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harts/chart4.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theme/themeOverride3.xml" ContentType="application/vnd.openxmlformats-officedocument.themeOverride+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theme/themeOverride4.xml" ContentType="application/vnd.openxmlformats-officedocument.themeOverride+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charts/chart11.xml" ContentType="application/vnd.openxmlformats-officedocument.drawingml.chart+xml"/>
  <Override PartName="/xl/theme/themeOverride5.xml" ContentType="application/vnd.openxmlformats-officedocument.themeOverride+xml"/>
  <Override PartName="/xl/drawings/drawing19.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drawings/drawing22.xml" ContentType="application/vnd.openxmlformats-officedocument.drawing+xml"/>
  <Override PartName="/xl/charts/chart14.xml" ContentType="application/vnd.openxmlformats-officedocument.drawingml.chart+xml"/>
  <Override PartName="/xl/theme/themeOverride7.xml" ContentType="application/vnd.openxmlformats-officedocument.themeOverride+xml"/>
  <Override PartName="/xl/drawings/drawing23.xml" ContentType="application/vnd.openxmlformats-officedocument.drawing+xml"/>
  <Override PartName="/xl/charts/chart15.xml" ContentType="application/vnd.openxmlformats-officedocument.drawingml.chart+xml"/>
  <Override PartName="/xl/theme/themeOverride8.xml" ContentType="application/vnd.openxmlformats-officedocument.themeOverride+xml"/>
  <Override PartName="/xl/drawings/drawing24.xml" ContentType="application/vnd.openxmlformats-officedocument.drawing+xml"/>
  <Override PartName="/xl/charts/chart16.xml" ContentType="application/vnd.openxmlformats-officedocument.drawingml.chart+xml"/>
  <Override PartName="/xl/theme/themeOverride9.xml" ContentType="application/vnd.openxmlformats-officedocument.themeOverride+xml"/>
  <Override PartName="/xl/drawings/drawing25.xml" ContentType="application/vnd.openxmlformats-officedocument.drawing+xml"/>
  <Override PartName="/xl/charts/chart17.xml" ContentType="application/vnd.openxmlformats-officedocument.drawingml.chart+xml"/>
  <Override PartName="/xl/theme/themeOverride10.xml" ContentType="application/vnd.openxmlformats-officedocument.themeOverride+xml"/>
  <Override PartName="/xl/drawings/drawing26.xml" ContentType="application/vnd.openxmlformats-officedocument.drawingml.chartshapes+xml"/>
  <Override PartName="/xl/drawings/drawing27.xml" ContentType="application/vnd.openxmlformats-officedocument.drawing+xml"/>
  <Override PartName="/xl/charts/chart18.xml" ContentType="application/vnd.openxmlformats-officedocument.drawingml.chart+xml"/>
  <Override PartName="/xl/theme/themeOverride11.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19.xml" ContentType="application/vnd.openxmlformats-officedocument.drawingml.chart+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xml"/>
  <Override PartName="/xl/charts/chart21.xml" ContentType="application/vnd.openxmlformats-officedocument.drawingml.chart+xml"/>
  <Override PartName="/xl/drawings/drawing32.xml" ContentType="application/vnd.openxmlformats-officedocument.drawing+xml"/>
  <Override PartName="/xl/charts/chart22.xml" ContentType="application/vnd.openxmlformats-officedocument.drawingml.chart+xml"/>
  <Override PartName="/xl/drawings/drawing33.xml" ContentType="application/vnd.openxmlformats-officedocument.drawing+xml"/>
  <Override PartName="/xl/charts/chart23.xml" ContentType="application/vnd.openxmlformats-officedocument.drawingml.chart+xml"/>
  <Override PartName="/xl/theme/themeOverride12.xml" ContentType="application/vnd.openxmlformats-officedocument.themeOverride+xml"/>
  <Override PartName="/xl/drawings/drawing34.xml" ContentType="application/vnd.openxmlformats-officedocument.drawingml.chartshapes+xml"/>
  <Override PartName="/xl/drawings/drawing35.xml" ContentType="application/vnd.openxmlformats-officedocument.drawing+xml"/>
  <Override PartName="/xl/charts/chart24.xml" ContentType="application/vnd.openxmlformats-officedocument.drawingml.chart+xml"/>
  <Override PartName="/xl/drawings/drawing36.xml" ContentType="application/vnd.openxmlformats-officedocument.drawing+xml"/>
  <Override PartName="/xl/charts/chart25.xml" ContentType="application/vnd.openxmlformats-officedocument.drawingml.chart+xml"/>
  <Override PartName="/xl/drawings/drawing37.xml" ContentType="application/vnd.openxmlformats-officedocument.drawing+xml"/>
  <Override PartName="/xl/charts/chart26.xml" ContentType="application/vnd.openxmlformats-officedocument.drawingml.chart+xml"/>
  <Override PartName="/xl/drawings/drawing38.xml" ContentType="application/vnd.openxmlformats-officedocument.drawing+xml"/>
  <Override PartName="/xl/charts/chart27.xml" ContentType="application/vnd.openxmlformats-officedocument.drawingml.chart+xml"/>
  <Override PartName="/xl/theme/themeOverride13.xml" ContentType="application/vnd.openxmlformats-officedocument.themeOverride+xml"/>
  <Override PartName="/xl/drawings/drawing39.xml" ContentType="application/vnd.openxmlformats-officedocument.drawing+xml"/>
  <Override PartName="/xl/charts/chart28.xml" ContentType="application/vnd.openxmlformats-officedocument.drawingml.chart+xml"/>
  <Override PartName="/xl/drawings/drawing40.xml" ContentType="application/vnd.openxmlformats-officedocument.drawing+xml"/>
  <Override PartName="/xl/charts/chart29.xml" ContentType="application/vnd.openxmlformats-officedocument.drawingml.chart+xml"/>
  <Override PartName="/xl/theme/themeOverride14.xml" ContentType="application/vnd.openxmlformats-officedocument.themeOverride+xml"/>
  <Override PartName="/xl/drawings/drawing41.xml" ContentType="application/vnd.openxmlformats-officedocument.drawing+xml"/>
  <Override PartName="/xl/charts/chart30.xml" ContentType="application/vnd.openxmlformats-officedocument.drawingml.chart+xml"/>
  <Override PartName="/xl/theme/themeOverride15.xml" ContentType="application/vnd.openxmlformats-officedocument.themeOverride+xml"/>
  <Override PartName="/xl/drawings/drawing42.xml" ContentType="application/vnd.openxmlformats-officedocument.drawing+xml"/>
  <Override PartName="/xl/charts/chart31.xml" ContentType="application/vnd.openxmlformats-officedocument.drawingml.chart+xml"/>
  <Override PartName="/xl/theme/themeOverride16.xml" ContentType="application/vnd.openxmlformats-officedocument.themeOverride+xml"/>
  <Override PartName="/xl/drawings/drawing43.xml" ContentType="application/vnd.openxmlformats-officedocument.drawing+xml"/>
  <Override PartName="/xl/charts/chart32.xml" ContentType="application/vnd.openxmlformats-officedocument.drawingml.chart+xml"/>
  <Override PartName="/xl/drawings/drawing44.xml" ContentType="application/vnd.openxmlformats-officedocument.drawing+xml"/>
  <Override PartName="/xl/charts/chart33.xml" ContentType="application/vnd.openxmlformats-officedocument.drawingml.chart+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drawings/drawing47.xml" ContentType="application/vnd.openxmlformats-officedocument.drawingml.chartshapes+xml"/>
  <Override PartName="/xl/drawings/drawing48.xml" ContentType="application/vnd.openxmlformats-officedocument.drawing+xml"/>
  <Override PartName="/xl/charts/chart36.xml" ContentType="application/vnd.openxmlformats-officedocument.drawingml.chart+xml"/>
  <Override PartName="/xl/drawings/drawing49.xml" ContentType="application/vnd.openxmlformats-officedocument.drawing+xml"/>
  <Override PartName="/xl/charts/chart37.xml" ContentType="application/vnd.openxmlformats-officedocument.drawingml.chart+xml"/>
  <Override PartName="/xl/drawings/drawing50.xml" ContentType="application/vnd.openxmlformats-officedocument.drawing+xml"/>
  <Override PartName="/xl/charts/chart38.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drawings/drawing53.xml" ContentType="application/vnd.openxmlformats-officedocument.drawing+xml"/>
  <Override PartName="/xl/charts/chart40.xml" ContentType="application/vnd.openxmlformats-officedocument.drawingml.chart+xml"/>
  <Override PartName="/xl/drawings/drawing54.xml" ContentType="application/vnd.openxmlformats-officedocument.drawing+xml"/>
  <Override PartName="/xl/charts/chart41.xml" ContentType="application/vnd.openxmlformats-officedocument.drawingml.chart+xml"/>
  <Override PartName="/xl/drawings/drawing55.xml" ContentType="application/vnd.openxmlformats-officedocument.drawingml.chartshapes+xml"/>
  <Override PartName="/xl/drawings/drawing56.xml" ContentType="application/vnd.openxmlformats-officedocument.drawing+xml"/>
  <Override PartName="/xl/charts/chart4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7.xml" ContentType="application/vnd.openxmlformats-officedocument.drawing+xml"/>
  <Override PartName="/xl/charts/chart43.xml" ContentType="application/vnd.openxmlformats-officedocument.drawingml.chart+xml"/>
  <Override PartName="/xl/drawings/drawing58.xml" ContentType="application/vnd.openxmlformats-officedocument.drawing+xml"/>
  <Override PartName="/xl/charts/chart44.xml" ContentType="application/vnd.openxmlformats-officedocument.drawingml.chart+xml"/>
  <Override PartName="/xl/drawings/drawing59.xml" ContentType="application/vnd.openxmlformats-officedocument.drawing+xml"/>
  <Override PartName="/xl/charts/chart45.xml" ContentType="application/vnd.openxmlformats-officedocument.drawingml.chart+xml"/>
  <Override PartName="/xl/drawings/drawing60.xml" ContentType="application/vnd.openxmlformats-officedocument.drawing+xml"/>
  <Override PartName="/xl/charts/chart46.xml" ContentType="application/vnd.openxmlformats-officedocument.drawingml.chart+xml"/>
  <Override PartName="/xl/drawings/drawing61.xml" ContentType="application/vnd.openxmlformats-officedocument.drawing+xml"/>
  <Override PartName="/xl/charts/chart47.xml" ContentType="application/vnd.openxmlformats-officedocument.drawingml.chart+xml"/>
  <Override PartName="/xl/drawings/drawing62.xml" ContentType="application/vnd.openxmlformats-officedocument.drawing+xml"/>
  <Override PartName="/xl/charts/chart48.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omments1.xml" ContentType="application/vnd.openxmlformats-officedocument.spreadsheetml.comments+xml"/>
  <Override PartName="/xl/charts/chart49.xml" ContentType="application/vnd.openxmlformats-officedocument.drawingml.chart+xml"/>
  <Override PartName="/xl/drawings/drawing65.xml" ContentType="application/vnd.openxmlformats-officedocument.drawingml.chartshapes+xml"/>
  <Override PartName="/xl/drawings/drawing66.xml" ContentType="application/vnd.openxmlformats-officedocument.drawing+xml"/>
  <Override PartName="/xl/charts/chart50.xml" ContentType="application/vnd.openxmlformats-officedocument.drawingml.chart+xml"/>
  <Override PartName="/xl/drawings/drawing67.xml" ContentType="application/vnd.openxmlformats-officedocument.drawingml.chartshapes+xml"/>
  <Override PartName="/xl/drawings/drawing68.xml" ContentType="application/vnd.openxmlformats-officedocument.drawing+xml"/>
  <Override PartName="/xl/charts/chart51.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5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1.xml" ContentType="application/vnd.openxmlformats-officedocument.drawing+xml"/>
  <Override PartName="/xl/charts/chart53.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54.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5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6.xml" ContentType="application/vnd.openxmlformats-officedocument.drawingml.chartshapes+xml"/>
  <Override PartName="/xl/drawings/drawing77.xml" ContentType="application/vnd.openxmlformats-officedocument.drawing+xml"/>
  <Override PartName="/xl/charts/chart56.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charts/chart57.xml" ContentType="application/vnd.openxmlformats-officedocument.drawingml.chart+xml"/>
  <Override PartName="/xl/drawings/drawing80.xml" ContentType="application/vnd.openxmlformats-officedocument.drawing+xml"/>
  <Override PartName="/xl/drawings/drawing81.xml" ContentType="application/vnd.openxmlformats-officedocument.drawing+xml"/>
  <Override PartName="/xl/charts/chart58.xml" ContentType="application/vnd.openxmlformats-officedocument.drawingml.chart+xml"/>
  <Override PartName="/xl/drawings/drawing82.xml" ContentType="application/vnd.openxmlformats-officedocument.drawingml.chartshapes+xml"/>
  <Override PartName="/xl/drawings/drawing83.xml" ContentType="application/vnd.openxmlformats-officedocument.drawing+xml"/>
  <Override PartName="/xl/charts/chart59.xml" ContentType="application/vnd.openxmlformats-officedocument.drawingml.chart+xml"/>
  <Override PartName="/xl/drawings/drawing84.xml" ContentType="application/vnd.openxmlformats-officedocument.drawing+xml"/>
  <Override PartName="/xl/charts/chart60.xml" ContentType="application/vnd.openxmlformats-officedocument.drawingml.chart+xml"/>
  <Override PartName="/xl/drawings/drawing85.xml" ContentType="application/vnd.openxmlformats-officedocument.drawing+xml"/>
  <Override PartName="/xl/charts/chart61.xml" ContentType="application/vnd.openxmlformats-officedocument.drawingml.chart+xml"/>
  <Override PartName="/xl/charts/style4.xml" ContentType="application/vnd.ms-office.chartstyle+xml"/>
  <Override PartName="/xl/charts/colors4.xml" ContentType="application/vnd.ms-office.chartcolorstyle+xml"/>
  <Override PartName="/xl/charts/chart6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6.xml" ContentType="application/vnd.openxmlformats-officedocument.drawing+xml"/>
  <Override PartName="/xl/charts/chart63.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7.xml" ContentType="application/vnd.openxmlformats-officedocument.drawing+xml"/>
  <Override PartName="/xl/charts/chart64.xml" ContentType="application/vnd.openxmlformats-officedocument.drawingml.chart+xml"/>
  <Override PartName="/xl/theme/themeOverride17.xml" ContentType="application/vnd.openxmlformats-officedocument.themeOverride+xml"/>
  <Override PartName="/xl/drawings/drawing88.xml" ContentType="application/vnd.openxmlformats-officedocument.drawing+xml"/>
  <Override PartName="/xl/charts/chart65.xml" ContentType="application/vnd.openxmlformats-officedocument.drawingml.chart+xml"/>
  <Override PartName="/xl/theme/themeOverride18.xml" ContentType="application/vnd.openxmlformats-officedocument.themeOverride+xml"/>
  <Override PartName="/xl/drawings/drawing89.xml" ContentType="application/vnd.openxmlformats-officedocument.drawing+xml"/>
  <Override PartName="/xl/charts/chart66.xml" ContentType="application/vnd.openxmlformats-officedocument.drawingml.chart+xml"/>
  <Override PartName="/xl/theme/themeOverride19.xml" ContentType="application/vnd.openxmlformats-officedocument.themeOverride+xml"/>
  <Override PartName="/xl/drawings/drawing90.xml" ContentType="application/vnd.openxmlformats-officedocument.drawing+xml"/>
  <Override PartName="/xl/charts/chart67.xml" ContentType="application/vnd.openxmlformats-officedocument.drawingml.chart+xml"/>
  <Override PartName="/xl/theme/themeOverride20.xml" ContentType="application/vnd.openxmlformats-officedocument.themeOverride+xml"/>
  <Override PartName="/xl/drawings/drawing91.xml" ContentType="application/vnd.openxmlformats-officedocument.drawing+xml"/>
  <Override PartName="/xl/charts/chart68.xml" ContentType="application/vnd.openxmlformats-officedocument.drawingml.chart+xml"/>
  <Override PartName="/xl/theme/themeOverride21.xml" ContentType="application/vnd.openxmlformats-officedocument.themeOverride+xml"/>
  <Override PartName="/xl/drawings/drawing92.xml" ContentType="application/vnd.openxmlformats-officedocument.drawing+xml"/>
  <Override PartName="/xl/charts/chart69.xml" ContentType="application/vnd.openxmlformats-officedocument.drawingml.chart+xml"/>
  <Override PartName="/xl/theme/themeOverride22.xml" ContentType="application/vnd.openxmlformats-officedocument.themeOverride+xml"/>
  <Override PartName="/xl/drawings/drawing93.xml" ContentType="application/vnd.openxmlformats-officedocument.drawing+xml"/>
  <Override PartName="/xl/charts/chart70.xml" ContentType="application/vnd.openxmlformats-officedocument.drawingml.chart+xml"/>
  <Override PartName="/xl/drawings/drawing94.xml" ContentType="application/vnd.openxmlformats-officedocument.drawing+xml"/>
  <Override PartName="/xl/charts/chart71.xml" ContentType="application/vnd.openxmlformats-officedocument.drawingml.chart+xml"/>
  <Override PartName="/xl/drawings/drawing95.xml" ContentType="application/vnd.openxmlformats-officedocument.drawing+xml"/>
  <Override PartName="/xl/charts/chart72.xml" ContentType="application/vnd.openxmlformats-officedocument.drawingml.chart+xml"/>
  <Override PartName="/xl/drawings/drawing96.xml" ContentType="application/vnd.openxmlformats-officedocument.drawing+xml"/>
  <Override PartName="/xl/charts/chart73.xml" ContentType="application/vnd.openxmlformats-officedocument.drawingml.chart+xml"/>
  <Override PartName="/xl/drawings/drawing97.xml" ContentType="application/vnd.openxmlformats-officedocument.drawing+xml"/>
  <Override PartName="/xl/charts/chart74.xml" ContentType="application/vnd.openxmlformats-officedocument.drawingml.chart+xml"/>
  <Override PartName="/xl/drawings/drawing98.xml" ContentType="application/vnd.openxmlformats-officedocument.drawing+xml"/>
  <Override PartName="/xl/charts/chart75.xml" ContentType="application/vnd.openxmlformats-officedocument.drawingml.chart+xml"/>
  <Override PartName="/xl/drawings/drawing99.xml" ContentType="application/vnd.openxmlformats-officedocument.drawing+xml"/>
  <Override PartName="/xl/charts/chart76.xml" ContentType="application/vnd.openxmlformats-officedocument.drawingml.chart+xml"/>
  <Override PartName="/xl/drawings/drawing100.xml" ContentType="application/vnd.openxmlformats-officedocument.drawing+xml"/>
  <Override PartName="/xl/charts/chart77.xml" ContentType="application/vnd.openxmlformats-officedocument.drawingml.chart+xml"/>
  <Override PartName="/xl/drawings/drawing101.xml" ContentType="application/vnd.openxmlformats-officedocument.drawing+xml"/>
  <Override PartName="/xl/charts/chart78.xml" ContentType="application/vnd.openxmlformats-officedocument.drawingml.chart+xml"/>
  <Override PartName="/xl/drawings/drawing102.xml" ContentType="application/vnd.openxmlformats-officedocument.drawingml.chartshapes+xml"/>
  <Override PartName="/xl/drawings/drawing103.xml" ContentType="application/vnd.openxmlformats-officedocument.drawing+xml"/>
  <Override PartName="/xl/charts/chart79.xml" ContentType="application/vnd.openxmlformats-officedocument.drawingml.chart+xml"/>
  <Override PartName="/xl/drawings/drawing104.xml" ContentType="application/vnd.openxmlformats-officedocument.drawing+xml"/>
  <Override PartName="/xl/charts/chart80.xml" ContentType="application/vnd.openxmlformats-officedocument.drawingml.chart+xml"/>
  <Override PartName="/xl/drawings/drawing105.xml" ContentType="application/vnd.openxmlformats-officedocument.drawing+xml"/>
  <Override PartName="/xl/charts/chart81.xml" ContentType="application/vnd.openxmlformats-officedocument.drawingml.chart+xml"/>
  <Override PartName="/xl/drawings/drawing106.xml" ContentType="application/vnd.openxmlformats-officedocument.drawingml.chartshapes+xml"/>
  <Override PartName="/xl/drawings/drawing107.xml" ContentType="application/vnd.openxmlformats-officedocument.drawing+xml"/>
  <Override PartName="/xl/charts/chart82.xml" ContentType="application/vnd.openxmlformats-officedocument.drawingml.chart+xml"/>
  <Override PartName="/xl/drawings/drawing108.xml" ContentType="application/vnd.openxmlformats-officedocument.drawingml.chartshapes+xml"/>
  <Override PartName="/xl/drawings/drawing109.xml" ContentType="application/vnd.openxmlformats-officedocument.drawing+xml"/>
  <Override PartName="/xl/charts/chart83.xml" ContentType="application/vnd.openxmlformats-officedocument.drawingml.chart+xml"/>
  <Override PartName="/xl/drawings/drawing110.xml" ContentType="application/vnd.openxmlformats-officedocument.drawing+xml"/>
  <Override PartName="/xl/charts/chart84.xml" ContentType="application/vnd.openxmlformats-officedocument.drawingml.chart+xml"/>
  <Override PartName="/xl/drawings/drawing111.xml" ContentType="application/vnd.openxmlformats-officedocument.drawing+xml"/>
  <Override PartName="/xl/charts/chart85.xml" ContentType="application/vnd.openxmlformats-officedocument.drawingml.chart+xml"/>
  <Override PartName="/xl/drawings/drawing112.xml" ContentType="application/vnd.openxmlformats-officedocument.drawing+xml"/>
  <Override PartName="/xl/charts/chart86.xml" ContentType="application/vnd.openxmlformats-officedocument.drawingml.chart+xml"/>
  <Override PartName="/xl/drawings/drawing113.xml" ContentType="application/vnd.openxmlformats-officedocument.drawingml.chartshapes+xml"/>
  <Override PartName="/xl/drawings/drawing114.xml" ContentType="application/vnd.openxmlformats-officedocument.drawing+xml"/>
  <Override PartName="/xl/charts/chart87.xml" ContentType="application/vnd.openxmlformats-officedocument.drawingml.chart+xml"/>
  <Override PartName="/xl/drawings/drawing115.xml" ContentType="application/vnd.openxmlformats-officedocument.drawing+xml"/>
  <Override PartName="/xl/charts/chart88.xml" ContentType="application/vnd.openxmlformats-officedocument.drawingml.chart+xml"/>
  <Override PartName="/xl/drawings/drawing116.xml" ContentType="application/vnd.openxmlformats-officedocument.drawingml.chartshapes+xml"/>
  <Override PartName="/xl/drawings/drawing117.xml" ContentType="application/vnd.openxmlformats-officedocument.drawing+xml"/>
  <Override PartName="/xl/charts/chart89.xml" ContentType="application/vnd.openxmlformats-officedocument.drawingml.chart+xml"/>
  <Override PartName="/xl/theme/themeOverride23.xml" ContentType="application/vnd.openxmlformats-officedocument.themeOverride+xml"/>
  <Override PartName="/xl/drawings/drawing118.xml" ContentType="application/vnd.openxmlformats-officedocument.drawingml.chartshapes+xml"/>
  <Override PartName="/xl/drawings/drawing119.xml" ContentType="application/vnd.openxmlformats-officedocument.drawing+xml"/>
  <Override PartName="/xl/charts/chart90.xml" ContentType="application/vnd.openxmlformats-officedocument.drawingml.chart+xml"/>
  <Override PartName="/xl/drawings/drawing120.xml" ContentType="application/vnd.openxmlformats-officedocument.drawingml.chartshapes+xml"/>
  <Override PartName="/xl/drawings/drawing121.xml" ContentType="application/vnd.openxmlformats-officedocument.drawing+xml"/>
  <Override PartName="/xl/charts/chart91.xml" ContentType="application/vnd.openxmlformats-officedocument.drawingml.chart+xml"/>
  <Override PartName="/xl/theme/themeOverride24.xml" ContentType="application/vnd.openxmlformats-officedocument.themeOverride+xml"/>
  <Override PartName="/xl/drawings/drawing122.xml" ContentType="application/vnd.openxmlformats-officedocument.drawing+xml"/>
  <Override PartName="/xl/charts/chart92.xml" ContentType="application/vnd.openxmlformats-officedocument.drawingml.chart+xml"/>
  <Override PartName="/xl/theme/themeOverride25.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ЦяКнига" autoCompressPictures="0"/>
  <mc:AlternateContent xmlns:mc="http://schemas.openxmlformats.org/markup-compatibility/2006">
    <mc:Choice Requires="x15">
      <x15ac:absPath xmlns:x15ac="http://schemas.microsoft.com/office/spreadsheetml/2010/11/ac" url="/Users/tetianayukhymenko/Downloads/"/>
    </mc:Choice>
  </mc:AlternateContent>
  <xr:revisionPtr revIDLastSave="0" documentId="13_ncr:1_{F61F369C-53F5-E14D-941D-619B6E242C55}" xr6:coauthVersionLast="46" xr6:coauthVersionMax="46" xr10:uidLastSave="{00000000-0000-0000-0000-000000000000}"/>
  <bookViews>
    <workbookView xWindow="0" yWindow="500" windowWidth="28800" windowHeight="16180" tabRatio="861" firstSheet="3" activeTab="18" xr2:uid="{00000000-000D-0000-FFFF-FFFF00000000}"/>
  </bookViews>
  <sheets>
    <sheet name="Content" sheetId="1" r:id="rId1"/>
    <sheet name="0" sheetId="366" r:id="rId2"/>
    <sheet name="1.1" sheetId="367" r:id="rId3"/>
    <sheet name="1.2" sheetId="368" r:id="rId4"/>
    <sheet name="1.3" sheetId="369" r:id="rId5"/>
    <sheet name="1.4" sheetId="370" r:id="rId6"/>
    <sheet name="1.5" sheetId="371" r:id="rId7"/>
    <sheet name="1.6" sheetId="372" r:id="rId8"/>
    <sheet name="1.7" sheetId="373" r:id="rId9"/>
    <sheet name="1.8" sheetId="374" r:id="rId10"/>
    <sheet name="1.9" sheetId="375" r:id="rId11"/>
    <sheet name="2.1.1" sheetId="339" r:id="rId12"/>
    <sheet name="2.1.2" sheetId="340" r:id="rId13"/>
    <sheet name="2.1.3" sheetId="341" r:id="rId14"/>
    <sheet name="2.1.4" sheetId="343" r:id="rId15"/>
    <sheet name="2.1.5" sheetId="397" r:id="rId16"/>
    <sheet name="2.1.6" sheetId="342" r:id="rId17"/>
    <sheet name="2.1.7" sheetId="396" r:id="rId18"/>
    <sheet name="2.1.8" sheetId="345" r:id="rId19"/>
    <sheet name="B.1.1" sheetId="346" r:id="rId20"/>
    <sheet name="B.1.2" sheetId="347" r:id="rId21"/>
    <sheet name="B.1.3" sheetId="348" r:id="rId22"/>
    <sheet name="2.2.1" sheetId="419" r:id="rId23"/>
    <sheet name="2.2.2" sheetId="420" r:id="rId24"/>
    <sheet name="2.2.3" sheetId="421" r:id="rId25"/>
    <sheet name="2.2.4" sheetId="422" r:id="rId26"/>
    <sheet name="2.2.5" sheetId="423" r:id="rId27"/>
    <sheet name="2.2.6" sheetId="424" r:id="rId28"/>
    <sheet name="2.2.7" sheetId="425" r:id="rId29"/>
    <sheet name="2.2.8" sheetId="426" r:id="rId30"/>
    <sheet name="2.2.9" sheetId="427" r:id="rId31"/>
    <sheet name="В.2.1" sheetId="398" r:id="rId32"/>
    <sheet name="2.3.1" sheetId="322" r:id="rId33"/>
    <sheet name="2.3.2" sheetId="323" r:id="rId34"/>
    <sheet name="2.3.3" sheetId="444" r:id="rId35"/>
    <sheet name="2.3.4" sheetId="325" r:id="rId36"/>
    <sheet name="2.3.5" sheetId="326" r:id="rId37"/>
    <sheet name="2.3.6" sheetId="327" r:id="rId38"/>
    <sheet name="B.3.1" sheetId="401" r:id="rId39"/>
    <sheet name="B.3.2" sheetId="403" r:id="rId40"/>
    <sheet name="2.4.1 " sheetId="434" r:id="rId41"/>
    <sheet name="2.4.2 " sheetId="435" r:id="rId42"/>
    <sheet name="2.4.3" sheetId="436" r:id="rId43"/>
    <sheet name="2.4.4" sheetId="437" r:id="rId44"/>
    <sheet name="2.4.5" sheetId="438" r:id="rId45"/>
    <sheet name="2.4.6" sheetId="439" r:id="rId46"/>
    <sheet name="В.4.1" sheetId="440" r:id="rId47"/>
    <sheet name="В.4.2" sheetId="441" r:id="rId48"/>
    <sheet name="B.4.T.1" sheetId="442" r:id="rId49"/>
    <sheet name="B.4.T.2" sheetId="443" r:id="rId50"/>
    <sheet name="2.5.1" sheetId="389" r:id="rId51"/>
    <sheet name="2.5.2" sheetId="390" r:id="rId52"/>
    <sheet name="2.5.3" sheetId="391" r:id="rId53"/>
    <sheet name="2.5.4" sheetId="392" r:id="rId54"/>
    <sheet name="2.5.5" sheetId="393" r:id="rId55"/>
    <sheet name="2.5.6" sheetId="394" r:id="rId56"/>
    <sheet name="2.5.7" sheetId="69" r:id="rId57"/>
    <sheet name="2.5.8" sheetId="70" r:id="rId58"/>
    <sheet name="2.5.9" sheetId="320" r:id="rId59"/>
    <sheet name="B.5.1" sheetId="250" r:id="rId60"/>
    <sheet name="B.5.2" sheetId="399" r:id="rId61"/>
    <sheet name="B.5.3" sheetId="400" r:id="rId62"/>
    <sheet name="2.6.1" sheetId="407" r:id="rId63"/>
    <sheet name="2.6.2" sheetId="445" r:id="rId64"/>
    <sheet name="2.6.3" sheetId="409" r:id="rId65"/>
    <sheet name="2.6.4" sheetId="410" r:id="rId66"/>
    <sheet name="2.6.5" sheetId="411" r:id="rId67"/>
    <sheet name="2.6.6" sheetId="446" r:id="rId68"/>
    <sheet name="2.6.7" sheetId="413" r:id="rId69"/>
    <sheet name="2.6.8" sheetId="414" r:id="rId70"/>
    <sheet name="2.6.9" sheetId="415" r:id="rId71"/>
    <sheet name="B.6.1" sheetId="447" r:id="rId72"/>
    <sheet name="B.6.2" sheetId="448" r:id="rId73"/>
    <sheet name="3.1.1" sheetId="82" r:id="rId74"/>
    <sheet name="3.1.2" sheetId="87" r:id="rId75"/>
    <sheet name="3.1.3" sheetId="83" r:id="rId76"/>
    <sheet name="3.1.4" sheetId="85" r:id="rId77"/>
    <sheet name="3.1.5" sheetId="86" r:id="rId78"/>
    <sheet name="3.1.6" sheetId="433" r:id="rId79"/>
    <sheet name="B.7.1" sheetId="430" r:id="rId80"/>
    <sheet name="B.7.T.1" sheetId="431" r:id="rId81"/>
    <sheet name="B.7.2" sheetId="432" r:id="rId82"/>
    <sheet name="3.2.1" sheetId="88" r:id="rId83"/>
    <sheet name="3.2.2" sheetId="89" r:id="rId84"/>
    <sheet name="3.2.3" sheetId="90" r:id="rId85"/>
    <sheet name="3.2.4" sheetId="93" r:id="rId86"/>
    <sheet name="3.2.5" sheetId="91" r:id="rId87"/>
    <sheet name="3.2.6" sheetId="92" r:id="rId88"/>
    <sheet name="3.2.7" sheetId="94" r:id="rId89"/>
    <sheet name="3.2.8" sheetId="95" r:id="rId90"/>
    <sheet name="3.3.1" sheetId="96" r:id="rId91"/>
    <sheet name="3.3.2" sheetId="97" r:id="rId92"/>
    <sheet name="3.3.3" sheetId="321" r:id="rId93"/>
    <sheet name="3.3.4" sheetId="395" r:id="rId94"/>
    <sheet name="3.3.5" sheetId="100" r:id="rId95"/>
    <sheet name="3.3.6" sheetId="101" r:id="rId96"/>
    <sheet name="3.4.1" sheetId="404" r:id="rId97"/>
    <sheet name="3.4.2" sheetId="405" r:id="rId98"/>
    <sheet name="3.4.3" sheetId="406" r:id="rId99"/>
    <sheet name="3.5.1" sheetId="105" r:id="rId100"/>
    <sheet name="3.5.2" sheetId="106" r:id="rId101"/>
    <sheet name="В.8.1" sheetId="428" r:id="rId102"/>
    <sheet name="В.8.2" sheetId="429" r:id="rId103"/>
  </sheets>
  <externalReferences>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s>
  <definedNames>
    <definedName name="____________________t06" localSheetId="1" hidden="1">{#N/A,#N/A,FALSE,"т04"}</definedName>
    <definedName name="____________________t06" localSheetId="15" hidden="1">{#N/A,#N/A,FALSE,"т04"}</definedName>
    <definedName name="____________________t06" localSheetId="17" hidden="1">{#N/A,#N/A,FALSE,"т04"}</definedName>
    <definedName name="____________________t06" localSheetId="22" hidden="1">{#N/A,#N/A,FALSE,"т04"}</definedName>
    <definedName name="____________________t06" localSheetId="23" hidden="1">{#N/A,#N/A,FALSE,"т04"}</definedName>
    <definedName name="____________________t06" localSheetId="24" hidden="1">{#N/A,#N/A,FALSE,"т04"}</definedName>
    <definedName name="____________________t06" localSheetId="25" hidden="1">{#N/A,#N/A,FALSE,"т04"}</definedName>
    <definedName name="____________________t06" localSheetId="26" hidden="1">{#N/A,#N/A,FALSE,"т04"}</definedName>
    <definedName name="____________________t06" localSheetId="27" hidden="1">{#N/A,#N/A,FALSE,"т04"}</definedName>
    <definedName name="____________________t06" localSheetId="30" hidden="1">{#N/A,#N/A,FALSE,"т04"}</definedName>
    <definedName name="____________________t06" localSheetId="33" hidden="1">{#N/A,#N/A,FALSE,"т04"}</definedName>
    <definedName name="____________________t06" localSheetId="34" hidden="1">{#N/A,#N/A,FALSE,"т04"}</definedName>
    <definedName name="____________________t06" localSheetId="35" hidden="1">{#N/A,#N/A,FALSE,"т04"}</definedName>
    <definedName name="____________________t06" localSheetId="36" hidden="1">{#N/A,#N/A,FALSE,"т04"}</definedName>
    <definedName name="____________________t06" localSheetId="37" hidden="1">{#N/A,#N/A,FALSE,"т04"}</definedName>
    <definedName name="____________________t06" localSheetId="40" hidden="1">{#N/A,#N/A,FALSE,"т04"}</definedName>
    <definedName name="____________________t06" localSheetId="43" hidden="1">{#N/A,#N/A,FALSE,"т04"}</definedName>
    <definedName name="____________________t06" localSheetId="50" hidden="1">{#N/A,#N/A,FALSE,"т04"}</definedName>
    <definedName name="____________________t06" localSheetId="51" hidden="1">{#N/A,#N/A,FALSE,"т04"}</definedName>
    <definedName name="____________________t06" localSheetId="52" hidden="1">{#N/A,#N/A,FALSE,"т04"}</definedName>
    <definedName name="____________________t06" localSheetId="53" hidden="1">{#N/A,#N/A,FALSE,"т04"}</definedName>
    <definedName name="____________________t06" localSheetId="54" hidden="1">{#N/A,#N/A,FALSE,"т04"}</definedName>
    <definedName name="____________________t06" localSheetId="55" hidden="1">{#N/A,#N/A,FALSE,"т04"}</definedName>
    <definedName name="____________________t06" localSheetId="62" hidden="1">{#N/A,#N/A,FALSE,"т04"}</definedName>
    <definedName name="____________________t06" localSheetId="63" hidden="1">{#N/A,#N/A,FALSE,"т04"}</definedName>
    <definedName name="____________________t06" localSheetId="67" hidden="1">{#N/A,#N/A,FALSE,"т04"}</definedName>
    <definedName name="____________________t06" localSheetId="68" hidden="1">{#N/A,#N/A,FALSE,"т04"}</definedName>
    <definedName name="____________________t06" localSheetId="70" hidden="1">{#N/A,#N/A,FALSE,"т04"}</definedName>
    <definedName name="____________________t06" localSheetId="73" hidden="1">{#N/A,#N/A,FALSE,"т04"}</definedName>
    <definedName name="____________________t06" localSheetId="86" hidden="1">{#N/A,#N/A,FALSE,"т04"}</definedName>
    <definedName name="____________________t06" localSheetId="87" hidden="1">{#N/A,#N/A,FALSE,"т04"}</definedName>
    <definedName name="____________________t06" localSheetId="90" hidden="1">{#N/A,#N/A,FALSE,"т04"}</definedName>
    <definedName name="____________________t06" localSheetId="92" hidden="1">{#N/A,#N/A,FALSE,"т04"}</definedName>
    <definedName name="____________________t06" localSheetId="93" hidden="1">{#N/A,#N/A,FALSE,"т04"}</definedName>
    <definedName name="____________________t06" localSheetId="94" hidden="1">{#N/A,#N/A,FALSE,"т04"}</definedName>
    <definedName name="____________________t06" localSheetId="95" hidden="1">{#N/A,#N/A,FALSE,"т04"}</definedName>
    <definedName name="____________________t06" localSheetId="96" hidden="1">{#N/A,#N/A,FALSE,"т04"}</definedName>
    <definedName name="____________________t06" localSheetId="38" hidden="1">{#N/A,#N/A,FALSE,"т04"}</definedName>
    <definedName name="____________________t06" localSheetId="39" hidden="1">{#N/A,#N/A,FALSE,"т04"}</definedName>
    <definedName name="____________________t06" localSheetId="60" hidden="1">{#N/A,#N/A,FALSE,"т04"}</definedName>
    <definedName name="____________________t06" localSheetId="61" hidden="1">{#N/A,#N/A,FALSE,"т04"}</definedName>
    <definedName name="____________________t06" hidden="1">{#N/A,#N/A,FALSE,"т04"}</definedName>
    <definedName name="___________________t04" localSheetId="1" hidden="1">{#N/A,#N/A,FALSE,"т04"}</definedName>
    <definedName name="___________________t04" localSheetId="15" hidden="1">{#N/A,#N/A,FALSE,"т04"}</definedName>
    <definedName name="___________________t04" localSheetId="17" hidden="1">{#N/A,#N/A,FALSE,"т04"}</definedName>
    <definedName name="___________________t04" localSheetId="22" hidden="1">{#N/A,#N/A,FALSE,"т04"}</definedName>
    <definedName name="___________________t04" localSheetId="23" hidden="1">{#N/A,#N/A,FALSE,"т04"}</definedName>
    <definedName name="___________________t04" localSheetId="24" hidden="1">{#N/A,#N/A,FALSE,"т04"}</definedName>
    <definedName name="___________________t04" localSheetId="25" hidden="1">{#N/A,#N/A,FALSE,"т04"}</definedName>
    <definedName name="___________________t04" localSheetId="26" hidden="1">{#N/A,#N/A,FALSE,"т04"}</definedName>
    <definedName name="___________________t04" localSheetId="27" hidden="1">{#N/A,#N/A,FALSE,"т04"}</definedName>
    <definedName name="___________________t04" localSheetId="30" hidden="1">{#N/A,#N/A,FALSE,"т04"}</definedName>
    <definedName name="___________________t04" localSheetId="33" hidden="1">{#N/A,#N/A,FALSE,"т04"}</definedName>
    <definedName name="___________________t04" localSheetId="34" hidden="1">{#N/A,#N/A,FALSE,"т04"}</definedName>
    <definedName name="___________________t04" localSheetId="35" hidden="1">{#N/A,#N/A,FALSE,"т04"}</definedName>
    <definedName name="___________________t04" localSheetId="36" hidden="1">{#N/A,#N/A,FALSE,"т04"}</definedName>
    <definedName name="___________________t04" localSheetId="37" hidden="1">{#N/A,#N/A,FALSE,"т04"}</definedName>
    <definedName name="___________________t04" localSheetId="40" hidden="1">{#N/A,#N/A,FALSE,"т04"}</definedName>
    <definedName name="___________________t04" localSheetId="43" hidden="1">{#N/A,#N/A,FALSE,"т04"}</definedName>
    <definedName name="___________________t04" localSheetId="50" hidden="1">{#N/A,#N/A,FALSE,"т04"}</definedName>
    <definedName name="___________________t04" localSheetId="51" hidden="1">{#N/A,#N/A,FALSE,"т04"}</definedName>
    <definedName name="___________________t04" localSheetId="52" hidden="1">{#N/A,#N/A,FALSE,"т04"}</definedName>
    <definedName name="___________________t04" localSheetId="53" hidden="1">{#N/A,#N/A,FALSE,"т04"}</definedName>
    <definedName name="___________________t04" localSheetId="54" hidden="1">{#N/A,#N/A,FALSE,"т04"}</definedName>
    <definedName name="___________________t04" localSheetId="55" hidden="1">{#N/A,#N/A,FALSE,"т04"}</definedName>
    <definedName name="___________________t04" localSheetId="62" hidden="1">{#N/A,#N/A,FALSE,"т04"}</definedName>
    <definedName name="___________________t04" localSheetId="63" hidden="1">{#N/A,#N/A,FALSE,"т04"}</definedName>
    <definedName name="___________________t04" localSheetId="67" hidden="1">{#N/A,#N/A,FALSE,"т04"}</definedName>
    <definedName name="___________________t04" localSheetId="68" hidden="1">{#N/A,#N/A,FALSE,"т04"}</definedName>
    <definedName name="___________________t04" localSheetId="70" hidden="1">{#N/A,#N/A,FALSE,"т04"}</definedName>
    <definedName name="___________________t04" localSheetId="73" hidden="1">{#N/A,#N/A,FALSE,"т04"}</definedName>
    <definedName name="___________________t04" localSheetId="86" hidden="1">{#N/A,#N/A,FALSE,"т04"}</definedName>
    <definedName name="___________________t04" localSheetId="87" hidden="1">{#N/A,#N/A,FALSE,"т04"}</definedName>
    <definedName name="___________________t04" localSheetId="90" hidden="1">{#N/A,#N/A,FALSE,"т04"}</definedName>
    <definedName name="___________________t04" localSheetId="92" hidden="1">{#N/A,#N/A,FALSE,"т04"}</definedName>
    <definedName name="___________________t04" localSheetId="93" hidden="1">{#N/A,#N/A,FALSE,"т04"}</definedName>
    <definedName name="___________________t04" localSheetId="94" hidden="1">{#N/A,#N/A,FALSE,"т04"}</definedName>
    <definedName name="___________________t04" localSheetId="95" hidden="1">{#N/A,#N/A,FALSE,"т04"}</definedName>
    <definedName name="___________________t04" localSheetId="96" hidden="1">{#N/A,#N/A,FALSE,"т04"}</definedName>
    <definedName name="___________________t04" localSheetId="38" hidden="1">{#N/A,#N/A,FALSE,"т04"}</definedName>
    <definedName name="___________________t04" localSheetId="39" hidden="1">{#N/A,#N/A,FALSE,"т04"}</definedName>
    <definedName name="___________________t04" localSheetId="60" hidden="1">{#N/A,#N/A,FALSE,"т04"}</definedName>
    <definedName name="___________________t04" localSheetId="61" hidden="1">{#N/A,#N/A,FALSE,"т04"}</definedName>
    <definedName name="___________________t04" hidden="1">{#N/A,#N/A,FALSE,"т04"}</definedName>
    <definedName name="___________________t06" localSheetId="1" hidden="1">{#N/A,#N/A,FALSE,"т04"}</definedName>
    <definedName name="___________________t06" localSheetId="15" hidden="1">{#N/A,#N/A,FALSE,"т04"}</definedName>
    <definedName name="___________________t06" localSheetId="17" hidden="1">{#N/A,#N/A,FALSE,"т04"}</definedName>
    <definedName name="___________________t06" localSheetId="22" hidden="1">{#N/A,#N/A,FALSE,"т04"}</definedName>
    <definedName name="___________________t06" localSheetId="23" hidden="1">{#N/A,#N/A,FALSE,"т04"}</definedName>
    <definedName name="___________________t06" localSheetId="24" hidden="1">{#N/A,#N/A,FALSE,"т04"}</definedName>
    <definedName name="___________________t06" localSheetId="25" hidden="1">{#N/A,#N/A,FALSE,"т04"}</definedName>
    <definedName name="___________________t06" localSheetId="26" hidden="1">{#N/A,#N/A,FALSE,"т04"}</definedName>
    <definedName name="___________________t06" localSheetId="27" hidden="1">{#N/A,#N/A,FALSE,"т04"}</definedName>
    <definedName name="___________________t06" localSheetId="30" hidden="1">{#N/A,#N/A,FALSE,"т04"}</definedName>
    <definedName name="___________________t06" localSheetId="33" hidden="1">{#N/A,#N/A,FALSE,"т04"}</definedName>
    <definedName name="___________________t06" localSheetId="34" hidden="1">{#N/A,#N/A,FALSE,"т04"}</definedName>
    <definedName name="___________________t06" localSheetId="35" hidden="1">{#N/A,#N/A,FALSE,"т04"}</definedName>
    <definedName name="___________________t06" localSheetId="36" hidden="1">{#N/A,#N/A,FALSE,"т04"}</definedName>
    <definedName name="___________________t06" localSheetId="37" hidden="1">{#N/A,#N/A,FALSE,"т04"}</definedName>
    <definedName name="___________________t06" localSheetId="40" hidden="1">{#N/A,#N/A,FALSE,"т04"}</definedName>
    <definedName name="___________________t06" localSheetId="43" hidden="1">{#N/A,#N/A,FALSE,"т04"}</definedName>
    <definedName name="___________________t06" localSheetId="50" hidden="1">{#N/A,#N/A,FALSE,"т04"}</definedName>
    <definedName name="___________________t06" localSheetId="51" hidden="1">{#N/A,#N/A,FALSE,"т04"}</definedName>
    <definedName name="___________________t06" localSheetId="52" hidden="1">{#N/A,#N/A,FALSE,"т04"}</definedName>
    <definedName name="___________________t06" localSheetId="53" hidden="1">{#N/A,#N/A,FALSE,"т04"}</definedName>
    <definedName name="___________________t06" localSheetId="54" hidden="1">{#N/A,#N/A,FALSE,"т04"}</definedName>
    <definedName name="___________________t06" localSheetId="55" hidden="1">{#N/A,#N/A,FALSE,"т04"}</definedName>
    <definedName name="___________________t06" localSheetId="62" hidden="1">{#N/A,#N/A,FALSE,"т04"}</definedName>
    <definedName name="___________________t06" localSheetId="63" hidden="1">{#N/A,#N/A,FALSE,"т04"}</definedName>
    <definedName name="___________________t06" localSheetId="67" hidden="1">{#N/A,#N/A,FALSE,"т04"}</definedName>
    <definedName name="___________________t06" localSheetId="68" hidden="1">{#N/A,#N/A,FALSE,"т04"}</definedName>
    <definedName name="___________________t06" localSheetId="70" hidden="1">{#N/A,#N/A,FALSE,"т04"}</definedName>
    <definedName name="___________________t06" localSheetId="73" hidden="1">{#N/A,#N/A,FALSE,"т04"}</definedName>
    <definedName name="___________________t06" localSheetId="86" hidden="1">{#N/A,#N/A,FALSE,"т04"}</definedName>
    <definedName name="___________________t06" localSheetId="87" hidden="1">{#N/A,#N/A,FALSE,"т04"}</definedName>
    <definedName name="___________________t06" localSheetId="90" hidden="1">{#N/A,#N/A,FALSE,"т04"}</definedName>
    <definedName name="___________________t06" localSheetId="92" hidden="1">{#N/A,#N/A,FALSE,"т04"}</definedName>
    <definedName name="___________________t06" localSheetId="93" hidden="1">{#N/A,#N/A,FALSE,"т04"}</definedName>
    <definedName name="___________________t06" localSheetId="94" hidden="1">{#N/A,#N/A,FALSE,"т04"}</definedName>
    <definedName name="___________________t06" localSheetId="95" hidden="1">{#N/A,#N/A,FALSE,"т04"}</definedName>
    <definedName name="___________________t06" localSheetId="96" hidden="1">{#N/A,#N/A,FALSE,"т04"}</definedName>
    <definedName name="___________________t06" localSheetId="38" hidden="1">{#N/A,#N/A,FALSE,"т04"}</definedName>
    <definedName name="___________________t06" localSheetId="39" hidden="1">{#N/A,#N/A,FALSE,"т04"}</definedName>
    <definedName name="___________________t06" localSheetId="60" hidden="1">{#N/A,#N/A,FALSE,"т04"}</definedName>
    <definedName name="___________________t06" localSheetId="61" hidden="1">{#N/A,#N/A,FALSE,"т04"}</definedName>
    <definedName name="___________________t06" hidden="1">{#N/A,#N/A,FALSE,"т04"}</definedName>
    <definedName name="__________________t04" localSheetId="1" hidden="1">{#N/A,#N/A,FALSE,"т04"}</definedName>
    <definedName name="__________________t04" localSheetId="15" hidden="1">{#N/A,#N/A,FALSE,"т04"}</definedName>
    <definedName name="__________________t04" localSheetId="17" hidden="1">{#N/A,#N/A,FALSE,"т04"}</definedName>
    <definedName name="__________________t04" localSheetId="22" hidden="1">{#N/A,#N/A,FALSE,"т04"}</definedName>
    <definedName name="__________________t04" localSheetId="23" hidden="1">{#N/A,#N/A,FALSE,"т04"}</definedName>
    <definedName name="__________________t04" localSheetId="24" hidden="1">{#N/A,#N/A,FALSE,"т04"}</definedName>
    <definedName name="__________________t04" localSheetId="25" hidden="1">{#N/A,#N/A,FALSE,"т04"}</definedName>
    <definedName name="__________________t04" localSheetId="26" hidden="1">{#N/A,#N/A,FALSE,"т04"}</definedName>
    <definedName name="__________________t04" localSheetId="27" hidden="1">{#N/A,#N/A,FALSE,"т04"}</definedName>
    <definedName name="__________________t04" localSheetId="30" hidden="1">{#N/A,#N/A,FALSE,"т04"}</definedName>
    <definedName name="__________________t04" localSheetId="33" hidden="1">{#N/A,#N/A,FALSE,"т04"}</definedName>
    <definedName name="__________________t04" localSheetId="34" hidden="1">{#N/A,#N/A,FALSE,"т04"}</definedName>
    <definedName name="__________________t04" localSheetId="35" hidden="1">{#N/A,#N/A,FALSE,"т04"}</definedName>
    <definedName name="__________________t04" localSheetId="36" hidden="1">{#N/A,#N/A,FALSE,"т04"}</definedName>
    <definedName name="__________________t04" localSheetId="37" hidden="1">{#N/A,#N/A,FALSE,"т04"}</definedName>
    <definedName name="__________________t04" localSheetId="40" hidden="1">{#N/A,#N/A,FALSE,"т04"}</definedName>
    <definedName name="__________________t04" localSheetId="43" hidden="1">{#N/A,#N/A,FALSE,"т04"}</definedName>
    <definedName name="__________________t04" localSheetId="50" hidden="1">{#N/A,#N/A,FALSE,"т04"}</definedName>
    <definedName name="__________________t04" localSheetId="51" hidden="1">{#N/A,#N/A,FALSE,"т04"}</definedName>
    <definedName name="__________________t04" localSheetId="52" hidden="1">{#N/A,#N/A,FALSE,"т04"}</definedName>
    <definedName name="__________________t04" localSheetId="53" hidden="1">{#N/A,#N/A,FALSE,"т04"}</definedName>
    <definedName name="__________________t04" localSheetId="54" hidden="1">{#N/A,#N/A,FALSE,"т04"}</definedName>
    <definedName name="__________________t04" localSheetId="55" hidden="1">{#N/A,#N/A,FALSE,"т04"}</definedName>
    <definedName name="__________________t04" localSheetId="62" hidden="1">{#N/A,#N/A,FALSE,"т04"}</definedName>
    <definedName name="__________________t04" localSheetId="63" hidden="1">{#N/A,#N/A,FALSE,"т04"}</definedName>
    <definedName name="__________________t04" localSheetId="67" hidden="1">{#N/A,#N/A,FALSE,"т04"}</definedName>
    <definedName name="__________________t04" localSheetId="68" hidden="1">{#N/A,#N/A,FALSE,"т04"}</definedName>
    <definedName name="__________________t04" localSheetId="70" hidden="1">{#N/A,#N/A,FALSE,"т04"}</definedName>
    <definedName name="__________________t04" localSheetId="73" hidden="1">{#N/A,#N/A,FALSE,"т04"}</definedName>
    <definedName name="__________________t04" localSheetId="86" hidden="1">{#N/A,#N/A,FALSE,"т04"}</definedName>
    <definedName name="__________________t04" localSheetId="87" hidden="1">{#N/A,#N/A,FALSE,"т04"}</definedName>
    <definedName name="__________________t04" localSheetId="90" hidden="1">{#N/A,#N/A,FALSE,"т04"}</definedName>
    <definedName name="__________________t04" localSheetId="92" hidden="1">{#N/A,#N/A,FALSE,"т04"}</definedName>
    <definedName name="__________________t04" localSheetId="93" hidden="1">{#N/A,#N/A,FALSE,"т04"}</definedName>
    <definedName name="__________________t04" localSheetId="94" hidden="1">{#N/A,#N/A,FALSE,"т04"}</definedName>
    <definedName name="__________________t04" localSheetId="95" hidden="1">{#N/A,#N/A,FALSE,"т04"}</definedName>
    <definedName name="__________________t04" localSheetId="96" hidden="1">{#N/A,#N/A,FALSE,"т04"}</definedName>
    <definedName name="__________________t04" localSheetId="38" hidden="1">{#N/A,#N/A,FALSE,"т04"}</definedName>
    <definedName name="__________________t04" localSheetId="39" hidden="1">{#N/A,#N/A,FALSE,"т04"}</definedName>
    <definedName name="__________________t04" localSheetId="60" hidden="1">{#N/A,#N/A,FALSE,"т04"}</definedName>
    <definedName name="__________________t04" localSheetId="61" hidden="1">{#N/A,#N/A,FALSE,"т04"}</definedName>
    <definedName name="__________________t04" hidden="1">{#N/A,#N/A,FALSE,"т04"}</definedName>
    <definedName name="__________________t06" localSheetId="1" hidden="1">{#N/A,#N/A,FALSE,"т04"}</definedName>
    <definedName name="__________________t06" localSheetId="15" hidden="1">{#N/A,#N/A,FALSE,"т04"}</definedName>
    <definedName name="__________________t06" localSheetId="17" hidden="1">{#N/A,#N/A,FALSE,"т04"}</definedName>
    <definedName name="__________________t06" localSheetId="22" hidden="1">{#N/A,#N/A,FALSE,"т04"}</definedName>
    <definedName name="__________________t06" localSheetId="23" hidden="1">{#N/A,#N/A,FALSE,"т04"}</definedName>
    <definedName name="__________________t06" localSheetId="24" hidden="1">{#N/A,#N/A,FALSE,"т04"}</definedName>
    <definedName name="__________________t06" localSheetId="25" hidden="1">{#N/A,#N/A,FALSE,"т04"}</definedName>
    <definedName name="__________________t06" localSheetId="26" hidden="1">{#N/A,#N/A,FALSE,"т04"}</definedName>
    <definedName name="__________________t06" localSheetId="27" hidden="1">{#N/A,#N/A,FALSE,"т04"}</definedName>
    <definedName name="__________________t06" localSheetId="30" hidden="1">{#N/A,#N/A,FALSE,"т04"}</definedName>
    <definedName name="__________________t06" localSheetId="33" hidden="1">{#N/A,#N/A,FALSE,"т04"}</definedName>
    <definedName name="__________________t06" localSheetId="34" hidden="1">{#N/A,#N/A,FALSE,"т04"}</definedName>
    <definedName name="__________________t06" localSheetId="35" hidden="1">{#N/A,#N/A,FALSE,"т04"}</definedName>
    <definedName name="__________________t06" localSheetId="36" hidden="1">{#N/A,#N/A,FALSE,"т04"}</definedName>
    <definedName name="__________________t06" localSheetId="37" hidden="1">{#N/A,#N/A,FALSE,"т04"}</definedName>
    <definedName name="__________________t06" localSheetId="40" hidden="1">{#N/A,#N/A,FALSE,"т04"}</definedName>
    <definedName name="__________________t06" localSheetId="43" hidden="1">{#N/A,#N/A,FALSE,"т04"}</definedName>
    <definedName name="__________________t06" localSheetId="50" hidden="1">{#N/A,#N/A,FALSE,"т04"}</definedName>
    <definedName name="__________________t06" localSheetId="51" hidden="1">{#N/A,#N/A,FALSE,"т04"}</definedName>
    <definedName name="__________________t06" localSheetId="52" hidden="1">{#N/A,#N/A,FALSE,"т04"}</definedName>
    <definedName name="__________________t06" localSheetId="53" hidden="1">{#N/A,#N/A,FALSE,"т04"}</definedName>
    <definedName name="__________________t06" localSheetId="54" hidden="1">{#N/A,#N/A,FALSE,"т04"}</definedName>
    <definedName name="__________________t06" localSheetId="55" hidden="1">{#N/A,#N/A,FALSE,"т04"}</definedName>
    <definedName name="__________________t06" localSheetId="62" hidden="1">{#N/A,#N/A,FALSE,"т04"}</definedName>
    <definedName name="__________________t06" localSheetId="63" hidden="1">{#N/A,#N/A,FALSE,"т04"}</definedName>
    <definedName name="__________________t06" localSheetId="67" hidden="1">{#N/A,#N/A,FALSE,"т04"}</definedName>
    <definedName name="__________________t06" localSheetId="68" hidden="1">{#N/A,#N/A,FALSE,"т04"}</definedName>
    <definedName name="__________________t06" localSheetId="70" hidden="1">{#N/A,#N/A,FALSE,"т04"}</definedName>
    <definedName name="__________________t06" localSheetId="73" hidden="1">{#N/A,#N/A,FALSE,"т04"}</definedName>
    <definedName name="__________________t06" localSheetId="86" hidden="1">{#N/A,#N/A,FALSE,"т04"}</definedName>
    <definedName name="__________________t06" localSheetId="87" hidden="1">{#N/A,#N/A,FALSE,"т04"}</definedName>
    <definedName name="__________________t06" localSheetId="90" hidden="1">{#N/A,#N/A,FALSE,"т04"}</definedName>
    <definedName name="__________________t06" localSheetId="92" hidden="1">{#N/A,#N/A,FALSE,"т04"}</definedName>
    <definedName name="__________________t06" localSheetId="93" hidden="1">{#N/A,#N/A,FALSE,"т04"}</definedName>
    <definedName name="__________________t06" localSheetId="94" hidden="1">{#N/A,#N/A,FALSE,"т04"}</definedName>
    <definedName name="__________________t06" localSheetId="95" hidden="1">{#N/A,#N/A,FALSE,"т04"}</definedName>
    <definedName name="__________________t06" localSheetId="96" hidden="1">{#N/A,#N/A,FALSE,"т04"}</definedName>
    <definedName name="__________________t06" localSheetId="38" hidden="1">{#N/A,#N/A,FALSE,"т04"}</definedName>
    <definedName name="__________________t06" localSheetId="39" hidden="1">{#N/A,#N/A,FALSE,"т04"}</definedName>
    <definedName name="__________________t06" localSheetId="60" hidden="1">{#N/A,#N/A,FALSE,"т04"}</definedName>
    <definedName name="__________________t06" localSheetId="61" hidden="1">{#N/A,#N/A,FALSE,"т04"}</definedName>
    <definedName name="__________________t06" hidden="1">{#N/A,#N/A,FALSE,"т04"}</definedName>
    <definedName name="_________________t04" localSheetId="1" hidden="1">{#N/A,#N/A,FALSE,"т04"}</definedName>
    <definedName name="_________________t04" localSheetId="15" hidden="1">{#N/A,#N/A,FALSE,"т04"}</definedName>
    <definedName name="_________________t04" localSheetId="17" hidden="1">{#N/A,#N/A,FALSE,"т04"}</definedName>
    <definedName name="_________________t04" localSheetId="22" hidden="1">{#N/A,#N/A,FALSE,"т04"}</definedName>
    <definedName name="_________________t04" localSheetId="23" hidden="1">{#N/A,#N/A,FALSE,"т04"}</definedName>
    <definedName name="_________________t04" localSheetId="24" hidden="1">{#N/A,#N/A,FALSE,"т04"}</definedName>
    <definedName name="_________________t04" localSheetId="25" hidden="1">{#N/A,#N/A,FALSE,"т04"}</definedName>
    <definedName name="_________________t04" localSheetId="26" hidden="1">{#N/A,#N/A,FALSE,"т04"}</definedName>
    <definedName name="_________________t04" localSheetId="27" hidden="1">{#N/A,#N/A,FALSE,"т04"}</definedName>
    <definedName name="_________________t04" localSheetId="30" hidden="1">{#N/A,#N/A,FALSE,"т04"}</definedName>
    <definedName name="_________________t04" localSheetId="33" hidden="1">{#N/A,#N/A,FALSE,"т04"}</definedName>
    <definedName name="_________________t04" localSheetId="34" hidden="1">{#N/A,#N/A,FALSE,"т04"}</definedName>
    <definedName name="_________________t04" localSheetId="35" hidden="1">{#N/A,#N/A,FALSE,"т04"}</definedName>
    <definedName name="_________________t04" localSheetId="36" hidden="1">{#N/A,#N/A,FALSE,"т04"}</definedName>
    <definedName name="_________________t04" localSheetId="37" hidden="1">{#N/A,#N/A,FALSE,"т04"}</definedName>
    <definedName name="_________________t04" localSheetId="40" hidden="1">{#N/A,#N/A,FALSE,"т04"}</definedName>
    <definedName name="_________________t04" localSheetId="43" hidden="1">{#N/A,#N/A,FALSE,"т04"}</definedName>
    <definedName name="_________________t04" localSheetId="50" hidden="1">{#N/A,#N/A,FALSE,"т04"}</definedName>
    <definedName name="_________________t04" localSheetId="51" hidden="1">{#N/A,#N/A,FALSE,"т04"}</definedName>
    <definedName name="_________________t04" localSheetId="52" hidden="1">{#N/A,#N/A,FALSE,"т04"}</definedName>
    <definedName name="_________________t04" localSheetId="53" hidden="1">{#N/A,#N/A,FALSE,"т04"}</definedName>
    <definedName name="_________________t04" localSheetId="54" hidden="1">{#N/A,#N/A,FALSE,"т04"}</definedName>
    <definedName name="_________________t04" localSheetId="55" hidden="1">{#N/A,#N/A,FALSE,"т04"}</definedName>
    <definedName name="_________________t04" localSheetId="62" hidden="1">{#N/A,#N/A,FALSE,"т04"}</definedName>
    <definedName name="_________________t04" localSheetId="63" hidden="1">{#N/A,#N/A,FALSE,"т04"}</definedName>
    <definedName name="_________________t04" localSheetId="67" hidden="1">{#N/A,#N/A,FALSE,"т04"}</definedName>
    <definedName name="_________________t04" localSheetId="68" hidden="1">{#N/A,#N/A,FALSE,"т04"}</definedName>
    <definedName name="_________________t04" localSheetId="70" hidden="1">{#N/A,#N/A,FALSE,"т04"}</definedName>
    <definedName name="_________________t04" localSheetId="73" hidden="1">{#N/A,#N/A,FALSE,"т04"}</definedName>
    <definedName name="_________________t04" localSheetId="86" hidden="1">{#N/A,#N/A,FALSE,"т04"}</definedName>
    <definedName name="_________________t04" localSheetId="87" hidden="1">{#N/A,#N/A,FALSE,"т04"}</definedName>
    <definedName name="_________________t04" localSheetId="90" hidden="1">{#N/A,#N/A,FALSE,"т04"}</definedName>
    <definedName name="_________________t04" localSheetId="92" hidden="1">{#N/A,#N/A,FALSE,"т04"}</definedName>
    <definedName name="_________________t04" localSheetId="93" hidden="1">{#N/A,#N/A,FALSE,"т04"}</definedName>
    <definedName name="_________________t04" localSheetId="94" hidden="1">{#N/A,#N/A,FALSE,"т04"}</definedName>
    <definedName name="_________________t04" localSheetId="95" hidden="1">{#N/A,#N/A,FALSE,"т04"}</definedName>
    <definedName name="_________________t04" localSheetId="96" hidden="1">{#N/A,#N/A,FALSE,"т04"}</definedName>
    <definedName name="_________________t04" localSheetId="38" hidden="1">{#N/A,#N/A,FALSE,"т04"}</definedName>
    <definedName name="_________________t04" localSheetId="39" hidden="1">{#N/A,#N/A,FALSE,"т04"}</definedName>
    <definedName name="_________________t04" localSheetId="60" hidden="1">{#N/A,#N/A,FALSE,"т04"}</definedName>
    <definedName name="_________________t04" localSheetId="61" hidden="1">{#N/A,#N/A,FALSE,"т04"}</definedName>
    <definedName name="_________________t04" hidden="1">{#N/A,#N/A,FALSE,"т04"}</definedName>
    <definedName name="_________________t06" localSheetId="1" hidden="1">{#N/A,#N/A,FALSE,"т04"}</definedName>
    <definedName name="_________________t06" localSheetId="15" hidden="1">{#N/A,#N/A,FALSE,"т04"}</definedName>
    <definedName name="_________________t06" localSheetId="17" hidden="1">{#N/A,#N/A,FALSE,"т04"}</definedName>
    <definedName name="_________________t06" localSheetId="22" hidden="1">{#N/A,#N/A,FALSE,"т04"}</definedName>
    <definedName name="_________________t06" localSheetId="23" hidden="1">{#N/A,#N/A,FALSE,"т04"}</definedName>
    <definedName name="_________________t06" localSheetId="24" hidden="1">{#N/A,#N/A,FALSE,"т04"}</definedName>
    <definedName name="_________________t06" localSheetId="25" hidden="1">{#N/A,#N/A,FALSE,"т04"}</definedName>
    <definedName name="_________________t06" localSheetId="26" hidden="1">{#N/A,#N/A,FALSE,"т04"}</definedName>
    <definedName name="_________________t06" localSheetId="27" hidden="1">{#N/A,#N/A,FALSE,"т04"}</definedName>
    <definedName name="_________________t06" localSheetId="30" hidden="1">{#N/A,#N/A,FALSE,"т04"}</definedName>
    <definedName name="_________________t06" localSheetId="33" hidden="1">{#N/A,#N/A,FALSE,"т04"}</definedName>
    <definedName name="_________________t06" localSheetId="34" hidden="1">{#N/A,#N/A,FALSE,"т04"}</definedName>
    <definedName name="_________________t06" localSheetId="35" hidden="1">{#N/A,#N/A,FALSE,"т04"}</definedName>
    <definedName name="_________________t06" localSheetId="36" hidden="1">{#N/A,#N/A,FALSE,"т04"}</definedName>
    <definedName name="_________________t06" localSheetId="37" hidden="1">{#N/A,#N/A,FALSE,"т04"}</definedName>
    <definedName name="_________________t06" localSheetId="40" hidden="1">{#N/A,#N/A,FALSE,"т04"}</definedName>
    <definedName name="_________________t06" localSheetId="43" hidden="1">{#N/A,#N/A,FALSE,"т04"}</definedName>
    <definedName name="_________________t06" localSheetId="50" hidden="1">{#N/A,#N/A,FALSE,"т04"}</definedName>
    <definedName name="_________________t06" localSheetId="51" hidden="1">{#N/A,#N/A,FALSE,"т04"}</definedName>
    <definedName name="_________________t06" localSheetId="52" hidden="1">{#N/A,#N/A,FALSE,"т04"}</definedName>
    <definedName name="_________________t06" localSheetId="53" hidden="1">{#N/A,#N/A,FALSE,"т04"}</definedName>
    <definedName name="_________________t06" localSheetId="54" hidden="1">{#N/A,#N/A,FALSE,"т04"}</definedName>
    <definedName name="_________________t06" localSheetId="55" hidden="1">{#N/A,#N/A,FALSE,"т04"}</definedName>
    <definedName name="_________________t06" localSheetId="62" hidden="1">{#N/A,#N/A,FALSE,"т04"}</definedName>
    <definedName name="_________________t06" localSheetId="63" hidden="1">{#N/A,#N/A,FALSE,"т04"}</definedName>
    <definedName name="_________________t06" localSheetId="67" hidden="1">{#N/A,#N/A,FALSE,"т04"}</definedName>
    <definedName name="_________________t06" localSheetId="68" hidden="1">{#N/A,#N/A,FALSE,"т04"}</definedName>
    <definedName name="_________________t06" localSheetId="70" hidden="1">{#N/A,#N/A,FALSE,"т04"}</definedName>
    <definedName name="_________________t06" localSheetId="73" hidden="1">{#N/A,#N/A,FALSE,"т04"}</definedName>
    <definedName name="_________________t06" localSheetId="86" hidden="1">{#N/A,#N/A,FALSE,"т04"}</definedName>
    <definedName name="_________________t06" localSheetId="87" hidden="1">{#N/A,#N/A,FALSE,"т04"}</definedName>
    <definedName name="_________________t06" localSheetId="90" hidden="1">{#N/A,#N/A,FALSE,"т04"}</definedName>
    <definedName name="_________________t06" localSheetId="92" hidden="1">{#N/A,#N/A,FALSE,"т04"}</definedName>
    <definedName name="_________________t06" localSheetId="93" hidden="1">{#N/A,#N/A,FALSE,"т04"}</definedName>
    <definedName name="_________________t06" localSheetId="94" hidden="1">{#N/A,#N/A,FALSE,"т04"}</definedName>
    <definedName name="_________________t06" localSheetId="95" hidden="1">{#N/A,#N/A,FALSE,"т04"}</definedName>
    <definedName name="_________________t06" localSheetId="96" hidden="1">{#N/A,#N/A,FALSE,"т04"}</definedName>
    <definedName name="_________________t06" localSheetId="38" hidden="1">{#N/A,#N/A,FALSE,"т04"}</definedName>
    <definedName name="_________________t06" localSheetId="39" hidden="1">{#N/A,#N/A,FALSE,"т04"}</definedName>
    <definedName name="_________________t06" localSheetId="60" hidden="1">{#N/A,#N/A,FALSE,"т04"}</definedName>
    <definedName name="_________________t06" localSheetId="61" hidden="1">{#N/A,#N/A,FALSE,"т04"}</definedName>
    <definedName name="_________________t06" hidden="1">{#N/A,#N/A,FALSE,"т04"}</definedName>
    <definedName name="________________t04" localSheetId="1" hidden="1">{#N/A,#N/A,FALSE,"т04"}</definedName>
    <definedName name="________________t04" localSheetId="15" hidden="1">{#N/A,#N/A,FALSE,"т04"}</definedName>
    <definedName name="________________t04" localSheetId="17" hidden="1">{#N/A,#N/A,FALSE,"т04"}</definedName>
    <definedName name="________________t04" localSheetId="22" hidden="1">{#N/A,#N/A,FALSE,"т04"}</definedName>
    <definedName name="________________t04" localSheetId="23" hidden="1">{#N/A,#N/A,FALSE,"т04"}</definedName>
    <definedName name="________________t04" localSheetId="24" hidden="1">{#N/A,#N/A,FALSE,"т04"}</definedName>
    <definedName name="________________t04" localSheetId="25" hidden="1">{#N/A,#N/A,FALSE,"т04"}</definedName>
    <definedName name="________________t04" localSheetId="26" hidden="1">{#N/A,#N/A,FALSE,"т04"}</definedName>
    <definedName name="________________t04" localSheetId="27" hidden="1">{#N/A,#N/A,FALSE,"т04"}</definedName>
    <definedName name="________________t04" localSheetId="30" hidden="1">{#N/A,#N/A,FALSE,"т04"}</definedName>
    <definedName name="________________t04" localSheetId="33" hidden="1">{#N/A,#N/A,FALSE,"т04"}</definedName>
    <definedName name="________________t04" localSheetId="34" hidden="1">{#N/A,#N/A,FALSE,"т04"}</definedName>
    <definedName name="________________t04" localSheetId="35" hidden="1">{#N/A,#N/A,FALSE,"т04"}</definedName>
    <definedName name="________________t04" localSheetId="36" hidden="1">{#N/A,#N/A,FALSE,"т04"}</definedName>
    <definedName name="________________t04" localSheetId="37" hidden="1">{#N/A,#N/A,FALSE,"т04"}</definedName>
    <definedName name="________________t04" localSheetId="40" hidden="1">{#N/A,#N/A,FALSE,"т04"}</definedName>
    <definedName name="________________t04" localSheetId="43" hidden="1">{#N/A,#N/A,FALSE,"т04"}</definedName>
    <definedName name="________________t04" localSheetId="50" hidden="1">{#N/A,#N/A,FALSE,"т04"}</definedName>
    <definedName name="________________t04" localSheetId="51" hidden="1">{#N/A,#N/A,FALSE,"т04"}</definedName>
    <definedName name="________________t04" localSheetId="52" hidden="1">{#N/A,#N/A,FALSE,"т04"}</definedName>
    <definedName name="________________t04" localSheetId="53" hidden="1">{#N/A,#N/A,FALSE,"т04"}</definedName>
    <definedName name="________________t04" localSheetId="54" hidden="1">{#N/A,#N/A,FALSE,"т04"}</definedName>
    <definedName name="________________t04" localSheetId="55" hidden="1">{#N/A,#N/A,FALSE,"т04"}</definedName>
    <definedName name="________________t04" localSheetId="62" hidden="1">{#N/A,#N/A,FALSE,"т04"}</definedName>
    <definedName name="________________t04" localSheetId="63" hidden="1">{#N/A,#N/A,FALSE,"т04"}</definedName>
    <definedName name="________________t04" localSheetId="67" hidden="1">{#N/A,#N/A,FALSE,"т04"}</definedName>
    <definedName name="________________t04" localSheetId="68" hidden="1">{#N/A,#N/A,FALSE,"т04"}</definedName>
    <definedName name="________________t04" localSheetId="70" hidden="1">{#N/A,#N/A,FALSE,"т04"}</definedName>
    <definedName name="________________t04" localSheetId="73" hidden="1">{#N/A,#N/A,FALSE,"т04"}</definedName>
    <definedName name="________________t04" localSheetId="86" hidden="1">{#N/A,#N/A,FALSE,"т04"}</definedName>
    <definedName name="________________t04" localSheetId="87" hidden="1">{#N/A,#N/A,FALSE,"т04"}</definedName>
    <definedName name="________________t04" localSheetId="90" hidden="1">{#N/A,#N/A,FALSE,"т04"}</definedName>
    <definedName name="________________t04" localSheetId="92" hidden="1">{#N/A,#N/A,FALSE,"т04"}</definedName>
    <definedName name="________________t04" localSheetId="93" hidden="1">{#N/A,#N/A,FALSE,"т04"}</definedName>
    <definedName name="________________t04" localSheetId="94" hidden="1">{#N/A,#N/A,FALSE,"т04"}</definedName>
    <definedName name="________________t04" localSheetId="95" hidden="1">{#N/A,#N/A,FALSE,"т04"}</definedName>
    <definedName name="________________t04" localSheetId="96" hidden="1">{#N/A,#N/A,FALSE,"т04"}</definedName>
    <definedName name="________________t04" localSheetId="38" hidden="1">{#N/A,#N/A,FALSE,"т04"}</definedName>
    <definedName name="________________t04" localSheetId="39" hidden="1">{#N/A,#N/A,FALSE,"т04"}</definedName>
    <definedName name="________________t04" localSheetId="60" hidden="1">{#N/A,#N/A,FALSE,"т04"}</definedName>
    <definedName name="________________t04" localSheetId="61" hidden="1">{#N/A,#N/A,FALSE,"т04"}</definedName>
    <definedName name="________________t04" hidden="1">{#N/A,#N/A,FALSE,"т04"}</definedName>
    <definedName name="________________t06" localSheetId="1" hidden="1">{#N/A,#N/A,FALSE,"т04"}</definedName>
    <definedName name="________________t06" localSheetId="15" hidden="1">{#N/A,#N/A,FALSE,"т04"}</definedName>
    <definedName name="________________t06" localSheetId="17" hidden="1">{#N/A,#N/A,FALSE,"т04"}</definedName>
    <definedName name="________________t06" localSheetId="22" hidden="1">{#N/A,#N/A,FALSE,"т04"}</definedName>
    <definedName name="________________t06" localSheetId="23" hidden="1">{#N/A,#N/A,FALSE,"т04"}</definedName>
    <definedName name="________________t06" localSheetId="24" hidden="1">{#N/A,#N/A,FALSE,"т04"}</definedName>
    <definedName name="________________t06" localSheetId="25" hidden="1">{#N/A,#N/A,FALSE,"т04"}</definedName>
    <definedName name="________________t06" localSheetId="26" hidden="1">{#N/A,#N/A,FALSE,"т04"}</definedName>
    <definedName name="________________t06" localSheetId="27" hidden="1">{#N/A,#N/A,FALSE,"т04"}</definedName>
    <definedName name="________________t06" localSheetId="30" hidden="1">{#N/A,#N/A,FALSE,"т04"}</definedName>
    <definedName name="________________t06" localSheetId="33" hidden="1">{#N/A,#N/A,FALSE,"т04"}</definedName>
    <definedName name="________________t06" localSheetId="34" hidden="1">{#N/A,#N/A,FALSE,"т04"}</definedName>
    <definedName name="________________t06" localSheetId="35" hidden="1">{#N/A,#N/A,FALSE,"т04"}</definedName>
    <definedName name="________________t06" localSheetId="36" hidden="1">{#N/A,#N/A,FALSE,"т04"}</definedName>
    <definedName name="________________t06" localSheetId="37" hidden="1">{#N/A,#N/A,FALSE,"т04"}</definedName>
    <definedName name="________________t06" localSheetId="40" hidden="1">{#N/A,#N/A,FALSE,"т04"}</definedName>
    <definedName name="________________t06" localSheetId="43" hidden="1">{#N/A,#N/A,FALSE,"т04"}</definedName>
    <definedName name="________________t06" localSheetId="50" hidden="1">{#N/A,#N/A,FALSE,"т04"}</definedName>
    <definedName name="________________t06" localSheetId="51" hidden="1">{#N/A,#N/A,FALSE,"т04"}</definedName>
    <definedName name="________________t06" localSheetId="52" hidden="1">{#N/A,#N/A,FALSE,"т04"}</definedName>
    <definedName name="________________t06" localSheetId="53" hidden="1">{#N/A,#N/A,FALSE,"т04"}</definedName>
    <definedName name="________________t06" localSheetId="54" hidden="1">{#N/A,#N/A,FALSE,"т04"}</definedName>
    <definedName name="________________t06" localSheetId="55" hidden="1">{#N/A,#N/A,FALSE,"т04"}</definedName>
    <definedName name="________________t06" localSheetId="62" hidden="1">{#N/A,#N/A,FALSE,"т04"}</definedName>
    <definedName name="________________t06" localSheetId="63" hidden="1">{#N/A,#N/A,FALSE,"т04"}</definedName>
    <definedName name="________________t06" localSheetId="67" hidden="1">{#N/A,#N/A,FALSE,"т04"}</definedName>
    <definedName name="________________t06" localSheetId="68" hidden="1">{#N/A,#N/A,FALSE,"т04"}</definedName>
    <definedName name="________________t06" localSheetId="70" hidden="1">{#N/A,#N/A,FALSE,"т04"}</definedName>
    <definedName name="________________t06" localSheetId="73" hidden="1">{#N/A,#N/A,FALSE,"т04"}</definedName>
    <definedName name="________________t06" localSheetId="86" hidden="1">{#N/A,#N/A,FALSE,"т04"}</definedName>
    <definedName name="________________t06" localSheetId="87" hidden="1">{#N/A,#N/A,FALSE,"т04"}</definedName>
    <definedName name="________________t06" localSheetId="90" hidden="1">{#N/A,#N/A,FALSE,"т04"}</definedName>
    <definedName name="________________t06" localSheetId="92" hidden="1">{#N/A,#N/A,FALSE,"т04"}</definedName>
    <definedName name="________________t06" localSheetId="93" hidden="1">{#N/A,#N/A,FALSE,"т04"}</definedName>
    <definedName name="________________t06" localSheetId="94" hidden="1">{#N/A,#N/A,FALSE,"т04"}</definedName>
    <definedName name="________________t06" localSheetId="95" hidden="1">{#N/A,#N/A,FALSE,"т04"}</definedName>
    <definedName name="________________t06" localSheetId="96" hidden="1">{#N/A,#N/A,FALSE,"т04"}</definedName>
    <definedName name="________________t06" localSheetId="38" hidden="1">{#N/A,#N/A,FALSE,"т04"}</definedName>
    <definedName name="________________t06" localSheetId="39" hidden="1">{#N/A,#N/A,FALSE,"т04"}</definedName>
    <definedName name="________________t06" localSheetId="60" hidden="1">{#N/A,#N/A,FALSE,"т04"}</definedName>
    <definedName name="________________t06" localSheetId="61" hidden="1">{#N/A,#N/A,FALSE,"т04"}</definedName>
    <definedName name="________________t06" hidden="1">{#N/A,#N/A,FALSE,"т04"}</definedName>
    <definedName name="_______________t04" localSheetId="1" hidden="1">{#N/A,#N/A,FALSE,"т04"}</definedName>
    <definedName name="_______________t04" localSheetId="15" hidden="1">{#N/A,#N/A,FALSE,"т04"}</definedName>
    <definedName name="_______________t04" localSheetId="17" hidden="1">{#N/A,#N/A,FALSE,"т04"}</definedName>
    <definedName name="_______________t04" localSheetId="22" hidden="1">{#N/A,#N/A,FALSE,"т04"}</definedName>
    <definedName name="_______________t04" localSheetId="23" hidden="1">{#N/A,#N/A,FALSE,"т04"}</definedName>
    <definedName name="_______________t04" localSheetId="24" hidden="1">{#N/A,#N/A,FALSE,"т04"}</definedName>
    <definedName name="_______________t04" localSheetId="25" hidden="1">{#N/A,#N/A,FALSE,"т04"}</definedName>
    <definedName name="_______________t04" localSheetId="26" hidden="1">{#N/A,#N/A,FALSE,"т04"}</definedName>
    <definedName name="_______________t04" localSheetId="27" hidden="1">{#N/A,#N/A,FALSE,"т04"}</definedName>
    <definedName name="_______________t04" localSheetId="30" hidden="1">{#N/A,#N/A,FALSE,"т04"}</definedName>
    <definedName name="_______________t04" localSheetId="33" hidden="1">{#N/A,#N/A,FALSE,"т04"}</definedName>
    <definedName name="_______________t04" localSheetId="34" hidden="1">{#N/A,#N/A,FALSE,"т04"}</definedName>
    <definedName name="_______________t04" localSheetId="35" hidden="1">{#N/A,#N/A,FALSE,"т04"}</definedName>
    <definedName name="_______________t04" localSheetId="36" hidden="1">{#N/A,#N/A,FALSE,"т04"}</definedName>
    <definedName name="_______________t04" localSheetId="37" hidden="1">{#N/A,#N/A,FALSE,"т04"}</definedName>
    <definedName name="_______________t04" localSheetId="40" hidden="1">{#N/A,#N/A,FALSE,"т04"}</definedName>
    <definedName name="_______________t04" localSheetId="43" hidden="1">{#N/A,#N/A,FALSE,"т04"}</definedName>
    <definedName name="_______________t04" localSheetId="50" hidden="1">{#N/A,#N/A,FALSE,"т04"}</definedName>
    <definedName name="_______________t04" localSheetId="51" hidden="1">{#N/A,#N/A,FALSE,"т04"}</definedName>
    <definedName name="_______________t04" localSheetId="52" hidden="1">{#N/A,#N/A,FALSE,"т04"}</definedName>
    <definedName name="_______________t04" localSheetId="53" hidden="1">{#N/A,#N/A,FALSE,"т04"}</definedName>
    <definedName name="_______________t04" localSheetId="54" hidden="1">{#N/A,#N/A,FALSE,"т04"}</definedName>
    <definedName name="_______________t04" localSheetId="55" hidden="1">{#N/A,#N/A,FALSE,"т04"}</definedName>
    <definedName name="_______________t04" localSheetId="62" hidden="1">{#N/A,#N/A,FALSE,"т04"}</definedName>
    <definedName name="_______________t04" localSheetId="63" hidden="1">{#N/A,#N/A,FALSE,"т04"}</definedName>
    <definedName name="_______________t04" localSheetId="67" hidden="1">{#N/A,#N/A,FALSE,"т04"}</definedName>
    <definedName name="_______________t04" localSheetId="68" hidden="1">{#N/A,#N/A,FALSE,"т04"}</definedName>
    <definedName name="_______________t04" localSheetId="70" hidden="1">{#N/A,#N/A,FALSE,"т04"}</definedName>
    <definedName name="_______________t04" localSheetId="73" hidden="1">{#N/A,#N/A,FALSE,"т04"}</definedName>
    <definedName name="_______________t04" localSheetId="86" hidden="1">{#N/A,#N/A,FALSE,"т04"}</definedName>
    <definedName name="_______________t04" localSheetId="87" hidden="1">{#N/A,#N/A,FALSE,"т04"}</definedName>
    <definedName name="_______________t04" localSheetId="90" hidden="1">{#N/A,#N/A,FALSE,"т04"}</definedName>
    <definedName name="_______________t04" localSheetId="92" hidden="1">{#N/A,#N/A,FALSE,"т04"}</definedName>
    <definedName name="_______________t04" localSheetId="93" hidden="1">{#N/A,#N/A,FALSE,"т04"}</definedName>
    <definedName name="_______________t04" localSheetId="94" hidden="1">{#N/A,#N/A,FALSE,"т04"}</definedName>
    <definedName name="_______________t04" localSheetId="95" hidden="1">{#N/A,#N/A,FALSE,"т04"}</definedName>
    <definedName name="_______________t04" localSheetId="96" hidden="1">{#N/A,#N/A,FALSE,"т04"}</definedName>
    <definedName name="_______________t04" localSheetId="38" hidden="1">{#N/A,#N/A,FALSE,"т04"}</definedName>
    <definedName name="_______________t04" localSheetId="39" hidden="1">{#N/A,#N/A,FALSE,"т04"}</definedName>
    <definedName name="_______________t04" localSheetId="60" hidden="1">{#N/A,#N/A,FALSE,"т04"}</definedName>
    <definedName name="_______________t04" localSheetId="61" hidden="1">{#N/A,#N/A,FALSE,"т04"}</definedName>
    <definedName name="_______________t04" hidden="1">{#N/A,#N/A,FALSE,"т04"}</definedName>
    <definedName name="_______________t06" localSheetId="1" hidden="1">{#N/A,#N/A,FALSE,"т04"}</definedName>
    <definedName name="_______________t06" localSheetId="15" hidden="1">{#N/A,#N/A,FALSE,"т04"}</definedName>
    <definedName name="_______________t06" localSheetId="17" hidden="1">{#N/A,#N/A,FALSE,"т04"}</definedName>
    <definedName name="_______________t06" localSheetId="22" hidden="1">{#N/A,#N/A,FALSE,"т04"}</definedName>
    <definedName name="_______________t06" localSheetId="23" hidden="1">{#N/A,#N/A,FALSE,"т04"}</definedName>
    <definedName name="_______________t06" localSheetId="24" hidden="1">{#N/A,#N/A,FALSE,"т04"}</definedName>
    <definedName name="_______________t06" localSheetId="25" hidden="1">{#N/A,#N/A,FALSE,"т04"}</definedName>
    <definedName name="_______________t06" localSheetId="26" hidden="1">{#N/A,#N/A,FALSE,"т04"}</definedName>
    <definedName name="_______________t06" localSheetId="27" hidden="1">{#N/A,#N/A,FALSE,"т04"}</definedName>
    <definedName name="_______________t06" localSheetId="30" hidden="1">{#N/A,#N/A,FALSE,"т04"}</definedName>
    <definedName name="_______________t06" localSheetId="33" hidden="1">{#N/A,#N/A,FALSE,"т04"}</definedName>
    <definedName name="_______________t06" localSheetId="34" hidden="1">{#N/A,#N/A,FALSE,"т04"}</definedName>
    <definedName name="_______________t06" localSheetId="35" hidden="1">{#N/A,#N/A,FALSE,"т04"}</definedName>
    <definedName name="_______________t06" localSheetId="36" hidden="1">{#N/A,#N/A,FALSE,"т04"}</definedName>
    <definedName name="_______________t06" localSheetId="37" hidden="1">{#N/A,#N/A,FALSE,"т04"}</definedName>
    <definedName name="_______________t06" localSheetId="40" hidden="1">{#N/A,#N/A,FALSE,"т04"}</definedName>
    <definedName name="_______________t06" localSheetId="43" hidden="1">{#N/A,#N/A,FALSE,"т04"}</definedName>
    <definedName name="_______________t06" localSheetId="50" hidden="1">{#N/A,#N/A,FALSE,"т04"}</definedName>
    <definedName name="_______________t06" localSheetId="51" hidden="1">{#N/A,#N/A,FALSE,"т04"}</definedName>
    <definedName name="_______________t06" localSheetId="52" hidden="1">{#N/A,#N/A,FALSE,"т04"}</definedName>
    <definedName name="_______________t06" localSheetId="53" hidden="1">{#N/A,#N/A,FALSE,"т04"}</definedName>
    <definedName name="_______________t06" localSheetId="54" hidden="1">{#N/A,#N/A,FALSE,"т04"}</definedName>
    <definedName name="_______________t06" localSheetId="55" hidden="1">{#N/A,#N/A,FALSE,"т04"}</definedName>
    <definedName name="_______________t06" localSheetId="62" hidden="1">{#N/A,#N/A,FALSE,"т04"}</definedName>
    <definedName name="_______________t06" localSheetId="63" hidden="1">{#N/A,#N/A,FALSE,"т04"}</definedName>
    <definedName name="_______________t06" localSheetId="67" hidden="1">{#N/A,#N/A,FALSE,"т04"}</definedName>
    <definedName name="_______________t06" localSheetId="68" hidden="1">{#N/A,#N/A,FALSE,"т04"}</definedName>
    <definedName name="_______________t06" localSheetId="70" hidden="1">{#N/A,#N/A,FALSE,"т04"}</definedName>
    <definedName name="_______________t06" localSheetId="73" hidden="1">{#N/A,#N/A,FALSE,"т04"}</definedName>
    <definedName name="_______________t06" localSheetId="86" hidden="1">{#N/A,#N/A,FALSE,"т04"}</definedName>
    <definedName name="_______________t06" localSheetId="87" hidden="1">{#N/A,#N/A,FALSE,"т04"}</definedName>
    <definedName name="_______________t06" localSheetId="90" hidden="1">{#N/A,#N/A,FALSE,"т04"}</definedName>
    <definedName name="_______________t06" localSheetId="92" hidden="1">{#N/A,#N/A,FALSE,"т04"}</definedName>
    <definedName name="_______________t06" localSheetId="93" hidden="1">{#N/A,#N/A,FALSE,"т04"}</definedName>
    <definedName name="_______________t06" localSheetId="94" hidden="1">{#N/A,#N/A,FALSE,"т04"}</definedName>
    <definedName name="_______________t06" localSheetId="95" hidden="1">{#N/A,#N/A,FALSE,"т04"}</definedName>
    <definedName name="_______________t06" localSheetId="96" hidden="1">{#N/A,#N/A,FALSE,"т04"}</definedName>
    <definedName name="_______________t06" localSheetId="38" hidden="1">{#N/A,#N/A,FALSE,"т04"}</definedName>
    <definedName name="_______________t06" localSheetId="39" hidden="1">{#N/A,#N/A,FALSE,"т04"}</definedName>
    <definedName name="_______________t06" localSheetId="60" hidden="1">{#N/A,#N/A,FALSE,"т04"}</definedName>
    <definedName name="_______________t06" localSheetId="61" hidden="1">{#N/A,#N/A,FALSE,"т04"}</definedName>
    <definedName name="_______________t06" hidden="1">{#N/A,#N/A,FALSE,"т04"}</definedName>
    <definedName name="______________t04" localSheetId="1" hidden="1">{#N/A,#N/A,FALSE,"т04"}</definedName>
    <definedName name="______________t04" localSheetId="15" hidden="1">{#N/A,#N/A,FALSE,"т04"}</definedName>
    <definedName name="______________t04" localSheetId="17" hidden="1">{#N/A,#N/A,FALSE,"т04"}</definedName>
    <definedName name="______________t04" localSheetId="22" hidden="1">{#N/A,#N/A,FALSE,"т04"}</definedName>
    <definedName name="______________t04" localSheetId="23" hidden="1">{#N/A,#N/A,FALSE,"т04"}</definedName>
    <definedName name="______________t04" localSheetId="24" hidden="1">{#N/A,#N/A,FALSE,"т04"}</definedName>
    <definedName name="______________t04" localSheetId="25" hidden="1">{#N/A,#N/A,FALSE,"т04"}</definedName>
    <definedName name="______________t04" localSheetId="26" hidden="1">{#N/A,#N/A,FALSE,"т04"}</definedName>
    <definedName name="______________t04" localSheetId="27" hidden="1">{#N/A,#N/A,FALSE,"т04"}</definedName>
    <definedName name="______________t04" localSheetId="30" hidden="1">{#N/A,#N/A,FALSE,"т04"}</definedName>
    <definedName name="______________t04" localSheetId="33" hidden="1">{#N/A,#N/A,FALSE,"т04"}</definedName>
    <definedName name="______________t04" localSheetId="34" hidden="1">{#N/A,#N/A,FALSE,"т04"}</definedName>
    <definedName name="______________t04" localSheetId="35" hidden="1">{#N/A,#N/A,FALSE,"т04"}</definedName>
    <definedName name="______________t04" localSheetId="36" hidden="1">{#N/A,#N/A,FALSE,"т04"}</definedName>
    <definedName name="______________t04" localSheetId="37" hidden="1">{#N/A,#N/A,FALSE,"т04"}</definedName>
    <definedName name="______________t04" localSheetId="40" hidden="1">{#N/A,#N/A,FALSE,"т04"}</definedName>
    <definedName name="______________t04" localSheetId="43" hidden="1">{#N/A,#N/A,FALSE,"т04"}</definedName>
    <definedName name="______________t04" localSheetId="50" hidden="1">{#N/A,#N/A,FALSE,"т04"}</definedName>
    <definedName name="______________t04" localSheetId="51" hidden="1">{#N/A,#N/A,FALSE,"т04"}</definedName>
    <definedName name="______________t04" localSheetId="52" hidden="1">{#N/A,#N/A,FALSE,"т04"}</definedName>
    <definedName name="______________t04" localSheetId="53" hidden="1">{#N/A,#N/A,FALSE,"т04"}</definedName>
    <definedName name="______________t04" localSheetId="54" hidden="1">{#N/A,#N/A,FALSE,"т04"}</definedName>
    <definedName name="______________t04" localSheetId="55" hidden="1">{#N/A,#N/A,FALSE,"т04"}</definedName>
    <definedName name="______________t04" localSheetId="62" hidden="1">{#N/A,#N/A,FALSE,"т04"}</definedName>
    <definedName name="______________t04" localSheetId="63" hidden="1">{#N/A,#N/A,FALSE,"т04"}</definedName>
    <definedName name="______________t04" localSheetId="67" hidden="1">{#N/A,#N/A,FALSE,"т04"}</definedName>
    <definedName name="______________t04" localSheetId="68" hidden="1">{#N/A,#N/A,FALSE,"т04"}</definedName>
    <definedName name="______________t04" localSheetId="70" hidden="1">{#N/A,#N/A,FALSE,"т04"}</definedName>
    <definedName name="______________t04" localSheetId="73" hidden="1">{#N/A,#N/A,FALSE,"т04"}</definedName>
    <definedName name="______________t04" localSheetId="86" hidden="1">{#N/A,#N/A,FALSE,"т04"}</definedName>
    <definedName name="______________t04" localSheetId="87" hidden="1">{#N/A,#N/A,FALSE,"т04"}</definedName>
    <definedName name="______________t04" localSheetId="90" hidden="1">{#N/A,#N/A,FALSE,"т04"}</definedName>
    <definedName name="______________t04" localSheetId="92" hidden="1">{#N/A,#N/A,FALSE,"т04"}</definedName>
    <definedName name="______________t04" localSheetId="93" hidden="1">{#N/A,#N/A,FALSE,"т04"}</definedName>
    <definedName name="______________t04" localSheetId="94" hidden="1">{#N/A,#N/A,FALSE,"т04"}</definedName>
    <definedName name="______________t04" localSheetId="95" hidden="1">{#N/A,#N/A,FALSE,"т04"}</definedName>
    <definedName name="______________t04" localSheetId="96" hidden="1">{#N/A,#N/A,FALSE,"т04"}</definedName>
    <definedName name="______________t04" localSheetId="38" hidden="1">{#N/A,#N/A,FALSE,"т04"}</definedName>
    <definedName name="______________t04" localSheetId="39" hidden="1">{#N/A,#N/A,FALSE,"т04"}</definedName>
    <definedName name="______________t04" localSheetId="60" hidden="1">{#N/A,#N/A,FALSE,"т04"}</definedName>
    <definedName name="______________t04" localSheetId="61" hidden="1">{#N/A,#N/A,FALSE,"т04"}</definedName>
    <definedName name="______________t04" hidden="1">{#N/A,#N/A,FALSE,"т04"}</definedName>
    <definedName name="______________t06" localSheetId="1" hidden="1">{#N/A,#N/A,FALSE,"т04"}</definedName>
    <definedName name="______________t06" localSheetId="15" hidden="1">{#N/A,#N/A,FALSE,"т04"}</definedName>
    <definedName name="______________t06" localSheetId="17" hidden="1">{#N/A,#N/A,FALSE,"т04"}</definedName>
    <definedName name="______________t06" localSheetId="22" hidden="1">{#N/A,#N/A,FALSE,"т04"}</definedName>
    <definedName name="______________t06" localSheetId="23" hidden="1">{#N/A,#N/A,FALSE,"т04"}</definedName>
    <definedName name="______________t06" localSheetId="24" hidden="1">{#N/A,#N/A,FALSE,"т04"}</definedName>
    <definedName name="______________t06" localSheetId="25" hidden="1">{#N/A,#N/A,FALSE,"т04"}</definedName>
    <definedName name="______________t06" localSheetId="26" hidden="1">{#N/A,#N/A,FALSE,"т04"}</definedName>
    <definedName name="______________t06" localSheetId="27" hidden="1">{#N/A,#N/A,FALSE,"т04"}</definedName>
    <definedName name="______________t06" localSheetId="30" hidden="1">{#N/A,#N/A,FALSE,"т04"}</definedName>
    <definedName name="______________t06" localSheetId="33" hidden="1">{#N/A,#N/A,FALSE,"т04"}</definedName>
    <definedName name="______________t06" localSheetId="34" hidden="1">{#N/A,#N/A,FALSE,"т04"}</definedName>
    <definedName name="______________t06" localSheetId="35" hidden="1">{#N/A,#N/A,FALSE,"т04"}</definedName>
    <definedName name="______________t06" localSheetId="36" hidden="1">{#N/A,#N/A,FALSE,"т04"}</definedName>
    <definedName name="______________t06" localSheetId="37" hidden="1">{#N/A,#N/A,FALSE,"т04"}</definedName>
    <definedName name="______________t06" localSheetId="40" hidden="1">{#N/A,#N/A,FALSE,"т04"}</definedName>
    <definedName name="______________t06" localSheetId="43" hidden="1">{#N/A,#N/A,FALSE,"т04"}</definedName>
    <definedName name="______________t06" localSheetId="50" hidden="1">{#N/A,#N/A,FALSE,"т04"}</definedName>
    <definedName name="______________t06" localSheetId="51" hidden="1">{#N/A,#N/A,FALSE,"т04"}</definedName>
    <definedName name="______________t06" localSheetId="52" hidden="1">{#N/A,#N/A,FALSE,"т04"}</definedName>
    <definedName name="______________t06" localSheetId="53" hidden="1">{#N/A,#N/A,FALSE,"т04"}</definedName>
    <definedName name="______________t06" localSheetId="54" hidden="1">{#N/A,#N/A,FALSE,"т04"}</definedName>
    <definedName name="______________t06" localSheetId="55" hidden="1">{#N/A,#N/A,FALSE,"т04"}</definedName>
    <definedName name="______________t06" localSheetId="62" hidden="1">{#N/A,#N/A,FALSE,"т04"}</definedName>
    <definedName name="______________t06" localSheetId="63" hidden="1">{#N/A,#N/A,FALSE,"т04"}</definedName>
    <definedName name="______________t06" localSheetId="67" hidden="1">{#N/A,#N/A,FALSE,"т04"}</definedName>
    <definedName name="______________t06" localSheetId="68" hidden="1">{#N/A,#N/A,FALSE,"т04"}</definedName>
    <definedName name="______________t06" localSheetId="70" hidden="1">{#N/A,#N/A,FALSE,"т04"}</definedName>
    <definedName name="______________t06" localSheetId="73" hidden="1">{#N/A,#N/A,FALSE,"т04"}</definedName>
    <definedName name="______________t06" localSheetId="86" hidden="1">{#N/A,#N/A,FALSE,"т04"}</definedName>
    <definedName name="______________t06" localSheetId="87" hidden="1">{#N/A,#N/A,FALSE,"т04"}</definedName>
    <definedName name="______________t06" localSheetId="90" hidden="1">{#N/A,#N/A,FALSE,"т04"}</definedName>
    <definedName name="______________t06" localSheetId="92" hidden="1">{#N/A,#N/A,FALSE,"т04"}</definedName>
    <definedName name="______________t06" localSheetId="93" hidden="1">{#N/A,#N/A,FALSE,"т04"}</definedName>
    <definedName name="______________t06" localSheetId="94" hidden="1">{#N/A,#N/A,FALSE,"т04"}</definedName>
    <definedName name="______________t06" localSheetId="95" hidden="1">{#N/A,#N/A,FALSE,"т04"}</definedName>
    <definedName name="______________t06" localSheetId="96" hidden="1">{#N/A,#N/A,FALSE,"т04"}</definedName>
    <definedName name="______________t06" localSheetId="38" hidden="1">{#N/A,#N/A,FALSE,"т04"}</definedName>
    <definedName name="______________t06" localSheetId="39" hidden="1">{#N/A,#N/A,FALSE,"т04"}</definedName>
    <definedName name="______________t06" localSheetId="60" hidden="1">{#N/A,#N/A,FALSE,"т04"}</definedName>
    <definedName name="______________t06" localSheetId="61" hidden="1">{#N/A,#N/A,FALSE,"т04"}</definedName>
    <definedName name="______________t06" hidden="1">{#N/A,#N/A,FALSE,"т04"}</definedName>
    <definedName name="_____________t04" localSheetId="1" hidden="1">{#N/A,#N/A,FALSE,"т04"}</definedName>
    <definedName name="_____________t04" localSheetId="15" hidden="1">{#N/A,#N/A,FALSE,"т04"}</definedName>
    <definedName name="_____________t04" localSheetId="17" hidden="1">{#N/A,#N/A,FALSE,"т04"}</definedName>
    <definedName name="_____________t04" localSheetId="22" hidden="1">{#N/A,#N/A,FALSE,"т04"}</definedName>
    <definedName name="_____________t04" localSheetId="23" hidden="1">{#N/A,#N/A,FALSE,"т04"}</definedName>
    <definedName name="_____________t04" localSheetId="24" hidden="1">{#N/A,#N/A,FALSE,"т04"}</definedName>
    <definedName name="_____________t04" localSheetId="25" hidden="1">{#N/A,#N/A,FALSE,"т04"}</definedName>
    <definedName name="_____________t04" localSheetId="26" hidden="1">{#N/A,#N/A,FALSE,"т04"}</definedName>
    <definedName name="_____________t04" localSheetId="27" hidden="1">{#N/A,#N/A,FALSE,"т04"}</definedName>
    <definedName name="_____________t04" localSheetId="30" hidden="1">{#N/A,#N/A,FALSE,"т04"}</definedName>
    <definedName name="_____________t04" localSheetId="33" hidden="1">{#N/A,#N/A,FALSE,"т04"}</definedName>
    <definedName name="_____________t04" localSheetId="34" hidden="1">{#N/A,#N/A,FALSE,"т04"}</definedName>
    <definedName name="_____________t04" localSheetId="35" hidden="1">{#N/A,#N/A,FALSE,"т04"}</definedName>
    <definedName name="_____________t04" localSheetId="36" hidden="1">{#N/A,#N/A,FALSE,"т04"}</definedName>
    <definedName name="_____________t04" localSheetId="37" hidden="1">{#N/A,#N/A,FALSE,"т04"}</definedName>
    <definedName name="_____________t04" localSheetId="40" hidden="1">{#N/A,#N/A,FALSE,"т04"}</definedName>
    <definedName name="_____________t04" localSheetId="43" hidden="1">{#N/A,#N/A,FALSE,"т04"}</definedName>
    <definedName name="_____________t04" localSheetId="50" hidden="1">{#N/A,#N/A,FALSE,"т04"}</definedName>
    <definedName name="_____________t04" localSheetId="51" hidden="1">{#N/A,#N/A,FALSE,"т04"}</definedName>
    <definedName name="_____________t04" localSheetId="52" hidden="1">{#N/A,#N/A,FALSE,"т04"}</definedName>
    <definedName name="_____________t04" localSheetId="53" hidden="1">{#N/A,#N/A,FALSE,"т04"}</definedName>
    <definedName name="_____________t04" localSheetId="54" hidden="1">{#N/A,#N/A,FALSE,"т04"}</definedName>
    <definedName name="_____________t04" localSheetId="55" hidden="1">{#N/A,#N/A,FALSE,"т04"}</definedName>
    <definedName name="_____________t04" localSheetId="62" hidden="1">{#N/A,#N/A,FALSE,"т04"}</definedName>
    <definedName name="_____________t04" localSheetId="63" hidden="1">{#N/A,#N/A,FALSE,"т04"}</definedName>
    <definedName name="_____________t04" localSheetId="67" hidden="1">{#N/A,#N/A,FALSE,"т04"}</definedName>
    <definedName name="_____________t04" localSheetId="68" hidden="1">{#N/A,#N/A,FALSE,"т04"}</definedName>
    <definedName name="_____________t04" localSheetId="70" hidden="1">{#N/A,#N/A,FALSE,"т04"}</definedName>
    <definedName name="_____________t04" localSheetId="73" hidden="1">{#N/A,#N/A,FALSE,"т04"}</definedName>
    <definedName name="_____________t04" localSheetId="86" hidden="1">{#N/A,#N/A,FALSE,"т04"}</definedName>
    <definedName name="_____________t04" localSheetId="87" hidden="1">{#N/A,#N/A,FALSE,"т04"}</definedName>
    <definedName name="_____________t04" localSheetId="90" hidden="1">{#N/A,#N/A,FALSE,"т04"}</definedName>
    <definedName name="_____________t04" localSheetId="92" hidden="1">{#N/A,#N/A,FALSE,"т04"}</definedName>
    <definedName name="_____________t04" localSheetId="93" hidden="1">{#N/A,#N/A,FALSE,"т04"}</definedName>
    <definedName name="_____________t04" localSheetId="94" hidden="1">{#N/A,#N/A,FALSE,"т04"}</definedName>
    <definedName name="_____________t04" localSheetId="95" hidden="1">{#N/A,#N/A,FALSE,"т04"}</definedName>
    <definedName name="_____________t04" localSheetId="96" hidden="1">{#N/A,#N/A,FALSE,"т04"}</definedName>
    <definedName name="_____________t04" localSheetId="38" hidden="1">{#N/A,#N/A,FALSE,"т04"}</definedName>
    <definedName name="_____________t04" localSheetId="39" hidden="1">{#N/A,#N/A,FALSE,"т04"}</definedName>
    <definedName name="_____________t04" localSheetId="60" hidden="1">{#N/A,#N/A,FALSE,"т04"}</definedName>
    <definedName name="_____________t04" localSheetId="61" hidden="1">{#N/A,#N/A,FALSE,"т04"}</definedName>
    <definedName name="_____________t04" hidden="1">{#N/A,#N/A,FALSE,"т04"}</definedName>
    <definedName name="_____________t06" localSheetId="1" hidden="1">{#N/A,#N/A,FALSE,"т04"}</definedName>
    <definedName name="_____________t06" localSheetId="15" hidden="1">{#N/A,#N/A,FALSE,"т04"}</definedName>
    <definedName name="_____________t06" localSheetId="17" hidden="1">{#N/A,#N/A,FALSE,"т04"}</definedName>
    <definedName name="_____________t06" localSheetId="22" hidden="1">{#N/A,#N/A,FALSE,"т04"}</definedName>
    <definedName name="_____________t06" localSheetId="23" hidden="1">{#N/A,#N/A,FALSE,"т04"}</definedName>
    <definedName name="_____________t06" localSheetId="24" hidden="1">{#N/A,#N/A,FALSE,"т04"}</definedName>
    <definedName name="_____________t06" localSheetId="25" hidden="1">{#N/A,#N/A,FALSE,"т04"}</definedName>
    <definedName name="_____________t06" localSheetId="26" hidden="1">{#N/A,#N/A,FALSE,"т04"}</definedName>
    <definedName name="_____________t06" localSheetId="27" hidden="1">{#N/A,#N/A,FALSE,"т04"}</definedName>
    <definedName name="_____________t06" localSheetId="30" hidden="1">{#N/A,#N/A,FALSE,"т04"}</definedName>
    <definedName name="_____________t06" localSheetId="33" hidden="1">{#N/A,#N/A,FALSE,"т04"}</definedName>
    <definedName name="_____________t06" localSheetId="34" hidden="1">{#N/A,#N/A,FALSE,"т04"}</definedName>
    <definedName name="_____________t06" localSheetId="35" hidden="1">{#N/A,#N/A,FALSE,"т04"}</definedName>
    <definedName name="_____________t06" localSheetId="36" hidden="1">{#N/A,#N/A,FALSE,"т04"}</definedName>
    <definedName name="_____________t06" localSheetId="37" hidden="1">{#N/A,#N/A,FALSE,"т04"}</definedName>
    <definedName name="_____________t06" localSheetId="40" hidden="1">{#N/A,#N/A,FALSE,"т04"}</definedName>
    <definedName name="_____________t06" localSheetId="43" hidden="1">{#N/A,#N/A,FALSE,"т04"}</definedName>
    <definedName name="_____________t06" localSheetId="50" hidden="1">{#N/A,#N/A,FALSE,"т04"}</definedName>
    <definedName name="_____________t06" localSheetId="51" hidden="1">{#N/A,#N/A,FALSE,"т04"}</definedName>
    <definedName name="_____________t06" localSheetId="52" hidden="1">{#N/A,#N/A,FALSE,"т04"}</definedName>
    <definedName name="_____________t06" localSheetId="53" hidden="1">{#N/A,#N/A,FALSE,"т04"}</definedName>
    <definedName name="_____________t06" localSheetId="54" hidden="1">{#N/A,#N/A,FALSE,"т04"}</definedName>
    <definedName name="_____________t06" localSheetId="55" hidden="1">{#N/A,#N/A,FALSE,"т04"}</definedName>
    <definedName name="_____________t06" localSheetId="62" hidden="1">{#N/A,#N/A,FALSE,"т04"}</definedName>
    <definedName name="_____________t06" localSheetId="63" hidden="1">{#N/A,#N/A,FALSE,"т04"}</definedName>
    <definedName name="_____________t06" localSheetId="67" hidden="1">{#N/A,#N/A,FALSE,"т04"}</definedName>
    <definedName name="_____________t06" localSheetId="68" hidden="1">{#N/A,#N/A,FALSE,"т04"}</definedName>
    <definedName name="_____________t06" localSheetId="70" hidden="1">{#N/A,#N/A,FALSE,"т04"}</definedName>
    <definedName name="_____________t06" localSheetId="73" hidden="1">{#N/A,#N/A,FALSE,"т04"}</definedName>
    <definedName name="_____________t06" localSheetId="86" hidden="1">{#N/A,#N/A,FALSE,"т04"}</definedName>
    <definedName name="_____________t06" localSheetId="87" hidden="1">{#N/A,#N/A,FALSE,"т04"}</definedName>
    <definedName name="_____________t06" localSheetId="90" hidden="1">{#N/A,#N/A,FALSE,"т04"}</definedName>
    <definedName name="_____________t06" localSheetId="92" hidden="1">{#N/A,#N/A,FALSE,"т04"}</definedName>
    <definedName name="_____________t06" localSheetId="93" hidden="1">{#N/A,#N/A,FALSE,"т04"}</definedName>
    <definedName name="_____________t06" localSheetId="94" hidden="1">{#N/A,#N/A,FALSE,"т04"}</definedName>
    <definedName name="_____________t06" localSheetId="95" hidden="1">{#N/A,#N/A,FALSE,"т04"}</definedName>
    <definedName name="_____________t06" localSheetId="96" hidden="1">{#N/A,#N/A,FALSE,"т04"}</definedName>
    <definedName name="_____________t06" localSheetId="38" hidden="1">{#N/A,#N/A,FALSE,"т04"}</definedName>
    <definedName name="_____________t06" localSheetId="39" hidden="1">{#N/A,#N/A,FALSE,"т04"}</definedName>
    <definedName name="_____________t06" localSheetId="60" hidden="1">{#N/A,#N/A,FALSE,"т04"}</definedName>
    <definedName name="_____________t06" localSheetId="61" hidden="1">{#N/A,#N/A,FALSE,"т04"}</definedName>
    <definedName name="_____________t06" hidden="1">{#N/A,#N/A,FALSE,"т04"}</definedName>
    <definedName name="____________t04" localSheetId="1" hidden="1">{#N/A,#N/A,FALSE,"т04"}</definedName>
    <definedName name="____________t04" localSheetId="15" hidden="1">{#N/A,#N/A,FALSE,"т04"}</definedName>
    <definedName name="____________t04" localSheetId="17" hidden="1">{#N/A,#N/A,FALSE,"т04"}</definedName>
    <definedName name="____________t04" localSheetId="22" hidden="1">{#N/A,#N/A,FALSE,"т04"}</definedName>
    <definedName name="____________t04" localSheetId="23" hidden="1">{#N/A,#N/A,FALSE,"т04"}</definedName>
    <definedName name="____________t04" localSheetId="24" hidden="1">{#N/A,#N/A,FALSE,"т04"}</definedName>
    <definedName name="____________t04" localSheetId="25" hidden="1">{#N/A,#N/A,FALSE,"т04"}</definedName>
    <definedName name="____________t04" localSheetId="26" hidden="1">{#N/A,#N/A,FALSE,"т04"}</definedName>
    <definedName name="____________t04" localSheetId="27" hidden="1">{#N/A,#N/A,FALSE,"т04"}</definedName>
    <definedName name="____________t04" localSheetId="30" hidden="1">{#N/A,#N/A,FALSE,"т04"}</definedName>
    <definedName name="____________t04" localSheetId="33" hidden="1">{#N/A,#N/A,FALSE,"т04"}</definedName>
    <definedName name="____________t04" localSheetId="34" hidden="1">{#N/A,#N/A,FALSE,"т04"}</definedName>
    <definedName name="____________t04" localSheetId="35" hidden="1">{#N/A,#N/A,FALSE,"т04"}</definedName>
    <definedName name="____________t04" localSheetId="36" hidden="1">{#N/A,#N/A,FALSE,"т04"}</definedName>
    <definedName name="____________t04" localSheetId="37" hidden="1">{#N/A,#N/A,FALSE,"т04"}</definedName>
    <definedName name="____________t04" localSheetId="40" hidden="1">{#N/A,#N/A,FALSE,"т04"}</definedName>
    <definedName name="____________t04" localSheetId="43" hidden="1">{#N/A,#N/A,FALSE,"т04"}</definedName>
    <definedName name="____________t04" localSheetId="50" hidden="1">{#N/A,#N/A,FALSE,"т04"}</definedName>
    <definedName name="____________t04" localSheetId="51" hidden="1">{#N/A,#N/A,FALSE,"т04"}</definedName>
    <definedName name="____________t04" localSheetId="52" hidden="1">{#N/A,#N/A,FALSE,"т04"}</definedName>
    <definedName name="____________t04" localSheetId="53" hidden="1">{#N/A,#N/A,FALSE,"т04"}</definedName>
    <definedName name="____________t04" localSheetId="54" hidden="1">{#N/A,#N/A,FALSE,"т04"}</definedName>
    <definedName name="____________t04" localSheetId="55" hidden="1">{#N/A,#N/A,FALSE,"т04"}</definedName>
    <definedName name="____________t04" localSheetId="62" hidden="1">{#N/A,#N/A,FALSE,"т04"}</definedName>
    <definedName name="____________t04" localSheetId="63" hidden="1">{#N/A,#N/A,FALSE,"т04"}</definedName>
    <definedName name="____________t04" localSheetId="67" hidden="1">{#N/A,#N/A,FALSE,"т04"}</definedName>
    <definedName name="____________t04" localSheetId="68" hidden="1">{#N/A,#N/A,FALSE,"т04"}</definedName>
    <definedName name="____________t04" localSheetId="70" hidden="1">{#N/A,#N/A,FALSE,"т04"}</definedName>
    <definedName name="____________t04" localSheetId="73" hidden="1">{#N/A,#N/A,FALSE,"т04"}</definedName>
    <definedName name="____________t04" localSheetId="86" hidden="1">{#N/A,#N/A,FALSE,"т04"}</definedName>
    <definedName name="____________t04" localSheetId="87" hidden="1">{#N/A,#N/A,FALSE,"т04"}</definedName>
    <definedName name="____________t04" localSheetId="90" hidden="1">{#N/A,#N/A,FALSE,"т04"}</definedName>
    <definedName name="____________t04" localSheetId="92" hidden="1">{#N/A,#N/A,FALSE,"т04"}</definedName>
    <definedName name="____________t04" localSheetId="93" hidden="1">{#N/A,#N/A,FALSE,"т04"}</definedName>
    <definedName name="____________t04" localSheetId="94" hidden="1">{#N/A,#N/A,FALSE,"т04"}</definedName>
    <definedName name="____________t04" localSheetId="95" hidden="1">{#N/A,#N/A,FALSE,"т04"}</definedName>
    <definedName name="____________t04" localSheetId="96" hidden="1">{#N/A,#N/A,FALSE,"т04"}</definedName>
    <definedName name="____________t04" localSheetId="38" hidden="1">{#N/A,#N/A,FALSE,"т04"}</definedName>
    <definedName name="____________t04" localSheetId="39" hidden="1">{#N/A,#N/A,FALSE,"т04"}</definedName>
    <definedName name="____________t04" localSheetId="60" hidden="1">{#N/A,#N/A,FALSE,"т04"}</definedName>
    <definedName name="____________t04" localSheetId="61" hidden="1">{#N/A,#N/A,FALSE,"т04"}</definedName>
    <definedName name="____________t04" hidden="1">{#N/A,#N/A,FALSE,"т04"}</definedName>
    <definedName name="___________t04" localSheetId="1" hidden="1">{#N/A,#N/A,FALSE,"т04"}</definedName>
    <definedName name="___________t04" localSheetId="15" hidden="1">{#N/A,#N/A,FALSE,"т04"}</definedName>
    <definedName name="___________t04" localSheetId="17" hidden="1">{#N/A,#N/A,FALSE,"т04"}</definedName>
    <definedName name="___________t04" localSheetId="22" hidden="1">{#N/A,#N/A,FALSE,"т04"}</definedName>
    <definedName name="___________t04" localSheetId="23" hidden="1">{#N/A,#N/A,FALSE,"т04"}</definedName>
    <definedName name="___________t04" localSheetId="24" hidden="1">{#N/A,#N/A,FALSE,"т04"}</definedName>
    <definedName name="___________t04" localSheetId="25" hidden="1">{#N/A,#N/A,FALSE,"т04"}</definedName>
    <definedName name="___________t04" localSheetId="26" hidden="1">{#N/A,#N/A,FALSE,"т04"}</definedName>
    <definedName name="___________t04" localSheetId="27" hidden="1">{#N/A,#N/A,FALSE,"т04"}</definedName>
    <definedName name="___________t04" localSheetId="30" hidden="1">{#N/A,#N/A,FALSE,"т04"}</definedName>
    <definedName name="___________t04" localSheetId="33" hidden="1">{#N/A,#N/A,FALSE,"т04"}</definedName>
    <definedName name="___________t04" localSheetId="34" hidden="1">{#N/A,#N/A,FALSE,"т04"}</definedName>
    <definedName name="___________t04" localSheetId="35" hidden="1">{#N/A,#N/A,FALSE,"т04"}</definedName>
    <definedName name="___________t04" localSheetId="36" hidden="1">{#N/A,#N/A,FALSE,"т04"}</definedName>
    <definedName name="___________t04" localSheetId="37" hidden="1">{#N/A,#N/A,FALSE,"т04"}</definedName>
    <definedName name="___________t04" localSheetId="40" hidden="1">{#N/A,#N/A,FALSE,"т04"}</definedName>
    <definedName name="___________t04" localSheetId="43" hidden="1">{#N/A,#N/A,FALSE,"т04"}</definedName>
    <definedName name="___________t04" localSheetId="50" hidden="1">{#N/A,#N/A,FALSE,"т04"}</definedName>
    <definedName name="___________t04" localSheetId="51" hidden="1">{#N/A,#N/A,FALSE,"т04"}</definedName>
    <definedName name="___________t04" localSheetId="52" hidden="1">{#N/A,#N/A,FALSE,"т04"}</definedName>
    <definedName name="___________t04" localSheetId="53" hidden="1">{#N/A,#N/A,FALSE,"т04"}</definedName>
    <definedName name="___________t04" localSheetId="54" hidden="1">{#N/A,#N/A,FALSE,"т04"}</definedName>
    <definedName name="___________t04" localSheetId="55" hidden="1">{#N/A,#N/A,FALSE,"т04"}</definedName>
    <definedName name="___________t04" localSheetId="62" hidden="1">{#N/A,#N/A,FALSE,"т04"}</definedName>
    <definedName name="___________t04" localSheetId="63" hidden="1">{#N/A,#N/A,FALSE,"т04"}</definedName>
    <definedName name="___________t04" localSheetId="67" hidden="1">{#N/A,#N/A,FALSE,"т04"}</definedName>
    <definedName name="___________t04" localSheetId="68" hidden="1">{#N/A,#N/A,FALSE,"т04"}</definedName>
    <definedName name="___________t04" localSheetId="70" hidden="1">{#N/A,#N/A,FALSE,"т04"}</definedName>
    <definedName name="___________t04" localSheetId="73" hidden="1">{#N/A,#N/A,FALSE,"т04"}</definedName>
    <definedName name="___________t04" localSheetId="86" hidden="1">{#N/A,#N/A,FALSE,"т04"}</definedName>
    <definedName name="___________t04" localSheetId="87" hidden="1">{#N/A,#N/A,FALSE,"т04"}</definedName>
    <definedName name="___________t04" localSheetId="90" hidden="1">{#N/A,#N/A,FALSE,"т04"}</definedName>
    <definedName name="___________t04" localSheetId="92" hidden="1">{#N/A,#N/A,FALSE,"т04"}</definedName>
    <definedName name="___________t04" localSheetId="93" hidden="1">{#N/A,#N/A,FALSE,"т04"}</definedName>
    <definedName name="___________t04" localSheetId="94" hidden="1">{#N/A,#N/A,FALSE,"т04"}</definedName>
    <definedName name="___________t04" localSheetId="95" hidden="1">{#N/A,#N/A,FALSE,"т04"}</definedName>
    <definedName name="___________t04" localSheetId="96" hidden="1">{#N/A,#N/A,FALSE,"т04"}</definedName>
    <definedName name="___________t04" localSheetId="38" hidden="1">{#N/A,#N/A,FALSE,"т04"}</definedName>
    <definedName name="___________t04" localSheetId="39" hidden="1">{#N/A,#N/A,FALSE,"т04"}</definedName>
    <definedName name="___________t04" localSheetId="60" hidden="1">{#N/A,#N/A,FALSE,"т04"}</definedName>
    <definedName name="___________t04" localSheetId="61" hidden="1">{#N/A,#N/A,FALSE,"т04"}</definedName>
    <definedName name="___________t04" hidden="1">{#N/A,#N/A,FALSE,"т04"}</definedName>
    <definedName name="___________t06" localSheetId="1" hidden="1">{#N/A,#N/A,FALSE,"т04"}</definedName>
    <definedName name="___________t06" localSheetId="15" hidden="1">{#N/A,#N/A,FALSE,"т04"}</definedName>
    <definedName name="___________t06" localSheetId="17" hidden="1">{#N/A,#N/A,FALSE,"т04"}</definedName>
    <definedName name="___________t06" localSheetId="22" hidden="1">{#N/A,#N/A,FALSE,"т04"}</definedName>
    <definedName name="___________t06" localSheetId="23" hidden="1">{#N/A,#N/A,FALSE,"т04"}</definedName>
    <definedName name="___________t06" localSheetId="24" hidden="1">{#N/A,#N/A,FALSE,"т04"}</definedName>
    <definedName name="___________t06" localSheetId="25" hidden="1">{#N/A,#N/A,FALSE,"т04"}</definedName>
    <definedName name="___________t06" localSheetId="26" hidden="1">{#N/A,#N/A,FALSE,"т04"}</definedName>
    <definedName name="___________t06" localSheetId="27" hidden="1">{#N/A,#N/A,FALSE,"т04"}</definedName>
    <definedName name="___________t06" localSheetId="30" hidden="1">{#N/A,#N/A,FALSE,"т04"}</definedName>
    <definedName name="___________t06" localSheetId="33" hidden="1">{#N/A,#N/A,FALSE,"т04"}</definedName>
    <definedName name="___________t06" localSheetId="34" hidden="1">{#N/A,#N/A,FALSE,"т04"}</definedName>
    <definedName name="___________t06" localSheetId="35" hidden="1">{#N/A,#N/A,FALSE,"т04"}</definedName>
    <definedName name="___________t06" localSheetId="36" hidden="1">{#N/A,#N/A,FALSE,"т04"}</definedName>
    <definedName name="___________t06" localSheetId="37" hidden="1">{#N/A,#N/A,FALSE,"т04"}</definedName>
    <definedName name="___________t06" localSheetId="40" hidden="1">{#N/A,#N/A,FALSE,"т04"}</definedName>
    <definedName name="___________t06" localSheetId="43" hidden="1">{#N/A,#N/A,FALSE,"т04"}</definedName>
    <definedName name="___________t06" localSheetId="50" hidden="1">{#N/A,#N/A,FALSE,"т04"}</definedName>
    <definedName name="___________t06" localSheetId="51" hidden="1">{#N/A,#N/A,FALSE,"т04"}</definedName>
    <definedName name="___________t06" localSheetId="52" hidden="1">{#N/A,#N/A,FALSE,"т04"}</definedName>
    <definedName name="___________t06" localSheetId="53" hidden="1">{#N/A,#N/A,FALSE,"т04"}</definedName>
    <definedName name="___________t06" localSheetId="54" hidden="1">{#N/A,#N/A,FALSE,"т04"}</definedName>
    <definedName name="___________t06" localSheetId="55" hidden="1">{#N/A,#N/A,FALSE,"т04"}</definedName>
    <definedName name="___________t06" localSheetId="62" hidden="1">{#N/A,#N/A,FALSE,"т04"}</definedName>
    <definedName name="___________t06" localSheetId="63" hidden="1">{#N/A,#N/A,FALSE,"т04"}</definedName>
    <definedName name="___________t06" localSheetId="67" hidden="1">{#N/A,#N/A,FALSE,"т04"}</definedName>
    <definedName name="___________t06" localSheetId="68" hidden="1">{#N/A,#N/A,FALSE,"т04"}</definedName>
    <definedName name="___________t06" localSheetId="70" hidden="1">{#N/A,#N/A,FALSE,"т04"}</definedName>
    <definedName name="___________t06" localSheetId="73" hidden="1">{#N/A,#N/A,FALSE,"т04"}</definedName>
    <definedName name="___________t06" localSheetId="86" hidden="1">{#N/A,#N/A,FALSE,"т04"}</definedName>
    <definedName name="___________t06" localSheetId="87" hidden="1">{#N/A,#N/A,FALSE,"т04"}</definedName>
    <definedName name="___________t06" localSheetId="90" hidden="1">{#N/A,#N/A,FALSE,"т04"}</definedName>
    <definedName name="___________t06" localSheetId="92" hidden="1">{#N/A,#N/A,FALSE,"т04"}</definedName>
    <definedName name="___________t06" localSheetId="93" hidden="1">{#N/A,#N/A,FALSE,"т04"}</definedName>
    <definedName name="___________t06" localSheetId="94" hidden="1">{#N/A,#N/A,FALSE,"т04"}</definedName>
    <definedName name="___________t06" localSheetId="95" hidden="1">{#N/A,#N/A,FALSE,"т04"}</definedName>
    <definedName name="___________t06" localSheetId="96" hidden="1">{#N/A,#N/A,FALSE,"т04"}</definedName>
    <definedName name="___________t06" localSheetId="38" hidden="1">{#N/A,#N/A,FALSE,"т04"}</definedName>
    <definedName name="___________t06" localSheetId="39" hidden="1">{#N/A,#N/A,FALSE,"т04"}</definedName>
    <definedName name="___________t06" localSheetId="60" hidden="1">{#N/A,#N/A,FALSE,"т04"}</definedName>
    <definedName name="___________t06" localSheetId="61" hidden="1">{#N/A,#N/A,FALSE,"т04"}</definedName>
    <definedName name="___________t06" hidden="1">{#N/A,#N/A,FALSE,"т04"}</definedName>
    <definedName name="___________tab06" localSheetId="34">#REF!</definedName>
    <definedName name="___________tab06" localSheetId="78">#REF!</definedName>
    <definedName name="___________tab06">#REF!</definedName>
    <definedName name="___________tab07" localSheetId="34">#REF!</definedName>
    <definedName name="___________tab07" localSheetId="78">#REF!</definedName>
    <definedName name="___________tab07">#REF!</definedName>
    <definedName name="___________Tab1" localSheetId="34">#REF!</definedName>
    <definedName name="___________Tab1" localSheetId="78">#REF!</definedName>
    <definedName name="___________Tab1">#REF!</definedName>
    <definedName name="___________UKR1" localSheetId="78">#REF!</definedName>
    <definedName name="___________UKR1">#REF!</definedName>
    <definedName name="___________UKR2" localSheetId="78">#REF!</definedName>
    <definedName name="___________UKR2">#REF!</definedName>
    <definedName name="___________UKR3" localSheetId="78">#REF!</definedName>
    <definedName name="___________UKR3">#REF!</definedName>
    <definedName name="__________t04" localSheetId="1" hidden="1">{#N/A,#N/A,FALSE,"т04"}</definedName>
    <definedName name="__________t04" localSheetId="15" hidden="1">{#N/A,#N/A,FALSE,"т04"}</definedName>
    <definedName name="__________t04" localSheetId="17" hidden="1">{#N/A,#N/A,FALSE,"т04"}</definedName>
    <definedName name="__________t04" localSheetId="22" hidden="1">{#N/A,#N/A,FALSE,"т04"}</definedName>
    <definedName name="__________t04" localSheetId="23" hidden="1">{#N/A,#N/A,FALSE,"т04"}</definedName>
    <definedName name="__________t04" localSheetId="24" hidden="1">{#N/A,#N/A,FALSE,"т04"}</definedName>
    <definedName name="__________t04" localSheetId="25" hidden="1">{#N/A,#N/A,FALSE,"т04"}</definedName>
    <definedName name="__________t04" localSheetId="26" hidden="1">{#N/A,#N/A,FALSE,"т04"}</definedName>
    <definedName name="__________t04" localSheetId="27" hidden="1">{#N/A,#N/A,FALSE,"т04"}</definedName>
    <definedName name="__________t04" localSheetId="30" hidden="1">{#N/A,#N/A,FALSE,"т04"}</definedName>
    <definedName name="__________t04" localSheetId="33" hidden="1">{#N/A,#N/A,FALSE,"т04"}</definedName>
    <definedName name="__________t04" localSheetId="34" hidden="1">{#N/A,#N/A,FALSE,"т04"}</definedName>
    <definedName name="__________t04" localSheetId="35" hidden="1">{#N/A,#N/A,FALSE,"т04"}</definedName>
    <definedName name="__________t04" localSheetId="36" hidden="1">{#N/A,#N/A,FALSE,"т04"}</definedName>
    <definedName name="__________t04" localSheetId="37" hidden="1">{#N/A,#N/A,FALSE,"т04"}</definedName>
    <definedName name="__________t04" localSheetId="40" hidden="1">{#N/A,#N/A,FALSE,"т04"}</definedName>
    <definedName name="__________t04" localSheetId="43" hidden="1">{#N/A,#N/A,FALSE,"т04"}</definedName>
    <definedName name="__________t04" localSheetId="50" hidden="1">{#N/A,#N/A,FALSE,"т04"}</definedName>
    <definedName name="__________t04" localSheetId="51" hidden="1">{#N/A,#N/A,FALSE,"т04"}</definedName>
    <definedName name="__________t04" localSheetId="52" hidden="1">{#N/A,#N/A,FALSE,"т04"}</definedName>
    <definedName name="__________t04" localSheetId="53" hidden="1">{#N/A,#N/A,FALSE,"т04"}</definedName>
    <definedName name="__________t04" localSheetId="54" hidden="1">{#N/A,#N/A,FALSE,"т04"}</definedName>
    <definedName name="__________t04" localSheetId="55" hidden="1">{#N/A,#N/A,FALSE,"т04"}</definedName>
    <definedName name="__________t04" localSheetId="62" hidden="1">{#N/A,#N/A,FALSE,"т04"}</definedName>
    <definedName name="__________t04" localSheetId="63" hidden="1">{#N/A,#N/A,FALSE,"т04"}</definedName>
    <definedName name="__________t04" localSheetId="67" hidden="1">{#N/A,#N/A,FALSE,"т04"}</definedName>
    <definedName name="__________t04" localSheetId="68" hidden="1">{#N/A,#N/A,FALSE,"т04"}</definedName>
    <definedName name="__________t04" localSheetId="70" hidden="1">{#N/A,#N/A,FALSE,"т04"}</definedName>
    <definedName name="__________t04" localSheetId="73" hidden="1">{#N/A,#N/A,FALSE,"т04"}</definedName>
    <definedName name="__________t04" localSheetId="86" hidden="1">{#N/A,#N/A,FALSE,"т04"}</definedName>
    <definedName name="__________t04" localSheetId="87" hidden="1">{#N/A,#N/A,FALSE,"т04"}</definedName>
    <definedName name="__________t04" localSheetId="90" hidden="1">{#N/A,#N/A,FALSE,"т04"}</definedName>
    <definedName name="__________t04" localSheetId="92" hidden="1">{#N/A,#N/A,FALSE,"т04"}</definedName>
    <definedName name="__________t04" localSheetId="93" hidden="1">{#N/A,#N/A,FALSE,"т04"}</definedName>
    <definedName name="__________t04" localSheetId="94" hidden="1">{#N/A,#N/A,FALSE,"т04"}</definedName>
    <definedName name="__________t04" localSheetId="95" hidden="1">{#N/A,#N/A,FALSE,"т04"}</definedName>
    <definedName name="__________t04" localSheetId="96" hidden="1">{#N/A,#N/A,FALSE,"т04"}</definedName>
    <definedName name="__________t04" localSheetId="38" hidden="1">{#N/A,#N/A,FALSE,"т04"}</definedName>
    <definedName name="__________t04" localSheetId="39" hidden="1">{#N/A,#N/A,FALSE,"т04"}</definedName>
    <definedName name="__________t04" localSheetId="60" hidden="1">{#N/A,#N/A,FALSE,"т04"}</definedName>
    <definedName name="__________t04" localSheetId="61" hidden="1">{#N/A,#N/A,FALSE,"т04"}</definedName>
    <definedName name="__________t04" hidden="1">{#N/A,#N/A,FALSE,"т04"}</definedName>
    <definedName name="__________t06" localSheetId="1" hidden="1">{#N/A,#N/A,FALSE,"т04"}</definedName>
    <definedName name="__________t06" localSheetId="15" hidden="1">{#N/A,#N/A,FALSE,"т04"}</definedName>
    <definedName name="__________t06" localSheetId="17" hidden="1">{#N/A,#N/A,FALSE,"т04"}</definedName>
    <definedName name="__________t06" localSheetId="22" hidden="1">{#N/A,#N/A,FALSE,"т04"}</definedName>
    <definedName name="__________t06" localSheetId="23" hidden="1">{#N/A,#N/A,FALSE,"т04"}</definedName>
    <definedName name="__________t06" localSheetId="24" hidden="1">{#N/A,#N/A,FALSE,"т04"}</definedName>
    <definedName name="__________t06" localSheetId="25" hidden="1">{#N/A,#N/A,FALSE,"т04"}</definedName>
    <definedName name="__________t06" localSheetId="26" hidden="1">{#N/A,#N/A,FALSE,"т04"}</definedName>
    <definedName name="__________t06" localSheetId="27" hidden="1">{#N/A,#N/A,FALSE,"т04"}</definedName>
    <definedName name="__________t06" localSheetId="30" hidden="1">{#N/A,#N/A,FALSE,"т04"}</definedName>
    <definedName name="__________t06" localSheetId="33" hidden="1">{#N/A,#N/A,FALSE,"т04"}</definedName>
    <definedName name="__________t06" localSheetId="34" hidden="1">{#N/A,#N/A,FALSE,"т04"}</definedName>
    <definedName name="__________t06" localSheetId="35" hidden="1">{#N/A,#N/A,FALSE,"т04"}</definedName>
    <definedName name="__________t06" localSheetId="36" hidden="1">{#N/A,#N/A,FALSE,"т04"}</definedName>
    <definedName name="__________t06" localSheetId="37" hidden="1">{#N/A,#N/A,FALSE,"т04"}</definedName>
    <definedName name="__________t06" localSheetId="40" hidden="1">{#N/A,#N/A,FALSE,"т04"}</definedName>
    <definedName name="__________t06" localSheetId="43" hidden="1">{#N/A,#N/A,FALSE,"т04"}</definedName>
    <definedName name="__________t06" localSheetId="50" hidden="1">{#N/A,#N/A,FALSE,"т04"}</definedName>
    <definedName name="__________t06" localSheetId="51" hidden="1">{#N/A,#N/A,FALSE,"т04"}</definedName>
    <definedName name="__________t06" localSheetId="52" hidden="1">{#N/A,#N/A,FALSE,"т04"}</definedName>
    <definedName name="__________t06" localSheetId="53" hidden="1">{#N/A,#N/A,FALSE,"т04"}</definedName>
    <definedName name="__________t06" localSheetId="54" hidden="1">{#N/A,#N/A,FALSE,"т04"}</definedName>
    <definedName name="__________t06" localSheetId="55" hidden="1">{#N/A,#N/A,FALSE,"т04"}</definedName>
    <definedName name="__________t06" localSheetId="62" hidden="1">{#N/A,#N/A,FALSE,"т04"}</definedName>
    <definedName name="__________t06" localSheetId="63" hidden="1">{#N/A,#N/A,FALSE,"т04"}</definedName>
    <definedName name="__________t06" localSheetId="67" hidden="1">{#N/A,#N/A,FALSE,"т04"}</definedName>
    <definedName name="__________t06" localSheetId="68" hidden="1">{#N/A,#N/A,FALSE,"т04"}</definedName>
    <definedName name="__________t06" localSheetId="70" hidden="1">{#N/A,#N/A,FALSE,"т04"}</definedName>
    <definedName name="__________t06" localSheetId="73" hidden="1">{#N/A,#N/A,FALSE,"т04"}</definedName>
    <definedName name="__________t06" localSheetId="86" hidden="1">{#N/A,#N/A,FALSE,"т04"}</definedName>
    <definedName name="__________t06" localSheetId="87" hidden="1">{#N/A,#N/A,FALSE,"т04"}</definedName>
    <definedName name="__________t06" localSheetId="90" hidden="1">{#N/A,#N/A,FALSE,"т04"}</definedName>
    <definedName name="__________t06" localSheetId="92" hidden="1">{#N/A,#N/A,FALSE,"т04"}</definedName>
    <definedName name="__________t06" localSheetId="93" hidden="1">{#N/A,#N/A,FALSE,"т04"}</definedName>
    <definedName name="__________t06" localSheetId="94" hidden="1">{#N/A,#N/A,FALSE,"т04"}</definedName>
    <definedName name="__________t06" localSheetId="95" hidden="1">{#N/A,#N/A,FALSE,"т04"}</definedName>
    <definedName name="__________t06" localSheetId="96" hidden="1">{#N/A,#N/A,FALSE,"т04"}</definedName>
    <definedName name="__________t06" localSheetId="38" hidden="1">{#N/A,#N/A,FALSE,"т04"}</definedName>
    <definedName name="__________t06" localSheetId="39" hidden="1">{#N/A,#N/A,FALSE,"т04"}</definedName>
    <definedName name="__________t06" localSheetId="60" hidden="1">{#N/A,#N/A,FALSE,"т04"}</definedName>
    <definedName name="__________t06" localSheetId="61" hidden="1">{#N/A,#N/A,FALSE,"т04"}</definedName>
    <definedName name="__________t06" hidden="1">{#N/A,#N/A,FALSE,"т04"}</definedName>
    <definedName name="__________tab06" localSheetId="34">#REF!</definedName>
    <definedName name="__________tab06" localSheetId="78">#REF!</definedName>
    <definedName name="__________tab06">#REF!</definedName>
    <definedName name="__________tab07" localSheetId="34">#REF!</definedName>
    <definedName name="__________tab07" localSheetId="78">#REF!</definedName>
    <definedName name="__________tab07">#REF!</definedName>
    <definedName name="__________Tab1" localSheetId="34">#REF!</definedName>
    <definedName name="__________Tab1" localSheetId="78">#REF!</definedName>
    <definedName name="__________Tab1">#REF!</definedName>
    <definedName name="__________UKR1" localSheetId="78">#REF!</definedName>
    <definedName name="__________UKR1">#REF!</definedName>
    <definedName name="__________UKR2" localSheetId="78">#REF!</definedName>
    <definedName name="__________UKR2">#REF!</definedName>
    <definedName name="__________UKR3" localSheetId="78">#REF!</definedName>
    <definedName name="__________UKR3">#REF!</definedName>
    <definedName name="_________t04" localSheetId="1" hidden="1">{#N/A,#N/A,FALSE,"т04"}</definedName>
    <definedName name="_________t04" localSheetId="15" hidden="1">{#N/A,#N/A,FALSE,"т04"}</definedName>
    <definedName name="_________t04" localSheetId="17" hidden="1">{#N/A,#N/A,FALSE,"т04"}</definedName>
    <definedName name="_________t04" localSheetId="22" hidden="1">{#N/A,#N/A,FALSE,"т04"}</definedName>
    <definedName name="_________t04" localSheetId="23" hidden="1">{#N/A,#N/A,FALSE,"т04"}</definedName>
    <definedName name="_________t04" localSheetId="24" hidden="1">{#N/A,#N/A,FALSE,"т04"}</definedName>
    <definedName name="_________t04" localSheetId="25" hidden="1">{#N/A,#N/A,FALSE,"т04"}</definedName>
    <definedName name="_________t04" localSheetId="26" hidden="1">{#N/A,#N/A,FALSE,"т04"}</definedName>
    <definedName name="_________t04" localSheetId="27" hidden="1">{#N/A,#N/A,FALSE,"т04"}</definedName>
    <definedName name="_________t04" localSheetId="30" hidden="1">{#N/A,#N/A,FALSE,"т04"}</definedName>
    <definedName name="_________t04" localSheetId="33" hidden="1">{#N/A,#N/A,FALSE,"т04"}</definedName>
    <definedName name="_________t04" localSheetId="34" hidden="1">{#N/A,#N/A,FALSE,"т04"}</definedName>
    <definedName name="_________t04" localSheetId="35" hidden="1">{#N/A,#N/A,FALSE,"т04"}</definedName>
    <definedName name="_________t04" localSheetId="36" hidden="1">{#N/A,#N/A,FALSE,"т04"}</definedName>
    <definedName name="_________t04" localSheetId="37" hidden="1">{#N/A,#N/A,FALSE,"т04"}</definedName>
    <definedName name="_________t04" localSheetId="40" hidden="1">{#N/A,#N/A,FALSE,"т04"}</definedName>
    <definedName name="_________t04" localSheetId="43" hidden="1">{#N/A,#N/A,FALSE,"т04"}</definedName>
    <definedName name="_________t04" localSheetId="50" hidden="1">{#N/A,#N/A,FALSE,"т04"}</definedName>
    <definedName name="_________t04" localSheetId="51" hidden="1">{#N/A,#N/A,FALSE,"т04"}</definedName>
    <definedName name="_________t04" localSheetId="52" hidden="1">{#N/A,#N/A,FALSE,"т04"}</definedName>
    <definedName name="_________t04" localSheetId="53" hidden="1">{#N/A,#N/A,FALSE,"т04"}</definedName>
    <definedName name="_________t04" localSheetId="54" hidden="1">{#N/A,#N/A,FALSE,"т04"}</definedName>
    <definedName name="_________t04" localSheetId="55" hidden="1">{#N/A,#N/A,FALSE,"т04"}</definedName>
    <definedName name="_________t04" localSheetId="62" hidden="1">{#N/A,#N/A,FALSE,"т04"}</definedName>
    <definedName name="_________t04" localSheetId="63" hidden="1">{#N/A,#N/A,FALSE,"т04"}</definedName>
    <definedName name="_________t04" localSheetId="67" hidden="1">{#N/A,#N/A,FALSE,"т04"}</definedName>
    <definedName name="_________t04" localSheetId="68" hidden="1">{#N/A,#N/A,FALSE,"т04"}</definedName>
    <definedName name="_________t04" localSheetId="70" hidden="1">{#N/A,#N/A,FALSE,"т04"}</definedName>
    <definedName name="_________t04" localSheetId="73" hidden="1">{#N/A,#N/A,FALSE,"т04"}</definedName>
    <definedName name="_________t04" localSheetId="86" hidden="1">{#N/A,#N/A,FALSE,"т04"}</definedName>
    <definedName name="_________t04" localSheetId="87" hidden="1">{#N/A,#N/A,FALSE,"т04"}</definedName>
    <definedName name="_________t04" localSheetId="90" hidden="1">{#N/A,#N/A,FALSE,"т04"}</definedName>
    <definedName name="_________t04" localSheetId="92" hidden="1">{#N/A,#N/A,FALSE,"т04"}</definedName>
    <definedName name="_________t04" localSheetId="93" hidden="1">{#N/A,#N/A,FALSE,"т04"}</definedName>
    <definedName name="_________t04" localSheetId="94" hidden="1">{#N/A,#N/A,FALSE,"т04"}</definedName>
    <definedName name="_________t04" localSheetId="95" hidden="1">{#N/A,#N/A,FALSE,"т04"}</definedName>
    <definedName name="_________t04" localSheetId="96" hidden="1">{#N/A,#N/A,FALSE,"т04"}</definedName>
    <definedName name="_________t04" localSheetId="38" hidden="1">{#N/A,#N/A,FALSE,"т04"}</definedName>
    <definedName name="_________t04" localSheetId="39" hidden="1">{#N/A,#N/A,FALSE,"т04"}</definedName>
    <definedName name="_________t04" localSheetId="60" hidden="1">{#N/A,#N/A,FALSE,"т04"}</definedName>
    <definedName name="_________t04" localSheetId="61" hidden="1">{#N/A,#N/A,FALSE,"т04"}</definedName>
    <definedName name="_________t04" hidden="1">{#N/A,#N/A,FALSE,"т04"}</definedName>
    <definedName name="_________t06" localSheetId="1" hidden="1">{#N/A,#N/A,FALSE,"т04"}</definedName>
    <definedName name="_________t06" localSheetId="15" hidden="1">{#N/A,#N/A,FALSE,"т04"}</definedName>
    <definedName name="_________t06" localSheetId="17" hidden="1">{#N/A,#N/A,FALSE,"т04"}</definedName>
    <definedName name="_________t06" localSheetId="22" hidden="1">{#N/A,#N/A,FALSE,"т04"}</definedName>
    <definedName name="_________t06" localSheetId="23" hidden="1">{#N/A,#N/A,FALSE,"т04"}</definedName>
    <definedName name="_________t06" localSheetId="24" hidden="1">{#N/A,#N/A,FALSE,"т04"}</definedName>
    <definedName name="_________t06" localSheetId="25" hidden="1">{#N/A,#N/A,FALSE,"т04"}</definedName>
    <definedName name="_________t06" localSheetId="26" hidden="1">{#N/A,#N/A,FALSE,"т04"}</definedName>
    <definedName name="_________t06" localSheetId="27" hidden="1">{#N/A,#N/A,FALSE,"т04"}</definedName>
    <definedName name="_________t06" localSheetId="30" hidden="1">{#N/A,#N/A,FALSE,"т04"}</definedName>
    <definedName name="_________t06" localSheetId="33" hidden="1">{#N/A,#N/A,FALSE,"т04"}</definedName>
    <definedName name="_________t06" localSheetId="34" hidden="1">{#N/A,#N/A,FALSE,"т04"}</definedName>
    <definedName name="_________t06" localSheetId="35" hidden="1">{#N/A,#N/A,FALSE,"т04"}</definedName>
    <definedName name="_________t06" localSheetId="36" hidden="1">{#N/A,#N/A,FALSE,"т04"}</definedName>
    <definedName name="_________t06" localSheetId="37" hidden="1">{#N/A,#N/A,FALSE,"т04"}</definedName>
    <definedName name="_________t06" localSheetId="40" hidden="1">{#N/A,#N/A,FALSE,"т04"}</definedName>
    <definedName name="_________t06" localSheetId="43" hidden="1">{#N/A,#N/A,FALSE,"т04"}</definedName>
    <definedName name="_________t06" localSheetId="50" hidden="1">{#N/A,#N/A,FALSE,"т04"}</definedName>
    <definedName name="_________t06" localSheetId="51" hidden="1">{#N/A,#N/A,FALSE,"т04"}</definedName>
    <definedName name="_________t06" localSheetId="52" hidden="1">{#N/A,#N/A,FALSE,"т04"}</definedName>
    <definedName name="_________t06" localSheetId="53" hidden="1">{#N/A,#N/A,FALSE,"т04"}</definedName>
    <definedName name="_________t06" localSheetId="54" hidden="1">{#N/A,#N/A,FALSE,"т04"}</definedName>
    <definedName name="_________t06" localSheetId="55" hidden="1">{#N/A,#N/A,FALSE,"т04"}</definedName>
    <definedName name="_________t06" localSheetId="62" hidden="1">{#N/A,#N/A,FALSE,"т04"}</definedName>
    <definedName name="_________t06" localSheetId="63" hidden="1">{#N/A,#N/A,FALSE,"т04"}</definedName>
    <definedName name="_________t06" localSheetId="67" hidden="1">{#N/A,#N/A,FALSE,"т04"}</definedName>
    <definedName name="_________t06" localSheetId="68" hidden="1">{#N/A,#N/A,FALSE,"т04"}</definedName>
    <definedName name="_________t06" localSheetId="70" hidden="1">{#N/A,#N/A,FALSE,"т04"}</definedName>
    <definedName name="_________t06" localSheetId="73" hidden="1">{#N/A,#N/A,FALSE,"т04"}</definedName>
    <definedName name="_________t06" localSheetId="86" hidden="1">{#N/A,#N/A,FALSE,"т04"}</definedName>
    <definedName name="_________t06" localSheetId="87" hidden="1">{#N/A,#N/A,FALSE,"т04"}</definedName>
    <definedName name="_________t06" localSheetId="90" hidden="1">{#N/A,#N/A,FALSE,"т04"}</definedName>
    <definedName name="_________t06" localSheetId="92" hidden="1">{#N/A,#N/A,FALSE,"т04"}</definedName>
    <definedName name="_________t06" localSheetId="93" hidden="1">{#N/A,#N/A,FALSE,"т04"}</definedName>
    <definedName name="_________t06" localSheetId="94" hidden="1">{#N/A,#N/A,FALSE,"т04"}</definedName>
    <definedName name="_________t06" localSheetId="95" hidden="1">{#N/A,#N/A,FALSE,"т04"}</definedName>
    <definedName name="_________t06" localSheetId="96" hidden="1">{#N/A,#N/A,FALSE,"т04"}</definedName>
    <definedName name="_________t06" localSheetId="38" hidden="1">{#N/A,#N/A,FALSE,"т04"}</definedName>
    <definedName name="_________t06" localSheetId="39" hidden="1">{#N/A,#N/A,FALSE,"т04"}</definedName>
    <definedName name="_________t06" localSheetId="60" hidden="1">{#N/A,#N/A,FALSE,"т04"}</definedName>
    <definedName name="_________t06" localSheetId="61" hidden="1">{#N/A,#N/A,FALSE,"т04"}</definedName>
    <definedName name="_________t06" hidden="1">{#N/A,#N/A,FALSE,"т04"}</definedName>
    <definedName name="_________tab06" localSheetId="34">#REF!</definedName>
    <definedName name="_________tab06" localSheetId="78">#REF!</definedName>
    <definedName name="_________tab06">#REF!</definedName>
    <definedName name="_________tab07" localSheetId="34">#REF!</definedName>
    <definedName name="_________tab07" localSheetId="78">#REF!</definedName>
    <definedName name="_________tab07">#REF!</definedName>
    <definedName name="_________Tab1" localSheetId="34">#REF!</definedName>
    <definedName name="_________Tab1" localSheetId="78">#REF!</definedName>
    <definedName name="_________Tab1">#REF!</definedName>
    <definedName name="_________UKR1" localSheetId="78">#REF!</definedName>
    <definedName name="_________UKR1">#REF!</definedName>
    <definedName name="_________UKR2" localSheetId="78">#REF!</definedName>
    <definedName name="_________UKR2">#REF!</definedName>
    <definedName name="_________UKR3" localSheetId="78">#REF!</definedName>
    <definedName name="_________UKR3">#REF!</definedName>
    <definedName name="________t04" localSheetId="1" hidden="1">{#N/A,#N/A,FALSE,"т04"}</definedName>
    <definedName name="________t04" localSheetId="15" hidden="1">{#N/A,#N/A,FALSE,"т04"}</definedName>
    <definedName name="________t04" localSheetId="17" hidden="1">{#N/A,#N/A,FALSE,"т04"}</definedName>
    <definedName name="________t04" localSheetId="22" hidden="1">{#N/A,#N/A,FALSE,"т04"}</definedName>
    <definedName name="________t04" localSheetId="23" hidden="1">{#N/A,#N/A,FALSE,"т04"}</definedName>
    <definedName name="________t04" localSheetId="24" hidden="1">{#N/A,#N/A,FALSE,"т04"}</definedName>
    <definedName name="________t04" localSheetId="25" hidden="1">{#N/A,#N/A,FALSE,"т04"}</definedName>
    <definedName name="________t04" localSheetId="26" hidden="1">{#N/A,#N/A,FALSE,"т04"}</definedName>
    <definedName name="________t04" localSheetId="27" hidden="1">{#N/A,#N/A,FALSE,"т04"}</definedName>
    <definedName name="________t04" localSheetId="30" hidden="1">{#N/A,#N/A,FALSE,"т04"}</definedName>
    <definedName name="________t04" localSheetId="33" hidden="1">{#N/A,#N/A,FALSE,"т04"}</definedName>
    <definedName name="________t04" localSheetId="34" hidden="1">{#N/A,#N/A,FALSE,"т04"}</definedName>
    <definedName name="________t04" localSheetId="35" hidden="1">{#N/A,#N/A,FALSE,"т04"}</definedName>
    <definedName name="________t04" localSheetId="36" hidden="1">{#N/A,#N/A,FALSE,"т04"}</definedName>
    <definedName name="________t04" localSheetId="37" hidden="1">{#N/A,#N/A,FALSE,"т04"}</definedName>
    <definedName name="________t04" localSheetId="40" hidden="1">{#N/A,#N/A,FALSE,"т04"}</definedName>
    <definedName name="________t04" localSheetId="43" hidden="1">{#N/A,#N/A,FALSE,"т04"}</definedName>
    <definedName name="________t04" localSheetId="50" hidden="1">{#N/A,#N/A,FALSE,"т04"}</definedName>
    <definedName name="________t04" localSheetId="51" hidden="1">{#N/A,#N/A,FALSE,"т04"}</definedName>
    <definedName name="________t04" localSheetId="52" hidden="1">{#N/A,#N/A,FALSE,"т04"}</definedName>
    <definedName name="________t04" localSheetId="53" hidden="1">{#N/A,#N/A,FALSE,"т04"}</definedName>
    <definedName name="________t04" localSheetId="54" hidden="1">{#N/A,#N/A,FALSE,"т04"}</definedName>
    <definedName name="________t04" localSheetId="55" hidden="1">{#N/A,#N/A,FALSE,"т04"}</definedName>
    <definedName name="________t04" localSheetId="62" hidden="1">{#N/A,#N/A,FALSE,"т04"}</definedName>
    <definedName name="________t04" localSheetId="63" hidden="1">{#N/A,#N/A,FALSE,"т04"}</definedName>
    <definedName name="________t04" localSheetId="67" hidden="1">{#N/A,#N/A,FALSE,"т04"}</definedName>
    <definedName name="________t04" localSheetId="68" hidden="1">{#N/A,#N/A,FALSE,"т04"}</definedName>
    <definedName name="________t04" localSheetId="70" hidden="1">{#N/A,#N/A,FALSE,"т04"}</definedName>
    <definedName name="________t04" localSheetId="73" hidden="1">{#N/A,#N/A,FALSE,"т04"}</definedName>
    <definedName name="________t04" localSheetId="86" hidden="1">{#N/A,#N/A,FALSE,"т04"}</definedName>
    <definedName name="________t04" localSheetId="87" hidden="1">{#N/A,#N/A,FALSE,"т04"}</definedName>
    <definedName name="________t04" localSheetId="90" hidden="1">{#N/A,#N/A,FALSE,"т04"}</definedName>
    <definedName name="________t04" localSheetId="92" hidden="1">{#N/A,#N/A,FALSE,"т04"}</definedName>
    <definedName name="________t04" localSheetId="93" hidden="1">{#N/A,#N/A,FALSE,"т04"}</definedName>
    <definedName name="________t04" localSheetId="94" hidden="1">{#N/A,#N/A,FALSE,"т04"}</definedName>
    <definedName name="________t04" localSheetId="95" hidden="1">{#N/A,#N/A,FALSE,"т04"}</definedName>
    <definedName name="________t04" localSheetId="96" hidden="1">{#N/A,#N/A,FALSE,"т04"}</definedName>
    <definedName name="________t04" localSheetId="38" hidden="1">{#N/A,#N/A,FALSE,"т04"}</definedName>
    <definedName name="________t04" localSheetId="39" hidden="1">{#N/A,#N/A,FALSE,"т04"}</definedName>
    <definedName name="________t04" localSheetId="60" hidden="1">{#N/A,#N/A,FALSE,"т04"}</definedName>
    <definedName name="________t04" localSheetId="61" hidden="1">{#N/A,#N/A,FALSE,"т04"}</definedName>
    <definedName name="________t04" hidden="1">{#N/A,#N/A,FALSE,"т04"}</definedName>
    <definedName name="________t06" localSheetId="1" hidden="1">{#N/A,#N/A,FALSE,"т04"}</definedName>
    <definedName name="________t06" localSheetId="15" hidden="1">{#N/A,#N/A,FALSE,"т04"}</definedName>
    <definedName name="________t06" localSheetId="17" hidden="1">{#N/A,#N/A,FALSE,"т04"}</definedName>
    <definedName name="________t06" localSheetId="22" hidden="1">{#N/A,#N/A,FALSE,"т04"}</definedName>
    <definedName name="________t06" localSheetId="23" hidden="1">{#N/A,#N/A,FALSE,"т04"}</definedName>
    <definedName name="________t06" localSheetId="24" hidden="1">{#N/A,#N/A,FALSE,"т04"}</definedName>
    <definedName name="________t06" localSheetId="25" hidden="1">{#N/A,#N/A,FALSE,"т04"}</definedName>
    <definedName name="________t06" localSheetId="26" hidden="1">{#N/A,#N/A,FALSE,"т04"}</definedName>
    <definedName name="________t06" localSheetId="27" hidden="1">{#N/A,#N/A,FALSE,"т04"}</definedName>
    <definedName name="________t06" localSheetId="30" hidden="1">{#N/A,#N/A,FALSE,"т04"}</definedName>
    <definedName name="________t06" localSheetId="33" hidden="1">{#N/A,#N/A,FALSE,"т04"}</definedName>
    <definedName name="________t06" localSheetId="34" hidden="1">{#N/A,#N/A,FALSE,"т04"}</definedName>
    <definedName name="________t06" localSheetId="35" hidden="1">{#N/A,#N/A,FALSE,"т04"}</definedName>
    <definedName name="________t06" localSheetId="36" hidden="1">{#N/A,#N/A,FALSE,"т04"}</definedName>
    <definedName name="________t06" localSheetId="37" hidden="1">{#N/A,#N/A,FALSE,"т04"}</definedName>
    <definedName name="________t06" localSheetId="40" hidden="1">{#N/A,#N/A,FALSE,"т04"}</definedName>
    <definedName name="________t06" localSheetId="43" hidden="1">{#N/A,#N/A,FALSE,"т04"}</definedName>
    <definedName name="________t06" localSheetId="50" hidden="1">{#N/A,#N/A,FALSE,"т04"}</definedName>
    <definedName name="________t06" localSheetId="51" hidden="1">{#N/A,#N/A,FALSE,"т04"}</definedName>
    <definedName name="________t06" localSheetId="52" hidden="1">{#N/A,#N/A,FALSE,"т04"}</definedName>
    <definedName name="________t06" localSheetId="53" hidden="1">{#N/A,#N/A,FALSE,"т04"}</definedName>
    <definedName name="________t06" localSheetId="54" hidden="1">{#N/A,#N/A,FALSE,"т04"}</definedName>
    <definedName name="________t06" localSheetId="55" hidden="1">{#N/A,#N/A,FALSE,"т04"}</definedName>
    <definedName name="________t06" localSheetId="62" hidden="1">{#N/A,#N/A,FALSE,"т04"}</definedName>
    <definedName name="________t06" localSheetId="63" hidden="1">{#N/A,#N/A,FALSE,"т04"}</definedName>
    <definedName name="________t06" localSheetId="67" hidden="1">{#N/A,#N/A,FALSE,"т04"}</definedName>
    <definedName name="________t06" localSheetId="68" hidden="1">{#N/A,#N/A,FALSE,"т04"}</definedName>
    <definedName name="________t06" localSheetId="70" hidden="1">{#N/A,#N/A,FALSE,"т04"}</definedName>
    <definedName name="________t06" localSheetId="73" hidden="1">{#N/A,#N/A,FALSE,"т04"}</definedName>
    <definedName name="________t06" localSheetId="86" hidden="1">{#N/A,#N/A,FALSE,"т04"}</definedName>
    <definedName name="________t06" localSheetId="87" hidden="1">{#N/A,#N/A,FALSE,"т04"}</definedName>
    <definedName name="________t06" localSheetId="90" hidden="1">{#N/A,#N/A,FALSE,"т04"}</definedName>
    <definedName name="________t06" localSheetId="92" hidden="1">{#N/A,#N/A,FALSE,"т04"}</definedName>
    <definedName name="________t06" localSheetId="93" hidden="1">{#N/A,#N/A,FALSE,"т04"}</definedName>
    <definedName name="________t06" localSheetId="94" hidden="1">{#N/A,#N/A,FALSE,"т04"}</definedName>
    <definedName name="________t06" localSheetId="95" hidden="1">{#N/A,#N/A,FALSE,"т04"}</definedName>
    <definedName name="________t06" localSheetId="96" hidden="1">{#N/A,#N/A,FALSE,"т04"}</definedName>
    <definedName name="________t06" localSheetId="38" hidden="1">{#N/A,#N/A,FALSE,"т04"}</definedName>
    <definedName name="________t06" localSheetId="39" hidden="1">{#N/A,#N/A,FALSE,"т04"}</definedName>
    <definedName name="________t06" localSheetId="60" hidden="1">{#N/A,#N/A,FALSE,"т04"}</definedName>
    <definedName name="________t06" localSheetId="61" hidden="1">{#N/A,#N/A,FALSE,"т04"}</definedName>
    <definedName name="________t06" hidden="1">{#N/A,#N/A,FALSE,"т04"}</definedName>
    <definedName name="________tab06" localSheetId="34">#REF!</definedName>
    <definedName name="________tab06" localSheetId="78">#REF!</definedName>
    <definedName name="________tab06">#REF!</definedName>
    <definedName name="________tab07" localSheetId="34">#REF!</definedName>
    <definedName name="________tab07" localSheetId="78">#REF!</definedName>
    <definedName name="________tab07">#REF!</definedName>
    <definedName name="________Tab1" localSheetId="34">#REF!</definedName>
    <definedName name="________Tab1" localSheetId="78">#REF!</definedName>
    <definedName name="________Tab1">#REF!</definedName>
    <definedName name="________UKR1" localSheetId="78">#REF!</definedName>
    <definedName name="________UKR1">#REF!</definedName>
    <definedName name="________UKR2" localSheetId="78">#REF!</definedName>
    <definedName name="________UKR2">#REF!</definedName>
    <definedName name="________UKR3" localSheetId="78">#REF!</definedName>
    <definedName name="________UKR3">#REF!</definedName>
    <definedName name="_______t04" localSheetId="1" hidden="1">{#N/A,#N/A,FALSE,"т04"}</definedName>
    <definedName name="_______t04" localSheetId="15" hidden="1">{#N/A,#N/A,FALSE,"т04"}</definedName>
    <definedName name="_______t04" localSheetId="17" hidden="1">{#N/A,#N/A,FALSE,"т04"}</definedName>
    <definedName name="_______t04" localSheetId="22" hidden="1">{#N/A,#N/A,FALSE,"т04"}</definedName>
    <definedName name="_______t04" localSheetId="23" hidden="1">{#N/A,#N/A,FALSE,"т04"}</definedName>
    <definedName name="_______t04" localSheetId="24" hidden="1">{#N/A,#N/A,FALSE,"т04"}</definedName>
    <definedName name="_______t04" localSheetId="25" hidden="1">{#N/A,#N/A,FALSE,"т04"}</definedName>
    <definedName name="_______t04" localSheetId="26" hidden="1">{#N/A,#N/A,FALSE,"т04"}</definedName>
    <definedName name="_______t04" localSheetId="27" hidden="1">{#N/A,#N/A,FALSE,"т04"}</definedName>
    <definedName name="_______t04" localSheetId="30" hidden="1">{#N/A,#N/A,FALSE,"т04"}</definedName>
    <definedName name="_______t04" localSheetId="33" hidden="1">{#N/A,#N/A,FALSE,"т04"}</definedName>
    <definedName name="_______t04" localSheetId="34" hidden="1">{#N/A,#N/A,FALSE,"т04"}</definedName>
    <definedName name="_______t04" localSheetId="35" hidden="1">{#N/A,#N/A,FALSE,"т04"}</definedName>
    <definedName name="_______t04" localSheetId="36" hidden="1">{#N/A,#N/A,FALSE,"т04"}</definedName>
    <definedName name="_______t04" localSheetId="37" hidden="1">{#N/A,#N/A,FALSE,"т04"}</definedName>
    <definedName name="_______t04" localSheetId="40" hidden="1">{#N/A,#N/A,FALSE,"т04"}</definedName>
    <definedName name="_______t04" localSheetId="43" hidden="1">{#N/A,#N/A,FALSE,"т04"}</definedName>
    <definedName name="_______t04" localSheetId="50" hidden="1">{#N/A,#N/A,FALSE,"т04"}</definedName>
    <definedName name="_______t04" localSheetId="51" hidden="1">{#N/A,#N/A,FALSE,"т04"}</definedName>
    <definedName name="_______t04" localSheetId="52" hidden="1">{#N/A,#N/A,FALSE,"т04"}</definedName>
    <definedName name="_______t04" localSheetId="53" hidden="1">{#N/A,#N/A,FALSE,"т04"}</definedName>
    <definedName name="_______t04" localSheetId="54" hidden="1">{#N/A,#N/A,FALSE,"т04"}</definedName>
    <definedName name="_______t04" localSheetId="55" hidden="1">{#N/A,#N/A,FALSE,"т04"}</definedName>
    <definedName name="_______t04" localSheetId="62" hidden="1">{#N/A,#N/A,FALSE,"т04"}</definedName>
    <definedName name="_______t04" localSheetId="63" hidden="1">{#N/A,#N/A,FALSE,"т04"}</definedName>
    <definedName name="_______t04" localSheetId="67" hidden="1">{#N/A,#N/A,FALSE,"т04"}</definedName>
    <definedName name="_______t04" localSheetId="68" hidden="1">{#N/A,#N/A,FALSE,"т04"}</definedName>
    <definedName name="_______t04" localSheetId="70" hidden="1">{#N/A,#N/A,FALSE,"т04"}</definedName>
    <definedName name="_______t04" localSheetId="73" hidden="1">{#N/A,#N/A,FALSE,"т04"}</definedName>
    <definedName name="_______t04" localSheetId="86" hidden="1">{#N/A,#N/A,FALSE,"т04"}</definedName>
    <definedName name="_______t04" localSheetId="87" hidden="1">{#N/A,#N/A,FALSE,"т04"}</definedName>
    <definedName name="_______t04" localSheetId="90" hidden="1">{#N/A,#N/A,FALSE,"т04"}</definedName>
    <definedName name="_______t04" localSheetId="92" hidden="1">{#N/A,#N/A,FALSE,"т04"}</definedName>
    <definedName name="_______t04" localSheetId="93" hidden="1">{#N/A,#N/A,FALSE,"т04"}</definedName>
    <definedName name="_______t04" localSheetId="94" hidden="1">{#N/A,#N/A,FALSE,"т04"}</definedName>
    <definedName name="_______t04" localSheetId="95" hidden="1">{#N/A,#N/A,FALSE,"т04"}</definedName>
    <definedName name="_______t04" localSheetId="96" hidden="1">{#N/A,#N/A,FALSE,"т04"}</definedName>
    <definedName name="_______t04" localSheetId="38" hidden="1">{#N/A,#N/A,FALSE,"т04"}</definedName>
    <definedName name="_______t04" localSheetId="39" hidden="1">{#N/A,#N/A,FALSE,"т04"}</definedName>
    <definedName name="_______t04" localSheetId="60" hidden="1">{#N/A,#N/A,FALSE,"т04"}</definedName>
    <definedName name="_______t04" localSheetId="61" hidden="1">{#N/A,#N/A,FALSE,"т04"}</definedName>
    <definedName name="_______t04" hidden="1">{#N/A,#N/A,FALSE,"т04"}</definedName>
    <definedName name="_______t06" localSheetId="1" hidden="1">{#N/A,#N/A,FALSE,"т04"}</definedName>
    <definedName name="_______t06" localSheetId="15" hidden="1">{#N/A,#N/A,FALSE,"т04"}</definedName>
    <definedName name="_______t06" localSheetId="17" hidden="1">{#N/A,#N/A,FALSE,"т04"}</definedName>
    <definedName name="_______t06" localSheetId="22" hidden="1">{#N/A,#N/A,FALSE,"т04"}</definedName>
    <definedName name="_______t06" localSheetId="23" hidden="1">{#N/A,#N/A,FALSE,"т04"}</definedName>
    <definedName name="_______t06" localSheetId="24" hidden="1">{#N/A,#N/A,FALSE,"т04"}</definedName>
    <definedName name="_______t06" localSheetId="25" hidden="1">{#N/A,#N/A,FALSE,"т04"}</definedName>
    <definedName name="_______t06" localSheetId="26" hidden="1">{#N/A,#N/A,FALSE,"т04"}</definedName>
    <definedName name="_______t06" localSheetId="27" hidden="1">{#N/A,#N/A,FALSE,"т04"}</definedName>
    <definedName name="_______t06" localSheetId="30" hidden="1">{#N/A,#N/A,FALSE,"т04"}</definedName>
    <definedName name="_______t06" localSheetId="33" hidden="1">{#N/A,#N/A,FALSE,"т04"}</definedName>
    <definedName name="_______t06" localSheetId="34" hidden="1">{#N/A,#N/A,FALSE,"т04"}</definedName>
    <definedName name="_______t06" localSheetId="35" hidden="1">{#N/A,#N/A,FALSE,"т04"}</definedName>
    <definedName name="_______t06" localSheetId="36" hidden="1">{#N/A,#N/A,FALSE,"т04"}</definedName>
    <definedName name="_______t06" localSheetId="37" hidden="1">{#N/A,#N/A,FALSE,"т04"}</definedName>
    <definedName name="_______t06" localSheetId="40" hidden="1">{#N/A,#N/A,FALSE,"т04"}</definedName>
    <definedName name="_______t06" localSheetId="43" hidden="1">{#N/A,#N/A,FALSE,"т04"}</definedName>
    <definedName name="_______t06" localSheetId="50" hidden="1">{#N/A,#N/A,FALSE,"т04"}</definedName>
    <definedName name="_______t06" localSheetId="51" hidden="1">{#N/A,#N/A,FALSE,"т04"}</definedName>
    <definedName name="_______t06" localSheetId="52" hidden="1">{#N/A,#N/A,FALSE,"т04"}</definedName>
    <definedName name="_______t06" localSheetId="53" hidden="1">{#N/A,#N/A,FALSE,"т04"}</definedName>
    <definedName name="_______t06" localSheetId="54" hidden="1">{#N/A,#N/A,FALSE,"т04"}</definedName>
    <definedName name="_______t06" localSheetId="55" hidden="1">{#N/A,#N/A,FALSE,"т04"}</definedName>
    <definedName name="_______t06" localSheetId="62" hidden="1">{#N/A,#N/A,FALSE,"т04"}</definedName>
    <definedName name="_______t06" localSheetId="63" hidden="1">{#N/A,#N/A,FALSE,"т04"}</definedName>
    <definedName name="_______t06" localSheetId="67" hidden="1">{#N/A,#N/A,FALSE,"т04"}</definedName>
    <definedName name="_______t06" localSheetId="68" hidden="1">{#N/A,#N/A,FALSE,"т04"}</definedName>
    <definedName name="_______t06" localSheetId="70" hidden="1">{#N/A,#N/A,FALSE,"т04"}</definedName>
    <definedName name="_______t06" localSheetId="73" hidden="1">{#N/A,#N/A,FALSE,"т04"}</definedName>
    <definedName name="_______t06" localSheetId="86" hidden="1">{#N/A,#N/A,FALSE,"т04"}</definedName>
    <definedName name="_______t06" localSheetId="87" hidden="1">{#N/A,#N/A,FALSE,"т04"}</definedName>
    <definedName name="_______t06" localSheetId="90" hidden="1">{#N/A,#N/A,FALSE,"т04"}</definedName>
    <definedName name="_______t06" localSheetId="92" hidden="1">{#N/A,#N/A,FALSE,"т04"}</definedName>
    <definedName name="_______t06" localSheetId="93" hidden="1">{#N/A,#N/A,FALSE,"т04"}</definedName>
    <definedName name="_______t06" localSheetId="94" hidden="1">{#N/A,#N/A,FALSE,"т04"}</definedName>
    <definedName name="_______t06" localSheetId="95" hidden="1">{#N/A,#N/A,FALSE,"т04"}</definedName>
    <definedName name="_______t06" localSheetId="96" hidden="1">{#N/A,#N/A,FALSE,"т04"}</definedName>
    <definedName name="_______t06" localSheetId="38" hidden="1">{#N/A,#N/A,FALSE,"т04"}</definedName>
    <definedName name="_______t06" localSheetId="39" hidden="1">{#N/A,#N/A,FALSE,"т04"}</definedName>
    <definedName name="_______t06" localSheetId="60" hidden="1">{#N/A,#N/A,FALSE,"т04"}</definedName>
    <definedName name="_______t06" localSheetId="61" hidden="1">{#N/A,#N/A,FALSE,"т04"}</definedName>
    <definedName name="_______t06" hidden="1">{#N/A,#N/A,FALSE,"т04"}</definedName>
    <definedName name="_______tab06" localSheetId="34">#REF!</definedName>
    <definedName name="_______tab06" localSheetId="78">#REF!</definedName>
    <definedName name="_______tab06">#REF!</definedName>
    <definedName name="_______tab07" localSheetId="34">#REF!</definedName>
    <definedName name="_______tab07" localSheetId="78">#REF!</definedName>
    <definedName name="_______tab07">#REF!</definedName>
    <definedName name="_______Tab1" localSheetId="34">#REF!</definedName>
    <definedName name="_______Tab1" localSheetId="78">#REF!</definedName>
    <definedName name="_______Tab1">#REF!</definedName>
    <definedName name="_______UKR1" localSheetId="78">#REF!</definedName>
    <definedName name="_______UKR1">#REF!</definedName>
    <definedName name="_______UKR2" localSheetId="78">#REF!</definedName>
    <definedName name="_______UKR2">#REF!</definedName>
    <definedName name="_______UKR3" localSheetId="78">#REF!</definedName>
    <definedName name="_______UKR3">#REF!</definedName>
    <definedName name="______t04" localSheetId="1" hidden="1">{#N/A,#N/A,FALSE,"т04"}</definedName>
    <definedName name="______t04" localSheetId="15" hidden="1">{#N/A,#N/A,FALSE,"т04"}</definedName>
    <definedName name="______t04" localSheetId="17" hidden="1">{#N/A,#N/A,FALSE,"т04"}</definedName>
    <definedName name="______t04" localSheetId="22" hidden="1">{#N/A,#N/A,FALSE,"т04"}</definedName>
    <definedName name="______t04" localSheetId="23" hidden="1">{#N/A,#N/A,FALSE,"т04"}</definedName>
    <definedName name="______t04" localSheetId="24" hidden="1">{#N/A,#N/A,FALSE,"т04"}</definedName>
    <definedName name="______t04" localSheetId="25" hidden="1">{#N/A,#N/A,FALSE,"т04"}</definedName>
    <definedName name="______t04" localSheetId="26" hidden="1">{#N/A,#N/A,FALSE,"т04"}</definedName>
    <definedName name="______t04" localSheetId="27" hidden="1">{#N/A,#N/A,FALSE,"т04"}</definedName>
    <definedName name="______t04" localSheetId="30" hidden="1">{#N/A,#N/A,FALSE,"т04"}</definedName>
    <definedName name="______t04" localSheetId="33" hidden="1">{#N/A,#N/A,FALSE,"т04"}</definedName>
    <definedName name="______t04" localSheetId="34" hidden="1">{#N/A,#N/A,FALSE,"т04"}</definedName>
    <definedName name="______t04" localSheetId="35" hidden="1">{#N/A,#N/A,FALSE,"т04"}</definedName>
    <definedName name="______t04" localSheetId="36" hidden="1">{#N/A,#N/A,FALSE,"т04"}</definedName>
    <definedName name="______t04" localSheetId="37" hidden="1">{#N/A,#N/A,FALSE,"т04"}</definedName>
    <definedName name="______t04" localSheetId="40" hidden="1">{#N/A,#N/A,FALSE,"т04"}</definedName>
    <definedName name="______t04" localSheetId="43" hidden="1">{#N/A,#N/A,FALSE,"т04"}</definedName>
    <definedName name="______t04" localSheetId="50" hidden="1">{#N/A,#N/A,FALSE,"т04"}</definedName>
    <definedName name="______t04" localSheetId="51" hidden="1">{#N/A,#N/A,FALSE,"т04"}</definedName>
    <definedName name="______t04" localSheetId="52" hidden="1">{#N/A,#N/A,FALSE,"т04"}</definedName>
    <definedName name="______t04" localSheetId="53" hidden="1">{#N/A,#N/A,FALSE,"т04"}</definedName>
    <definedName name="______t04" localSheetId="54" hidden="1">{#N/A,#N/A,FALSE,"т04"}</definedName>
    <definedName name="______t04" localSheetId="55" hidden="1">{#N/A,#N/A,FALSE,"т04"}</definedName>
    <definedName name="______t04" localSheetId="62" hidden="1">{#N/A,#N/A,FALSE,"т04"}</definedName>
    <definedName name="______t04" localSheetId="63" hidden="1">{#N/A,#N/A,FALSE,"т04"}</definedName>
    <definedName name="______t04" localSheetId="67" hidden="1">{#N/A,#N/A,FALSE,"т04"}</definedName>
    <definedName name="______t04" localSheetId="68" hidden="1">{#N/A,#N/A,FALSE,"т04"}</definedName>
    <definedName name="______t04" localSheetId="70" hidden="1">{#N/A,#N/A,FALSE,"т04"}</definedName>
    <definedName name="______t04" localSheetId="73" hidden="1">{#N/A,#N/A,FALSE,"т04"}</definedName>
    <definedName name="______t04" localSheetId="86" hidden="1">{#N/A,#N/A,FALSE,"т04"}</definedName>
    <definedName name="______t04" localSheetId="87" hidden="1">{#N/A,#N/A,FALSE,"т04"}</definedName>
    <definedName name="______t04" localSheetId="90" hidden="1">{#N/A,#N/A,FALSE,"т04"}</definedName>
    <definedName name="______t04" localSheetId="92" hidden="1">{#N/A,#N/A,FALSE,"т04"}</definedName>
    <definedName name="______t04" localSheetId="93" hidden="1">{#N/A,#N/A,FALSE,"т04"}</definedName>
    <definedName name="______t04" localSheetId="94" hidden="1">{#N/A,#N/A,FALSE,"т04"}</definedName>
    <definedName name="______t04" localSheetId="95" hidden="1">{#N/A,#N/A,FALSE,"т04"}</definedName>
    <definedName name="______t04" localSheetId="96" hidden="1">{#N/A,#N/A,FALSE,"т04"}</definedName>
    <definedName name="______t04" localSheetId="38" hidden="1">{#N/A,#N/A,FALSE,"т04"}</definedName>
    <definedName name="______t04" localSheetId="39" hidden="1">{#N/A,#N/A,FALSE,"т04"}</definedName>
    <definedName name="______t04" localSheetId="60" hidden="1">{#N/A,#N/A,FALSE,"т04"}</definedName>
    <definedName name="______t04" localSheetId="61" hidden="1">{#N/A,#N/A,FALSE,"т04"}</definedName>
    <definedName name="______t04" hidden="1">{#N/A,#N/A,FALSE,"т04"}</definedName>
    <definedName name="______t06" localSheetId="1" hidden="1">{#N/A,#N/A,FALSE,"т04"}</definedName>
    <definedName name="______t06" localSheetId="15" hidden="1">{#N/A,#N/A,FALSE,"т04"}</definedName>
    <definedName name="______t06" localSheetId="17" hidden="1">{#N/A,#N/A,FALSE,"т04"}</definedName>
    <definedName name="______t06" localSheetId="22" hidden="1">{#N/A,#N/A,FALSE,"т04"}</definedName>
    <definedName name="______t06" localSheetId="23" hidden="1">{#N/A,#N/A,FALSE,"т04"}</definedName>
    <definedName name="______t06" localSheetId="24" hidden="1">{#N/A,#N/A,FALSE,"т04"}</definedName>
    <definedName name="______t06" localSheetId="25" hidden="1">{#N/A,#N/A,FALSE,"т04"}</definedName>
    <definedName name="______t06" localSheetId="26" hidden="1">{#N/A,#N/A,FALSE,"т04"}</definedName>
    <definedName name="______t06" localSheetId="27" hidden="1">{#N/A,#N/A,FALSE,"т04"}</definedName>
    <definedName name="______t06" localSheetId="30" hidden="1">{#N/A,#N/A,FALSE,"т04"}</definedName>
    <definedName name="______t06" localSheetId="33" hidden="1">{#N/A,#N/A,FALSE,"т04"}</definedName>
    <definedName name="______t06" localSheetId="34" hidden="1">{#N/A,#N/A,FALSE,"т04"}</definedName>
    <definedName name="______t06" localSheetId="35" hidden="1">{#N/A,#N/A,FALSE,"т04"}</definedName>
    <definedName name="______t06" localSheetId="36" hidden="1">{#N/A,#N/A,FALSE,"т04"}</definedName>
    <definedName name="______t06" localSheetId="37" hidden="1">{#N/A,#N/A,FALSE,"т04"}</definedName>
    <definedName name="______t06" localSheetId="40" hidden="1">{#N/A,#N/A,FALSE,"т04"}</definedName>
    <definedName name="______t06" localSheetId="43" hidden="1">{#N/A,#N/A,FALSE,"т04"}</definedName>
    <definedName name="______t06" localSheetId="50" hidden="1">{#N/A,#N/A,FALSE,"т04"}</definedName>
    <definedName name="______t06" localSheetId="51" hidden="1">{#N/A,#N/A,FALSE,"т04"}</definedName>
    <definedName name="______t06" localSheetId="52" hidden="1">{#N/A,#N/A,FALSE,"т04"}</definedName>
    <definedName name="______t06" localSheetId="53" hidden="1">{#N/A,#N/A,FALSE,"т04"}</definedName>
    <definedName name="______t06" localSheetId="54" hidden="1">{#N/A,#N/A,FALSE,"т04"}</definedName>
    <definedName name="______t06" localSheetId="55" hidden="1">{#N/A,#N/A,FALSE,"т04"}</definedName>
    <definedName name="______t06" localSheetId="62" hidden="1">{#N/A,#N/A,FALSE,"т04"}</definedName>
    <definedName name="______t06" localSheetId="63" hidden="1">{#N/A,#N/A,FALSE,"т04"}</definedName>
    <definedName name="______t06" localSheetId="67" hidden="1">{#N/A,#N/A,FALSE,"т04"}</definedName>
    <definedName name="______t06" localSheetId="68" hidden="1">{#N/A,#N/A,FALSE,"т04"}</definedName>
    <definedName name="______t06" localSheetId="70" hidden="1">{#N/A,#N/A,FALSE,"т04"}</definedName>
    <definedName name="______t06" localSheetId="73" hidden="1">{#N/A,#N/A,FALSE,"т04"}</definedName>
    <definedName name="______t06" localSheetId="86" hidden="1">{#N/A,#N/A,FALSE,"т04"}</definedName>
    <definedName name="______t06" localSheetId="87" hidden="1">{#N/A,#N/A,FALSE,"т04"}</definedName>
    <definedName name="______t06" localSheetId="90" hidden="1">{#N/A,#N/A,FALSE,"т04"}</definedName>
    <definedName name="______t06" localSheetId="92" hidden="1">{#N/A,#N/A,FALSE,"т04"}</definedName>
    <definedName name="______t06" localSheetId="93" hidden="1">{#N/A,#N/A,FALSE,"т04"}</definedName>
    <definedName name="______t06" localSheetId="94" hidden="1">{#N/A,#N/A,FALSE,"т04"}</definedName>
    <definedName name="______t06" localSheetId="95" hidden="1">{#N/A,#N/A,FALSE,"т04"}</definedName>
    <definedName name="______t06" localSheetId="96" hidden="1">{#N/A,#N/A,FALSE,"т04"}</definedName>
    <definedName name="______t06" localSheetId="38" hidden="1">{#N/A,#N/A,FALSE,"т04"}</definedName>
    <definedName name="______t06" localSheetId="39" hidden="1">{#N/A,#N/A,FALSE,"т04"}</definedName>
    <definedName name="______t06" localSheetId="60" hidden="1">{#N/A,#N/A,FALSE,"т04"}</definedName>
    <definedName name="______t06" localSheetId="61" hidden="1">{#N/A,#N/A,FALSE,"т04"}</definedName>
    <definedName name="______t06" hidden="1">{#N/A,#N/A,FALSE,"т04"}</definedName>
    <definedName name="______tab06" localSheetId="34">#REF!</definedName>
    <definedName name="______tab06" localSheetId="78">#REF!</definedName>
    <definedName name="______tab06">#REF!</definedName>
    <definedName name="______tab07" localSheetId="34">#REF!</definedName>
    <definedName name="______tab07" localSheetId="78">#REF!</definedName>
    <definedName name="______tab07">#REF!</definedName>
    <definedName name="______Tab1" localSheetId="34">#REF!</definedName>
    <definedName name="______Tab1" localSheetId="78">#REF!</definedName>
    <definedName name="______Tab1">#REF!</definedName>
    <definedName name="______UKR1" localSheetId="78">#REF!</definedName>
    <definedName name="______UKR1">#REF!</definedName>
    <definedName name="______UKR2" localSheetId="78">#REF!</definedName>
    <definedName name="______UKR2">#REF!</definedName>
    <definedName name="______UKR3" localSheetId="78">#REF!</definedName>
    <definedName name="______UKR3">#REF!</definedName>
    <definedName name="_____t04" localSheetId="1" hidden="1">{#N/A,#N/A,FALSE,"т04"}</definedName>
    <definedName name="_____t04" localSheetId="15" hidden="1">{#N/A,#N/A,FALSE,"т04"}</definedName>
    <definedName name="_____t04" localSheetId="17" hidden="1">{#N/A,#N/A,FALSE,"т04"}</definedName>
    <definedName name="_____t04" localSheetId="22" hidden="1">{#N/A,#N/A,FALSE,"т04"}</definedName>
    <definedName name="_____t04" localSheetId="23" hidden="1">{#N/A,#N/A,FALSE,"т04"}</definedName>
    <definedName name="_____t04" localSheetId="24" hidden="1">{#N/A,#N/A,FALSE,"т04"}</definedName>
    <definedName name="_____t04" localSheetId="25" hidden="1">{#N/A,#N/A,FALSE,"т04"}</definedName>
    <definedName name="_____t04" localSheetId="26" hidden="1">{#N/A,#N/A,FALSE,"т04"}</definedName>
    <definedName name="_____t04" localSheetId="27" hidden="1">{#N/A,#N/A,FALSE,"т04"}</definedName>
    <definedName name="_____t04" localSheetId="30" hidden="1">{#N/A,#N/A,FALSE,"т04"}</definedName>
    <definedName name="_____t04" localSheetId="33" hidden="1">{#N/A,#N/A,FALSE,"т04"}</definedName>
    <definedName name="_____t04" localSheetId="34" hidden="1">{#N/A,#N/A,FALSE,"т04"}</definedName>
    <definedName name="_____t04" localSheetId="35" hidden="1">{#N/A,#N/A,FALSE,"т04"}</definedName>
    <definedName name="_____t04" localSheetId="36" hidden="1">{#N/A,#N/A,FALSE,"т04"}</definedName>
    <definedName name="_____t04" localSheetId="37" hidden="1">{#N/A,#N/A,FALSE,"т04"}</definedName>
    <definedName name="_____t04" localSheetId="40" hidden="1">{#N/A,#N/A,FALSE,"т04"}</definedName>
    <definedName name="_____t04" localSheetId="43" hidden="1">{#N/A,#N/A,FALSE,"т04"}</definedName>
    <definedName name="_____t04" localSheetId="50" hidden="1">{#N/A,#N/A,FALSE,"т04"}</definedName>
    <definedName name="_____t04" localSheetId="51" hidden="1">{#N/A,#N/A,FALSE,"т04"}</definedName>
    <definedName name="_____t04" localSheetId="52" hidden="1">{#N/A,#N/A,FALSE,"т04"}</definedName>
    <definedName name="_____t04" localSheetId="53" hidden="1">{#N/A,#N/A,FALSE,"т04"}</definedName>
    <definedName name="_____t04" localSheetId="54" hidden="1">{#N/A,#N/A,FALSE,"т04"}</definedName>
    <definedName name="_____t04" localSheetId="55" hidden="1">{#N/A,#N/A,FALSE,"т04"}</definedName>
    <definedName name="_____t04" localSheetId="62" hidden="1">{#N/A,#N/A,FALSE,"т04"}</definedName>
    <definedName name="_____t04" localSheetId="63" hidden="1">{#N/A,#N/A,FALSE,"т04"}</definedName>
    <definedName name="_____t04" localSheetId="67" hidden="1">{#N/A,#N/A,FALSE,"т04"}</definedName>
    <definedName name="_____t04" localSheetId="68" hidden="1">{#N/A,#N/A,FALSE,"т04"}</definedName>
    <definedName name="_____t04" localSheetId="70" hidden="1">{#N/A,#N/A,FALSE,"т04"}</definedName>
    <definedName name="_____t04" localSheetId="73" hidden="1">{#N/A,#N/A,FALSE,"т04"}</definedName>
    <definedName name="_____t04" localSheetId="86" hidden="1">{#N/A,#N/A,FALSE,"т04"}</definedName>
    <definedName name="_____t04" localSheetId="87" hidden="1">{#N/A,#N/A,FALSE,"т04"}</definedName>
    <definedName name="_____t04" localSheetId="90" hidden="1">{#N/A,#N/A,FALSE,"т04"}</definedName>
    <definedName name="_____t04" localSheetId="92" hidden="1">{#N/A,#N/A,FALSE,"т04"}</definedName>
    <definedName name="_____t04" localSheetId="93" hidden="1">{#N/A,#N/A,FALSE,"т04"}</definedName>
    <definedName name="_____t04" localSheetId="94" hidden="1">{#N/A,#N/A,FALSE,"т04"}</definedName>
    <definedName name="_____t04" localSheetId="95" hidden="1">{#N/A,#N/A,FALSE,"т04"}</definedName>
    <definedName name="_____t04" localSheetId="96" hidden="1">{#N/A,#N/A,FALSE,"т04"}</definedName>
    <definedName name="_____t04" localSheetId="38" hidden="1">{#N/A,#N/A,FALSE,"т04"}</definedName>
    <definedName name="_____t04" localSheetId="39" hidden="1">{#N/A,#N/A,FALSE,"т04"}</definedName>
    <definedName name="_____t04" localSheetId="60" hidden="1">{#N/A,#N/A,FALSE,"т04"}</definedName>
    <definedName name="_____t04" localSheetId="61" hidden="1">{#N/A,#N/A,FALSE,"т04"}</definedName>
    <definedName name="_____t04" hidden="1">{#N/A,#N/A,FALSE,"т04"}</definedName>
    <definedName name="_____t06" localSheetId="1" hidden="1">{#N/A,#N/A,FALSE,"т04"}</definedName>
    <definedName name="_____t06" localSheetId="15" hidden="1">{#N/A,#N/A,FALSE,"т04"}</definedName>
    <definedName name="_____t06" localSheetId="17" hidden="1">{#N/A,#N/A,FALSE,"т04"}</definedName>
    <definedName name="_____t06" localSheetId="22" hidden="1">{#N/A,#N/A,FALSE,"т04"}</definedName>
    <definedName name="_____t06" localSheetId="23" hidden="1">{#N/A,#N/A,FALSE,"т04"}</definedName>
    <definedName name="_____t06" localSheetId="24" hidden="1">{#N/A,#N/A,FALSE,"т04"}</definedName>
    <definedName name="_____t06" localSheetId="25" hidden="1">{#N/A,#N/A,FALSE,"т04"}</definedName>
    <definedName name="_____t06" localSheetId="26" hidden="1">{#N/A,#N/A,FALSE,"т04"}</definedName>
    <definedName name="_____t06" localSheetId="27" hidden="1">{#N/A,#N/A,FALSE,"т04"}</definedName>
    <definedName name="_____t06" localSheetId="30" hidden="1">{#N/A,#N/A,FALSE,"т04"}</definedName>
    <definedName name="_____t06" localSheetId="33" hidden="1">{#N/A,#N/A,FALSE,"т04"}</definedName>
    <definedName name="_____t06" localSheetId="34" hidden="1">{#N/A,#N/A,FALSE,"т04"}</definedName>
    <definedName name="_____t06" localSheetId="35" hidden="1">{#N/A,#N/A,FALSE,"т04"}</definedName>
    <definedName name="_____t06" localSheetId="36" hidden="1">{#N/A,#N/A,FALSE,"т04"}</definedName>
    <definedName name="_____t06" localSheetId="37" hidden="1">{#N/A,#N/A,FALSE,"т04"}</definedName>
    <definedName name="_____t06" localSheetId="40" hidden="1">{#N/A,#N/A,FALSE,"т04"}</definedName>
    <definedName name="_____t06" localSheetId="43" hidden="1">{#N/A,#N/A,FALSE,"т04"}</definedName>
    <definedName name="_____t06" localSheetId="50" hidden="1">{#N/A,#N/A,FALSE,"т04"}</definedName>
    <definedName name="_____t06" localSheetId="51" hidden="1">{#N/A,#N/A,FALSE,"т04"}</definedName>
    <definedName name="_____t06" localSheetId="52" hidden="1">{#N/A,#N/A,FALSE,"т04"}</definedName>
    <definedName name="_____t06" localSheetId="53" hidden="1">{#N/A,#N/A,FALSE,"т04"}</definedName>
    <definedName name="_____t06" localSheetId="54" hidden="1">{#N/A,#N/A,FALSE,"т04"}</definedName>
    <definedName name="_____t06" localSheetId="55" hidden="1">{#N/A,#N/A,FALSE,"т04"}</definedName>
    <definedName name="_____t06" localSheetId="62" hidden="1">{#N/A,#N/A,FALSE,"т04"}</definedName>
    <definedName name="_____t06" localSheetId="63" hidden="1">{#N/A,#N/A,FALSE,"т04"}</definedName>
    <definedName name="_____t06" localSheetId="67" hidden="1">{#N/A,#N/A,FALSE,"т04"}</definedName>
    <definedName name="_____t06" localSheetId="68" hidden="1">{#N/A,#N/A,FALSE,"т04"}</definedName>
    <definedName name="_____t06" localSheetId="70" hidden="1">{#N/A,#N/A,FALSE,"т04"}</definedName>
    <definedName name="_____t06" localSheetId="73" hidden="1">{#N/A,#N/A,FALSE,"т04"}</definedName>
    <definedName name="_____t06" localSheetId="86" hidden="1">{#N/A,#N/A,FALSE,"т04"}</definedName>
    <definedName name="_____t06" localSheetId="87" hidden="1">{#N/A,#N/A,FALSE,"т04"}</definedName>
    <definedName name="_____t06" localSheetId="90" hidden="1">{#N/A,#N/A,FALSE,"т04"}</definedName>
    <definedName name="_____t06" localSheetId="92" hidden="1">{#N/A,#N/A,FALSE,"т04"}</definedName>
    <definedName name="_____t06" localSheetId="93" hidden="1">{#N/A,#N/A,FALSE,"т04"}</definedName>
    <definedName name="_____t06" localSheetId="94" hidden="1">{#N/A,#N/A,FALSE,"т04"}</definedName>
    <definedName name="_____t06" localSheetId="95" hidden="1">{#N/A,#N/A,FALSE,"т04"}</definedName>
    <definedName name="_____t06" localSheetId="96" hidden="1">{#N/A,#N/A,FALSE,"т04"}</definedName>
    <definedName name="_____t06" localSheetId="38" hidden="1">{#N/A,#N/A,FALSE,"т04"}</definedName>
    <definedName name="_____t06" localSheetId="39" hidden="1">{#N/A,#N/A,FALSE,"т04"}</definedName>
    <definedName name="_____t06" localSheetId="60" hidden="1">{#N/A,#N/A,FALSE,"т04"}</definedName>
    <definedName name="_____t06" localSheetId="61" hidden="1">{#N/A,#N/A,FALSE,"т04"}</definedName>
    <definedName name="_____t06" hidden="1">{#N/A,#N/A,FALSE,"т04"}</definedName>
    <definedName name="_____tab06" localSheetId="34">#REF!</definedName>
    <definedName name="_____tab06" localSheetId="78">#REF!</definedName>
    <definedName name="_____tab06">#REF!</definedName>
    <definedName name="_____tab07" localSheetId="34">#REF!</definedName>
    <definedName name="_____tab07" localSheetId="78">#REF!</definedName>
    <definedName name="_____tab07">#REF!</definedName>
    <definedName name="_____Tab1" localSheetId="34">#REF!</definedName>
    <definedName name="_____Tab1" localSheetId="78">#REF!</definedName>
    <definedName name="_____Tab1">#REF!</definedName>
    <definedName name="_____UKR1" localSheetId="78">#REF!</definedName>
    <definedName name="_____UKR1">#REF!</definedName>
    <definedName name="_____UKR2" localSheetId="78">#REF!</definedName>
    <definedName name="_____UKR2">#REF!</definedName>
    <definedName name="_____UKR3" localSheetId="78">#REF!</definedName>
    <definedName name="_____UKR3">#REF!</definedName>
    <definedName name="____Mn2" localSheetId="1" hidden="1">{#N/A,#N/A,FALSE,"т02бд"}</definedName>
    <definedName name="____Mn2" localSheetId="15" hidden="1">{#N/A,#N/A,FALSE,"т02бд"}</definedName>
    <definedName name="____Mn2" localSheetId="17" hidden="1">{#N/A,#N/A,FALSE,"т02бд"}</definedName>
    <definedName name="____Mn2" localSheetId="22" hidden="1">{#N/A,#N/A,FALSE,"т02бд"}</definedName>
    <definedName name="____Mn2" localSheetId="23" hidden="1">{#N/A,#N/A,FALSE,"т02бд"}</definedName>
    <definedName name="____Mn2" localSheetId="24" hidden="1">{#N/A,#N/A,FALSE,"т02бд"}</definedName>
    <definedName name="____Mn2" localSheetId="25" hidden="1">{#N/A,#N/A,FALSE,"т02бд"}</definedName>
    <definedName name="____Mn2" localSheetId="26" hidden="1">{#N/A,#N/A,FALSE,"т02бд"}</definedName>
    <definedName name="____Mn2" localSheetId="27" hidden="1">{#N/A,#N/A,FALSE,"т02бд"}</definedName>
    <definedName name="____Mn2" localSheetId="30" hidden="1">{#N/A,#N/A,FALSE,"т02бд"}</definedName>
    <definedName name="____Mn2" localSheetId="33" hidden="1">{#N/A,#N/A,FALSE,"т02бд"}</definedName>
    <definedName name="____Mn2" localSheetId="34" hidden="1">{#N/A,#N/A,FALSE,"т02бд"}</definedName>
    <definedName name="____Mn2" localSheetId="35" hidden="1">{#N/A,#N/A,FALSE,"т02бд"}</definedName>
    <definedName name="____Mn2" localSheetId="36" hidden="1">{#N/A,#N/A,FALSE,"т02бд"}</definedName>
    <definedName name="____Mn2" localSheetId="37" hidden="1">{#N/A,#N/A,FALSE,"т02бд"}</definedName>
    <definedName name="____Mn2" localSheetId="40" hidden="1">{#N/A,#N/A,FALSE,"т02бд"}</definedName>
    <definedName name="____Mn2" localSheetId="41" hidden="1">{#N/A,#N/A,FALSE,"т02бд"}</definedName>
    <definedName name="____Mn2" localSheetId="43" hidden="1">{#N/A,#N/A,FALSE,"т02бд"}</definedName>
    <definedName name="____Mn2" localSheetId="44" hidden="1">{#N/A,#N/A,FALSE,"т02бд"}</definedName>
    <definedName name="____Mn2" localSheetId="45" hidden="1">{#N/A,#N/A,FALSE,"т02бд"}</definedName>
    <definedName name="____Mn2" localSheetId="50" hidden="1">{#N/A,#N/A,FALSE,"т02бд"}</definedName>
    <definedName name="____Mn2" localSheetId="51" hidden="1">{#N/A,#N/A,FALSE,"т02бд"}</definedName>
    <definedName name="____Mn2" localSheetId="52" hidden="1">{#N/A,#N/A,FALSE,"т02бд"}</definedName>
    <definedName name="____Mn2" localSheetId="53" hidden="1">{#N/A,#N/A,FALSE,"т02бд"}</definedName>
    <definedName name="____Mn2" localSheetId="54" hidden="1">{#N/A,#N/A,FALSE,"т02бд"}</definedName>
    <definedName name="____Mn2" localSheetId="55" hidden="1">{#N/A,#N/A,FALSE,"т02бд"}</definedName>
    <definedName name="____Mn2" localSheetId="62" hidden="1">{#N/A,#N/A,FALSE,"т02бд"}</definedName>
    <definedName name="____Mn2" localSheetId="63" hidden="1">{#N/A,#N/A,FALSE,"т02бд"}</definedName>
    <definedName name="____Mn2" localSheetId="67" hidden="1">{#N/A,#N/A,FALSE,"т02бд"}</definedName>
    <definedName name="____Mn2" localSheetId="68" hidden="1">{#N/A,#N/A,FALSE,"т02бд"}</definedName>
    <definedName name="____Mn2" localSheetId="70" hidden="1">{#N/A,#N/A,FALSE,"т02бд"}</definedName>
    <definedName name="____Mn2" localSheetId="73" hidden="1">{#N/A,#N/A,FALSE,"т02бд"}</definedName>
    <definedName name="____Mn2" localSheetId="86" hidden="1">{#N/A,#N/A,FALSE,"т02бд"}</definedName>
    <definedName name="____Mn2" localSheetId="87" hidden="1">{#N/A,#N/A,FALSE,"т02бд"}</definedName>
    <definedName name="____Mn2" localSheetId="90" hidden="1">{#N/A,#N/A,FALSE,"т02бд"}</definedName>
    <definedName name="____Mn2" localSheetId="92" hidden="1">{#N/A,#N/A,FALSE,"т02бд"}</definedName>
    <definedName name="____Mn2" localSheetId="93" hidden="1">{#N/A,#N/A,FALSE,"т02бд"}</definedName>
    <definedName name="____Mn2" localSheetId="94" hidden="1">{#N/A,#N/A,FALSE,"т02бд"}</definedName>
    <definedName name="____Mn2" localSheetId="95" hidden="1">{#N/A,#N/A,FALSE,"т02бд"}</definedName>
    <definedName name="____Mn2" localSheetId="38" hidden="1">{#N/A,#N/A,FALSE,"т02бд"}</definedName>
    <definedName name="____Mn2" localSheetId="39" hidden="1">{#N/A,#N/A,FALSE,"т02бд"}</definedName>
    <definedName name="____Mn2" localSheetId="60" hidden="1">{#N/A,#N/A,FALSE,"т02бд"}</definedName>
    <definedName name="____Mn2" localSheetId="61" hidden="1">{#N/A,#N/A,FALSE,"т02бд"}</definedName>
    <definedName name="____Mn2" hidden="1">{#N/A,#N/A,FALSE,"т02бд"}</definedName>
    <definedName name="____t04" localSheetId="1" hidden="1">{#N/A,#N/A,FALSE,"т04"}</definedName>
    <definedName name="____t04" localSheetId="15" hidden="1">{#N/A,#N/A,FALSE,"т04"}</definedName>
    <definedName name="____t04" localSheetId="17" hidden="1">{#N/A,#N/A,FALSE,"т04"}</definedName>
    <definedName name="____t04" localSheetId="22" hidden="1">{#N/A,#N/A,FALSE,"т04"}</definedName>
    <definedName name="____t04" localSheetId="23" hidden="1">{#N/A,#N/A,FALSE,"т04"}</definedName>
    <definedName name="____t04" localSheetId="24" hidden="1">{#N/A,#N/A,FALSE,"т04"}</definedName>
    <definedName name="____t04" localSheetId="25" hidden="1">{#N/A,#N/A,FALSE,"т04"}</definedName>
    <definedName name="____t04" localSheetId="26" hidden="1">{#N/A,#N/A,FALSE,"т04"}</definedName>
    <definedName name="____t04" localSheetId="27" hidden="1">{#N/A,#N/A,FALSE,"т04"}</definedName>
    <definedName name="____t04" localSheetId="30" hidden="1">{#N/A,#N/A,FALSE,"т04"}</definedName>
    <definedName name="____t04" localSheetId="33" hidden="1">{#N/A,#N/A,FALSE,"т04"}</definedName>
    <definedName name="____t04" localSheetId="34" hidden="1">{#N/A,#N/A,FALSE,"т04"}</definedName>
    <definedName name="____t04" localSheetId="35" hidden="1">{#N/A,#N/A,FALSE,"т04"}</definedName>
    <definedName name="____t04" localSheetId="36" hidden="1">{#N/A,#N/A,FALSE,"т04"}</definedName>
    <definedName name="____t04" localSheetId="37" hidden="1">{#N/A,#N/A,FALSE,"т04"}</definedName>
    <definedName name="____t04" localSheetId="40" hidden="1">{#N/A,#N/A,FALSE,"т04"}</definedName>
    <definedName name="____t04" localSheetId="41" hidden="1">{#N/A,#N/A,FALSE,"т04"}</definedName>
    <definedName name="____t04" localSheetId="43" hidden="1">{#N/A,#N/A,FALSE,"т04"}</definedName>
    <definedName name="____t04" localSheetId="44" hidden="1">{#N/A,#N/A,FALSE,"т04"}</definedName>
    <definedName name="____t04" localSheetId="45" hidden="1">{#N/A,#N/A,FALSE,"т04"}</definedName>
    <definedName name="____t04" localSheetId="50" hidden="1">{#N/A,#N/A,FALSE,"т04"}</definedName>
    <definedName name="____t04" localSheetId="51" hidden="1">{#N/A,#N/A,FALSE,"т04"}</definedName>
    <definedName name="____t04" localSheetId="52" hidden="1">{#N/A,#N/A,FALSE,"т04"}</definedName>
    <definedName name="____t04" localSheetId="53" hidden="1">{#N/A,#N/A,FALSE,"т04"}</definedName>
    <definedName name="____t04" localSheetId="54" hidden="1">{#N/A,#N/A,FALSE,"т04"}</definedName>
    <definedName name="____t04" localSheetId="55" hidden="1">{#N/A,#N/A,FALSE,"т04"}</definedName>
    <definedName name="____t04" localSheetId="62" hidden="1">{#N/A,#N/A,FALSE,"т04"}</definedName>
    <definedName name="____t04" localSheetId="63" hidden="1">{#N/A,#N/A,FALSE,"т04"}</definedName>
    <definedName name="____t04" localSheetId="67" hidden="1">{#N/A,#N/A,FALSE,"т04"}</definedName>
    <definedName name="____t04" localSheetId="68" hidden="1">{#N/A,#N/A,FALSE,"т04"}</definedName>
    <definedName name="____t04" localSheetId="70" hidden="1">{#N/A,#N/A,FALSE,"т04"}</definedName>
    <definedName name="____t04" localSheetId="73" hidden="1">{#N/A,#N/A,FALSE,"т04"}</definedName>
    <definedName name="____t04" localSheetId="86" hidden="1">{#N/A,#N/A,FALSE,"т04"}</definedName>
    <definedName name="____t04" localSheetId="87" hidden="1">{#N/A,#N/A,FALSE,"т04"}</definedName>
    <definedName name="____t04" localSheetId="90" hidden="1">{#N/A,#N/A,FALSE,"т04"}</definedName>
    <definedName name="____t04" localSheetId="92" hidden="1">{#N/A,#N/A,FALSE,"т04"}</definedName>
    <definedName name="____t04" localSheetId="93" hidden="1">{#N/A,#N/A,FALSE,"т04"}</definedName>
    <definedName name="____t04" localSheetId="94" hidden="1">{#N/A,#N/A,FALSE,"т04"}</definedName>
    <definedName name="____t04" localSheetId="95" hidden="1">{#N/A,#N/A,FALSE,"т04"}</definedName>
    <definedName name="____t04" localSheetId="96" hidden="1">{#N/A,#N/A,FALSE,"т04"}</definedName>
    <definedName name="____t04" localSheetId="38" hidden="1">{#N/A,#N/A,FALSE,"т04"}</definedName>
    <definedName name="____t04" localSheetId="39" hidden="1">{#N/A,#N/A,FALSE,"т04"}</definedName>
    <definedName name="____t04" localSheetId="60" hidden="1">{#N/A,#N/A,FALSE,"т04"}</definedName>
    <definedName name="____t04" localSheetId="61" hidden="1">{#N/A,#N/A,FALSE,"т04"}</definedName>
    <definedName name="____t04" hidden="1">{#N/A,#N/A,FALSE,"т04"}</definedName>
    <definedName name="____t06" localSheetId="1" hidden="1">{#N/A,#N/A,FALSE,"т04"}</definedName>
    <definedName name="____t06" localSheetId="15" hidden="1">{#N/A,#N/A,FALSE,"т04"}</definedName>
    <definedName name="____t06" localSheetId="17" hidden="1">{#N/A,#N/A,FALSE,"т04"}</definedName>
    <definedName name="____t06" localSheetId="22" hidden="1">{#N/A,#N/A,FALSE,"т04"}</definedName>
    <definedName name="____t06" localSheetId="23" hidden="1">{#N/A,#N/A,FALSE,"т04"}</definedName>
    <definedName name="____t06" localSheetId="24" hidden="1">{#N/A,#N/A,FALSE,"т04"}</definedName>
    <definedName name="____t06" localSheetId="25" hidden="1">{#N/A,#N/A,FALSE,"т04"}</definedName>
    <definedName name="____t06" localSheetId="26" hidden="1">{#N/A,#N/A,FALSE,"т04"}</definedName>
    <definedName name="____t06" localSheetId="27" hidden="1">{#N/A,#N/A,FALSE,"т04"}</definedName>
    <definedName name="____t06" localSheetId="30" hidden="1">{#N/A,#N/A,FALSE,"т04"}</definedName>
    <definedName name="____t06" localSheetId="33" hidden="1">{#N/A,#N/A,FALSE,"т04"}</definedName>
    <definedName name="____t06" localSheetId="34" hidden="1">{#N/A,#N/A,FALSE,"т04"}</definedName>
    <definedName name="____t06" localSheetId="35" hidden="1">{#N/A,#N/A,FALSE,"т04"}</definedName>
    <definedName name="____t06" localSheetId="36" hidden="1">{#N/A,#N/A,FALSE,"т04"}</definedName>
    <definedName name="____t06" localSheetId="37" hidden="1">{#N/A,#N/A,FALSE,"т04"}</definedName>
    <definedName name="____t06" localSheetId="40" hidden="1">{#N/A,#N/A,FALSE,"т04"}</definedName>
    <definedName name="____t06" localSheetId="41" hidden="1">{#N/A,#N/A,FALSE,"т04"}</definedName>
    <definedName name="____t06" localSheetId="43" hidden="1">{#N/A,#N/A,FALSE,"т04"}</definedName>
    <definedName name="____t06" localSheetId="44" hidden="1">{#N/A,#N/A,FALSE,"т04"}</definedName>
    <definedName name="____t06" localSheetId="45" hidden="1">{#N/A,#N/A,FALSE,"т04"}</definedName>
    <definedName name="____t06" localSheetId="50" hidden="1">{#N/A,#N/A,FALSE,"т04"}</definedName>
    <definedName name="____t06" localSheetId="51" hidden="1">{#N/A,#N/A,FALSE,"т04"}</definedName>
    <definedName name="____t06" localSheetId="52" hidden="1">{#N/A,#N/A,FALSE,"т04"}</definedName>
    <definedName name="____t06" localSheetId="53" hidden="1">{#N/A,#N/A,FALSE,"т04"}</definedName>
    <definedName name="____t06" localSheetId="54" hidden="1">{#N/A,#N/A,FALSE,"т04"}</definedName>
    <definedName name="____t06" localSheetId="55" hidden="1">{#N/A,#N/A,FALSE,"т04"}</definedName>
    <definedName name="____t06" localSheetId="62" hidden="1">{#N/A,#N/A,FALSE,"т04"}</definedName>
    <definedName name="____t06" localSheetId="63" hidden="1">{#N/A,#N/A,FALSE,"т04"}</definedName>
    <definedName name="____t06" localSheetId="67" hidden="1">{#N/A,#N/A,FALSE,"т04"}</definedName>
    <definedName name="____t06" localSheetId="68" hidden="1">{#N/A,#N/A,FALSE,"т04"}</definedName>
    <definedName name="____t06" localSheetId="70" hidden="1">{#N/A,#N/A,FALSE,"т04"}</definedName>
    <definedName name="____t06" localSheetId="73" hidden="1">{#N/A,#N/A,FALSE,"т04"}</definedName>
    <definedName name="____t06" localSheetId="86" hidden="1">{#N/A,#N/A,FALSE,"т04"}</definedName>
    <definedName name="____t06" localSheetId="87" hidden="1">{#N/A,#N/A,FALSE,"т04"}</definedName>
    <definedName name="____t06" localSheetId="90" hidden="1">{#N/A,#N/A,FALSE,"т04"}</definedName>
    <definedName name="____t06" localSheetId="92" hidden="1">{#N/A,#N/A,FALSE,"т04"}</definedName>
    <definedName name="____t06" localSheetId="93" hidden="1">{#N/A,#N/A,FALSE,"т04"}</definedName>
    <definedName name="____t06" localSheetId="94" hidden="1">{#N/A,#N/A,FALSE,"т04"}</definedName>
    <definedName name="____t06" localSheetId="95" hidden="1">{#N/A,#N/A,FALSE,"т04"}</definedName>
    <definedName name="____t06" localSheetId="96" hidden="1">{#N/A,#N/A,FALSE,"т04"}</definedName>
    <definedName name="____t06" localSheetId="38" hidden="1">{#N/A,#N/A,FALSE,"т04"}</definedName>
    <definedName name="____t06" localSheetId="39" hidden="1">{#N/A,#N/A,FALSE,"т04"}</definedName>
    <definedName name="____t06" localSheetId="60" hidden="1">{#N/A,#N/A,FALSE,"т04"}</definedName>
    <definedName name="____t06" localSheetId="61" hidden="1">{#N/A,#N/A,FALSE,"т04"}</definedName>
    <definedName name="____t06" hidden="1">{#N/A,#N/A,FALSE,"т04"}</definedName>
    <definedName name="____tab06" localSheetId="34">#REF!</definedName>
    <definedName name="____tab06" localSheetId="78">#REF!</definedName>
    <definedName name="____tab06">#REF!</definedName>
    <definedName name="____tab07" localSheetId="34">#REF!</definedName>
    <definedName name="____tab07" localSheetId="78">#REF!</definedName>
    <definedName name="____tab07">#REF!</definedName>
    <definedName name="____Tab1" localSheetId="34">#REF!</definedName>
    <definedName name="____Tab1" localSheetId="78">#REF!</definedName>
    <definedName name="____Tab1">#REF!</definedName>
    <definedName name="____UKR1" localSheetId="78">#REF!</definedName>
    <definedName name="____UKR1">#REF!</definedName>
    <definedName name="____UKR2" localSheetId="78">#REF!</definedName>
    <definedName name="____UKR2">#REF!</definedName>
    <definedName name="____UKR3" localSheetId="78">#REF!</definedName>
    <definedName name="____UKR3">#REF!</definedName>
    <definedName name="___Mn2" localSheetId="1" hidden="1">{#N/A,#N/A,FALSE,"т02бд"}</definedName>
    <definedName name="___Mn2" localSheetId="2" hidden="1">{#N/A,#N/A,FALSE,"т02бд"}</definedName>
    <definedName name="___Mn2" localSheetId="15" hidden="1">{#N/A,#N/A,FALSE,"т02бд"}</definedName>
    <definedName name="___Mn2" localSheetId="17" hidden="1">{#N/A,#N/A,FALSE,"т02бд"}</definedName>
    <definedName name="___Mn2" localSheetId="22" hidden="1">{#N/A,#N/A,FALSE,"т02бд"}</definedName>
    <definedName name="___Mn2" localSheetId="23" hidden="1">{#N/A,#N/A,FALSE,"т02бд"}</definedName>
    <definedName name="___Mn2" localSheetId="24" hidden="1">{#N/A,#N/A,FALSE,"т02бд"}</definedName>
    <definedName name="___Mn2" localSheetId="25" hidden="1">{#N/A,#N/A,FALSE,"т02бд"}</definedName>
    <definedName name="___Mn2" localSheetId="26" hidden="1">{#N/A,#N/A,FALSE,"т02бд"}</definedName>
    <definedName name="___Mn2" localSheetId="27" hidden="1">{#N/A,#N/A,FALSE,"т02бд"}</definedName>
    <definedName name="___Mn2" localSheetId="30" hidden="1">{#N/A,#N/A,FALSE,"т02бд"}</definedName>
    <definedName name="___Mn2" localSheetId="33" hidden="1">{#N/A,#N/A,FALSE,"т02бд"}</definedName>
    <definedName name="___Mn2" localSheetId="34" hidden="1">{#N/A,#N/A,FALSE,"т02бд"}</definedName>
    <definedName name="___Mn2" localSheetId="35" hidden="1">{#N/A,#N/A,FALSE,"т02бд"}</definedName>
    <definedName name="___Mn2" localSheetId="36" hidden="1">{#N/A,#N/A,FALSE,"т02бд"}</definedName>
    <definedName name="___Mn2" localSheetId="37" hidden="1">{#N/A,#N/A,FALSE,"т02бд"}</definedName>
    <definedName name="___Mn2" localSheetId="40" hidden="1">{#N/A,#N/A,FALSE,"т02бд"}</definedName>
    <definedName name="___Mn2" localSheetId="41" hidden="1">{#N/A,#N/A,FALSE,"т02бд"}</definedName>
    <definedName name="___Mn2" localSheetId="42" hidden="1">{#N/A,#N/A,FALSE,"т02бд"}</definedName>
    <definedName name="___Mn2" localSheetId="43" hidden="1">{#N/A,#N/A,FALSE,"т02бд"}</definedName>
    <definedName name="___Mn2" localSheetId="44" hidden="1">{#N/A,#N/A,FALSE,"т02бд"}</definedName>
    <definedName name="___Mn2" localSheetId="45" hidden="1">{#N/A,#N/A,FALSE,"т02бд"}</definedName>
    <definedName name="___Mn2" localSheetId="50" hidden="1">{#N/A,#N/A,FALSE,"т02бд"}</definedName>
    <definedName name="___Mn2" localSheetId="51" hidden="1">{#N/A,#N/A,FALSE,"т02бд"}</definedName>
    <definedName name="___Mn2" localSheetId="52" hidden="1">{#N/A,#N/A,FALSE,"т02бд"}</definedName>
    <definedName name="___Mn2" localSheetId="53" hidden="1">{#N/A,#N/A,FALSE,"т02бд"}</definedName>
    <definedName name="___Mn2" localSheetId="54" hidden="1">{#N/A,#N/A,FALSE,"т02бд"}</definedName>
    <definedName name="___Mn2" localSheetId="55" hidden="1">{#N/A,#N/A,FALSE,"т02бд"}</definedName>
    <definedName name="___Mn2" localSheetId="62" hidden="1">{#N/A,#N/A,FALSE,"т02бд"}</definedName>
    <definedName name="___Mn2" localSheetId="63" hidden="1">{#N/A,#N/A,FALSE,"т02бд"}</definedName>
    <definedName name="___Mn2" localSheetId="67" hidden="1">{#N/A,#N/A,FALSE,"т02бд"}</definedName>
    <definedName name="___Mn2" localSheetId="68" hidden="1">{#N/A,#N/A,FALSE,"т02бд"}</definedName>
    <definedName name="___Mn2" localSheetId="70" hidden="1">{#N/A,#N/A,FALSE,"т02бд"}</definedName>
    <definedName name="___Mn2" localSheetId="73" hidden="1">{#N/A,#N/A,FALSE,"т02бд"}</definedName>
    <definedName name="___Mn2" localSheetId="86" hidden="1">{#N/A,#N/A,FALSE,"т02бд"}</definedName>
    <definedName name="___Mn2" localSheetId="87" hidden="1">{#N/A,#N/A,FALSE,"т02бд"}</definedName>
    <definedName name="___Mn2" localSheetId="90" hidden="1">{#N/A,#N/A,FALSE,"т02бд"}</definedName>
    <definedName name="___Mn2" localSheetId="92" hidden="1">{#N/A,#N/A,FALSE,"т02бд"}</definedName>
    <definedName name="___Mn2" localSheetId="93" hidden="1">{#N/A,#N/A,FALSE,"т02бд"}</definedName>
    <definedName name="___Mn2" localSheetId="94" hidden="1">{#N/A,#N/A,FALSE,"т02бд"}</definedName>
    <definedName name="___Mn2" localSheetId="95" hidden="1">{#N/A,#N/A,FALSE,"т02бд"}</definedName>
    <definedName name="___Mn2" localSheetId="38" hidden="1">{#N/A,#N/A,FALSE,"т02бд"}</definedName>
    <definedName name="___Mn2" localSheetId="39" hidden="1">{#N/A,#N/A,FALSE,"т02бд"}</definedName>
    <definedName name="___Mn2" localSheetId="60" hidden="1">{#N/A,#N/A,FALSE,"т02бд"}</definedName>
    <definedName name="___Mn2" localSheetId="61" hidden="1">{#N/A,#N/A,FALSE,"т02бд"}</definedName>
    <definedName name="___Mn2" hidden="1">{#N/A,#N/A,FALSE,"т02бд"}</definedName>
    <definedName name="___t04" localSheetId="1" hidden="1">{#N/A,#N/A,FALSE,"т04"}</definedName>
    <definedName name="___t04" localSheetId="15" hidden="1">{#N/A,#N/A,FALSE,"т04"}</definedName>
    <definedName name="___t04" localSheetId="17" hidden="1">{#N/A,#N/A,FALSE,"т04"}</definedName>
    <definedName name="___t04" localSheetId="22" hidden="1">{#N/A,#N/A,FALSE,"т04"}</definedName>
    <definedName name="___t04" localSheetId="23" hidden="1">{#N/A,#N/A,FALSE,"т04"}</definedName>
    <definedName name="___t04" localSheetId="24" hidden="1">{#N/A,#N/A,FALSE,"т04"}</definedName>
    <definedName name="___t04" localSheetId="25" hidden="1">{#N/A,#N/A,FALSE,"т04"}</definedName>
    <definedName name="___t04" localSheetId="26" hidden="1">{#N/A,#N/A,FALSE,"т04"}</definedName>
    <definedName name="___t04" localSheetId="27" hidden="1">{#N/A,#N/A,FALSE,"т04"}</definedName>
    <definedName name="___t04" localSheetId="30" hidden="1">{#N/A,#N/A,FALSE,"т04"}</definedName>
    <definedName name="___t04" localSheetId="33" hidden="1">{#N/A,#N/A,FALSE,"т04"}</definedName>
    <definedName name="___t04" localSheetId="34" hidden="1">{#N/A,#N/A,FALSE,"т04"}</definedName>
    <definedName name="___t04" localSheetId="35" hidden="1">{#N/A,#N/A,FALSE,"т04"}</definedName>
    <definedName name="___t04" localSheetId="36" hidden="1">{#N/A,#N/A,FALSE,"т04"}</definedName>
    <definedName name="___t04" localSheetId="37" hidden="1">{#N/A,#N/A,FALSE,"т04"}</definedName>
    <definedName name="___t04" localSheetId="40" hidden="1">{#N/A,#N/A,FALSE,"т04"}</definedName>
    <definedName name="___t04" localSheetId="41" hidden="1">{#N/A,#N/A,FALSE,"т04"}</definedName>
    <definedName name="___t04" localSheetId="43" hidden="1">{#N/A,#N/A,FALSE,"т04"}</definedName>
    <definedName name="___t04" localSheetId="44" hidden="1">{#N/A,#N/A,FALSE,"т04"}</definedName>
    <definedName name="___t04" localSheetId="45" hidden="1">{#N/A,#N/A,FALSE,"т04"}</definedName>
    <definedName name="___t04" localSheetId="50" hidden="1">{#N/A,#N/A,FALSE,"т04"}</definedName>
    <definedName name="___t04" localSheetId="51" hidden="1">{#N/A,#N/A,FALSE,"т04"}</definedName>
    <definedName name="___t04" localSheetId="52" hidden="1">{#N/A,#N/A,FALSE,"т04"}</definedName>
    <definedName name="___t04" localSheetId="53" hidden="1">{#N/A,#N/A,FALSE,"т04"}</definedName>
    <definedName name="___t04" localSheetId="54" hidden="1">{#N/A,#N/A,FALSE,"т04"}</definedName>
    <definedName name="___t04" localSheetId="55" hidden="1">{#N/A,#N/A,FALSE,"т04"}</definedName>
    <definedName name="___t04" localSheetId="62" hidden="1">{#N/A,#N/A,FALSE,"т04"}</definedName>
    <definedName name="___t04" localSheetId="63" hidden="1">{#N/A,#N/A,FALSE,"т04"}</definedName>
    <definedName name="___t04" localSheetId="67" hidden="1">{#N/A,#N/A,FALSE,"т04"}</definedName>
    <definedName name="___t04" localSheetId="68" hidden="1">{#N/A,#N/A,FALSE,"т04"}</definedName>
    <definedName name="___t04" localSheetId="70" hidden="1">{#N/A,#N/A,FALSE,"т04"}</definedName>
    <definedName name="___t04" localSheetId="73" hidden="1">{#N/A,#N/A,FALSE,"т04"}</definedName>
    <definedName name="___t04" localSheetId="86" hidden="1">{#N/A,#N/A,FALSE,"т04"}</definedName>
    <definedName name="___t04" localSheetId="87" hidden="1">{#N/A,#N/A,FALSE,"т04"}</definedName>
    <definedName name="___t04" localSheetId="90" hidden="1">{#N/A,#N/A,FALSE,"т04"}</definedName>
    <definedName name="___t04" localSheetId="92" hidden="1">{#N/A,#N/A,FALSE,"т04"}</definedName>
    <definedName name="___t04" localSheetId="93" hidden="1">{#N/A,#N/A,FALSE,"т04"}</definedName>
    <definedName name="___t04" localSheetId="94" hidden="1">{#N/A,#N/A,FALSE,"т04"}</definedName>
    <definedName name="___t04" localSheetId="95" hidden="1">{#N/A,#N/A,FALSE,"т04"}</definedName>
    <definedName name="___t04" localSheetId="96" hidden="1">{#N/A,#N/A,FALSE,"т04"}</definedName>
    <definedName name="___t04" localSheetId="38" hidden="1">{#N/A,#N/A,FALSE,"т04"}</definedName>
    <definedName name="___t04" localSheetId="39" hidden="1">{#N/A,#N/A,FALSE,"т04"}</definedName>
    <definedName name="___t04" localSheetId="60" hidden="1">{#N/A,#N/A,FALSE,"т04"}</definedName>
    <definedName name="___t04" localSheetId="61" hidden="1">{#N/A,#N/A,FALSE,"т04"}</definedName>
    <definedName name="___t04" localSheetId="71" hidden="1">{#N/A,#N/A,FALSE,"т04"}</definedName>
    <definedName name="___t04" localSheetId="72" hidden="1">{#N/A,#N/A,FALSE,"т04"}</definedName>
    <definedName name="___t04" hidden="1">{#N/A,#N/A,FALSE,"т04"}</definedName>
    <definedName name="___t06" localSheetId="1" hidden="1">{#N/A,#N/A,FALSE,"т04"}</definedName>
    <definedName name="___t06" localSheetId="15" hidden="1">{#N/A,#N/A,FALSE,"т04"}</definedName>
    <definedName name="___t06" localSheetId="17" hidden="1">{#N/A,#N/A,FALSE,"т04"}</definedName>
    <definedName name="___t06" localSheetId="22" hidden="1">{#N/A,#N/A,FALSE,"т04"}</definedName>
    <definedName name="___t06" localSheetId="23" hidden="1">{#N/A,#N/A,FALSE,"т04"}</definedName>
    <definedName name="___t06" localSheetId="24" hidden="1">{#N/A,#N/A,FALSE,"т04"}</definedName>
    <definedName name="___t06" localSheetId="25" hidden="1">{#N/A,#N/A,FALSE,"т04"}</definedName>
    <definedName name="___t06" localSheetId="26" hidden="1">{#N/A,#N/A,FALSE,"т04"}</definedName>
    <definedName name="___t06" localSheetId="27" hidden="1">{#N/A,#N/A,FALSE,"т04"}</definedName>
    <definedName name="___t06" localSheetId="30" hidden="1">{#N/A,#N/A,FALSE,"т04"}</definedName>
    <definedName name="___t06" localSheetId="33" hidden="1">{#N/A,#N/A,FALSE,"т04"}</definedName>
    <definedName name="___t06" localSheetId="34" hidden="1">{#N/A,#N/A,FALSE,"т04"}</definedName>
    <definedName name="___t06" localSheetId="35" hidden="1">{#N/A,#N/A,FALSE,"т04"}</definedName>
    <definedName name="___t06" localSheetId="36" hidden="1">{#N/A,#N/A,FALSE,"т04"}</definedName>
    <definedName name="___t06" localSheetId="37" hidden="1">{#N/A,#N/A,FALSE,"т04"}</definedName>
    <definedName name="___t06" localSheetId="40" hidden="1">{#N/A,#N/A,FALSE,"т04"}</definedName>
    <definedName name="___t06" localSheetId="41" hidden="1">{#N/A,#N/A,FALSE,"т04"}</definedName>
    <definedName name="___t06" localSheetId="43" hidden="1">{#N/A,#N/A,FALSE,"т04"}</definedName>
    <definedName name="___t06" localSheetId="44" hidden="1">{#N/A,#N/A,FALSE,"т04"}</definedName>
    <definedName name="___t06" localSheetId="45" hidden="1">{#N/A,#N/A,FALSE,"т04"}</definedName>
    <definedName name="___t06" localSheetId="50" hidden="1">{#N/A,#N/A,FALSE,"т04"}</definedName>
    <definedName name="___t06" localSheetId="51" hidden="1">{#N/A,#N/A,FALSE,"т04"}</definedName>
    <definedName name="___t06" localSheetId="52" hidden="1">{#N/A,#N/A,FALSE,"т04"}</definedName>
    <definedName name="___t06" localSheetId="53" hidden="1">{#N/A,#N/A,FALSE,"т04"}</definedName>
    <definedName name="___t06" localSheetId="54" hidden="1">{#N/A,#N/A,FALSE,"т04"}</definedName>
    <definedName name="___t06" localSheetId="55" hidden="1">{#N/A,#N/A,FALSE,"т04"}</definedName>
    <definedName name="___t06" localSheetId="62" hidden="1">{#N/A,#N/A,FALSE,"т04"}</definedName>
    <definedName name="___t06" localSheetId="63" hidden="1">{#N/A,#N/A,FALSE,"т04"}</definedName>
    <definedName name="___t06" localSheetId="67" hidden="1">{#N/A,#N/A,FALSE,"т04"}</definedName>
    <definedName name="___t06" localSheetId="68" hidden="1">{#N/A,#N/A,FALSE,"т04"}</definedName>
    <definedName name="___t06" localSheetId="70" hidden="1">{#N/A,#N/A,FALSE,"т04"}</definedName>
    <definedName name="___t06" localSheetId="73" hidden="1">{#N/A,#N/A,FALSE,"т04"}</definedName>
    <definedName name="___t06" localSheetId="86" hidden="1">{#N/A,#N/A,FALSE,"т04"}</definedName>
    <definedName name="___t06" localSheetId="87" hidden="1">{#N/A,#N/A,FALSE,"т04"}</definedName>
    <definedName name="___t06" localSheetId="90" hidden="1">{#N/A,#N/A,FALSE,"т04"}</definedName>
    <definedName name="___t06" localSheetId="92" hidden="1">{#N/A,#N/A,FALSE,"т04"}</definedName>
    <definedName name="___t06" localSheetId="93" hidden="1">{#N/A,#N/A,FALSE,"т04"}</definedName>
    <definedName name="___t06" localSheetId="94" hidden="1">{#N/A,#N/A,FALSE,"т04"}</definedName>
    <definedName name="___t06" localSheetId="95" hidden="1">{#N/A,#N/A,FALSE,"т04"}</definedName>
    <definedName name="___t06" localSheetId="96" hidden="1">{#N/A,#N/A,FALSE,"т04"}</definedName>
    <definedName name="___t06" localSheetId="38" hidden="1">{#N/A,#N/A,FALSE,"т04"}</definedName>
    <definedName name="___t06" localSheetId="39" hidden="1">{#N/A,#N/A,FALSE,"т04"}</definedName>
    <definedName name="___t06" localSheetId="60" hidden="1">{#N/A,#N/A,FALSE,"т04"}</definedName>
    <definedName name="___t06" localSheetId="61" hidden="1">{#N/A,#N/A,FALSE,"т04"}</definedName>
    <definedName name="___t06" localSheetId="71" hidden="1">{#N/A,#N/A,FALSE,"т04"}</definedName>
    <definedName name="___t06" localSheetId="72" hidden="1">{#N/A,#N/A,FALSE,"т04"}</definedName>
    <definedName name="___t06" hidden="1">{#N/A,#N/A,FALSE,"т04"}</definedName>
    <definedName name="___tab06" localSheetId="34">#REF!</definedName>
    <definedName name="___tab06" localSheetId="78">#REF!</definedName>
    <definedName name="___tab06">#REF!</definedName>
    <definedName name="___tab07" localSheetId="34">#REF!</definedName>
    <definedName name="___tab07" localSheetId="78">#REF!</definedName>
    <definedName name="___tab07">#REF!</definedName>
    <definedName name="___Tab1" localSheetId="34">#REF!</definedName>
    <definedName name="___Tab1" localSheetId="78">#REF!</definedName>
    <definedName name="___Tab1">#REF!</definedName>
    <definedName name="___to5" localSheetId="1" hidden="1">{#VALUE!,#N/A,FALSE,0}</definedName>
    <definedName name="___to5" localSheetId="2" hidden="1">{#VALUE!,#N/A,FALSE,0}</definedName>
    <definedName name="___to5" localSheetId="15" hidden="1">{#VALUE!,#N/A,FALSE,0}</definedName>
    <definedName name="___to5" localSheetId="17" hidden="1">{#VALUE!,#N/A,FALSE,0}</definedName>
    <definedName name="___to5" localSheetId="22" hidden="1">{#VALUE!,#N/A,FALSE,0}</definedName>
    <definedName name="___to5" localSheetId="23" hidden="1">{#VALUE!,#N/A,FALSE,0}</definedName>
    <definedName name="___to5" localSheetId="24" hidden="1">{#VALUE!,#N/A,FALSE,0}</definedName>
    <definedName name="___to5" localSheetId="25" hidden="1">{#VALUE!,#N/A,FALSE,0}</definedName>
    <definedName name="___to5" localSheetId="26" hidden="1">{#VALUE!,#N/A,FALSE,0}</definedName>
    <definedName name="___to5" localSheetId="27" hidden="1">{#VALUE!,#N/A,FALSE,0}</definedName>
    <definedName name="___to5" localSheetId="30" hidden="1">{#VALUE!,#N/A,FALSE,0}</definedName>
    <definedName name="___to5" localSheetId="33" hidden="1">{#VALUE!,#N/A,FALSE,0}</definedName>
    <definedName name="___to5" localSheetId="34" hidden="1">{#VALUE!,#N/A,FALSE,0}</definedName>
    <definedName name="___to5" localSheetId="35" hidden="1">{#VALUE!,#N/A,FALSE,0}</definedName>
    <definedName name="___to5" localSheetId="36" hidden="1">{#VALUE!,#N/A,FALSE,0}</definedName>
    <definedName name="___to5" localSheetId="37" hidden="1">{#VALUE!,#N/A,FALSE,0}</definedName>
    <definedName name="___to5" localSheetId="40" hidden="1">{#VALUE!,#N/A,FALSE,0}</definedName>
    <definedName name="___to5" localSheetId="41" hidden="1">{#VALUE!,#N/A,FALSE,0}</definedName>
    <definedName name="___to5" localSheetId="42" hidden="1">{#VALUE!,#N/A,FALSE,0}</definedName>
    <definedName name="___to5" localSheetId="43" hidden="1">{#VALUE!,#N/A,FALSE,0}</definedName>
    <definedName name="___to5" localSheetId="44" hidden="1">{#VALUE!,#N/A,FALSE,0}</definedName>
    <definedName name="___to5" localSheetId="45" hidden="1">{#VALUE!,#N/A,FALSE,0}</definedName>
    <definedName name="___to5" localSheetId="50" hidden="1">{#VALUE!,#N/A,FALSE,0}</definedName>
    <definedName name="___to5" localSheetId="51" hidden="1">{#VALUE!,#N/A,FALSE,0}</definedName>
    <definedName name="___to5" localSheetId="52" hidden="1">{#VALUE!,#N/A,FALSE,0}</definedName>
    <definedName name="___to5" localSheetId="53" hidden="1">{#VALUE!,#N/A,FALSE,0}</definedName>
    <definedName name="___to5" localSheetId="54" hidden="1">{#VALUE!,#N/A,FALSE,0}</definedName>
    <definedName name="___to5" localSheetId="55" hidden="1">{#VALUE!,#N/A,FALSE,0}</definedName>
    <definedName name="___to5" localSheetId="62" hidden="1">{#VALUE!,#N/A,FALSE,0}</definedName>
    <definedName name="___to5" localSheetId="63" hidden="1">{#VALUE!,#N/A,FALSE,0}</definedName>
    <definedName name="___to5" localSheetId="67" hidden="1">{#VALUE!,#N/A,FALSE,0}</definedName>
    <definedName name="___to5" localSheetId="68" hidden="1">{#VALUE!,#N/A,FALSE,0}</definedName>
    <definedName name="___to5" localSheetId="70" hidden="1">{#VALUE!,#N/A,FALSE,0}</definedName>
    <definedName name="___to5" localSheetId="73" hidden="1">{#VALUE!,#N/A,FALSE,0}</definedName>
    <definedName name="___to5" localSheetId="86" hidden="1">{#VALUE!,#N/A,FALSE,0}</definedName>
    <definedName name="___to5" localSheetId="87" hidden="1">{#VALUE!,#N/A,FALSE,0}</definedName>
    <definedName name="___to5" localSheetId="90" hidden="1">{#VALUE!,#N/A,FALSE,0}</definedName>
    <definedName name="___to5" localSheetId="92" hidden="1">{#VALUE!,#N/A,FALSE,0}</definedName>
    <definedName name="___to5" localSheetId="93" hidden="1">{#VALUE!,#N/A,FALSE,0}</definedName>
    <definedName name="___to5" localSheetId="94" hidden="1">{#VALUE!,#N/A,FALSE,0}</definedName>
    <definedName name="___to5" localSheetId="95" hidden="1">{#VALUE!,#N/A,FALSE,0}</definedName>
    <definedName name="___to5" localSheetId="38" hidden="1">{#VALUE!,#N/A,FALSE,0}</definedName>
    <definedName name="___to5" localSheetId="39" hidden="1">{#VALUE!,#N/A,FALSE,0}</definedName>
    <definedName name="___to5" localSheetId="60" hidden="1">{#VALUE!,#N/A,FALSE,0}</definedName>
    <definedName name="___to5" localSheetId="61" hidden="1">{#VALUE!,#N/A,FALSE,0}</definedName>
    <definedName name="___to5" hidden="1">{#VALUE!,#N/A,FALSE,0}</definedName>
    <definedName name="___to9" localSheetId="1" hidden="1">{#VALUE!,#N/A,FALSE,0}</definedName>
    <definedName name="___to9" localSheetId="2" hidden="1">{#VALUE!,#N/A,FALSE,0}</definedName>
    <definedName name="___to9" localSheetId="15" hidden="1">{#VALUE!,#N/A,FALSE,0}</definedName>
    <definedName name="___to9" localSheetId="17" hidden="1">{#VALUE!,#N/A,FALSE,0}</definedName>
    <definedName name="___to9" localSheetId="22" hidden="1">{#VALUE!,#N/A,FALSE,0}</definedName>
    <definedName name="___to9" localSheetId="23" hidden="1">{#VALUE!,#N/A,FALSE,0}</definedName>
    <definedName name="___to9" localSheetId="24" hidden="1">{#VALUE!,#N/A,FALSE,0}</definedName>
    <definedName name="___to9" localSheetId="25" hidden="1">{#VALUE!,#N/A,FALSE,0}</definedName>
    <definedName name="___to9" localSheetId="26" hidden="1">{#VALUE!,#N/A,FALSE,0}</definedName>
    <definedName name="___to9" localSheetId="27" hidden="1">{#VALUE!,#N/A,FALSE,0}</definedName>
    <definedName name="___to9" localSheetId="30" hidden="1">{#VALUE!,#N/A,FALSE,0}</definedName>
    <definedName name="___to9" localSheetId="33" hidden="1">{#VALUE!,#N/A,FALSE,0}</definedName>
    <definedName name="___to9" localSheetId="34" hidden="1">{#VALUE!,#N/A,FALSE,0}</definedName>
    <definedName name="___to9" localSheetId="35" hidden="1">{#VALUE!,#N/A,FALSE,0}</definedName>
    <definedName name="___to9" localSheetId="36" hidden="1">{#VALUE!,#N/A,FALSE,0}</definedName>
    <definedName name="___to9" localSheetId="37" hidden="1">{#VALUE!,#N/A,FALSE,0}</definedName>
    <definedName name="___to9" localSheetId="40" hidden="1">{#VALUE!,#N/A,FALSE,0}</definedName>
    <definedName name="___to9" localSheetId="41" hidden="1">{#VALUE!,#N/A,FALSE,0}</definedName>
    <definedName name="___to9" localSheetId="42" hidden="1">{#VALUE!,#N/A,FALSE,0}</definedName>
    <definedName name="___to9" localSheetId="43" hidden="1">{#VALUE!,#N/A,FALSE,0}</definedName>
    <definedName name="___to9" localSheetId="44" hidden="1">{#VALUE!,#N/A,FALSE,0}</definedName>
    <definedName name="___to9" localSheetId="45" hidden="1">{#VALUE!,#N/A,FALSE,0}</definedName>
    <definedName name="___to9" localSheetId="50" hidden="1">{#VALUE!,#N/A,FALSE,0}</definedName>
    <definedName name="___to9" localSheetId="51" hidden="1">{#VALUE!,#N/A,FALSE,0}</definedName>
    <definedName name="___to9" localSheetId="52" hidden="1">{#VALUE!,#N/A,FALSE,0}</definedName>
    <definedName name="___to9" localSheetId="53" hidden="1">{#VALUE!,#N/A,FALSE,0}</definedName>
    <definedName name="___to9" localSheetId="54" hidden="1">{#VALUE!,#N/A,FALSE,0}</definedName>
    <definedName name="___to9" localSheetId="55" hidden="1">{#VALUE!,#N/A,FALSE,0}</definedName>
    <definedName name="___to9" localSheetId="62" hidden="1">{#VALUE!,#N/A,FALSE,0}</definedName>
    <definedName name="___to9" localSheetId="63" hidden="1">{#VALUE!,#N/A,FALSE,0}</definedName>
    <definedName name="___to9" localSheetId="67" hidden="1">{#VALUE!,#N/A,FALSE,0}</definedName>
    <definedName name="___to9" localSheetId="68" hidden="1">{#VALUE!,#N/A,FALSE,0}</definedName>
    <definedName name="___to9" localSheetId="70" hidden="1">{#VALUE!,#N/A,FALSE,0}</definedName>
    <definedName name="___to9" localSheetId="73" hidden="1">{#VALUE!,#N/A,FALSE,0}</definedName>
    <definedName name="___to9" localSheetId="86" hidden="1">{#VALUE!,#N/A,FALSE,0}</definedName>
    <definedName name="___to9" localSheetId="87" hidden="1">{#VALUE!,#N/A,FALSE,0}</definedName>
    <definedName name="___to9" localSheetId="90" hidden="1">{#VALUE!,#N/A,FALSE,0}</definedName>
    <definedName name="___to9" localSheetId="92" hidden="1">{#VALUE!,#N/A,FALSE,0}</definedName>
    <definedName name="___to9" localSheetId="93" hidden="1">{#VALUE!,#N/A,FALSE,0}</definedName>
    <definedName name="___to9" localSheetId="94" hidden="1">{#VALUE!,#N/A,FALSE,0}</definedName>
    <definedName name="___to9" localSheetId="95" hidden="1">{#VALUE!,#N/A,FALSE,0}</definedName>
    <definedName name="___to9" localSheetId="38" hidden="1">{#VALUE!,#N/A,FALSE,0}</definedName>
    <definedName name="___to9" localSheetId="39" hidden="1">{#VALUE!,#N/A,FALSE,0}</definedName>
    <definedName name="___to9" localSheetId="60" hidden="1">{#VALUE!,#N/A,FALSE,0}</definedName>
    <definedName name="___to9" localSheetId="61" hidden="1">{#VALUE!,#N/A,FALSE,0}</definedName>
    <definedName name="___to9" hidden="1">{#VALUE!,#N/A,FALSE,0}</definedName>
    <definedName name="___UKR1" localSheetId="34">#REF!</definedName>
    <definedName name="___UKR1" localSheetId="78">#REF!</definedName>
    <definedName name="___UKR1">#REF!</definedName>
    <definedName name="___UKR2" localSheetId="34">#REF!</definedName>
    <definedName name="___UKR2" localSheetId="78">#REF!</definedName>
    <definedName name="___UKR2">#REF!</definedName>
    <definedName name="___UKR3" localSheetId="34">#REF!</definedName>
    <definedName name="___UKR3" localSheetId="78">#REF!</definedName>
    <definedName name="___UKR3">#REF!</definedName>
    <definedName name="__123Graph_XGRAPH3" localSheetId="1" hidden="1">[1]GDP!#REF!</definedName>
    <definedName name="__123Graph_XGRAPH3" localSheetId="9" hidden="1">[1]GDP!#REF!</definedName>
    <definedName name="__123Graph_XGRAPH3" localSheetId="10" hidden="1">[1]GDP!#REF!</definedName>
    <definedName name="__123Graph_XGRAPH3" localSheetId="15" hidden="1">[1]GDP!#REF!</definedName>
    <definedName name="__123Graph_XGRAPH3" localSheetId="17" hidden="1">[1]GDP!#REF!</definedName>
    <definedName name="__123Graph_XGRAPH3" localSheetId="22" hidden="1">[1]GDP!#REF!</definedName>
    <definedName name="__123Graph_XGRAPH3" localSheetId="23" hidden="1">[1]GDP!#REF!</definedName>
    <definedName name="__123Graph_XGRAPH3" localSheetId="24" hidden="1">[1]GDP!#REF!</definedName>
    <definedName name="__123Graph_XGRAPH3" localSheetId="25" hidden="1">[1]GDP!#REF!</definedName>
    <definedName name="__123Graph_XGRAPH3" localSheetId="26" hidden="1">[1]GDP!#REF!</definedName>
    <definedName name="__123Graph_XGRAPH3" localSheetId="27" hidden="1">[1]GDP!#REF!</definedName>
    <definedName name="__123Graph_XGRAPH3" localSheetId="30" hidden="1">[1]GDP!#REF!</definedName>
    <definedName name="__123Graph_XGRAPH3" localSheetId="33" hidden="1">[1]GDP!#REF!</definedName>
    <definedName name="__123Graph_XGRAPH3" localSheetId="34" hidden="1">[1]GDP!#REF!</definedName>
    <definedName name="__123Graph_XGRAPH3" localSheetId="42" hidden="1">[1]GDP!#REF!</definedName>
    <definedName name="__123Graph_XGRAPH3" localSheetId="50" hidden="1">[1]GDP!#REF!</definedName>
    <definedName name="__123Graph_XGRAPH3" localSheetId="51" hidden="1">[1]GDP!#REF!</definedName>
    <definedName name="__123Graph_XGRAPH3" localSheetId="52" hidden="1">[1]GDP!#REF!</definedName>
    <definedName name="__123Graph_XGRAPH3" localSheetId="53" hidden="1">[1]GDP!#REF!</definedName>
    <definedName name="__123Graph_XGRAPH3" localSheetId="54" hidden="1">[1]GDP!#REF!</definedName>
    <definedName name="__123Graph_XGRAPH3" localSheetId="58" hidden="1">[1]GDP!#REF!</definedName>
    <definedName name="__123Graph_XGRAPH3" localSheetId="62" hidden="1">[1]GDP!#REF!</definedName>
    <definedName name="__123Graph_XGRAPH3" localSheetId="63" hidden="1">[1]GDP!#REF!</definedName>
    <definedName name="__123Graph_XGRAPH3" localSheetId="65" hidden="1">[1]GDP!#REF!</definedName>
    <definedName name="__123Graph_XGRAPH3" localSheetId="68" hidden="1">[1]GDP!#REF!</definedName>
    <definedName name="__123Graph_XGRAPH3" localSheetId="70" hidden="1">[1]GDP!#REF!</definedName>
    <definedName name="__123Graph_XGRAPH3" localSheetId="73" hidden="1">[1]GDP!#REF!</definedName>
    <definedName name="__123Graph_XGRAPH3" localSheetId="74" hidden="1">[1]GDP!#REF!</definedName>
    <definedName name="__123Graph_XGRAPH3" localSheetId="75" hidden="1">[1]GDP!#REF!</definedName>
    <definedName name="__123Graph_XGRAPH3" localSheetId="76" hidden="1">[1]GDP!#REF!</definedName>
    <definedName name="__123Graph_XGRAPH3" localSheetId="77" hidden="1">[1]GDP!#REF!</definedName>
    <definedName name="__123Graph_XGRAPH3" localSheetId="78" hidden="1">[1]GDP!#REF!</definedName>
    <definedName name="__123Graph_XGRAPH3" localSheetId="82" hidden="1">[1]GDP!#REF!</definedName>
    <definedName name="__123Graph_XGRAPH3" localSheetId="83" hidden="1">[1]GDP!#REF!</definedName>
    <definedName name="__123Graph_XGRAPH3" localSheetId="84" hidden="1">[1]GDP!#REF!</definedName>
    <definedName name="__123Graph_XGRAPH3" localSheetId="85" hidden="1">[1]GDP!#REF!</definedName>
    <definedName name="__123Graph_XGRAPH3" localSheetId="86" hidden="1">[1]GDP!#REF!</definedName>
    <definedName name="__123Graph_XGRAPH3" localSheetId="87" hidden="1">[1]GDP!#REF!</definedName>
    <definedName name="__123Graph_XGRAPH3" localSheetId="88" hidden="1">[1]GDP!#REF!</definedName>
    <definedName name="__123Graph_XGRAPH3" localSheetId="89" hidden="1">[1]GDP!#REF!</definedName>
    <definedName name="__123Graph_XGRAPH3" localSheetId="90" hidden="1">[1]GDP!#REF!</definedName>
    <definedName name="__123Graph_XGRAPH3" localSheetId="92" hidden="1">[1]GDP!#REF!</definedName>
    <definedName name="__123Graph_XGRAPH3" localSheetId="93" hidden="1">[1]GDP!#REF!</definedName>
    <definedName name="__123Graph_XGRAPH3" localSheetId="94" hidden="1">[1]GDP!#REF!</definedName>
    <definedName name="__123Graph_XGRAPH3" localSheetId="96" hidden="1">[1]GDP!#REF!</definedName>
    <definedName name="__123Graph_XGRAPH3" localSheetId="97" hidden="1">[1]GDP!#REF!</definedName>
    <definedName name="__123Graph_XGRAPH3" localSheetId="48" hidden="1">[1]GDP!#REF!</definedName>
    <definedName name="__123Graph_XGRAPH3" hidden="1">[1]GDP!#REF!</definedName>
    <definedName name="__Mn2" localSheetId="1" hidden="1">{#N/A,#N/A,FALSE,"т02бд"}</definedName>
    <definedName name="__Mn2" localSheetId="2" hidden="1">{#N/A,#N/A,FALSE,"т02бд"}</definedName>
    <definedName name="__Mn2" localSheetId="15" hidden="1">{#N/A,#N/A,FALSE,"т02бд"}</definedName>
    <definedName name="__Mn2" localSheetId="17" hidden="1">{#N/A,#N/A,FALSE,"т02бд"}</definedName>
    <definedName name="__Mn2" localSheetId="22" hidden="1">{#N/A,#N/A,FALSE,"т02бд"}</definedName>
    <definedName name="__Mn2" localSheetId="23" hidden="1">{#N/A,#N/A,FALSE,"т02бд"}</definedName>
    <definedName name="__Mn2" localSheetId="24" hidden="1">{#N/A,#N/A,FALSE,"т02бд"}</definedName>
    <definedName name="__Mn2" localSheetId="25" hidden="1">{#N/A,#N/A,FALSE,"т02бд"}</definedName>
    <definedName name="__Mn2" localSheetId="26" hidden="1">{#N/A,#N/A,FALSE,"т02бд"}</definedName>
    <definedName name="__Mn2" localSheetId="27" hidden="1">{#N/A,#N/A,FALSE,"т02бд"}</definedName>
    <definedName name="__Mn2" localSheetId="30" hidden="1">{#N/A,#N/A,FALSE,"т02бд"}</definedName>
    <definedName name="__Mn2" localSheetId="33" hidden="1">{#N/A,#N/A,FALSE,"т02бд"}</definedName>
    <definedName name="__Mn2" localSheetId="34" hidden="1">{#N/A,#N/A,FALSE,"т02бд"}</definedName>
    <definedName name="__Mn2" localSheetId="35" hidden="1">{#N/A,#N/A,FALSE,"т02бд"}</definedName>
    <definedName name="__Mn2" localSheetId="36" hidden="1">{#N/A,#N/A,FALSE,"т02бд"}</definedName>
    <definedName name="__Mn2" localSheetId="37" hidden="1">{#N/A,#N/A,FALSE,"т02бд"}</definedName>
    <definedName name="__Mn2" localSheetId="40" hidden="1">{#N/A,#N/A,FALSE,"т02бд"}</definedName>
    <definedName name="__Mn2" localSheetId="41" hidden="1">{#N/A,#N/A,FALSE,"т02бд"}</definedName>
    <definedName name="__Mn2" localSheetId="42" hidden="1">{#N/A,#N/A,FALSE,"т02бд"}</definedName>
    <definedName name="__Mn2" localSheetId="43" hidden="1">{#N/A,#N/A,FALSE,"т02бд"}</definedName>
    <definedName name="__Mn2" localSheetId="44" hidden="1">{#N/A,#N/A,FALSE,"т02бд"}</definedName>
    <definedName name="__Mn2" localSheetId="45" hidden="1">{#N/A,#N/A,FALSE,"т02бд"}</definedName>
    <definedName name="__Mn2" localSheetId="50" hidden="1">{#N/A,#N/A,FALSE,"т02бд"}</definedName>
    <definedName name="__Mn2" localSheetId="51" hidden="1">{#N/A,#N/A,FALSE,"т02бд"}</definedName>
    <definedName name="__Mn2" localSheetId="52" hidden="1">{#N/A,#N/A,FALSE,"т02бд"}</definedName>
    <definedName name="__Mn2" localSheetId="53" hidden="1">{#N/A,#N/A,FALSE,"т02бд"}</definedName>
    <definedName name="__Mn2" localSheetId="54" hidden="1">{#N/A,#N/A,FALSE,"т02бд"}</definedName>
    <definedName name="__Mn2" localSheetId="55" hidden="1">{#N/A,#N/A,FALSE,"т02бд"}</definedName>
    <definedName name="__Mn2" localSheetId="62" hidden="1">{#N/A,#N/A,FALSE,"т02бд"}</definedName>
    <definedName name="__Mn2" localSheetId="63" hidden="1">{#N/A,#N/A,FALSE,"т02бд"}</definedName>
    <definedName name="__Mn2" localSheetId="67" hidden="1">{#N/A,#N/A,FALSE,"т02бд"}</definedName>
    <definedName name="__Mn2" localSheetId="68" hidden="1">{#N/A,#N/A,FALSE,"т02бд"}</definedName>
    <definedName name="__Mn2" localSheetId="70" hidden="1">{#N/A,#N/A,FALSE,"т02бд"}</definedName>
    <definedName name="__Mn2" localSheetId="73" hidden="1">{#N/A,#N/A,FALSE,"т02бд"}</definedName>
    <definedName name="__Mn2" localSheetId="86" hidden="1">{#N/A,#N/A,FALSE,"т02бд"}</definedName>
    <definedName name="__Mn2" localSheetId="87" hidden="1">{#N/A,#N/A,FALSE,"т02бд"}</definedName>
    <definedName name="__Mn2" localSheetId="90" hidden="1">{#N/A,#N/A,FALSE,"т02бд"}</definedName>
    <definedName name="__Mn2" localSheetId="92" hidden="1">{#N/A,#N/A,FALSE,"т02бд"}</definedName>
    <definedName name="__Mn2" localSheetId="93" hidden="1">{#N/A,#N/A,FALSE,"т02бд"}</definedName>
    <definedName name="__Mn2" localSheetId="94" hidden="1">{#N/A,#N/A,FALSE,"т02бд"}</definedName>
    <definedName name="__Mn2" localSheetId="95" hidden="1">{#N/A,#N/A,FALSE,"т02бд"}</definedName>
    <definedName name="__Mn2" localSheetId="38" hidden="1">{#N/A,#N/A,FALSE,"т02бд"}</definedName>
    <definedName name="__Mn2" localSheetId="39" hidden="1">{#N/A,#N/A,FALSE,"т02бд"}</definedName>
    <definedName name="__Mn2" localSheetId="60" hidden="1">{#N/A,#N/A,FALSE,"т02бд"}</definedName>
    <definedName name="__Mn2" localSheetId="61" hidden="1">{#N/A,#N/A,FALSE,"т02бд"}</definedName>
    <definedName name="__Mn2" hidden="1">{#N/A,#N/A,FALSE,"т02бд"}</definedName>
    <definedName name="__t04" localSheetId="1" hidden="1">{#N/A,#N/A,FALSE,"т04"}</definedName>
    <definedName name="__t04" localSheetId="2" hidden="1">{#N/A,#N/A,FALSE,"т04"}</definedName>
    <definedName name="__t04" localSheetId="15" hidden="1">{#N/A,#N/A,FALSE,"т04"}</definedName>
    <definedName name="__t04" localSheetId="17" hidden="1">{#N/A,#N/A,FALSE,"т04"}</definedName>
    <definedName name="__t04" localSheetId="22" hidden="1">{#N/A,#N/A,FALSE,"т04"}</definedName>
    <definedName name="__t04" localSheetId="23" hidden="1">{#N/A,#N/A,FALSE,"т04"}</definedName>
    <definedName name="__t04" localSheetId="24" hidden="1">{#N/A,#N/A,FALSE,"т04"}</definedName>
    <definedName name="__t04" localSheetId="25" hidden="1">{#N/A,#N/A,FALSE,"т04"}</definedName>
    <definedName name="__t04" localSheetId="26" hidden="1">{#N/A,#N/A,FALSE,"т04"}</definedName>
    <definedName name="__t04" localSheetId="27" hidden="1">{#N/A,#N/A,FALSE,"т04"}</definedName>
    <definedName name="__t04" localSheetId="30" hidden="1">{#N/A,#N/A,FALSE,"т04"}</definedName>
    <definedName name="__t04" localSheetId="33" hidden="1">{#N/A,#N/A,FALSE,"т04"}</definedName>
    <definedName name="__t04" localSheetId="34" hidden="1">{#N/A,#N/A,FALSE,"т04"}</definedName>
    <definedName name="__t04" localSheetId="35" hidden="1">{#N/A,#N/A,FALSE,"т04"}</definedName>
    <definedName name="__t04" localSheetId="36" hidden="1">{#N/A,#N/A,FALSE,"т04"}</definedName>
    <definedName name="__t04" localSheetId="37" hidden="1">{#N/A,#N/A,FALSE,"т04"}</definedName>
    <definedName name="__t04" localSheetId="40" hidden="1">{#N/A,#N/A,FALSE,"т04"}</definedName>
    <definedName name="__t04" localSheetId="41" hidden="1">{#N/A,#N/A,FALSE,"т04"}</definedName>
    <definedName name="__t04" localSheetId="42" hidden="1">{#N/A,#N/A,FALSE,"т04"}</definedName>
    <definedName name="__t04" localSheetId="43" hidden="1">{#N/A,#N/A,FALSE,"т04"}</definedName>
    <definedName name="__t04" localSheetId="44" hidden="1">{#N/A,#N/A,FALSE,"т04"}</definedName>
    <definedName name="__t04" localSheetId="45" hidden="1">{#N/A,#N/A,FALSE,"т04"}</definedName>
    <definedName name="__t04" localSheetId="50" hidden="1">{#N/A,#N/A,FALSE,"т04"}</definedName>
    <definedName name="__t04" localSheetId="51" hidden="1">{#N/A,#N/A,FALSE,"т04"}</definedName>
    <definedName name="__t04" localSheetId="52" hidden="1">{#N/A,#N/A,FALSE,"т04"}</definedName>
    <definedName name="__t04" localSheetId="53" hidden="1">{#N/A,#N/A,FALSE,"т04"}</definedName>
    <definedName name="__t04" localSheetId="54" hidden="1">{#N/A,#N/A,FALSE,"т04"}</definedName>
    <definedName name="__t04" localSheetId="55" hidden="1">{#N/A,#N/A,FALSE,"т04"}</definedName>
    <definedName name="__t04" localSheetId="62" hidden="1">{#N/A,#N/A,FALSE,"т04"}</definedName>
    <definedName name="__t04" localSheetId="63" hidden="1">{#N/A,#N/A,FALSE,"т04"}</definedName>
    <definedName name="__t04" localSheetId="67" hidden="1">{#N/A,#N/A,FALSE,"т04"}</definedName>
    <definedName name="__t04" localSheetId="68" hidden="1">{#N/A,#N/A,FALSE,"т04"}</definedName>
    <definedName name="__t04" localSheetId="70" hidden="1">{#N/A,#N/A,FALSE,"т04"}</definedName>
    <definedName name="__t04" localSheetId="73" hidden="1">{#N/A,#N/A,FALSE,"т04"}</definedName>
    <definedName name="__t04" localSheetId="86" hidden="1">{#N/A,#N/A,FALSE,"т04"}</definedName>
    <definedName name="__t04" localSheetId="87" hidden="1">{#N/A,#N/A,FALSE,"т04"}</definedName>
    <definedName name="__t04" localSheetId="90" hidden="1">{#N/A,#N/A,FALSE,"т04"}</definedName>
    <definedName name="__t04" localSheetId="92" hidden="1">{#N/A,#N/A,FALSE,"т04"}</definedName>
    <definedName name="__t04" localSheetId="93" hidden="1">{#N/A,#N/A,FALSE,"т04"}</definedName>
    <definedName name="__t04" localSheetId="94" hidden="1">{#N/A,#N/A,FALSE,"т04"}</definedName>
    <definedName name="__t04" localSheetId="95" hidden="1">{#N/A,#N/A,FALSE,"т04"}</definedName>
    <definedName name="__t04" localSheetId="96" hidden="1">{#N/A,#N/A,FALSE,"т04"}</definedName>
    <definedName name="__t04" localSheetId="38" hidden="1">{#N/A,#N/A,FALSE,"т04"}</definedName>
    <definedName name="__t04" localSheetId="39" hidden="1">{#N/A,#N/A,FALSE,"т04"}</definedName>
    <definedName name="__t04" localSheetId="60" hidden="1">{#N/A,#N/A,FALSE,"т04"}</definedName>
    <definedName name="__t04" localSheetId="61" hidden="1">{#N/A,#N/A,FALSE,"т04"}</definedName>
    <definedName name="__t04" localSheetId="71" hidden="1">{#N/A,#N/A,FALSE,"т04"}</definedName>
    <definedName name="__t04" localSheetId="72" hidden="1">{#N/A,#N/A,FALSE,"т04"}</definedName>
    <definedName name="__t04" hidden="1">{#N/A,#N/A,FALSE,"т04"}</definedName>
    <definedName name="__t06" localSheetId="1" hidden="1">{#N/A,#N/A,FALSE,"т04"}</definedName>
    <definedName name="__t06" localSheetId="2" hidden="1">{#N/A,#N/A,FALSE,"т04"}</definedName>
    <definedName name="__t06" localSheetId="15" hidden="1">{#N/A,#N/A,FALSE,"т04"}</definedName>
    <definedName name="__t06" localSheetId="17" hidden="1">{#N/A,#N/A,FALSE,"т04"}</definedName>
    <definedName name="__t06" localSheetId="22" hidden="1">{#N/A,#N/A,FALSE,"т04"}</definedName>
    <definedName name="__t06" localSheetId="23" hidden="1">{#N/A,#N/A,FALSE,"т04"}</definedName>
    <definedName name="__t06" localSheetId="24" hidden="1">{#N/A,#N/A,FALSE,"т04"}</definedName>
    <definedName name="__t06" localSheetId="25" hidden="1">{#N/A,#N/A,FALSE,"т04"}</definedName>
    <definedName name="__t06" localSheetId="26" hidden="1">{#N/A,#N/A,FALSE,"т04"}</definedName>
    <definedName name="__t06" localSheetId="27" hidden="1">{#N/A,#N/A,FALSE,"т04"}</definedName>
    <definedName name="__t06" localSheetId="30" hidden="1">{#N/A,#N/A,FALSE,"т04"}</definedName>
    <definedName name="__t06" localSheetId="33" hidden="1">{#N/A,#N/A,FALSE,"т04"}</definedName>
    <definedName name="__t06" localSheetId="34" hidden="1">{#N/A,#N/A,FALSE,"т04"}</definedName>
    <definedName name="__t06" localSheetId="35" hidden="1">{#N/A,#N/A,FALSE,"т04"}</definedName>
    <definedName name="__t06" localSheetId="36" hidden="1">{#N/A,#N/A,FALSE,"т04"}</definedName>
    <definedName name="__t06" localSheetId="37" hidden="1">{#N/A,#N/A,FALSE,"т04"}</definedName>
    <definedName name="__t06" localSheetId="40" hidden="1">{#N/A,#N/A,FALSE,"т04"}</definedName>
    <definedName name="__t06" localSheetId="41" hidden="1">{#N/A,#N/A,FALSE,"т04"}</definedName>
    <definedName name="__t06" localSheetId="42" hidden="1">{#N/A,#N/A,FALSE,"т04"}</definedName>
    <definedName name="__t06" localSheetId="43" hidden="1">{#N/A,#N/A,FALSE,"т04"}</definedName>
    <definedName name="__t06" localSheetId="44" hidden="1">{#N/A,#N/A,FALSE,"т04"}</definedName>
    <definedName name="__t06" localSheetId="45" hidden="1">{#N/A,#N/A,FALSE,"т04"}</definedName>
    <definedName name="__t06" localSheetId="50" hidden="1">{#N/A,#N/A,FALSE,"т04"}</definedName>
    <definedName name="__t06" localSheetId="51" hidden="1">{#N/A,#N/A,FALSE,"т04"}</definedName>
    <definedName name="__t06" localSheetId="52" hidden="1">{#N/A,#N/A,FALSE,"т04"}</definedName>
    <definedName name="__t06" localSheetId="53" hidden="1">{#N/A,#N/A,FALSE,"т04"}</definedName>
    <definedName name="__t06" localSheetId="54" hidden="1">{#N/A,#N/A,FALSE,"т04"}</definedName>
    <definedName name="__t06" localSheetId="55" hidden="1">{#N/A,#N/A,FALSE,"т04"}</definedName>
    <definedName name="__t06" localSheetId="62" hidden="1">{#N/A,#N/A,FALSE,"т04"}</definedName>
    <definedName name="__t06" localSheetId="63" hidden="1">{#N/A,#N/A,FALSE,"т04"}</definedName>
    <definedName name="__t06" localSheetId="67" hidden="1">{#N/A,#N/A,FALSE,"т04"}</definedName>
    <definedName name="__t06" localSheetId="68" hidden="1">{#N/A,#N/A,FALSE,"т04"}</definedName>
    <definedName name="__t06" localSheetId="70" hidden="1">{#N/A,#N/A,FALSE,"т04"}</definedName>
    <definedName name="__t06" localSheetId="73" hidden="1">{#N/A,#N/A,FALSE,"т04"}</definedName>
    <definedName name="__t06" localSheetId="86" hidden="1">{#N/A,#N/A,FALSE,"т04"}</definedName>
    <definedName name="__t06" localSheetId="87" hidden="1">{#N/A,#N/A,FALSE,"т04"}</definedName>
    <definedName name="__t06" localSheetId="90" hidden="1">{#N/A,#N/A,FALSE,"т04"}</definedName>
    <definedName name="__t06" localSheetId="92" hidden="1">{#N/A,#N/A,FALSE,"т04"}</definedName>
    <definedName name="__t06" localSheetId="93" hidden="1">{#N/A,#N/A,FALSE,"т04"}</definedName>
    <definedName name="__t06" localSheetId="94" hidden="1">{#N/A,#N/A,FALSE,"т04"}</definedName>
    <definedName name="__t06" localSheetId="95" hidden="1">{#N/A,#N/A,FALSE,"т04"}</definedName>
    <definedName name="__t06" localSheetId="96" hidden="1">{#N/A,#N/A,FALSE,"т04"}</definedName>
    <definedName name="__t06" localSheetId="38" hidden="1">{#N/A,#N/A,FALSE,"т04"}</definedName>
    <definedName name="__t06" localSheetId="39" hidden="1">{#N/A,#N/A,FALSE,"т04"}</definedName>
    <definedName name="__t06" localSheetId="60" hidden="1">{#N/A,#N/A,FALSE,"т04"}</definedName>
    <definedName name="__t06" localSheetId="61" hidden="1">{#N/A,#N/A,FALSE,"т04"}</definedName>
    <definedName name="__t06" localSheetId="71" hidden="1">{#N/A,#N/A,FALSE,"т04"}</definedName>
    <definedName name="__t06" localSheetId="72" hidden="1">{#N/A,#N/A,FALSE,"т04"}</definedName>
    <definedName name="__t06" hidden="1">{#N/A,#N/A,FALSE,"т04"}</definedName>
    <definedName name="__tab06" localSheetId="34">#REF!</definedName>
    <definedName name="__tab06" localSheetId="78">#REF!</definedName>
    <definedName name="__tab06">#REF!</definedName>
    <definedName name="__tab07" localSheetId="34">#REF!</definedName>
    <definedName name="__tab07" localSheetId="78">#REF!</definedName>
    <definedName name="__tab07">#REF!</definedName>
    <definedName name="__Tab1" localSheetId="34">#REF!</definedName>
    <definedName name="__Tab1" localSheetId="78">#REF!</definedName>
    <definedName name="__Tab1">#REF!</definedName>
    <definedName name="__to5" localSheetId="1" hidden="1">{#VALUE!,#N/A,FALSE,0}</definedName>
    <definedName name="__to5" localSheetId="2" hidden="1">{#VALUE!,#N/A,FALSE,0}</definedName>
    <definedName name="__to5" localSheetId="15" hidden="1">{#VALUE!,#N/A,FALSE,0}</definedName>
    <definedName name="__to5" localSheetId="17" hidden="1">{#VALUE!,#N/A,FALSE,0}</definedName>
    <definedName name="__to5" localSheetId="22" hidden="1">{#VALUE!,#N/A,FALSE,0}</definedName>
    <definedName name="__to5" localSheetId="23" hidden="1">{#VALUE!,#N/A,FALSE,0}</definedName>
    <definedName name="__to5" localSheetId="24" hidden="1">{#VALUE!,#N/A,FALSE,0}</definedName>
    <definedName name="__to5" localSheetId="25" hidden="1">{#VALUE!,#N/A,FALSE,0}</definedName>
    <definedName name="__to5" localSheetId="26" hidden="1">{#VALUE!,#N/A,FALSE,0}</definedName>
    <definedName name="__to5" localSheetId="27" hidden="1">{#VALUE!,#N/A,FALSE,0}</definedName>
    <definedName name="__to5" localSheetId="30" hidden="1">{#VALUE!,#N/A,FALSE,0}</definedName>
    <definedName name="__to5" localSheetId="33" hidden="1">{#VALUE!,#N/A,FALSE,0}</definedName>
    <definedName name="__to5" localSheetId="34" hidden="1">{#VALUE!,#N/A,FALSE,0}</definedName>
    <definedName name="__to5" localSheetId="35" hidden="1">{#VALUE!,#N/A,FALSE,0}</definedName>
    <definedName name="__to5" localSheetId="36" hidden="1">{#VALUE!,#N/A,FALSE,0}</definedName>
    <definedName name="__to5" localSheetId="37" hidden="1">{#VALUE!,#N/A,FALSE,0}</definedName>
    <definedName name="__to5" localSheetId="40" hidden="1">{#VALUE!,#N/A,FALSE,0}</definedName>
    <definedName name="__to5" localSheetId="41" hidden="1">{#VALUE!,#N/A,FALSE,0}</definedName>
    <definedName name="__to5" localSheetId="42" hidden="1">{#VALUE!,#N/A,FALSE,0}</definedName>
    <definedName name="__to5" localSheetId="43" hidden="1">{#VALUE!,#N/A,FALSE,0}</definedName>
    <definedName name="__to5" localSheetId="44" hidden="1">{#VALUE!,#N/A,FALSE,0}</definedName>
    <definedName name="__to5" localSheetId="45" hidden="1">{#VALUE!,#N/A,FALSE,0}</definedName>
    <definedName name="__to5" localSheetId="50" hidden="1">{#VALUE!,#N/A,FALSE,0}</definedName>
    <definedName name="__to5" localSheetId="51" hidden="1">{#VALUE!,#N/A,FALSE,0}</definedName>
    <definedName name="__to5" localSheetId="52" hidden="1">{#VALUE!,#N/A,FALSE,0}</definedName>
    <definedName name="__to5" localSheetId="53" hidden="1">{#VALUE!,#N/A,FALSE,0}</definedName>
    <definedName name="__to5" localSheetId="54" hidden="1">{#VALUE!,#N/A,FALSE,0}</definedName>
    <definedName name="__to5" localSheetId="55" hidden="1">{#VALUE!,#N/A,FALSE,0}</definedName>
    <definedName name="__to5" localSheetId="62" hidden="1">{#VALUE!,#N/A,FALSE,0}</definedName>
    <definedName name="__to5" localSheetId="63" hidden="1">{#VALUE!,#N/A,FALSE,0}</definedName>
    <definedName name="__to5" localSheetId="67" hidden="1">{#VALUE!,#N/A,FALSE,0}</definedName>
    <definedName name="__to5" localSheetId="68" hidden="1">{#VALUE!,#N/A,FALSE,0}</definedName>
    <definedName name="__to5" localSheetId="70" hidden="1">{#VALUE!,#N/A,FALSE,0}</definedName>
    <definedName name="__to5" localSheetId="73" hidden="1">{#VALUE!,#N/A,FALSE,0}</definedName>
    <definedName name="__to5" localSheetId="86" hidden="1">{#VALUE!,#N/A,FALSE,0}</definedName>
    <definedName name="__to5" localSheetId="87" hidden="1">{#VALUE!,#N/A,FALSE,0}</definedName>
    <definedName name="__to5" localSheetId="90" hidden="1">{#VALUE!,#N/A,FALSE,0}</definedName>
    <definedName name="__to5" localSheetId="92" hidden="1">{#VALUE!,#N/A,FALSE,0}</definedName>
    <definedName name="__to5" localSheetId="93" hidden="1">{#VALUE!,#N/A,FALSE,0}</definedName>
    <definedName name="__to5" localSheetId="94" hidden="1">{#VALUE!,#N/A,FALSE,0}</definedName>
    <definedName name="__to5" localSheetId="95" hidden="1">{#VALUE!,#N/A,FALSE,0}</definedName>
    <definedName name="__to5" localSheetId="38" hidden="1">{#VALUE!,#N/A,FALSE,0}</definedName>
    <definedName name="__to5" localSheetId="39" hidden="1">{#VALUE!,#N/A,FALSE,0}</definedName>
    <definedName name="__to5" localSheetId="60" hidden="1">{#VALUE!,#N/A,FALSE,0}</definedName>
    <definedName name="__to5" localSheetId="61" hidden="1">{#VALUE!,#N/A,FALSE,0}</definedName>
    <definedName name="__to5" hidden="1">{#VALUE!,#N/A,FALSE,0}</definedName>
    <definedName name="__to9" localSheetId="1" hidden="1">{#VALUE!,#N/A,FALSE,0}</definedName>
    <definedName name="__to9" localSheetId="2" hidden="1">{#VALUE!,#N/A,FALSE,0}</definedName>
    <definedName name="__to9" localSheetId="15" hidden="1">{#VALUE!,#N/A,FALSE,0}</definedName>
    <definedName name="__to9" localSheetId="17" hidden="1">{#VALUE!,#N/A,FALSE,0}</definedName>
    <definedName name="__to9" localSheetId="22" hidden="1">{#VALUE!,#N/A,FALSE,0}</definedName>
    <definedName name="__to9" localSheetId="23" hidden="1">{#VALUE!,#N/A,FALSE,0}</definedName>
    <definedName name="__to9" localSheetId="24" hidden="1">{#VALUE!,#N/A,FALSE,0}</definedName>
    <definedName name="__to9" localSheetId="25" hidden="1">{#VALUE!,#N/A,FALSE,0}</definedName>
    <definedName name="__to9" localSheetId="26" hidden="1">{#VALUE!,#N/A,FALSE,0}</definedName>
    <definedName name="__to9" localSheetId="27" hidden="1">{#VALUE!,#N/A,FALSE,0}</definedName>
    <definedName name="__to9" localSheetId="30" hidden="1">{#VALUE!,#N/A,FALSE,0}</definedName>
    <definedName name="__to9" localSheetId="33" hidden="1">{#VALUE!,#N/A,FALSE,0}</definedName>
    <definedName name="__to9" localSheetId="34" hidden="1">{#VALUE!,#N/A,FALSE,0}</definedName>
    <definedName name="__to9" localSheetId="35" hidden="1">{#VALUE!,#N/A,FALSE,0}</definedName>
    <definedName name="__to9" localSheetId="36" hidden="1">{#VALUE!,#N/A,FALSE,0}</definedName>
    <definedName name="__to9" localSheetId="37" hidden="1">{#VALUE!,#N/A,FALSE,0}</definedName>
    <definedName name="__to9" localSheetId="40" hidden="1">{#VALUE!,#N/A,FALSE,0}</definedName>
    <definedName name="__to9" localSheetId="41" hidden="1">{#VALUE!,#N/A,FALSE,0}</definedName>
    <definedName name="__to9" localSheetId="42" hidden="1">{#VALUE!,#N/A,FALSE,0}</definedName>
    <definedName name="__to9" localSheetId="43" hidden="1">{#VALUE!,#N/A,FALSE,0}</definedName>
    <definedName name="__to9" localSheetId="44" hidden="1">{#VALUE!,#N/A,FALSE,0}</definedName>
    <definedName name="__to9" localSheetId="45" hidden="1">{#VALUE!,#N/A,FALSE,0}</definedName>
    <definedName name="__to9" localSheetId="50" hidden="1">{#VALUE!,#N/A,FALSE,0}</definedName>
    <definedName name="__to9" localSheetId="51" hidden="1">{#VALUE!,#N/A,FALSE,0}</definedName>
    <definedName name="__to9" localSheetId="52" hidden="1">{#VALUE!,#N/A,FALSE,0}</definedName>
    <definedName name="__to9" localSheetId="53" hidden="1">{#VALUE!,#N/A,FALSE,0}</definedName>
    <definedName name="__to9" localSheetId="54" hidden="1">{#VALUE!,#N/A,FALSE,0}</definedName>
    <definedName name="__to9" localSheetId="55" hidden="1">{#VALUE!,#N/A,FALSE,0}</definedName>
    <definedName name="__to9" localSheetId="62" hidden="1">{#VALUE!,#N/A,FALSE,0}</definedName>
    <definedName name="__to9" localSheetId="63" hidden="1">{#VALUE!,#N/A,FALSE,0}</definedName>
    <definedName name="__to9" localSheetId="67" hidden="1">{#VALUE!,#N/A,FALSE,0}</definedName>
    <definedName name="__to9" localSheetId="68" hidden="1">{#VALUE!,#N/A,FALSE,0}</definedName>
    <definedName name="__to9" localSheetId="70" hidden="1">{#VALUE!,#N/A,FALSE,0}</definedName>
    <definedName name="__to9" localSheetId="73" hidden="1">{#VALUE!,#N/A,FALSE,0}</definedName>
    <definedName name="__to9" localSheetId="86" hidden="1">{#VALUE!,#N/A,FALSE,0}</definedName>
    <definedName name="__to9" localSheetId="87" hidden="1">{#VALUE!,#N/A,FALSE,0}</definedName>
    <definedName name="__to9" localSheetId="90" hidden="1">{#VALUE!,#N/A,FALSE,0}</definedName>
    <definedName name="__to9" localSheetId="92" hidden="1">{#VALUE!,#N/A,FALSE,0}</definedName>
    <definedName name="__to9" localSheetId="93" hidden="1">{#VALUE!,#N/A,FALSE,0}</definedName>
    <definedName name="__to9" localSheetId="94" hidden="1">{#VALUE!,#N/A,FALSE,0}</definedName>
    <definedName name="__to9" localSheetId="95" hidden="1">{#VALUE!,#N/A,FALSE,0}</definedName>
    <definedName name="__to9" localSheetId="38" hidden="1">{#VALUE!,#N/A,FALSE,0}</definedName>
    <definedName name="__to9" localSheetId="39" hidden="1">{#VALUE!,#N/A,FALSE,0}</definedName>
    <definedName name="__to9" localSheetId="60" hidden="1">{#VALUE!,#N/A,FALSE,0}</definedName>
    <definedName name="__to9" localSheetId="61" hidden="1">{#VALUE!,#N/A,FALSE,0}</definedName>
    <definedName name="__to9" hidden="1">{#VALUE!,#N/A,FALSE,0}</definedName>
    <definedName name="__UKR1" localSheetId="34">#REF!</definedName>
    <definedName name="__UKR1" localSheetId="78">#REF!</definedName>
    <definedName name="__UKR1">#REF!</definedName>
    <definedName name="__UKR2" localSheetId="34">#REF!</definedName>
    <definedName name="__UKR2" localSheetId="78">#REF!</definedName>
    <definedName name="__UKR2">#REF!</definedName>
    <definedName name="__UKR3" localSheetId="34">#REF!</definedName>
    <definedName name="__UKR3" localSheetId="78">#REF!</definedName>
    <definedName name="__UKR3">#REF!</definedName>
    <definedName name="_2Macros_Import_.qbop" localSheetId="15">[2]!'[Macros Import].qbop'</definedName>
    <definedName name="_2Macros_Import_.qbop" localSheetId="50">[2]!'[Macros Import].qbop'</definedName>
    <definedName name="_2Macros_Import_.qbop" localSheetId="51">[2]!'[Macros Import].qbop'</definedName>
    <definedName name="_2Macros_Import_.qbop" localSheetId="52">[2]!'[Macros Import].qbop'</definedName>
    <definedName name="_2Macros_Import_.qbop" localSheetId="53">[2]!'[Macros Import].qbop'</definedName>
    <definedName name="_2Macros_Import_.qbop" localSheetId="54">[2]!'[Macros Import].qbop'</definedName>
    <definedName name="_2Macros_Import_.qbop" localSheetId="55">[2]!'[Macros Import].qbop'</definedName>
    <definedName name="_2Macros_Import_.qbop" localSheetId="78">[2]!'[Macros Import].qbop'</definedName>
    <definedName name="_2Macros_Import_.qbop" localSheetId="38">[2]!'[Macros Import].qbop'</definedName>
    <definedName name="_2Macros_Import_.qbop" localSheetId="39">[2]!'[Macros Import].qbop'</definedName>
    <definedName name="_2Macros_Import_.qbop">[2]!'[Macros Import].qbop'</definedName>
    <definedName name="_5" hidden="1">"'fe529223-ccb6-4524-849c-d66f41dc525f'"</definedName>
    <definedName name="_AMO_RefreshMultipleList" hidden="1">"'&lt;Items /&gt;'"</definedName>
    <definedName name="_AMO_UniqueIdentifier" hidden="1">"'679eb493-a52f-4fb9-8105-78a9dcae96cb'"</definedName>
    <definedName name="_AMO_XmlVersion" hidden="1">"'1'"</definedName>
    <definedName name="_cpi2" localSheetId="34">#REF!</definedName>
    <definedName name="_cpi2" localSheetId="78">#REF!</definedName>
    <definedName name="_cpi2" localSheetId="48">#REF!</definedName>
    <definedName name="_cpi2">#REF!</definedName>
    <definedName name="_DVM3" localSheetId="15">[3]Links!$V$6</definedName>
    <definedName name="_DVM3" localSheetId="17">[3]Links!$V$6</definedName>
    <definedName name="_DVM3">[3]Links!$V$6</definedName>
    <definedName name="_Fill" localSheetId="1" hidden="1">#REF!</definedName>
    <definedName name="_Fill" localSheetId="2" hidden="1">#REF!</definedName>
    <definedName name="_Fill" localSheetId="3" hidden="1">#REF!</definedName>
    <definedName name="_Fill" localSheetId="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6" hidden="1">#REF!</definedName>
    <definedName name="_Fill" localSheetId="18"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30"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40"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45" hidden="1">#REF!</definedName>
    <definedName name="_Fill" localSheetId="5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8" hidden="1">#REF!</definedName>
    <definedName name="_Fill" localSheetId="62" hidden="1">#REF!</definedName>
    <definedName name="_Fill" localSheetId="63" hidden="1">#REF!</definedName>
    <definedName name="_Fill" localSheetId="64" hidden="1">#REF!</definedName>
    <definedName name="_Fill" localSheetId="65" hidden="1">#REF!</definedName>
    <definedName name="_Fill" localSheetId="67" hidden="1">#REF!</definedName>
    <definedName name="_Fill" localSheetId="68" hidden="1">#REF!</definedName>
    <definedName name="_Fill" localSheetId="70" hidden="1">#REF!</definedName>
    <definedName name="_Fill" localSheetId="73" hidden="1">#REF!</definedName>
    <definedName name="_Fill" localSheetId="74" hidden="1">#REF!</definedName>
    <definedName name="_Fill" localSheetId="75" hidden="1">#REF!</definedName>
    <definedName name="_Fill" localSheetId="76" hidden="1">#REF!</definedName>
    <definedName name="_Fill" localSheetId="77" hidden="1">#REF!</definedName>
    <definedName name="_Fill" localSheetId="78" hidden="1">#REF!</definedName>
    <definedName name="_Fill" localSheetId="82" hidden="1">#REF!</definedName>
    <definedName name="_Fill" localSheetId="83" hidden="1">#REF!</definedName>
    <definedName name="_Fill" localSheetId="84" hidden="1">#REF!</definedName>
    <definedName name="_Fill" localSheetId="85" hidden="1">#REF!</definedName>
    <definedName name="_Fill" localSheetId="86" hidden="1">#REF!</definedName>
    <definedName name="_Fill" localSheetId="87" hidden="1">#REF!</definedName>
    <definedName name="_Fill" localSheetId="88" hidden="1">#REF!</definedName>
    <definedName name="_Fill" localSheetId="89" hidden="1">#REF!</definedName>
    <definedName name="_Fill" localSheetId="90" hidden="1">#REF!</definedName>
    <definedName name="_Fill" localSheetId="91" hidden="1">#REF!</definedName>
    <definedName name="_Fill" localSheetId="92" hidden="1">#REF!</definedName>
    <definedName name="_Fill" localSheetId="93" hidden="1">#REF!</definedName>
    <definedName name="_Fill" localSheetId="94" hidden="1">#REF!</definedName>
    <definedName name="_Fill" localSheetId="95" hidden="1">#REF!</definedName>
    <definedName name="_Fill" localSheetId="96" hidden="1">#REF!</definedName>
    <definedName name="_Fill" localSheetId="97" hidden="1">#REF!</definedName>
    <definedName name="_Fill" localSheetId="38" hidden="1">#REF!</definedName>
    <definedName name="_Fill" localSheetId="39" hidden="1">#REF!</definedName>
    <definedName name="_Fill" localSheetId="48" hidden="1">#REF!</definedName>
    <definedName name="_Fill" hidden="1">#REF!</definedName>
    <definedName name="_xlnm._FilterDatabase" localSheetId="1" hidden="1">'0'!$A$3:$S$3</definedName>
    <definedName name="_g7.2" localSheetId="1" hidden="1">{#N/A,#N/A,FALSE,"т04"}</definedName>
    <definedName name="_g7.2" localSheetId="15" hidden="1">{#N/A,#N/A,FALSE,"т04"}</definedName>
    <definedName name="_g7.2" localSheetId="17" hidden="1">{#N/A,#N/A,FALSE,"т04"}</definedName>
    <definedName name="_g7.2" localSheetId="22" hidden="1">{#N/A,#N/A,FALSE,"т04"}</definedName>
    <definedName name="_g7.2" localSheetId="23" hidden="1">{#N/A,#N/A,FALSE,"т04"}</definedName>
    <definedName name="_g7.2" localSheetId="24" hidden="1">{#N/A,#N/A,FALSE,"т04"}</definedName>
    <definedName name="_g7.2" localSheetId="25" hidden="1">{#N/A,#N/A,FALSE,"т04"}</definedName>
    <definedName name="_g7.2" localSheetId="26" hidden="1">{#N/A,#N/A,FALSE,"т04"}</definedName>
    <definedName name="_g7.2" localSheetId="27" hidden="1">{#N/A,#N/A,FALSE,"т04"}</definedName>
    <definedName name="_g7.2" localSheetId="30" hidden="1">{#N/A,#N/A,FALSE,"т04"}</definedName>
    <definedName name="_g7.2" localSheetId="33" hidden="1">{#N/A,#N/A,FALSE,"т04"}</definedName>
    <definedName name="_g7.2" localSheetId="34" hidden="1">{#N/A,#N/A,FALSE,"т04"}</definedName>
    <definedName name="_g7.2" localSheetId="35" hidden="1">{#N/A,#N/A,FALSE,"т04"}</definedName>
    <definedName name="_g7.2" localSheetId="36" hidden="1">{#N/A,#N/A,FALSE,"т04"}</definedName>
    <definedName name="_g7.2" localSheetId="37" hidden="1">{#N/A,#N/A,FALSE,"т04"}</definedName>
    <definedName name="_g7.2" localSheetId="40" hidden="1">{#N/A,#N/A,FALSE,"т04"}</definedName>
    <definedName name="_g7.2" localSheetId="43" hidden="1">{#N/A,#N/A,FALSE,"т04"}</definedName>
    <definedName name="_g7.2" localSheetId="50" hidden="1">{#N/A,#N/A,FALSE,"т04"}</definedName>
    <definedName name="_g7.2" localSheetId="51" hidden="1">{#N/A,#N/A,FALSE,"т04"}</definedName>
    <definedName name="_g7.2" localSheetId="52" hidden="1">{#N/A,#N/A,FALSE,"т04"}</definedName>
    <definedName name="_g7.2" localSheetId="53" hidden="1">{#N/A,#N/A,FALSE,"т04"}</definedName>
    <definedName name="_g7.2" localSheetId="54" hidden="1">{#N/A,#N/A,FALSE,"т04"}</definedName>
    <definedName name="_g7.2" localSheetId="55" hidden="1">{#N/A,#N/A,FALSE,"т04"}</definedName>
    <definedName name="_g7.2" localSheetId="62" hidden="1">{#N/A,#N/A,FALSE,"т04"}</definedName>
    <definedName name="_g7.2" localSheetId="63" hidden="1">{#N/A,#N/A,FALSE,"т04"}</definedName>
    <definedName name="_g7.2" localSheetId="67" hidden="1">{#N/A,#N/A,FALSE,"т04"}</definedName>
    <definedName name="_g7.2" localSheetId="68" hidden="1">{#N/A,#N/A,FALSE,"т04"}</definedName>
    <definedName name="_g7.2" localSheetId="70" hidden="1">{#N/A,#N/A,FALSE,"т04"}</definedName>
    <definedName name="_g7.2" localSheetId="73" hidden="1">{#N/A,#N/A,FALSE,"т04"}</definedName>
    <definedName name="_g7.2" localSheetId="86" hidden="1">{#N/A,#N/A,FALSE,"т04"}</definedName>
    <definedName name="_g7.2" localSheetId="87" hidden="1">{#N/A,#N/A,FALSE,"т04"}</definedName>
    <definedName name="_g7.2" localSheetId="90" hidden="1">{#N/A,#N/A,FALSE,"т04"}</definedName>
    <definedName name="_g7.2" localSheetId="92" hidden="1">{#N/A,#N/A,FALSE,"т04"}</definedName>
    <definedName name="_g7.2" localSheetId="93" hidden="1">{#N/A,#N/A,FALSE,"т04"}</definedName>
    <definedName name="_g7.2" localSheetId="94" hidden="1">{#N/A,#N/A,FALSE,"т04"}</definedName>
    <definedName name="_g7.2" localSheetId="95" hidden="1">{#N/A,#N/A,FALSE,"т04"}</definedName>
    <definedName name="_g7.2" localSheetId="96" hidden="1">{#N/A,#N/A,FALSE,"т04"}</definedName>
    <definedName name="_g7.2" localSheetId="38" hidden="1">{#N/A,#N/A,FALSE,"т04"}</definedName>
    <definedName name="_g7.2" localSheetId="39" hidden="1">{#N/A,#N/A,FALSE,"т04"}</definedName>
    <definedName name="_g7.2" localSheetId="60" hidden="1">{#N/A,#N/A,FALSE,"т04"}</definedName>
    <definedName name="_g7.2" localSheetId="61" hidden="1">{#N/A,#N/A,FALSE,"т04"}</definedName>
    <definedName name="_g7.2" localSheetId="71" hidden="1">{#N/A,#N/A,FALSE,"т04"}</definedName>
    <definedName name="_g7.2" localSheetId="72" hidden="1">{#N/A,#N/A,FALSE,"т04"}</definedName>
    <definedName name="_g7.2" hidden="1">{#N/A,#N/A,FALSE,"т04"}</definedName>
    <definedName name="_M3" localSheetId="15">[3]Links!$F$3</definedName>
    <definedName name="_M3" localSheetId="17">[3]Links!$F$3</definedName>
    <definedName name="_M3">[3]Links!$F$3</definedName>
    <definedName name="_Mn2" localSheetId="1" hidden="1">{#N/A,#N/A,FALSE,"т02бд"}</definedName>
    <definedName name="_Mn2" localSheetId="2" hidden="1">{#N/A,#N/A,FALSE,"т02бд"}</definedName>
    <definedName name="_Mn2" localSheetId="15" hidden="1">{#N/A,#N/A,FALSE,"т02бд"}</definedName>
    <definedName name="_Mn2" localSheetId="16" hidden="1">{#N/A,#N/A,FALSE,"т02бд"}</definedName>
    <definedName name="_Mn2" localSheetId="17" hidden="1">{#N/A,#N/A,FALSE,"т02бд"}</definedName>
    <definedName name="_Mn2" localSheetId="18" hidden="1">{#N/A,#N/A,FALSE,"т02бд"}</definedName>
    <definedName name="_Mn2" localSheetId="22" hidden="1">{#N/A,#N/A,FALSE,"т02бд"}</definedName>
    <definedName name="_Mn2" localSheetId="23" hidden="1">{#N/A,#N/A,FALSE,"т02бд"}</definedName>
    <definedName name="_Mn2" localSheetId="24" hidden="1">{#N/A,#N/A,FALSE,"т02бд"}</definedName>
    <definedName name="_Mn2" localSheetId="25" hidden="1">{#N/A,#N/A,FALSE,"т02бд"}</definedName>
    <definedName name="_Mn2" localSheetId="26" hidden="1">{#N/A,#N/A,FALSE,"т02бд"}</definedName>
    <definedName name="_Mn2" localSheetId="27" hidden="1">{#N/A,#N/A,FALSE,"т02бд"}</definedName>
    <definedName name="_Mn2" localSheetId="30" hidden="1">{#N/A,#N/A,FALSE,"т02бд"}</definedName>
    <definedName name="_Mn2" localSheetId="33" hidden="1">{#N/A,#N/A,FALSE,"т02бд"}</definedName>
    <definedName name="_Mn2" localSheetId="34" hidden="1">{#N/A,#N/A,FALSE,"т02бд"}</definedName>
    <definedName name="_Mn2" localSheetId="35" hidden="1">{#N/A,#N/A,FALSE,"т02бд"}</definedName>
    <definedName name="_Mn2" localSheetId="36" hidden="1">{#N/A,#N/A,FALSE,"т02бд"}</definedName>
    <definedName name="_Mn2" localSheetId="37" hidden="1">{#N/A,#N/A,FALSE,"т02бд"}</definedName>
    <definedName name="_Mn2" localSheetId="40" hidden="1">{#N/A,#N/A,FALSE,"т02бд"}</definedName>
    <definedName name="_Mn2" localSheetId="41" hidden="1">{#N/A,#N/A,FALSE,"т02бд"}</definedName>
    <definedName name="_Mn2" localSheetId="42" hidden="1">{#N/A,#N/A,FALSE,"т02бд"}</definedName>
    <definedName name="_Mn2" localSheetId="43" hidden="1">{#N/A,#N/A,FALSE,"т02бд"}</definedName>
    <definedName name="_Mn2" localSheetId="44" hidden="1">{#N/A,#N/A,FALSE,"т02бд"}</definedName>
    <definedName name="_Mn2" localSheetId="45" hidden="1">{#N/A,#N/A,FALSE,"т02бд"}</definedName>
    <definedName name="_Mn2" localSheetId="50" hidden="1">{#N/A,#N/A,FALSE,"т02бд"}</definedName>
    <definedName name="_Mn2" localSheetId="51" hidden="1">{#N/A,#N/A,FALSE,"т02бд"}</definedName>
    <definedName name="_Mn2" localSheetId="52" hidden="1">{#N/A,#N/A,FALSE,"т02бд"}</definedName>
    <definedName name="_Mn2" localSheetId="53" hidden="1">{#N/A,#N/A,FALSE,"т02бд"}</definedName>
    <definedName name="_Mn2" localSheetId="54" hidden="1">{#N/A,#N/A,FALSE,"т02бд"}</definedName>
    <definedName name="_Mn2" localSheetId="55" hidden="1">{#N/A,#N/A,FALSE,"т02бд"}</definedName>
    <definedName name="_Mn2" localSheetId="62" hidden="1">{#N/A,#N/A,FALSE,"т02бд"}</definedName>
    <definedName name="_Mn2" localSheetId="63" hidden="1">{#N/A,#N/A,FALSE,"т02бд"}</definedName>
    <definedName name="_Mn2" localSheetId="67" hidden="1">{#N/A,#N/A,FALSE,"т02бд"}</definedName>
    <definedName name="_Mn2" localSheetId="68" hidden="1">{#N/A,#N/A,FALSE,"т02бд"}</definedName>
    <definedName name="_Mn2" localSheetId="70" hidden="1">{#N/A,#N/A,FALSE,"т02бд"}</definedName>
    <definedName name="_Mn2" localSheetId="73" hidden="1">{#N/A,#N/A,FALSE,"т02бд"}</definedName>
    <definedName name="_Mn2" localSheetId="86" hidden="1">{#N/A,#N/A,FALSE,"т02бд"}</definedName>
    <definedName name="_Mn2" localSheetId="87" hidden="1">{#N/A,#N/A,FALSE,"т02бд"}</definedName>
    <definedName name="_Mn2" localSheetId="90" hidden="1">{#N/A,#N/A,FALSE,"т02бд"}</definedName>
    <definedName name="_Mn2" localSheetId="92" hidden="1">{#N/A,#N/A,FALSE,"т02бд"}</definedName>
    <definedName name="_Mn2" localSheetId="93" hidden="1">{#N/A,#N/A,FALSE,"т02бд"}</definedName>
    <definedName name="_Mn2" localSheetId="94" hidden="1">{#N/A,#N/A,FALSE,"т02бд"}</definedName>
    <definedName name="_Mn2" localSheetId="95" hidden="1">{#N/A,#N/A,FALSE,"т02бд"}</definedName>
    <definedName name="_Mn2" localSheetId="96" hidden="1">{#N/A,#N/A,FALSE,"т02бд"}</definedName>
    <definedName name="_Mn2" localSheetId="38" hidden="1">{#N/A,#N/A,FALSE,"т02бд"}</definedName>
    <definedName name="_Mn2" localSheetId="39" hidden="1">{#N/A,#N/A,FALSE,"т02бд"}</definedName>
    <definedName name="_Mn2" localSheetId="60" hidden="1">{#N/A,#N/A,FALSE,"т02бд"}</definedName>
    <definedName name="_Mn2" localSheetId="61" hidden="1">{#N/A,#N/A,FALSE,"т02бд"}</definedName>
    <definedName name="_Mn2" hidden="1">{#N/A,#N/A,FALSE,"т02бд"}</definedName>
    <definedName name="_Mn2_2" localSheetId="1" hidden="1">{#N/A,#N/A,FALSE,"т02бд"}</definedName>
    <definedName name="_Mn2_2" localSheetId="15" hidden="1">{#N/A,#N/A,FALSE,"т02бд"}</definedName>
    <definedName name="_Mn2_2" localSheetId="17" hidden="1">{#N/A,#N/A,FALSE,"т02бд"}</definedName>
    <definedName name="_Mn2_2" localSheetId="22" hidden="1">{#N/A,#N/A,FALSE,"т02бд"}</definedName>
    <definedName name="_Mn2_2" localSheetId="23" hidden="1">{#N/A,#N/A,FALSE,"т02бд"}</definedName>
    <definedName name="_Mn2_2" localSheetId="24" hidden="1">{#N/A,#N/A,FALSE,"т02бд"}</definedName>
    <definedName name="_Mn2_2" localSheetId="25" hidden="1">{#N/A,#N/A,FALSE,"т02бд"}</definedName>
    <definedName name="_Mn2_2" localSheetId="26" hidden="1">{#N/A,#N/A,FALSE,"т02бд"}</definedName>
    <definedName name="_Mn2_2" localSheetId="27" hidden="1">{#N/A,#N/A,FALSE,"т02бд"}</definedName>
    <definedName name="_Mn2_2" localSheetId="30" hidden="1">{#N/A,#N/A,FALSE,"т02бд"}</definedName>
    <definedName name="_Mn2_2" localSheetId="33" hidden="1">{#N/A,#N/A,FALSE,"т02бд"}</definedName>
    <definedName name="_Mn2_2" localSheetId="34" hidden="1">{#N/A,#N/A,FALSE,"т02бд"}</definedName>
    <definedName name="_Mn2_2" localSheetId="35" hidden="1">{#N/A,#N/A,FALSE,"т02бд"}</definedName>
    <definedName name="_Mn2_2" localSheetId="36" hidden="1">{#N/A,#N/A,FALSE,"т02бд"}</definedName>
    <definedName name="_Mn2_2" localSheetId="37" hidden="1">{#N/A,#N/A,FALSE,"т02бд"}</definedName>
    <definedName name="_Mn2_2" localSheetId="40" hidden="1">{#N/A,#N/A,FALSE,"т02бд"}</definedName>
    <definedName name="_Mn2_2" localSheetId="43" hidden="1">{#N/A,#N/A,FALSE,"т02бд"}</definedName>
    <definedName name="_Mn2_2" localSheetId="50" hidden="1">{#N/A,#N/A,FALSE,"т02бд"}</definedName>
    <definedName name="_Mn2_2" localSheetId="51" hidden="1">{#N/A,#N/A,FALSE,"т02бд"}</definedName>
    <definedName name="_Mn2_2" localSheetId="52" hidden="1">{#N/A,#N/A,FALSE,"т02бд"}</definedName>
    <definedName name="_Mn2_2" localSheetId="53" hidden="1">{#N/A,#N/A,FALSE,"т02бд"}</definedName>
    <definedName name="_Mn2_2" localSheetId="54" hidden="1">{#N/A,#N/A,FALSE,"т02бд"}</definedName>
    <definedName name="_Mn2_2" localSheetId="55" hidden="1">{#N/A,#N/A,FALSE,"т02бд"}</definedName>
    <definedName name="_Mn2_2" localSheetId="62" hidden="1">{#N/A,#N/A,FALSE,"т02бд"}</definedName>
    <definedName name="_Mn2_2" localSheetId="63" hidden="1">{#N/A,#N/A,FALSE,"т02бд"}</definedName>
    <definedName name="_Mn2_2" localSheetId="67" hidden="1">{#N/A,#N/A,FALSE,"т02бд"}</definedName>
    <definedName name="_Mn2_2" localSheetId="68" hidden="1">{#N/A,#N/A,FALSE,"т02бд"}</definedName>
    <definedName name="_Mn2_2" localSheetId="87" hidden="1">{#N/A,#N/A,FALSE,"т02бд"}</definedName>
    <definedName name="_Mn2_2" localSheetId="90" hidden="1">{#N/A,#N/A,FALSE,"т02бд"}</definedName>
    <definedName name="_Mn2_2" localSheetId="93" hidden="1">{#N/A,#N/A,FALSE,"т02бд"}</definedName>
    <definedName name="_Mn2_2" localSheetId="94" hidden="1">{#N/A,#N/A,FALSE,"т02бд"}</definedName>
    <definedName name="_Mn2_2" localSheetId="38" hidden="1">{#N/A,#N/A,FALSE,"т02бд"}</definedName>
    <definedName name="_Mn2_2" localSheetId="39" hidden="1">{#N/A,#N/A,FALSE,"т02бд"}</definedName>
    <definedName name="_Mn2_2" localSheetId="60" hidden="1">{#N/A,#N/A,FALSE,"т02бд"}</definedName>
    <definedName name="_Mn2_2" localSheetId="61" hidden="1">{#N/A,#N/A,FALSE,"т02бд"}</definedName>
    <definedName name="_Mn2_2" hidden="1">{#N/A,#N/A,FALSE,"т02бд"}</definedName>
    <definedName name="_Mn2_2_1" localSheetId="1" hidden="1">{#N/A,#N/A,FALSE,"т02бд"}</definedName>
    <definedName name="_Mn2_2_1" localSheetId="15" hidden="1">{#N/A,#N/A,FALSE,"т02бд"}</definedName>
    <definedName name="_Mn2_2_1" localSheetId="17" hidden="1">{#N/A,#N/A,FALSE,"т02бд"}</definedName>
    <definedName name="_Mn2_2_1" localSheetId="22" hidden="1">{#N/A,#N/A,FALSE,"т02бд"}</definedName>
    <definedName name="_Mn2_2_1" localSheetId="23" hidden="1">{#N/A,#N/A,FALSE,"т02бд"}</definedName>
    <definedName name="_Mn2_2_1" localSheetId="24" hidden="1">{#N/A,#N/A,FALSE,"т02бд"}</definedName>
    <definedName name="_Mn2_2_1" localSheetId="25" hidden="1">{#N/A,#N/A,FALSE,"т02бд"}</definedName>
    <definedName name="_Mn2_2_1" localSheetId="26" hidden="1">{#N/A,#N/A,FALSE,"т02бд"}</definedName>
    <definedName name="_Mn2_2_1" localSheetId="27" hidden="1">{#N/A,#N/A,FALSE,"т02бд"}</definedName>
    <definedName name="_Mn2_2_1" localSheetId="30" hidden="1">{#N/A,#N/A,FALSE,"т02бд"}</definedName>
    <definedName name="_Mn2_2_1" localSheetId="33" hidden="1">{#N/A,#N/A,FALSE,"т02бд"}</definedName>
    <definedName name="_Mn2_2_1" localSheetId="34" hidden="1">{#N/A,#N/A,FALSE,"т02бд"}</definedName>
    <definedName name="_Mn2_2_1" localSheetId="35" hidden="1">{#N/A,#N/A,FALSE,"т02бд"}</definedName>
    <definedName name="_Mn2_2_1" localSheetId="36" hidden="1">{#N/A,#N/A,FALSE,"т02бд"}</definedName>
    <definedName name="_Mn2_2_1" localSheetId="37" hidden="1">{#N/A,#N/A,FALSE,"т02бд"}</definedName>
    <definedName name="_Mn2_2_1" localSheetId="40" hidden="1">{#N/A,#N/A,FALSE,"т02бд"}</definedName>
    <definedName name="_Mn2_2_1" localSheetId="43" hidden="1">{#N/A,#N/A,FALSE,"т02бд"}</definedName>
    <definedName name="_Mn2_2_1" localSheetId="50" hidden="1">{#N/A,#N/A,FALSE,"т02бд"}</definedName>
    <definedName name="_Mn2_2_1" localSheetId="51" hidden="1">{#N/A,#N/A,FALSE,"т02бд"}</definedName>
    <definedName name="_Mn2_2_1" localSheetId="52" hidden="1">{#N/A,#N/A,FALSE,"т02бд"}</definedName>
    <definedName name="_Mn2_2_1" localSheetId="53" hidden="1">{#N/A,#N/A,FALSE,"т02бд"}</definedName>
    <definedName name="_Mn2_2_1" localSheetId="54" hidden="1">{#N/A,#N/A,FALSE,"т02бд"}</definedName>
    <definedName name="_Mn2_2_1" localSheetId="55" hidden="1">{#N/A,#N/A,FALSE,"т02бд"}</definedName>
    <definedName name="_Mn2_2_1" localSheetId="62" hidden="1">{#N/A,#N/A,FALSE,"т02бд"}</definedName>
    <definedName name="_Mn2_2_1" localSheetId="63" hidden="1">{#N/A,#N/A,FALSE,"т02бд"}</definedName>
    <definedName name="_Mn2_2_1" localSheetId="67" hidden="1">{#N/A,#N/A,FALSE,"т02бд"}</definedName>
    <definedName name="_Mn2_2_1" localSheetId="68" hidden="1">{#N/A,#N/A,FALSE,"т02бд"}</definedName>
    <definedName name="_Mn2_2_1" localSheetId="87" hidden="1">{#N/A,#N/A,FALSE,"т02бд"}</definedName>
    <definedName name="_Mn2_2_1" localSheetId="90" hidden="1">{#N/A,#N/A,FALSE,"т02бд"}</definedName>
    <definedName name="_Mn2_2_1" localSheetId="93" hidden="1">{#N/A,#N/A,FALSE,"т02бд"}</definedName>
    <definedName name="_Mn2_2_1" localSheetId="94" hidden="1">{#N/A,#N/A,FALSE,"т02бд"}</definedName>
    <definedName name="_Mn2_2_1" localSheetId="38" hidden="1">{#N/A,#N/A,FALSE,"т02бд"}</definedName>
    <definedName name="_Mn2_2_1" localSheetId="39" hidden="1">{#N/A,#N/A,FALSE,"т02бд"}</definedName>
    <definedName name="_Mn2_2_1" localSheetId="60" hidden="1">{#N/A,#N/A,FALSE,"т02бд"}</definedName>
    <definedName name="_Mn2_2_1" localSheetId="61" hidden="1">{#N/A,#N/A,FALSE,"т02бд"}</definedName>
    <definedName name="_Mn2_2_1" hidden="1">{#N/A,#N/A,FALSE,"т02бд"}</definedName>
    <definedName name="_t04" localSheetId="1" hidden="1">{#N/A,#N/A,FALSE,"т04"}</definedName>
    <definedName name="_t04" localSheetId="2" hidden="1">{#N/A,#N/A,FALSE,"т04"}</definedName>
    <definedName name="_t04" localSheetId="15" hidden="1">{#N/A,#N/A,FALSE,"т04"}</definedName>
    <definedName name="_t04" localSheetId="16" hidden="1">{#N/A,#N/A,FALSE,"т04"}</definedName>
    <definedName name="_t04" localSheetId="17" hidden="1">{#N/A,#N/A,FALSE,"т04"}</definedName>
    <definedName name="_t04" localSheetId="18" hidden="1">{#N/A,#N/A,FALSE,"т04"}</definedName>
    <definedName name="_t04" localSheetId="22" hidden="1">{#N/A,#N/A,FALSE,"т04"}</definedName>
    <definedName name="_t04" localSheetId="23"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3" hidden="1">{#N/A,#N/A,FALSE,"т04"}</definedName>
    <definedName name="_t04" localSheetId="34" hidden="1">{#N/A,#N/A,FALSE,"т04"}</definedName>
    <definedName name="_t04" localSheetId="35" hidden="1">{#N/A,#N/A,FALSE,"т04"}</definedName>
    <definedName name="_t04" localSheetId="36" hidden="1">{#N/A,#N/A,FALSE,"т04"}</definedName>
    <definedName name="_t04" localSheetId="37" hidden="1">{#N/A,#N/A,FALSE,"т04"}</definedName>
    <definedName name="_t04" localSheetId="40" hidden="1">{#N/A,#N/A,FALSE,"т04"}</definedName>
    <definedName name="_t04" localSheetId="41" hidden="1">{#N/A,#N/A,FALSE,"т04"}</definedName>
    <definedName name="_t04" localSheetId="42" hidden="1">{#N/A,#N/A,FALSE,"т04"}</definedName>
    <definedName name="_t04" localSheetId="43" hidden="1">{#N/A,#N/A,FALSE,"т04"}</definedName>
    <definedName name="_t04" localSheetId="44" hidden="1">{#N/A,#N/A,FALSE,"т04"}</definedName>
    <definedName name="_t04" localSheetId="45" hidden="1">{#N/A,#N/A,FALSE,"т04"}</definedName>
    <definedName name="_t04" localSheetId="50" hidden="1">{#N/A,#N/A,FALSE,"т04"}</definedName>
    <definedName name="_t04" localSheetId="51" hidden="1">{#N/A,#N/A,FALSE,"т04"}</definedName>
    <definedName name="_t04" localSheetId="52" hidden="1">{#N/A,#N/A,FALSE,"т04"}</definedName>
    <definedName name="_t04" localSheetId="53" hidden="1">{#N/A,#N/A,FALSE,"т04"}</definedName>
    <definedName name="_t04" localSheetId="54" hidden="1">{#N/A,#N/A,FALSE,"т04"}</definedName>
    <definedName name="_t04" localSheetId="55" hidden="1">{#N/A,#N/A,FALSE,"т04"}</definedName>
    <definedName name="_t04" localSheetId="62" hidden="1">{#N/A,#N/A,FALSE,"т04"}</definedName>
    <definedName name="_t04" localSheetId="63" hidden="1">{#N/A,#N/A,FALSE,"т04"}</definedName>
    <definedName name="_t04" localSheetId="67" hidden="1">{#N/A,#N/A,FALSE,"т04"}</definedName>
    <definedName name="_t04" localSheetId="68" hidden="1">{#N/A,#N/A,FALSE,"т04"}</definedName>
    <definedName name="_t04" localSheetId="70" hidden="1">{#N/A,#N/A,FALSE,"т04"}</definedName>
    <definedName name="_t04" localSheetId="73" hidden="1">{#N/A,#N/A,FALSE,"т04"}</definedName>
    <definedName name="_t04" localSheetId="86" hidden="1">{#N/A,#N/A,FALSE,"т04"}</definedName>
    <definedName name="_t04" localSheetId="87" hidden="1">{#N/A,#N/A,FALSE,"т04"}</definedName>
    <definedName name="_t04" localSheetId="90" hidden="1">{#N/A,#N/A,FALSE,"т04"}</definedName>
    <definedName name="_t04" localSheetId="92" hidden="1">{#N/A,#N/A,FALSE,"т04"}</definedName>
    <definedName name="_t04" localSheetId="93" hidden="1">{#N/A,#N/A,FALSE,"т04"}</definedName>
    <definedName name="_t04" localSheetId="94" hidden="1">{#N/A,#N/A,FALSE,"т04"}</definedName>
    <definedName name="_t04" localSheetId="95" hidden="1">{#N/A,#N/A,FALSE,"т04"}</definedName>
    <definedName name="_t04" localSheetId="96" hidden="1">{#N/A,#N/A,FALSE,"т04"}</definedName>
    <definedName name="_t04" localSheetId="38" hidden="1">{#N/A,#N/A,FALSE,"т04"}</definedName>
    <definedName name="_t04" localSheetId="39" hidden="1">{#N/A,#N/A,FALSE,"т04"}</definedName>
    <definedName name="_t04" localSheetId="60" hidden="1">{#N/A,#N/A,FALSE,"т04"}</definedName>
    <definedName name="_t04" localSheetId="61" hidden="1">{#N/A,#N/A,FALSE,"т04"}</definedName>
    <definedName name="_t04" localSheetId="71" hidden="1">{#N/A,#N/A,FALSE,"т04"}</definedName>
    <definedName name="_t04" localSheetId="72" hidden="1">{#N/A,#N/A,FALSE,"т04"}</definedName>
    <definedName name="_t04" hidden="1">{#N/A,#N/A,FALSE,"т04"}</definedName>
    <definedName name="_t04_2" localSheetId="1" hidden="1">{#N/A,#N/A,FALSE,"т04"}</definedName>
    <definedName name="_t04_2" localSheetId="15" hidden="1">{#N/A,#N/A,FALSE,"т04"}</definedName>
    <definedName name="_t04_2" localSheetId="17" hidden="1">{#N/A,#N/A,FALSE,"т04"}</definedName>
    <definedName name="_t04_2" localSheetId="22" hidden="1">{#N/A,#N/A,FALSE,"т04"}</definedName>
    <definedName name="_t04_2" localSheetId="23" hidden="1">{#N/A,#N/A,FALSE,"т04"}</definedName>
    <definedName name="_t04_2" localSheetId="24" hidden="1">{#N/A,#N/A,FALSE,"т04"}</definedName>
    <definedName name="_t04_2" localSheetId="25" hidden="1">{#N/A,#N/A,FALSE,"т04"}</definedName>
    <definedName name="_t04_2" localSheetId="26" hidden="1">{#N/A,#N/A,FALSE,"т04"}</definedName>
    <definedName name="_t04_2" localSheetId="27" hidden="1">{#N/A,#N/A,FALSE,"т04"}</definedName>
    <definedName name="_t04_2" localSheetId="30" hidden="1">{#N/A,#N/A,FALSE,"т04"}</definedName>
    <definedName name="_t04_2" localSheetId="33" hidden="1">{#N/A,#N/A,FALSE,"т04"}</definedName>
    <definedName name="_t04_2" localSheetId="34" hidden="1">{#N/A,#N/A,FALSE,"т04"}</definedName>
    <definedName name="_t04_2" localSheetId="35" hidden="1">{#N/A,#N/A,FALSE,"т04"}</definedName>
    <definedName name="_t04_2" localSheetId="36" hidden="1">{#N/A,#N/A,FALSE,"т04"}</definedName>
    <definedName name="_t04_2" localSheetId="37" hidden="1">{#N/A,#N/A,FALSE,"т04"}</definedName>
    <definedName name="_t04_2" localSheetId="40" hidden="1">{#N/A,#N/A,FALSE,"т04"}</definedName>
    <definedName name="_t04_2" localSheetId="43" hidden="1">{#N/A,#N/A,FALSE,"т04"}</definedName>
    <definedName name="_t04_2" localSheetId="50" hidden="1">{#N/A,#N/A,FALSE,"т04"}</definedName>
    <definedName name="_t04_2" localSheetId="51" hidden="1">{#N/A,#N/A,FALSE,"т04"}</definedName>
    <definedName name="_t04_2" localSheetId="52" hidden="1">{#N/A,#N/A,FALSE,"т04"}</definedName>
    <definedName name="_t04_2" localSheetId="53" hidden="1">{#N/A,#N/A,FALSE,"т04"}</definedName>
    <definedName name="_t04_2" localSheetId="54" hidden="1">{#N/A,#N/A,FALSE,"т04"}</definedName>
    <definedName name="_t04_2" localSheetId="55" hidden="1">{#N/A,#N/A,FALSE,"т04"}</definedName>
    <definedName name="_t04_2" localSheetId="62" hidden="1">{#N/A,#N/A,FALSE,"т04"}</definedName>
    <definedName name="_t04_2" localSheetId="63" hidden="1">{#N/A,#N/A,FALSE,"т04"}</definedName>
    <definedName name="_t04_2" localSheetId="67" hidden="1">{#N/A,#N/A,FALSE,"т04"}</definedName>
    <definedName name="_t04_2" localSheetId="68" hidden="1">{#N/A,#N/A,FALSE,"т04"}</definedName>
    <definedName name="_t04_2" localSheetId="87" hidden="1">{#N/A,#N/A,FALSE,"т04"}</definedName>
    <definedName name="_t04_2" localSheetId="90" hidden="1">{#N/A,#N/A,FALSE,"т04"}</definedName>
    <definedName name="_t04_2" localSheetId="93" hidden="1">{#N/A,#N/A,FALSE,"т04"}</definedName>
    <definedName name="_t04_2" localSheetId="94" hidden="1">{#N/A,#N/A,FALSE,"т04"}</definedName>
    <definedName name="_t04_2" localSheetId="38" hidden="1">{#N/A,#N/A,FALSE,"т04"}</definedName>
    <definedName name="_t04_2" localSheetId="39" hidden="1">{#N/A,#N/A,FALSE,"т04"}</definedName>
    <definedName name="_t04_2" localSheetId="60" hidden="1">{#N/A,#N/A,FALSE,"т04"}</definedName>
    <definedName name="_t04_2" localSheetId="61" hidden="1">{#N/A,#N/A,FALSE,"т04"}</definedName>
    <definedName name="_t04_2" hidden="1">{#N/A,#N/A,FALSE,"т04"}</definedName>
    <definedName name="_t04_2_1" localSheetId="1" hidden="1">{#N/A,#N/A,FALSE,"т04"}</definedName>
    <definedName name="_t04_2_1" localSheetId="15" hidden="1">{#N/A,#N/A,FALSE,"т04"}</definedName>
    <definedName name="_t04_2_1" localSheetId="17" hidden="1">{#N/A,#N/A,FALSE,"т04"}</definedName>
    <definedName name="_t04_2_1" localSheetId="22" hidden="1">{#N/A,#N/A,FALSE,"т04"}</definedName>
    <definedName name="_t04_2_1" localSheetId="23" hidden="1">{#N/A,#N/A,FALSE,"т04"}</definedName>
    <definedName name="_t04_2_1" localSheetId="24" hidden="1">{#N/A,#N/A,FALSE,"т04"}</definedName>
    <definedName name="_t04_2_1" localSheetId="25" hidden="1">{#N/A,#N/A,FALSE,"т04"}</definedName>
    <definedName name="_t04_2_1" localSheetId="26" hidden="1">{#N/A,#N/A,FALSE,"т04"}</definedName>
    <definedName name="_t04_2_1" localSheetId="27" hidden="1">{#N/A,#N/A,FALSE,"т04"}</definedName>
    <definedName name="_t04_2_1" localSheetId="30" hidden="1">{#N/A,#N/A,FALSE,"т04"}</definedName>
    <definedName name="_t04_2_1" localSheetId="33" hidden="1">{#N/A,#N/A,FALSE,"т04"}</definedName>
    <definedName name="_t04_2_1" localSheetId="34" hidden="1">{#N/A,#N/A,FALSE,"т04"}</definedName>
    <definedName name="_t04_2_1" localSheetId="35" hidden="1">{#N/A,#N/A,FALSE,"т04"}</definedName>
    <definedName name="_t04_2_1" localSheetId="36" hidden="1">{#N/A,#N/A,FALSE,"т04"}</definedName>
    <definedName name="_t04_2_1" localSheetId="37" hidden="1">{#N/A,#N/A,FALSE,"т04"}</definedName>
    <definedName name="_t04_2_1" localSheetId="40" hidden="1">{#N/A,#N/A,FALSE,"т04"}</definedName>
    <definedName name="_t04_2_1" localSheetId="43" hidden="1">{#N/A,#N/A,FALSE,"т04"}</definedName>
    <definedName name="_t04_2_1" localSheetId="50" hidden="1">{#N/A,#N/A,FALSE,"т04"}</definedName>
    <definedName name="_t04_2_1" localSheetId="51" hidden="1">{#N/A,#N/A,FALSE,"т04"}</definedName>
    <definedName name="_t04_2_1" localSheetId="52" hidden="1">{#N/A,#N/A,FALSE,"т04"}</definedName>
    <definedName name="_t04_2_1" localSheetId="53" hidden="1">{#N/A,#N/A,FALSE,"т04"}</definedName>
    <definedName name="_t04_2_1" localSheetId="54" hidden="1">{#N/A,#N/A,FALSE,"т04"}</definedName>
    <definedName name="_t04_2_1" localSheetId="55" hidden="1">{#N/A,#N/A,FALSE,"т04"}</definedName>
    <definedName name="_t04_2_1" localSheetId="62" hidden="1">{#N/A,#N/A,FALSE,"т04"}</definedName>
    <definedName name="_t04_2_1" localSheetId="63" hidden="1">{#N/A,#N/A,FALSE,"т04"}</definedName>
    <definedName name="_t04_2_1" localSheetId="67" hidden="1">{#N/A,#N/A,FALSE,"т04"}</definedName>
    <definedName name="_t04_2_1" localSheetId="68" hidden="1">{#N/A,#N/A,FALSE,"т04"}</definedName>
    <definedName name="_t04_2_1" localSheetId="87" hidden="1">{#N/A,#N/A,FALSE,"т04"}</definedName>
    <definedName name="_t04_2_1" localSheetId="90" hidden="1">{#N/A,#N/A,FALSE,"т04"}</definedName>
    <definedName name="_t04_2_1" localSheetId="93" hidden="1">{#N/A,#N/A,FALSE,"т04"}</definedName>
    <definedName name="_t04_2_1" localSheetId="94" hidden="1">{#N/A,#N/A,FALSE,"т04"}</definedName>
    <definedName name="_t04_2_1" localSheetId="38" hidden="1">{#N/A,#N/A,FALSE,"т04"}</definedName>
    <definedName name="_t04_2_1" localSheetId="39" hidden="1">{#N/A,#N/A,FALSE,"т04"}</definedName>
    <definedName name="_t04_2_1" localSheetId="60" hidden="1">{#N/A,#N/A,FALSE,"т04"}</definedName>
    <definedName name="_t04_2_1" localSheetId="61" hidden="1">{#N/A,#N/A,FALSE,"т04"}</definedName>
    <definedName name="_t04_2_1" hidden="1">{#N/A,#N/A,FALSE,"т04"}</definedName>
    <definedName name="_t06" localSheetId="1" hidden="1">{#N/A,#N/A,FALSE,"т04"}</definedName>
    <definedName name="_t06" localSheetId="2" hidden="1">{#N/A,#N/A,FALSE,"т04"}</definedName>
    <definedName name="_t06" localSheetId="15" hidden="1">{#N/A,#N/A,FALSE,"т04"}</definedName>
    <definedName name="_t06" localSheetId="16" hidden="1">{#N/A,#N/A,FALSE,"т04"}</definedName>
    <definedName name="_t06" localSheetId="17" hidden="1">{#N/A,#N/A,FALSE,"т04"}</definedName>
    <definedName name="_t06" localSheetId="18" hidden="1">{#N/A,#N/A,FALSE,"т04"}</definedName>
    <definedName name="_t06" localSheetId="22" hidden="1">{#N/A,#N/A,FALSE,"т04"}</definedName>
    <definedName name="_t06" localSheetId="23"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3" hidden="1">{#N/A,#N/A,FALSE,"т04"}</definedName>
    <definedName name="_t06" localSheetId="34" hidden="1">{#N/A,#N/A,FALSE,"т04"}</definedName>
    <definedName name="_t06" localSheetId="35" hidden="1">{#N/A,#N/A,FALSE,"т04"}</definedName>
    <definedName name="_t06" localSheetId="36" hidden="1">{#N/A,#N/A,FALSE,"т04"}</definedName>
    <definedName name="_t06" localSheetId="37" hidden="1">{#N/A,#N/A,FALSE,"т04"}</definedName>
    <definedName name="_t06" localSheetId="40" hidden="1">{#N/A,#N/A,FALSE,"т04"}</definedName>
    <definedName name="_t06" localSheetId="41" hidden="1">{#N/A,#N/A,FALSE,"т04"}</definedName>
    <definedName name="_t06" localSheetId="42" hidden="1">{#N/A,#N/A,FALSE,"т04"}</definedName>
    <definedName name="_t06" localSheetId="43" hidden="1">{#N/A,#N/A,FALSE,"т04"}</definedName>
    <definedName name="_t06" localSheetId="44" hidden="1">{#N/A,#N/A,FALSE,"т04"}</definedName>
    <definedName name="_t06" localSheetId="45" hidden="1">{#N/A,#N/A,FALSE,"т04"}</definedName>
    <definedName name="_t06" localSheetId="50" hidden="1">{#N/A,#N/A,FALSE,"т04"}</definedName>
    <definedName name="_t06" localSheetId="51" hidden="1">{#N/A,#N/A,FALSE,"т04"}</definedName>
    <definedName name="_t06" localSheetId="52" hidden="1">{#N/A,#N/A,FALSE,"т04"}</definedName>
    <definedName name="_t06" localSheetId="53" hidden="1">{#N/A,#N/A,FALSE,"т04"}</definedName>
    <definedName name="_t06" localSheetId="54" hidden="1">{#N/A,#N/A,FALSE,"т04"}</definedName>
    <definedName name="_t06" localSheetId="55" hidden="1">{#N/A,#N/A,FALSE,"т04"}</definedName>
    <definedName name="_t06" localSheetId="62" hidden="1">{#N/A,#N/A,FALSE,"т04"}</definedName>
    <definedName name="_t06" localSheetId="63" hidden="1">{#N/A,#N/A,FALSE,"т04"}</definedName>
    <definedName name="_t06" localSheetId="67" hidden="1">{#N/A,#N/A,FALSE,"т04"}</definedName>
    <definedName name="_t06" localSheetId="68" hidden="1">{#N/A,#N/A,FALSE,"т04"}</definedName>
    <definedName name="_t06" localSheetId="70" hidden="1">{#N/A,#N/A,FALSE,"т04"}</definedName>
    <definedName name="_t06" localSheetId="73" hidden="1">{#N/A,#N/A,FALSE,"т04"}</definedName>
    <definedName name="_t06" localSheetId="86" hidden="1">{#N/A,#N/A,FALSE,"т04"}</definedName>
    <definedName name="_t06" localSheetId="87" hidden="1">{#N/A,#N/A,FALSE,"т04"}</definedName>
    <definedName name="_t06" localSheetId="90" hidden="1">{#N/A,#N/A,FALSE,"т04"}</definedName>
    <definedName name="_t06" localSheetId="92" hidden="1">{#N/A,#N/A,FALSE,"т04"}</definedName>
    <definedName name="_t06" localSheetId="93" hidden="1">{#N/A,#N/A,FALSE,"т04"}</definedName>
    <definedName name="_t06" localSheetId="94" hidden="1">{#N/A,#N/A,FALSE,"т04"}</definedName>
    <definedName name="_t06" localSheetId="95" hidden="1">{#N/A,#N/A,FALSE,"т04"}</definedName>
    <definedName name="_t06" localSheetId="96" hidden="1">{#N/A,#N/A,FALSE,"т04"}</definedName>
    <definedName name="_t06" localSheetId="38" hidden="1">{#N/A,#N/A,FALSE,"т04"}</definedName>
    <definedName name="_t06" localSheetId="39" hidden="1">{#N/A,#N/A,FALSE,"т04"}</definedName>
    <definedName name="_t06" localSheetId="60" hidden="1">{#N/A,#N/A,FALSE,"т04"}</definedName>
    <definedName name="_t06" localSheetId="61" hidden="1">{#N/A,#N/A,FALSE,"т04"}</definedName>
    <definedName name="_t06" localSheetId="71" hidden="1">{#N/A,#N/A,FALSE,"т04"}</definedName>
    <definedName name="_t06" localSheetId="72" hidden="1">{#N/A,#N/A,FALSE,"т04"}</definedName>
    <definedName name="_t06" hidden="1">{#N/A,#N/A,FALSE,"т04"}</definedName>
    <definedName name="_t06_2" localSheetId="1" hidden="1">{#N/A,#N/A,FALSE,"т04"}</definedName>
    <definedName name="_t06_2" localSheetId="15" hidden="1">{#N/A,#N/A,FALSE,"т04"}</definedName>
    <definedName name="_t06_2" localSheetId="17" hidden="1">{#N/A,#N/A,FALSE,"т04"}</definedName>
    <definedName name="_t06_2" localSheetId="22" hidden="1">{#N/A,#N/A,FALSE,"т04"}</definedName>
    <definedName name="_t06_2" localSheetId="23" hidden="1">{#N/A,#N/A,FALSE,"т04"}</definedName>
    <definedName name="_t06_2" localSheetId="24" hidden="1">{#N/A,#N/A,FALSE,"т04"}</definedName>
    <definedName name="_t06_2" localSheetId="25" hidden="1">{#N/A,#N/A,FALSE,"т04"}</definedName>
    <definedName name="_t06_2" localSheetId="26" hidden="1">{#N/A,#N/A,FALSE,"т04"}</definedName>
    <definedName name="_t06_2" localSheetId="27" hidden="1">{#N/A,#N/A,FALSE,"т04"}</definedName>
    <definedName name="_t06_2" localSheetId="30" hidden="1">{#N/A,#N/A,FALSE,"т04"}</definedName>
    <definedName name="_t06_2" localSheetId="33" hidden="1">{#N/A,#N/A,FALSE,"т04"}</definedName>
    <definedName name="_t06_2" localSheetId="34" hidden="1">{#N/A,#N/A,FALSE,"т04"}</definedName>
    <definedName name="_t06_2" localSheetId="35" hidden="1">{#N/A,#N/A,FALSE,"т04"}</definedName>
    <definedName name="_t06_2" localSheetId="36" hidden="1">{#N/A,#N/A,FALSE,"т04"}</definedName>
    <definedName name="_t06_2" localSheetId="37" hidden="1">{#N/A,#N/A,FALSE,"т04"}</definedName>
    <definedName name="_t06_2" localSheetId="40" hidden="1">{#N/A,#N/A,FALSE,"т04"}</definedName>
    <definedName name="_t06_2" localSheetId="43" hidden="1">{#N/A,#N/A,FALSE,"т04"}</definedName>
    <definedName name="_t06_2" localSheetId="50" hidden="1">{#N/A,#N/A,FALSE,"т04"}</definedName>
    <definedName name="_t06_2" localSheetId="51" hidden="1">{#N/A,#N/A,FALSE,"т04"}</definedName>
    <definedName name="_t06_2" localSheetId="52" hidden="1">{#N/A,#N/A,FALSE,"т04"}</definedName>
    <definedName name="_t06_2" localSheetId="53" hidden="1">{#N/A,#N/A,FALSE,"т04"}</definedName>
    <definedName name="_t06_2" localSheetId="54" hidden="1">{#N/A,#N/A,FALSE,"т04"}</definedName>
    <definedName name="_t06_2" localSheetId="55" hidden="1">{#N/A,#N/A,FALSE,"т04"}</definedName>
    <definedName name="_t06_2" localSheetId="62" hidden="1">{#N/A,#N/A,FALSE,"т04"}</definedName>
    <definedName name="_t06_2" localSheetId="63" hidden="1">{#N/A,#N/A,FALSE,"т04"}</definedName>
    <definedName name="_t06_2" localSheetId="67" hidden="1">{#N/A,#N/A,FALSE,"т04"}</definedName>
    <definedName name="_t06_2" localSheetId="68" hidden="1">{#N/A,#N/A,FALSE,"т04"}</definedName>
    <definedName name="_t06_2" localSheetId="87" hidden="1">{#N/A,#N/A,FALSE,"т04"}</definedName>
    <definedName name="_t06_2" localSheetId="90" hidden="1">{#N/A,#N/A,FALSE,"т04"}</definedName>
    <definedName name="_t06_2" localSheetId="93" hidden="1">{#N/A,#N/A,FALSE,"т04"}</definedName>
    <definedName name="_t06_2" localSheetId="94" hidden="1">{#N/A,#N/A,FALSE,"т04"}</definedName>
    <definedName name="_t06_2" localSheetId="38" hidden="1">{#N/A,#N/A,FALSE,"т04"}</definedName>
    <definedName name="_t06_2" localSheetId="39" hidden="1">{#N/A,#N/A,FALSE,"т04"}</definedName>
    <definedName name="_t06_2" localSheetId="60" hidden="1">{#N/A,#N/A,FALSE,"т04"}</definedName>
    <definedName name="_t06_2" localSheetId="61" hidden="1">{#N/A,#N/A,FALSE,"т04"}</definedName>
    <definedName name="_t06_2" hidden="1">{#N/A,#N/A,FALSE,"т04"}</definedName>
    <definedName name="_t06_2_1" localSheetId="1" hidden="1">{#N/A,#N/A,FALSE,"т04"}</definedName>
    <definedName name="_t06_2_1" localSheetId="15" hidden="1">{#N/A,#N/A,FALSE,"т04"}</definedName>
    <definedName name="_t06_2_1" localSheetId="17" hidden="1">{#N/A,#N/A,FALSE,"т04"}</definedName>
    <definedName name="_t06_2_1" localSheetId="22" hidden="1">{#N/A,#N/A,FALSE,"т04"}</definedName>
    <definedName name="_t06_2_1" localSheetId="23" hidden="1">{#N/A,#N/A,FALSE,"т04"}</definedName>
    <definedName name="_t06_2_1" localSheetId="24" hidden="1">{#N/A,#N/A,FALSE,"т04"}</definedName>
    <definedName name="_t06_2_1" localSheetId="25" hidden="1">{#N/A,#N/A,FALSE,"т04"}</definedName>
    <definedName name="_t06_2_1" localSheetId="26" hidden="1">{#N/A,#N/A,FALSE,"т04"}</definedName>
    <definedName name="_t06_2_1" localSheetId="27" hidden="1">{#N/A,#N/A,FALSE,"т04"}</definedName>
    <definedName name="_t06_2_1" localSheetId="30" hidden="1">{#N/A,#N/A,FALSE,"т04"}</definedName>
    <definedName name="_t06_2_1" localSheetId="33" hidden="1">{#N/A,#N/A,FALSE,"т04"}</definedName>
    <definedName name="_t06_2_1" localSheetId="34" hidden="1">{#N/A,#N/A,FALSE,"т04"}</definedName>
    <definedName name="_t06_2_1" localSheetId="35" hidden="1">{#N/A,#N/A,FALSE,"т04"}</definedName>
    <definedName name="_t06_2_1" localSheetId="36" hidden="1">{#N/A,#N/A,FALSE,"т04"}</definedName>
    <definedName name="_t06_2_1" localSheetId="37" hidden="1">{#N/A,#N/A,FALSE,"т04"}</definedName>
    <definedName name="_t06_2_1" localSheetId="40" hidden="1">{#N/A,#N/A,FALSE,"т04"}</definedName>
    <definedName name="_t06_2_1" localSheetId="43" hidden="1">{#N/A,#N/A,FALSE,"т04"}</definedName>
    <definedName name="_t06_2_1" localSheetId="50" hidden="1">{#N/A,#N/A,FALSE,"т04"}</definedName>
    <definedName name="_t06_2_1" localSheetId="51" hidden="1">{#N/A,#N/A,FALSE,"т04"}</definedName>
    <definedName name="_t06_2_1" localSheetId="52" hidden="1">{#N/A,#N/A,FALSE,"т04"}</definedName>
    <definedName name="_t06_2_1" localSheetId="53" hidden="1">{#N/A,#N/A,FALSE,"т04"}</definedName>
    <definedName name="_t06_2_1" localSheetId="54" hidden="1">{#N/A,#N/A,FALSE,"т04"}</definedName>
    <definedName name="_t06_2_1" localSheetId="55" hidden="1">{#N/A,#N/A,FALSE,"т04"}</definedName>
    <definedName name="_t06_2_1" localSheetId="62" hidden="1">{#N/A,#N/A,FALSE,"т04"}</definedName>
    <definedName name="_t06_2_1" localSheetId="63" hidden="1">{#N/A,#N/A,FALSE,"т04"}</definedName>
    <definedName name="_t06_2_1" localSheetId="67" hidden="1">{#N/A,#N/A,FALSE,"т04"}</definedName>
    <definedName name="_t06_2_1" localSheetId="68" hidden="1">{#N/A,#N/A,FALSE,"т04"}</definedName>
    <definedName name="_t06_2_1" localSheetId="87" hidden="1">{#N/A,#N/A,FALSE,"т04"}</definedName>
    <definedName name="_t06_2_1" localSheetId="90" hidden="1">{#N/A,#N/A,FALSE,"т04"}</definedName>
    <definedName name="_t06_2_1" localSheetId="93" hidden="1">{#N/A,#N/A,FALSE,"т04"}</definedName>
    <definedName name="_t06_2_1" localSheetId="94" hidden="1">{#N/A,#N/A,FALSE,"т04"}</definedName>
    <definedName name="_t06_2_1" localSheetId="38" hidden="1">{#N/A,#N/A,FALSE,"т04"}</definedName>
    <definedName name="_t06_2_1" localSheetId="39" hidden="1">{#N/A,#N/A,FALSE,"т04"}</definedName>
    <definedName name="_t06_2_1" localSheetId="60" hidden="1">{#N/A,#N/A,FALSE,"т04"}</definedName>
    <definedName name="_t06_2_1" localSheetId="61" hidden="1">{#N/A,#N/A,FALSE,"т04"}</definedName>
    <definedName name="_t06_2_1" hidden="1">{#N/A,#N/A,FALSE,"т04"}</definedName>
    <definedName name="_tab06" localSheetId="34">#REF!</definedName>
    <definedName name="_tab06" localSheetId="78">#REF!</definedName>
    <definedName name="_tab06">#REF!</definedName>
    <definedName name="_tab07" localSheetId="34">#REF!</definedName>
    <definedName name="_tab07" localSheetId="78">#REF!</definedName>
    <definedName name="_tab07">#REF!</definedName>
    <definedName name="_Tab1" localSheetId="34">#REF!</definedName>
    <definedName name="_Tab1" localSheetId="78">#REF!</definedName>
    <definedName name="_Tab1">#REF!</definedName>
    <definedName name="_to5" localSheetId="1" hidden="1">{#VALUE!,#N/A,FALSE,0}</definedName>
    <definedName name="_to5" localSheetId="15" hidden="1">{#VALUE!,#N/A,FALSE,0}</definedName>
    <definedName name="_to5" localSheetId="17" hidden="1">{#VALUE!,#N/A,FALSE,0}</definedName>
    <definedName name="_to5" localSheetId="22" hidden="1">{#VALUE!,#N/A,FALSE,0}</definedName>
    <definedName name="_to5" localSheetId="23" hidden="1">{#VALUE!,#N/A,FALSE,0}</definedName>
    <definedName name="_to5" localSheetId="24" hidden="1">{#VALUE!,#N/A,FALSE,0}</definedName>
    <definedName name="_to5" localSheetId="25" hidden="1">{#VALUE!,#N/A,FALSE,0}</definedName>
    <definedName name="_to5" localSheetId="26" hidden="1">{#VALUE!,#N/A,FALSE,0}</definedName>
    <definedName name="_to5" localSheetId="27" hidden="1">{#VALUE!,#N/A,FALSE,0}</definedName>
    <definedName name="_to5" localSheetId="30" hidden="1">{#VALUE!,#N/A,FALSE,0}</definedName>
    <definedName name="_to5" localSheetId="33" hidden="1">{#VALUE!,#N/A,FALSE,0}</definedName>
    <definedName name="_to5" localSheetId="34" hidden="1">{#VALUE!,#N/A,FALSE,0}</definedName>
    <definedName name="_to5" localSheetId="35" hidden="1">{#VALUE!,#N/A,FALSE,0}</definedName>
    <definedName name="_to5" localSheetId="36" hidden="1">{#VALUE!,#N/A,FALSE,0}</definedName>
    <definedName name="_to5" localSheetId="37" hidden="1">{#VALUE!,#N/A,FALSE,0}</definedName>
    <definedName name="_to5" localSheetId="40" hidden="1">{#VALUE!,#N/A,FALSE,0}</definedName>
    <definedName name="_to5" localSheetId="43" hidden="1">{#VALUE!,#N/A,FALSE,0}</definedName>
    <definedName name="_to5" localSheetId="50" hidden="1">{#VALUE!,#N/A,FALSE,0}</definedName>
    <definedName name="_to5" localSheetId="51" hidden="1">{#VALUE!,#N/A,FALSE,0}</definedName>
    <definedName name="_to5" localSheetId="52" hidden="1">{#VALUE!,#N/A,FALSE,0}</definedName>
    <definedName name="_to5" localSheetId="53" hidden="1">{#VALUE!,#N/A,FALSE,0}</definedName>
    <definedName name="_to5" localSheetId="54" hidden="1">{#VALUE!,#N/A,FALSE,0}</definedName>
    <definedName name="_to5" localSheetId="55" hidden="1">{#VALUE!,#N/A,FALSE,0}</definedName>
    <definedName name="_to5" localSheetId="62" hidden="1">{#VALUE!,#N/A,FALSE,0}</definedName>
    <definedName name="_to5" localSheetId="63" hidden="1">{#VALUE!,#N/A,FALSE,0}</definedName>
    <definedName name="_to5" localSheetId="67" hidden="1">{#VALUE!,#N/A,FALSE,0}</definedName>
    <definedName name="_to5" localSheetId="68" hidden="1">{#VALUE!,#N/A,FALSE,0}</definedName>
    <definedName name="_to5" localSheetId="87" hidden="1">{#VALUE!,#N/A,FALSE,0}</definedName>
    <definedName name="_to5" localSheetId="90" hidden="1">{#VALUE!,#N/A,FALSE,0}</definedName>
    <definedName name="_to5" localSheetId="93" hidden="1">{#VALUE!,#N/A,FALSE,0}</definedName>
    <definedName name="_to5" localSheetId="94" hidden="1">{#VALUE!,#N/A,FALSE,0}</definedName>
    <definedName name="_to5" localSheetId="38" hidden="1">{#VALUE!,#N/A,FALSE,0}</definedName>
    <definedName name="_to5" localSheetId="39" hidden="1">{#VALUE!,#N/A,FALSE,0}</definedName>
    <definedName name="_to5" localSheetId="60" hidden="1">{#VALUE!,#N/A,FALSE,0}</definedName>
    <definedName name="_to5" localSheetId="61" hidden="1">{#VALUE!,#N/A,FALSE,0}</definedName>
    <definedName name="_to5" hidden="1">{#VALUE!,#N/A,FALSE,0}</definedName>
    <definedName name="_to9" localSheetId="1" hidden="1">{#VALUE!,#N/A,FALSE,0}</definedName>
    <definedName name="_to9" localSheetId="15" hidden="1">{#VALUE!,#N/A,FALSE,0}</definedName>
    <definedName name="_to9" localSheetId="17" hidden="1">{#VALUE!,#N/A,FALSE,0}</definedName>
    <definedName name="_to9" localSheetId="22" hidden="1">{#VALUE!,#N/A,FALSE,0}</definedName>
    <definedName name="_to9" localSheetId="23" hidden="1">{#VALUE!,#N/A,FALSE,0}</definedName>
    <definedName name="_to9" localSheetId="24" hidden="1">{#VALUE!,#N/A,FALSE,0}</definedName>
    <definedName name="_to9" localSheetId="25" hidden="1">{#VALUE!,#N/A,FALSE,0}</definedName>
    <definedName name="_to9" localSheetId="26" hidden="1">{#VALUE!,#N/A,FALSE,0}</definedName>
    <definedName name="_to9" localSheetId="27" hidden="1">{#VALUE!,#N/A,FALSE,0}</definedName>
    <definedName name="_to9" localSheetId="30" hidden="1">{#VALUE!,#N/A,FALSE,0}</definedName>
    <definedName name="_to9" localSheetId="33" hidden="1">{#VALUE!,#N/A,FALSE,0}</definedName>
    <definedName name="_to9" localSheetId="34" hidden="1">{#VALUE!,#N/A,FALSE,0}</definedName>
    <definedName name="_to9" localSheetId="35" hidden="1">{#VALUE!,#N/A,FALSE,0}</definedName>
    <definedName name="_to9" localSheetId="36" hidden="1">{#VALUE!,#N/A,FALSE,0}</definedName>
    <definedName name="_to9" localSheetId="37" hidden="1">{#VALUE!,#N/A,FALSE,0}</definedName>
    <definedName name="_to9" localSheetId="40" hidden="1">{#VALUE!,#N/A,FALSE,0}</definedName>
    <definedName name="_to9" localSheetId="43" hidden="1">{#VALUE!,#N/A,FALSE,0}</definedName>
    <definedName name="_to9" localSheetId="50" hidden="1">{#VALUE!,#N/A,FALSE,0}</definedName>
    <definedName name="_to9" localSheetId="51" hidden="1">{#VALUE!,#N/A,FALSE,0}</definedName>
    <definedName name="_to9" localSheetId="52" hidden="1">{#VALUE!,#N/A,FALSE,0}</definedName>
    <definedName name="_to9" localSheetId="53" hidden="1">{#VALUE!,#N/A,FALSE,0}</definedName>
    <definedName name="_to9" localSheetId="54" hidden="1">{#VALUE!,#N/A,FALSE,0}</definedName>
    <definedName name="_to9" localSheetId="55" hidden="1">{#VALUE!,#N/A,FALSE,0}</definedName>
    <definedName name="_to9" localSheetId="62" hidden="1">{#VALUE!,#N/A,FALSE,0}</definedName>
    <definedName name="_to9" localSheetId="63" hidden="1">{#VALUE!,#N/A,FALSE,0}</definedName>
    <definedName name="_to9" localSheetId="67" hidden="1">{#VALUE!,#N/A,FALSE,0}</definedName>
    <definedName name="_to9" localSheetId="68" hidden="1">{#VALUE!,#N/A,FALSE,0}</definedName>
    <definedName name="_to9" localSheetId="87" hidden="1">{#VALUE!,#N/A,FALSE,0}</definedName>
    <definedName name="_to9" localSheetId="90" hidden="1">{#VALUE!,#N/A,FALSE,0}</definedName>
    <definedName name="_to9" localSheetId="93" hidden="1">{#VALUE!,#N/A,FALSE,0}</definedName>
    <definedName name="_to9" localSheetId="94" hidden="1">{#VALUE!,#N/A,FALSE,0}</definedName>
    <definedName name="_to9" localSheetId="38" hidden="1">{#VALUE!,#N/A,FALSE,0}</definedName>
    <definedName name="_to9" localSheetId="39" hidden="1">{#VALUE!,#N/A,FALSE,0}</definedName>
    <definedName name="_to9" localSheetId="60" hidden="1">{#VALUE!,#N/A,FALSE,0}</definedName>
    <definedName name="_to9" localSheetId="61" hidden="1">{#VALUE!,#N/A,FALSE,0}</definedName>
    <definedName name="_to9" hidden="1">{#VALUE!,#N/A,FALSE,0}</definedName>
    <definedName name="_UKR1" localSheetId="34">#REF!</definedName>
    <definedName name="_UKR1" localSheetId="78">#REF!</definedName>
    <definedName name="_UKR1">#REF!</definedName>
    <definedName name="_UKR2" localSheetId="34">#REF!</definedName>
    <definedName name="_UKR2" localSheetId="78">#REF!</definedName>
    <definedName name="_UKR2">#REF!</definedName>
    <definedName name="_UKR3" localSheetId="34">#REF!</definedName>
    <definedName name="_UKR3" localSheetId="78">#REF!</definedName>
    <definedName name="_UKR3">#REF!</definedName>
    <definedName name="_VM3" localSheetId="15">[3]Links!$V$4</definedName>
    <definedName name="_VM3" localSheetId="17">[3]Links!$V$4</definedName>
    <definedName name="_VM3">[3]Links!$V$4</definedName>
    <definedName name="_wpi2" localSheetId="34">#REF!</definedName>
    <definedName name="_wpi2" localSheetId="78">#REF!</definedName>
    <definedName name="_wpi2" localSheetId="48">#REF!</definedName>
    <definedName name="_wpi2">#REF!</definedName>
    <definedName name="\C" localSheetId="15">#REF!</definedName>
    <definedName name="\C" localSheetId="17">#REF!</definedName>
    <definedName name="\C" localSheetId="34">#REF!</definedName>
    <definedName name="\C" localSheetId="50">#REF!</definedName>
    <definedName name="\C" localSheetId="51">#REF!</definedName>
    <definedName name="\C" localSheetId="52">#REF!</definedName>
    <definedName name="\C" localSheetId="53">#REF!</definedName>
    <definedName name="\C" localSheetId="54">#REF!</definedName>
    <definedName name="\C" localSheetId="55">#REF!</definedName>
    <definedName name="\C" localSheetId="78">#REF!</definedName>
    <definedName name="\C">#REF!</definedName>
    <definedName name="\D" localSheetId="15">#REF!</definedName>
    <definedName name="\D" localSheetId="17">#REF!</definedName>
    <definedName name="\D" localSheetId="34">#REF!</definedName>
    <definedName name="\D" localSheetId="50">#REF!</definedName>
    <definedName name="\D" localSheetId="51">#REF!</definedName>
    <definedName name="\D" localSheetId="52">#REF!</definedName>
    <definedName name="\D" localSheetId="53">#REF!</definedName>
    <definedName name="\D" localSheetId="54">#REF!</definedName>
    <definedName name="\D" localSheetId="55">#REF!</definedName>
    <definedName name="\D" localSheetId="78">#REF!</definedName>
    <definedName name="\D">#REF!</definedName>
    <definedName name="\E" localSheetId="34">#REF!</definedName>
    <definedName name="\E" localSheetId="50">#REF!</definedName>
    <definedName name="\E" localSheetId="51">#REF!</definedName>
    <definedName name="\E" localSheetId="52">#REF!</definedName>
    <definedName name="\E" localSheetId="53">#REF!</definedName>
    <definedName name="\E" localSheetId="54">#REF!</definedName>
    <definedName name="\E" localSheetId="55">#REF!</definedName>
    <definedName name="\E" localSheetId="78">#REF!</definedName>
    <definedName name="\E">#REF!</definedName>
    <definedName name="\H" localSheetId="78">#REF!</definedName>
    <definedName name="\H">#REF!</definedName>
    <definedName name="\K" localSheetId="78">#REF!</definedName>
    <definedName name="\K">#REF!</definedName>
    <definedName name="\L" localSheetId="78">#REF!</definedName>
    <definedName name="\L">#REF!</definedName>
    <definedName name="\P" localSheetId="78">#REF!</definedName>
    <definedName name="\P">#REF!</definedName>
    <definedName name="\Q" localSheetId="78">#REF!</definedName>
    <definedName name="\Q">#REF!</definedName>
    <definedName name="\S" localSheetId="78">#REF!</definedName>
    <definedName name="\S">#REF!</definedName>
    <definedName name="\T" localSheetId="78">#REF!</definedName>
    <definedName name="\T">#REF!</definedName>
    <definedName name="\V" localSheetId="78">#REF!</definedName>
    <definedName name="\V">#REF!</definedName>
    <definedName name="\W" localSheetId="78">#REF!</definedName>
    <definedName name="\W">#REF!</definedName>
    <definedName name="\X" localSheetId="78">#REF!</definedName>
    <definedName name="\X">#REF!</definedName>
    <definedName name="a" localSheetId="34">#REF!</definedName>
    <definedName name="a" localSheetId="50">#REF!</definedName>
    <definedName name="a" localSheetId="51">#REF!</definedName>
    <definedName name="a" localSheetId="52">#REF!</definedName>
    <definedName name="a" localSheetId="53">#REF!</definedName>
    <definedName name="a" localSheetId="54">#REF!</definedName>
    <definedName name="a" localSheetId="55">#REF!</definedName>
    <definedName name="a" localSheetId="78">#REF!</definedName>
    <definedName name="a">#REF!</definedName>
    <definedName name="aaa" localSheetId="1" hidden="1">#REF!</definedName>
    <definedName name="aaa" localSheetId="2" hidden="1">#REF!</definedName>
    <definedName name="aaa" localSheetId="3" hidden="1">#REF!</definedName>
    <definedName name="aaa" localSheetId="4" hidden="1">#REF!</definedName>
    <definedName name="aaa" localSheetId="5" hidden="1">#REF!</definedName>
    <definedName name="aaa" localSheetId="6" hidden="1">#REF!</definedName>
    <definedName name="aaa" localSheetId="7" hidden="1">#REF!</definedName>
    <definedName name="aaa" localSheetId="8" hidden="1">#REF!</definedName>
    <definedName name="aaa" localSheetId="9" hidden="1">#REF!</definedName>
    <definedName name="aaa" localSheetId="10" hidden="1">#REF!</definedName>
    <definedName name="aaa" localSheetId="15" hidden="1">#REF!</definedName>
    <definedName name="aaa" localSheetId="16" hidden="1">#REF!</definedName>
    <definedName name="aaa" localSheetId="17" hidden="1">#REF!</definedName>
    <definedName name="aaa" localSheetId="22" hidden="1">#REF!</definedName>
    <definedName name="aaa" localSheetId="23" hidden="1">#REF!</definedName>
    <definedName name="aaa" localSheetId="24" hidden="1">#REF!</definedName>
    <definedName name="aaa" localSheetId="25" hidden="1">#REF!</definedName>
    <definedName name="aaa" localSheetId="26" hidden="1">#REF!</definedName>
    <definedName name="aaa" localSheetId="27" hidden="1">#REF!</definedName>
    <definedName name="aaa" localSheetId="30" hidden="1">#REF!</definedName>
    <definedName name="aaa" localSheetId="32" hidden="1">#REF!</definedName>
    <definedName name="aaa" localSheetId="33" hidden="1">#REF!</definedName>
    <definedName name="aaa" localSheetId="34" hidden="1">#REF!</definedName>
    <definedName name="aaa" localSheetId="35" hidden="1">#REF!</definedName>
    <definedName name="aaa" localSheetId="36" hidden="1">#REF!</definedName>
    <definedName name="aaa" localSheetId="37" hidden="1">#REF!</definedName>
    <definedName name="aaa" localSheetId="40" hidden="1">#REF!</definedName>
    <definedName name="aaa" localSheetId="41" hidden="1">{#N/A,#N/A,FALSE,"т02бд"}</definedName>
    <definedName name="aaa" localSheetId="42" hidden="1">#REF!</definedName>
    <definedName name="aaa" localSheetId="43" hidden="1">{#N/A,#N/A,FALSE,"т02бд"}</definedName>
    <definedName name="aaa" localSheetId="44" hidden="1">{#N/A,#N/A,FALSE,"т02бд"}</definedName>
    <definedName name="aaa" localSheetId="45" hidden="1">{#N/A,#N/A,FALSE,"т02бд"}</definedName>
    <definedName name="aaa" localSheetId="50" hidden="1">#REF!</definedName>
    <definedName name="aaa" localSheetId="51" hidden="1">#REF!</definedName>
    <definedName name="aaa" localSheetId="52" hidden="1">#REF!</definedName>
    <definedName name="aaa" localSheetId="53" hidden="1">#REF!</definedName>
    <definedName name="aaa" localSheetId="54" hidden="1">#REF!</definedName>
    <definedName name="aaa" localSheetId="55" hidden="1">#REF!</definedName>
    <definedName name="aaa" localSheetId="58" hidden="1">#REF!</definedName>
    <definedName name="aaa" localSheetId="62" hidden="1">#REF!</definedName>
    <definedName name="aaa" localSheetId="63" hidden="1">#REF!</definedName>
    <definedName name="aaa" localSheetId="64" hidden="1">#REF!</definedName>
    <definedName name="aaa" localSheetId="65" hidden="1">#REF!</definedName>
    <definedName name="aaa" localSheetId="67" hidden="1">#REF!</definedName>
    <definedName name="aaa" localSheetId="68" hidden="1">#REF!</definedName>
    <definedName name="aaa" localSheetId="70" hidden="1">{#N/A,#N/A,FALSE,"т02бд"}</definedName>
    <definedName name="aaa" localSheetId="73" hidden="1">#REF!</definedName>
    <definedName name="aaa" localSheetId="74" hidden="1">#REF!</definedName>
    <definedName name="aaa" localSheetId="75" hidden="1">#REF!</definedName>
    <definedName name="aaa" localSheetId="76" hidden="1">#REF!</definedName>
    <definedName name="aaa" localSheetId="77" hidden="1">#REF!</definedName>
    <definedName name="aaa" localSheetId="78" hidden="1">#REF!</definedName>
    <definedName name="aaa" localSheetId="82" hidden="1">#REF!</definedName>
    <definedName name="aaa" localSheetId="83" hidden="1">#REF!</definedName>
    <definedName name="aaa" localSheetId="84" hidden="1">#REF!</definedName>
    <definedName name="aaa" localSheetId="85" hidden="1">#REF!</definedName>
    <definedName name="aaa" localSheetId="86" hidden="1">#REF!</definedName>
    <definedName name="aaa" localSheetId="87" hidden="1">#REF!</definedName>
    <definedName name="aaa" localSheetId="88" hidden="1">#REF!</definedName>
    <definedName name="aaa" localSheetId="89" hidden="1">#REF!</definedName>
    <definedName name="aaa" localSheetId="90" hidden="1">#REF!</definedName>
    <definedName name="aaa" localSheetId="91" hidden="1">#REF!</definedName>
    <definedName name="aaa" localSheetId="92" hidden="1">#REF!</definedName>
    <definedName name="aaa" localSheetId="93" hidden="1">#REF!</definedName>
    <definedName name="aaa" localSheetId="94" hidden="1">#REF!</definedName>
    <definedName name="aaa" localSheetId="95" hidden="1">#REF!</definedName>
    <definedName name="aaa" localSheetId="96" hidden="1">{#N/A,#N/A,FALSE,"т02бд"}</definedName>
    <definedName name="aaa" localSheetId="97" hidden="1">#REF!</definedName>
    <definedName name="aaa" localSheetId="38" hidden="1">#REF!</definedName>
    <definedName name="aaa" localSheetId="39" hidden="1">#REF!</definedName>
    <definedName name="aaa" localSheetId="48" hidden="1">#REF!</definedName>
    <definedName name="aaa" hidden="1">#REF!</definedName>
    <definedName name="aaa_2" localSheetId="1" hidden="1">{#N/A,#N/A,FALSE,"т02бд"}</definedName>
    <definedName name="aaa_2" localSheetId="15" hidden="1">{#N/A,#N/A,FALSE,"т02бд"}</definedName>
    <definedName name="aaa_2" localSheetId="17" hidden="1">{#N/A,#N/A,FALSE,"т02бд"}</definedName>
    <definedName name="aaa_2" localSheetId="22" hidden="1">{#N/A,#N/A,FALSE,"т02бд"}</definedName>
    <definedName name="aaa_2" localSheetId="23" hidden="1">{#N/A,#N/A,FALSE,"т02бд"}</definedName>
    <definedName name="aaa_2" localSheetId="24" hidden="1">{#N/A,#N/A,FALSE,"т02бд"}</definedName>
    <definedName name="aaa_2" localSheetId="25" hidden="1">{#N/A,#N/A,FALSE,"т02бд"}</definedName>
    <definedName name="aaa_2" localSheetId="26" hidden="1">{#N/A,#N/A,FALSE,"т02бд"}</definedName>
    <definedName name="aaa_2" localSheetId="27" hidden="1">{#N/A,#N/A,FALSE,"т02бд"}</definedName>
    <definedName name="aaa_2" localSheetId="30" hidden="1">{#N/A,#N/A,FALSE,"т02бд"}</definedName>
    <definedName name="aaa_2" localSheetId="33" hidden="1">{#N/A,#N/A,FALSE,"т02бд"}</definedName>
    <definedName name="aaa_2" localSheetId="34" hidden="1">{#N/A,#N/A,FALSE,"т02бд"}</definedName>
    <definedName name="aaa_2" localSheetId="35" hidden="1">{#N/A,#N/A,FALSE,"т02бд"}</definedName>
    <definedName name="aaa_2" localSheetId="36" hidden="1">{#N/A,#N/A,FALSE,"т02бд"}</definedName>
    <definedName name="aaa_2" localSheetId="37" hidden="1">{#N/A,#N/A,FALSE,"т02бд"}</definedName>
    <definedName name="aaa_2" localSheetId="40" hidden="1">{#N/A,#N/A,FALSE,"т02бд"}</definedName>
    <definedName name="aaa_2" localSheetId="43" hidden="1">{#N/A,#N/A,FALSE,"т02бд"}</definedName>
    <definedName name="aaa_2" localSheetId="50" hidden="1">{#N/A,#N/A,FALSE,"т02бд"}</definedName>
    <definedName name="aaa_2" localSheetId="51" hidden="1">{#N/A,#N/A,FALSE,"т02бд"}</definedName>
    <definedName name="aaa_2" localSheetId="52" hidden="1">{#N/A,#N/A,FALSE,"т02бд"}</definedName>
    <definedName name="aaa_2" localSheetId="53" hidden="1">{#N/A,#N/A,FALSE,"т02бд"}</definedName>
    <definedName name="aaa_2" localSheetId="54" hidden="1">{#N/A,#N/A,FALSE,"т02бд"}</definedName>
    <definedName name="aaa_2" localSheetId="55" hidden="1">{#N/A,#N/A,FALSE,"т02бд"}</definedName>
    <definedName name="aaa_2" localSheetId="62" hidden="1">{#N/A,#N/A,FALSE,"т02бд"}</definedName>
    <definedName name="aaa_2" localSheetId="63" hidden="1">{#N/A,#N/A,FALSE,"т02бд"}</definedName>
    <definedName name="aaa_2" localSheetId="67" hidden="1">{#N/A,#N/A,FALSE,"т02бд"}</definedName>
    <definedName name="aaa_2" localSheetId="68" hidden="1">{#N/A,#N/A,FALSE,"т02бд"}</definedName>
    <definedName name="aaa_2" localSheetId="87" hidden="1">{#N/A,#N/A,FALSE,"т02бд"}</definedName>
    <definedName name="aaa_2" localSheetId="90" hidden="1">{#N/A,#N/A,FALSE,"т02бд"}</definedName>
    <definedName name="aaa_2" localSheetId="93" hidden="1">{#N/A,#N/A,FALSE,"т02бд"}</definedName>
    <definedName name="aaa_2" localSheetId="94" hidden="1">{#N/A,#N/A,FALSE,"т02бд"}</definedName>
    <definedName name="aaa_2" localSheetId="38" hidden="1">{#N/A,#N/A,FALSE,"т02бд"}</definedName>
    <definedName name="aaa_2" localSheetId="39" hidden="1">{#N/A,#N/A,FALSE,"т02бд"}</definedName>
    <definedName name="aaa_2" localSheetId="60" hidden="1">{#N/A,#N/A,FALSE,"т02бд"}</definedName>
    <definedName name="aaa_2" localSheetId="61" hidden="1">{#N/A,#N/A,FALSE,"т02бд"}</definedName>
    <definedName name="aaa_2" hidden="1">{#N/A,#N/A,FALSE,"т02бд"}</definedName>
    <definedName name="aaa_2_1" localSheetId="1" hidden="1">{#N/A,#N/A,FALSE,"т02бд"}</definedName>
    <definedName name="aaa_2_1" localSheetId="15" hidden="1">{#N/A,#N/A,FALSE,"т02бд"}</definedName>
    <definedName name="aaa_2_1" localSheetId="17" hidden="1">{#N/A,#N/A,FALSE,"т02бд"}</definedName>
    <definedName name="aaa_2_1" localSheetId="22" hidden="1">{#N/A,#N/A,FALSE,"т02бд"}</definedName>
    <definedName name="aaa_2_1" localSheetId="23" hidden="1">{#N/A,#N/A,FALSE,"т02бд"}</definedName>
    <definedName name="aaa_2_1" localSheetId="24" hidden="1">{#N/A,#N/A,FALSE,"т02бд"}</definedName>
    <definedName name="aaa_2_1" localSheetId="25" hidden="1">{#N/A,#N/A,FALSE,"т02бд"}</definedName>
    <definedName name="aaa_2_1" localSheetId="26" hidden="1">{#N/A,#N/A,FALSE,"т02бд"}</definedName>
    <definedName name="aaa_2_1" localSheetId="27" hidden="1">{#N/A,#N/A,FALSE,"т02бд"}</definedName>
    <definedName name="aaa_2_1" localSheetId="30" hidden="1">{#N/A,#N/A,FALSE,"т02бд"}</definedName>
    <definedName name="aaa_2_1" localSheetId="33" hidden="1">{#N/A,#N/A,FALSE,"т02бд"}</definedName>
    <definedName name="aaa_2_1" localSheetId="34" hidden="1">{#N/A,#N/A,FALSE,"т02бд"}</definedName>
    <definedName name="aaa_2_1" localSheetId="35" hidden="1">{#N/A,#N/A,FALSE,"т02бд"}</definedName>
    <definedName name="aaa_2_1" localSheetId="36" hidden="1">{#N/A,#N/A,FALSE,"т02бд"}</definedName>
    <definedName name="aaa_2_1" localSheetId="37" hidden="1">{#N/A,#N/A,FALSE,"т02бд"}</definedName>
    <definedName name="aaa_2_1" localSheetId="40" hidden="1">{#N/A,#N/A,FALSE,"т02бд"}</definedName>
    <definedName name="aaa_2_1" localSheetId="43" hidden="1">{#N/A,#N/A,FALSE,"т02бд"}</definedName>
    <definedName name="aaa_2_1" localSheetId="50" hidden="1">{#N/A,#N/A,FALSE,"т02бд"}</definedName>
    <definedName name="aaa_2_1" localSheetId="51" hidden="1">{#N/A,#N/A,FALSE,"т02бд"}</definedName>
    <definedName name="aaa_2_1" localSheetId="52" hidden="1">{#N/A,#N/A,FALSE,"т02бд"}</definedName>
    <definedName name="aaa_2_1" localSheetId="53" hidden="1">{#N/A,#N/A,FALSE,"т02бд"}</definedName>
    <definedName name="aaa_2_1" localSheetId="54" hidden="1">{#N/A,#N/A,FALSE,"т02бд"}</definedName>
    <definedName name="aaa_2_1" localSheetId="55" hidden="1">{#N/A,#N/A,FALSE,"т02бд"}</definedName>
    <definedName name="aaa_2_1" localSheetId="62" hidden="1">{#N/A,#N/A,FALSE,"т02бд"}</definedName>
    <definedName name="aaa_2_1" localSheetId="63" hidden="1">{#N/A,#N/A,FALSE,"т02бд"}</definedName>
    <definedName name="aaa_2_1" localSheetId="67" hidden="1">{#N/A,#N/A,FALSE,"т02бд"}</definedName>
    <definedName name="aaa_2_1" localSheetId="68" hidden="1">{#N/A,#N/A,FALSE,"т02бд"}</definedName>
    <definedName name="aaa_2_1" localSheetId="87" hidden="1">{#N/A,#N/A,FALSE,"т02бд"}</definedName>
    <definedName name="aaa_2_1" localSheetId="90" hidden="1">{#N/A,#N/A,FALSE,"т02бд"}</definedName>
    <definedName name="aaa_2_1" localSheetId="93" hidden="1">{#N/A,#N/A,FALSE,"т02бд"}</definedName>
    <definedName name="aaa_2_1" localSheetId="94" hidden="1">{#N/A,#N/A,FALSE,"т02бд"}</definedName>
    <definedName name="aaa_2_1" localSheetId="38" hidden="1">{#N/A,#N/A,FALSE,"т02бд"}</definedName>
    <definedName name="aaa_2_1" localSheetId="39" hidden="1">{#N/A,#N/A,FALSE,"т02бд"}</definedName>
    <definedName name="aaa_2_1" localSheetId="60" hidden="1">{#N/A,#N/A,FALSE,"т02бд"}</definedName>
    <definedName name="aaa_2_1" localSheetId="61" hidden="1">{#N/A,#N/A,FALSE,"т02бд"}</definedName>
    <definedName name="aaa_2_1" hidden="1">{#N/A,#N/A,FALSE,"т02бд"}</definedName>
    <definedName name="af" localSheetId="1" hidden="1">{#N/A,#N/A,FALSE,"т02бд"}</definedName>
    <definedName name="af" localSheetId="2" hidden="1">{#N/A,#N/A,FALSE,"т02бд"}</definedName>
    <definedName name="af" localSheetId="15" hidden="1">{#N/A,#N/A,FALSE,"т02бд"}</definedName>
    <definedName name="af" localSheetId="16" hidden="1">{#N/A,#N/A,FALSE,"т02бд"}</definedName>
    <definedName name="af" localSheetId="17" hidden="1">{#N/A,#N/A,FALSE,"т02бд"}</definedName>
    <definedName name="af" localSheetId="18" hidden="1">{#N/A,#N/A,FALSE,"т02бд"}</definedName>
    <definedName name="af" localSheetId="22" hidden="1">{#N/A,#N/A,FALSE,"т02бд"}</definedName>
    <definedName name="af" localSheetId="23" hidden="1">{#N/A,#N/A,FALSE,"т02бд"}</definedName>
    <definedName name="af" localSheetId="24" hidden="1">{#N/A,#N/A,FALSE,"т02бд"}</definedName>
    <definedName name="af" localSheetId="25" hidden="1">{#N/A,#N/A,FALSE,"т02бд"}</definedName>
    <definedName name="af" localSheetId="26" hidden="1">{#N/A,#N/A,FALSE,"т02бд"}</definedName>
    <definedName name="af" localSheetId="27" hidden="1">{#N/A,#N/A,FALSE,"т02бд"}</definedName>
    <definedName name="af" localSheetId="30" hidden="1">{#N/A,#N/A,FALSE,"т02бд"}</definedName>
    <definedName name="af" localSheetId="33" hidden="1">{#N/A,#N/A,FALSE,"т02бд"}</definedName>
    <definedName name="af" localSheetId="34" hidden="1">{#N/A,#N/A,FALSE,"т02бд"}</definedName>
    <definedName name="af" localSheetId="35" hidden="1">{#N/A,#N/A,FALSE,"т02бд"}</definedName>
    <definedName name="af" localSheetId="36" hidden="1">{#N/A,#N/A,FALSE,"т02бд"}</definedName>
    <definedName name="af" localSheetId="37" hidden="1">{#N/A,#N/A,FALSE,"т02бд"}</definedName>
    <definedName name="af" localSheetId="40" hidden="1">{#N/A,#N/A,FALSE,"т02бд"}</definedName>
    <definedName name="af" localSheetId="41" hidden="1">{#N/A,#N/A,FALSE,"т02бд"}</definedName>
    <definedName name="af" localSheetId="42" hidden="1">{#N/A,#N/A,FALSE,"т02бд"}</definedName>
    <definedName name="af" localSheetId="43" hidden="1">{#N/A,#N/A,FALSE,"т02бд"}</definedName>
    <definedName name="af" localSheetId="44" hidden="1">{#N/A,#N/A,FALSE,"т02бд"}</definedName>
    <definedName name="af" localSheetId="45" hidden="1">{#N/A,#N/A,FALSE,"т02бд"}</definedName>
    <definedName name="af" localSheetId="50" hidden="1">{#N/A,#N/A,FALSE,"т02бд"}</definedName>
    <definedName name="af" localSheetId="51" hidden="1">{#N/A,#N/A,FALSE,"т02бд"}</definedName>
    <definedName name="af" localSheetId="52" hidden="1">{#N/A,#N/A,FALSE,"т02бд"}</definedName>
    <definedName name="af" localSheetId="53" hidden="1">{#N/A,#N/A,FALSE,"т02бд"}</definedName>
    <definedName name="af" localSheetId="54" hidden="1">{#N/A,#N/A,FALSE,"т02бд"}</definedName>
    <definedName name="af" localSheetId="55" hidden="1">{#N/A,#N/A,FALSE,"т02бд"}</definedName>
    <definedName name="af" localSheetId="62" hidden="1">{#N/A,#N/A,FALSE,"т02бд"}</definedName>
    <definedName name="af" localSheetId="63" hidden="1">{#N/A,#N/A,FALSE,"т02бд"}</definedName>
    <definedName name="af" localSheetId="67" hidden="1">{#N/A,#N/A,FALSE,"т02бд"}</definedName>
    <definedName name="af" localSheetId="68" hidden="1">{#N/A,#N/A,FALSE,"т02бд"}</definedName>
    <definedName name="af" localSheetId="70" hidden="1">{#N/A,#N/A,FALSE,"т02бд"}</definedName>
    <definedName name="af" localSheetId="73" hidden="1">{#N/A,#N/A,FALSE,"т02бд"}</definedName>
    <definedName name="af" localSheetId="86" hidden="1">{#N/A,#N/A,FALSE,"т02бд"}</definedName>
    <definedName name="af" localSheetId="87" hidden="1">{#N/A,#N/A,FALSE,"т02бд"}</definedName>
    <definedName name="af" localSheetId="90" hidden="1">{#N/A,#N/A,FALSE,"т02бд"}</definedName>
    <definedName name="af" localSheetId="92" hidden="1">{#N/A,#N/A,FALSE,"т02бд"}</definedName>
    <definedName name="af" localSheetId="93" hidden="1">{#N/A,#N/A,FALSE,"т02бд"}</definedName>
    <definedName name="af" localSheetId="94" hidden="1">{#N/A,#N/A,FALSE,"т02бд"}</definedName>
    <definedName name="af" localSheetId="95" hidden="1">{#N/A,#N/A,FALSE,"т02бд"}</definedName>
    <definedName name="af" localSheetId="38" hidden="1">{#N/A,#N/A,FALSE,"т02бд"}</definedName>
    <definedName name="af" localSheetId="39" hidden="1">{#N/A,#N/A,FALSE,"т02бд"}</definedName>
    <definedName name="af" localSheetId="60" hidden="1">{#N/A,#N/A,FALSE,"т02бд"}</definedName>
    <definedName name="af" localSheetId="61" hidden="1">{#N/A,#N/A,FALSE,"т02бд"}</definedName>
    <definedName name="af" hidden="1">{#N/A,#N/A,FALSE,"т02бд"}</definedName>
    <definedName name="af_2" localSheetId="1" hidden="1">{#N/A,#N/A,FALSE,"т02бд"}</definedName>
    <definedName name="af_2" localSheetId="15" hidden="1">{#N/A,#N/A,FALSE,"т02бд"}</definedName>
    <definedName name="af_2" localSheetId="17" hidden="1">{#N/A,#N/A,FALSE,"т02бд"}</definedName>
    <definedName name="af_2" localSheetId="22" hidden="1">{#N/A,#N/A,FALSE,"т02бд"}</definedName>
    <definedName name="af_2" localSheetId="23" hidden="1">{#N/A,#N/A,FALSE,"т02бд"}</definedName>
    <definedName name="af_2" localSheetId="24" hidden="1">{#N/A,#N/A,FALSE,"т02бд"}</definedName>
    <definedName name="af_2" localSheetId="25" hidden="1">{#N/A,#N/A,FALSE,"т02бд"}</definedName>
    <definedName name="af_2" localSheetId="26" hidden="1">{#N/A,#N/A,FALSE,"т02бд"}</definedName>
    <definedName name="af_2" localSheetId="27" hidden="1">{#N/A,#N/A,FALSE,"т02бд"}</definedName>
    <definedName name="af_2" localSheetId="30" hidden="1">{#N/A,#N/A,FALSE,"т02бд"}</definedName>
    <definedName name="af_2" localSheetId="33" hidden="1">{#N/A,#N/A,FALSE,"т02бд"}</definedName>
    <definedName name="af_2" localSheetId="34" hidden="1">{#N/A,#N/A,FALSE,"т02бд"}</definedName>
    <definedName name="af_2" localSheetId="35" hidden="1">{#N/A,#N/A,FALSE,"т02бд"}</definedName>
    <definedName name="af_2" localSheetId="36" hidden="1">{#N/A,#N/A,FALSE,"т02бд"}</definedName>
    <definedName name="af_2" localSheetId="37" hidden="1">{#N/A,#N/A,FALSE,"т02бд"}</definedName>
    <definedName name="af_2" localSheetId="40" hidden="1">{#N/A,#N/A,FALSE,"т02бд"}</definedName>
    <definedName name="af_2" localSheetId="43" hidden="1">{#N/A,#N/A,FALSE,"т02бд"}</definedName>
    <definedName name="af_2" localSheetId="50" hidden="1">{#N/A,#N/A,FALSE,"т02бд"}</definedName>
    <definedName name="af_2" localSheetId="51" hidden="1">{#N/A,#N/A,FALSE,"т02бд"}</definedName>
    <definedName name="af_2" localSheetId="52" hidden="1">{#N/A,#N/A,FALSE,"т02бд"}</definedName>
    <definedName name="af_2" localSheetId="53" hidden="1">{#N/A,#N/A,FALSE,"т02бд"}</definedName>
    <definedName name="af_2" localSheetId="54" hidden="1">{#N/A,#N/A,FALSE,"т02бд"}</definedName>
    <definedName name="af_2" localSheetId="55" hidden="1">{#N/A,#N/A,FALSE,"т02бд"}</definedName>
    <definedName name="af_2" localSheetId="62" hidden="1">{#N/A,#N/A,FALSE,"т02бд"}</definedName>
    <definedName name="af_2" localSheetId="63" hidden="1">{#N/A,#N/A,FALSE,"т02бд"}</definedName>
    <definedName name="af_2" localSheetId="67" hidden="1">{#N/A,#N/A,FALSE,"т02бд"}</definedName>
    <definedName name="af_2" localSheetId="68" hidden="1">{#N/A,#N/A,FALSE,"т02бд"}</definedName>
    <definedName name="af_2" localSheetId="87" hidden="1">{#N/A,#N/A,FALSE,"т02бд"}</definedName>
    <definedName name="af_2" localSheetId="90" hidden="1">{#N/A,#N/A,FALSE,"т02бд"}</definedName>
    <definedName name="af_2" localSheetId="93" hidden="1">{#N/A,#N/A,FALSE,"т02бд"}</definedName>
    <definedName name="af_2" localSheetId="94" hidden="1">{#N/A,#N/A,FALSE,"т02бд"}</definedName>
    <definedName name="af_2" localSheetId="38" hidden="1">{#N/A,#N/A,FALSE,"т02бд"}</definedName>
    <definedName name="af_2" localSheetId="39" hidden="1">{#N/A,#N/A,FALSE,"т02бд"}</definedName>
    <definedName name="af_2" localSheetId="60" hidden="1">{#N/A,#N/A,FALSE,"т02бд"}</definedName>
    <definedName name="af_2" localSheetId="61" hidden="1">{#N/A,#N/A,FALSE,"т02бд"}</definedName>
    <definedName name="af_2" hidden="1">{#N/A,#N/A,FALSE,"т02бд"}</definedName>
    <definedName name="af_2_1" localSheetId="1" hidden="1">{#N/A,#N/A,FALSE,"т02бд"}</definedName>
    <definedName name="af_2_1" localSheetId="15" hidden="1">{#N/A,#N/A,FALSE,"т02бд"}</definedName>
    <definedName name="af_2_1" localSheetId="17" hidden="1">{#N/A,#N/A,FALSE,"т02бд"}</definedName>
    <definedName name="af_2_1" localSheetId="22" hidden="1">{#N/A,#N/A,FALSE,"т02бд"}</definedName>
    <definedName name="af_2_1" localSheetId="23" hidden="1">{#N/A,#N/A,FALSE,"т02бд"}</definedName>
    <definedName name="af_2_1" localSheetId="24" hidden="1">{#N/A,#N/A,FALSE,"т02бд"}</definedName>
    <definedName name="af_2_1" localSheetId="25" hidden="1">{#N/A,#N/A,FALSE,"т02бд"}</definedName>
    <definedName name="af_2_1" localSheetId="26" hidden="1">{#N/A,#N/A,FALSE,"т02бд"}</definedName>
    <definedName name="af_2_1" localSheetId="27" hidden="1">{#N/A,#N/A,FALSE,"т02бд"}</definedName>
    <definedName name="af_2_1" localSheetId="30" hidden="1">{#N/A,#N/A,FALSE,"т02бд"}</definedName>
    <definedName name="af_2_1" localSheetId="33" hidden="1">{#N/A,#N/A,FALSE,"т02бд"}</definedName>
    <definedName name="af_2_1" localSheetId="34" hidden="1">{#N/A,#N/A,FALSE,"т02бд"}</definedName>
    <definedName name="af_2_1" localSheetId="35" hidden="1">{#N/A,#N/A,FALSE,"т02бд"}</definedName>
    <definedName name="af_2_1" localSheetId="36" hidden="1">{#N/A,#N/A,FALSE,"т02бд"}</definedName>
    <definedName name="af_2_1" localSheetId="37" hidden="1">{#N/A,#N/A,FALSE,"т02бд"}</definedName>
    <definedName name="af_2_1" localSheetId="40" hidden="1">{#N/A,#N/A,FALSE,"т02бд"}</definedName>
    <definedName name="af_2_1" localSheetId="43" hidden="1">{#N/A,#N/A,FALSE,"т02бд"}</definedName>
    <definedName name="af_2_1" localSheetId="50" hidden="1">{#N/A,#N/A,FALSE,"т02бд"}</definedName>
    <definedName name="af_2_1" localSheetId="51" hidden="1">{#N/A,#N/A,FALSE,"т02бд"}</definedName>
    <definedName name="af_2_1" localSheetId="52" hidden="1">{#N/A,#N/A,FALSE,"т02бд"}</definedName>
    <definedName name="af_2_1" localSheetId="53" hidden="1">{#N/A,#N/A,FALSE,"т02бд"}</definedName>
    <definedName name="af_2_1" localSheetId="54" hidden="1">{#N/A,#N/A,FALSE,"т02бд"}</definedName>
    <definedName name="af_2_1" localSheetId="55" hidden="1">{#N/A,#N/A,FALSE,"т02бд"}</definedName>
    <definedName name="af_2_1" localSheetId="62" hidden="1">{#N/A,#N/A,FALSE,"т02бд"}</definedName>
    <definedName name="af_2_1" localSheetId="63" hidden="1">{#N/A,#N/A,FALSE,"т02бд"}</definedName>
    <definedName name="af_2_1" localSheetId="67" hidden="1">{#N/A,#N/A,FALSE,"т02бд"}</definedName>
    <definedName name="af_2_1" localSheetId="68" hidden="1">{#N/A,#N/A,FALSE,"т02бд"}</definedName>
    <definedName name="af_2_1" localSheetId="87" hidden="1">{#N/A,#N/A,FALSE,"т02бд"}</definedName>
    <definedName name="af_2_1" localSheetId="90" hidden="1">{#N/A,#N/A,FALSE,"т02бд"}</definedName>
    <definedName name="af_2_1" localSheetId="93" hidden="1">{#N/A,#N/A,FALSE,"т02бд"}</definedName>
    <definedName name="af_2_1" localSheetId="94" hidden="1">{#N/A,#N/A,FALSE,"т02бд"}</definedName>
    <definedName name="af_2_1" localSheetId="38" hidden="1">{#N/A,#N/A,FALSE,"т02бд"}</definedName>
    <definedName name="af_2_1" localSheetId="39" hidden="1">{#N/A,#N/A,FALSE,"т02бд"}</definedName>
    <definedName name="af_2_1" localSheetId="60" hidden="1">{#N/A,#N/A,FALSE,"т02бд"}</definedName>
    <definedName name="af_2_1" localSheetId="61" hidden="1">{#N/A,#N/A,FALSE,"т02бд"}</definedName>
    <definedName name="af_2_1" hidden="1">{#N/A,#N/A,FALSE,"т02бд"}</definedName>
    <definedName name="AGR" localSheetId="50">[4]C!$L$14</definedName>
    <definedName name="AGR" localSheetId="51">[4]C!$L$14</definedName>
    <definedName name="AGR" localSheetId="52">[4]C!$L$14</definedName>
    <definedName name="AGR" localSheetId="53">[4]C!$L$14</definedName>
    <definedName name="AGR" localSheetId="54">[4]C!$L$14</definedName>
    <definedName name="AGR" localSheetId="55">[4]C!$L$14</definedName>
    <definedName name="AGR">[4]C!$L$14</definedName>
    <definedName name="AGR_F" localSheetId="15">[3]Links!$T$4</definedName>
    <definedName name="AGR_F" localSheetId="17">[3]Links!$T$4</definedName>
    <definedName name="AGR_F">[3]Links!$T$4</definedName>
    <definedName name="AGR_P" localSheetId="15">[3]Links!$X$10</definedName>
    <definedName name="AGR_P" localSheetId="17">[3]Links!$X$10</definedName>
    <definedName name="AGR_P">[3]Links!$X$10</definedName>
    <definedName name="AGRM" localSheetId="15">[3]Links!$J$14</definedName>
    <definedName name="AGRM" localSheetId="17">[3]Links!$J$14</definedName>
    <definedName name="AGRM">[3]Links!$J$14</definedName>
    <definedName name="AGRMY" localSheetId="15">[3]Links!$J$24</definedName>
    <definedName name="AGRMY" localSheetId="17">[3]Links!$J$24</definedName>
    <definedName name="AGRMY">[3]Links!$J$24</definedName>
    <definedName name="AGRR" localSheetId="50">[4]C!$L$15</definedName>
    <definedName name="AGRR" localSheetId="51">[4]C!$L$15</definedName>
    <definedName name="AGRR" localSheetId="52">[4]C!$L$15</definedName>
    <definedName name="AGRR" localSheetId="53">[4]C!$L$15</definedName>
    <definedName name="AGRR" localSheetId="54">[4]C!$L$15</definedName>
    <definedName name="AGRR" localSheetId="55">[4]C!$L$15</definedName>
    <definedName name="AGRR">[4]C!$L$15</definedName>
    <definedName name="AGRR_F" localSheetId="15">[3]Links!$T$21</definedName>
    <definedName name="AGRR_F" localSheetId="17">[3]Links!$T$21</definedName>
    <definedName name="AGRR_F">[3]Links!$T$21</definedName>
    <definedName name="AGRR_P" localSheetId="15">[3]Links!$X$11</definedName>
    <definedName name="AGRR_P" localSheetId="17">[3]Links!$X$11</definedName>
    <definedName name="AGRR_P">[3]Links!$X$11</definedName>
    <definedName name="AGRRMY" localSheetId="15">[3]Links!#REF!</definedName>
    <definedName name="AGRRMY" localSheetId="17">[3]Links!#REF!</definedName>
    <definedName name="AGRRMY" localSheetId="34">[3]Links!#REF!</definedName>
    <definedName name="AGRRMY" localSheetId="78">[3]Links!#REF!</definedName>
    <definedName name="AGRRMY" localSheetId="48">[5]Links!#REF!</definedName>
    <definedName name="AGRRMY">[3]Links!#REF!</definedName>
    <definedName name="AGRY" localSheetId="15">[3]Links!$J$9</definedName>
    <definedName name="AGRY" localSheetId="17">[3]Links!$J$9</definedName>
    <definedName name="AGRY">[3]Links!$J$9</definedName>
    <definedName name="All_Data" localSheetId="34">#REF!</definedName>
    <definedName name="All_Data" localSheetId="78">#REF!</definedName>
    <definedName name="All_Data">#REF!</definedName>
    <definedName name="asasa" localSheetId="1" hidden="1">{#N/A,#N/A,FALSE,"т02бд"}</definedName>
    <definedName name="asasa" localSheetId="2" hidden="1">{#N/A,#N/A,FALSE,"т02бд"}</definedName>
    <definedName name="asasa" localSheetId="15" hidden="1">{#N/A,#N/A,FALSE,"т02бд"}</definedName>
    <definedName name="asasa" localSheetId="16" hidden="1">{#N/A,#N/A,FALSE,"т02бд"}</definedName>
    <definedName name="asasa" localSheetId="17" hidden="1">{#N/A,#N/A,FALSE,"т02бд"}</definedName>
    <definedName name="asasa" localSheetId="18" hidden="1">{#N/A,#N/A,FALSE,"т02бд"}</definedName>
    <definedName name="asasa" localSheetId="22" hidden="1">{#N/A,#N/A,FALSE,"т02бд"}</definedName>
    <definedName name="asasa" localSheetId="23" hidden="1">{#N/A,#N/A,FALSE,"т02бд"}</definedName>
    <definedName name="asasa" localSheetId="24" hidden="1">{#N/A,#N/A,FALSE,"т02бд"}</definedName>
    <definedName name="asasa" localSheetId="25" hidden="1">{#N/A,#N/A,FALSE,"т02бд"}</definedName>
    <definedName name="asasa" localSheetId="26" hidden="1">{#N/A,#N/A,FALSE,"т02бд"}</definedName>
    <definedName name="asasa" localSheetId="27" hidden="1">{#N/A,#N/A,FALSE,"т02бд"}</definedName>
    <definedName name="asasa" localSheetId="30" hidden="1">{#N/A,#N/A,FALSE,"т02бд"}</definedName>
    <definedName name="asasa" localSheetId="33" hidden="1">{#N/A,#N/A,FALSE,"т02бд"}</definedName>
    <definedName name="asasa" localSheetId="34" hidden="1">{#N/A,#N/A,FALSE,"т02бд"}</definedName>
    <definedName name="asasa" localSheetId="35" hidden="1">{#N/A,#N/A,FALSE,"т02бд"}</definedName>
    <definedName name="asasa" localSheetId="36" hidden="1">{#N/A,#N/A,FALSE,"т02бд"}</definedName>
    <definedName name="asasa" localSheetId="37" hidden="1">{#N/A,#N/A,FALSE,"т02бд"}</definedName>
    <definedName name="asasa" localSheetId="40" hidden="1">{#N/A,#N/A,FALSE,"т02бд"}</definedName>
    <definedName name="asasa" localSheetId="41" hidden="1">{#N/A,#N/A,FALSE,"т02бд"}</definedName>
    <definedName name="asasa" localSheetId="42" hidden="1">{#N/A,#N/A,FALSE,"т02бд"}</definedName>
    <definedName name="asasa" localSheetId="43" hidden="1">{#N/A,#N/A,FALSE,"т02бд"}</definedName>
    <definedName name="asasa" localSheetId="44" hidden="1">{#N/A,#N/A,FALSE,"т02бд"}</definedName>
    <definedName name="asasa" localSheetId="45" hidden="1">{#N/A,#N/A,FALSE,"т02бд"}</definedName>
    <definedName name="asasa" localSheetId="50" hidden="1">{#N/A,#N/A,FALSE,"т02бд"}</definedName>
    <definedName name="asasa" localSheetId="51" hidden="1">{#N/A,#N/A,FALSE,"т02бд"}</definedName>
    <definedName name="asasa" localSheetId="52" hidden="1">{#N/A,#N/A,FALSE,"т02бд"}</definedName>
    <definedName name="asasa" localSheetId="53" hidden="1">{#N/A,#N/A,FALSE,"т02бд"}</definedName>
    <definedName name="asasa" localSheetId="54" hidden="1">{#N/A,#N/A,FALSE,"т02бд"}</definedName>
    <definedName name="asasa" localSheetId="55" hidden="1">{#N/A,#N/A,FALSE,"т02бд"}</definedName>
    <definedName name="asasa" localSheetId="62" hidden="1">{#N/A,#N/A,FALSE,"т02бд"}</definedName>
    <definedName name="asasa" localSheetId="63" hidden="1">{#N/A,#N/A,FALSE,"т02бд"}</definedName>
    <definedName name="asasa" localSheetId="67" hidden="1">{#N/A,#N/A,FALSE,"т02бд"}</definedName>
    <definedName name="asasa" localSheetId="68" hidden="1">{#N/A,#N/A,FALSE,"т02бд"}</definedName>
    <definedName name="asasa" localSheetId="70" hidden="1">{#N/A,#N/A,FALSE,"т02бд"}</definedName>
    <definedName name="asasa" localSheetId="73" hidden="1">{#N/A,#N/A,FALSE,"т02бд"}</definedName>
    <definedName name="asasa" localSheetId="86" hidden="1">{#N/A,#N/A,FALSE,"т02бд"}</definedName>
    <definedName name="asasa" localSheetId="87" hidden="1">{#N/A,#N/A,FALSE,"т02бд"}</definedName>
    <definedName name="asasa" localSheetId="90" hidden="1">{#N/A,#N/A,FALSE,"т02бд"}</definedName>
    <definedName name="asasa" localSheetId="92" hidden="1">{#N/A,#N/A,FALSE,"т02бд"}</definedName>
    <definedName name="asasa" localSheetId="93" hidden="1">{#N/A,#N/A,FALSE,"т02бд"}</definedName>
    <definedName name="asasa" localSheetId="94" hidden="1">{#N/A,#N/A,FALSE,"т02бд"}</definedName>
    <definedName name="asasa" localSheetId="95" hidden="1">{#N/A,#N/A,FALSE,"т02бд"}</definedName>
    <definedName name="asasa" localSheetId="96" hidden="1">{#N/A,#N/A,FALSE,"т02бд"}</definedName>
    <definedName name="asasa" localSheetId="38" hidden="1">{#N/A,#N/A,FALSE,"т02бд"}</definedName>
    <definedName name="asasa" localSheetId="39" hidden="1">{#N/A,#N/A,FALSE,"т02бд"}</definedName>
    <definedName name="asasa" localSheetId="60" hidden="1">{#N/A,#N/A,FALSE,"т02бд"}</definedName>
    <definedName name="asasa" localSheetId="61" hidden="1">{#N/A,#N/A,FALSE,"т02бд"}</definedName>
    <definedName name="asasa" hidden="1">{#N/A,#N/A,FALSE,"т02бд"}</definedName>
    <definedName name="asasa_2" localSheetId="1" hidden="1">{#N/A,#N/A,FALSE,"т02бд"}</definedName>
    <definedName name="asasa_2" localSheetId="15" hidden="1">{#N/A,#N/A,FALSE,"т02бд"}</definedName>
    <definedName name="asasa_2" localSheetId="17" hidden="1">{#N/A,#N/A,FALSE,"т02бд"}</definedName>
    <definedName name="asasa_2" localSheetId="22" hidden="1">{#N/A,#N/A,FALSE,"т02бд"}</definedName>
    <definedName name="asasa_2" localSheetId="23" hidden="1">{#N/A,#N/A,FALSE,"т02бд"}</definedName>
    <definedName name="asasa_2" localSheetId="24" hidden="1">{#N/A,#N/A,FALSE,"т02бд"}</definedName>
    <definedName name="asasa_2" localSheetId="25" hidden="1">{#N/A,#N/A,FALSE,"т02бд"}</definedName>
    <definedName name="asasa_2" localSheetId="26" hidden="1">{#N/A,#N/A,FALSE,"т02бд"}</definedName>
    <definedName name="asasa_2" localSheetId="27" hidden="1">{#N/A,#N/A,FALSE,"т02бд"}</definedName>
    <definedName name="asasa_2" localSheetId="30" hidden="1">{#N/A,#N/A,FALSE,"т02бд"}</definedName>
    <definedName name="asasa_2" localSheetId="33" hidden="1">{#N/A,#N/A,FALSE,"т02бд"}</definedName>
    <definedName name="asasa_2" localSheetId="34" hidden="1">{#N/A,#N/A,FALSE,"т02бд"}</definedName>
    <definedName name="asasa_2" localSheetId="35" hidden="1">{#N/A,#N/A,FALSE,"т02бд"}</definedName>
    <definedName name="asasa_2" localSheetId="36" hidden="1">{#N/A,#N/A,FALSE,"т02бд"}</definedName>
    <definedName name="asasa_2" localSheetId="37" hidden="1">{#N/A,#N/A,FALSE,"т02бд"}</definedName>
    <definedName name="asasa_2" localSheetId="40" hidden="1">{#N/A,#N/A,FALSE,"т02бд"}</definedName>
    <definedName name="asasa_2" localSheetId="43" hidden="1">{#N/A,#N/A,FALSE,"т02бд"}</definedName>
    <definedName name="asasa_2" localSheetId="50" hidden="1">{#N/A,#N/A,FALSE,"т02бд"}</definedName>
    <definedName name="asasa_2" localSheetId="51" hidden="1">{#N/A,#N/A,FALSE,"т02бд"}</definedName>
    <definedName name="asasa_2" localSheetId="52" hidden="1">{#N/A,#N/A,FALSE,"т02бд"}</definedName>
    <definedName name="asasa_2" localSheetId="53" hidden="1">{#N/A,#N/A,FALSE,"т02бд"}</definedName>
    <definedName name="asasa_2" localSheetId="54" hidden="1">{#N/A,#N/A,FALSE,"т02бд"}</definedName>
    <definedName name="asasa_2" localSheetId="55" hidden="1">{#N/A,#N/A,FALSE,"т02бд"}</definedName>
    <definedName name="asasa_2" localSheetId="62" hidden="1">{#N/A,#N/A,FALSE,"т02бд"}</definedName>
    <definedName name="asasa_2" localSheetId="63" hidden="1">{#N/A,#N/A,FALSE,"т02бд"}</definedName>
    <definedName name="asasa_2" localSheetId="67" hidden="1">{#N/A,#N/A,FALSE,"т02бд"}</definedName>
    <definedName name="asasa_2" localSheetId="68" hidden="1">{#N/A,#N/A,FALSE,"т02бд"}</definedName>
    <definedName name="asasa_2" localSheetId="87" hidden="1">{#N/A,#N/A,FALSE,"т02бд"}</definedName>
    <definedName name="asasa_2" localSheetId="90" hidden="1">{#N/A,#N/A,FALSE,"т02бд"}</definedName>
    <definedName name="asasa_2" localSheetId="93" hidden="1">{#N/A,#N/A,FALSE,"т02бд"}</definedName>
    <definedName name="asasa_2" localSheetId="94" hidden="1">{#N/A,#N/A,FALSE,"т02бд"}</definedName>
    <definedName name="asasa_2" localSheetId="38" hidden="1">{#N/A,#N/A,FALSE,"т02бд"}</definedName>
    <definedName name="asasa_2" localSheetId="39" hidden="1">{#N/A,#N/A,FALSE,"т02бд"}</definedName>
    <definedName name="asasa_2" localSheetId="60" hidden="1">{#N/A,#N/A,FALSE,"т02бд"}</definedName>
    <definedName name="asasa_2" localSheetId="61" hidden="1">{#N/A,#N/A,FALSE,"т02бд"}</definedName>
    <definedName name="asasa_2" hidden="1">{#N/A,#N/A,FALSE,"т02бд"}</definedName>
    <definedName name="asasa_2_1" localSheetId="1" hidden="1">{#N/A,#N/A,FALSE,"т02бд"}</definedName>
    <definedName name="asasa_2_1" localSheetId="15" hidden="1">{#N/A,#N/A,FALSE,"т02бд"}</definedName>
    <definedName name="asasa_2_1" localSheetId="17" hidden="1">{#N/A,#N/A,FALSE,"т02бд"}</definedName>
    <definedName name="asasa_2_1" localSheetId="22" hidden="1">{#N/A,#N/A,FALSE,"т02бд"}</definedName>
    <definedName name="asasa_2_1" localSheetId="23" hidden="1">{#N/A,#N/A,FALSE,"т02бд"}</definedName>
    <definedName name="asasa_2_1" localSheetId="24" hidden="1">{#N/A,#N/A,FALSE,"т02бд"}</definedName>
    <definedName name="asasa_2_1" localSheetId="25" hidden="1">{#N/A,#N/A,FALSE,"т02бд"}</definedName>
    <definedName name="asasa_2_1" localSheetId="26" hidden="1">{#N/A,#N/A,FALSE,"т02бд"}</definedName>
    <definedName name="asasa_2_1" localSheetId="27" hidden="1">{#N/A,#N/A,FALSE,"т02бд"}</definedName>
    <definedName name="asasa_2_1" localSheetId="30" hidden="1">{#N/A,#N/A,FALSE,"т02бд"}</definedName>
    <definedName name="asasa_2_1" localSheetId="33" hidden="1">{#N/A,#N/A,FALSE,"т02бд"}</definedName>
    <definedName name="asasa_2_1" localSheetId="34" hidden="1">{#N/A,#N/A,FALSE,"т02бд"}</definedName>
    <definedName name="asasa_2_1" localSheetId="35" hidden="1">{#N/A,#N/A,FALSE,"т02бд"}</definedName>
    <definedName name="asasa_2_1" localSheetId="36" hidden="1">{#N/A,#N/A,FALSE,"т02бд"}</definedName>
    <definedName name="asasa_2_1" localSheetId="37" hidden="1">{#N/A,#N/A,FALSE,"т02бд"}</definedName>
    <definedName name="asasa_2_1" localSheetId="40" hidden="1">{#N/A,#N/A,FALSE,"т02бд"}</definedName>
    <definedName name="asasa_2_1" localSheetId="43" hidden="1">{#N/A,#N/A,FALSE,"т02бд"}</definedName>
    <definedName name="asasa_2_1" localSheetId="50" hidden="1">{#N/A,#N/A,FALSE,"т02бд"}</definedName>
    <definedName name="asasa_2_1" localSheetId="51" hidden="1">{#N/A,#N/A,FALSE,"т02бд"}</definedName>
    <definedName name="asasa_2_1" localSheetId="52" hidden="1">{#N/A,#N/A,FALSE,"т02бд"}</definedName>
    <definedName name="asasa_2_1" localSheetId="53" hidden="1">{#N/A,#N/A,FALSE,"т02бд"}</definedName>
    <definedName name="asasa_2_1" localSheetId="54" hidden="1">{#N/A,#N/A,FALSE,"т02бд"}</definedName>
    <definedName name="asasa_2_1" localSheetId="55" hidden="1">{#N/A,#N/A,FALSE,"т02бд"}</definedName>
    <definedName name="asasa_2_1" localSheetId="62" hidden="1">{#N/A,#N/A,FALSE,"т02бд"}</definedName>
    <definedName name="asasa_2_1" localSheetId="63" hidden="1">{#N/A,#N/A,FALSE,"т02бд"}</definedName>
    <definedName name="asasa_2_1" localSheetId="67" hidden="1">{#N/A,#N/A,FALSE,"т02бд"}</definedName>
    <definedName name="asasa_2_1" localSheetId="68" hidden="1">{#N/A,#N/A,FALSE,"т02бд"}</definedName>
    <definedName name="asasa_2_1" localSheetId="87" hidden="1">{#N/A,#N/A,FALSE,"т02бд"}</definedName>
    <definedName name="asasa_2_1" localSheetId="90" hidden="1">{#N/A,#N/A,FALSE,"т02бд"}</definedName>
    <definedName name="asasa_2_1" localSheetId="93" hidden="1">{#N/A,#N/A,FALSE,"т02бд"}</definedName>
    <definedName name="asasa_2_1" localSheetId="94" hidden="1">{#N/A,#N/A,FALSE,"т02бд"}</definedName>
    <definedName name="asasa_2_1" localSheetId="38" hidden="1">{#N/A,#N/A,FALSE,"т02бд"}</definedName>
    <definedName name="asasa_2_1" localSheetId="39" hidden="1">{#N/A,#N/A,FALSE,"т02бд"}</definedName>
    <definedName name="asasa_2_1" localSheetId="60" hidden="1">{#N/A,#N/A,FALSE,"т02бд"}</definedName>
    <definedName name="asasa_2_1" localSheetId="61" hidden="1">{#N/A,#N/A,FALSE,"т02бд"}</definedName>
    <definedName name="asasa_2_1" hidden="1">{#N/A,#N/A,FALSE,"т02бд"}</definedName>
    <definedName name="asf" localSheetId="1" hidden="1">{#N/A,#N/A,FALSE,"т02бд"}</definedName>
    <definedName name="asf" localSheetId="2" hidden="1">{#N/A,#N/A,FALSE,"т02бд"}</definedName>
    <definedName name="asf" localSheetId="15" hidden="1">{#N/A,#N/A,FALSE,"т02бд"}</definedName>
    <definedName name="asf" localSheetId="16" hidden="1">{#N/A,#N/A,FALSE,"т02бд"}</definedName>
    <definedName name="asf" localSheetId="17" hidden="1">{#N/A,#N/A,FALSE,"т02бд"}</definedName>
    <definedName name="asf" localSheetId="18" hidden="1">{#N/A,#N/A,FALSE,"т02бд"}</definedName>
    <definedName name="asf" localSheetId="22" hidden="1">{#N/A,#N/A,FALSE,"т02бд"}</definedName>
    <definedName name="asf" localSheetId="23" hidden="1">{#N/A,#N/A,FALSE,"т02бд"}</definedName>
    <definedName name="asf" localSheetId="24" hidden="1">{#N/A,#N/A,FALSE,"т02бд"}</definedName>
    <definedName name="asf" localSheetId="25" hidden="1">{#N/A,#N/A,FALSE,"т02бд"}</definedName>
    <definedName name="asf" localSheetId="26" hidden="1">{#N/A,#N/A,FALSE,"т02бд"}</definedName>
    <definedName name="asf" localSheetId="27" hidden="1">{#N/A,#N/A,FALSE,"т02бд"}</definedName>
    <definedName name="asf" localSheetId="30" hidden="1">{#N/A,#N/A,FALSE,"т02бд"}</definedName>
    <definedName name="asf" localSheetId="33" hidden="1">{#N/A,#N/A,FALSE,"т02бд"}</definedName>
    <definedName name="asf" localSheetId="34" hidden="1">{#N/A,#N/A,FALSE,"т02бд"}</definedName>
    <definedName name="asf" localSheetId="35" hidden="1">{#N/A,#N/A,FALSE,"т02бд"}</definedName>
    <definedName name="asf" localSheetId="36" hidden="1">{#N/A,#N/A,FALSE,"т02бд"}</definedName>
    <definedName name="asf" localSheetId="37" hidden="1">{#N/A,#N/A,FALSE,"т02бд"}</definedName>
    <definedName name="asf" localSheetId="40" hidden="1">{#N/A,#N/A,FALSE,"т02бд"}</definedName>
    <definedName name="asf" localSheetId="41" hidden="1">{#N/A,#N/A,FALSE,"т02бд"}</definedName>
    <definedName name="asf" localSheetId="42" hidden="1">{#N/A,#N/A,FALSE,"т02бд"}</definedName>
    <definedName name="asf" localSheetId="43" hidden="1">{#N/A,#N/A,FALSE,"т02бд"}</definedName>
    <definedName name="asf" localSheetId="44" hidden="1">{#N/A,#N/A,FALSE,"т02бд"}</definedName>
    <definedName name="asf" localSheetId="45" hidden="1">{#N/A,#N/A,FALSE,"т02бд"}</definedName>
    <definedName name="asf" localSheetId="50" hidden="1">{#N/A,#N/A,FALSE,"т02бд"}</definedName>
    <definedName name="asf" localSheetId="51" hidden="1">{#N/A,#N/A,FALSE,"т02бд"}</definedName>
    <definedName name="asf" localSheetId="52" hidden="1">{#N/A,#N/A,FALSE,"т02бд"}</definedName>
    <definedName name="asf" localSheetId="53" hidden="1">{#N/A,#N/A,FALSE,"т02бд"}</definedName>
    <definedName name="asf" localSheetId="54" hidden="1">{#N/A,#N/A,FALSE,"т02бд"}</definedName>
    <definedName name="asf" localSheetId="55" hidden="1">{#N/A,#N/A,FALSE,"т02бд"}</definedName>
    <definedName name="asf" localSheetId="62" hidden="1">{#N/A,#N/A,FALSE,"т02бд"}</definedName>
    <definedName name="asf" localSheetId="63" hidden="1">{#N/A,#N/A,FALSE,"т02бд"}</definedName>
    <definedName name="asf" localSheetId="67" hidden="1">{#N/A,#N/A,FALSE,"т02бд"}</definedName>
    <definedName name="asf" localSheetId="68" hidden="1">{#N/A,#N/A,FALSE,"т02бд"}</definedName>
    <definedName name="asf" localSheetId="70" hidden="1">{#N/A,#N/A,FALSE,"т02бд"}</definedName>
    <definedName name="asf" localSheetId="73" hidden="1">{#N/A,#N/A,FALSE,"т02бд"}</definedName>
    <definedName name="asf" localSheetId="86" hidden="1">{#N/A,#N/A,FALSE,"т02бд"}</definedName>
    <definedName name="asf" localSheetId="87" hidden="1">{#N/A,#N/A,FALSE,"т02бд"}</definedName>
    <definedName name="asf" localSheetId="90" hidden="1">{#N/A,#N/A,FALSE,"т02бд"}</definedName>
    <definedName name="asf" localSheetId="92" hidden="1">{#N/A,#N/A,FALSE,"т02бд"}</definedName>
    <definedName name="asf" localSheetId="93" hidden="1">{#N/A,#N/A,FALSE,"т02бд"}</definedName>
    <definedName name="asf" localSheetId="94" hidden="1">{#N/A,#N/A,FALSE,"т02бд"}</definedName>
    <definedName name="asf" localSheetId="95" hidden="1">{#N/A,#N/A,FALSE,"т02бд"}</definedName>
    <definedName name="asf" localSheetId="38" hidden="1">{#N/A,#N/A,FALSE,"т02бд"}</definedName>
    <definedName name="asf" localSheetId="39" hidden="1">{#N/A,#N/A,FALSE,"т02бд"}</definedName>
    <definedName name="asf" localSheetId="60" hidden="1">{#N/A,#N/A,FALSE,"т02бд"}</definedName>
    <definedName name="asf" localSheetId="61" hidden="1">{#N/A,#N/A,FALSE,"т02бд"}</definedName>
    <definedName name="asf" hidden="1">{#N/A,#N/A,FALSE,"т02бд"}</definedName>
    <definedName name="asf_2" localSheetId="1" hidden="1">{#N/A,#N/A,FALSE,"т02бд"}</definedName>
    <definedName name="asf_2" localSheetId="15" hidden="1">{#N/A,#N/A,FALSE,"т02бд"}</definedName>
    <definedName name="asf_2" localSheetId="17" hidden="1">{#N/A,#N/A,FALSE,"т02бд"}</definedName>
    <definedName name="asf_2" localSheetId="22" hidden="1">{#N/A,#N/A,FALSE,"т02бд"}</definedName>
    <definedName name="asf_2" localSheetId="23" hidden="1">{#N/A,#N/A,FALSE,"т02бд"}</definedName>
    <definedName name="asf_2" localSheetId="24" hidden="1">{#N/A,#N/A,FALSE,"т02бд"}</definedName>
    <definedName name="asf_2" localSheetId="25" hidden="1">{#N/A,#N/A,FALSE,"т02бд"}</definedName>
    <definedName name="asf_2" localSheetId="26" hidden="1">{#N/A,#N/A,FALSE,"т02бд"}</definedName>
    <definedName name="asf_2" localSheetId="27" hidden="1">{#N/A,#N/A,FALSE,"т02бд"}</definedName>
    <definedName name="asf_2" localSheetId="30" hidden="1">{#N/A,#N/A,FALSE,"т02бд"}</definedName>
    <definedName name="asf_2" localSheetId="33" hidden="1">{#N/A,#N/A,FALSE,"т02бд"}</definedName>
    <definedName name="asf_2" localSheetId="34" hidden="1">{#N/A,#N/A,FALSE,"т02бд"}</definedName>
    <definedName name="asf_2" localSheetId="35" hidden="1">{#N/A,#N/A,FALSE,"т02бд"}</definedName>
    <definedName name="asf_2" localSheetId="36" hidden="1">{#N/A,#N/A,FALSE,"т02бд"}</definedName>
    <definedName name="asf_2" localSheetId="37" hidden="1">{#N/A,#N/A,FALSE,"т02бд"}</definedName>
    <definedName name="asf_2" localSheetId="40" hidden="1">{#N/A,#N/A,FALSE,"т02бд"}</definedName>
    <definedName name="asf_2" localSheetId="43" hidden="1">{#N/A,#N/A,FALSE,"т02бд"}</definedName>
    <definedName name="asf_2" localSheetId="50" hidden="1">{#N/A,#N/A,FALSE,"т02бд"}</definedName>
    <definedName name="asf_2" localSheetId="51" hidden="1">{#N/A,#N/A,FALSE,"т02бд"}</definedName>
    <definedName name="asf_2" localSheetId="52" hidden="1">{#N/A,#N/A,FALSE,"т02бд"}</definedName>
    <definedName name="asf_2" localSheetId="53" hidden="1">{#N/A,#N/A,FALSE,"т02бд"}</definedName>
    <definedName name="asf_2" localSheetId="54" hidden="1">{#N/A,#N/A,FALSE,"т02бд"}</definedName>
    <definedName name="asf_2" localSheetId="55" hidden="1">{#N/A,#N/A,FALSE,"т02бд"}</definedName>
    <definedName name="asf_2" localSheetId="62" hidden="1">{#N/A,#N/A,FALSE,"т02бд"}</definedName>
    <definedName name="asf_2" localSheetId="63" hidden="1">{#N/A,#N/A,FALSE,"т02бд"}</definedName>
    <definedName name="asf_2" localSheetId="67" hidden="1">{#N/A,#N/A,FALSE,"т02бд"}</definedName>
    <definedName name="asf_2" localSheetId="68" hidden="1">{#N/A,#N/A,FALSE,"т02бд"}</definedName>
    <definedName name="asf_2" localSheetId="87" hidden="1">{#N/A,#N/A,FALSE,"т02бд"}</definedName>
    <definedName name="asf_2" localSheetId="90" hidden="1">{#N/A,#N/A,FALSE,"т02бд"}</definedName>
    <definedName name="asf_2" localSheetId="93" hidden="1">{#N/A,#N/A,FALSE,"т02бд"}</definedName>
    <definedName name="asf_2" localSheetId="94" hidden="1">{#N/A,#N/A,FALSE,"т02бд"}</definedName>
    <definedName name="asf_2" localSheetId="38" hidden="1">{#N/A,#N/A,FALSE,"т02бд"}</definedName>
    <definedName name="asf_2" localSheetId="39" hidden="1">{#N/A,#N/A,FALSE,"т02бд"}</definedName>
    <definedName name="asf_2" localSheetId="60" hidden="1">{#N/A,#N/A,FALSE,"т02бд"}</definedName>
    <definedName name="asf_2" localSheetId="61" hidden="1">{#N/A,#N/A,FALSE,"т02бд"}</definedName>
    <definedName name="asf_2" hidden="1">{#N/A,#N/A,FALSE,"т02бд"}</definedName>
    <definedName name="asf_2_1" localSheetId="1" hidden="1">{#N/A,#N/A,FALSE,"т02бд"}</definedName>
    <definedName name="asf_2_1" localSheetId="15" hidden="1">{#N/A,#N/A,FALSE,"т02бд"}</definedName>
    <definedName name="asf_2_1" localSheetId="17" hidden="1">{#N/A,#N/A,FALSE,"т02бд"}</definedName>
    <definedName name="asf_2_1" localSheetId="22" hidden="1">{#N/A,#N/A,FALSE,"т02бд"}</definedName>
    <definedName name="asf_2_1" localSheetId="23" hidden="1">{#N/A,#N/A,FALSE,"т02бд"}</definedName>
    <definedName name="asf_2_1" localSheetId="24" hidden="1">{#N/A,#N/A,FALSE,"т02бд"}</definedName>
    <definedName name="asf_2_1" localSheetId="25" hidden="1">{#N/A,#N/A,FALSE,"т02бд"}</definedName>
    <definedName name="asf_2_1" localSheetId="26" hidden="1">{#N/A,#N/A,FALSE,"т02бд"}</definedName>
    <definedName name="asf_2_1" localSheetId="27" hidden="1">{#N/A,#N/A,FALSE,"т02бд"}</definedName>
    <definedName name="asf_2_1" localSheetId="30" hidden="1">{#N/A,#N/A,FALSE,"т02бд"}</definedName>
    <definedName name="asf_2_1" localSheetId="33" hidden="1">{#N/A,#N/A,FALSE,"т02бд"}</definedName>
    <definedName name="asf_2_1" localSheetId="34" hidden="1">{#N/A,#N/A,FALSE,"т02бд"}</definedName>
    <definedName name="asf_2_1" localSheetId="35" hidden="1">{#N/A,#N/A,FALSE,"т02бд"}</definedName>
    <definedName name="asf_2_1" localSheetId="36" hidden="1">{#N/A,#N/A,FALSE,"т02бд"}</definedName>
    <definedName name="asf_2_1" localSheetId="37" hidden="1">{#N/A,#N/A,FALSE,"т02бд"}</definedName>
    <definedName name="asf_2_1" localSheetId="40" hidden="1">{#N/A,#N/A,FALSE,"т02бд"}</definedName>
    <definedName name="asf_2_1" localSheetId="43" hidden="1">{#N/A,#N/A,FALSE,"т02бд"}</definedName>
    <definedName name="asf_2_1" localSheetId="50" hidden="1">{#N/A,#N/A,FALSE,"т02бд"}</definedName>
    <definedName name="asf_2_1" localSheetId="51" hidden="1">{#N/A,#N/A,FALSE,"т02бд"}</definedName>
    <definedName name="asf_2_1" localSheetId="52" hidden="1">{#N/A,#N/A,FALSE,"т02бд"}</definedName>
    <definedName name="asf_2_1" localSheetId="53" hidden="1">{#N/A,#N/A,FALSE,"т02бд"}</definedName>
    <definedName name="asf_2_1" localSheetId="54" hidden="1">{#N/A,#N/A,FALSE,"т02бд"}</definedName>
    <definedName name="asf_2_1" localSheetId="55" hidden="1">{#N/A,#N/A,FALSE,"т02бд"}</definedName>
    <definedName name="asf_2_1" localSheetId="62" hidden="1">{#N/A,#N/A,FALSE,"т02бд"}</definedName>
    <definedName name="asf_2_1" localSheetId="63" hidden="1">{#N/A,#N/A,FALSE,"т02бд"}</definedName>
    <definedName name="asf_2_1" localSheetId="67" hidden="1">{#N/A,#N/A,FALSE,"т02бд"}</definedName>
    <definedName name="asf_2_1" localSheetId="68" hidden="1">{#N/A,#N/A,FALSE,"т02бд"}</definedName>
    <definedName name="asf_2_1" localSheetId="87" hidden="1">{#N/A,#N/A,FALSE,"т02бд"}</definedName>
    <definedName name="asf_2_1" localSheetId="90" hidden="1">{#N/A,#N/A,FALSE,"т02бд"}</definedName>
    <definedName name="asf_2_1" localSheetId="93" hidden="1">{#N/A,#N/A,FALSE,"т02бд"}</definedName>
    <definedName name="asf_2_1" localSheetId="94" hidden="1">{#N/A,#N/A,FALSE,"т02бд"}</definedName>
    <definedName name="asf_2_1" localSheetId="38" hidden="1">{#N/A,#N/A,FALSE,"т02бд"}</definedName>
    <definedName name="asf_2_1" localSheetId="39" hidden="1">{#N/A,#N/A,FALSE,"т02бд"}</definedName>
    <definedName name="asf_2_1" localSheetId="60" hidden="1">{#N/A,#N/A,FALSE,"т02бд"}</definedName>
    <definedName name="asf_2_1" localSheetId="61" hidden="1">{#N/A,#N/A,FALSE,"т02бд"}</definedName>
    <definedName name="asf_2_1" hidden="1">{#N/A,#N/A,FALSE,"т02бд"}</definedName>
    <definedName name="asfasg" localSheetId="1" hidden="1">{#N/A,#N/A,FALSE,"т02бд"}</definedName>
    <definedName name="asfasg" localSheetId="2" hidden="1">{#N/A,#N/A,FALSE,"т02бд"}</definedName>
    <definedName name="asfasg" localSheetId="15" hidden="1">{#N/A,#N/A,FALSE,"т02бд"}</definedName>
    <definedName name="asfasg" localSheetId="16" hidden="1">{#N/A,#N/A,FALSE,"т02бд"}</definedName>
    <definedName name="asfasg" localSheetId="17" hidden="1">{#N/A,#N/A,FALSE,"т02бд"}</definedName>
    <definedName name="asfasg" localSheetId="18" hidden="1">{#N/A,#N/A,FALSE,"т02бд"}</definedName>
    <definedName name="asfasg" localSheetId="22" hidden="1">{#N/A,#N/A,FALSE,"т02бд"}</definedName>
    <definedName name="asfasg" localSheetId="23" hidden="1">{#N/A,#N/A,FALSE,"т02бд"}</definedName>
    <definedName name="asfasg" localSheetId="24" hidden="1">{#N/A,#N/A,FALSE,"т02бд"}</definedName>
    <definedName name="asfasg" localSheetId="25" hidden="1">{#N/A,#N/A,FALSE,"т02бд"}</definedName>
    <definedName name="asfasg" localSheetId="26" hidden="1">{#N/A,#N/A,FALSE,"т02бд"}</definedName>
    <definedName name="asfasg" localSheetId="27" hidden="1">{#N/A,#N/A,FALSE,"т02бд"}</definedName>
    <definedName name="asfasg" localSheetId="30" hidden="1">{#N/A,#N/A,FALSE,"т02бд"}</definedName>
    <definedName name="asfasg" localSheetId="33" hidden="1">{#N/A,#N/A,FALSE,"т02бд"}</definedName>
    <definedName name="asfasg" localSheetId="34" hidden="1">{#N/A,#N/A,FALSE,"т02бд"}</definedName>
    <definedName name="asfasg" localSheetId="35" hidden="1">{#N/A,#N/A,FALSE,"т02бд"}</definedName>
    <definedName name="asfasg" localSheetId="36" hidden="1">{#N/A,#N/A,FALSE,"т02бд"}</definedName>
    <definedName name="asfasg" localSheetId="37" hidden="1">{#N/A,#N/A,FALSE,"т02бд"}</definedName>
    <definedName name="asfasg" localSheetId="40" hidden="1">{#N/A,#N/A,FALSE,"т02бд"}</definedName>
    <definedName name="asfasg" localSheetId="41" hidden="1">{#N/A,#N/A,FALSE,"т02бд"}</definedName>
    <definedName name="asfasg" localSheetId="42" hidden="1">{#N/A,#N/A,FALSE,"т02бд"}</definedName>
    <definedName name="asfasg" localSheetId="43" hidden="1">{#N/A,#N/A,FALSE,"т02бд"}</definedName>
    <definedName name="asfasg" localSheetId="44" hidden="1">{#N/A,#N/A,FALSE,"т02бд"}</definedName>
    <definedName name="asfasg" localSheetId="45" hidden="1">{#N/A,#N/A,FALSE,"т02бд"}</definedName>
    <definedName name="asfasg" localSheetId="50" hidden="1">{#N/A,#N/A,FALSE,"т02бд"}</definedName>
    <definedName name="asfasg" localSheetId="51" hidden="1">{#N/A,#N/A,FALSE,"т02бд"}</definedName>
    <definedName name="asfasg" localSheetId="52" hidden="1">{#N/A,#N/A,FALSE,"т02бд"}</definedName>
    <definedName name="asfasg" localSheetId="53" hidden="1">{#N/A,#N/A,FALSE,"т02бд"}</definedName>
    <definedName name="asfasg" localSheetId="54" hidden="1">{#N/A,#N/A,FALSE,"т02бд"}</definedName>
    <definedName name="asfasg" localSheetId="55" hidden="1">{#N/A,#N/A,FALSE,"т02бд"}</definedName>
    <definedName name="asfasg" localSheetId="62" hidden="1">{#N/A,#N/A,FALSE,"т02бд"}</definedName>
    <definedName name="asfasg" localSheetId="63" hidden="1">{#N/A,#N/A,FALSE,"т02бд"}</definedName>
    <definedName name="asfasg" localSheetId="67" hidden="1">{#N/A,#N/A,FALSE,"т02бд"}</definedName>
    <definedName name="asfasg" localSheetId="68" hidden="1">{#N/A,#N/A,FALSE,"т02бд"}</definedName>
    <definedName name="asfasg" localSheetId="70" hidden="1">{#N/A,#N/A,FALSE,"т02бд"}</definedName>
    <definedName name="asfasg" localSheetId="73" hidden="1">{#N/A,#N/A,FALSE,"т02бд"}</definedName>
    <definedName name="asfasg" localSheetId="86" hidden="1">{#N/A,#N/A,FALSE,"т02бд"}</definedName>
    <definedName name="asfasg" localSheetId="87" hidden="1">{#N/A,#N/A,FALSE,"т02бд"}</definedName>
    <definedName name="asfasg" localSheetId="90" hidden="1">{#N/A,#N/A,FALSE,"т02бд"}</definedName>
    <definedName name="asfasg" localSheetId="92" hidden="1">{#N/A,#N/A,FALSE,"т02бд"}</definedName>
    <definedName name="asfasg" localSheetId="93" hidden="1">{#N/A,#N/A,FALSE,"т02бд"}</definedName>
    <definedName name="asfasg" localSheetId="94" hidden="1">{#N/A,#N/A,FALSE,"т02бд"}</definedName>
    <definedName name="asfasg" localSheetId="95" hidden="1">{#N/A,#N/A,FALSE,"т02бд"}</definedName>
    <definedName name="asfasg" localSheetId="38" hidden="1">{#N/A,#N/A,FALSE,"т02бд"}</definedName>
    <definedName name="asfasg" localSheetId="39" hidden="1">{#N/A,#N/A,FALSE,"т02бд"}</definedName>
    <definedName name="asfasg" localSheetId="60" hidden="1">{#N/A,#N/A,FALSE,"т02бд"}</definedName>
    <definedName name="asfasg" localSheetId="61" hidden="1">{#N/A,#N/A,FALSE,"т02бд"}</definedName>
    <definedName name="asfasg" hidden="1">{#N/A,#N/A,FALSE,"т02бд"}</definedName>
    <definedName name="asfasg_2" localSheetId="1" hidden="1">{#N/A,#N/A,FALSE,"т02бд"}</definedName>
    <definedName name="asfasg_2" localSheetId="15" hidden="1">{#N/A,#N/A,FALSE,"т02бд"}</definedName>
    <definedName name="asfasg_2" localSheetId="17" hidden="1">{#N/A,#N/A,FALSE,"т02бд"}</definedName>
    <definedName name="asfasg_2" localSheetId="22" hidden="1">{#N/A,#N/A,FALSE,"т02бд"}</definedName>
    <definedName name="asfasg_2" localSheetId="23" hidden="1">{#N/A,#N/A,FALSE,"т02бд"}</definedName>
    <definedName name="asfasg_2" localSheetId="24" hidden="1">{#N/A,#N/A,FALSE,"т02бд"}</definedName>
    <definedName name="asfasg_2" localSheetId="25" hidden="1">{#N/A,#N/A,FALSE,"т02бд"}</definedName>
    <definedName name="asfasg_2" localSheetId="26" hidden="1">{#N/A,#N/A,FALSE,"т02бд"}</definedName>
    <definedName name="asfasg_2" localSheetId="27" hidden="1">{#N/A,#N/A,FALSE,"т02бд"}</definedName>
    <definedName name="asfasg_2" localSheetId="30" hidden="1">{#N/A,#N/A,FALSE,"т02бд"}</definedName>
    <definedName name="asfasg_2" localSheetId="33" hidden="1">{#N/A,#N/A,FALSE,"т02бд"}</definedName>
    <definedName name="asfasg_2" localSheetId="34" hidden="1">{#N/A,#N/A,FALSE,"т02бд"}</definedName>
    <definedName name="asfasg_2" localSheetId="35" hidden="1">{#N/A,#N/A,FALSE,"т02бд"}</definedName>
    <definedName name="asfasg_2" localSheetId="36" hidden="1">{#N/A,#N/A,FALSE,"т02бд"}</definedName>
    <definedName name="asfasg_2" localSheetId="37" hidden="1">{#N/A,#N/A,FALSE,"т02бд"}</definedName>
    <definedName name="asfasg_2" localSheetId="40" hidden="1">{#N/A,#N/A,FALSE,"т02бд"}</definedName>
    <definedName name="asfasg_2" localSheetId="43" hidden="1">{#N/A,#N/A,FALSE,"т02бд"}</definedName>
    <definedName name="asfasg_2" localSheetId="50" hidden="1">{#N/A,#N/A,FALSE,"т02бд"}</definedName>
    <definedName name="asfasg_2" localSheetId="51" hidden="1">{#N/A,#N/A,FALSE,"т02бд"}</definedName>
    <definedName name="asfasg_2" localSheetId="52" hidden="1">{#N/A,#N/A,FALSE,"т02бд"}</definedName>
    <definedName name="asfasg_2" localSheetId="53" hidden="1">{#N/A,#N/A,FALSE,"т02бд"}</definedName>
    <definedName name="asfasg_2" localSheetId="54" hidden="1">{#N/A,#N/A,FALSE,"т02бд"}</definedName>
    <definedName name="asfasg_2" localSheetId="55" hidden="1">{#N/A,#N/A,FALSE,"т02бд"}</definedName>
    <definedName name="asfasg_2" localSheetId="62" hidden="1">{#N/A,#N/A,FALSE,"т02бд"}</definedName>
    <definedName name="asfasg_2" localSheetId="63" hidden="1">{#N/A,#N/A,FALSE,"т02бд"}</definedName>
    <definedName name="asfasg_2" localSheetId="67" hidden="1">{#N/A,#N/A,FALSE,"т02бд"}</definedName>
    <definedName name="asfasg_2" localSheetId="68" hidden="1">{#N/A,#N/A,FALSE,"т02бд"}</definedName>
    <definedName name="asfasg_2" localSheetId="87" hidden="1">{#N/A,#N/A,FALSE,"т02бд"}</definedName>
    <definedName name="asfasg_2" localSheetId="90" hidden="1">{#N/A,#N/A,FALSE,"т02бд"}</definedName>
    <definedName name="asfasg_2" localSheetId="93" hidden="1">{#N/A,#N/A,FALSE,"т02бд"}</definedName>
    <definedName name="asfasg_2" localSheetId="94" hidden="1">{#N/A,#N/A,FALSE,"т02бд"}</definedName>
    <definedName name="asfasg_2" localSheetId="38" hidden="1">{#N/A,#N/A,FALSE,"т02бд"}</definedName>
    <definedName name="asfasg_2" localSheetId="39" hidden="1">{#N/A,#N/A,FALSE,"т02бд"}</definedName>
    <definedName name="asfasg_2" localSheetId="60" hidden="1">{#N/A,#N/A,FALSE,"т02бд"}</definedName>
    <definedName name="asfasg_2" localSheetId="61" hidden="1">{#N/A,#N/A,FALSE,"т02бд"}</definedName>
    <definedName name="asfasg_2" hidden="1">{#N/A,#N/A,FALSE,"т02бд"}</definedName>
    <definedName name="asfasg_2_1" localSheetId="1" hidden="1">{#N/A,#N/A,FALSE,"т02бд"}</definedName>
    <definedName name="asfasg_2_1" localSheetId="15" hidden="1">{#N/A,#N/A,FALSE,"т02бд"}</definedName>
    <definedName name="asfasg_2_1" localSheetId="17" hidden="1">{#N/A,#N/A,FALSE,"т02бд"}</definedName>
    <definedName name="asfasg_2_1" localSheetId="22" hidden="1">{#N/A,#N/A,FALSE,"т02бд"}</definedName>
    <definedName name="asfasg_2_1" localSheetId="23" hidden="1">{#N/A,#N/A,FALSE,"т02бд"}</definedName>
    <definedName name="asfasg_2_1" localSheetId="24" hidden="1">{#N/A,#N/A,FALSE,"т02бд"}</definedName>
    <definedName name="asfasg_2_1" localSheetId="25" hidden="1">{#N/A,#N/A,FALSE,"т02бд"}</definedName>
    <definedName name="asfasg_2_1" localSheetId="26" hidden="1">{#N/A,#N/A,FALSE,"т02бд"}</definedName>
    <definedName name="asfasg_2_1" localSheetId="27" hidden="1">{#N/A,#N/A,FALSE,"т02бд"}</definedName>
    <definedName name="asfasg_2_1" localSheetId="30" hidden="1">{#N/A,#N/A,FALSE,"т02бд"}</definedName>
    <definedName name="asfasg_2_1" localSheetId="33" hidden="1">{#N/A,#N/A,FALSE,"т02бд"}</definedName>
    <definedName name="asfasg_2_1" localSheetId="34" hidden="1">{#N/A,#N/A,FALSE,"т02бд"}</definedName>
    <definedName name="asfasg_2_1" localSheetId="35" hidden="1">{#N/A,#N/A,FALSE,"т02бд"}</definedName>
    <definedName name="asfasg_2_1" localSheetId="36" hidden="1">{#N/A,#N/A,FALSE,"т02бд"}</definedName>
    <definedName name="asfasg_2_1" localSheetId="37" hidden="1">{#N/A,#N/A,FALSE,"т02бд"}</definedName>
    <definedName name="asfasg_2_1" localSheetId="40" hidden="1">{#N/A,#N/A,FALSE,"т02бд"}</definedName>
    <definedName name="asfasg_2_1" localSheetId="43" hidden="1">{#N/A,#N/A,FALSE,"т02бд"}</definedName>
    <definedName name="asfasg_2_1" localSheetId="50" hidden="1">{#N/A,#N/A,FALSE,"т02бд"}</definedName>
    <definedName name="asfasg_2_1" localSheetId="51" hidden="1">{#N/A,#N/A,FALSE,"т02бд"}</definedName>
    <definedName name="asfasg_2_1" localSheetId="52" hidden="1">{#N/A,#N/A,FALSE,"т02бд"}</definedName>
    <definedName name="asfasg_2_1" localSheetId="53" hidden="1">{#N/A,#N/A,FALSE,"т02бд"}</definedName>
    <definedName name="asfasg_2_1" localSheetId="54" hidden="1">{#N/A,#N/A,FALSE,"т02бд"}</definedName>
    <definedName name="asfasg_2_1" localSheetId="55" hidden="1">{#N/A,#N/A,FALSE,"т02бд"}</definedName>
    <definedName name="asfasg_2_1" localSheetId="62" hidden="1">{#N/A,#N/A,FALSE,"т02бд"}</definedName>
    <definedName name="asfasg_2_1" localSheetId="63" hidden="1">{#N/A,#N/A,FALSE,"т02бд"}</definedName>
    <definedName name="asfasg_2_1" localSheetId="67" hidden="1">{#N/A,#N/A,FALSE,"т02бд"}</definedName>
    <definedName name="asfasg_2_1" localSheetId="68" hidden="1">{#N/A,#N/A,FALSE,"т02бд"}</definedName>
    <definedName name="asfasg_2_1" localSheetId="87" hidden="1">{#N/A,#N/A,FALSE,"т02бд"}</definedName>
    <definedName name="asfasg_2_1" localSheetId="90" hidden="1">{#N/A,#N/A,FALSE,"т02бд"}</definedName>
    <definedName name="asfasg_2_1" localSheetId="93" hidden="1">{#N/A,#N/A,FALSE,"т02бд"}</definedName>
    <definedName name="asfasg_2_1" localSheetId="94" hidden="1">{#N/A,#N/A,FALSE,"т02бд"}</definedName>
    <definedName name="asfasg_2_1" localSheetId="38" hidden="1">{#N/A,#N/A,FALSE,"т02бд"}</definedName>
    <definedName name="asfasg_2_1" localSheetId="39" hidden="1">{#N/A,#N/A,FALSE,"т02бд"}</definedName>
    <definedName name="asfasg_2_1" localSheetId="60" hidden="1">{#N/A,#N/A,FALSE,"т02бд"}</definedName>
    <definedName name="asfasg_2_1" localSheetId="61" hidden="1">{#N/A,#N/A,FALSE,"т02бд"}</definedName>
    <definedName name="asfasg_2_1" hidden="1">{#N/A,#N/A,FALSE,"т02бд"}</definedName>
    <definedName name="asfdasdf" localSheetId="1" hidden="1">{#N/A,#N/A,FALSE,"т04"}</definedName>
    <definedName name="asfdasdf" localSheetId="2" hidden="1">{#N/A,#N/A,FALSE,"т04"}</definedName>
    <definedName name="asfdasdf" localSheetId="15" hidden="1">{#N/A,#N/A,FALSE,"т04"}</definedName>
    <definedName name="asfdasdf" localSheetId="16" hidden="1">{#N/A,#N/A,FALSE,"т04"}</definedName>
    <definedName name="asfdasdf" localSheetId="17" hidden="1">{#N/A,#N/A,FALSE,"т04"}</definedName>
    <definedName name="asfdasdf" localSheetId="18" hidden="1">{#N/A,#N/A,FALSE,"т04"}</definedName>
    <definedName name="asfdasdf" localSheetId="22" hidden="1">{#N/A,#N/A,FALSE,"т04"}</definedName>
    <definedName name="asfdasdf" localSheetId="23" hidden="1">{#N/A,#N/A,FALSE,"т04"}</definedName>
    <definedName name="asfdasdf" localSheetId="24" hidden="1">{#N/A,#N/A,FALSE,"т04"}</definedName>
    <definedName name="asfdasdf" localSheetId="25" hidden="1">{#N/A,#N/A,FALSE,"т04"}</definedName>
    <definedName name="asfdasdf" localSheetId="26" hidden="1">{#N/A,#N/A,FALSE,"т04"}</definedName>
    <definedName name="asfdasdf" localSheetId="27" hidden="1">{#N/A,#N/A,FALSE,"т04"}</definedName>
    <definedName name="asfdasdf" localSheetId="30" hidden="1">{#N/A,#N/A,FALSE,"т04"}</definedName>
    <definedName name="asfdasdf" localSheetId="33" hidden="1">{#N/A,#N/A,FALSE,"т04"}</definedName>
    <definedName name="asfdasdf" localSheetId="34" hidden="1">{#N/A,#N/A,FALSE,"т04"}</definedName>
    <definedName name="asfdasdf" localSheetId="35" hidden="1">{#N/A,#N/A,FALSE,"т04"}</definedName>
    <definedName name="asfdasdf" localSheetId="36" hidden="1">{#N/A,#N/A,FALSE,"т04"}</definedName>
    <definedName name="asfdasdf" localSheetId="37" hidden="1">{#N/A,#N/A,FALSE,"т04"}</definedName>
    <definedName name="asfdasdf" localSheetId="40" hidden="1">{#N/A,#N/A,FALSE,"т04"}</definedName>
    <definedName name="asfdasdf" localSheetId="41" hidden="1">{#N/A,#N/A,FALSE,"т04"}</definedName>
    <definedName name="asfdasdf" localSheetId="42" hidden="1">{#N/A,#N/A,FALSE,"т04"}</definedName>
    <definedName name="asfdasdf" localSheetId="43" hidden="1">{#N/A,#N/A,FALSE,"т04"}</definedName>
    <definedName name="asfdasdf" localSheetId="44" hidden="1">{#N/A,#N/A,FALSE,"т04"}</definedName>
    <definedName name="asfdasdf" localSheetId="45" hidden="1">{#N/A,#N/A,FALSE,"т04"}</definedName>
    <definedName name="asfdasdf" localSheetId="50" hidden="1">{#N/A,#N/A,FALSE,"т04"}</definedName>
    <definedName name="asfdasdf" localSheetId="51" hidden="1">{#N/A,#N/A,FALSE,"т04"}</definedName>
    <definedName name="asfdasdf" localSheetId="52" hidden="1">{#N/A,#N/A,FALSE,"т04"}</definedName>
    <definedName name="asfdasdf" localSheetId="53" hidden="1">{#N/A,#N/A,FALSE,"т04"}</definedName>
    <definedName name="asfdasdf" localSheetId="54" hidden="1">{#N/A,#N/A,FALSE,"т04"}</definedName>
    <definedName name="asfdasdf" localSheetId="55" hidden="1">{#N/A,#N/A,FALSE,"т04"}</definedName>
    <definedName name="asfdasdf" localSheetId="62" hidden="1">{#N/A,#N/A,FALSE,"т04"}</definedName>
    <definedName name="asfdasdf" localSheetId="63" hidden="1">{#N/A,#N/A,FALSE,"т04"}</definedName>
    <definedName name="asfdasdf" localSheetId="67" hidden="1">{#N/A,#N/A,FALSE,"т04"}</definedName>
    <definedName name="asfdasdf" localSheetId="68" hidden="1">{#N/A,#N/A,FALSE,"т04"}</definedName>
    <definedName name="asfdasdf" localSheetId="70" hidden="1">{#N/A,#N/A,FALSE,"т04"}</definedName>
    <definedName name="asfdasdf" localSheetId="73" hidden="1">{#N/A,#N/A,FALSE,"т04"}</definedName>
    <definedName name="asfdasdf" localSheetId="86" hidden="1">{#N/A,#N/A,FALSE,"т04"}</definedName>
    <definedName name="asfdasdf" localSheetId="87" hidden="1">{#N/A,#N/A,FALSE,"т04"}</definedName>
    <definedName name="asfdasdf" localSheetId="90" hidden="1">{#N/A,#N/A,FALSE,"т04"}</definedName>
    <definedName name="asfdasdf" localSheetId="92" hidden="1">{#N/A,#N/A,FALSE,"т04"}</definedName>
    <definedName name="asfdasdf" localSheetId="93" hidden="1">{#N/A,#N/A,FALSE,"т04"}</definedName>
    <definedName name="asfdasdf" localSheetId="94" hidden="1">{#N/A,#N/A,FALSE,"т04"}</definedName>
    <definedName name="asfdasdf" localSheetId="95" hidden="1">{#N/A,#N/A,FALSE,"т04"}</definedName>
    <definedName name="asfdasdf" localSheetId="38" hidden="1">{#N/A,#N/A,FALSE,"т04"}</definedName>
    <definedName name="asfdasdf" localSheetId="39" hidden="1">{#N/A,#N/A,FALSE,"т04"}</definedName>
    <definedName name="asfdasdf" localSheetId="60" hidden="1">{#N/A,#N/A,FALSE,"т04"}</definedName>
    <definedName name="asfdasdf" localSheetId="61" hidden="1">{#N/A,#N/A,FALSE,"т04"}</definedName>
    <definedName name="asfdasdf" hidden="1">{#N/A,#N/A,FALSE,"т04"}</definedName>
    <definedName name="asfdasdf_2" localSheetId="1" hidden="1">{#N/A,#N/A,FALSE,"т04"}</definedName>
    <definedName name="asfdasdf_2" localSheetId="15" hidden="1">{#N/A,#N/A,FALSE,"т04"}</definedName>
    <definedName name="asfdasdf_2" localSheetId="17" hidden="1">{#N/A,#N/A,FALSE,"т04"}</definedName>
    <definedName name="asfdasdf_2" localSheetId="22" hidden="1">{#N/A,#N/A,FALSE,"т04"}</definedName>
    <definedName name="asfdasdf_2" localSheetId="23" hidden="1">{#N/A,#N/A,FALSE,"т04"}</definedName>
    <definedName name="asfdasdf_2" localSheetId="24" hidden="1">{#N/A,#N/A,FALSE,"т04"}</definedName>
    <definedName name="asfdasdf_2" localSheetId="25" hidden="1">{#N/A,#N/A,FALSE,"т04"}</definedName>
    <definedName name="asfdasdf_2" localSheetId="26" hidden="1">{#N/A,#N/A,FALSE,"т04"}</definedName>
    <definedName name="asfdasdf_2" localSheetId="27" hidden="1">{#N/A,#N/A,FALSE,"т04"}</definedName>
    <definedName name="asfdasdf_2" localSheetId="30" hidden="1">{#N/A,#N/A,FALSE,"т04"}</definedName>
    <definedName name="asfdasdf_2" localSheetId="33" hidden="1">{#N/A,#N/A,FALSE,"т04"}</definedName>
    <definedName name="asfdasdf_2" localSheetId="34" hidden="1">{#N/A,#N/A,FALSE,"т04"}</definedName>
    <definedName name="asfdasdf_2" localSheetId="35" hidden="1">{#N/A,#N/A,FALSE,"т04"}</definedName>
    <definedName name="asfdasdf_2" localSheetId="36" hidden="1">{#N/A,#N/A,FALSE,"т04"}</definedName>
    <definedName name="asfdasdf_2" localSheetId="37" hidden="1">{#N/A,#N/A,FALSE,"т04"}</definedName>
    <definedName name="asfdasdf_2" localSheetId="40" hidden="1">{#N/A,#N/A,FALSE,"т04"}</definedName>
    <definedName name="asfdasdf_2" localSheetId="43" hidden="1">{#N/A,#N/A,FALSE,"т04"}</definedName>
    <definedName name="asfdasdf_2" localSheetId="50" hidden="1">{#N/A,#N/A,FALSE,"т04"}</definedName>
    <definedName name="asfdasdf_2" localSheetId="51" hidden="1">{#N/A,#N/A,FALSE,"т04"}</definedName>
    <definedName name="asfdasdf_2" localSheetId="52" hidden="1">{#N/A,#N/A,FALSE,"т04"}</definedName>
    <definedName name="asfdasdf_2" localSheetId="53" hidden="1">{#N/A,#N/A,FALSE,"т04"}</definedName>
    <definedName name="asfdasdf_2" localSheetId="54" hidden="1">{#N/A,#N/A,FALSE,"т04"}</definedName>
    <definedName name="asfdasdf_2" localSheetId="55" hidden="1">{#N/A,#N/A,FALSE,"т04"}</definedName>
    <definedName name="asfdasdf_2" localSheetId="62" hidden="1">{#N/A,#N/A,FALSE,"т04"}</definedName>
    <definedName name="asfdasdf_2" localSheetId="63" hidden="1">{#N/A,#N/A,FALSE,"т04"}</definedName>
    <definedName name="asfdasdf_2" localSheetId="67" hidden="1">{#N/A,#N/A,FALSE,"т04"}</definedName>
    <definedName name="asfdasdf_2" localSheetId="68" hidden="1">{#N/A,#N/A,FALSE,"т04"}</definedName>
    <definedName name="asfdasdf_2" localSheetId="87" hidden="1">{#N/A,#N/A,FALSE,"т04"}</definedName>
    <definedName name="asfdasdf_2" localSheetId="90" hidden="1">{#N/A,#N/A,FALSE,"т04"}</definedName>
    <definedName name="asfdasdf_2" localSheetId="93" hidden="1">{#N/A,#N/A,FALSE,"т04"}</definedName>
    <definedName name="asfdasdf_2" localSheetId="94" hidden="1">{#N/A,#N/A,FALSE,"т04"}</definedName>
    <definedName name="asfdasdf_2" localSheetId="38" hidden="1">{#N/A,#N/A,FALSE,"т04"}</definedName>
    <definedName name="asfdasdf_2" localSheetId="39" hidden="1">{#N/A,#N/A,FALSE,"т04"}</definedName>
    <definedName name="asfdasdf_2" localSheetId="60" hidden="1">{#N/A,#N/A,FALSE,"т04"}</definedName>
    <definedName name="asfdasdf_2" localSheetId="61" hidden="1">{#N/A,#N/A,FALSE,"т04"}</definedName>
    <definedName name="asfdasdf_2" hidden="1">{#N/A,#N/A,FALSE,"т04"}</definedName>
    <definedName name="asfdasdf_2_1" localSheetId="1" hidden="1">{#N/A,#N/A,FALSE,"т04"}</definedName>
    <definedName name="asfdasdf_2_1" localSheetId="15" hidden="1">{#N/A,#N/A,FALSE,"т04"}</definedName>
    <definedName name="asfdasdf_2_1" localSheetId="17" hidden="1">{#N/A,#N/A,FALSE,"т04"}</definedName>
    <definedName name="asfdasdf_2_1" localSheetId="22" hidden="1">{#N/A,#N/A,FALSE,"т04"}</definedName>
    <definedName name="asfdasdf_2_1" localSheetId="23" hidden="1">{#N/A,#N/A,FALSE,"т04"}</definedName>
    <definedName name="asfdasdf_2_1" localSheetId="24" hidden="1">{#N/A,#N/A,FALSE,"т04"}</definedName>
    <definedName name="asfdasdf_2_1" localSheetId="25" hidden="1">{#N/A,#N/A,FALSE,"т04"}</definedName>
    <definedName name="asfdasdf_2_1" localSheetId="26" hidden="1">{#N/A,#N/A,FALSE,"т04"}</definedName>
    <definedName name="asfdasdf_2_1" localSheetId="27" hidden="1">{#N/A,#N/A,FALSE,"т04"}</definedName>
    <definedName name="asfdasdf_2_1" localSheetId="30" hidden="1">{#N/A,#N/A,FALSE,"т04"}</definedName>
    <definedName name="asfdasdf_2_1" localSheetId="33" hidden="1">{#N/A,#N/A,FALSE,"т04"}</definedName>
    <definedName name="asfdasdf_2_1" localSheetId="34" hidden="1">{#N/A,#N/A,FALSE,"т04"}</definedName>
    <definedName name="asfdasdf_2_1" localSheetId="35" hidden="1">{#N/A,#N/A,FALSE,"т04"}</definedName>
    <definedName name="asfdasdf_2_1" localSheetId="36" hidden="1">{#N/A,#N/A,FALSE,"т04"}</definedName>
    <definedName name="asfdasdf_2_1" localSheetId="37" hidden="1">{#N/A,#N/A,FALSE,"т04"}</definedName>
    <definedName name="asfdasdf_2_1" localSheetId="40" hidden="1">{#N/A,#N/A,FALSE,"т04"}</definedName>
    <definedName name="asfdasdf_2_1" localSheetId="43" hidden="1">{#N/A,#N/A,FALSE,"т04"}</definedName>
    <definedName name="asfdasdf_2_1" localSheetId="50" hidden="1">{#N/A,#N/A,FALSE,"т04"}</definedName>
    <definedName name="asfdasdf_2_1" localSheetId="51" hidden="1">{#N/A,#N/A,FALSE,"т04"}</definedName>
    <definedName name="asfdasdf_2_1" localSheetId="52" hidden="1">{#N/A,#N/A,FALSE,"т04"}</definedName>
    <definedName name="asfdasdf_2_1" localSheetId="53" hidden="1">{#N/A,#N/A,FALSE,"т04"}</definedName>
    <definedName name="asfdasdf_2_1" localSheetId="54" hidden="1">{#N/A,#N/A,FALSE,"т04"}</definedName>
    <definedName name="asfdasdf_2_1" localSheetId="55" hidden="1">{#N/A,#N/A,FALSE,"т04"}</definedName>
    <definedName name="asfdasdf_2_1" localSheetId="62" hidden="1">{#N/A,#N/A,FALSE,"т04"}</definedName>
    <definedName name="asfdasdf_2_1" localSheetId="63" hidden="1">{#N/A,#N/A,FALSE,"т04"}</definedName>
    <definedName name="asfdasdf_2_1" localSheetId="67" hidden="1">{#N/A,#N/A,FALSE,"т04"}</definedName>
    <definedName name="asfdasdf_2_1" localSheetId="68" hidden="1">{#N/A,#N/A,FALSE,"т04"}</definedName>
    <definedName name="asfdasdf_2_1" localSheetId="87" hidden="1">{#N/A,#N/A,FALSE,"т04"}</definedName>
    <definedName name="asfdasdf_2_1" localSheetId="90" hidden="1">{#N/A,#N/A,FALSE,"т04"}</definedName>
    <definedName name="asfdasdf_2_1" localSheetId="93" hidden="1">{#N/A,#N/A,FALSE,"т04"}</definedName>
    <definedName name="asfdasdf_2_1" localSheetId="94" hidden="1">{#N/A,#N/A,FALSE,"т04"}</definedName>
    <definedName name="asfdasdf_2_1" localSheetId="38" hidden="1">{#N/A,#N/A,FALSE,"т04"}</definedName>
    <definedName name="asfdasdf_2_1" localSheetId="39" hidden="1">{#N/A,#N/A,FALSE,"т04"}</definedName>
    <definedName name="asfdasdf_2_1" localSheetId="60" hidden="1">{#N/A,#N/A,FALSE,"т04"}</definedName>
    <definedName name="asfdasdf_2_1" localSheetId="61" hidden="1">{#N/A,#N/A,FALSE,"т04"}</definedName>
    <definedName name="asfdasdf_2_1" hidden="1">{#N/A,#N/A,FALSE,"т04"}</definedName>
    <definedName name="asgf" localSheetId="1" hidden="1">{#N/A,#N/A,FALSE,"т02бд"}</definedName>
    <definedName name="asgf" localSheetId="2" hidden="1">{#N/A,#N/A,FALSE,"т02бд"}</definedName>
    <definedName name="asgf" localSheetId="15" hidden="1">{#N/A,#N/A,FALSE,"т02бд"}</definedName>
    <definedName name="asgf" localSheetId="16" hidden="1">{#N/A,#N/A,FALSE,"т02бд"}</definedName>
    <definedName name="asgf" localSheetId="17" hidden="1">{#N/A,#N/A,FALSE,"т02бд"}</definedName>
    <definedName name="asgf" localSheetId="18" hidden="1">{#N/A,#N/A,FALSE,"т02бд"}</definedName>
    <definedName name="asgf" localSheetId="22" hidden="1">{#N/A,#N/A,FALSE,"т02бд"}</definedName>
    <definedName name="asgf" localSheetId="23" hidden="1">{#N/A,#N/A,FALSE,"т02бд"}</definedName>
    <definedName name="asgf" localSheetId="24" hidden="1">{#N/A,#N/A,FALSE,"т02бд"}</definedName>
    <definedName name="asgf" localSheetId="25" hidden="1">{#N/A,#N/A,FALSE,"т02бд"}</definedName>
    <definedName name="asgf" localSheetId="26" hidden="1">{#N/A,#N/A,FALSE,"т02бд"}</definedName>
    <definedName name="asgf" localSheetId="27" hidden="1">{#N/A,#N/A,FALSE,"т02бд"}</definedName>
    <definedName name="asgf" localSheetId="30" hidden="1">{#N/A,#N/A,FALSE,"т02бд"}</definedName>
    <definedName name="asgf" localSheetId="33" hidden="1">{#N/A,#N/A,FALSE,"т02бд"}</definedName>
    <definedName name="asgf" localSheetId="34" hidden="1">{#N/A,#N/A,FALSE,"т02бд"}</definedName>
    <definedName name="asgf" localSheetId="35" hidden="1">{#N/A,#N/A,FALSE,"т02бд"}</definedName>
    <definedName name="asgf" localSheetId="36" hidden="1">{#N/A,#N/A,FALSE,"т02бд"}</definedName>
    <definedName name="asgf" localSheetId="37" hidden="1">{#N/A,#N/A,FALSE,"т02бд"}</definedName>
    <definedName name="asgf" localSheetId="40" hidden="1">{#N/A,#N/A,FALSE,"т02бд"}</definedName>
    <definedName name="asgf" localSheetId="41" hidden="1">{#N/A,#N/A,FALSE,"т02бд"}</definedName>
    <definedName name="asgf" localSheetId="42" hidden="1">{#N/A,#N/A,FALSE,"т02бд"}</definedName>
    <definedName name="asgf" localSheetId="43" hidden="1">{#N/A,#N/A,FALSE,"т02бд"}</definedName>
    <definedName name="asgf" localSheetId="44" hidden="1">{#N/A,#N/A,FALSE,"т02бд"}</definedName>
    <definedName name="asgf" localSheetId="45" hidden="1">{#N/A,#N/A,FALSE,"т02бд"}</definedName>
    <definedName name="asgf" localSheetId="50" hidden="1">{#N/A,#N/A,FALSE,"т02бд"}</definedName>
    <definedName name="asgf" localSheetId="51" hidden="1">{#N/A,#N/A,FALSE,"т02бд"}</definedName>
    <definedName name="asgf" localSheetId="52" hidden="1">{#N/A,#N/A,FALSE,"т02бд"}</definedName>
    <definedName name="asgf" localSheetId="53" hidden="1">{#N/A,#N/A,FALSE,"т02бд"}</definedName>
    <definedName name="asgf" localSheetId="54" hidden="1">{#N/A,#N/A,FALSE,"т02бд"}</definedName>
    <definedName name="asgf" localSheetId="55" hidden="1">{#N/A,#N/A,FALSE,"т02бд"}</definedName>
    <definedName name="asgf" localSheetId="62" hidden="1">{#N/A,#N/A,FALSE,"т02бд"}</definedName>
    <definedName name="asgf" localSheetId="63" hidden="1">{#N/A,#N/A,FALSE,"т02бд"}</definedName>
    <definedName name="asgf" localSheetId="67" hidden="1">{#N/A,#N/A,FALSE,"т02бд"}</definedName>
    <definedName name="asgf" localSheetId="68" hidden="1">{#N/A,#N/A,FALSE,"т02бд"}</definedName>
    <definedName name="asgf" localSheetId="70" hidden="1">{#N/A,#N/A,FALSE,"т02бд"}</definedName>
    <definedName name="asgf" localSheetId="73" hidden="1">{#N/A,#N/A,FALSE,"т02бд"}</definedName>
    <definedName name="asgf" localSheetId="86" hidden="1">{#N/A,#N/A,FALSE,"т02бд"}</definedName>
    <definedName name="asgf" localSheetId="87" hidden="1">{#N/A,#N/A,FALSE,"т02бд"}</definedName>
    <definedName name="asgf" localSheetId="90" hidden="1">{#N/A,#N/A,FALSE,"т02бд"}</definedName>
    <definedName name="asgf" localSheetId="92" hidden="1">{#N/A,#N/A,FALSE,"т02бд"}</definedName>
    <definedName name="asgf" localSheetId="93" hidden="1">{#N/A,#N/A,FALSE,"т02бд"}</definedName>
    <definedName name="asgf" localSheetId="94" hidden="1">{#N/A,#N/A,FALSE,"т02бд"}</definedName>
    <definedName name="asgf" localSheetId="95" hidden="1">{#N/A,#N/A,FALSE,"т02бд"}</definedName>
    <definedName name="asgf" localSheetId="38" hidden="1">{#N/A,#N/A,FALSE,"т02бд"}</definedName>
    <definedName name="asgf" localSheetId="39" hidden="1">{#N/A,#N/A,FALSE,"т02бд"}</definedName>
    <definedName name="asgf" localSheetId="60" hidden="1">{#N/A,#N/A,FALSE,"т02бд"}</definedName>
    <definedName name="asgf" localSheetId="61" hidden="1">{#N/A,#N/A,FALSE,"т02бд"}</definedName>
    <definedName name="asgf" hidden="1">{#N/A,#N/A,FALSE,"т02бд"}</definedName>
    <definedName name="asgf_2" localSheetId="1" hidden="1">{#N/A,#N/A,FALSE,"т02бд"}</definedName>
    <definedName name="asgf_2" localSheetId="15" hidden="1">{#N/A,#N/A,FALSE,"т02бд"}</definedName>
    <definedName name="asgf_2" localSheetId="17" hidden="1">{#N/A,#N/A,FALSE,"т02бд"}</definedName>
    <definedName name="asgf_2" localSheetId="22" hidden="1">{#N/A,#N/A,FALSE,"т02бд"}</definedName>
    <definedName name="asgf_2" localSheetId="23" hidden="1">{#N/A,#N/A,FALSE,"т02бд"}</definedName>
    <definedName name="asgf_2" localSheetId="24" hidden="1">{#N/A,#N/A,FALSE,"т02бд"}</definedName>
    <definedName name="asgf_2" localSheetId="25" hidden="1">{#N/A,#N/A,FALSE,"т02бд"}</definedName>
    <definedName name="asgf_2" localSheetId="26" hidden="1">{#N/A,#N/A,FALSE,"т02бд"}</definedName>
    <definedName name="asgf_2" localSheetId="27" hidden="1">{#N/A,#N/A,FALSE,"т02бд"}</definedName>
    <definedName name="asgf_2" localSheetId="30" hidden="1">{#N/A,#N/A,FALSE,"т02бд"}</definedName>
    <definedName name="asgf_2" localSheetId="33" hidden="1">{#N/A,#N/A,FALSE,"т02бд"}</definedName>
    <definedName name="asgf_2" localSheetId="34" hidden="1">{#N/A,#N/A,FALSE,"т02бд"}</definedName>
    <definedName name="asgf_2" localSheetId="35" hidden="1">{#N/A,#N/A,FALSE,"т02бд"}</definedName>
    <definedName name="asgf_2" localSheetId="36" hidden="1">{#N/A,#N/A,FALSE,"т02бд"}</definedName>
    <definedName name="asgf_2" localSheetId="37" hidden="1">{#N/A,#N/A,FALSE,"т02бд"}</definedName>
    <definedName name="asgf_2" localSheetId="40" hidden="1">{#N/A,#N/A,FALSE,"т02бд"}</definedName>
    <definedName name="asgf_2" localSheetId="43" hidden="1">{#N/A,#N/A,FALSE,"т02бд"}</definedName>
    <definedName name="asgf_2" localSheetId="50" hidden="1">{#N/A,#N/A,FALSE,"т02бд"}</definedName>
    <definedName name="asgf_2" localSheetId="51" hidden="1">{#N/A,#N/A,FALSE,"т02бд"}</definedName>
    <definedName name="asgf_2" localSheetId="52" hidden="1">{#N/A,#N/A,FALSE,"т02бд"}</definedName>
    <definedName name="asgf_2" localSheetId="53" hidden="1">{#N/A,#N/A,FALSE,"т02бд"}</definedName>
    <definedName name="asgf_2" localSheetId="54" hidden="1">{#N/A,#N/A,FALSE,"т02бд"}</definedName>
    <definedName name="asgf_2" localSheetId="55" hidden="1">{#N/A,#N/A,FALSE,"т02бд"}</definedName>
    <definedName name="asgf_2" localSheetId="62" hidden="1">{#N/A,#N/A,FALSE,"т02бд"}</definedName>
    <definedName name="asgf_2" localSheetId="63" hidden="1">{#N/A,#N/A,FALSE,"т02бд"}</definedName>
    <definedName name="asgf_2" localSheetId="67" hidden="1">{#N/A,#N/A,FALSE,"т02бд"}</definedName>
    <definedName name="asgf_2" localSheetId="68" hidden="1">{#N/A,#N/A,FALSE,"т02бд"}</definedName>
    <definedName name="asgf_2" localSheetId="87" hidden="1">{#N/A,#N/A,FALSE,"т02бд"}</definedName>
    <definedName name="asgf_2" localSheetId="90" hidden="1">{#N/A,#N/A,FALSE,"т02бд"}</definedName>
    <definedName name="asgf_2" localSheetId="93" hidden="1">{#N/A,#N/A,FALSE,"т02бд"}</definedName>
    <definedName name="asgf_2" localSheetId="94" hidden="1">{#N/A,#N/A,FALSE,"т02бд"}</definedName>
    <definedName name="asgf_2" localSheetId="38" hidden="1">{#N/A,#N/A,FALSE,"т02бд"}</definedName>
    <definedName name="asgf_2" localSheetId="39" hidden="1">{#N/A,#N/A,FALSE,"т02бд"}</definedName>
    <definedName name="asgf_2" localSheetId="60" hidden="1">{#N/A,#N/A,FALSE,"т02бд"}</definedName>
    <definedName name="asgf_2" localSheetId="61" hidden="1">{#N/A,#N/A,FALSE,"т02бд"}</definedName>
    <definedName name="asgf_2" hidden="1">{#N/A,#N/A,FALSE,"т02бд"}</definedName>
    <definedName name="asgf_2_1" localSheetId="1" hidden="1">{#N/A,#N/A,FALSE,"т02бд"}</definedName>
    <definedName name="asgf_2_1" localSheetId="15" hidden="1">{#N/A,#N/A,FALSE,"т02бд"}</definedName>
    <definedName name="asgf_2_1" localSheetId="17" hidden="1">{#N/A,#N/A,FALSE,"т02бд"}</definedName>
    <definedName name="asgf_2_1" localSheetId="22" hidden="1">{#N/A,#N/A,FALSE,"т02бд"}</definedName>
    <definedName name="asgf_2_1" localSheetId="23" hidden="1">{#N/A,#N/A,FALSE,"т02бд"}</definedName>
    <definedName name="asgf_2_1" localSheetId="24" hidden="1">{#N/A,#N/A,FALSE,"т02бд"}</definedName>
    <definedName name="asgf_2_1" localSheetId="25" hidden="1">{#N/A,#N/A,FALSE,"т02бд"}</definedName>
    <definedName name="asgf_2_1" localSheetId="26" hidden="1">{#N/A,#N/A,FALSE,"т02бд"}</definedName>
    <definedName name="asgf_2_1" localSheetId="27" hidden="1">{#N/A,#N/A,FALSE,"т02бд"}</definedName>
    <definedName name="asgf_2_1" localSheetId="30" hidden="1">{#N/A,#N/A,FALSE,"т02бд"}</definedName>
    <definedName name="asgf_2_1" localSheetId="33" hidden="1">{#N/A,#N/A,FALSE,"т02бд"}</definedName>
    <definedName name="asgf_2_1" localSheetId="34" hidden="1">{#N/A,#N/A,FALSE,"т02бд"}</definedName>
    <definedName name="asgf_2_1" localSheetId="35" hidden="1">{#N/A,#N/A,FALSE,"т02бд"}</definedName>
    <definedName name="asgf_2_1" localSheetId="36" hidden="1">{#N/A,#N/A,FALSE,"т02бд"}</definedName>
    <definedName name="asgf_2_1" localSheetId="37" hidden="1">{#N/A,#N/A,FALSE,"т02бд"}</definedName>
    <definedName name="asgf_2_1" localSheetId="40" hidden="1">{#N/A,#N/A,FALSE,"т02бд"}</definedName>
    <definedName name="asgf_2_1" localSheetId="43" hidden="1">{#N/A,#N/A,FALSE,"т02бд"}</definedName>
    <definedName name="asgf_2_1" localSheetId="50" hidden="1">{#N/A,#N/A,FALSE,"т02бд"}</definedName>
    <definedName name="asgf_2_1" localSheetId="51" hidden="1">{#N/A,#N/A,FALSE,"т02бд"}</definedName>
    <definedName name="asgf_2_1" localSheetId="52" hidden="1">{#N/A,#N/A,FALSE,"т02бд"}</definedName>
    <definedName name="asgf_2_1" localSheetId="53" hidden="1">{#N/A,#N/A,FALSE,"т02бд"}</definedName>
    <definedName name="asgf_2_1" localSheetId="54" hidden="1">{#N/A,#N/A,FALSE,"т02бд"}</definedName>
    <definedName name="asgf_2_1" localSheetId="55" hidden="1">{#N/A,#N/A,FALSE,"т02бд"}</definedName>
    <definedName name="asgf_2_1" localSheetId="62" hidden="1">{#N/A,#N/A,FALSE,"т02бд"}</definedName>
    <definedName name="asgf_2_1" localSheetId="63" hidden="1">{#N/A,#N/A,FALSE,"т02бд"}</definedName>
    <definedName name="asgf_2_1" localSheetId="67" hidden="1">{#N/A,#N/A,FALSE,"т02бд"}</definedName>
    <definedName name="asgf_2_1" localSheetId="68" hidden="1">{#N/A,#N/A,FALSE,"т02бд"}</definedName>
    <definedName name="asgf_2_1" localSheetId="87" hidden="1">{#N/A,#N/A,FALSE,"т02бд"}</definedName>
    <definedName name="asgf_2_1" localSheetId="90" hidden="1">{#N/A,#N/A,FALSE,"т02бд"}</definedName>
    <definedName name="asgf_2_1" localSheetId="93" hidden="1">{#N/A,#N/A,FALSE,"т02бд"}</definedName>
    <definedName name="asgf_2_1" localSheetId="94" hidden="1">{#N/A,#N/A,FALSE,"т02бд"}</definedName>
    <definedName name="asgf_2_1" localSheetId="38" hidden="1">{#N/A,#N/A,FALSE,"т02бд"}</definedName>
    <definedName name="asgf_2_1" localSheetId="39" hidden="1">{#N/A,#N/A,FALSE,"т02бд"}</definedName>
    <definedName name="asgf_2_1" localSheetId="60" hidden="1">{#N/A,#N/A,FALSE,"т02бд"}</definedName>
    <definedName name="asgf_2_1" localSheetId="61" hidden="1">{#N/A,#N/A,FALSE,"т02бд"}</definedName>
    <definedName name="asgf_2_1" hidden="1">{#N/A,#N/A,FALSE,"т02бд"}</definedName>
    <definedName name="b" localSheetId="1" hidden="1">{#N/A,#N/A,FALSE,"т02бд"}</definedName>
    <definedName name="b" localSheetId="2" hidden="1">{#N/A,#N/A,FALSE,"т02бд"}</definedName>
    <definedName name="b" localSheetId="15" hidden="1">{#N/A,#N/A,FALSE,"т02бд"}</definedName>
    <definedName name="b" localSheetId="16" hidden="1">{#N/A,#N/A,FALSE,"т02бд"}</definedName>
    <definedName name="b" localSheetId="17" hidden="1">{#N/A,#N/A,FALSE,"т02бд"}</definedName>
    <definedName name="b" localSheetId="18" hidden="1">{#N/A,#N/A,FALSE,"т02бд"}</definedName>
    <definedName name="b" localSheetId="22" hidden="1">{#N/A,#N/A,FALSE,"т02бд"}</definedName>
    <definedName name="b" localSheetId="23" hidden="1">{#N/A,#N/A,FALSE,"т02бд"}</definedName>
    <definedName name="b" localSheetId="24" hidden="1">{#N/A,#N/A,FALSE,"т02бд"}</definedName>
    <definedName name="b" localSheetId="25" hidden="1">{#N/A,#N/A,FALSE,"т02бд"}</definedName>
    <definedName name="b" localSheetId="26" hidden="1">{#N/A,#N/A,FALSE,"т02бд"}</definedName>
    <definedName name="b" localSheetId="27" hidden="1">{#N/A,#N/A,FALSE,"т02бд"}</definedName>
    <definedName name="b" localSheetId="30" hidden="1">{#N/A,#N/A,FALSE,"т02бд"}</definedName>
    <definedName name="b" localSheetId="33" hidden="1">{#N/A,#N/A,FALSE,"т02бд"}</definedName>
    <definedName name="b" localSheetId="34" hidden="1">{#N/A,#N/A,FALSE,"т02бд"}</definedName>
    <definedName name="b" localSheetId="35" hidden="1">{#N/A,#N/A,FALSE,"т02бд"}</definedName>
    <definedName name="b" localSheetId="36" hidden="1">{#N/A,#N/A,FALSE,"т02бд"}</definedName>
    <definedName name="b" localSheetId="37" hidden="1">{#N/A,#N/A,FALSE,"т02бд"}</definedName>
    <definedName name="b" localSheetId="40" hidden="1">{#N/A,#N/A,FALSE,"т02бд"}</definedName>
    <definedName name="b" localSheetId="41" hidden="1">{#N/A,#N/A,FALSE,"т02бд"}</definedName>
    <definedName name="b" localSheetId="42" hidden="1">{#N/A,#N/A,FALSE,"т02бд"}</definedName>
    <definedName name="b" localSheetId="43" hidden="1">{#N/A,#N/A,FALSE,"т02бд"}</definedName>
    <definedName name="b" localSheetId="44" hidden="1">{#N/A,#N/A,FALSE,"т02бд"}</definedName>
    <definedName name="b" localSheetId="45" hidden="1">{#N/A,#N/A,FALSE,"т02бд"}</definedName>
    <definedName name="b" localSheetId="50" hidden="1">{#N/A,#N/A,FALSE,"т02бд"}</definedName>
    <definedName name="b" localSheetId="51" hidden="1">{#N/A,#N/A,FALSE,"т02бд"}</definedName>
    <definedName name="b" localSheetId="52" hidden="1">{#N/A,#N/A,FALSE,"т02бд"}</definedName>
    <definedName name="b" localSheetId="53" hidden="1">{#N/A,#N/A,FALSE,"т02бд"}</definedName>
    <definedName name="b" localSheetId="54" hidden="1">{#N/A,#N/A,FALSE,"т02бд"}</definedName>
    <definedName name="b" localSheetId="55" hidden="1">{#N/A,#N/A,FALSE,"т02бд"}</definedName>
    <definedName name="b" localSheetId="62" hidden="1">{#N/A,#N/A,FALSE,"т02бд"}</definedName>
    <definedName name="b" localSheetId="63" hidden="1">{#N/A,#N/A,FALSE,"т02бд"}</definedName>
    <definedName name="b" localSheetId="67" hidden="1">{#N/A,#N/A,FALSE,"т02бд"}</definedName>
    <definedName name="b" localSheetId="68" hidden="1">{#N/A,#N/A,FALSE,"т02бд"}</definedName>
    <definedName name="b" localSheetId="70" hidden="1">{#N/A,#N/A,FALSE,"т02бд"}</definedName>
    <definedName name="b" localSheetId="73" hidden="1">{#N/A,#N/A,FALSE,"т02бд"}</definedName>
    <definedName name="b" localSheetId="86" hidden="1">{#N/A,#N/A,FALSE,"т02бд"}</definedName>
    <definedName name="b" localSheetId="87" hidden="1">{#N/A,#N/A,FALSE,"т02бд"}</definedName>
    <definedName name="b" localSheetId="90" hidden="1">{#N/A,#N/A,FALSE,"т02бд"}</definedName>
    <definedName name="b" localSheetId="92" hidden="1">{#N/A,#N/A,FALSE,"т02бд"}</definedName>
    <definedName name="b" localSheetId="93" hidden="1">{#N/A,#N/A,FALSE,"т02бд"}</definedName>
    <definedName name="b" localSheetId="94" hidden="1">{#N/A,#N/A,FALSE,"т02бд"}</definedName>
    <definedName name="b" localSheetId="95" hidden="1">{#N/A,#N/A,FALSE,"т02бд"}</definedName>
    <definedName name="b" localSheetId="96" hidden="1">{#N/A,#N/A,FALSE,"т02бд"}</definedName>
    <definedName name="b" localSheetId="38" hidden="1">{#N/A,#N/A,FALSE,"т02бд"}</definedName>
    <definedName name="b" localSheetId="39" hidden="1">{#N/A,#N/A,FALSE,"т02бд"}</definedName>
    <definedName name="b" localSheetId="60" hidden="1">{#N/A,#N/A,FALSE,"т02бд"}</definedName>
    <definedName name="b" localSheetId="61" hidden="1">{#N/A,#N/A,FALSE,"т02бд"}</definedName>
    <definedName name="b" hidden="1">{#N/A,#N/A,FALSE,"т02бд"}</definedName>
    <definedName name="b_1" localSheetId="1" hidden="1">{#N/A,#N/A,FALSE,"т02бд"}</definedName>
    <definedName name="b_1" localSheetId="15" hidden="1">{#N/A,#N/A,FALSE,"т02бд"}</definedName>
    <definedName name="b_1" localSheetId="17" hidden="1">{#N/A,#N/A,FALSE,"т02бд"}</definedName>
    <definedName name="b_1" localSheetId="22" hidden="1">{#N/A,#N/A,FALSE,"т02бд"}</definedName>
    <definedName name="b_1" localSheetId="23" hidden="1">{#N/A,#N/A,FALSE,"т02бд"}</definedName>
    <definedName name="b_1" localSheetId="24" hidden="1">{#N/A,#N/A,FALSE,"т02бд"}</definedName>
    <definedName name="b_1" localSheetId="25" hidden="1">{#N/A,#N/A,FALSE,"т02бд"}</definedName>
    <definedName name="b_1" localSheetId="26" hidden="1">{#N/A,#N/A,FALSE,"т02бд"}</definedName>
    <definedName name="b_1" localSheetId="27" hidden="1">{#N/A,#N/A,FALSE,"т02бд"}</definedName>
    <definedName name="b_1" localSheetId="30" hidden="1">{#N/A,#N/A,FALSE,"т02бд"}</definedName>
    <definedName name="b_1" localSheetId="33" hidden="1">{#N/A,#N/A,FALSE,"т02бд"}</definedName>
    <definedName name="b_1" localSheetId="34" hidden="1">{#N/A,#N/A,FALSE,"т02бд"}</definedName>
    <definedName name="b_1" localSheetId="35" hidden="1">{#N/A,#N/A,FALSE,"т02бд"}</definedName>
    <definedName name="b_1" localSheetId="36" hidden="1">{#N/A,#N/A,FALSE,"т02бд"}</definedName>
    <definedName name="b_1" localSheetId="37" hidden="1">{#N/A,#N/A,FALSE,"т02бд"}</definedName>
    <definedName name="b_1" localSheetId="40" hidden="1">{#N/A,#N/A,FALSE,"т02бд"}</definedName>
    <definedName name="b_1" localSheetId="43" hidden="1">{#N/A,#N/A,FALSE,"т02бд"}</definedName>
    <definedName name="b_1" localSheetId="50" hidden="1">{#N/A,#N/A,FALSE,"т02бд"}</definedName>
    <definedName name="b_1" localSheetId="51" hidden="1">{#N/A,#N/A,FALSE,"т02бд"}</definedName>
    <definedName name="b_1" localSheetId="52" hidden="1">{#N/A,#N/A,FALSE,"т02бд"}</definedName>
    <definedName name="b_1" localSheetId="53" hidden="1">{#N/A,#N/A,FALSE,"т02бд"}</definedName>
    <definedName name="b_1" localSheetId="54" hidden="1">{#N/A,#N/A,FALSE,"т02бд"}</definedName>
    <definedName name="b_1" localSheetId="55" hidden="1">{#N/A,#N/A,FALSE,"т02бд"}</definedName>
    <definedName name="b_1" localSheetId="62" hidden="1">{#N/A,#N/A,FALSE,"т02бд"}</definedName>
    <definedName name="b_1" localSheetId="63" hidden="1">{#N/A,#N/A,FALSE,"т02бд"}</definedName>
    <definedName name="b_1" localSheetId="67" hidden="1">{#N/A,#N/A,FALSE,"т02бд"}</definedName>
    <definedName name="b_1" localSheetId="68" hidden="1">{#N/A,#N/A,FALSE,"т02бд"}</definedName>
    <definedName name="b_1" localSheetId="87" hidden="1">{#N/A,#N/A,FALSE,"т02бд"}</definedName>
    <definedName name="b_1" localSheetId="90" hidden="1">{#N/A,#N/A,FALSE,"т02бд"}</definedName>
    <definedName name="b_1" localSheetId="93" hidden="1">{#N/A,#N/A,FALSE,"т02бд"}</definedName>
    <definedName name="b_1" localSheetId="94" hidden="1">{#N/A,#N/A,FALSE,"т02бд"}</definedName>
    <definedName name="b_1" localSheetId="38" hidden="1">{#N/A,#N/A,FALSE,"т02бд"}</definedName>
    <definedName name="b_1" localSheetId="39" hidden="1">{#N/A,#N/A,FALSE,"т02бд"}</definedName>
    <definedName name="b_1" localSheetId="60" hidden="1">{#N/A,#N/A,FALSE,"т02бд"}</definedName>
    <definedName name="b_1" localSheetId="61" hidden="1">{#N/A,#N/A,FALSE,"т02бд"}</definedName>
    <definedName name="b_1" hidden="1">{#N/A,#N/A,FALSE,"т02бд"}</definedName>
    <definedName name="b_2" localSheetId="1" hidden="1">{#N/A,#N/A,FALSE,"т02бд"}</definedName>
    <definedName name="b_2" localSheetId="15" hidden="1">{#N/A,#N/A,FALSE,"т02бд"}</definedName>
    <definedName name="b_2" localSheetId="17" hidden="1">{#N/A,#N/A,FALSE,"т02бд"}</definedName>
    <definedName name="b_2" localSheetId="22" hidden="1">{#N/A,#N/A,FALSE,"т02бд"}</definedName>
    <definedName name="b_2" localSheetId="23" hidden="1">{#N/A,#N/A,FALSE,"т02бд"}</definedName>
    <definedName name="b_2" localSheetId="24" hidden="1">{#N/A,#N/A,FALSE,"т02бд"}</definedName>
    <definedName name="b_2" localSheetId="25" hidden="1">{#N/A,#N/A,FALSE,"т02бд"}</definedName>
    <definedName name="b_2" localSheetId="26" hidden="1">{#N/A,#N/A,FALSE,"т02бд"}</definedName>
    <definedName name="b_2" localSheetId="27" hidden="1">{#N/A,#N/A,FALSE,"т02бд"}</definedName>
    <definedName name="b_2" localSheetId="30" hidden="1">{#N/A,#N/A,FALSE,"т02бд"}</definedName>
    <definedName name="b_2" localSheetId="33" hidden="1">{#N/A,#N/A,FALSE,"т02бд"}</definedName>
    <definedName name="b_2" localSheetId="34" hidden="1">{#N/A,#N/A,FALSE,"т02бд"}</definedName>
    <definedName name="b_2" localSheetId="35" hidden="1">{#N/A,#N/A,FALSE,"т02бд"}</definedName>
    <definedName name="b_2" localSheetId="36" hidden="1">{#N/A,#N/A,FALSE,"т02бд"}</definedName>
    <definedName name="b_2" localSheetId="37" hidden="1">{#N/A,#N/A,FALSE,"т02бд"}</definedName>
    <definedName name="b_2" localSheetId="40" hidden="1">{#N/A,#N/A,FALSE,"т02бд"}</definedName>
    <definedName name="b_2" localSheetId="43" hidden="1">{#N/A,#N/A,FALSE,"т02бд"}</definedName>
    <definedName name="b_2" localSheetId="50" hidden="1">{#N/A,#N/A,FALSE,"т02бд"}</definedName>
    <definedName name="b_2" localSheetId="51" hidden="1">{#N/A,#N/A,FALSE,"т02бд"}</definedName>
    <definedName name="b_2" localSheetId="52" hidden="1">{#N/A,#N/A,FALSE,"т02бд"}</definedName>
    <definedName name="b_2" localSheetId="53" hidden="1">{#N/A,#N/A,FALSE,"т02бд"}</definedName>
    <definedName name="b_2" localSheetId="54" hidden="1">{#N/A,#N/A,FALSE,"т02бд"}</definedName>
    <definedName name="b_2" localSheetId="55" hidden="1">{#N/A,#N/A,FALSE,"т02бд"}</definedName>
    <definedName name="b_2" localSheetId="62" hidden="1">{#N/A,#N/A,FALSE,"т02бд"}</definedName>
    <definedName name="b_2" localSheetId="63" hidden="1">{#N/A,#N/A,FALSE,"т02бд"}</definedName>
    <definedName name="b_2" localSheetId="67" hidden="1">{#N/A,#N/A,FALSE,"т02бд"}</definedName>
    <definedName name="b_2" localSheetId="68" hidden="1">{#N/A,#N/A,FALSE,"т02бд"}</definedName>
    <definedName name="b_2" localSheetId="87" hidden="1">{#N/A,#N/A,FALSE,"т02бд"}</definedName>
    <definedName name="b_2" localSheetId="90" hidden="1">{#N/A,#N/A,FALSE,"т02бд"}</definedName>
    <definedName name="b_2" localSheetId="93" hidden="1">{#N/A,#N/A,FALSE,"т02бд"}</definedName>
    <definedName name="b_2" localSheetId="94" hidden="1">{#N/A,#N/A,FALSE,"т02бд"}</definedName>
    <definedName name="b_2" localSheetId="38" hidden="1">{#N/A,#N/A,FALSE,"т02бд"}</definedName>
    <definedName name="b_2" localSheetId="39" hidden="1">{#N/A,#N/A,FALSE,"т02бд"}</definedName>
    <definedName name="b_2" localSheetId="60" hidden="1">{#N/A,#N/A,FALSE,"т02бд"}</definedName>
    <definedName name="b_2" localSheetId="61" hidden="1">{#N/A,#N/A,FALSE,"т02бд"}</definedName>
    <definedName name="b_2" hidden="1">{#N/A,#N/A,FALSE,"т02бд"}</definedName>
    <definedName name="Balance_of_payments" localSheetId="34">#REF!</definedName>
    <definedName name="Balance_of_payments" localSheetId="78">#REF!</definedName>
    <definedName name="Balance_of_payments">#REF!</definedName>
    <definedName name="BASE" localSheetId="50">[6]Links!$B$10</definedName>
    <definedName name="BASE" localSheetId="51">[6]Links!$B$10</definedName>
    <definedName name="BASE" localSheetId="52">[6]Links!$B$10</definedName>
    <definedName name="BASE" localSheetId="53">[6]Links!$B$10</definedName>
    <definedName name="BASE" localSheetId="54">[6]Links!$B$10</definedName>
    <definedName name="BASE" localSheetId="55">[6]Links!$B$10</definedName>
    <definedName name="BASE">[6]Links!$B$10</definedName>
    <definedName name="BASEC">[7]Links!$B$28</definedName>
    <definedName name="BASEMY" localSheetId="50">[6]Links!$B$55</definedName>
    <definedName name="BASEMY" localSheetId="51">[6]Links!$B$55</definedName>
    <definedName name="BASEMY" localSheetId="52">[6]Links!$B$55</definedName>
    <definedName name="BASEMY" localSheetId="53">[6]Links!$B$55</definedName>
    <definedName name="BASEMY" localSheetId="54">[6]Links!$B$55</definedName>
    <definedName name="BASEMY" localSheetId="55">[6]Links!$B$55</definedName>
    <definedName name="BASEMY">[6]Links!$B$55</definedName>
    <definedName name="BASEPA" localSheetId="50">[6]Links!$B$73</definedName>
    <definedName name="BASEPA" localSheetId="51">[6]Links!$B$73</definedName>
    <definedName name="BASEPA" localSheetId="52">[6]Links!$B$73</definedName>
    <definedName name="BASEPA" localSheetId="53">[6]Links!$B$73</definedName>
    <definedName name="BASEPA" localSheetId="54">[6]Links!$B$73</definedName>
    <definedName name="BASEPA" localSheetId="55">[6]Links!$B$73</definedName>
    <definedName name="BASEPA">[6]Links!$B$73</definedName>
    <definedName name="BASEQ">[7]Links!$B$37</definedName>
    <definedName name="BASEQA">[7]Links!$B$46</definedName>
    <definedName name="BASEY" localSheetId="50">[6]Links!$B$19</definedName>
    <definedName name="BASEY" localSheetId="51">[6]Links!$B$19</definedName>
    <definedName name="BASEY" localSheetId="52">[6]Links!$B$19</definedName>
    <definedName name="BASEY" localSheetId="53">[6]Links!$B$19</definedName>
    <definedName name="BASEY" localSheetId="54">[6]Links!$B$19</definedName>
    <definedName name="BASEY" localSheetId="55">[6]Links!$B$19</definedName>
    <definedName name="BASEY">[6]Links!$B$19</definedName>
    <definedName name="BASEYA">[7]Links!$B$64</definedName>
    <definedName name="BAZA" localSheetId="50">'[8]Мульт-ор М2, швидкість'!$E$1:$E$65536</definedName>
    <definedName name="BAZA" localSheetId="51">'[8]Мульт-ор М2, швидкість'!$E$1:$E$65536</definedName>
    <definedName name="BAZA" localSheetId="52">'[8]Мульт-ор М2, швидкість'!$E$1:$E$65536</definedName>
    <definedName name="BAZA" localSheetId="53">'[8]Мульт-ор М2, швидкість'!$E$1:$E$65536</definedName>
    <definedName name="BAZA" localSheetId="54">'[8]Мульт-ор М2, швидкість'!$E$1:$E$65536</definedName>
    <definedName name="BAZA" localSheetId="55">'[8]Мульт-ор М2, швидкість'!$E$1:$E$65536</definedName>
    <definedName name="BAZA">'[8]Мульт-ор М2, швидкість'!$E$1:$E$65536</definedName>
    <definedName name="bbb" localSheetId="1" hidden="1">{#N/A,#N/A,FALSE,"т02бд"}</definedName>
    <definedName name="bbb" localSheetId="2" hidden="1">{#N/A,#N/A,FALSE,"т02бд"}</definedName>
    <definedName name="bbb" localSheetId="15" hidden="1">{#N/A,#N/A,FALSE,"т02бд"}</definedName>
    <definedName name="bbb" localSheetId="16" hidden="1">{#N/A,#N/A,FALSE,"т02бд"}</definedName>
    <definedName name="bbb" localSheetId="17" hidden="1">{#N/A,#N/A,FALSE,"т02бд"}</definedName>
    <definedName name="bbb" localSheetId="18" hidden="1">{#N/A,#N/A,FALSE,"т02бд"}</definedName>
    <definedName name="bbb" localSheetId="22" hidden="1">{#N/A,#N/A,FALSE,"т02бд"}</definedName>
    <definedName name="bbb" localSheetId="23" hidden="1">{#N/A,#N/A,FALSE,"т02бд"}</definedName>
    <definedName name="bbb" localSheetId="24" hidden="1">{#N/A,#N/A,FALSE,"т02бд"}</definedName>
    <definedName name="bbb" localSheetId="25" hidden="1">{#N/A,#N/A,FALSE,"т02бд"}</definedName>
    <definedName name="bbb" localSheetId="26" hidden="1">{#N/A,#N/A,FALSE,"т02бд"}</definedName>
    <definedName name="bbb" localSheetId="27" hidden="1">{#N/A,#N/A,FALSE,"т02бд"}</definedName>
    <definedName name="bbb" localSheetId="30" hidden="1">{#N/A,#N/A,FALSE,"т02бд"}</definedName>
    <definedName name="bbb" localSheetId="33" hidden="1">{#N/A,#N/A,FALSE,"т02бд"}</definedName>
    <definedName name="bbb" localSheetId="34" hidden="1">{#N/A,#N/A,FALSE,"т02бд"}</definedName>
    <definedName name="bbb" localSheetId="35" hidden="1">{#N/A,#N/A,FALSE,"т02бд"}</definedName>
    <definedName name="bbb" localSheetId="36" hidden="1">{#N/A,#N/A,FALSE,"т02бд"}</definedName>
    <definedName name="bbb" localSheetId="37" hidden="1">{#N/A,#N/A,FALSE,"т02бд"}</definedName>
    <definedName name="bbb" localSheetId="40" hidden="1">{#N/A,#N/A,FALSE,"т02бд"}</definedName>
    <definedName name="bbb" localSheetId="41" hidden="1">{#N/A,#N/A,FALSE,"т02бд"}</definedName>
    <definedName name="bbb" localSheetId="42" hidden="1">{#N/A,#N/A,FALSE,"т02бд"}</definedName>
    <definedName name="bbb" localSheetId="43" hidden="1">{#N/A,#N/A,FALSE,"т02бд"}</definedName>
    <definedName name="bbb" localSheetId="44" hidden="1">{#N/A,#N/A,FALSE,"т02бд"}</definedName>
    <definedName name="bbb" localSheetId="45" hidden="1">{#N/A,#N/A,FALSE,"т02бд"}</definedName>
    <definedName name="bbb" localSheetId="50" hidden="1">{#N/A,#N/A,FALSE,"т02бд"}</definedName>
    <definedName name="bbb" localSheetId="51" hidden="1">{#N/A,#N/A,FALSE,"т02бд"}</definedName>
    <definedName name="bbb" localSheetId="52" hidden="1">{#N/A,#N/A,FALSE,"т02бд"}</definedName>
    <definedName name="bbb" localSheetId="53" hidden="1">{#N/A,#N/A,FALSE,"т02бд"}</definedName>
    <definedName name="bbb" localSheetId="54" hidden="1">{#N/A,#N/A,FALSE,"т02бд"}</definedName>
    <definedName name="bbb" localSheetId="55" hidden="1">{#N/A,#N/A,FALSE,"т02бд"}</definedName>
    <definedName name="bbb" localSheetId="62" hidden="1">{#N/A,#N/A,FALSE,"т02бд"}</definedName>
    <definedName name="bbb" localSheetId="63" hidden="1">{#N/A,#N/A,FALSE,"т02бд"}</definedName>
    <definedName name="bbb" localSheetId="67" hidden="1">{#N/A,#N/A,FALSE,"т02бд"}</definedName>
    <definedName name="bbb" localSheetId="68" hidden="1">{#N/A,#N/A,FALSE,"т02бд"}</definedName>
    <definedName name="bbb" localSheetId="70" hidden="1">{#N/A,#N/A,FALSE,"т02бд"}</definedName>
    <definedName name="bbb" localSheetId="73" hidden="1">{#N/A,#N/A,FALSE,"т02бд"}</definedName>
    <definedName name="bbb" localSheetId="86" hidden="1">{#N/A,#N/A,FALSE,"т02бд"}</definedName>
    <definedName name="bbb" localSheetId="87" hidden="1">{#N/A,#N/A,FALSE,"т02бд"}</definedName>
    <definedName name="bbb" localSheetId="90" hidden="1">{#N/A,#N/A,FALSE,"т02бд"}</definedName>
    <definedName name="bbb" localSheetId="92" hidden="1">{#N/A,#N/A,FALSE,"т02бд"}</definedName>
    <definedName name="bbb" localSheetId="93" hidden="1">{#N/A,#N/A,FALSE,"т02бд"}</definedName>
    <definedName name="bbb" localSheetId="94" hidden="1">{#N/A,#N/A,FALSE,"т02бд"}</definedName>
    <definedName name="bbb" localSheetId="95" hidden="1">{#N/A,#N/A,FALSE,"т02бд"}</definedName>
    <definedName name="bbb" localSheetId="96" hidden="1">{#N/A,#N/A,FALSE,"т02бд"}</definedName>
    <definedName name="bbb" localSheetId="38" hidden="1">{#N/A,#N/A,FALSE,"т02бд"}</definedName>
    <definedName name="bbb" localSheetId="39" hidden="1">{#N/A,#N/A,FALSE,"т02бд"}</definedName>
    <definedName name="bbb" localSheetId="60" hidden="1">{#N/A,#N/A,FALSE,"т02бд"}</definedName>
    <definedName name="bbb" localSheetId="61" hidden="1">{#N/A,#N/A,FALSE,"т02бд"}</definedName>
    <definedName name="bbb" hidden="1">{#N/A,#N/A,FALSE,"т02бд"}</definedName>
    <definedName name="bbb_2" localSheetId="1" hidden="1">{#N/A,#N/A,FALSE,"т02бд"}</definedName>
    <definedName name="bbb_2" localSheetId="15" hidden="1">{#N/A,#N/A,FALSE,"т02бд"}</definedName>
    <definedName name="bbb_2" localSheetId="17" hidden="1">{#N/A,#N/A,FALSE,"т02бд"}</definedName>
    <definedName name="bbb_2" localSheetId="22" hidden="1">{#N/A,#N/A,FALSE,"т02бд"}</definedName>
    <definedName name="bbb_2" localSheetId="23" hidden="1">{#N/A,#N/A,FALSE,"т02бд"}</definedName>
    <definedName name="bbb_2" localSheetId="24" hidden="1">{#N/A,#N/A,FALSE,"т02бд"}</definedName>
    <definedName name="bbb_2" localSheetId="25" hidden="1">{#N/A,#N/A,FALSE,"т02бд"}</definedName>
    <definedName name="bbb_2" localSheetId="26" hidden="1">{#N/A,#N/A,FALSE,"т02бд"}</definedName>
    <definedName name="bbb_2" localSheetId="27" hidden="1">{#N/A,#N/A,FALSE,"т02бд"}</definedName>
    <definedName name="bbb_2" localSheetId="30" hidden="1">{#N/A,#N/A,FALSE,"т02бд"}</definedName>
    <definedName name="bbb_2" localSheetId="33" hidden="1">{#N/A,#N/A,FALSE,"т02бд"}</definedName>
    <definedName name="bbb_2" localSheetId="34" hidden="1">{#N/A,#N/A,FALSE,"т02бд"}</definedName>
    <definedName name="bbb_2" localSheetId="35" hidden="1">{#N/A,#N/A,FALSE,"т02бд"}</definedName>
    <definedName name="bbb_2" localSheetId="36" hidden="1">{#N/A,#N/A,FALSE,"т02бд"}</definedName>
    <definedName name="bbb_2" localSheetId="37" hidden="1">{#N/A,#N/A,FALSE,"т02бд"}</definedName>
    <definedName name="bbb_2" localSheetId="40" hidden="1">{#N/A,#N/A,FALSE,"т02бд"}</definedName>
    <definedName name="bbb_2" localSheetId="43" hidden="1">{#N/A,#N/A,FALSE,"т02бд"}</definedName>
    <definedName name="bbb_2" localSheetId="50" hidden="1">{#N/A,#N/A,FALSE,"т02бд"}</definedName>
    <definedName name="bbb_2" localSheetId="51" hidden="1">{#N/A,#N/A,FALSE,"т02бд"}</definedName>
    <definedName name="bbb_2" localSheetId="52" hidden="1">{#N/A,#N/A,FALSE,"т02бд"}</definedName>
    <definedName name="bbb_2" localSheetId="53" hidden="1">{#N/A,#N/A,FALSE,"т02бд"}</definedName>
    <definedName name="bbb_2" localSheetId="54" hidden="1">{#N/A,#N/A,FALSE,"т02бд"}</definedName>
    <definedName name="bbb_2" localSheetId="55" hidden="1">{#N/A,#N/A,FALSE,"т02бд"}</definedName>
    <definedName name="bbb_2" localSheetId="62" hidden="1">{#N/A,#N/A,FALSE,"т02бд"}</definedName>
    <definedName name="bbb_2" localSheetId="63" hidden="1">{#N/A,#N/A,FALSE,"т02бд"}</definedName>
    <definedName name="bbb_2" localSheetId="67" hidden="1">{#N/A,#N/A,FALSE,"т02бд"}</definedName>
    <definedName name="bbb_2" localSheetId="68" hidden="1">{#N/A,#N/A,FALSE,"т02бд"}</definedName>
    <definedName name="bbb_2" localSheetId="87" hidden="1">{#N/A,#N/A,FALSE,"т02бд"}</definedName>
    <definedName name="bbb_2" localSheetId="90" hidden="1">{#N/A,#N/A,FALSE,"т02бд"}</definedName>
    <definedName name="bbb_2" localSheetId="93" hidden="1">{#N/A,#N/A,FALSE,"т02бд"}</definedName>
    <definedName name="bbb_2" localSheetId="94" hidden="1">{#N/A,#N/A,FALSE,"т02бд"}</definedName>
    <definedName name="bbb_2" localSheetId="38" hidden="1">{#N/A,#N/A,FALSE,"т02бд"}</definedName>
    <definedName name="bbb_2" localSheetId="39" hidden="1">{#N/A,#N/A,FALSE,"т02бд"}</definedName>
    <definedName name="bbb_2" localSheetId="60" hidden="1">{#N/A,#N/A,FALSE,"т02бд"}</definedName>
    <definedName name="bbb_2" localSheetId="61" hidden="1">{#N/A,#N/A,FALSE,"т02бд"}</definedName>
    <definedName name="bbb_2" hidden="1">{#N/A,#N/A,FALSE,"т02бд"}</definedName>
    <definedName name="bbb_2_1" localSheetId="1" hidden="1">{#N/A,#N/A,FALSE,"т02бд"}</definedName>
    <definedName name="bbb_2_1" localSheetId="15" hidden="1">{#N/A,#N/A,FALSE,"т02бд"}</definedName>
    <definedName name="bbb_2_1" localSheetId="17" hidden="1">{#N/A,#N/A,FALSE,"т02бд"}</definedName>
    <definedName name="bbb_2_1" localSheetId="22" hidden="1">{#N/A,#N/A,FALSE,"т02бд"}</definedName>
    <definedName name="bbb_2_1" localSheetId="23" hidden="1">{#N/A,#N/A,FALSE,"т02бд"}</definedName>
    <definedName name="bbb_2_1" localSheetId="24" hidden="1">{#N/A,#N/A,FALSE,"т02бд"}</definedName>
    <definedName name="bbb_2_1" localSheetId="25" hidden="1">{#N/A,#N/A,FALSE,"т02бд"}</definedName>
    <definedName name="bbb_2_1" localSheetId="26" hidden="1">{#N/A,#N/A,FALSE,"т02бд"}</definedName>
    <definedName name="bbb_2_1" localSheetId="27" hidden="1">{#N/A,#N/A,FALSE,"т02бд"}</definedName>
    <definedName name="bbb_2_1" localSheetId="30" hidden="1">{#N/A,#N/A,FALSE,"т02бд"}</definedName>
    <definedName name="bbb_2_1" localSheetId="33" hidden="1">{#N/A,#N/A,FALSE,"т02бд"}</definedName>
    <definedName name="bbb_2_1" localSheetId="34" hidden="1">{#N/A,#N/A,FALSE,"т02бд"}</definedName>
    <definedName name="bbb_2_1" localSheetId="35" hidden="1">{#N/A,#N/A,FALSE,"т02бд"}</definedName>
    <definedName name="bbb_2_1" localSheetId="36" hidden="1">{#N/A,#N/A,FALSE,"т02бд"}</definedName>
    <definedName name="bbb_2_1" localSheetId="37" hidden="1">{#N/A,#N/A,FALSE,"т02бд"}</definedName>
    <definedName name="bbb_2_1" localSheetId="40" hidden="1">{#N/A,#N/A,FALSE,"т02бд"}</definedName>
    <definedName name="bbb_2_1" localSheetId="43" hidden="1">{#N/A,#N/A,FALSE,"т02бд"}</definedName>
    <definedName name="bbb_2_1" localSheetId="50" hidden="1">{#N/A,#N/A,FALSE,"т02бд"}</definedName>
    <definedName name="bbb_2_1" localSheetId="51" hidden="1">{#N/A,#N/A,FALSE,"т02бд"}</definedName>
    <definedName name="bbb_2_1" localSheetId="52" hidden="1">{#N/A,#N/A,FALSE,"т02бд"}</definedName>
    <definedName name="bbb_2_1" localSheetId="53" hidden="1">{#N/A,#N/A,FALSE,"т02бд"}</definedName>
    <definedName name="bbb_2_1" localSheetId="54" hidden="1">{#N/A,#N/A,FALSE,"т02бд"}</definedName>
    <definedName name="bbb_2_1" localSheetId="55" hidden="1">{#N/A,#N/A,FALSE,"т02бд"}</definedName>
    <definedName name="bbb_2_1" localSheetId="62" hidden="1">{#N/A,#N/A,FALSE,"т02бд"}</definedName>
    <definedName name="bbb_2_1" localSheetId="63" hidden="1">{#N/A,#N/A,FALSE,"т02бд"}</definedName>
    <definedName name="bbb_2_1" localSheetId="67" hidden="1">{#N/A,#N/A,FALSE,"т02бд"}</definedName>
    <definedName name="bbb_2_1" localSheetId="68" hidden="1">{#N/A,#N/A,FALSE,"т02бд"}</definedName>
    <definedName name="bbb_2_1" localSheetId="87" hidden="1">{#N/A,#N/A,FALSE,"т02бд"}</definedName>
    <definedName name="bbb_2_1" localSheetId="90" hidden="1">{#N/A,#N/A,FALSE,"т02бд"}</definedName>
    <definedName name="bbb_2_1" localSheetId="93" hidden="1">{#N/A,#N/A,FALSE,"т02бд"}</definedName>
    <definedName name="bbb_2_1" localSheetId="94" hidden="1">{#N/A,#N/A,FALSE,"т02бд"}</definedName>
    <definedName name="bbb_2_1" localSheetId="38" hidden="1">{#N/A,#N/A,FALSE,"т02бд"}</definedName>
    <definedName name="bbb_2_1" localSheetId="39" hidden="1">{#N/A,#N/A,FALSE,"т02бд"}</definedName>
    <definedName name="bbb_2_1" localSheetId="60" hidden="1">{#N/A,#N/A,FALSE,"т02бд"}</definedName>
    <definedName name="bbb_2_1" localSheetId="61" hidden="1">{#N/A,#N/A,FALSE,"т02бд"}</definedName>
    <definedName name="bbb_2_1" hidden="1">{#N/A,#N/A,FALSE,"т02бд"}</definedName>
    <definedName name="BDEF" localSheetId="50">[4]C!$L$35</definedName>
    <definedName name="BDEF" localSheetId="51">[4]C!$L$35</definedName>
    <definedName name="BDEF" localSheetId="52">[4]C!$L$35</definedName>
    <definedName name="BDEF" localSheetId="53">[4]C!$L$35</definedName>
    <definedName name="BDEF" localSheetId="54">[4]C!$L$35</definedName>
    <definedName name="BDEF" localSheetId="55">[4]C!$L$35</definedName>
    <definedName name="BDEF">[4]C!$L$35</definedName>
    <definedName name="BDEF_f" localSheetId="15">[3]Links!#REF!</definedName>
    <definedName name="BDEF_f" localSheetId="17">[3]Links!#REF!</definedName>
    <definedName name="BDEF_f" localSheetId="34">[3]Links!#REF!</definedName>
    <definedName name="BDEF_f" localSheetId="78">[3]Links!#REF!</definedName>
    <definedName name="BDEF_f" localSheetId="48">[5]Links!#REF!</definedName>
    <definedName name="BDEF_f">[3]Links!#REF!</definedName>
    <definedName name="BDEFG" localSheetId="15">[3]Links!$Z$32</definedName>
    <definedName name="BDEFG" localSheetId="17">[3]Links!$Z$32</definedName>
    <definedName name="BDEFG">[3]Links!$Z$32</definedName>
    <definedName name="BDEFgdp_f" localSheetId="15">[3]Links!#REF!</definedName>
    <definedName name="BDEFgdp_f" localSheetId="17">[3]Links!#REF!</definedName>
    <definedName name="BDEFgdp_f" localSheetId="34">[3]Links!#REF!</definedName>
    <definedName name="BDEFgdp_f" localSheetId="78">[3]Links!#REF!</definedName>
    <definedName name="BDEFgdp_f" localSheetId="48">[5]Links!#REF!</definedName>
    <definedName name="BDEFgdp_f">[3]Links!#REF!</definedName>
    <definedName name="BDEFM" localSheetId="15">[3]Links!$Z$16</definedName>
    <definedName name="BDEFM" localSheetId="17">[3]Links!$Z$16</definedName>
    <definedName name="BDEFM">[3]Links!$Z$16</definedName>
    <definedName name="BDEFMG" localSheetId="15">[3]Links!$Z$28</definedName>
    <definedName name="BDEFMG" localSheetId="17">[3]Links!$Z$28</definedName>
    <definedName name="BDEFMG">[3]Links!$Z$28</definedName>
    <definedName name="BEXP" localSheetId="50">[4]C!$L$34</definedName>
    <definedName name="BEXP" localSheetId="51">[4]C!$L$34</definedName>
    <definedName name="BEXP" localSheetId="52">[4]C!$L$34</definedName>
    <definedName name="BEXP" localSheetId="53">[4]C!$L$34</definedName>
    <definedName name="BEXP" localSheetId="54">[4]C!$L$34</definedName>
    <definedName name="BEXP" localSheetId="55">[4]C!$L$34</definedName>
    <definedName name="BEXP">[4]C!$L$34</definedName>
    <definedName name="BEXP_F" localSheetId="15">[3]Links!$T$17</definedName>
    <definedName name="BEXP_F" localSheetId="17">[3]Links!$T$17</definedName>
    <definedName name="BEXP_F">[3]Links!$T$17</definedName>
    <definedName name="BEXP_P" localSheetId="15">[3]Links!$X$29</definedName>
    <definedName name="BEXP_P" localSheetId="17">[3]Links!$X$29</definedName>
    <definedName name="BEXP_P">[3]Links!$X$29</definedName>
    <definedName name="BEXPG" localSheetId="15">[3]Links!$Z$31</definedName>
    <definedName name="BEXPG" localSheetId="17">[3]Links!$Z$31</definedName>
    <definedName name="BEXPG">[3]Links!$Z$31</definedName>
    <definedName name="BEXPgdp_f" localSheetId="15">[3]Links!#REF!</definedName>
    <definedName name="BEXPgdp_f" localSheetId="17">[3]Links!#REF!</definedName>
    <definedName name="BEXPgdp_f" localSheetId="34">[3]Links!#REF!</definedName>
    <definedName name="BEXPgdp_f" localSheetId="78">[3]Links!#REF!</definedName>
    <definedName name="BEXPgdp_f" localSheetId="48">[5]Links!#REF!</definedName>
    <definedName name="BEXPgdp_f">[3]Links!#REF!</definedName>
    <definedName name="BEXPM" localSheetId="15">[3]Links!$Z$15</definedName>
    <definedName name="BEXPM" localSheetId="17">[3]Links!$Z$15</definedName>
    <definedName name="BEXPM">[3]Links!$Z$15</definedName>
    <definedName name="BEXPMG" localSheetId="15">[3]Links!$Z$27</definedName>
    <definedName name="BEXPMG" localSheetId="17">[3]Links!$Z$27</definedName>
    <definedName name="BEXPMG">[3]Links!$Z$27</definedName>
    <definedName name="BGS" localSheetId="50">[4]C!$L$43</definedName>
    <definedName name="BGS" localSheetId="51">[4]C!$L$43</definedName>
    <definedName name="BGS" localSheetId="52">[4]C!$L$43</definedName>
    <definedName name="BGS" localSheetId="53">[4]C!$L$43</definedName>
    <definedName name="BGS" localSheetId="54">[4]C!$L$43</definedName>
    <definedName name="BGS" localSheetId="55">[4]C!$L$43</definedName>
    <definedName name="BGS">[4]C!$L$43</definedName>
    <definedName name="BGSG" localSheetId="15">[3]Links!$Z$39</definedName>
    <definedName name="BGSG" localSheetId="17">[3]Links!$Z$39</definedName>
    <definedName name="BGSG">[3]Links!$Z$39</definedName>
    <definedName name="BGSM" localSheetId="15">[3]Links!$Z$20</definedName>
    <definedName name="BGSM" localSheetId="17">[3]Links!$Z$20</definedName>
    <definedName name="BGSM">[3]Links!$Z$20</definedName>
    <definedName name="BGSMG" localSheetId="15">[3]Links!$Z$36</definedName>
    <definedName name="BGSMG" localSheetId="17">[3]Links!$Z$36</definedName>
    <definedName name="BGSMG">[3]Links!$Z$36</definedName>
    <definedName name="BGSY" localSheetId="15">[3]Links!$V$17</definedName>
    <definedName name="BGSY" localSheetId="17">[3]Links!$V$17</definedName>
    <definedName name="BGSY">[3]Links!$V$17</definedName>
    <definedName name="BGSYG" localSheetId="15">[3]Links!$V$20</definedName>
    <definedName name="BGSYG" localSheetId="17">[3]Links!$V$20</definedName>
    <definedName name="BGSYG">[3]Links!$V$20</definedName>
    <definedName name="BOP_Y" localSheetId="1" hidden="1">{"BOP_TAB",#N/A,FALSE,"N";"MIDTERM_TAB",#N/A,FALSE,"O";"FUND_CRED",#N/A,FALSE,"P";"DEBT_TAB1",#N/A,FALSE,"Q";"DEBT_TAB2",#N/A,FALSE,"Q";"FORFIN_TAB1",#N/A,FALSE,"R";"FORFIN_TAB2",#N/A,FALSE,"R";"BOP_ANALY",#N/A,FALSE,"U"}</definedName>
    <definedName name="BOP_Y" localSheetId="2" hidden="1">{"BOP_TAB",#N/A,FALSE,"N";"MIDTERM_TAB",#N/A,FALSE,"O";"FUND_CRED",#N/A,FALSE,"P";"DEBT_TAB1",#N/A,FALSE,"Q";"DEBT_TAB2",#N/A,FALSE,"Q";"FORFIN_TAB1",#N/A,FALSE,"R";"FORFIN_TAB2",#N/A,FALSE,"R";"BOP_ANALY",#N/A,FALSE,"U"}</definedName>
    <definedName name="BOP_Y" localSheetId="15" hidden="1">{"BOP_TAB",#N/A,FALSE,"N";"MIDTERM_TAB",#N/A,FALSE,"O";"FUND_CRED",#N/A,FALSE,"P";"DEBT_TAB1",#N/A,FALSE,"Q";"DEBT_TAB2",#N/A,FALSE,"Q";"FORFIN_TAB1",#N/A,FALSE,"R";"FORFIN_TAB2",#N/A,FALSE,"R";"BOP_ANALY",#N/A,FALSE,"U"}</definedName>
    <definedName name="BOP_Y" localSheetId="17" hidden="1">{"BOP_TAB",#N/A,FALSE,"N";"MIDTERM_TAB",#N/A,FALSE,"O";"FUND_CRED",#N/A,FALSE,"P";"DEBT_TAB1",#N/A,FALSE,"Q";"DEBT_TAB2",#N/A,FALSE,"Q";"FORFIN_TAB1",#N/A,FALSE,"R";"FORFIN_TAB2",#N/A,FALSE,"R";"BOP_ANALY",#N/A,FALSE,"U"}</definedName>
    <definedName name="BOP_Y" localSheetId="22" hidden="1">{"BOP_TAB",#N/A,FALSE,"N";"MIDTERM_TAB",#N/A,FALSE,"O";"FUND_CRED",#N/A,FALSE,"P";"DEBT_TAB1",#N/A,FALSE,"Q";"DEBT_TAB2",#N/A,FALSE,"Q";"FORFIN_TAB1",#N/A,FALSE,"R";"FORFIN_TAB2",#N/A,FALSE,"R";"BOP_ANALY",#N/A,FALSE,"U"}</definedName>
    <definedName name="BOP_Y" localSheetId="23" hidden="1">{"BOP_TAB",#N/A,FALSE,"N";"MIDTERM_TAB",#N/A,FALSE,"O";"FUND_CRED",#N/A,FALSE,"P";"DEBT_TAB1",#N/A,FALSE,"Q";"DEBT_TAB2",#N/A,FALSE,"Q";"FORFIN_TAB1",#N/A,FALSE,"R";"FORFIN_TAB2",#N/A,FALSE,"R";"BOP_ANALY",#N/A,FALSE,"U"}</definedName>
    <definedName name="BOP_Y" localSheetId="24" hidden="1">{"BOP_TAB",#N/A,FALSE,"N";"MIDTERM_TAB",#N/A,FALSE,"O";"FUND_CRED",#N/A,FALSE,"P";"DEBT_TAB1",#N/A,FALSE,"Q";"DEBT_TAB2",#N/A,FALSE,"Q";"FORFIN_TAB1",#N/A,FALSE,"R";"FORFIN_TAB2",#N/A,FALSE,"R";"BOP_ANALY",#N/A,FALSE,"U"}</definedName>
    <definedName name="BOP_Y" localSheetId="25" hidden="1">{"BOP_TAB",#N/A,FALSE,"N";"MIDTERM_TAB",#N/A,FALSE,"O";"FUND_CRED",#N/A,FALSE,"P";"DEBT_TAB1",#N/A,FALSE,"Q";"DEBT_TAB2",#N/A,FALSE,"Q";"FORFIN_TAB1",#N/A,FALSE,"R";"FORFIN_TAB2",#N/A,FALSE,"R";"BOP_ANALY",#N/A,FALSE,"U"}</definedName>
    <definedName name="BOP_Y" localSheetId="26" hidden="1">{"BOP_TAB",#N/A,FALSE,"N";"MIDTERM_TAB",#N/A,FALSE,"O";"FUND_CRED",#N/A,FALSE,"P";"DEBT_TAB1",#N/A,FALSE,"Q";"DEBT_TAB2",#N/A,FALSE,"Q";"FORFIN_TAB1",#N/A,FALSE,"R";"FORFIN_TAB2",#N/A,FALSE,"R";"BOP_ANALY",#N/A,FALSE,"U"}</definedName>
    <definedName name="BOP_Y" localSheetId="27" hidden="1">{"BOP_TAB",#N/A,FALSE,"N";"MIDTERM_TAB",#N/A,FALSE,"O";"FUND_CRED",#N/A,FALSE,"P";"DEBT_TAB1",#N/A,FALSE,"Q";"DEBT_TAB2",#N/A,FALSE,"Q";"FORFIN_TAB1",#N/A,FALSE,"R";"FORFIN_TAB2",#N/A,FALSE,"R";"BOP_ANALY",#N/A,FALSE,"U"}</definedName>
    <definedName name="BOP_Y" localSheetId="30" hidden="1">{"BOP_TAB",#N/A,FALSE,"N";"MIDTERM_TAB",#N/A,FALSE,"O";"FUND_CRED",#N/A,FALSE,"P";"DEBT_TAB1",#N/A,FALSE,"Q";"DEBT_TAB2",#N/A,FALSE,"Q";"FORFIN_TAB1",#N/A,FALSE,"R";"FORFIN_TAB2",#N/A,FALSE,"R";"BOP_ANALY",#N/A,FALSE,"U"}</definedName>
    <definedName name="BOP_Y" localSheetId="33" hidden="1">{"BOP_TAB",#N/A,FALSE,"N";"MIDTERM_TAB",#N/A,FALSE,"O";"FUND_CRED",#N/A,FALSE,"P";"DEBT_TAB1",#N/A,FALSE,"Q";"DEBT_TAB2",#N/A,FALSE,"Q";"FORFIN_TAB1",#N/A,FALSE,"R";"FORFIN_TAB2",#N/A,FALSE,"R";"BOP_ANALY",#N/A,FALSE,"U"}</definedName>
    <definedName name="BOP_Y" localSheetId="34" hidden="1">{"BOP_TAB",#N/A,FALSE,"N";"MIDTERM_TAB",#N/A,FALSE,"O";"FUND_CRED",#N/A,FALSE,"P";"DEBT_TAB1",#N/A,FALSE,"Q";"DEBT_TAB2",#N/A,FALSE,"Q";"FORFIN_TAB1",#N/A,FALSE,"R";"FORFIN_TAB2",#N/A,FALSE,"R";"BOP_ANALY",#N/A,FALSE,"U"}</definedName>
    <definedName name="BOP_Y" localSheetId="35" hidden="1">{"BOP_TAB",#N/A,FALSE,"N";"MIDTERM_TAB",#N/A,FALSE,"O";"FUND_CRED",#N/A,FALSE,"P";"DEBT_TAB1",#N/A,FALSE,"Q";"DEBT_TAB2",#N/A,FALSE,"Q";"FORFIN_TAB1",#N/A,FALSE,"R";"FORFIN_TAB2",#N/A,FALSE,"R";"BOP_ANALY",#N/A,FALSE,"U"}</definedName>
    <definedName name="BOP_Y" localSheetId="36" hidden="1">{"BOP_TAB",#N/A,FALSE,"N";"MIDTERM_TAB",#N/A,FALSE,"O";"FUND_CRED",#N/A,FALSE,"P";"DEBT_TAB1",#N/A,FALSE,"Q";"DEBT_TAB2",#N/A,FALSE,"Q";"FORFIN_TAB1",#N/A,FALSE,"R";"FORFIN_TAB2",#N/A,FALSE,"R";"BOP_ANALY",#N/A,FALSE,"U"}</definedName>
    <definedName name="BOP_Y" localSheetId="37" hidden="1">{"BOP_TAB",#N/A,FALSE,"N";"MIDTERM_TAB",#N/A,FALSE,"O";"FUND_CRED",#N/A,FALSE,"P";"DEBT_TAB1",#N/A,FALSE,"Q";"DEBT_TAB2",#N/A,FALSE,"Q";"FORFIN_TAB1",#N/A,FALSE,"R";"FORFIN_TAB2",#N/A,FALSE,"R";"BOP_ANALY",#N/A,FALSE,"U"}</definedName>
    <definedName name="BOP_Y" localSheetId="40" hidden="1">{"BOP_TAB",#N/A,FALSE,"N";"MIDTERM_TAB",#N/A,FALSE,"O";"FUND_CRED",#N/A,FALSE,"P";"DEBT_TAB1",#N/A,FALSE,"Q";"DEBT_TAB2",#N/A,FALSE,"Q";"FORFIN_TAB1",#N/A,FALSE,"R";"FORFIN_TAB2",#N/A,FALSE,"R";"BOP_ANALY",#N/A,FALSE,"U"}</definedName>
    <definedName name="BOP_Y" localSheetId="42" hidden="1">{"BOP_TAB",#N/A,FALSE,"N";"MIDTERM_TAB",#N/A,FALSE,"O";"FUND_CRED",#N/A,FALSE,"P";"DEBT_TAB1",#N/A,FALSE,"Q";"DEBT_TAB2",#N/A,FALSE,"Q";"FORFIN_TAB1",#N/A,FALSE,"R";"FORFIN_TAB2",#N/A,FALSE,"R";"BOP_ANALY",#N/A,FALSE,"U"}</definedName>
    <definedName name="BOP_Y" localSheetId="43" hidden="1">{"BOP_TAB",#N/A,FALSE,"N";"MIDTERM_TAB",#N/A,FALSE,"O";"FUND_CRED",#N/A,FALSE,"P";"DEBT_TAB1",#N/A,FALSE,"Q";"DEBT_TAB2",#N/A,FALSE,"Q";"FORFIN_TAB1",#N/A,FALSE,"R";"FORFIN_TAB2",#N/A,FALSE,"R";"BOP_ANALY",#N/A,FALSE,"U"}</definedName>
    <definedName name="BOP_Y" localSheetId="50" hidden="1">{"BOP_TAB",#N/A,FALSE,"N";"MIDTERM_TAB",#N/A,FALSE,"O";"FUND_CRED",#N/A,FALSE,"P";"DEBT_TAB1",#N/A,FALSE,"Q";"DEBT_TAB2",#N/A,FALSE,"Q";"FORFIN_TAB1",#N/A,FALSE,"R";"FORFIN_TAB2",#N/A,FALSE,"R";"BOP_ANALY",#N/A,FALSE,"U"}</definedName>
    <definedName name="BOP_Y" localSheetId="51" hidden="1">{"BOP_TAB",#N/A,FALSE,"N";"MIDTERM_TAB",#N/A,FALSE,"O";"FUND_CRED",#N/A,FALSE,"P";"DEBT_TAB1",#N/A,FALSE,"Q";"DEBT_TAB2",#N/A,FALSE,"Q";"FORFIN_TAB1",#N/A,FALSE,"R";"FORFIN_TAB2",#N/A,FALSE,"R";"BOP_ANALY",#N/A,FALSE,"U"}</definedName>
    <definedName name="BOP_Y" localSheetId="52" hidden="1">{"BOP_TAB",#N/A,FALSE,"N";"MIDTERM_TAB",#N/A,FALSE,"O";"FUND_CRED",#N/A,FALSE,"P";"DEBT_TAB1",#N/A,FALSE,"Q";"DEBT_TAB2",#N/A,FALSE,"Q";"FORFIN_TAB1",#N/A,FALSE,"R";"FORFIN_TAB2",#N/A,FALSE,"R";"BOP_ANALY",#N/A,FALSE,"U"}</definedName>
    <definedName name="BOP_Y" localSheetId="53" hidden="1">{"BOP_TAB",#N/A,FALSE,"N";"MIDTERM_TAB",#N/A,FALSE,"O";"FUND_CRED",#N/A,FALSE,"P";"DEBT_TAB1",#N/A,FALSE,"Q";"DEBT_TAB2",#N/A,FALSE,"Q";"FORFIN_TAB1",#N/A,FALSE,"R";"FORFIN_TAB2",#N/A,FALSE,"R";"BOP_ANALY",#N/A,FALSE,"U"}</definedName>
    <definedName name="BOP_Y" localSheetId="54" hidden="1">{"BOP_TAB",#N/A,FALSE,"N";"MIDTERM_TAB",#N/A,FALSE,"O";"FUND_CRED",#N/A,FALSE,"P";"DEBT_TAB1",#N/A,FALSE,"Q";"DEBT_TAB2",#N/A,FALSE,"Q";"FORFIN_TAB1",#N/A,FALSE,"R";"FORFIN_TAB2",#N/A,FALSE,"R";"BOP_ANALY",#N/A,FALSE,"U"}</definedName>
    <definedName name="BOP_Y" localSheetId="55" hidden="1">{"BOP_TAB",#N/A,FALSE,"N";"MIDTERM_TAB",#N/A,FALSE,"O";"FUND_CRED",#N/A,FALSE,"P";"DEBT_TAB1",#N/A,FALSE,"Q";"DEBT_TAB2",#N/A,FALSE,"Q";"FORFIN_TAB1",#N/A,FALSE,"R";"FORFIN_TAB2",#N/A,FALSE,"R";"BOP_ANALY",#N/A,FALSE,"U"}</definedName>
    <definedName name="BOP_Y" localSheetId="62" hidden="1">{"BOP_TAB",#N/A,FALSE,"N";"MIDTERM_TAB",#N/A,FALSE,"O";"FUND_CRED",#N/A,FALSE,"P";"DEBT_TAB1",#N/A,FALSE,"Q";"DEBT_TAB2",#N/A,FALSE,"Q";"FORFIN_TAB1",#N/A,FALSE,"R";"FORFIN_TAB2",#N/A,FALSE,"R";"BOP_ANALY",#N/A,FALSE,"U"}</definedName>
    <definedName name="BOP_Y" localSheetId="63" hidden="1">{"BOP_TAB",#N/A,FALSE,"N";"MIDTERM_TAB",#N/A,FALSE,"O";"FUND_CRED",#N/A,FALSE,"P";"DEBT_TAB1",#N/A,FALSE,"Q";"DEBT_TAB2",#N/A,FALSE,"Q";"FORFIN_TAB1",#N/A,FALSE,"R";"FORFIN_TAB2",#N/A,FALSE,"R";"BOP_ANALY",#N/A,FALSE,"U"}</definedName>
    <definedName name="BOP_Y" localSheetId="67" hidden="1">{"BOP_TAB",#N/A,FALSE,"N";"MIDTERM_TAB",#N/A,FALSE,"O";"FUND_CRED",#N/A,FALSE,"P";"DEBT_TAB1",#N/A,FALSE,"Q";"DEBT_TAB2",#N/A,FALSE,"Q";"FORFIN_TAB1",#N/A,FALSE,"R";"FORFIN_TAB2",#N/A,FALSE,"R";"BOP_ANALY",#N/A,FALSE,"U"}</definedName>
    <definedName name="BOP_Y" localSheetId="68" hidden="1">{"BOP_TAB",#N/A,FALSE,"N";"MIDTERM_TAB",#N/A,FALSE,"O";"FUND_CRED",#N/A,FALSE,"P";"DEBT_TAB1",#N/A,FALSE,"Q";"DEBT_TAB2",#N/A,FALSE,"Q";"FORFIN_TAB1",#N/A,FALSE,"R";"FORFIN_TAB2",#N/A,FALSE,"R";"BOP_ANALY",#N/A,FALSE,"U"}</definedName>
    <definedName name="BOP_Y" localSheetId="70" hidden="1">{"BOP_TAB",#N/A,FALSE,"N";"MIDTERM_TAB",#N/A,FALSE,"O";"FUND_CRED",#N/A,FALSE,"P";"DEBT_TAB1",#N/A,FALSE,"Q";"DEBT_TAB2",#N/A,FALSE,"Q";"FORFIN_TAB1",#N/A,FALSE,"R";"FORFIN_TAB2",#N/A,FALSE,"R";"BOP_ANALY",#N/A,FALSE,"U"}</definedName>
    <definedName name="BOP_Y" localSheetId="73" hidden="1">{"BOP_TAB",#N/A,FALSE,"N";"MIDTERM_TAB",#N/A,FALSE,"O";"FUND_CRED",#N/A,FALSE,"P";"DEBT_TAB1",#N/A,FALSE,"Q";"DEBT_TAB2",#N/A,FALSE,"Q";"FORFIN_TAB1",#N/A,FALSE,"R";"FORFIN_TAB2",#N/A,FALSE,"R";"BOP_ANALY",#N/A,FALSE,"U"}</definedName>
    <definedName name="BOP_Y" localSheetId="86" hidden="1">{"BOP_TAB",#N/A,FALSE,"N";"MIDTERM_TAB",#N/A,FALSE,"O";"FUND_CRED",#N/A,FALSE,"P";"DEBT_TAB1",#N/A,FALSE,"Q";"DEBT_TAB2",#N/A,FALSE,"Q";"FORFIN_TAB1",#N/A,FALSE,"R";"FORFIN_TAB2",#N/A,FALSE,"R";"BOP_ANALY",#N/A,FALSE,"U"}</definedName>
    <definedName name="BOP_Y" localSheetId="87" hidden="1">{"BOP_TAB",#N/A,FALSE,"N";"MIDTERM_TAB",#N/A,FALSE,"O";"FUND_CRED",#N/A,FALSE,"P";"DEBT_TAB1",#N/A,FALSE,"Q";"DEBT_TAB2",#N/A,FALSE,"Q";"FORFIN_TAB1",#N/A,FALSE,"R";"FORFIN_TAB2",#N/A,FALSE,"R";"BOP_ANALY",#N/A,FALSE,"U"}</definedName>
    <definedName name="BOP_Y" localSheetId="90" hidden="1">{"BOP_TAB",#N/A,FALSE,"N";"MIDTERM_TAB",#N/A,FALSE,"O";"FUND_CRED",#N/A,FALSE,"P";"DEBT_TAB1",#N/A,FALSE,"Q";"DEBT_TAB2",#N/A,FALSE,"Q";"FORFIN_TAB1",#N/A,FALSE,"R";"FORFIN_TAB2",#N/A,FALSE,"R";"BOP_ANALY",#N/A,FALSE,"U"}</definedName>
    <definedName name="BOP_Y" localSheetId="92" hidden="1">{"BOP_TAB",#N/A,FALSE,"N";"MIDTERM_TAB",#N/A,FALSE,"O";"FUND_CRED",#N/A,FALSE,"P";"DEBT_TAB1",#N/A,FALSE,"Q";"DEBT_TAB2",#N/A,FALSE,"Q";"FORFIN_TAB1",#N/A,FALSE,"R";"FORFIN_TAB2",#N/A,FALSE,"R";"BOP_ANALY",#N/A,FALSE,"U"}</definedName>
    <definedName name="BOP_Y" localSheetId="93" hidden="1">{"BOP_TAB",#N/A,FALSE,"N";"MIDTERM_TAB",#N/A,FALSE,"O";"FUND_CRED",#N/A,FALSE,"P";"DEBT_TAB1",#N/A,FALSE,"Q";"DEBT_TAB2",#N/A,FALSE,"Q";"FORFIN_TAB1",#N/A,FALSE,"R";"FORFIN_TAB2",#N/A,FALSE,"R";"BOP_ANALY",#N/A,FALSE,"U"}</definedName>
    <definedName name="BOP_Y" localSheetId="94" hidden="1">{"BOP_TAB",#N/A,FALSE,"N";"MIDTERM_TAB",#N/A,FALSE,"O";"FUND_CRED",#N/A,FALSE,"P";"DEBT_TAB1",#N/A,FALSE,"Q";"DEBT_TAB2",#N/A,FALSE,"Q";"FORFIN_TAB1",#N/A,FALSE,"R";"FORFIN_TAB2",#N/A,FALSE,"R";"BOP_ANALY",#N/A,FALSE,"U"}</definedName>
    <definedName name="BOP_Y" localSheetId="95" hidden="1">{"BOP_TAB",#N/A,FALSE,"N";"MIDTERM_TAB",#N/A,FALSE,"O";"FUND_CRED",#N/A,FALSE,"P";"DEBT_TAB1",#N/A,FALSE,"Q";"DEBT_TAB2",#N/A,FALSE,"Q";"FORFIN_TAB1",#N/A,FALSE,"R";"FORFIN_TAB2",#N/A,FALSE,"R";"BOP_ANALY",#N/A,FALSE,"U"}</definedName>
    <definedName name="BOP_Y" localSheetId="96" hidden="1">{"BOP_TAB",#N/A,FALSE,"N";"MIDTERM_TAB",#N/A,FALSE,"O";"FUND_CRED",#N/A,FALSE,"P";"DEBT_TAB1",#N/A,FALSE,"Q";"DEBT_TAB2",#N/A,FALSE,"Q";"FORFIN_TAB1",#N/A,FALSE,"R";"FORFIN_TAB2",#N/A,FALSE,"R";"BOP_ANALY",#N/A,FALSE,"U"}</definedName>
    <definedName name="BOP_Y" localSheetId="38" hidden="1">{"BOP_TAB",#N/A,FALSE,"N";"MIDTERM_TAB",#N/A,FALSE,"O";"FUND_CRED",#N/A,FALSE,"P";"DEBT_TAB1",#N/A,FALSE,"Q";"DEBT_TAB2",#N/A,FALSE,"Q";"FORFIN_TAB1",#N/A,FALSE,"R";"FORFIN_TAB2",#N/A,FALSE,"R";"BOP_ANALY",#N/A,FALSE,"U"}</definedName>
    <definedName name="BOP_Y" localSheetId="39" hidden="1">{"BOP_TAB",#N/A,FALSE,"N";"MIDTERM_TAB",#N/A,FALSE,"O";"FUND_CRED",#N/A,FALSE,"P";"DEBT_TAB1",#N/A,FALSE,"Q";"DEBT_TAB2",#N/A,FALSE,"Q";"FORFIN_TAB1",#N/A,FALSE,"R";"FORFIN_TAB2",#N/A,FALSE,"R";"BOP_ANALY",#N/A,FALSE,"U"}</definedName>
    <definedName name="BOP_Y" localSheetId="60" hidden="1">{"BOP_TAB",#N/A,FALSE,"N";"MIDTERM_TAB",#N/A,FALSE,"O";"FUND_CRED",#N/A,FALSE,"P";"DEBT_TAB1",#N/A,FALSE,"Q";"DEBT_TAB2",#N/A,FALSE,"Q";"FORFIN_TAB1",#N/A,FALSE,"R";"FORFIN_TAB2",#N/A,FALSE,"R";"BOP_ANALY",#N/A,FALSE,"U"}</definedName>
    <definedName name="BOP_Y" localSheetId="61" hidden="1">{"BOP_TAB",#N/A,FALSE,"N";"MIDTERM_TAB",#N/A,FALSE,"O";"FUND_CRED",#N/A,FALSE,"P";"DEBT_TAB1",#N/A,FALSE,"Q";"DEBT_TAB2",#N/A,FALSE,"Q";"FORFIN_TAB1",#N/A,FALSE,"R";"FORFIN_TAB2",#N/A,FALSE,"R";"BOP_ANALY",#N/A,FALSE,"U"}</definedName>
    <definedName name="BOP_Y" hidden="1">{"BOP_TAB",#N/A,FALSE,"N";"MIDTERM_TAB",#N/A,FALSE,"O";"FUND_CRED",#N/A,FALSE,"P";"DEBT_TAB1",#N/A,FALSE,"Q";"DEBT_TAB2",#N/A,FALSE,"Q";"FORFIN_TAB1",#N/A,FALSE,"R";"FORFIN_TAB2",#N/A,FALSE,"R";"BOP_ANALY",#N/A,FALSE,"U"}</definedName>
    <definedName name="bp" localSheetId="1" hidden="1">{"BOP_TAB",#N/A,FALSE,"N";"MIDTERM_TAB",#N/A,FALSE,"O";"FUND_CRED",#N/A,FALSE,"P";"DEBT_TAB1",#N/A,FALSE,"Q";"DEBT_TAB2",#N/A,FALSE,"Q";"FORFIN_TAB1",#N/A,FALSE,"R";"FORFIN_TAB2",#N/A,FALSE,"R";"BOP_ANALY",#N/A,FALSE,"U"}</definedName>
    <definedName name="bp" localSheetId="2" hidden="1">{"BOP_TAB",#N/A,FALSE,"N";"MIDTERM_TAB",#N/A,FALSE,"O";"FUND_CRED",#N/A,FALSE,"P";"DEBT_TAB1",#N/A,FALSE,"Q";"DEBT_TAB2",#N/A,FALSE,"Q";"FORFIN_TAB1",#N/A,FALSE,"R";"FORFIN_TAB2",#N/A,FALSE,"R";"BOP_ANALY",#N/A,FALSE,"U"}</definedName>
    <definedName name="bp" localSheetId="15" hidden="1">{"BOP_TAB",#N/A,FALSE,"N";"MIDTERM_TAB",#N/A,FALSE,"O";"FUND_CRED",#N/A,FALSE,"P";"DEBT_TAB1",#N/A,FALSE,"Q";"DEBT_TAB2",#N/A,FALSE,"Q";"FORFIN_TAB1",#N/A,FALSE,"R";"FORFIN_TAB2",#N/A,FALSE,"R";"BOP_ANALY",#N/A,FALSE,"U"}</definedName>
    <definedName name="bp" localSheetId="16" hidden="1">{"BOP_TAB",#N/A,FALSE,"N";"MIDTERM_TAB",#N/A,FALSE,"O";"FUND_CRED",#N/A,FALSE,"P";"DEBT_TAB1",#N/A,FALSE,"Q";"DEBT_TAB2",#N/A,FALSE,"Q";"FORFIN_TAB1",#N/A,FALSE,"R";"FORFIN_TAB2",#N/A,FALSE,"R";"BOP_ANALY",#N/A,FALSE,"U"}</definedName>
    <definedName name="bp" localSheetId="17" hidden="1">{"BOP_TAB",#N/A,FALSE,"N";"MIDTERM_TAB",#N/A,FALSE,"O";"FUND_CRED",#N/A,FALSE,"P";"DEBT_TAB1",#N/A,FALSE,"Q";"DEBT_TAB2",#N/A,FALSE,"Q";"FORFIN_TAB1",#N/A,FALSE,"R";"FORFIN_TAB2",#N/A,FALSE,"R";"BOP_ANALY",#N/A,FALSE,"U"}</definedName>
    <definedName name="bp" localSheetId="18" hidden="1">{"BOP_TAB",#N/A,FALSE,"N";"MIDTERM_TAB",#N/A,FALSE,"O";"FUND_CRED",#N/A,FALSE,"P";"DEBT_TAB1",#N/A,FALSE,"Q";"DEBT_TAB2",#N/A,FALSE,"Q";"FORFIN_TAB1",#N/A,FALSE,"R";"FORFIN_TAB2",#N/A,FALSE,"R";"BOP_ANALY",#N/A,FALSE,"U"}</definedName>
    <definedName name="bp" localSheetId="22" hidden="1">{"BOP_TAB",#N/A,FALSE,"N";"MIDTERM_TAB",#N/A,FALSE,"O";"FUND_CRED",#N/A,FALSE,"P";"DEBT_TAB1",#N/A,FALSE,"Q";"DEBT_TAB2",#N/A,FALSE,"Q";"FORFIN_TAB1",#N/A,FALSE,"R";"FORFIN_TAB2",#N/A,FALSE,"R";"BOP_ANALY",#N/A,FALSE,"U"}</definedName>
    <definedName name="bp" localSheetId="23" hidden="1">{"BOP_TAB",#N/A,FALSE,"N";"MIDTERM_TAB",#N/A,FALSE,"O";"FUND_CRED",#N/A,FALSE,"P";"DEBT_TAB1",#N/A,FALSE,"Q";"DEBT_TAB2",#N/A,FALSE,"Q";"FORFIN_TAB1",#N/A,FALSE,"R";"FORFIN_TAB2",#N/A,FALSE,"R";"BOP_ANALY",#N/A,FALSE,"U"}</definedName>
    <definedName name="bp" localSheetId="24" hidden="1">{"BOP_TAB",#N/A,FALSE,"N";"MIDTERM_TAB",#N/A,FALSE,"O";"FUND_CRED",#N/A,FALSE,"P";"DEBT_TAB1",#N/A,FALSE,"Q";"DEBT_TAB2",#N/A,FALSE,"Q";"FORFIN_TAB1",#N/A,FALSE,"R";"FORFIN_TAB2",#N/A,FALSE,"R";"BOP_ANALY",#N/A,FALSE,"U"}</definedName>
    <definedName name="bp" localSheetId="25" hidden="1">{"BOP_TAB",#N/A,FALSE,"N";"MIDTERM_TAB",#N/A,FALSE,"O";"FUND_CRED",#N/A,FALSE,"P";"DEBT_TAB1",#N/A,FALSE,"Q";"DEBT_TAB2",#N/A,FALSE,"Q";"FORFIN_TAB1",#N/A,FALSE,"R";"FORFIN_TAB2",#N/A,FALSE,"R";"BOP_ANALY",#N/A,FALSE,"U"}</definedName>
    <definedName name="bp" localSheetId="26" hidden="1">{"BOP_TAB",#N/A,FALSE,"N";"MIDTERM_TAB",#N/A,FALSE,"O";"FUND_CRED",#N/A,FALSE,"P";"DEBT_TAB1",#N/A,FALSE,"Q";"DEBT_TAB2",#N/A,FALSE,"Q";"FORFIN_TAB1",#N/A,FALSE,"R";"FORFIN_TAB2",#N/A,FALSE,"R";"BOP_ANALY",#N/A,FALSE,"U"}</definedName>
    <definedName name="bp" localSheetId="27" hidden="1">{"BOP_TAB",#N/A,FALSE,"N";"MIDTERM_TAB",#N/A,FALSE,"O";"FUND_CRED",#N/A,FALSE,"P";"DEBT_TAB1",#N/A,FALSE,"Q";"DEBT_TAB2",#N/A,FALSE,"Q";"FORFIN_TAB1",#N/A,FALSE,"R";"FORFIN_TAB2",#N/A,FALSE,"R";"BOP_ANALY",#N/A,FALSE,"U"}</definedName>
    <definedName name="bp" localSheetId="30" hidden="1">{"BOP_TAB",#N/A,FALSE,"N";"MIDTERM_TAB",#N/A,FALSE,"O";"FUND_CRED",#N/A,FALSE,"P";"DEBT_TAB1",#N/A,FALSE,"Q";"DEBT_TAB2",#N/A,FALSE,"Q";"FORFIN_TAB1",#N/A,FALSE,"R";"FORFIN_TAB2",#N/A,FALSE,"R";"BOP_ANALY",#N/A,FALSE,"U"}</definedName>
    <definedName name="bp" localSheetId="33" hidden="1">{"BOP_TAB",#N/A,FALSE,"N";"MIDTERM_TAB",#N/A,FALSE,"O";"FUND_CRED",#N/A,FALSE,"P";"DEBT_TAB1",#N/A,FALSE,"Q";"DEBT_TAB2",#N/A,FALSE,"Q";"FORFIN_TAB1",#N/A,FALSE,"R";"FORFIN_TAB2",#N/A,FALSE,"R";"BOP_ANALY",#N/A,FALSE,"U"}</definedName>
    <definedName name="bp" localSheetId="34" hidden="1">{"BOP_TAB",#N/A,FALSE,"N";"MIDTERM_TAB",#N/A,FALSE,"O";"FUND_CRED",#N/A,FALSE,"P";"DEBT_TAB1",#N/A,FALSE,"Q";"DEBT_TAB2",#N/A,FALSE,"Q";"FORFIN_TAB1",#N/A,FALSE,"R";"FORFIN_TAB2",#N/A,FALSE,"R";"BOP_ANALY",#N/A,FALSE,"U"}</definedName>
    <definedName name="bp" localSheetId="35" hidden="1">{"BOP_TAB",#N/A,FALSE,"N";"MIDTERM_TAB",#N/A,FALSE,"O";"FUND_CRED",#N/A,FALSE,"P";"DEBT_TAB1",#N/A,FALSE,"Q";"DEBT_TAB2",#N/A,FALSE,"Q";"FORFIN_TAB1",#N/A,FALSE,"R";"FORFIN_TAB2",#N/A,FALSE,"R";"BOP_ANALY",#N/A,FALSE,"U"}</definedName>
    <definedName name="bp" localSheetId="36" hidden="1">{"BOP_TAB",#N/A,FALSE,"N";"MIDTERM_TAB",#N/A,FALSE,"O";"FUND_CRED",#N/A,FALSE,"P";"DEBT_TAB1",#N/A,FALSE,"Q";"DEBT_TAB2",#N/A,FALSE,"Q";"FORFIN_TAB1",#N/A,FALSE,"R";"FORFIN_TAB2",#N/A,FALSE,"R";"BOP_ANALY",#N/A,FALSE,"U"}</definedName>
    <definedName name="bp" localSheetId="37" hidden="1">{"BOP_TAB",#N/A,FALSE,"N";"MIDTERM_TAB",#N/A,FALSE,"O";"FUND_CRED",#N/A,FALSE,"P";"DEBT_TAB1",#N/A,FALSE,"Q";"DEBT_TAB2",#N/A,FALSE,"Q";"FORFIN_TAB1",#N/A,FALSE,"R";"FORFIN_TAB2",#N/A,FALSE,"R";"BOP_ANALY",#N/A,FALSE,"U"}</definedName>
    <definedName name="bp" localSheetId="40" hidden="1">{"BOP_TAB",#N/A,FALSE,"N";"MIDTERM_TAB",#N/A,FALSE,"O";"FUND_CRED",#N/A,FALSE,"P";"DEBT_TAB1",#N/A,FALSE,"Q";"DEBT_TAB2",#N/A,FALSE,"Q";"FORFIN_TAB1",#N/A,FALSE,"R";"FORFIN_TAB2",#N/A,FALSE,"R";"BOP_ANALY",#N/A,FALSE,"U"}</definedName>
    <definedName name="bp" localSheetId="41" hidden="1">{"BOP_TAB",#N/A,FALSE,"N";"MIDTERM_TAB",#N/A,FALSE,"O";"FUND_CRED",#N/A,FALSE,"P";"DEBT_TAB1",#N/A,FALSE,"Q";"DEBT_TAB2",#N/A,FALSE,"Q";"FORFIN_TAB1",#N/A,FALSE,"R";"FORFIN_TAB2",#N/A,FALSE,"R";"BOP_ANALY",#N/A,FALSE,"U"}</definedName>
    <definedName name="bp" localSheetId="42" hidden="1">{"BOP_TAB",#N/A,FALSE,"N";"MIDTERM_TAB",#N/A,FALSE,"O";"FUND_CRED",#N/A,FALSE,"P";"DEBT_TAB1",#N/A,FALSE,"Q";"DEBT_TAB2",#N/A,FALSE,"Q";"FORFIN_TAB1",#N/A,FALSE,"R";"FORFIN_TAB2",#N/A,FALSE,"R";"BOP_ANALY",#N/A,FALSE,"U"}</definedName>
    <definedName name="bp" localSheetId="43" hidden="1">{"BOP_TAB",#N/A,FALSE,"N";"MIDTERM_TAB",#N/A,FALSE,"O";"FUND_CRED",#N/A,FALSE,"P";"DEBT_TAB1",#N/A,FALSE,"Q";"DEBT_TAB2",#N/A,FALSE,"Q";"FORFIN_TAB1",#N/A,FALSE,"R";"FORFIN_TAB2",#N/A,FALSE,"R";"BOP_ANALY",#N/A,FALSE,"U"}</definedName>
    <definedName name="bp" localSheetId="44" hidden="1">{"BOP_TAB",#N/A,FALSE,"N";"MIDTERM_TAB",#N/A,FALSE,"O";"FUND_CRED",#N/A,FALSE,"P";"DEBT_TAB1",#N/A,FALSE,"Q";"DEBT_TAB2",#N/A,FALSE,"Q";"FORFIN_TAB1",#N/A,FALSE,"R";"FORFIN_TAB2",#N/A,FALSE,"R";"BOP_ANALY",#N/A,FALSE,"U"}</definedName>
    <definedName name="bp" localSheetId="45" hidden="1">{"BOP_TAB",#N/A,FALSE,"N";"MIDTERM_TAB",#N/A,FALSE,"O";"FUND_CRED",#N/A,FALSE,"P";"DEBT_TAB1",#N/A,FALSE,"Q";"DEBT_TAB2",#N/A,FALSE,"Q";"FORFIN_TAB1",#N/A,FALSE,"R";"FORFIN_TAB2",#N/A,FALSE,"R";"BOP_ANALY",#N/A,FALSE,"U"}</definedName>
    <definedName name="bp" localSheetId="50" hidden="1">{"BOP_TAB",#N/A,FALSE,"N";"MIDTERM_TAB",#N/A,FALSE,"O";"FUND_CRED",#N/A,FALSE,"P";"DEBT_TAB1",#N/A,FALSE,"Q";"DEBT_TAB2",#N/A,FALSE,"Q";"FORFIN_TAB1",#N/A,FALSE,"R";"FORFIN_TAB2",#N/A,FALSE,"R";"BOP_ANALY",#N/A,FALSE,"U"}</definedName>
    <definedName name="bp" localSheetId="51" hidden="1">{"BOP_TAB",#N/A,FALSE,"N";"MIDTERM_TAB",#N/A,FALSE,"O";"FUND_CRED",#N/A,FALSE,"P";"DEBT_TAB1",#N/A,FALSE,"Q";"DEBT_TAB2",#N/A,FALSE,"Q";"FORFIN_TAB1",#N/A,FALSE,"R";"FORFIN_TAB2",#N/A,FALSE,"R";"BOP_ANALY",#N/A,FALSE,"U"}</definedName>
    <definedName name="bp" localSheetId="52" hidden="1">{"BOP_TAB",#N/A,FALSE,"N";"MIDTERM_TAB",#N/A,FALSE,"O";"FUND_CRED",#N/A,FALSE,"P";"DEBT_TAB1",#N/A,FALSE,"Q";"DEBT_TAB2",#N/A,FALSE,"Q";"FORFIN_TAB1",#N/A,FALSE,"R";"FORFIN_TAB2",#N/A,FALSE,"R";"BOP_ANALY",#N/A,FALSE,"U"}</definedName>
    <definedName name="bp" localSheetId="53" hidden="1">{"BOP_TAB",#N/A,FALSE,"N";"MIDTERM_TAB",#N/A,FALSE,"O";"FUND_CRED",#N/A,FALSE,"P";"DEBT_TAB1",#N/A,FALSE,"Q";"DEBT_TAB2",#N/A,FALSE,"Q";"FORFIN_TAB1",#N/A,FALSE,"R";"FORFIN_TAB2",#N/A,FALSE,"R";"BOP_ANALY",#N/A,FALSE,"U"}</definedName>
    <definedName name="bp" localSheetId="54" hidden="1">{"BOP_TAB",#N/A,FALSE,"N";"MIDTERM_TAB",#N/A,FALSE,"O";"FUND_CRED",#N/A,FALSE,"P";"DEBT_TAB1",#N/A,FALSE,"Q";"DEBT_TAB2",#N/A,FALSE,"Q";"FORFIN_TAB1",#N/A,FALSE,"R";"FORFIN_TAB2",#N/A,FALSE,"R";"BOP_ANALY",#N/A,FALSE,"U"}</definedName>
    <definedName name="bp" localSheetId="55" hidden="1">{"BOP_TAB",#N/A,FALSE,"N";"MIDTERM_TAB",#N/A,FALSE,"O";"FUND_CRED",#N/A,FALSE,"P";"DEBT_TAB1",#N/A,FALSE,"Q";"DEBT_TAB2",#N/A,FALSE,"Q";"FORFIN_TAB1",#N/A,FALSE,"R";"FORFIN_TAB2",#N/A,FALSE,"R";"BOP_ANALY",#N/A,FALSE,"U"}</definedName>
    <definedName name="bp" localSheetId="62" hidden="1">{"BOP_TAB",#N/A,FALSE,"N";"MIDTERM_TAB",#N/A,FALSE,"O";"FUND_CRED",#N/A,FALSE,"P";"DEBT_TAB1",#N/A,FALSE,"Q";"DEBT_TAB2",#N/A,FALSE,"Q";"FORFIN_TAB1",#N/A,FALSE,"R";"FORFIN_TAB2",#N/A,FALSE,"R";"BOP_ANALY",#N/A,FALSE,"U"}</definedName>
    <definedName name="bp" localSheetId="63" hidden="1">{"BOP_TAB",#N/A,FALSE,"N";"MIDTERM_TAB",#N/A,FALSE,"O";"FUND_CRED",#N/A,FALSE,"P";"DEBT_TAB1",#N/A,FALSE,"Q";"DEBT_TAB2",#N/A,FALSE,"Q";"FORFIN_TAB1",#N/A,FALSE,"R";"FORFIN_TAB2",#N/A,FALSE,"R";"BOP_ANALY",#N/A,FALSE,"U"}</definedName>
    <definedName name="bp" localSheetId="67" hidden="1">{"BOP_TAB",#N/A,FALSE,"N";"MIDTERM_TAB",#N/A,FALSE,"O";"FUND_CRED",#N/A,FALSE,"P";"DEBT_TAB1",#N/A,FALSE,"Q";"DEBT_TAB2",#N/A,FALSE,"Q";"FORFIN_TAB1",#N/A,FALSE,"R";"FORFIN_TAB2",#N/A,FALSE,"R";"BOP_ANALY",#N/A,FALSE,"U"}</definedName>
    <definedName name="bp" localSheetId="68" hidden="1">{"BOP_TAB",#N/A,FALSE,"N";"MIDTERM_TAB",#N/A,FALSE,"O";"FUND_CRED",#N/A,FALSE,"P";"DEBT_TAB1",#N/A,FALSE,"Q";"DEBT_TAB2",#N/A,FALSE,"Q";"FORFIN_TAB1",#N/A,FALSE,"R";"FORFIN_TAB2",#N/A,FALSE,"R";"BOP_ANALY",#N/A,FALSE,"U"}</definedName>
    <definedName name="bp" localSheetId="70" hidden="1">{"BOP_TAB",#N/A,FALSE,"N";"MIDTERM_TAB",#N/A,FALSE,"O";"FUND_CRED",#N/A,FALSE,"P";"DEBT_TAB1",#N/A,FALSE,"Q";"DEBT_TAB2",#N/A,FALSE,"Q";"FORFIN_TAB1",#N/A,FALSE,"R";"FORFIN_TAB2",#N/A,FALSE,"R";"BOP_ANALY",#N/A,FALSE,"U"}</definedName>
    <definedName name="bp" localSheetId="73" hidden="1">{"BOP_TAB",#N/A,FALSE,"N";"MIDTERM_TAB",#N/A,FALSE,"O";"FUND_CRED",#N/A,FALSE,"P";"DEBT_TAB1",#N/A,FALSE,"Q";"DEBT_TAB2",#N/A,FALSE,"Q";"FORFIN_TAB1",#N/A,FALSE,"R";"FORFIN_TAB2",#N/A,FALSE,"R";"BOP_ANALY",#N/A,FALSE,"U"}</definedName>
    <definedName name="bp" localSheetId="86" hidden="1">{"BOP_TAB",#N/A,FALSE,"N";"MIDTERM_TAB",#N/A,FALSE,"O";"FUND_CRED",#N/A,FALSE,"P";"DEBT_TAB1",#N/A,FALSE,"Q";"DEBT_TAB2",#N/A,FALSE,"Q";"FORFIN_TAB1",#N/A,FALSE,"R";"FORFIN_TAB2",#N/A,FALSE,"R";"BOP_ANALY",#N/A,FALSE,"U"}</definedName>
    <definedName name="bp" localSheetId="87" hidden="1">{"BOP_TAB",#N/A,FALSE,"N";"MIDTERM_TAB",#N/A,FALSE,"O";"FUND_CRED",#N/A,FALSE,"P";"DEBT_TAB1",#N/A,FALSE,"Q";"DEBT_TAB2",#N/A,FALSE,"Q";"FORFIN_TAB1",#N/A,FALSE,"R";"FORFIN_TAB2",#N/A,FALSE,"R";"BOP_ANALY",#N/A,FALSE,"U"}</definedName>
    <definedName name="bp" localSheetId="90" hidden="1">{"BOP_TAB",#N/A,FALSE,"N";"MIDTERM_TAB",#N/A,FALSE,"O";"FUND_CRED",#N/A,FALSE,"P";"DEBT_TAB1",#N/A,FALSE,"Q";"DEBT_TAB2",#N/A,FALSE,"Q";"FORFIN_TAB1",#N/A,FALSE,"R";"FORFIN_TAB2",#N/A,FALSE,"R";"BOP_ANALY",#N/A,FALSE,"U"}</definedName>
    <definedName name="bp" localSheetId="92" hidden="1">{"BOP_TAB",#N/A,FALSE,"N";"MIDTERM_TAB",#N/A,FALSE,"O";"FUND_CRED",#N/A,FALSE,"P";"DEBT_TAB1",#N/A,FALSE,"Q";"DEBT_TAB2",#N/A,FALSE,"Q";"FORFIN_TAB1",#N/A,FALSE,"R";"FORFIN_TAB2",#N/A,FALSE,"R";"BOP_ANALY",#N/A,FALSE,"U"}</definedName>
    <definedName name="bp" localSheetId="93" hidden="1">{"BOP_TAB",#N/A,FALSE,"N";"MIDTERM_TAB",#N/A,FALSE,"O";"FUND_CRED",#N/A,FALSE,"P";"DEBT_TAB1",#N/A,FALSE,"Q";"DEBT_TAB2",#N/A,FALSE,"Q";"FORFIN_TAB1",#N/A,FALSE,"R";"FORFIN_TAB2",#N/A,FALSE,"R";"BOP_ANALY",#N/A,FALSE,"U"}</definedName>
    <definedName name="bp" localSheetId="94" hidden="1">{"BOP_TAB",#N/A,FALSE,"N";"MIDTERM_TAB",#N/A,FALSE,"O";"FUND_CRED",#N/A,FALSE,"P";"DEBT_TAB1",#N/A,FALSE,"Q";"DEBT_TAB2",#N/A,FALSE,"Q";"FORFIN_TAB1",#N/A,FALSE,"R";"FORFIN_TAB2",#N/A,FALSE,"R";"BOP_ANALY",#N/A,FALSE,"U"}</definedName>
    <definedName name="bp" localSheetId="95" hidden="1">{"BOP_TAB",#N/A,FALSE,"N";"MIDTERM_TAB",#N/A,FALSE,"O";"FUND_CRED",#N/A,FALSE,"P";"DEBT_TAB1",#N/A,FALSE,"Q";"DEBT_TAB2",#N/A,FALSE,"Q";"FORFIN_TAB1",#N/A,FALSE,"R";"FORFIN_TAB2",#N/A,FALSE,"R";"BOP_ANALY",#N/A,FALSE,"U"}</definedName>
    <definedName name="bp" localSheetId="96" hidden="1">{"BOP_TAB",#N/A,FALSE,"N";"MIDTERM_TAB",#N/A,FALSE,"O";"FUND_CRED",#N/A,FALSE,"P";"DEBT_TAB1",#N/A,FALSE,"Q";"DEBT_TAB2",#N/A,FALSE,"Q";"FORFIN_TAB1",#N/A,FALSE,"R";"FORFIN_TAB2",#N/A,FALSE,"R";"BOP_ANALY",#N/A,FALSE,"U"}</definedName>
    <definedName name="bp" localSheetId="38" hidden="1">{"BOP_TAB",#N/A,FALSE,"N";"MIDTERM_TAB",#N/A,FALSE,"O";"FUND_CRED",#N/A,FALSE,"P";"DEBT_TAB1",#N/A,FALSE,"Q";"DEBT_TAB2",#N/A,FALSE,"Q";"FORFIN_TAB1",#N/A,FALSE,"R";"FORFIN_TAB2",#N/A,FALSE,"R";"BOP_ANALY",#N/A,FALSE,"U"}</definedName>
    <definedName name="bp" localSheetId="39" hidden="1">{"BOP_TAB",#N/A,FALSE,"N";"MIDTERM_TAB",#N/A,FALSE,"O";"FUND_CRED",#N/A,FALSE,"P";"DEBT_TAB1",#N/A,FALSE,"Q";"DEBT_TAB2",#N/A,FALSE,"Q";"FORFIN_TAB1",#N/A,FALSE,"R";"FORFIN_TAB2",#N/A,FALSE,"R";"BOP_ANALY",#N/A,FALSE,"U"}</definedName>
    <definedName name="bp" localSheetId="60" hidden="1">{"BOP_TAB",#N/A,FALSE,"N";"MIDTERM_TAB",#N/A,FALSE,"O";"FUND_CRED",#N/A,FALSE,"P";"DEBT_TAB1",#N/A,FALSE,"Q";"DEBT_TAB2",#N/A,FALSE,"Q";"FORFIN_TAB1",#N/A,FALSE,"R";"FORFIN_TAB2",#N/A,FALSE,"R";"BOP_ANALY",#N/A,FALSE,"U"}</definedName>
    <definedName name="bp" localSheetId="61" hidden="1">{"BOP_TAB",#N/A,FALSE,"N";"MIDTERM_TAB",#N/A,FALSE,"O";"FUND_CRED",#N/A,FALSE,"P";"DEBT_TAB1",#N/A,FALSE,"Q";"DEBT_TAB2",#N/A,FALSE,"Q";"FORFIN_TAB1",#N/A,FALSE,"R";"FORFIN_TAB2",#N/A,FALSE,"R";"BOP_ANALY",#N/A,FALSE,"U"}</definedName>
    <definedName name="bp" hidden="1">{"BOP_TAB",#N/A,FALSE,"N";"MIDTERM_TAB",#N/A,FALSE,"O";"FUND_CRED",#N/A,FALSE,"P";"DEBT_TAB1",#N/A,FALSE,"Q";"DEBT_TAB2",#N/A,FALSE,"Q";"FORFIN_TAB1",#N/A,FALSE,"R";"FORFIN_TAB2",#N/A,FALSE,"R";"BOP_ANALY",#N/A,FALSE,"U"}</definedName>
    <definedName name="bp_1" localSheetId="1" hidden="1">{"BOP_TAB",#N/A,FALSE,"N";"MIDTERM_TAB",#N/A,FALSE,"O";"FUND_CRED",#N/A,FALSE,"P";"DEBT_TAB1",#N/A,FALSE,"Q";"DEBT_TAB2",#N/A,FALSE,"Q";"FORFIN_TAB1",#N/A,FALSE,"R";"FORFIN_TAB2",#N/A,FALSE,"R";"BOP_ANALY",#N/A,FALSE,"U"}</definedName>
    <definedName name="bp_1" localSheetId="15" hidden="1">{"BOP_TAB",#N/A,FALSE,"N";"MIDTERM_TAB",#N/A,FALSE,"O";"FUND_CRED",#N/A,FALSE,"P";"DEBT_TAB1",#N/A,FALSE,"Q";"DEBT_TAB2",#N/A,FALSE,"Q";"FORFIN_TAB1",#N/A,FALSE,"R";"FORFIN_TAB2",#N/A,FALSE,"R";"BOP_ANALY",#N/A,FALSE,"U"}</definedName>
    <definedName name="bp_1" localSheetId="17" hidden="1">{"BOP_TAB",#N/A,FALSE,"N";"MIDTERM_TAB",#N/A,FALSE,"O";"FUND_CRED",#N/A,FALSE,"P";"DEBT_TAB1",#N/A,FALSE,"Q";"DEBT_TAB2",#N/A,FALSE,"Q";"FORFIN_TAB1",#N/A,FALSE,"R";"FORFIN_TAB2",#N/A,FALSE,"R";"BOP_ANALY",#N/A,FALSE,"U"}</definedName>
    <definedName name="bp_1" localSheetId="22" hidden="1">{"BOP_TAB",#N/A,FALSE,"N";"MIDTERM_TAB",#N/A,FALSE,"O";"FUND_CRED",#N/A,FALSE,"P";"DEBT_TAB1",#N/A,FALSE,"Q";"DEBT_TAB2",#N/A,FALSE,"Q";"FORFIN_TAB1",#N/A,FALSE,"R";"FORFIN_TAB2",#N/A,FALSE,"R";"BOP_ANALY",#N/A,FALSE,"U"}</definedName>
    <definedName name="bp_1" localSheetId="23" hidden="1">{"BOP_TAB",#N/A,FALSE,"N";"MIDTERM_TAB",#N/A,FALSE,"O";"FUND_CRED",#N/A,FALSE,"P";"DEBT_TAB1",#N/A,FALSE,"Q";"DEBT_TAB2",#N/A,FALSE,"Q";"FORFIN_TAB1",#N/A,FALSE,"R";"FORFIN_TAB2",#N/A,FALSE,"R";"BOP_ANALY",#N/A,FALSE,"U"}</definedName>
    <definedName name="bp_1" localSheetId="24" hidden="1">{"BOP_TAB",#N/A,FALSE,"N";"MIDTERM_TAB",#N/A,FALSE,"O";"FUND_CRED",#N/A,FALSE,"P";"DEBT_TAB1",#N/A,FALSE,"Q";"DEBT_TAB2",#N/A,FALSE,"Q";"FORFIN_TAB1",#N/A,FALSE,"R";"FORFIN_TAB2",#N/A,FALSE,"R";"BOP_ANALY",#N/A,FALSE,"U"}</definedName>
    <definedName name="bp_1" localSheetId="25" hidden="1">{"BOP_TAB",#N/A,FALSE,"N";"MIDTERM_TAB",#N/A,FALSE,"O";"FUND_CRED",#N/A,FALSE,"P";"DEBT_TAB1",#N/A,FALSE,"Q";"DEBT_TAB2",#N/A,FALSE,"Q";"FORFIN_TAB1",#N/A,FALSE,"R";"FORFIN_TAB2",#N/A,FALSE,"R";"BOP_ANALY",#N/A,FALSE,"U"}</definedName>
    <definedName name="bp_1" localSheetId="26" hidden="1">{"BOP_TAB",#N/A,FALSE,"N";"MIDTERM_TAB",#N/A,FALSE,"O";"FUND_CRED",#N/A,FALSE,"P";"DEBT_TAB1",#N/A,FALSE,"Q";"DEBT_TAB2",#N/A,FALSE,"Q";"FORFIN_TAB1",#N/A,FALSE,"R";"FORFIN_TAB2",#N/A,FALSE,"R";"BOP_ANALY",#N/A,FALSE,"U"}</definedName>
    <definedName name="bp_1" localSheetId="27" hidden="1">{"BOP_TAB",#N/A,FALSE,"N";"MIDTERM_TAB",#N/A,FALSE,"O";"FUND_CRED",#N/A,FALSE,"P";"DEBT_TAB1",#N/A,FALSE,"Q";"DEBT_TAB2",#N/A,FALSE,"Q";"FORFIN_TAB1",#N/A,FALSE,"R";"FORFIN_TAB2",#N/A,FALSE,"R";"BOP_ANALY",#N/A,FALSE,"U"}</definedName>
    <definedName name="bp_1" localSheetId="30" hidden="1">{"BOP_TAB",#N/A,FALSE,"N";"MIDTERM_TAB",#N/A,FALSE,"O";"FUND_CRED",#N/A,FALSE,"P";"DEBT_TAB1",#N/A,FALSE,"Q";"DEBT_TAB2",#N/A,FALSE,"Q";"FORFIN_TAB1",#N/A,FALSE,"R";"FORFIN_TAB2",#N/A,FALSE,"R";"BOP_ANALY",#N/A,FALSE,"U"}</definedName>
    <definedName name="bp_1" localSheetId="33" hidden="1">{"BOP_TAB",#N/A,FALSE,"N";"MIDTERM_TAB",#N/A,FALSE,"O";"FUND_CRED",#N/A,FALSE,"P";"DEBT_TAB1",#N/A,FALSE,"Q";"DEBT_TAB2",#N/A,FALSE,"Q";"FORFIN_TAB1",#N/A,FALSE,"R";"FORFIN_TAB2",#N/A,FALSE,"R";"BOP_ANALY",#N/A,FALSE,"U"}</definedName>
    <definedName name="bp_1" localSheetId="34" hidden="1">{"BOP_TAB",#N/A,FALSE,"N";"MIDTERM_TAB",#N/A,FALSE,"O";"FUND_CRED",#N/A,FALSE,"P";"DEBT_TAB1",#N/A,FALSE,"Q";"DEBT_TAB2",#N/A,FALSE,"Q";"FORFIN_TAB1",#N/A,FALSE,"R";"FORFIN_TAB2",#N/A,FALSE,"R";"BOP_ANALY",#N/A,FALSE,"U"}</definedName>
    <definedName name="bp_1" localSheetId="35" hidden="1">{"BOP_TAB",#N/A,FALSE,"N";"MIDTERM_TAB",#N/A,FALSE,"O";"FUND_CRED",#N/A,FALSE,"P";"DEBT_TAB1",#N/A,FALSE,"Q";"DEBT_TAB2",#N/A,FALSE,"Q";"FORFIN_TAB1",#N/A,FALSE,"R";"FORFIN_TAB2",#N/A,FALSE,"R";"BOP_ANALY",#N/A,FALSE,"U"}</definedName>
    <definedName name="bp_1" localSheetId="36" hidden="1">{"BOP_TAB",#N/A,FALSE,"N";"MIDTERM_TAB",#N/A,FALSE,"O";"FUND_CRED",#N/A,FALSE,"P";"DEBT_TAB1",#N/A,FALSE,"Q";"DEBT_TAB2",#N/A,FALSE,"Q";"FORFIN_TAB1",#N/A,FALSE,"R";"FORFIN_TAB2",#N/A,FALSE,"R";"BOP_ANALY",#N/A,FALSE,"U"}</definedName>
    <definedName name="bp_1" localSheetId="37" hidden="1">{"BOP_TAB",#N/A,FALSE,"N";"MIDTERM_TAB",#N/A,FALSE,"O";"FUND_CRED",#N/A,FALSE,"P";"DEBT_TAB1",#N/A,FALSE,"Q";"DEBT_TAB2",#N/A,FALSE,"Q";"FORFIN_TAB1",#N/A,FALSE,"R";"FORFIN_TAB2",#N/A,FALSE,"R";"BOP_ANALY",#N/A,FALSE,"U"}</definedName>
    <definedName name="bp_1" localSheetId="40" hidden="1">{"BOP_TAB",#N/A,FALSE,"N";"MIDTERM_TAB",#N/A,FALSE,"O";"FUND_CRED",#N/A,FALSE,"P";"DEBT_TAB1",#N/A,FALSE,"Q";"DEBT_TAB2",#N/A,FALSE,"Q";"FORFIN_TAB1",#N/A,FALSE,"R";"FORFIN_TAB2",#N/A,FALSE,"R";"BOP_ANALY",#N/A,FALSE,"U"}</definedName>
    <definedName name="bp_1" localSheetId="43" hidden="1">{"BOP_TAB",#N/A,FALSE,"N";"MIDTERM_TAB",#N/A,FALSE,"O";"FUND_CRED",#N/A,FALSE,"P";"DEBT_TAB1",#N/A,FALSE,"Q";"DEBT_TAB2",#N/A,FALSE,"Q";"FORFIN_TAB1",#N/A,FALSE,"R";"FORFIN_TAB2",#N/A,FALSE,"R";"BOP_ANALY",#N/A,FALSE,"U"}</definedName>
    <definedName name="bp_1" localSheetId="50" hidden="1">{"BOP_TAB",#N/A,FALSE,"N";"MIDTERM_TAB",#N/A,FALSE,"O";"FUND_CRED",#N/A,FALSE,"P";"DEBT_TAB1",#N/A,FALSE,"Q";"DEBT_TAB2",#N/A,FALSE,"Q";"FORFIN_TAB1",#N/A,FALSE,"R";"FORFIN_TAB2",#N/A,FALSE,"R";"BOP_ANALY",#N/A,FALSE,"U"}</definedName>
    <definedName name="bp_1" localSheetId="51" hidden="1">{"BOP_TAB",#N/A,FALSE,"N";"MIDTERM_TAB",#N/A,FALSE,"O";"FUND_CRED",#N/A,FALSE,"P";"DEBT_TAB1",#N/A,FALSE,"Q";"DEBT_TAB2",#N/A,FALSE,"Q";"FORFIN_TAB1",#N/A,FALSE,"R";"FORFIN_TAB2",#N/A,FALSE,"R";"BOP_ANALY",#N/A,FALSE,"U"}</definedName>
    <definedName name="bp_1" localSheetId="52" hidden="1">{"BOP_TAB",#N/A,FALSE,"N";"MIDTERM_TAB",#N/A,FALSE,"O";"FUND_CRED",#N/A,FALSE,"P";"DEBT_TAB1",#N/A,FALSE,"Q";"DEBT_TAB2",#N/A,FALSE,"Q";"FORFIN_TAB1",#N/A,FALSE,"R";"FORFIN_TAB2",#N/A,FALSE,"R";"BOP_ANALY",#N/A,FALSE,"U"}</definedName>
    <definedName name="bp_1" localSheetId="53" hidden="1">{"BOP_TAB",#N/A,FALSE,"N";"MIDTERM_TAB",#N/A,FALSE,"O";"FUND_CRED",#N/A,FALSE,"P";"DEBT_TAB1",#N/A,FALSE,"Q";"DEBT_TAB2",#N/A,FALSE,"Q";"FORFIN_TAB1",#N/A,FALSE,"R";"FORFIN_TAB2",#N/A,FALSE,"R";"BOP_ANALY",#N/A,FALSE,"U"}</definedName>
    <definedName name="bp_1" localSheetId="54" hidden="1">{"BOP_TAB",#N/A,FALSE,"N";"MIDTERM_TAB",#N/A,FALSE,"O";"FUND_CRED",#N/A,FALSE,"P";"DEBT_TAB1",#N/A,FALSE,"Q";"DEBT_TAB2",#N/A,FALSE,"Q";"FORFIN_TAB1",#N/A,FALSE,"R";"FORFIN_TAB2",#N/A,FALSE,"R";"BOP_ANALY",#N/A,FALSE,"U"}</definedName>
    <definedName name="bp_1" localSheetId="55" hidden="1">{"BOP_TAB",#N/A,FALSE,"N";"MIDTERM_TAB",#N/A,FALSE,"O";"FUND_CRED",#N/A,FALSE,"P";"DEBT_TAB1",#N/A,FALSE,"Q";"DEBT_TAB2",#N/A,FALSE,"Q";"FORFIN_TAB1",#N/A,FALSE,"R";"FORFIN_TAB2",#N/A,FALSE,"R";"BOP_ANALY",#N/A,FALSE,"U"}</definedName>
    <definedName name="bp_1" localSheetId="62" hidden="1">{"BOP_TAB",#N/A,FALSE,"N";"MIDTERM_TAB",#N/A,FALSE,"O";"FUND_CRED",#N/A,FALSE,"P";"DEBT_TAB1",#N/A,FALSE,"Q";"DEBT_TAB2",#N/A,FALSE,"Q";"FORFIN_TAB1",#N/A,FALSE,"R";"FORFIN_TAB2",#N/A,FALSE,"R";"BOP_ANALY",#N/A,FALSE,"U"}</definedName>
    <definedName name="bp_1" localSheetId="63" hidden="1">{"BOP_TAB",#N/A,FALSE,"N";"MIDTERM_TAB",#N/A,FALSE,"O";"FUND_CRED",#N/A,FALSE,"P";"DEBT_TAB1",#N/A,FALSE,"Q";"DEBT_TAB2",#N/A,FALSE,"Q";"FORFIN_TAB1",#N/A,FALSE,"R";"FORFIN_TAB2",#N/A,FALSE,"R";"BOP_ANALY",#N/A,FALSE,"U"}</definedName>
    <definedName name="bp_1" localSheetId="67" hidden="1">{"BOP_TAB",#N/A,FALSE,"N";"MIDTERM_TAB",#N/A,FALSE,"O";"FUND_CRED",#N/A,FALSE,"P";"DEBT_TAB1",#N/A,FALSE,"Q";"DEBT_TAB2",#N/A,FALSE,"Q";"FORFIN_TAB1",#N/A,FALSE,"R";"FORFIN_TAB2",#N/A,FALSE,"R";"BOP_ANALY",#N/A,FALSE,"U"}</definedName>
    <definedName name="bp_1" localSheetId="68" hidden="1">{"BOP_TAB",#N/A,FALSE,"N";"MIDTERM_TAB",#N/A,FALSE,"O";"FUND_CRED",#N/A,FALSE,"P";"DEBT_TAB1",#N/A,FALSE,"Q";"DEBT_TAB2",#N/A,FALSE,"Q";"FORFIN_TAB1",#N/A,FALSE,"R";"FORFIN_TAB2",#N/A,FALSE,"R";"BOP_ANALY",#N/A,FALSE,"U"}</definedName>
    <definedName name="bp_1" localSheetId="87" hidden="1">{"BOP_TAB",#N/A,FALSE,"N";"MIDTERM_TAB",#N/A,FALSE,"O";"FUND_CRED",#N/A,FALSE,"P";"DEBT_TAB1",#N/A,FALSE,"Q";"DEBT_TAB2",#N/A,FALSE,"Q";"FORFIN_TAB1",#N/A,FALSE,"R";"FORFIN_TAB2",#N/A,FALSE,"R";"BOP_ANALY",#N/A,FALSE,"U"}</definedName>
    <definedName name="bp_1" localSheetId="90" hidden="1">{"BOP_TAB",#N/A,FALSE,"N";"MIDTERM_TAB",#N/A,FALSE,"O";"FUND_CRED",#N/A,FALSE,"P";"DEBT_TAB1",#N/A,FALSE,"Q";"DEBT_TAB2",#N/A,FALSE,"Q";"FORFIN_TAB1",#N/A,FALSE,"R";"FORFIN_TAB2",#N/A,FALSE,"R";"BOP_ANALY",#N/A,FALSE,"U"}</definedName>
    <definedName name="bp_1" localSheetId="93" hidden="1">{"BOP_TAB",#N/A,FALSE,"N";"MIDTERM_TAB",#N/A,FALSE,"O";"FUND_CRED",#N/A,FALSE,"P";"DEBT_TAB1",#N/A,FALSE,"Q";"DEBT_TAB2",#N/A,FALSE,"Q";"FORFIN_TAB1",#N/A,FALSE,"R";"FORFIN_TAB2",#N/A,FALSE,"R";"BOP_ANALY",#N/A,FALSE,"U"}</definedName>
    <definedName name="bp_1" localSheetId="94" hidden="1">{"BOP_TAB",#N/A,FALSE,"N";"MIDTERM_TAB",#N/A,FALSE,"O";"FUND_CRED",#N/A,FALSE,"P";"DEBT_TAB1",#N/A,FALSE,"Q";"DEBT_TAB2",#N/A,FALSE,"Q";"FORFIN_TAB1",#N/A,FALSE,"R";"FORFIN_TAB2",#N/A,FALSE,"R";"BOP_ANALY",#N/A,FALSE,"U"}</definedName>
    <definedName name="bp_1" localSheetId="38" hidden="1">{"BOP_TAB",#N/A,FALSE,"N";"MIDTERM_TAB",#N/A,FALSE,"O";"FUND_CRED",#N/A,FALSE,"P";"DEBT_TAB1",#N/A,FALSE,"Q";"DEBT_TAB2",#N/A,FALSE,"Q";"FORFIN_TAB1",#N/A,FALSE,"R";"FORFIN_TAB2",#N/A,FALSE,"R";"BOP_ANALY",#N/A,FALSE,"U"}</definedName>
    <definedName name="bp_1" localSheetId="39" hidden="1">{"BOP_TAB",#N/A,FALSE,"N";"MIDTERM_TAB",#N/A,FALSE,"O";"FUND_CRED",#N/A,FALSE,"P";"DEBT_TAB1",#N/A,FALSE,"Q";"DEBT_TAB2",#N/A,FALSE,"Q";"FORFIN_TAB1",#N/A,FALSE,"R";"FORFIN_TAB2",#N/A,FALSE,"R";"BOP_ANALY",#N/A,FALSE,"U"}</definedName>
    <definedName name="bp_1" localSheetId="60" hidden="1">{"BOP_TAB",#N/A,FALSE,"N";"MIDTERM_TAB",#N/A,FALSE,"O";"FUND_CRED",#N/A,FALSE,"P";"DEBT_TAB1",#N/A,FALSE,"Q";"DEBT_TAB2",#N/A,FALSE,"Q";"FORFIN_TAB1",#N/A,FALSE,"R";"FORFIN_TAB2",#N/A,FALSE,"R";"BOP_ANALY",#N/A,FALSE,"U"}</definedName>
    <definedName name="bp_1" localSheetId="61" hidden="1">{"BOP_TAB",#N/A,FALSE,"N";"MIDTERM_TAB",#N/A,FALSE,"O";"FUND_CRED",#N/A,FALSE,"P";"DEBT_TAB1",#N/A,FALSE,"Q";"DEBT_TAB2",#N/A,FALSE,"Q";"FORFIN_TAB1",#N/A,FALSE,"R";"FORFIN_TAB2",#N/A,FALSE,"R";"BOP_ANALY",#N/A,FALSE,"U"}</definedName>
    <definedName name="bp_1" hidden="1">{"BOP_TAB",#N/A,FALSE,"N";"MIDTERM_TAB",#N/A,FALSE,"O";"FUND_CRED",#N/A,FALSE,"P";"DEBT_TAB1",#N/A,FALSE,"Q";"DEBT_TAB2",#N/A,FALSE,"Q";"FORFIN_TAB1",#N/A,FALSE,"R";"FORFIN_TAB2",#N/A,FALSE,"R";"BOP_ANALY",#N/A,FALSE,"U"}</definedName>
    <definedName name="bp_2" localSheetId="1" hidden="1">{"BOP_TAB",#N/A,FALSE,"N";"MIDTERM_TAB",#N/A,FALSE,"O";"FUND_CRED",#N/A,FALSE,"P";"DEBT_TAB1",#N/A,FALSE,"Q";"DEBT_TAB2",#N/A,FALSE,"Q";"FORFIN_TAB1",#N/A,FALSE,"R";"FORFIN_TAB2",#N/A,FALSE,"R";"BOP_ANALY",#N/A,FALSE,"U"}</definedName>
    <definedName name="bp_2" localSheetId="15" hidden="1">{"BOP_TAB",#N/A,FALSE,"N";"MIDTERM_TAB",#N/A,FALSE,"O";"FUND_CRED",#N/A,FALSE,"P";"DEBT_TAB1",#N/A,FALSE,"Q";"DEBT_TAB2",#N/A,FALSE,"Q";"FORFIN_TAB1",#N/A,FALSE,"R";"FORFIN_TAB2",#N/A,FALSE,"R";"BOP_ANALY",#N/A,FALSE,"U"}</definedName>
    <definedName name="bp_2" localSheetId="17" hidden="1">{"BOP_TAB",#N/A,FALSE,"N";"MIDTERM_TAB",#N/A,FALSE,"O";"FUND_CRED",#N/A,FALSE,"P";"DEBT_TAB1",#N/A,FALSE,"Q";"DEBT_TAB2",#N/A,FALSE,"Q";"FORFIN_TAB1",#N/A,FALSE,"R";"FORFIN_TAB2",#N/A,FALSE,"R";"BOP_ANALY",#N/A,FALSE,"U"}</definedName>
    <definedName name="bp_2" localSheetId="22" hidden="1">{"BOP_TAB",#N/A,FALSE,"N";"MIDTERM_TAB",#N/A,FALSE,"O";"FUND_CRED",#N/A,FALSE,"P";"DEBT_TAB1",#N/A,FALSE,"Q";"DEBT_TAB2",#N/A,FALSE,"Q";"FORFIN_TAB1",#N/A,FALSE,"R";"FORFIN_TAB2",#N/A,FALSE,"R";"BOP_ANALY",#N/A,FALSE,"U"}</definedName>
    <definedName name="bp_2" localSheetId="23" hidden="1">{"BOP_TAB",#N/A,FALSE,"N";"MIDTERM_TAB",#N/A,FALSE,"O";"FUND_CRED",#N/A,FALSE,"P";"DEBT_TAB1",#N/A,FALSE,"Q";"DEBT_TAB2",#N/A,FALSE,"Q";"FORFIN_TAB1",#N/A,FALSE,"R";"FORFIN_TAB2",#N/A,FALSE,"R";"BOP_ANALY",#N/A,FALSE,"U"}</definedName>
    <definedName name="bp_2" localSheetId="24" hidden="1">{"BOP_TAB",#N/A,FALSE,"N";"MIDTERM_TAB",#N/A,FALSE,"O";"FUND_CRED",#N/A,FALSE,"P";"DEBT_TAB1",#N/A,FALSE,"Q";"DEBT_TAB2",#N/A,FALSE,"Q";"FORFIN_TAB1",#N/A,FALSE,"R";"FORFIN_TAB2",#N/A,FALSE,"R";"BOP_ANALY",#N/A,FALSE,"U"}</definedName>
    <definedName name="bp_2" localSheetId="25" hidden="1">{"BOP_TAB",#N/A,FALSE,"N";"MIDTERM_TAB",#N/A,FALSE,"O";"FUND_CRED",#N/A,FALSE,"P";"DEBT_TAB1",#N/A,FALSE,"Q";"DEBT_TAB2",#N/A,FALSE,"Q";"FORFIN_TAB1",#N/A,FALSE,"R";"FORFIN_TAB2",#N/A,FALSE,"R";"BOP_ANALY",#N/A,FALSE,"U"}</definedName>
    <definedName name="bp_2" localSheetId="26" hidden="1">{"BOP_TAB",#N/A,FALSE,"N";"MIDTERM_TAB",#N/A,FALSE,"O";"FUND_CRED",#N/A,FALSE,"P";"DEBT_TAB1",#N/A,FALSE,"Q";"DEBT_TAB2",#N/A,FALSE,"Q";"FORFIN_TAB1",#N/A,FALSE,"R";"FORFIN_TAB2",#N/A,FALSE,"R";"BOP_ANALY",#N/A,FALSE,"U"}</definedName>
    <definedName name="bp_2" localSheetId="27" hidden="1">{"BOP_TAB",#N/A,FALSE,"N";"MIDTERM_TAB",#N/A,FALSE,"O";"FUND_CRED",#N/A,FALSE,"P";"DEBT_TAB1",#N/A,FALSE,"Q";"DEBT_TAB2",#N/A,FALSE,"Q";"FORFIN_TAB1",#N/A,FALSE,"R";"FORFIN_TAB2",#N/A,FALSE,"R";"BOP_ANALY",#N/A,FALSE,"U"}</definedName>
    <definedName name="bp_2" localSheetId="30" hidden="1">{"BOP_TAB",#N/A,FALSE,"N";"MIDTERM_TAB",#N/A,FALSE,"O";"FUND_CRED",#N/A,FALSE,"P";"DEBT_TAB1",#N/A,FALSE,"Q";"DEBT_TAB2",#N/A,FALSE,"Q";"FORFIN_TAB1",#N/A,FALSE,"R";"FORFIN_TAB2",#N/A,FALSE,"R";"BOP_ANALY",#N/A,FALSE,"U"}</definedName>
    <definedName name="bp_2" localSheetId="33" hidden="1">{"BOP_TAB",#N/A,FALSE,"N";"MIDTERM_TAB",#N/A,FALSE,"O";"FUND_CRED",#N/A,FALSE,"P";"DEBT_TAB1",#N/A,FALSE,"Q";"DEBT_TAB2",#N/A,FALSE,"Q";"FORFIN_TAB1",#N/A,FALSE,"R";"FORFIN_TAB2",#N/A,FALSE,"R";"BOP_ANALY",#N/A,FALSE,"U"}</definedName>
    <definedName name="bp_2" localSheetId="34" hidden="1">{"BOP_TAB",#N/A,FALSE,"N";"MIDTERM_TAB",#N/A,FALSE,"O";"FUND_CRED",#N/A,FALSE,"P";"DEBT_TAB1",#N/A,FALSE,"Q";"DEBT_TAB2",#N/A,FALSE,"Q";"FORFIN_TAB1",#N/A,FALSE,"R";"FORFIN_TAB2",#N/A,FALSE,"R";"BOP_ANALY",#N/A,FALSE,"U"}</definedName>
    <definedName name="bp_2" localSheetId="35" hidden="1">{"BOP_TAB",#N/A,FALSE,"N";"MIDTERM_TAB",#N/A,FALSE,"O";"FUND_CRED",#N/A,FALSE,"P";"DEBT_TAB1",#N/A,FALSE,"Q";"DEBT_TAB2",#N/A,FALSE,"Q";"FORFIN_TAB1",#N/A,FALSE,"R";"FORFIN_TAB2",#N/A,FALSE,"R";"BOP_ANALY",#N/A,FALSE,"U"}</definedName>
    <definedName name="bp_2" localSheetId="36" hidden="1">{"BOP_TAB",#N/A,FALSE,"N";"MIDTERM_TAB",#N/A,FALSE,"O";"FUND_CRED",#N/A,FALSE,"P";"DEBT_TAB1",#N/A,FALSE,"Q";"DEBT_TAB2",#N/A,FALSE,"Q";"FORFIN_TAB1",#N/A,FALSE,"R";"FORFIN_TAB2",#N/A,FALSE,"R";"BOP_ANALY",#N/A,FALSE,"U"}</definedName>
    <definedName name="bp_2" localSheetId="37" hidden="1">{"BOP_TAB",#N/A,FALSE,"N";"MIDTERM_TAB",#N/A,FALSE,"O";"FUND_CRED",#N/A,FALSE,"P";"DEBT_TAB1",#N/A,FALSE,"Q";"DEBT_TAB2",#N/A,FALSE,"Q";"FORFIN_TAB1",#N/A,FALSE,"R";"FORFIN_TAB2",#N/A,FALSE,"R";"BOP_ANALY",#N/A,FALSE,"U"}</definedName>
    <definedName name="bp_2" localSheetId="40" hidden="1">{"BOP_TAB",#N/A,FALSE,"N";"MIDTERM_TAB",#N/A,FALSE,"O";"FUND_CRED",#N/A,FALSE,"P";"DEBT_TAB1",#N/A,FALSE,"Q";"DEBT_TAB2",#N/A,FALSE,"Q";"FORFIN_TAB1",#N/A,FALSE,"R";"FORFIN_TAB2",#N/A,FALSE,"R";"BOP_ANALY",#N/A,FALSE,"U"}</definedName>
    <definedName name="bp_2" localSheetId="43" hidden="1">{"BOP_TAB",#N/A,FALSE,"N";"MIDTERM_TAB",#N/A,FALSE,"O";"FUND_CRED",#N/A,FALSE,"P";"DEBT_TAB1",#N/A,FALSE,"Q";"DEBT_TAB2",#N/A,FALSE,"Q";"FORFIN_TAB1",#N/A,FALSE,"R";"FORFIN_TAB2",#N/A,FALSE,"R";"BOP_ANALY",#N/A,FALSE,"U"}</definedName>
    <definedName name="bp_2" localSheetId="50" hidden="1">{"BOP_TAB",#N/A,FALSE,"N";"MIDTERM_TAB",#N/A,FALSE,"O";"FUND_CRED",#N/A,FALSE,"P";"DEBT_TAB1",#N/A,FALSE,"Q";"DEBT_TAB2",#N/A,FALSE,"Q";"FORFIN_TAB1",#N/A,FALSE,"R";"FORFIN_TAB2",#N/A,FALSE,"R";"BOP_ANALY",#N/A,FALSE,"U"}</definedName>
    <definedName name="bp_2" localSheetId="51" hidden="1">{"BOP_TAB",#N/A,FALSE,"N";"MIDTERM_TAB",#N/A,FALSE,"O";"FUND_CRED",#N/A,FALSE,"P";"DEBT_TAB1",#N/A,FALSE,"Q";"DEBT_TAB2",#N/A,FALSE,"Q";"FORFIN_TAB1",#N/A,FALSE,"R";"FORFIN_TAB2",#N/A,FALSE,"R";"BOP_ANALY",#N/A,FALSE,"U"}</definedName>
    <definedName name="bp_2" localSheetId="52" hidden="1">{"BOP_TAB",#N/A,FALSE,"N";"MIDTERM_TAB",#N/A,FALSE,"O";"FUND_CRED",#N/A,FALSE,"P";"DEBT_TAB1",#N/A,FALSE,"Q";"DEBT_TAB2",#N/A,FALSE,"Q";"FORFIN_TAB1",#N/A,FALSE,"R";"FORFIN_TAB2",#N/A,FALSE,"R";"BOP_ANALY",#N/A,FALSE,"U"}</definedName>
    <definedName name="bp_2" localSheetId="53" hidden="1">{"BOP_TAB",#N/A,FALSE,"N";"MIDTERM_TAB",#N/A,FALSE,"O";"FUND_CRED",#N/A,FALSE,"P";"DEBT_TAB1",#N/A,FALSE,"Q";"DEBT_TAB2",#N/A,FALSE,"Q";"FORFIN_TAB1",#N/A,FALSE,"R";"FORFIN_TAB2",#N/A,FALSE,"R";"BOP_ANALY",#N/A,FALSE,"U"}</definedName>
    <definedName name="bp_2" localSheetId="54" hidden="1">{"BOP_TAB",#N/A,FALSE,"N";"MIDTERM_TAB",#N/A,FALSE,"O";"FUND_CRED",#N/A,FALSE,"P";"DEBT_TAB1",#N/A,FALSE,"Q";"DEBT_TAB2",#N/A,FALSE,"Q";"FORFIN_TAB1",#N/A,FALSE,"R";"FORFIN_TAB2",#N/A,FALSE,"R";"BOP_ANALY",#N/A,FALSE,"U"}</definedName>
    <definedName name="bp_2" localSheetId="55" hidden="1">{"BOP_TAB",#N/A,FALSE,"N";"MIDTERM_TAB",#N/A,FALSE,"O";"FUND_CRED",#N/A,FALSE,"P";"DEBT_TAB1",#N/A,FALSE,"Q";"DEBT_TAB2",#N/A,FALSE,"Q";"FORFIN_TAB1",#N/A,FALSE,"R";"FORFIN_TAB2",#N/A,FALSE,"R";"BOP_ANALY",#N/A,FALSE,"U"}</definedName>
    <definedName name="bp_2" localSheetId="62" hidden="1">{"BOP_TAB",#N/A,FALSE,"N";"MIDTERM_TAB",#N/A,FALSE,"O";"FUND_CRED",#N/A,FALSE,"P";"DEBT_TAB1",#N/A,FALSE,"Q";"DEBT_TAB2",#N/A,FALSE,"Q";"FORFIN_TAB1",#N/A,FALSE,"R";"FORFIN_TAB2",#N/A,FALSE,"R";"BOP_ANALY",#N/A,FALSE,"U"}</definedName>
    <definedName name="bp_2" localSheetId="63" hidden="1">{"BOP_TAB",#N/A,FALSE,"N";"MIDTERM_TAB",#N/A,FALSE,"O";"FUND_CRED",#N/A,FALSE,"P";"DEBT_TAB1",#N/A,FALSE,"Q";"DEBT_TAB2",#N/A,FALSE,"Q";"FORFIN_TAB1",#N/A,FALSE,"R";"FORFIN_TAB2",#N/A,FALSE,"R";"BOP_ANALY",#N/A,FALSE,"U"}</definedName>
    <definedName name="bp_2" localSheetId="67" hidden="1">{"BOP_TAB",#N/A,FALSE,"N";"MIDTERM_TAB",#N/A,FALSE,"O";"FUND_CRED",#N/A,FALSE,"P";"DEBT_TAB1",#N/A,FALSE,"Q";"DEBT_TAB2",#N/A,FALSE,"Q";"FORFIN_TAB1",#N/A,FALSE,"R";"FORFIN_TAB2",#N/A,FALSE,"R";"BOP_ANALY",#N/A,FALSE,"U"}</definedName>
    <definedName name="bp_2" localSheetId="68" hidden="1">{"BOP_TAB",#N/A,FALSE,"N";"MIDTERM_TAB",#N/A,FALSE,"O";"FUND_CRED",#N/A,FALSE,"P";"DEBT_TAB1",#N/A,FALSE,"Q";"DEBT_TAB2",#N/A,FALSE,"Q";"FORFIN_TAB1",#N/A,FALSE,"R";"FORFIN_TAB2",#N/A,FALSE,"R";"BOP_ANALY",#N/A,FALSE,"U"}</definedName>
    <definedName name="bp_2" localSheetId="87" hidden="1">{"BOP_TAB",#N/A,FALSE,"N";"MIDTERM_TAB",#N/A,FALSE,"O";"FUND_CRED",#N/A,FALSE,"P";"DEBT_TAB1",#N/A,FALSE,"Q";"DEBT_TAB2",#N/A,FALSE,"Q";"FORFIN_TAB1",#N/A,FALSE,"R";"FORFIN_TAB2",#N/A,FALSE,"R";"BOP_ANALY",#N/A,FALSE,"U"}</definedName>
    <definedName name="bp_2" localSheetId="90" hidden="1">{"BOP_TAB",#N/A,FALSE,"N";"MIDTERM_TAB",#N/A,FALSE,"O";"FUND_CRED",#N/A,FALSE,"P";"DEBT_TAB1",#N/A,FALSE,"Q";"DEBT_TAB2",#N/A,FALSE,"Q";"FORFIN_TAB1",#N/A,FALSE,"R";"FORFIN_TAB2",#N/A,FALSE,"R";"BOP_ANALY",#N/A,FALSE,"U"}</definedName>
    <definedName name="bp_2" localSheetId="93" hidden="1">{"BOP_TAB",#N/A,FALSE,"N";"MIDTERM_TAB",#N/A,FALSE,"O";"FUND_CRED",#N/A,FALSE,"P";"DEBT_TAB1",#N/A,FALSE,"Q";"DEBT_TAB2",#N/A,FALSE,"Q";"FORFIN_TAB1",#N/A,FALSE,"R";"FORFIN_TAB2",#N/A,FALSE,"R";"BOP_ANALY",#N/A,FALSE,"U"}</definedName>
    <definedName name="bp_2" localSheetId="94" hidden="1">{"BOP_TAB",#N/A,FALSE,"N";"MIDTERM_TAB",#N/A,FALSE,"O";"FUND_CRED",#N/A,FALSE,"P";"DEBT_TAB1",#N/A,FALSE,"Q";"DEBT_TAB2",#N/A,FALSE,"Q";"FORFIN_TAB1",#N/A,FALSE,"R";"FORFIN_TAB2",#N/A,FALSE,"R";"BOP_ANALY",#N/A,FALSE,"U"}</definedName>
    <definedName name="bp_2" localSheetId="38" hidden="1">{"BOP_TAB",#N/A,FALSE,"N";"MIDTERM_TAB",#N/A,FALSE,"O";"FUND_CRED",#N/A,FALSE,"P";"DEBT_TAB1",#N/A,FALSE,"Q";"DEBT_TAB2",#N/A,FALSE,"Q";"FORFIN_TAB1",#N/A,FALSE,"R";"FORFIN_TAB2",#N/A,FALSE,"R";"BOP_ANALY",#N/A,FALSE,"U"}</definedName>
    <definedName name="bp_2" localSheetId="39" hidden="1">{"BOP_TAB",#N/A,FALSE,"N";"MIDTERM_TAB",#N/A,FALSE,"O";"FUND_CRED",#N/A,FALSE,"P";"DEBT_TAB1",#N/A,FALSE,"Q";"DEBT_TAB2",#N/A,FALSE,"Q";"FORFIN_TAB1",#N/A,FALSE,"R";"FORFIN_TAB2",#N/A,FALSE,"R";"BOP_ANALY",#N/A,FALSE,"U"}</definedName>
    <definedName name="bp_2" localSheetId="60" hidden="1">{"BOP_TAB",#N/A,FALSE,"N";"MIDTERM_TAB",#N/A,FALSE,"O";"FUND_CRED",#N/A,FALSE,"P";"DEBT_TAB1",#N/A,FALSE,"Q";"DEBT_TAB2",#N/A,FALSE,"Q";"FORFIN_TAB1",#N/A,FALSE,"R";"FORFIN_TAB2",#N/A,FALSE,"R";"BOP_ANALY",#N/A,FALSE,"U"}</definedName>
    <definedName name="bp_2" localSheetId="61" hidden="1">{"BOP_TAB",#N/A,FALSE,"N";"MIDTERM_TAB",#N/A,FALSE,"O";"FUND_CRED",#N/A,FALSE,"P";"DEBT_TAB1",#N/A,FALSE,"Q";"DEBT_TAB2",#N/A,FALSE,"Q";"FORFIN_TAB1",#N/A,FALSE,"R";"FORFIN_TAB2",#N/A,FALSE,"R";"BOP_ANALY",#N/A,FALSE,"U"}</definedName>
    <definedName name="bp_2" hidden="1">{"BOP_TAB",#N/A,FALSE,"N";"MIDTERM_TAB",#N/A,FALSE,"O";"FUND_CRED",#N/A,FALSE,"P";"DEBT_TAB1",#N/A,FALSE,"Q";"DEBT_TAB2",#N/A,FALSE,"Q";"FORFIN_TAB1",#N/A,FALSE,"R";"FORFIN_TAB2",#N/A,FALSE,"R";"BOP_ANALY",#N/A,FALSE,"U"}</definedName>
    <definedName name="BREV" localSheetId="50">[4]C!$L$32</definedName>
    <definedName name="BREV" localSheetId="51">[4]C!$L$32</definedName>
    <definedName name="BREV" localSheetId="52">[4]C!$L$32</definedName>
    <definedName name="BREV" localSheetId="53">[4]C!$L$32</definedName>
    <definedName name="BREV" localSheetId="54">[4]C!$L$32</definedName>
    <definedName name="BREV" localSheetId="55">[4]C!$L$32</definedName>
    <definedName name="BREV">[4]C!$L$32</definedName>
    <definedName name="BREV_F" localSheetId="15">[3]Links!$T$16</definedName>
    <definedName name="BREV_F" localSheetId="17">[3]Links!$T$16</definedName>
    <definedName name="BREV_F">[3]Links!$T$16</definedName>
    <definedName name="BREV_P" localSheetId="15">[3]Links!$X$27</definedName>
    <definedName name="BREV_P" localSheetId="17">[3]Links!$X$27</definedName>
    <definedName name="BREV_P">[3]Links!$X$27</definedName>
    <definedName name="BREVG" localSheetId="15">[3]Links!$Z$30</definedName>
    <definedName name="BREVG" localSheetId="17">[3]Links!$Z$30</definedName>
    <definedName name="BREVG">[3]Links!$Z$30</definedName>
    <definedName name="BREVgdp_f" localSheetId="15">[3]Links!#REF!</definedName>
    <definedName name="BREVgdp_f" localSheetId="17">[3]Links!#REF!</definedName>
    <definedName name="BREVgdp_f" localSheetId="34">[3]Links!#REF!</definedName>
    <definedName name="BREVgdp_f" localSheetId="78">[3]Links!#REF!</definedName>
    <definedName name="BREVgdp_f" localSheetId="48">[5]Links!#REF!</definedName>
    <definedName name="BREVgdp_f">[3]Links!#REF!</definedName>
    <definedName name="BREVM" localSheetId="15">[3]Links!$Z$14</definedName>
    <definedName name="BREVM" localSheetId="17">[3]Links!$Z$14</definedName>
    <definedName name="BREVM">[3]Links!$Z$14</definedName>
    <definedName name="BREVMG" localSheetId="15">[3]Links!$Z$26</definedName>
    <definedName name="BREVMG" localSheetId="17">[3]Links!$Z$26</definedName>
    <definedName name="BREVMG">[3]Links!$Z$26</definedName>
    <definedName name="BRO" localSheetId="34">#REF!</definedName>
    <definedName name="BRO" localSheetId="78">#REF!</definedName>
    <definedName name="BRO">#REF!</definedName>
    <definedName name="BudArrears" localSheetId="34">#REF!</definedName>
    <definedName name="BudArrears" localSheetId="78">#REF!</definedName>
    <definedName name="BudArrears">#REF!</definedName>
    <definedName name="budfin" localSheetId="34">#REF!</definedName>
    <definedName name="budfin" localSheetId="78">#REF!</definedName>
    <definedName name="budfin">#REF!</definedName>
    <definedName name="Budget" localSheetId="78">#REF!</definedName>
    <definedName name="Budget">#REF!</definedName>
    <definedName name="budget_financing" localSheetId="78">#REF!</definedName>
    <definedName name="budget_financing">#REF!</definedName>
    <definedName name="bull" localSheetId="15">[3]C!#REF!</definedName>
    <definedName name="bull" localSheetId="17">[3]C!#REF!</definedName>
    <definedName name="bull" localSheetId="78">[3]C!#REF!</definedName>
    <definedName name="bull" localSheetId="48">[5]C!#REF!</definedName>
    <definedName name="bull">[3]C!#REF!</definedName>
    <definedName name="Central" localSheetId="15">#REF!</definedName>
    <definedName name="Central" localSheetId="17">#REF!</definedName>
    <definedName name="Central" localSheetId="34">#REF!</definedName>
    <definedName name="Central" localSheetId="78">#REF!</definedName>
    <definedName name="Central">#REF!</definedName>
    <definedName name="CIQWBGuid" hidden="1">"bf171f1b-7df5-45fb-8634-350c0bcd1c78"</definedName>
    <definedName name="CONS_f" localSheetId="15">[3]Links!#REF!</definedName>
    <definedName name="CONS_f" localSheetId="17">[3]Links!#REF!</definedName>
    <definedName name="CONS_f" localSheetId="34">[3]Links!#REF!</definedName>
    <definedName name="CONS_f" localSheetId="78">[3]Links!#REF!</definedName>
    <definedName name="CONS_f" localSheetId="48">[5]Links!#REF!</definedName>
    <definedName name="CONS_f">[3]Links!#REF!</definedName>
    <definedName name="CPI" localSheetId="34">#REF!</definedName>
    <definedName name="CPI" localSheetId="78">#REF!</definedName>
    <definedName name="CPI" localSheetId="48">#REF!</definedName>
    <definedName name="CPI">#REF!</definedName>
    <definedName name="CPI_F" localSheetId="15">[3]Links!$T$24</definedName>
    <definedName name="CPI_F" localSheetId="17">[3]Links!$T$24</definedName>
    <definedName name="CPI_F">[3]Links!$T$24</definedName>
    <definedName name="CPI_I" localSheetId="34">#REF!</definedName>
    <definedName name="CPI_I" localSheetId="78">#REF!</definedName>
    <definedName name="CPI_I" localSheetId="48">#REF!</definedName>
    <definedName name="CPI_I">#REF!</definedName>
    <definedName name="CPI_P" localSheetId="15">[3]Links!$X$4</definedName>
    <definedName name="CPI_P" localSheetId="17">[3]Links!$X$4</definedName>
    <definedName name="CPI_P">[3]Links!$X$4</definedName>
    <definedName name="CPIA_f" localSheetId="15">[3]Links!#REF!</definedName>
    <definedName name="CPIA_f" localSheetId="17">[3]Links!#REF!</definedName>
    <definedName name="CPIA_f" localSheetId="34">[3]Links!#REF!</definedName>
    <definedName name="CPIA_f" localSheetId="78">[3]Links!#REF!</definedName>
    <definedName name="CPIA_f" localSheetId="48">[5]Links!#REF!</definedName>
    <definedName name="CPIA_f">[3]Links!#REF!</definedName>
    <definedName name="CPIADDR" localSheetId="15">[3]C!#REF!</definedName>
    <definedName name="CPIADDR" localSheetId="17">[3]C!#REF!</definedName>
    <definedName name="CPIADDR" localSheetId="34">[3]C!#REF!</definedName>
    <definedName name="CPIADDR" localSheetId="78">[3]C!#REF!</definedName>
    <definedName name="CPIADDR" localSheetId="48">[5]C!#REF!</definedName>
    <definedName name="CPIADDR">[3]C!#REF!</definedName>
    <definedName name="CPIAVG" localSheetId="50">[4]C!$L$9</definedName>
    <definedName name="CPIAVG" localSheetId="51">[4]C!$L$9</definedName>
    <definedName name="CPIAVG" localSheetId="52">[4]C!$L$9</definedName>
    <definedName name="CPIAVG" localSheetId="53">[4]C!$L$9</definedName>
    <definedName name="CPIAVG" localSheetId="54">[4]C!$L$9</definedName>
    <definedName name="CPIAVG" localSheetId="55">[4]C!$L$9</definedName>
    <definedName name="CPIAVG">[4]C!$L$9</definedName>
    <definedName name="CPIAVG_F" localSheetId="15">[3]Links!$T$25</definedName>
    <definedName name="CPIAVG_F" localSheetId="17">[3]Links!$T$25</definedName>
    <definedName name="CPIAVG_F">[3]Links!$T$25</definedName>
    <definedName name="CPIAVG_P" localSheetId="15">[3]Links!$X$6</definedName>
    <definedName name="CPIAVG_P" localSheetId="17">[3]Links!$X$6</definedName>
    <definedName name="CPIAVG_P">[3]Links!$X$6</definedName>
    <definedName name="CPIC">[7]Links!$B$20</definedName>
    <definedName name="CPICA" localSheetId="15">[3]Links!$B$27</definedName>
    <definedName name="CPICA" localSheetId="17">[3]Links!$B$27</definedName>
    <definedName name="CPICA">[3]Links!$B$27</definedName>
    <definedName name="CPIF" localSheetId="15">[3]Links!$B$3</definedName>
    <definedName name="CPIF" localSheetId="17">[3]Links!$B$3</definedName>
    <definedName name="CPIF">[3]Links!$B$3</definedName>
    <definedName name="CPIF_F" localSheetId="15">[3]Links!$T$26</definedName>
    <definedName name="CPIF_F" localSheetId="17">[3]Links!$T$26</definedName>
    <definedName name="CPIF_F">[3]Links!$T$26</definedName>
    <definedName name="CPIFA_f" localSheetId="15">[3]Links!#REF!</definedName>
    <definedName name="CPIFA_f" localSheetId="17">[3]Links!#REF!</definedName>
    <definedName name="CPIFA_f" localSheetId="34">[3]Links!#REF!</definedName>
    <definedName name="CPIFA_f" localSheetId="78">[3]Links!#REF!</definedName>
    <definedName name="CPIFA_f" localSheetId="48">[5]Links!#REF!</definedName>
    <definedName name="CPIFA_f">[3]Links!#REF!</definedName>
    <definedName name="CPIFAVG_F" localSheetId="15">[3]Links!$T$27</definedName>
    <definedName name="CPIFAVG_F" localSheetId="17">[3]Links!$T$27</definedName>
    <definedName name="CPIFAVG_F">[3]Links!$T$27</definedName>
    <definedName name="CPIFC">[7]Links!$B$21</definedName>
    <definedName name="CPIFCA" localSheetId="15">[3]Links!$B$28</definedName>
    <definedName name="CPIFCA" localSheetId="17">[3]Links!$B$28</definedName>
    <definedName name="CPIFCA">[3]Links!$B$28</definedName>
    <definedName name="CPIFmov_f" localSheetId="15">[3]Links!#REF!</definedName>
    <definedName name="CPIFmov_f" localSheetId="17">[3]Links!#REF!</definedName>
    <definedName name="CPIFmov_f" localSheetId="34">[3]Links!#REF!</definedName>
    <definedName name="CPIFmov_f" localSheetId="78">[3]Links!#REF!</definedName>
    <definedName name="CPIFmov_f" localSheetId="48">[5]Links!#REF!</definedName>
    <definedName name="CPIFmov_f">[3]Links!#REF!</definedName>
    <definedName name="CPIFMY" localSheetId="15">[3]Links!$B$18</definedName>
    <definedName name="CPIFMY" localSheetId="17">[3]Links!$B$18</definedName>
    <definedName name="CPIFMY">[3]Links!$B$18</definedName>
    <definedName name="CPIFMYA" localSheetId="15">[3]Links!$B$23</definedName>
    <definedName name="CPIFMYA" localSheetId="17">[3]Links!$B$23</definedName>
    <definedName name="CPIFMYA">[3]Links!$B$23</definedName>
    <definedName name="CPIFPA">[7]Links!$B$66</definedName>
    <definedName name="CPIFQ">[7]Links!$B$30</definedName>
    <definedName name="CPIFQA">[7]Links!$B$39</definedName>
    <definedName name="CPIFY" localSheetId="15">[3]Links!$B$8</definedName>
    <definedName name="CPIFY" localSheetId="17">[3]Links!$B$8</definedName>
    <definedName name="CPIFY">[3]Links!$B$8</definedName>
    <definedName name="CPIFYA">[7]Links!$B$57</definedName>
    <definedName name="CPImov_f" localSheetId="15">[3]Links!#REF!</definedName>
    <definedName name="CPImov_f" localSheetId="17">[3]Links!#REF!</definedName>
    <definedName name="CPImov_f" localSheetId="34">[3]Links!#REF!</definedName>
    <definedName name="CPImov_f" localSheetId="78">[3]Links!#REF!</definedName>
    <definedName name="CPImov_f" localSheetId="48">[5]Links!#REF!</definedName>
    <definedName name="CPImov_f">[3]Links!#REF!</definedName>
    <definedName name="CPIMY" localSheetId="15">[3]Links!$B$17</definedName>
    <definedName name="CPIMY" localSheetId="17">[3]Links!$B$17</definedName>
    <definedName name="CPIMY">[3]Links!$B$17</definedName>
    <definedName name="cpimya" localSheetId="15">[3]Links!$B$22</definedName>
    <definedName name="cpimya" localSheetId="17">[3]Links!$B$22</definedName>
    <definedName name="cpimya">[3]Links!$B$22</definedName>
    <definedName name="CPINF" localSheetId="15">[3]Links!$B$4</definedName>
    <definedName name="CPINF" localSheetId="17">[3]Links!$B$4</definedName>
    <definedName name="CPINF">[3]Links!$B$4</definedName>
    <definedName name="CPINF_F" localSheetId="15">[3]Links!$T$28</definedName>
    <definedName name="CPINF_F" localSheetId="17">[3]Links!$T$28</definedName>
    <definedName name="CPINF_F">[3]Links!$T$28</definedName>
    <definedName name="CPINFA_f" localSheetId="15">[3]Links!#REF!</definedName>
    <definedName name="CPINFA_f" localSheetId="17">[3]Links!#REF!</definedName>
    <definedName name="CPINFA_f" localSheetId="34">[3]Links!#REF!</definedName>
    <definedName name="CPINFA_f" localSheetId="78">[3]Links!#REF!</definedName>
    <definedName name="CPINFA_f" localSheetId="48">[5]Links!#REF!</definedName>
    <definedName name="CPINFA_f">[3]Links!#REF!</definedName>
    <definedName name="CPINFAVG_F" localSheetId="15">[3]Links!$T$29</definedName>
    <definedName name="CPINFAVG_F" localSheetId="17">[3]Links!$T$29</definedName>
    <definedName name="CPINFAVG_F">[3]Links!$T$29</definedName>
    <definedName name="CPINFC">[7]Links!$B$22</definedName>
    <definedName name="CPINFCA" localSheetId="15">[3]Links!$B$29</definedName>
    <definedName name="CPINFCA" localSheetId="17">[3]Links!$B$29</definedName>
    <definedName name="CPINFCA">[3]Links!$B$29</definedName>
    <definedName name="CPINFmov_f" localSheetId="15">[3]Links!#REF!</definedName>
    <definedName name="CPINFmov_f" localSheetId="17">[3]Links!#REF!</definedName>
    <definedName name="CPINFmov_f" localSheetId="34">[3]Links!#REF!</definedName>
    <definedName name="CPINFmov_f" localSheetId="78">[3]Links!#REF!</definedName>
    <definedName name="CPINFmov_f" localSheetId="48">[5]Links!#REF!</definedName>
    <definedName name="CPINFmov_f">[3]Links!#REF!</definedName>
    <definedName name="CPINFMY" localSheetId="15">[3]Links!$B$19</definedName>
    <definedName name="CPINFMY" localSheetId="17">[3]Links!$B$19</definedName>
    <definedName name="CPINFMY">[3]Links!$B$19</definedName>
    <definedName name="CPINFMYA" localSheetId="15">[3]Links!$B$24</definedName>
    <definedName name="CPINFMYA" localSheetId="17">[3]Links!$B$24</definedName>
    <definedName name="CPINFMYA">[3]Links!$B$24</definedName>
    <definedName name="CPINFPA">[7]Links!$B$67</definedName>
    <definedName name="CPINFQ">[7]Links!$B$31</definedName>
    <definedName name="CPINFQA">[7]Links!$B$40</definedName>
    <definedName name="CPINFY" localSheetId="15">[3]Links!$B$9</definedName>
    <definedName name="CPINFY" localSheetId="17">[3]Links!$B$9</definedName>
    <definedName name="CPINFY">[3]Links!$B$9</definedName>
    <definedName name="CPINFYA">[7]Links!$B$58</definedName>
    <definedName name="CPIPA">[7]Links!$B$65</definedName>
    <definedName name="CPIQ">[7]Links!$B$29</definedName>
    <definedName name="CPIQA">[7]Links!$B$38</definedName>
    <definedName name="CPIS" localSheetId="15">[3]Links!$B$5</definedName>
    <definedName name="CPIS" localSheetId="17">[3]Links!$B$5</definedName>
    <definedName name="CPIS">[3]Links!$B$5</definedName>
    <definedName name="CPIS_F" localSheetId="15">[3]Links!$T$30</definedName>
    <definedName name="CPIS_F" localSheetId="17">[3]Links!$T$30</definedName>
    <definedName name="CPIS_F">[3]Links!$T$30</definedName>
    <definedName name="CPISA_f" localSheetId="15">[3]Links!#REF!</definedName>
    <definedName name="CPISA_f" localSheetId="17">[3]Links!#REF!</definedName>
    <definedName name="CPISA_f" localSheetId="34">[3]Links!#REF!</definedName>
    <definedName name="CPISA_f" localSheetId="78">[3]Links!#REF!</definedName>
    <definedName name="CPISA_f" localSheetId="48">[5]Links!#REF!</definedName>
    <definedName name="CPISA_f">[3]Links!#REF!</definedName>
    <definedName name="CPISAVG_F" localSheetId="15">[3]Links!$T$31</definedName>
    <definedName name="CPISAVG_F" localSheetId="17">[3]Links!$T$31</definedName>
    <definedName name="CPISAVG_F">[3]Links!$T$31</definedName>
    <definedName name="CPISC">[7]Links!$B$23</definedName>
    <definedName name="CPISCA" localSheetId="15">[3]Links!$B$30</definedName>
    <definedName name="CPISCA" localSheetId="17">[3]Links!$B$30</definedName>
    <definedName name="CPISCA">[3]Links!$B$30</definedName>
    <definedName name="CPISmov_f" localSheetId="15">[3]Links!#REF!</definedName>
    <definedName name="CPISmov_f" localSheetId="17">[3]Links!#REF!</definedName>
    <definedName name="CPISmov_f" localSheetId="34">[3]Links!#REF!</definedName>
    <definedName name="CPISmov_f" localSheetId="78">[3]Links!#REF!</definedName>
    <definedName name="CPISmov_f" localSheetId="48">[5]Links!#REF!</definedName>
    <definedName name="CPISmov_f">[3]Links!#REF!</definedName>
    <definedName name="CPISMY" localSheetId="15">[3]Links!$B$20</definedName>
    <definedName name="CPISMY" localSheetId="17">[3]Links!$B$20</definedName>
    <definedName name="CPISMY">[3]Links!$B$20</definedName>
    <definedName name="CPISMYA" localSheetId="15">[3]Links!$B$25</definedName>
    <definedName name="CPISMYA" localSheetId="17">[3]Links!$B$25</definedName>
    <definedName name="CPISMYA">[3]Links!$B$25</definedName>
    <definedName name="CPISPA">[7]Links!$B$68</definedName>
    <definedName name="CPISQ">[7]Links!$B$32</definedName>
    <definedName name="CPISQA">[7]Links!$B$41</definedName>
    <definedName name="CPISY" localSheetId="15">[3]Links!$B$10</definedName>
    <definedName name="CPISY" localSheetId="17">[3]Links!$B$10</definedName>
    <definedName name="CPISY">[3]Links!$B$10</definedName>
    <definedName name="CPISYA">[7]Links!$B$59</definedName>
    <definedName name="CPIY" localSheetId="15">[3]Links!$B$7</definedName>
    <definedName name="CPIY" localSheetId="17">[3]Links!$B$7</definedName>
    <definedName name="CPIY">[3]Links!$B$7</definedName>
    <definedName name="CPIYA">[7]Links!$B$56</definedName>
    <definedName name="CRED" localSheetId="15">[3]Links!$D$2</definedName>
    <definedName name="CRED" localSheetId="17">[3]Links!$D$2</definedName>
    <definedName name="CRED">[3]Links!$D$2</definedName>
    <definedName name="CRED_F" localSheetId="15">[3]Links!$T$43</definedName>
    <definedName name="CRED_F" localSheetId="17">[3]Links!$T$43</definedName>
    <definedName name="CRED_F">[3]Links!$T$43</definedName>
    <definedName name="CREDM" localSheetId="15">[3]Links!$D$6</definedName>
    <definedName name="CREDM" localSheetId="17">[3]Links!$D$6</definedName>
    <definedName name="CREDM">[3]Links!$D$6</definedName>
    <definedName name="CREDRATE" localSheetId="15">[3]Links!$R$15</definedName>
    <definedName name="CREDRATE" localSheetId="17">[3]Links!$R$15</definedName>
    <definedName name="CREDRATE">[3]Links!$R$15</definedName>
    <definedName name="CREDRATE_F" localSheetId="15">[3]Links!$T$47</definedName>
    <definedName name="CREDRATE_F" localSheetId="17">[3]Links!$T$47</definedName>
    <definedName name="CREDRATE_F">[3]Links!$T$47</definedName>
    <definedName name="CREDRM" localSheetId="15">[3]Links!$D$8</definedName>
    <definedName name="CREDRM" localSheetId="17">[3]Links!$D$8</definedName>
    <definedName name="CREDRM">[3]Links!$D$8</definedName>
    <definedName name="CREDRTYA" localSheetId="15">[3]Links!$V$13</definedName>
    <definedName name="CREDRTYA" localSheetId="17">[3]Links!$V$13</definedName>
    <definedName name="CREDRTYA">[3]Links!$V$13</definedName>
    <definedName name="CREDRY" localSheetId="15">[3]Links!$D$12</definedName>
    <definedName name="CREDRY" localSheetId="17">[3]Links!$D$12</definedName>
    <definedName name="CREDRY">[3]Links!$D$12</definedName>
    <definedName name="CREDY" localSheetId="15">[3]Links!$D$10</definedName>
    <definedName name="CREDY" localSheetId="17">[3]Links!$D$10</definedName>
    <definedName name="CREDY">[3]Links!$D$10</definedName>
    <definedName name="CREDYN" localSheetId="15">[3]Links!$D$18</definedName>
    <definedName name="CREDYN" localSheetId="17">[3]Links!$D$18</definedName>
    <definedName name="CREDYN">[3]Links!$D$18</definedName>
    <definedName name="CREDYND" localSheetId="15">[3]Links!$D$20</definedName>
    <definedName name="CREDYND" localSheetId="17">[3]Links!$D$20</definedName>
    <definedName name="CREDYND">[3]Links!$D$20</definedName>
    <definedName name="CURR_f" localSheetId="15">[3]Links!#REF!</definedName>
    <definedName name="CURR_f" localSheetId="17">[3]Links!#REF!</definedName>
    <definedName name="CURR_f" localSheetId="34">[3]Links!#REF!</definedName>
    <definedName name="CURR_f" localSheetId="78">[3]Links!#REF!</definedName>
    <definedName name="CURR_f" localSheetId="48">[5]Links!#REF!</definedName>
    <definedName name="CURR_f">[3]Links!#REF!</definedName>
    <definedName name="Current_account" localSheetId="34">#REF!</definedName>
    <definedName name="Current_account" localSheetId="78">#REF!</definedName>
    <definedName name="Current_account">#REF!</definedName>
    <definedName name="CurrentM" localSheetId="15">[3]C!$E$5</definedName>
    <definedName name="CurrentM" localSheetId="17">[3]C!$E$5</definedName>
    <definedName name="CurrentM">[3]C!$E$5</definedName>
    <definedName name="D_SHARES_f" localSheetId="15">[3]Links!#REF!</definedName>
    <definedName name="D_SHARES_f" localSheetId="17">[3]Links!#REF!</definedName>
    <definedName name="D_SHARES_f" localSheetId="34">[3]Links!#REF!</definedName>
    <definedName name="D_SHARES_f" localSheetId="78">[3]Links!#REF!</definedName>
    <definedName name="D_SHARES_f" localSheetId="48">[5]Links!#REF!</definedName>
    <definedName name="D_SHARES_f">[3]Links!#REF!</definedName>
    <definedName name="_xlnm.Database" localSheetId="15">#REF!</definedName>
    <definedName name="_xlnm.Database" localSheetId="17">#REF!</definedName>
    <definedName name="_xlnm.Database" localSheetId="34">#REF!</definedName>
    <definedName name="_xlnm.Database" localSheetId="50">#REF!</definedName>
    <definedName name="_xlnm.Database" localSheetId="51">#REF!</definedName>
    <definedName name="_xlnm.Database" localSheetId="52">#REF!</definedName>
    <definedName name="_xlnm.Database" localSheetId="53">#REF!</definedName>
    <definedName name="_xlnm.Database" localSheetId="54">#REF!</definedName>
    <definedName name="_xlnm.Database" localSheetId="55">#REF!</definedName>
    <definedName name="_xlnm.Database" localSheetId="78">#REF!</definedName>
    <definedName name="_xlnm.Database" localSheetId="48">#REF!</definedName>
    <definedName name="_xlnm.Database">#REF!</definedName>
    <definedName name="date" localSheetId="15">#REF!</definedName>
    <definedName name="date" localSheetId="17">#REF!</definedName>
    <definedName name="date" localSheetId="34">#REF!</definedName>
    <definedName name="date" localSheetId="50">#REF!</definedName>
    <definedName name="date" localSheetId="51">#REF!</definedName>
    <definedName name="date" localSheetId="52">#REF!</definedName>
    <definedName name="date" localSheetId="53">#REF!</definedName>
    <definedName name="date" localSheetId="54">#REF!</definedName>
    <definedName name="date" localSheetId="55">#REF!</definedName>
    <definedName name="date" localSheetId="78">#REF!</definedName>
    <definedName name="date">#REF!</definedName>
    <definedName name="DATES" localSheetId="15">#REF!</definedName>
    <definedName name="DATES" localSheetId="17">#REF!</definedName>
    <definedName name="DATES" localSheetId="34">#REF!</definedName>
    <definedName name="DATES" localSheetId="50">#REF!</definedName>
    <definedName name="DATES" localSheetId="51">#REF!</definedName>
    <definedName name="DATES" localSheetId="52">#REF!</definedName>
    <definedName name="DATES" localSheetId="53">#REF!</definedName>
    <definedName name="DATES" localSheetId="54">#REF!</definedName>
    <definedName name="DATES" localSheetId="55">#REF!</definedName>
    <definedName name="DATES" localSheetId="78">#REF!</definedName>
    <definedName name="DATES">#REF!</definedName>
    <definedName name="DATESA" localSheetId="50">#REF!</definedName>
    <definedName name="DATESA" localSheetId="51">#REF!</definedName>
    <definedName name="DATESA" localSheetId="52">#REF!</definedName>
    <definedName name="DATESA" localSheetId="53">#REF!</definedName>
    <definedName name="DATESA" localSheetId="54">#REF!</definedName>
    <definedName name="DATESA" localSheetId="55">#REF!</definedName>
    <definedName name="DATESA" localSheetId="78">#REF!</definedName>
    <definedName name="DATESA">#REF!</definedName>
    <definedName name="DATESM" localSheetId="78">#REF!</definedName>
    <definedName name="DATESM">#REF!</definedName>
    <definedName name="DATESQ" localSheetId="78">#REF!</definedName>
    <definedName name="DATESQ">#REF!</definedName>
    <definedName name="DD_f" localSheetId="15">[3]Links!#REF!</definedName>
    <definedName name="DD_f" localSheetId="17">[3]Links!#REF!</definedName>
    <definedName name="DD_f" localSheetId="78">[3]Links!#REF!</definedName>
    <definedName name="DD_f" localSheetId="48">[5]Links!#REF!</definedName>
    <definedName name="DD_f">[3]Links!#REF!</definedName>
    <definedName name="ddd" localSheetId="1" hidden="1">{#N/A,#N/A,FALSE,"т04"}</definedName>
    <definedName name="ddd" localSheetId="2" hidden="1">{#N/A,#N/A,FALSE,"т04"}</definedName>
    <definedName name="ddd" localSheetId="15" hidden="1">{#N/A,#N/A,FALSE,"т04"}</definedName>
    <definedName name="ddd" localSheetId="16" hidden="1">{#N/A,#N/A,FALSE,"т04"}</definedName>
    <definedName name="ddd" localSheetId="17" hidden="1">{#N/A,#N/A,FALSE,"т04"}</definedName>
    <definedName name="ddd" localSheetId="18" hidden="1">{#N/A,#N/A,FALSE,"т04"}</definedName>
    <definedName name="ddd" localSheetId="22" hidden="1">{#N/A,#N/A,FALSE,"т04"}</definedName>
    <definedName name="ddd" localSheetId="23" hidden="1">{#N/A,#N/A,FALSE,"т04"}</definedName>
    <definedName name="ddd" localSheetId="24" hidden="1">{#N/A,#N/A,FALSE,"т04"}</definedName>
    <definedName name="ddd" localSheetId="25" hidden="1">{#N/A,#N/A,FALSE,"т04"}</definedName>
    <definedName name="ddd" localSheetId="26" hidden="1">{#N/A,#N/A,FALSE,"т04"}</definedName>
    <definedName name="ddd" localSheetId="27" hidden="1">{#N/A,#N/A,FALSE,"т04"}</definedName>
    <definedName name="ddd" localSheetId="30" hidden="1">{#N/A,#N/A,FALSE,"т04"}</definedName>
    <definedName name="ddd" localSheetId="33" hidden="1">{#N/A,#N/A,FALSE,"т04"}</definedName>
    <definedName name="ddd" localSheetId="34" hidden="1">{#N/A,#N/A,FALSE,"т04"}</definedName>
    <definedName name="ddd" localSheetId="35" hidden="1">{#N/A,#N/A,FALSE,"т04"}</definedName>
    <definedName name="ddd" localSheetId="36" hidden="1">{#N/A,#N/A,FALSE,"т04"}</definedName>
    <definedName name="ddd" localSheetId="37" hidden="1">{#N/A,#N/A,FALSE,"т04"}</definedName>
    <definedName name="ddd" localSheetId="40" hidden="1">{#N/A,#N/A,FALSE,"т04"}</definedName>
    <definedName name="ddd" localSheetId="42" hidden="1">{#N/A,#N/A,FALSE,"т04"}</definedName>
    <definedName name="ddd" localSheetId="43" hidden="1">{#N/A,#N/A,FALSE,"т04"}</definedName>
    <definedName name="ddd" localSheetId="50" hidden="1">{#N/A,#N/A,FALSE,"т04"}</definedName>
    <definedName name="ddd" localSheetId="51" hidden="1">{#N/A,#N/A,FALSE,"т04"}</definedName>
    <definedName name="ddd" localSheetId="52" hidden="1">{#N/A,#N/A,FALSE,"т04"}</definedName>
    <definedName name="ddd" localSheetId="53" hidden="1">{#N/A,#N/A,FALSE,"т04"}</definedName>
    <definedName name="ddd" localSheetId="54" hidden="1">{#N/A,#N/A,FALSE,"т04"}</definedName>
    <definedName name="ddd" localSheetId="55" hidden="1">{#N/A,#N/A,FALSE,"т04"}</definedName>
    <definedName name="ddd" localSheetId="62" hidden="1">{#N/A,#N/A,FALSE,"т04"}</definedName>
    <definedName name="ddd" localSheetId="63" hidden="1">{#N/A,#N/A,FALSE,"т04"}</definedName>
    <definedName name="ddd" localSheetId="67" hidden="1">{#N/A,#N/A,FALSE,"т04"}</definedName>
    <definedName name="ddd" localSheetId="68" hidden="1">{#N/A,#N/A,FALSE,"т04"}</definedName>
    <definedName name="ddd" localSheetId="70" hidden="1">{#N/A,#N/A,FALSE,"т04"}</definedName>
    <definedName name="ddd" localSheetId="73" hidden="1">{#N/A,#N/A,FALSE,"т04"}</definedName>
    <definedName name="ddd" localSheetId="86" hidden="1">{#N/A,#N/A,FALSE,"т04"}</definedName>
    <definedName name="ddd" localSheetId="87" hidden="1">{#N/A,#N/A,FALSE,"т04"}</definedName>
    <definedName name="ddd" localSheetId="90" hidden="1">{#N/A,#N/A,FALSE,"т04"}</definedName>
    <definedName name="ddd" localSheetId="92" hidden="1">{#N/A,#N/A,FALSE,"т04"}</definedName>
    <definedName name="ddd" localSheetId="93" hidden="1">{#N/A,#N/A,FALSE,"т04"}</definedName>
    <definedName name="ddd" localSheetId="94" hidden="1">{#N/A,#N/A,FALSE,"т04"}</definedName>
    <definedName name="ddd" localSheetId="95" hidden="1">{#N/A,#N/A,FALSE,"т04"}</definedName>
    <definedName name="ddd" localSheetId="38" hidden="1">{#N/A,#N/A,FALSE,"т04"}</definedName>
    <definedName name="ddd" localSheetId="39" hidden="1">{#N/A,#N/A,FALSE,"т04"}</definedName>
    <definedName name="ddd" localSheetId="60" hidden="1">{#N/A,#N/A,FALSE,"т04"}</definedName>
    <definedName name="ddd" localSheetId="61" hidden="1">{#N/A,#N/A,FALSE,"т04"}</definedName>
    <definedName name="ddd" hidden="1">{#N/A,#N/A,FALSE,"т04"}</definedName>
    <definedName name="ddd_1" localSheetId="1" hidden="1">{#N/A,#N/A,FALSE,"т04"}</definedName>
    <definedName name="ddd_1" localSheetId="15" hidden="1">{#N/A,#N/A,FALSE,"т04"}</definedName>
    <definedName name="ddd_1" localSheetId="17" hidden="1">{#N/A,#N/A,FALSE,"т04"}</definedName>
    <definedName name="ddd_1" localSheetId="22" hidden="1">{#N/A,#N/A,FALSE,"т04"}</definedName>
    <definedName name="ddd_1" localSheetId="23" hidden="1">{#N/A,#N/A,FALSE,"т04"}</definedName>
    <definedName name="ddd_1" localSheetId="24" hidden="1">{#N/A,#N/A,FALSE,"т04"}</definedName>
    <definedName name="ddd_1" localSheetId="25" hidden="1">{#N/A,#N/A,FALSE,"т04"}</definedName>
    <definedName name="ddd_1" localSheetId="26" hidden="1">{#N/A,#N/A,FALSE,"т04"}</definedName>
    <definedName name="ddd_1" localSheetId="27" hidden="1">{#N/A,#N/A,FALSE,"т04"}</definedName>
    <definedName name="ddd_1" localSheetId="30" hidden="1">{#N/A,#N/A,FALSE,"т04"}</definedName>
    <definedName name="ddd_1" localSheetId="33" hidden="1">{#N/A,#N/A,FALSE,"т04"}</definedName>
    <definedName name="ddd_1" localSheetId="34" hidden="1">{#N/A,#N/A,FALSE,"т04"}</definedName>
    <definedName name="ddd_1" localSheetId="35" hidden="1">{#N/A,#N/A,FALSE,"т04"}</definedName>
    <definedName name="ddd_1" localSheetId="36" hidden="1">{#N/A,#N/A,FALSE,"т04"}</definedName>
    <definedName name="ddd_1" localSheetId="37" hidden="1">{#N/A,#N/A,FALSE,"т04"}</definedName>
    <definedName name="ddd_1" localSheetId="40" hidden="1">{#N/A,#N/A,FALSE,"т04"}</definedName>
    <definedName name="ddd_1" localSheetId="43" hidden="1">{#N/A,#N/A,FALSE,"т04"}</definedName>
    <definedName name="ddd_1" localSheetId="50" hidden="1">{#N/A,#N/A,FALSE,"т04"}</definedName>
    <definedName name="ddd_1" localSheetId="51" hidden="1">{#N/A,#N/A,FALSE,"т04"}</definedName>
    <definedName name="ddd_1" localSheetId="52" hidden="1">{#N/A,#N/A,FALSE,"т04"}</definedName>
    <definedName name="ddd_1" localSheetId="53" hidden="1">{#N/A,#N/A,FALSE,"т04"}</definedName>
    <definedName name="ddd_1" localSheetId="54" hidden="1">{#N/A,#N/A,FALSE,"т04"}</definedName>
    <definedName name="ddd_1" localSheetId="55" hidden="1">{#N/A,#N/A,FALSE,"т04"}</definedName>
    <definedName name="ddd_1" localSheetId="62" hidden="1">{#N/A,#N/A,FALSE,"т04"}</definedName>
    <definedName name="ddd_1" localSheetId="63" hidden="1">{#N/A,#N/A,FALSE,"т04"}</definedName>
    <definedName name="ddd_1" localSheetId="67" hidden="1">{#N/A,#N/A,FALSE,"т04"}</definedName>
    <definedName name="ddd_1" localSheetId="68" hidden="1">{#N/A,#N/A,FALSE,"т04"}</definedName>
    <definedName name="ddd_1" localSheetId="87" hidden="1">{#N/A,#N/A,FALSE,"т04"}</definedName>
    <definedName name="ddd_1" localSheetId="90" hidden="1">{#N/A,#N/A,FALSE,"т04"}</definedName>
    <definedName name="ddd_1" localSheetId="93" hidden="1">{#N/A,#N/A,FALSE,"т04"}</definedName>
    <definedName name="ddd_1" localSheetId="94" hidden="1">{#N/A,#N/A,FALSE,"т04"}</definedName>
    <definedName name="ddd_1" localSheetId="38" hidden="1">{#N/A,#N/A,FALSE,"т04"}</definedName>
    <definedName name="ddd_1" localSheetId="39" hidden="1">{#N/A,#N/A,FALSE,"т04"}</definedName>
    <definedName name="ddd_1" localSheetId="60" hidden="1">{#N/A,#N/A,FALSE,"т04"}</definedName>
    <definedName name="ddd_1" localSheetId="61" hidden="1">{#N/A,#N/A,FALSE,"т04"}</definedName>
    <definedName name="ddd_1" hidden="1">{#N/A,#N/A,FALSE,"т04"}</definedName>
    <definedName name="ddd_2" localSheetId="1" hidden="1">{#N/A,#N/A,FALSE,"т04"}</definedName>
    <definedName name="ddd_2" localSheetId="15" hidden="1">{#N/A,#N/A,FALSE,"т04"}</definedName>
    <definedName name="ddd_2" localSheetId="17" hidden="1">{#N/A,#N/A,FALSE,"т04"}</definedName>
    <definedName name="ddd_2" localSheetId="22" hidden="1">{#N/A,#N/A,FALSE,"т04"}</definedName>
    <definedName name="ddd_2" localSheetId="23" hidden="1">{#N/A,#N/A,FALSE,"т04"}</definedName>
    <definedName name="ddd_2" localSheetId="24" hidden="1">{#N/A,#N/A,FALSE,"т04"}</definedName>
    <definedName name="ddd_2" localSheetId="25" hidden="1">{#N/A,#N/A,FALSE,"т04"}</definedName>
    <definedName name="ddd_2" localSheetId="26" hidden="1">{#N/A,#N/A,FALSE,"т04"}</definedName>
    <definedName name="ddd_2" localSheetId="27" hidden="1">{#N/A,#N/A,FALSE,"т04"}</definedName>
    <definedName name="ddd_2" localSheetId="30" hidden="1">{#N/A,#N/A,FALSE,"т04"}</definedName>
    <definedName name="ddd_2" localSheetId="33" hidden="1">{#N/A,#N/A,FALSE,"т04"}</definedName>
    <definedName name="ddd_2" localSheetId="34" hidden="1">{#N/A,#N/A,FALSE,"т04"}</definedName>
    <definedName name="ddd_2" localSheetId="35" hidden="1">{#N/A,#N/A,FALSE,"т04"}</definedName>
    <definedName name="ddd_2" localSheetId="36" hidden="1">{#N/A,#N/A,FALSE,"т04"}</definedName>
    <definedName name="ddd_2" localSheetId="37" hidden="1">{#N/A,#N/A,FALSE,"т04"}</definedName>
    <definedName name="ddd_2" localSheetId="40" hidden="1">{#N/A,#N/A,FALSE,"т04"}</definedName>
    <definedName name="ddd_2" localSheetId="43" hidden="1">{#N/A,#N/A,FALSE,"т04"}</definedName>
    <definedName name="ddd_2" localSheetId="50" hidden="1">{#N/A,#N/A,FALSE,"т04"}</definedName>
    <definedName name="ddd_2" localSheetId="51" hidden="1">{#N/A,#N/A,FALSE,"т04"}</definedName>
    <definedName name="ddd_2" localSheetId="52" hidden="1">{#N/A,#N/A,FALSE,"т04"}</definedName>
    <definedName name="ddd_2" localSheetId="53" hidden="1">{#N/A,#N/A,FALSE,"т04"}</definedName>
    <definedName name="ddd_2" localSheetId="54" hidden="1">{#N/A,#N/A,FALSE,"т04"}</definedName>
    <definedName name="ddd_2" localSheetId="55" hidden="1">{#N/A,#N/A,FALSE,"т04"}</definedName>
    <definedName name="ddd_2" localSheetId="62" hidden="1">{#N/A,#N/A,FALSE,"т04"}</definedName>
    <definedName name="ddd_2" localSheetId="63" hidden="1">{#N/A,#N/A,FALSE,"т04"}</definedName>
    <definedName name="ddd_2" localSheetId="67" hidden="1">{#N/A,#N/A,FALSE,"т04"}</definedName>
    <definedName name="ddd_2" localSheetId="68" hidden="1">{#N/A,#N/A,FALSE,"т04"}</definedName>
    <definedName name="ddd_2" localSheetId="87" hidden="1">{#N/A,#N/A,FALSE,"т04"}</definedName>
    <definedName name="ddd_2" localSheetId="90" hidden="1">{#N/A,#N/A,FALSE,"т04"}</definedName>
    <definedName name="ddd_2" localSheetId="93" hidden="1">{#N/A,#N/A,FALSE,"т04"}</definedName>
    <definedName name="ddd_2" localSheetId="94" hidden="1">{#N/A,#N/A,FALSE,"т04"}</definedName>
    <definedName name="ddd_2" localSheetId="38" hidden="1">{#N/A,#N/A,FALSE,"т04"}</definedName>
    <definedName name="ddd_2" localSheetId="39" hidden="1">{#N/A,#N/A,FALSE,"т04"}</definedName>
    <definedName name="ddd_2" localSheetId="60" hidden="1">{#N/A,#N/A,FALSE,"т04"}</definedName>
    <definedName name="ddd_2" localSheetId="61" hidden="1">{#N/A,#N/A,FALSE,"т04"}</definedName>
    <definedName name="ddd_2" hidden="1">{#N/A,#N/A,FALSE,"т04"}</definedName>
    <definedName name="DDN" localSheetId="15">[3]Links!$F$6</definedName>
    <definedName name="DDN" localSheetId="17">[3]Links!$F$6</definedName>
    <definedName name="DDN">[3]Links!$F$6</definedName>
    <definedName name="DDNM" localSheetId="15">[3]Links!$F$13</definedName>
    <definedName name="DDNM" localSheetId="17">[3]Links!$F$13</definedName>
    <definedName name="DDNM">[3]Links!$F$13</definedName>
    <definedName name="DDNRM" localSheetId="15">[3]Links!$H$13</definedName>
    <definedName name="DDNRM" localSheetId="17">[3]Links!$H$13</definedName>
    <definedName name="DDNRM">[3]Links!$H$13</definedName>
    <definedName name="DDNRY" localSheetId="15">[3]Links!$H$20</definedName>
    <definedName name="DDNRY" localSheetId="17">[3]Links!$H$20</definedName>
    <definedName name="DDNRY">[3]Links!$H$20</definedName>
    <definedName name="DDNY" localSheetId="15">[3]Links!$F$20</definedName>
    <definedName name="DDNY" localSheetId="17">[3]Links!$F$20</definedName>
    <definedName name="DDNY">[3]Links!$F$20</definedName>
    <definedName name="DDNYN" localSheetId="15">[3]Links!$F$34</definedName>
    <definedName name="DDNYN" localSheetId="17">[3]Links!$F$34</definedName>
    <definedName name="DDNYN">[3]Links!$F$34</definedName>
    <definedName name="DDNYND" localSheetId="15">[3]Links!$F$41</definedName>
    <definedName name="DDNYND" localSheetId="17">[3]Links!$F$41</definedName>
    <definedName name="DDNYND">[3]Links!$F$41</definedName>
    <definedName name="DEFL" localSheetId="34">#REF!</definedName>
    <definedName name="DEFL" localSheetId="78">#REF!</definedName>
    <definedName name="DEFL" localSheetId="48">#REF!</definedName>
    <definedName name="DEFL">#REF!</definedName>
    <definedName name="defl2" localSheetId="34">#REF!</definedName>
    <definedName name="defl2" localSheetId="78">#REF!</definedName>
    <definedName name="defl2" localSheetId="48">#REF!</definedName>
    <definedName name="defl2">#REF!</definedName>
    <definedName name="DEPO" localSheetId="15">[3]Links!$D$3</definedName>
    <definedName name="DEPO" localSheetId="17">[3]Links!$D$3</definedName>
    <definedName name="DEPO">[3]Links!$D$3</definedName>
    <definedName name="DEPO_F" localSheetId="15">[3]Links!$T$44</definedName>
    <definedName name="DEPO_F" localSheetId="17">[3]Links!$T$44</definedName>
    <definedName name="DEPO_F">[3]Links!$T$44</definedName>
    <definedName name="DEPOM" localSheetId="15">[3]Links!$D$7</definedName>
    <definedName name="DEPOM" localSheetId="17">[3]Links!$D$7</definedName>
    <definedName name="DEPOM">[3]Links!$D$7</definedName>
    <definedName name="DEPORATE" localSheetId="15">[3]Links!$R$16</definedName>
    <definedName name="DEPORATE" localSheetId="17">[3]Links!$R$16</definedName>
    <definedName name="DEPORATE">[3]Links!$R$16</definedName>
    <definedName name="DEPORATE_F" localSheetId="15">[3]Links!$T$48</definedName>
    <definedName name="DEPORATE_F" localSheetId="17">[3]Links!$T$48</definedName>
    <definedName name="DEPORATE_F">[3]Links!$T$48</definedName>
    <definedName name="DEPORM" localSheetId="15">[3]Links!$D$9</definedName>
    <definedName name="DEPORM" localSheetId="17">[3]Links!$D$9</definedName>
    <definedName name="DEPORM">[3]Links!$D$9</definedName>
    <definedName name="DEPORTYA" localSheetId="15">[3]Links!$V$14</definedName>
    <definedName name="DEPORTYA" localSheetId="17">[3]Links!$V$14</definedName>
    <definedName name="DEPORTYA">[3]Links!$V$14</definedName>
    <definedName name="DEPORY" localSheetId="15">[3]Links!$D$13</definedName>
    <definedName name="DEPORY" localSheetId="17">[3]Links!$D$13</definedName>
    <definedName name="DEPORY">[3]Links!$D$13</definedName>
    <definedName name="DEPOY" localSheetId="15">[3]Links!$D$11</definedName>
    <definedName name="DEPOY" localSheetId="17">[3]Links!$D$11</definedName>
    <definedName name="DEPOY">[3]Links!$D$11</definedName>
    <definedName name="DEPOYN" localSheetId="15">[3]Links!$D$19</definedName>
    <definedName name="DEPOYN" localSheetId="17">[3]Links!$D$19</definedName>
    <definedName name="DEPOYN">[3]Links!$D$19</definedName>
    <definedName name="DEPOYND" localSheetId="15">[3]Links!$D$21</definedName>
    <definedName name="DEPOYND" localSheetId="17">[3]Links!$D$21</definedName>
    <definedName name="DEPOYND">[3]Links!$D$21</definedName>
    <definedName name="dfdfdf" localSheetId="1" hidden="1">{#N/A,#N/A,FALSE,"т02бд"}</definedName>
    <definedName name="dfdfdf" localSheetId="2" hidden="1">{#N/A,#N/A,FALSE,"т02бд"}</definedName>
    <definedName name="dfdfdf" localSheetId="15" hidden="1">{#N/A,#N/A,FALSE,"т02бд"}</definedName>
    <definedName name="dfdfdf" localSheetId="16" hidden="1">{#N/A,#N/A,FALSE,"т02бд"}</definedName>
    <definedName name="dfdfdf" localSheetId="17" hidden="1">{#N/A,#N/A,FALSE,"т02бд"}</definedName>
    <definedName name="dfdfdf" localSheetId="18" hidden="1">{#N/A,#N/A,FALSE,"т02бд"}</definedName>
    <definedName name="dfdfdf" localSheetId="22" hidden="1">{#N/A,#N/A,FALSE,"т02бд"}</definedName>
    <definedName name="dfdfdf" localSheetId="23" hidden="1">{#N/A,#N/A,FALSE,"т02бд"}</definedName>
    <definedName name="dfdfdf" localSheetId="24" hidden="1">{#N/A,#N/A,FALSE,"т02бд"}</definedName>
    <definedName name="dfdfdf" localSheetId="25" hidden="1">{#N/A,#N/A,FALSE,"т02бд"}</definedName>
    <definedName name="dfdfdf" localSheetId="26" hidden="1">{#N/A,#N/A,FALSE,"т02бд"}</definedName>
    <definedName name="dfdfdf" localSheetId="27" hidden="1">{#N/A,#N/A,FALSE,"т02бд"}</definedName>
    <definedName name="dfdfdf" localSheetId="30" hidden="1">{#N/A,#N/A,FALSE,"т02бд"}</definedName>
    <definedName name="dfdfdf" localSheetId="33" hidden="1">{#N/A,#N/A,FALSE,"т02бд"}</definedName>
    <definedName name="dfdfdf" localSheetId="34" hidden="1">{#N/A,#N/A,FALSE,"т02бд"}</definedName>
    <definedName name="dfdfdf" localSheetId="35" hidden="1">{#N/A,#N/A,FALSE,"т02бд"}</definedName>
    <definedName name="dfdfdf" localSheetId="36" hidden="1">{#N/A,#N/A,FALSE,"т02бд"}</definedName>
    <definedName name="dfdfdf" localSheetId="37" hidden="1">{#N/A,#N/A,FALSE,"т02бд"}</definedName>
    <definedName name="dfdfdf" localSheetId="40" hidden="1">{#N/A,#N/A,FALSE,"т02бд"}</definedName>
    <definedName name="dfdfdf" localSheetId="41" hidden="1">{#N/A,#N/A,FALSE,"т02бд"}</definedName>
    <definedName name="dfdfdf" localSheetId="42" hidden="1">{#N/A,#N/A,FALSE,"т02бд"}</definedName>
    <definedName name="dfdfdf" localSheetId="43" hidden="1">{#N/A,#N/A,FALSE,"т02бд"}</definedName>
    <definedName name="dfdfdf" localSheetId="44" hidden="1">{#N/A,#N/A,FALSE,"т02бд"}</definedName>
    <definedName name="dfdfdf" localSheetId="45" hidden="1">{#N/A,#N/A,FALSE,"т02бд"}</definedName>
    <definedName name="dfdfdf" localSheetId="50" hidden="1">{#N/A,#N/A,FALSE,"т02бд"}</definedName>
    <definedName name="dfdfdf" localSheetId="51" hidden="1">{#N/A,#N/A,FALSE,"т02бд"}</definedName>
    <definedName name="dfdfdf" localSheetId="52" hidden="1">{#N/A,#N/A,FALSE,"т02бд"}</definedName>
    <definedName name="dfdfdf" localSheetId="53" hidden="1">{#N/A,#N/A,FALSE,"т02бд"}</definedName>
    <definedName name="dfdfdf" localSheetId="54" hidden="1">{#N/A,#N/A,FALSE,"т02бд"}</definedName>
    <definedName name="dfdfdf" localSheetId="55" hidden="1">{#N/A,#N/A,FALSE,"т02бд"}</definedName>
    <definedName name="dfdfdf" localSheetId="62" hidden="1">{#N/A,#N/A,FALSE,"т02бд"}</definedName>
    <definedName name="dfdfdf" localSheetId="63" hidden="1">{#N/A,#N/A,FALSE,"т02бд"}</definedName>
    <definedName name="dfdfdf" localSheetId="67" hidden="1">{#N/A,#N/A,FALSE,"т02бд"}</definedName>
    <definedName name="dfdfdf" localSheetId="68" hidden="1">{#N/A,#N/A,FALSE,"т02бд"}</definedName>
    <definedName name="dfdfdf" localSheetId="70" hidden="1">{#N/A,#N/A,FALSE,"т02бд"}</definedName>
    <definedName name="dfdfdf" localSheetId="73" hidden="1">{#N/A,#N/A,FALSE,"т02бд"}</definedName>
    <definedName name="dfdfdf" localSheetId="86" hidden="1">{#N/A,#N/A,FALSE,"т02бд"}</definedName>
    <definedName name="dfdfdf" localSheetId="87" hidden="1">{#N/A,#N/A,FALSE,"т02бд"}</definedName>
    <definedName name="dfdfdf" localSheetId="90" hidden="1">{#N/A,#N/A,FALSE,"т02бд"}</definedName>
    <definedName name="dfdfdf" localSheetId="92" hidden="1">{#N/A,#N/A,FALSE,"т02бд"}</definedName>
    <definedName name="dfdfdf" localSheetId="93" hidden="1">{#N/A,#N/A,FALSE,"т02бд"}</definedName>
    <definedName name="dfdfdf" localSheetId="94" hidden="1">{#N/A,#N/A,FALSE,"т02бд"}</definedName>
    <definedName name="dfdfdf" localSheetId="95" hidden="1">{#N/A,#N/A,FALSE,"т02бд"}</definedName>
    <definedName name="dfdfdf" localSheetId="96" hidden="1">{#N/A,#N/A,FALSE,"т02бд"}</definedName>
    <definedName name="dfdfdf" localSheetId="38" hidden="1">{#N/A,#N/A,FALSE,"т02бд"}</definedName>
    <definedName name="dfdfdf" localSheetId="39" hidden="1">{#N/A,#N/A,FALSE,"т02бд"}</definedName>
    <definedName name="dfdfdf" localSheetId="60" hidden="1">{#N/A,#N/A,FALSE,"т02бд"}</definedName>
    <definedName name="dfdfdf" localSheetId="61" hidden="1">{#N/A,#N/A,FALSE,"т02бд"}</definedName>
    <definedName name="dfdfdf" hidden="1">{#N/A,#N/A,FALSE,"т02бд"}</definedName>
    <definedName name="dfdfdf_2" localSheetId="1" hidden="1">{#N/A,#N/A,FALSE,"т02бд"}</definedName>
    <definedName name="dfdfdf_2" localSheetId="15" hidden="1">{#N/A,#N/A,FALSE,"т02бд"}</definedName>
    <definedName name="dfdfdf_2" localSheetId="17" hidden="1">{#N/A,#N/A,FALSE,"т02бд"}</definedName>
    <definedName name="dfdfdf_2" localSheetId="22" hidden="1">{#N/A,#N/A,FALSE,"т02бд"}</definedName>
    <definedName name="dfdfdf_2" localSheetId="23" hidden="1">{#N/A,#N/A,FALSE,"т02бд"}</definedName>
    <definedName name="dfdfdf_2" localSheetId="24" hidden="1">{#N/A,#N/A,FALSE,"т02бд"}</definedName>
    <definedName name="dfdfdf_2" localSheetId="25" hidden="1">{#N/A,#N/A,FALSE,"т02бд"}</definedName>
    <definedName name="dfdfdf_2" localSheetId="26" hidden="1">{#N/A,#N/A,FALSE,"т02бд"}</definedName>
    <definedName name="dfdfdf_2" localSheetId="27" hidden="1">{#N/A,#N/A,FALSE,"т02бд"}</definedName>
    <definedName name="dfdfdf_2" localSheetId="30" hidden="1">{#N/A,#N/A,FALSE,"т02бд"}</definedName>
    <definedName name="dfdfdf_2" localSheetId="33" hidden="1">{#N/A,#N/A,FALSE,"т02бд"}</definedName>
    <definedName name="dfdfdf_2" localSheetId="34" hidden="1">{#N/A,#N/A,FALSE,"т02бд"}</definedName>
    <definedName name="dfdfdf_2" localSheetId="35" hidden="1">{#N/A,#N/A,FALSE,"т02бд"}</definedName>
    <definedName name="dfdfdf_2" localSheetId="36" hidden="1">{#N/A,#N/A,FALSE,"т02бд"}</definedName>
    <definedName name="dfdfdf_2" localSheetId="37" hidden="1">{#N/A,#N/A,FALSE,"т02бд"}</definedName>
    <definedName name="dfdfdf_2" localSheetId="40" hidden="1">{#N/A,#N/A,FALSE,"т02бд"}</definedName>
    <definedName name="dfdfdf_2" localSheetId="43" hidden="1">{#N/A,#N/A,FALSE,"т02бд"}</definedName>
    <definedName name="dfdfdf_2" localSheetId="50" hidden="1">{#N/A,#N/A,FALSE,"т02бд"}</definedName>
    <definedName name="dfdfdf_2" localSheetId="51" hidden="1">{#N/A,#N/A,FALSE,"т02бд"}</definedName>
    <definedName name="dfdfdf_2" localSheetId="52" hidden="1">{#N/A,#N/A,FALSE,"т02бд"}</definedName>
    <definedName name="dfdfdf_2" localSheetId="53" hidden="1">{#N/A,#N/A,FALSE,"т02бд"}</definedName>
    <definedName name="dfdfdf_2" localSheetId="54" hidden="1">{#N/A,#N/A,FALSE,"т02бд"}</definedName>
    <definedName name="dfdfdf_2" localSheetId="55" hidden="1">{#N/A,#N/A,FALSE,"т02бд"}</definedName>
    <definedName name="dfdfdf_2" localSheetId="62" hidden="1">{#N/A,#N/A,FALSE,"т02бд"}</definedName>
    <definedName name="dfdfdf_2" localSheetId="63" hidden="1">{#N/A,#N/A,FALSE,"т02бд"}</definedName>
    <definedName name="dfdfdf_2" localSheetId="67" hidden="1">{#N/A,#N/A,FALSE,"т02бд"}</definedName>
    <definedName name="dfdfdf_2" localSheetId="68" hidden="1">{#N/A,#N/A,FALSE,"т02бд"}</definedName>
    <definedName name="dfdfdf_2" localSheetId="87" hidden="1">{#N/A,#N/A,FALSE,"т02бд"}</definedName>
    <definedName name="dfdfdf_2" localSheetId="90" hidden="1">{#N/A,#N/A,FALSE,"т02бд"}</definedName>
    <definedName name="dfdfdf_2" localSheetId="93" hidden="1">{#N/A,#N/A,FALSE,"т02бд"}</definedName>
    <definedName name="dfdfdf_2" localSheetId="94" hidden="1">{#N/A,#N/A,FALSE,"т02бд"}</definedName>
    <definedName name="dfdfdf_2" localSheetId="38" hidden="1">{#N/A,#N/A,FALSE,"т02бд"}</definedName>
    <definedName name="dfdfdf_2" localSheetId="39" hidden="1">{#N/A,#N/A,FALSE,"т02бд"}</definedName>
    <definedName name="dfdfdf_2" localSheetId="60" hidden="1">{#N/A,#N/A,FALSE,"т02бд"}</definedName>
    <definedName name="dfdfdf_2" localSheetId="61" hidden="1">{#N/A,#N/A,FALSE,"т02бд"}</definedName>
    <definedName name="dfdfdf_2" hidden="1">{#N/A,#N/A,FALSE,"т02бд"}</definedName>
    <definedName name="dfdfdf_2_1" localSheetId="1" hidden="1">{#N/A,#N/A,FALSE,"т02бд"}</definedName>
    <definedName name="dfdfdf_2_1" localSheetId="15" hidden="1">{#N/A,#N/A,FALSE,"т02бд"}</definedName>
    <definedName name="dfdfdf_2_1" localSheetId="17" hidden="1">{#N/A,#N/A,FALSE,"т02бд"}</definedName>
    <definedName name="dfdfdf_2_1" localSheetId="22" hidden="1">{#N/A,#N/A,FALSE,"т02бд"}</definedName>
    <definedName name="dfdfdf_2_1" localSheetId="23" hidden="1">{#N/A,#N/A,FALSE,"т02бд"}</definedName>
    <definedName name="dfdfdf_2_1" localSheetId="24" hidden="1">{#N/A,#N/A,FALSE,"т02бд"}</definedName>
    <definedName name="dfdfdf_2_1" localSheetId="25" hidden="1">{#N/A,#N/A,FALSE,"т02бд"}</definedName>
    <definedName name="dfdfdf_2_1" localSheetId="26" hidden="1">{#N/A,#N/A,FALSE,"т02бд"}</definedName>
    <definedName name="dfdfdf_2_1" localSheetId="27" hidden="1">{#N/A,#N/A,FALSE,"т02бд"}</definedName>
    <definedName name="dfdfdf_2_1" localSheetId="30" hidden="1">{#N/A,#N/A,FALSE,"т02бд"}</definedName>
    <definedName name="dfdfdf_2_1" localSheetId="33" hidden="1">{#N/A,#N/A,FALSE,"т02бд"}</definedName>
    <definedName name="dfdfdf_2_1" localSheetId="34" hidden="1">{#N/A,#N/A,FALSE,"т02бд"}</definedName>
    <definedName name="dfdfdf_2_1" localSheetId="35" hidden="1">{#N/A,#N/A,FALSE,"т02бд"}</definedName>
    <definedName name="dfdfdf_2_1" localSheetId="36" hidden="1">{#N/A,#N/A,FALSE,"т02бд"}</definedName>
    <definedName name="dfdfdf_2_1" localSheetId="37" hidden="1">{#N/A,#N/A,FALSE,"т02бд"}</definedName>
    <definedName name="dfdfdf_2_1" localSheetId="40" hidden="1">{#N/A,#N/A,FALSE,"т02бд"}</definedName>
    <definedName name="dfdfdf_2_1" localSheetId="43" hidden="1">{#N/A,#N/A,FALSE,"т02бд"}</definedName>
    <definedName name="dfdfdf_2_1" localSheetId="50" hidden="1">{#N/A,#N/A,FALSE,"т02бд"}</definedName>
    <definedName name="dfdfdf_2_1" localSheetId="51" hidden="1">{#N/A,#N/A,FALSE,"т02бд"}</definedName>
    <definedName name="dfdfdf_2_1" localSheetId="52" hidden="1">{#N/A,#N/A,FALSE,"т02бд"}</definedName>
    <definedName name="dfdfdf_2_1" localSheetId="53" hidden="1">{#N/A,#N/A,FALSE,"т02бд"}</definedName>
    <definedName name="dfdfdf_2_1" localSheetId="54" hidden="1">{#N/A,#N/A,FALSE,"т02бд"}</definedName>
    <definedName name="dfdfdf_2_1" localSheetId="55" hidden="1">{#N/A,#N/A,FALSE,"т02бд"}</definedName>
    <definedName name="dfdfdf_2_1" localSheetId="62" hidden="1">{#N/A,#N/A,FALSE,"т02бд"}</definedName>
    <definedName name="dfdfdf_2_1" localSheetId="63" hidden="1">{#N/A,#N/A,FALSE,"т02бд"}</definedName>
    <definedName name="dfdfdf_2_1" localSheetId="67" hidden="1">{#N/A,#N/A,FALSE,"т02бд"}</definedName>
    <definedName name="dfdfdf_2_1" localSheetId="68" hidden="1">{#N/A,#N/A,FALSE,"т02бд"}</definedName>
    <definedName name="dfdfdf_2_1" localSheetId="87" hidden="1">{#N/A,#N/A,FALSE,"т02бд"}</definedName>
    <definedName name="dfdfdf_2_1" localSheetId="90" hidden="1">{#N/A,#N/A,FALSE,"т02бд"}</definedName>
    <definedName name="dfdfdf_2_1" localSheetId="93" hidden="1">{#N/A,#N/A,FALSE,"т02бд"}</definedName>
    <definedName name="dfdfdf_2_1" localSheetId="94" hidden="1">{#N/A,#N/A,FALSE,"т02бд"}</definedName>
    <definedName name="dfdfdf_2_1" localSheetId="38" hidden="1">{#N/A,#N/A,FALSE,"т02бд"}</definedName>
    <definedName name="dfdfdf_2_1" localSheetId="39" hidden="1">{#N/A,#N/A,FALSE,"т02бд"}</definedName>
    <definedName name="dfdfdf_2_1" localSheetId="60" hidden="1">{#N/A,#N/A,FALSE,"т02бд"}</definedName>
    <definedName name="dfdfdf_2_1" localSheetId="61" hidden="1">{#N/A,#N/A,FALSE,"т02бд"}</definedName>
    <definedName name="dfdfdf_2_1" hidden="1">{#N/A,#N/A,FALSE,"т02бд"}</definedName>
    <definedName name="Dif_1" localSheetId="50">[9]C!$N$146</definedName>
    <definedName name="Dif_1" localSheetId="51">[9]C!$N$146</definedName>
    <definedName name="Dif_1" localSheetId="52">[9]C!$N$146</definedName>
    <definedName name="Dif_1" localSheetId="53">[9]C!$N$146</definedName>
    <definedName name="Dif_1" localSheetId="54">[9]C!$N$146</definedName>
    <definedName name="Dif_1" localSheetId="55">[9]C!$N$146</definedName>
    <definedName name="Dif_1">[9]C!$N$146</definedName>
    <definedName name="Dif_2" localSheetId="50">[9]C!$BB$139</definedName>
    <definedName name="Dif_2" localSheetId="51">[9]C!$BB$139</definedName>
    <definedName name="Dif_2" localSheetId="52">[9]C!$BB$139</definedName>
    <definedName name="Dif_2" localSheetId="53">[9]C!$BB$139</definedName>
    <definedName name="Dif_2" localSheetId="54">[9]C!$BB$139</definedName>
    <definedName name="Dif_2" localSheetId="55">[9]C!$BB$139</definedName>
    <definedName name="Dif_2">[9]C!$BB$139</definedName>
    <definedName name="drfgdfgf" localSheetId="1" hidden="1">{#N/A,#N/A,FALSE,"Лист4"}</definedName>
    <definedName name="drfgdfgf" localSheetId="15" hidden="1">{#N/A,#N/A,FALSE,"Лист4"}</definedName>
    <definedName name="drfgdfgf" localSheetId="17" hidden="1">{#N/A,#N/A,FALSE,"Лист4"}</definedName>
    <definedName name="drfgdfgf" localSheetId="22" hidden="1">{#N/A,#N/A,FALSE,"Лист4"}</definedName>
    <definedName name="drfgdfgf" localSheetId="23" hidden="1">{#N/A,#N/A,FALSE,"Лист4"}</definedName>
    <definedName name="drfgdfgf" localSheetId="24" hidden="1">{#N/A,#N/A,FALSE,"Лист4"}</definedName>
    <definedName name="drfgdfgf" localSheetId="25" hidden="1">{#N/A,#N/A,FALSE,"Лист4"}</definedName>
    <definedName name="drfgdfgf" localSheetId="26" hidden="1">{#N/A,#N/A,FALSE,"Лист4"}</definedName>
    <definedName name="drfgdfgf" localSheetId="27" hidden="1">{#N/A,#N/A,FALSE,"Лист4"}</definedName>
    <definedName name="drfgdfgf" localSheetId="30" hidden="1">{#N/A,#N/A,FALSE,"Лист4"}</definedName>
    <definedName name="drfgdfgf" localSheetId="33" hidden="1">{#N/A,#N/A,FALSE,"Лист4"}</definedName>
    <definedName name="drfgdfgf" localSheetId="34" hidden="1">{#N/A,#N/A,FALSE,"Лист4"}</definedName>
    <definedName name="drfgdfgf" localSheetId="35" hidden="1">{#N/A,#N/A,FALSE,"Лист4"}</definedName>
    <definedName name="drfgdfgf" localSheetId="36" hidden="1">{#N/A,#N/A,FALSE,"Лист4"}</definedName>
    <definedName name="drfgdfgf" localSheetId="37" hidden="1">{#N/A,#N/A,FALSE,"Лист4"}</definedName>
    <definedName name="drfgdfgf" localSheetId="40" hidden="1">{#N/A,#N/A,FALSE,"Лист4"}</definedName>
    <definedName name="drfgdfgf" localSheetId="43" hidden="1">{#N/A,#N/A,FALSE,"Лист4"}</definedName>
    <definedName name="drfgdfgf" localSheetId="50" hidden="1">{#N/A,#N/A,FALSE,"Лист4"}</definedName>
    <definedName name="drfgdfgf" localSheetId="51" hidden="1">{#N/A,#N/A,FALSE,"Лист4"}</definedName>
    <definedName name="drfgdfgf" localSheetId="52" hidden="1">{#N/A,#N/A,FALSE,"Лист4"}</definedName>
    <definedName name="drfgdfgf" localSheetId="53" hidden="1">{#N/A,#N/A,FALSE,"Лист4"}</definedName>
    <definedName name="drfgdfgf" localSheetId="54" hidden="1">{#N/A,#N/A,FALSE,"Лист4"}</definedName>
    <definedName name="drfgdfgf" localSheetId="55" hidden="1">{#N/A,#N/A,FALSE,"Лист4"}</definedName>
    <definedName name="drfgdfgf" localSheetId="62" hidden="1">{#N/A,#N/A,FALSE,"Лист4"}</definedName>
    <definedName name="drfgdfgf" localSheetId="63" hidden="1">{#N/A,#N/A,FALSE,"Лист4"}</definedName>
    <definedName name="drfgdfgf" localSheetId="67" hidden="1">{#N/A,#N/A,FALSE,"Лист4"}</definedName>
    <definedName name="drfgdfgf" localSheetId="68" hidden="1">{#N/A,#N/A,FALSE,"Лист4"}</definedName>
    <definedName name="drfgdfgf" localSheetId="70" hidden="1">{#N/A,#N/A,FALSE,"Лист4"}</definedName>
    <definedName name="drfgdfgf" localSheetId="73" hidden="1">{#N/A,#N/A,FALSE,"Лист4"}</definedName>
    <definedName name="drfgdfgf" localSheetId="86" hidden="1">{#N/A,#N/A,FALSE,"Лист4"}</definedName>
    <definedName name="drfgdfgf" localSheetId="87" hidden="1">{#N/A,#N/A,FALSE,"Лист4"}</definedName>
    <definedName name="drfgdfgf" localSheetId="90" hidden="1">{#N/A,#N/A,FALSE,"Лист4"}</definedName>
    <definedName name="drfgdfgf" localSheetId="92" hidden="1">{#N/A,#N/A,FALSE,"Лист4"}</definedName>
    <definedName name="drfgdfgf" localSheetId="93" hidden="1">{#N/A,#N/A,FALSE,"Лист4"}</definedName>
    <definedName name="drfgdfgf" localSheetId="94" hidden="1">{#N/A,#N/A,FALSE,"Лист4"}</definedName>
    <definedName name="drfgdfgf" localSheetId="95" hidden="1">{#N/A,#N/A,FALSE,"Лист4"}</definedName>
    <definedName name="drfgdfgf" localSheetId="96" hidden="1">{#N/A,#N/A,FALSE,"Лист4"}</definedName>
    <definedName name="drfgdfgf" localSheetId="38" hidden="1">{#N/A,#N/A,FALSE,"Лист4"}</definedName>
    <definedName name="drfgdfgf" localSheetId="39" hidden="1">{#N/A,#N/A,FALSE,"Лист4"}</definedName>
    <definedName name="drfgdfgf" localSheetId="60" hidden="1">{#N/A,#N/A,FALSE,"Лист4"}</definedName>
    <definedName name="drfgdfgf" localSheetId="61" hidden="1">{#N/A,#N/A,FALSE,"Лист4"}</definedName>
    <definedName name="drfgdfgf" hidden="1">{#N/A,#N/A,FALSE,"Лист4"}</definedName>
    <definedName name="dsf" localSheetId="1" hidden="1">{#N/A,#N/A,FALSE,"т02бд"}</definedName>
    <definedName name="dsf" localSheetId="2" hidden="1">{#N/A,#N/A,FALSE,"т02бд"}</definedName>
    <definedName name="dsf" localSheetId="15" hidden="1">{#N/A,#N/A,FALSE,"т02бд"}</definedName>
    <definedName name="dsf" localSheetId="16" hidden="1">{#N/A,#N/A,FALSE,"т02бд"}</definedName>
    <definedName name="dsf" localSheetId="17" hidden="1">{#N/A,#N/A,FALSE,"т02бд"}</definedName>
    <definedName name="dsf" localSheetId="18" hidden="1">{#N/A,#N/A,FALSE,"т02бд"}</definedName>
    <definedName name="dsf" localSheetId="22" hidden="1">{#N/A,#N/A,FALSE,"т02бд"}</definedName>
    <definedName name="dsf" localSheetId="23" hidden="1">{#N/A,#N/A,FALSE,"т02бд"}</definedName>
    <definedName name="dsf" localSheetId="24" hidden="1">{#N/A,#N/A,FALSE,"т02бд"}</definedName>
    <definedName name="dsf" localSheetId="25" hidden="1">{#N/A,#N/A,FALSE,"т02бд"}</definedName>
    <definedName name="dsf" localSheetId="26" hidden="1">{#N/A,#N/A,FALSE,"т02бд"}</definedName>
    <definedName name="dsf" localSheetId="27" hidden="1">{#N/A,#N/A,FALSE,"т02бд"}</definedName>
    <definedName name="dsf" localSheetId="30" hidden="1">{#N/A,#N/A,FALSE,"т02бд"}</definedName>
    <definedName name="dsf" localSheetId="33" hidden="1">{#N/A,#N/A,FALSE,"т02бд"}</definedName>
    <definedName name="dsf" localSheetId="34" hidden="1">{#N/A,#N/A,FALSE,"т02бд"}</definedName>
    <definedName name="dsf" localSheetId="35" hidden="1">{#N/A,#N/A,FALSE,"т02бд"}</definedName>
    <definedName name="dsf" localSheetId="36" hidden="1">{#N/A,#N/A,FALSE,"т02бд"}</definedName>
    <definedName name="dsf" localSheetId="37" hidden="1">{#N/A,#N/A,FALSE,"т02бд"}</definedName>
    <definedName name="dsf" localSheetId="40" hidden="1">{#N/A,#N/A,FALSE,"т02бд"}</definedName>
    <definedName name="dsf" localSheetId="41" hidden="1">{#N/A,#N/A,FALSE,"т02бд"}</definedName>
    <definedName name="dsf" localSheetId="42" hidden="1">{#N/A,#N/A,FALSE,"т02бд"}</definedName>
    <definedName name="dsf" localSheetId="43" hidden="1">{#N/A,#N/A,FALSE,"т02бд"}</definedName>
    <definedName name="dsf" localSheetId="44" hidden="1">{#N/A,#N/A,FALSE,"т02бд"}</definedName>
    <definedName name="dsf" localSheetId="45" hidden="1">{#N/A,#N/A,FALSE,"т02бд"}</definedName>
    <definedName name="dsf" localSheetId="50" hidden="1">{#N/A,#N/A,FALSE,"т02бд"}</definedName>
    <definedName name="dsf" localSheetId="51" hidden="1">{#N/A,#N/A,FALSE,"т02бд"}</definedName>
    <definedName name="dsf" localSheetId="52" hidden="1">{#N/A,#N/A,FALSE,"т02бд"}</definedName>
    <definedName name="dsf" localSheetId="53" hidden="1">{#N/A,#N/A,FALSE,"т02бд"}</definedName>
    <definedName name="dsf" localSheetId="54" hidden="1">{#N/A,#N/A,FALSE,"т02бд"}</definedName>
    <definedName name="dsf" localSheetId="55" hidden="1">{#N/A,#N/A,FALSE,"т02бд"}</definedName>
    <definedName name="dsf" localSheetId="62" hidden="1">{#N/A,#N/A,FALSE,"т02бд"}</definedName>
    <definedName name="dsf" localSheetId="63" hidden="1">{#N/A,#N/A,FALSE,"т02бд"}</definedName>
    <definedName name="dsf" localSheetId="67" hidden="1">{#N/A,#N/A,FALSE,"т02бд"}</definedName>
    <definedName name="dsf" localSheetId="68" hidden="1">{#N/A,#N/A,FALSE,"т02бд"}</definedName>
    <definedName name="dsf" localSheetId="70" hidden="1">{#N/A,#N/A,FALSE,"т02бд"}</definedName>
    <definedName name="dsf" localSheetId="73" hidden="1">{#N/A,#N/A,FALSE,"т02бд"}</definedName>
    <definedName name="dsf" localSheetId="86" hidden="1">{#N/A,#N/A,FALSE,"т02бд"}</definedName>
    <definedName name="dsf" localSheetId="87" hidden="1">{#N/A,#N/A,FALSE,"т02бд"}</definedName>
    <definedName name="dsf" localSheetId="90" hidden="1">{#N/A,#N/A,FALSE,"т02бд"}</definedName>
    <definedName name="dsf" localSheetId="92" hidden="1">{#N/A,#N/A,FALSE,"т02бд"}</definedName>
    <definedName name="dsf" localSheetId="93" hidden="1">{#N/A,#N/A,FALSE,"т02бд"}</definedName>
    <definedName name="dsf" localSheetId="94" hidden="1">{#N/A,#N/A,FALSE,"т02бд"}</definedName>
    <definedName name="dsf" localSheetId="95" hidden="1">{#N/A,#N/A,FALSE,"т02бд"}</definedName>
    <definedName name="dsf" localSheetId="38" hidden="1">{#N/A,#N/A,FALSE,"т02бд"}</definedName>
    <definedName name="dsf" localSheetId="39" hidden="1">{#N/A,#N/A,FALSE,"т02бд"}</definedName>
    <definedName name="dsf" localSheetId="60" hidden="1">{#N/A,#N/A,FALSE,"т02бд"}</definedName>
    <definedName name="dsf" localSheetId="61" hidden="1">{#N/A,#N/A,FALSE,"т02бд"}</definedName>
    <definedName name="dsf" hidden="1">{#N/A,#N/A,FALSE,"т02бд"}</definedName>
    <definedName name="dsf_2" localSheetId="1" hidden="1">{#N/A,#N/A,FALSE,"т02бд"}</definedName>
    <definedName name="dsf_2" localSheetId="15" hidden="1">{#N/A,#N/A,FALSE,"т02бд"}</definedName>
    <definedName name="dsf_2" localSheetId="17" hidden="1">{#N/A,#N/A,FALSE,"т02бд"}</definedName>
    <definedName name="dsf_2" localSheetId="22" hidden="1">{#N/A,#N/A,FALSE,"т02бд"}</definedName>
    <definedName name="dsf_2" localSheetId="23" hidden="1">{#N/A,#N/A,FALSE,"т02бд"}</definedName>
    <definedName name="dsf_2" localSheetId="24" hidden="1">{#N/A,#N/A,FALSE,"т02бд"}</definedName>
    <definedName name="dsf_2" localSheetId="25" hidden="1">{#N/A,#N/A,FALSE,"т02бд"}</definedName>
    <definedName name="dsf_2" localSheetId="26" hidden="1">{#N/A,#N/A,FALSE,"т02бд"}</definedName>
    <definedName name="dsf_2" localSheetId="27" hidden="1">{#N/A,#N/A,FALSE,"т02бд"}</definedName>
    <definedName name="dsf_2" localSheetId="30" hidden="1">{#N/A,#N/A,FALSE,"т02бд"}</definedName>
    <definedName name="dsf_2" localSheetId="33" hidden="1">{#N/A,#N/A,FALSE,"т02бд"}</definedName>
    <definedName name="dsf_2" localSheetId="34" hidden="1">{#N/A,#N/A,FALSE,"т02бд"}</definedName>
    <definedName name="dsf_2" localSheetId="35" hidden="1">{#N/A,#N/A,FALSE,"т02бд"}</definedName>
    <definedName name="dsf_2" localSheetId="36" hidden="1">{#N/A,#N/A,FALSE,"т02бд"}</definedName>
    <definedName name="dsf_2" localSheetId="37" hidden="1">{#N/A,#N/A,FALSE,"т02бд"}</definedName>
    <definedName name="dsf_2" localSheetId="40" hidden="1">{#N/A,#N/A,FALSE,"т02бд"}</definedName>
    <definedName name="dsf_2" localSheetId="43" hidden="1">{#N/A,#N/A,FALSE,"т02бд"}</definedName>
    <definedName name="dsf_2" localSheetId="50" hidden="1">{#N/A,#N/A,FALSE,"т02бд"}</definedName>
    <definedName name="dsf_2" localSheetId="51" hidden="1">{#N/A,#N/A,FALSE,"т02бд"}</definedName>
    <definedName name="dsf_2" localSheetId="52" hidden="1">{#N/A,#N/A,FALSE,"т02бд"}</definedName>
    <definedName name="dsf_2" localSheetId="53" hidden="1">{#N/A,#N/A,FALSE,"т02бд"}</definedName>
    <definedName name="dsf_2" localSheetId="54" hidden="1">{#N/A,#N/A,FALSE,"т02бд"}</definedName>
    <definedName name="dsf_2" localSheetId="55" hidden="1">{#N/A,#N/A,FALSE,"т02бд"}</definedName>
    <definedName name="dsf_2" localSheetId="62" hidden="1">{#N/A,#N/A,FALSE,"т02бд"}</definedName>
    <definedName name="dsf_2" localSheetId="63" hidden="1">{#N/A,#N/A,FALSE,"т02бд"}</definedName>
    <definedName name="dsf_2" localSheetId="67" hidden="1">{#N/A,#N/A,FALSE,"т02бд"}</definedName>
    <definedName name="dsf_2" localSheetId="68" hidden="1">{#N/A,#N/A,FALSE,"т02бд"}</definedName>
    <definedName name="dsf_2" localSheetId="87" hidden="1">{#N/A,#N/A,FALSE,"т02бд"}</definedName>
    <definedName name="dsf_2" localSheetId="90" hidden="1">{#N/A,#N/A,FALSE,"т02бд"}</definedName>
    <definedName name="dsf_2" localSheetId="93" hidden="1">{#N/A,#N/A,FALSE,"т02бд"}</definedName>
    <definedName name="dsf_2" localSheetId="94" hidden="1">{#N/A,#N/A,FALSE,"т02бд"}</definedName>
    <definedName name="dsf_2" localSheetId="38" hidden="1">{#N/A,#N/A,FALSE,"т02бд"}</definedName>
    <definedName name="dsf_2" localSheetId="39" hidden="1">{#N/A,#N/A,FALSE,"т02бд"}</definedName>
    <definedName name="dsf_2" localSheetId="60" hidden="1">{#N/A,#N/A,FALSE,"т02бд"}</definedName>
    <definedName name="dsf_2" localSheetId="61" hidden="1">{#N/A,#N/A,FALSE,"т02бд"}</definedName>
    <definedName name="dsf_2" hidden="1">{#N/A,#N/A,FALSE,"т02бд"}</definedName>
    <definedName name="dsf_2_1" localSheetId="1" hidden="1">{#N/A,#N/A,FALSE,"т02бд"}</definedName>
    <definedName name="dsf_2_1" localSheetId="15" hidden="1">{#N/A,#N/A,FALSE,"т02бд"}</definedName>
    <definedName name="dsf_2_1" localSheetId="17" hidden="1">{#N/A,#N/A,FALSE,"т02бд"}</definedName>
    <definedName name="dsf_2_1" localSheetId="22" hidden="1">{#N/A,#N/A,FALSE,"т02бд"}</definedName>
    <definedName name="dsf_2_1" localSheetId="23" hidden="1">{#N/A,#N/A,FALSE,"т02бд"}</definedName>
    <definedName name="dsf_2_1" localSheetId="24" hidden="1">{#N/A,#N/A,FALSE,"т02бд"}</definedName>
    <definedName name="dsf_2_1" localSheetId="25" hidden="1">{#N/A,#N/A,FALSE,"т02бд"}</definedName>
    <definedName name="dsf_2_1" localSheetId="26" hidden="1">{#N/A,#N/A,FALSE,"т02бд"}</definedName>
    <definedName name="dsf_2_1" localSheetId="27" hidden="1">{#N/A,#N/A,FALSE,"т02бд"}</definedName>
    <definedName name="dsf_2_1" localSheetId="30" hidden="1">{#N/A,#N/A,FALSE,"т02бд"}</definedName>
    <definedName name="dsf_2_1" localSheetId="33" hidden="1">{#N/A,#N/A,FALSE,"т02бд"}</definedName>
    <definedName name="dsf_2_1" localSheetId="34" hidden="1">{#N/A,#N/A,FALSE,"т02бд"}</definedName>
    <definedName name="dsf_2_1" localSheetId="35" hidden="1">{#N/A,#N/A,FALSE,"т02бд"}</definedName>
    <definedName name="dsf_2_1" localSheetId="36" hidden="1">{#N/A,#N/A,FALSE,"т02бд"}</definedName>
    <definedName name="dsf_2_1" localSheetId="37" hidden="1">{#N/A,#N/A,FALSE,"т02бд"}</definedName>
    <definedName name="dsf_2_1" localSheetId="40" hidden="1">{#N/A,#N/A,FALSE,"т02бд"}</definedName>
    <definedName name="dsf_2_1" localSheetId="43" hidden="1">{#N/A,#N/A,FALSE,"т02бд"}</definedName>
    <definedName name="dsf_2_1" localSheetId="50" hidden="1">{#N/A,#N/A,FALSE,"т02бд"}</definedName>
    <definedName name="dsf_2_1" localSheetId="51" hidden="1">{#N/A,#N/A,FALSE,"т02бд"}</definedName>
    <definedName name="dsf_2_1" localSheetId="52" hidden="1">{#N/A,#N/A,FALSE,"т02бд"}</definedName>
    <definedName name="dsf_2_1" localSheetId="53" hidden="1">{#N/A,#N/A,FALSE,"т02бд"}</definedName>
    <definedName name="dsf_2_1" localSheetId="54" hidden="1">{#N/A,#N/A,FALSE,"т02бд"}</definedName>
    <definedName name="dsf_2_1" localSheetId="55" hidden="1">{#N/A,#N/A,FALSE,"т02бд"}</definedName>
    <definedName name="dsf_2_1" localSheetId="62" hidden="1">{#N/A,#N/A,FALSE,"т02бд"}</definedName>
    <definedName name="dsf_2_1" localSheetId="63" hidden="1">{#N/A,#N/A,FALSE,"т02бд"}</definedName>
    <definedName name="dsf_2_1" localSheetId="67" hidden="1">{#N/A,#N/A,FALSE,"т02бд"}</definedName>
    <definedName name="dsf_2_1" localSheetId="68" hidden="1">{#N/A,#N/A,FALSE,"т02бд"}</definedName>
    <definedName name="dsf_2_1" localSheetId="87" hidden="1">{#N/A,#N/A,FALSE,"т02бд"}</definedName>
    <definedName name="dsf_2_1" localSheetId="90" hidden="1">{#N/A,#N/A,FALSE,"т02бд"}</definedName>
    <definedName name="dsf_2_1" localSheetId="93" hidden="1">{#N/A,#N/A,FALSE,"т02бд"}</definedName>
    <definedName name="dsf_2_1" localSheetId="94" hidden="1">{#N/A,#N/A,FALSE,"т02бд"}</definedName>
    <definedName name="dsf_2_1" localSheetId="38" hidden="1">{#N/A,#N/A,FALSE,"т02бд"}</definedName>
    <definedName name="dsf_2_1" localSheetId="39" hidden="1">{#N/A,#N/A,FALSE,"т02бд"}</definedName>
    <definedName name="dsf_2_1" localSheetId="60" hidden="1">{#N/A,#N/A,FALSE,"т02бд"}</definedName>
    <definedName name="dsf_2_1" localSheetId="61" hidden="1">{#N/A,#N/A,FALSE,"т02бд"}</definedName>
    <definedName name="dsf_2_1" hidden="1">{#N/A,#N/A,FALSE,"т02бд"}</definedName>
    <definedName name="dsfb" localSheetId="1" hidden="1">{#N/A,#N/A,FALSE,"т02бд"}</definedName>
    <definedName name="dsfb" localSheetId="2" hidden="1">{#N/A,#N/A,FALSE,"т02бд"}</definedName>
    <definedName name="dsfb" localSheetId="15" hidden="1">{#N/A,#N/A,FALSE,"т02бд"}</definedName>
    <definedName name="dsfb" localSheetId="16" hidden="1">{#N/A,#N/A,FALSE,"т02бд"}</definedName>
    <definedName name="dsfb" localSheetId="17" hidden="1">{#N/A,#N/A,FALSE,"т02бд"}</definedName>
    <definedName name="dsfb" localSheetId="18" hidden="1">{#N/A,#N/A,FALSE,"т02бд"}</definedName>
    <definedName name="dsfb" localSheetId="22" hidden="1">{#N/A,#N/A,FALSE,"т02бд"}</definedName>
    <definedName name="dsfb" localSheetId="23" hidden="1">{#N/A,#N/A,FALSE,"т02бд"}</definedName>
    <definedName name="dsfb" localSheetId="24" hidden="1">{#N/A,#N/A,FALSE,"т02бд"}</definedName>
    <definedName name="dsfb" localSheetId="25" hidden="1">{#N/A,#N/A,FALSE,"т02бд"}</definedName>
    <definedName name="dsfb" localSheetId="26" hidden="1">{#N/A,#N/A,FALSE,"т02бд"}</definedName>
    <definedName name="dsfb" localSheetId="27" hidden="1">{#N/A,#N/A,FALSE,"т02бд"}</definedName>
    <definedName name="dsfb" localSheetId="30" hidden="1">{#N/A,#N/A,FALSE,"т02бд"}</definedName>
    <definedName name="dsfb" localSheetId="33" hidden="1">{#N/A,#N/A,FALSE,"т02бд"}</definedName>
    <definedName name="dsfb" localSheetId="34" hidden="1">{#N/A,#N/A,FALSE,"т02бд"}</definedName>
    <definedName name="dsfb" localSheetId="35" hidden="1">{#N/A,#N/A,FALSE,"т02бд"}</definedName>
    <definedName name="dsfb" localSheetId="36" hidden="1">{#N/A,#N/A,FALSE,"т02бд"}</definedName>
    <definedName name="dsfb" localSheetId="37" hidden="1">{#N/A,#N/A,FALSE,"т02бд"}</definedName>
    <definedName name="dsfb" localSheetId="40" hidden="1">{#N/A,#N/A,FALSE,"т02бд"}</definedName>
    <definedName name="dsfb" localSheetId="41" hidden="1">{#N/A,#N/A,FALSE,"т02бд"}</definedName>
    <definedName name="dsfb" localSheetId="42" hidden="1">{#N/A,#N/A,FALSE,"т02бд"}</definedName>
    <definedName name="dsfb" localSheetId="43" hidden="1">{#N/A,#N/A,FALSE,"т02бд"}</definedName>
    <definedName name="dsfb" localSheetId="44" hidden="1">{#N/A,#N/A,FALSE,"т02бд"}</definedName>
    <definedName name="dsfb" localSheetId="45" hidden="1">{#N/A,#N/A,FALSE,"т02бд"}</definedName>
    <definedName name="dsfb" localSheetId="50" hidden="1">{#N/A,#N/A,FALSE,"т02бд"}</definedName>
    <definedName name="dsfb" localSheetId="51" hidden="1">{#N/A,#N/A,FALSE,"т02бд"}</definedName>
    <definedName name="dsfb" localSheetId="52" hidden="1">{#N/A,#N/A,FALSE,"т02бд"}</definedName>
    <definedName name="dsfb" localSheetId="53" hidden="1">{#N/A,#N/A,FALSE,"т02бд"}</definedName>
    <definedName name="dsfb" localSheetId="54" hidden="1">{#N/A,#N/A,FALSE,"т02бд"}</definedName>
    <definedName name="dsfb" localSheetId="55" hidden="1">{#N/A,#N/A,FALSE,"т02бд"}</definedName>
    <definedName name="dsfb" localSheetId="62" hidden="1">{#N/A,#N/A,FALSE,"т02бд"}</definedName>
    <definedName name="dsfb" localSheetId="63" hidden="1">{#N/A,#N/A,FALSE,"т02бд"}</definedName>
    <definedName name="dsfb" localSheetId="67" hidden="1">{#N/A,#N/A,FALSE,"т02бд"}</definedName>
    <definedName name="dsfb" localSheetId="68" hidden="1">{#N/A,#N/A,FALSE,"т02бд"}</definedName>
    <definedName name="dsfb" localSheetId="70" hidden="1">{#N/A,#N/A,FALSE,"т02бд"}</definedName>
    <definedName name="dsfb" localSheetId="73" hidden="1">{#N/A,#N/A,FALSE,"т02бд"}</definedName>
    <definedName name="dsfb" localSheetId="86" hidden="1">{#N/A,#N/A,FALSE,"т02бд"}</definedName>
    <definedName name="dsfb" localSheetId="87" hidden="1">{#N/A,#N/A,FALSE,"т02бд"}</definedName>
    <definedName name="dsfb" localSheetId="90" hidden="1">{#N/A,#N/A,FALSE,"т02бд"}</definedName>
    <definedName name="dsfb" localSheetId="92" hidden="1">{#N/A,#N/A,FALSE,"т02бд"}</definedName>
    <definedName name="dsfb" localSheetId="93" hidden="1">{#N/A,#N/A,FALSE,"т02бд"}</definedName>
    <definedName name="dsfb" localSheetId="94" hidden="1">{#N/A,#N/A,FALSE,"т02бд"}</definedName>
    <definedName name="dsfb" localSheetId="95" hidden="1">{#N/A,#N/A,FALSE,"т02бд"}</definedName>
    <definedName name="dsfb" localSheetId="38" hidden="1">{#N/A,#N/A,FALSE,"т02бд"}</definedName>
    <definedName name="dsfb" localSheetId="39" hidden="1">{#N/A,#N/A,FALSE,"т02бд"}</definedName>
    <definedName name="dsfb" localSheetId="60" hidden="1">{#N/A,#N/A,FALSE,"т02бд"}</definedName>
    <definedName name="dsfb" localSheetId="61" hidden="1">{#N/A,#N/A,FALSE,"т02бд"}</definedName>
    <definedName name="dsfb" hidden="1">{#N/A,#N/A,FALSE,"т02бд"}</definedName>
    <definedName name="dsfb_2" localSheetId="1" hidden="1">{#N/A,#N/A,FALSE,"т02бд"}</definedName>
    <definedName name="dsfb_2" localSheetId="15" hidden="1">{#N/A,#N/A,FALSE,"т02бд"}</definedName>
    <definedName name="dsfb_2" localSheetId="17" hidden="1">{#N/A,#N/A,FALSE,"т02бд"}</definedName>
    <definedName name="dsfb_2" localSheetId="22" hidden="1">{#N/A,#N/A,FALSE,"т02бд"}</definedName>
    <definedName name="dsfb_2" localSheetId="23" hidden="1">{#N/A,#N/A,FALSE,"т02бд"}</definedName>
    <definedName name="dsfb_2" localSheetId="24" hidden="1">{#N/A,#N/A,FALSE,"т02бд"}</definedName>
    <definedName name="dsfb_2" localSheetId="25" hidden="1">{#N/A,#N/A,FALSE,"т02бд"}</definedName>
    <definedName name="dsfb_2" localSheetId="26" hidden="1">{#N/A,#N/A,FALSE,"т02бд"}</definedName>
    <definedName name="dsfb_2" localSheetId="27" hidden="1">{#N/A,#N/A,FALSE,"т02бд"}</definedName>
    <definedName name="dsfb_2" localSheetId="30" hidden="1">{#N/A,#N/A,FALSE,"т02бд"}</definedName>
    <definedName name="dsfb_2" localSheetId="33" hidden="1">{#N/A,#N/A,FALSE,"т02бд"}</definedName>
    <definedName name="dsfb_2" localSheetId="34" hidden="1">{#N/A,#N/A,FALSE,"т02бд"}</definedName>
    <definedName name="dsfb_2" localSheetId="35" hidden="1">{#N/A,#N/A,FALSE,"т02бд"}</definedName>
    <definedName name="dsfb_2" localSheetId="36" hidden="1">{#N/A,#N/A,FALSE,"т02бд"}</definedName>
    <definedName name="dsfb_2" localSheetId="37" hidden="1">{#N/A,#N/A,FALSE,"т02бд"}</definedName>
    <definedName name="dsfb_2" localSheetId="40" hidden="1">{#N/A,#N/A,FALSE,"т02бд"}</definedName>
    <definedName name="dsfb_2" localSheetId="43" hidden="1">{#N/A,#N/A,FALSE,"т02бд"}</definedName>
    <definedName name="dsfb_2" localSheetId="50" hidden="1">{#N/A,#N/A,FALSE,"т02бд"}</definedName>
    <definedName name="dsfb_2" localSheetId="51" hidden="1">{#N/A,#N/A,FALSE,"т02бд"}</definedName>
    <definedName name="dsfb_2" localSheetId="52" hidden="1">{#N/A,#N/A,FALSE,"т02бд"}</definedName>
    <definedName name="dsfb_2" localSheetId="53" hidden="1">{#N/A,#N/A,FALSE,"т02бд"}</definedName>
    <definedName name="dsfb_2" localSheetId="54" hidden="1">{#N/A,#N/A,FALSE,"т02бд"}</definedName>
    <definedName name="dsfb_2" localSheetId="55" hidden="1">{#N/A,#N/A,FALSE,"т02бд"}</definedName>
    <definedName name="dsfb_2" localSheetId="62" hidden="1">{#N/A,#N/A,FALSE,"т02бд"}</definedName>
    <definedName name="dsfb_2" localSheetId="63" hidden="1">{#N/A,#N/A,FALSE,"т02бд"}</definedName>
    <definedName name="dsfb_2" localSheetId="67" hidden="1">{#N/A,#N/A,FALSE,"т02бд"}</definedName>
    <definedName name="dsfb_2" localSheetId="68" hidden="1">{#N/A,#N/A,FALSE,"т02бд"}</definedName>
    <definedName name="dsfb_2" localSheetId="87" hidden="1">{#N/A,#N/A,FALSE,"т02бд"}</definedName>
    <definedName name="dsfb_2" localSheetId="90" hidden="1">{#N/A,#N/A,FALSE,"т02бд"}</definedName>
    <definedName name="dsfb_2" localSheetId="93" hidden="1">{#N/A,#N/A,FALSE,"т02бд"}</definedName>
    <definedName name="dsfb_2" localSheetId="94" hidden="1">{#N/A,#N/A,FALSE,"т02бд"}</definedName>
    <definedName name="dsfb_2" localSheetId="38" hidden="1">{#N/A,#N/A,FALSE,"т02бд"}</definedName>
    <definedName name="dsfb_2" localSheetId="39" hidden="1">{#N/A,#N/A,FALSE,"т02бд"}</definedName>
    <definedName name="dsfb_2" localSheetId="60" hidden="1">{#N/A,#N/A,FALSE,"т02бд"}</definedName>
    <definedName name="dsfb_2" localSheetId="61" hidden="1">{#N/A,#N/A,FALSE,"т02бд"}</definedName>
    <definedName name="dsfb_2" hidden="1">{#N/A,#N/A,FALSE,"т02бд"}</definedName>
    <definedName name="dsfb_2_1" localSheetId="1" hidden="1">{#N/A,#N/A,FALSE,"т02бд"}</definedName>
    <definedName name="dsfb_2_1" localSheetId="15" hidden="1">{#N/A,#N/A,FALSE,"т02бд"}</definedName>
    <definedName name="dsfb_2_1" localSheetId="17" hidden="1">{#N/A,#N/A,FALSE,"т02бд"}</definedName>
    <definedName name="dsfb_2_1" localSheetId="22" hidden="1">{#N/A,#N/A,FALSE,"т02бд"}</definedName>
    <definedName name="dsfb_2_1" localSheetId="23" hidden="1">{#N/A,#N/A,FALSE,"т02бд"}</definedName>
    <definedName name="dsfb_2_1" localSheetId="24" hidden="1">{#N/A,#N/A,FALSE,"т02бд"}</definedName>
    <definedName name="dsfb_2_1" localSheetId="25" hidden="1">{#N/A,#N/A,FALSE,"т02бд"}</definedName>
    <definedName name="dsfb_2_1" localSheetId="26" hidden="1">{#N/A,#N/A,FALSE,"т02бд"}</definedName>
    <definedName name="dsfb_2_1" localSheetId="27" hidden="1">{#N/A,#N/A,FALSE,"т02бд"}</definedName>
    <definedName name="dsfb_2_1" localSheetId="30" hidden="1">{#N/A,#N/A,FALSE,"т02бд"}</definedName>
    <definedName name="dsfb_2_1" localSheetId="33" hidden="1">{#N/A,#N/A,FALSE,"т02бд"}</definedName>
    <definedName name="dsfb_2_1" localSheetId="34" hidden="1">{#N/A,#N/A,FALSE,"т02бд"}</definedName>
    <definedName name="dsfb_2_1" localSheetId="35" hidden="1">{#N/A,#N/A,FALSE,"т02бд"}</definedName>
    <definedName name="dsfb_2_1" localSheetId="36" hidden="1">{#N/A,#N/A,FALSE,"т02бд"}</definedName>
    <definedName name="dsfb_2_1" localSheetId="37" hidden="1">{#N/A,#N/A,FALSE,"т02бд"}</definedName>
    <definedName name="dsfb_2_1" localSheetId="40" hidden="1">{#N/A,#N/A,FALSE,"т02бд"}</definedName>
    <definedName name="dsfb_2_1" localSheetId="43" hidden="1">{#N/A,#N/A,FALSE,"т02бд"}</definedName>
    <definedName name="dsfb_2_1" localSheetId="50" hidden="1">{#N/A,#N/A,FALSE,"т02бд"}</definedName>
    <definedName name="dsfb_2_1" localSheetId="51" hidden="1">{#N/A,#N/A,FALSE,"т02бд"}</definedName>
    <definedName name="dsfb_2_1" localSheetId="52" hidden="1">{#N/A,#N/A,FALSE,"т02бд"}</definedName>
    <definedName name="dsfb_2_1" localSheetId="53" hidden="1">{#N/A,#N/A,FALSE,"т02бд"}</definedName>
    <definedName name="dsfb_2_1" localSheetId="54" hidden="1">{#N/A,#N/A,FALSE,"т02бд"}</definedName>
    <definedName name="dsfb_2_1" localSheetId="55" hidden="1">{#N/A,#N/A,FALSE,"т02бд"}</definedName>
    <definedName name="dsfb_2_1" localSheetId="62" hidden="1">{#N/A,#N/A,FALSE,"т02бд"}</definedName>
    <definedName name="dsfb_2_1" localSheetId="63" hidden="1">{#N/A,#N/A,FALSE,"т02бд"}</definedName>
    <definedName name="dsfb_2_1" localSheetId="67" hidden="1">{#N/A,#N/A,FALSE,"т02бд"}</definedName>
    <definedName name="dsfb_2_1" localSheetId="68" hidden="1">{#N/A,#N/A,FALSE,"т02бд"}</definedName>
    <definedName name="dsfb_2_1" localSheetId="87" hidden="1">{#N/A,#N/A,FALSE,"т02бд"}</definedName>
    <definedName name="dsfb_2_1" localSheetId="90" hidden="1">{#N/A,#N/A,FALSE,"т02бд"}</definedName>
    <definedName name="dsfb_2_1" localSheetId="93" hidden="1">{#N/A,#N/A,FALSE,"т02бд"}</definedName>
    <definedName name="dsfb_2_1" localSheetId="94" hidden="1">{#N/A,#N/A,FALSE,"т02бд"}</definedName>
    <definedName name="dsfb_2_1" localSheetId="38" hidden="1">{#N/A,#N/A,FALSE,"т02бд"}</definedName>
    <definedName name="dsfb_2_1" localSheetId="39" hidden="1">{#N/A,#N/A,FALSE,"т02бд"}</definedName>
    <definedName name="dsfb_2_1" localSheetId="60" hidden="1">{#N/A,#N/A,FALSE,"т02бд"}</definedName>
    <definedName name="dsfb_2_1" localSheetId="61" hidden="1">{#N/A,#N/A,FALSE,"т02бд"}</definedName>
    <definedName name="dsfb_2_1" hidden="1">{#N/A,#N/A,FALSE,"т02бд"}</definedName>
    <definedName name="dsfg" localSheetId="1" hidden="1">{#N/A,#N/A,FALSE,"т02бд"}</definedName>
    <definedName name="dsfg" localSheetId="2" hidden="1">{#N/A,#N/A,FALSE,"т02бд"}</definedName>
    <definedName name="dsfg" localSheetId="15" hidden="1">{#N/A,#N/A,FALSE,"т02бд"}</definedName>
    <definedName name="dsfg" localSheetId="16" hidden="1">{#N/A,#N/A,FALSE,"т02бд"}</definedName>
    <definedName name="dsfg" localSheetId="17" hidden="1">{#N/A,#N/A,FALSE,"т02бд"}</definedName>
    <definedName name="dsfg" localSheetId="18" hidden="1">{#N/A,#N/A,FALSE,"т02бд"}</definedName>
    <definedName name="dsfg" localSheetId="22" hidden="1">{#N/A,#N/A,FALSE,"т02бд"}</definedName>
    <definedName name="dsfg" localSheetId="23" hidden="1">{#N/A,#N/A,FALSE,"т02бд"}</definedName>
    <definedName name="dsfg" localSheetId="24" hidden="1">{#N/A,#N/A,FALSE,"т02бд"}</definedName>
    <definedName name="dsfg" localSheetId="25" hidden="1">{#N/A,#N/A,FALSE,"т02бд"}</definedName>
    <definedName name="dsfg" localSheetId="26" hidden="1">{#N/A,#N/A,FALSE,"т02бд"}</definedName>
    <definedName name="dsfg" localSheetId="27" hidden="1">{#N/A,#N/A,FALSE,"т02бд"}</definedName>
    <definedName name="dsfg" localSheetId="30" hidden="1">{#N/A,#N/A,FALSE,"т02бд"}</definedName>
    <definedName name="dsfg" localSheetId="33" hidden="1">{#N/A,#N/A,FALSE,"т02бд"}</definedName>
    <definedName name="dsfg" localSheetId="34" hidden="1">{#N/A,#N/A,FALSE,"т02бд"}</definedName>
    <definedName name="dsfg" localSheetId="35" hidden="1">{#N/A,#N/A,FALSE,"т02бд"}</definedName>
    <definedName name="dsfg" localSheetId="36" hidden="1">{#N/A,#N/A,FALSE,"т02бд"}</definedName>
    <definedName name="dsfg" localSheetId="37" hidden="1">{#N/A,#N/A,FALSE,"т02бд"}</definedName>
    <definedName name="dsfg" localSheetId="40" hidden="1">{#N/A,#N/A,FALSE,"т02бд"}</definedName>
    <definedName name="dsfg" localSheetId="41" hidden="1">{#N/A,#N/A,FALSE,"т02бд"}</definedName>
    <definedName name="dsfg" localSheetId="42" hidden="1">{#N/A,#N/A,FALSE,"т02бд"}</definedName>
    <definedName name="dsfg" localSheetId="43" hidden="1">{#N/A,#N/A,FALSE,"т02бд"}</definedName>
    <definedName name="dsfg" localSheetId="44" hidden="1">{#N/A,#N/A,FALSE,"т02бд"}</definedName>
    <definedName name="dsfg" localSheetId="45" hidden="1">{#N/A,#N/A,FALSE,"т02бд"}</definedName>
    <definedName name="dsfg" localSheetId="50" hidden="1">{#N/A,#N/A,FALSE,"т02бд"}</definedName>
    <definedName name="dsfg" localSheetId="51" hidden="1">{#N/A,#N/A,FALSE,"т02бд"}</definedName>
    <definedName name="dsfg" localSheetId="52" hidden="1">{#N/A,#N/A,FALSE,"т02бд"}</definedName>
    <definedName name="dsfg" localSheetId="53" hidden="1">{#N/A,#N/A,FALSE,"т02бд"}</definedName>
    <definedName name="dsfg" localSheetId="54" hidden="1">{#N/A,#N/A,FALSE,"т02бд"}</definedName>
    <definedName name="dsfg" localSheetId="55" hidden="1">{#N/A,#N/A,FALSE,"т02бд"}</definedName>
    <definedName name="dsfg" localSheetId="62" hidden="1">{#N/A,#N/A,FALSE,"т02бд"}</definedName>
    <definedName name="dsfg" localSheetId="63" hidden="1">{#N/A,#N/A,FALSE,"т02бд"}</definedName>
    <definedName name="dsfg" localSheetId="67" hidden="1">{#N/A,#N/A,FALSE,"т02бд"}</definedName>
    <definedName name="dsfg" localSheetId="68" hidden="1">{#N/A,#N/A,FALSE,"т02бд"}</definedName>
    <definedName name="dsfg" localSheetId="70" hidden="1">{#N/A,#N/A,FALSE,"т02бд"}</definedName>
    <definedName name="dsfg" localSheetId="73" hidden="1">{#N/A,#N/A,FALSE,"т02бд"}</definedName>
    <definedName name="dsfg" localSheetId="86" hidden="1">{#N/A,#N/A,FALSE,"т02бд"}</definedName>
    <definedName name="dsfg" localSheetId="87" hidden="1">{#N/A,#N/A,FALSE,"т02бд"}</definedName>
    <definedName name="dsfg" localSheetId="90" hidden="1">{#N/A,#N/A,FALSE,"т02бд"}</definedName>
    <definedName name="dsfg" localSheetId="92" hidden="1">{#N/A,#N/A,FALSE,"т02бд"}</definedName>
    <definedName name="dsfg" localSheetId="93" hidden="1">{#N/A,#N/A,FALSE,"т02бд"}</definedName>
    <definedName name="dsfg" localSheetId="94" hidden="1">{#N/A,#N/A,FALSE,"т02бд"}</definedName>
    <definedName name="dsfg" localSheetId="95" hidden="1">{#N/A,#N/A,FALSE,"т02бд"}</definedName>
    <definedName name="dsfg" localSheetId="38" hidden="1">{#N/A,#N/A,FALSE,"т02бд"}</definedName>
    <definedName name="dsfg" localSheetId="39" hidden="1">{#N/A,#N/A,FALSE,"т02бд"}</definedName>
    <definedName name="dsfg" localSheetId="60" hidden="1">{#N/A,#N/A,FALSE,"т02бд"}</definedName>
    <definedName name="dsfg" localSheetId="61" hidden="1">{#N/A,#N/A,FALSE,"т02бд"}</definedName>
    <definedName name="dsfg" hidden="1">{#N/A,#N/A,FALSE,"т02бд"}</definedName>
    <definedName name="dsfg_2" localSheetId="1" hidden="1">{#N/A,#N/A,FALSE,"т02бд"}</definedName>
    <definedName name="dsfg_2" localSheetId="15" hidden="1">{#N/A,#N/A,FALSE,"т02бд"}</definedName>
    <definedName name="dsfg_2" localSheetId="17" hidden="1">{#N/A,#N/A,FALSE,"т02бд"}</definedName>
    <definedName name="dsfg_2" localSheetId="22" hidden="1">{#N/A,#N/A,FALSE,"т02бд"}</definedName>
    <definedName name="dsfg_2" localSheetId="23" hidden="1">{#N/A,#N/A,FALSE,"т02бд"}</definedName>
    <definedName name="dsfg_2" localSheetId="24" hidden="1">{#N/A,#N/A,FALSE,"т02бд"}</definedName>
    <definedName name="dsfg_2" localSheetId="25" hidden="1">{#N/A,#N/A,FALSE,"т02бд"}</definedName>
    <definedName name="dsfg_2" localSheetId="26" hidden="1">{#N/A,#N/A,FALSE,"т02бд"}</definedName>
    <definedName name="dsfg_2" localSheetId="27" hidden="1">{#N/A,#N/A,FALSE,"т02бд"}</definedName>
    <definedName name="dsfg_2" localSheetId="30" hidden="1">{#N/A,#N/A,FALSE,"т02бд"}</definedName>
    <definedName name="dsfg_2" localSheetId="33" hidden="1">{#N/A,#N/A,FALSE,"т02бд"}</definedName>
    <definedName name="dsfg_2" localSheetId="34" hidden="1">{#N/A,#N/A,FALSE,"т02бд"}</definedName>
    <definedName name="dsfg_2" localSheetId="35" hidden="1">{#N/A,#N/A,FALSE,"т02бд"}</definedName>
    <definedName name="dsfg_2" localSheetId="36" hidden="1">{#N/A,#N/A,FALSE,"т02бд"}</definedName>
    <definedName name="dsfg_2" localSheetId="37" hidden="1">{#N/A,#N/A,FALSE,"т02бд"}</definedName>
    <definedName name="dsfg_2" localSheetId="40" hidden="1">{#N/A,#N/A,FALSE,"т02бд"}</definedName>
    <definedName name="dsfg_2" localSheetId="43" hidden="1">{#N/A,#N/A,FALSE,"т02бд"}</definedName>
    <definedName name="dsfg_2" localSheetId="50" hidden="1">{#N/A,#N/A,FALSE,"т02бд"}</definedName>
    <definedName name="dsfg_2" localSheetId="51" hidden="1">{#N/A,#N/A,FALSE,"т02бд"}</definedName>
    <definedName name="dsfg_2" localSheetId="52" hidden="1">{#N/A,#N/A,FALSE,"т02бд"}</definedName>
    <definedName name="dsfg_2" localSheetId="53" hidden="1">{#N/A,#N/A,FALSE,"т02бд"}</definedName>
    <definedName name="dsfg_2" localSheetId="54" hidden="1">{#N/A,#N/A,FALSE,"т02бд"}</definedName>
    <definedName name="dsfg_2" localSheetId="55" hidden="1">{#N/A,#N/A,FALSE,"т02бд"}</definedName>
    <definedName name="dsfg_2" localSheetId="62" hidden="1">{#N/A,#N/A,FALSE,"т02бд"}</definedName>
    <definedName name="dsfg_2" localSheetId="63" hidden="1">{#N/A,#N/A,FALSE,"т02бд"}</definedName>
    <definedName name="dsfg_2" localSheetId="67" hidden="1">{#N/A,#N/A,FALSE,"т02бд"}</definedName>
    <definedName name="dsfg_2" localSheetId="68" hidden="1">{#N/A,#N/A,FALSE,"т02бд"}</definedName>
    <definedName name="dsfg_2" localSheetId="87" hidden="1">{#N/A,#N/A,FALSE,"т02бд"}</definedName>
    <definedName name="dsfg_2" localSheetId="90" hidden="1">{#N/A,#N/A,FALSE,"т02бд"}</definedName>
    <definedName name="dsfg_2" localSheetId="93" hidden="1">{#N/A,#N/A,FALSE,"т02бд"}</definedName>
    <definedName name="dsfg_2" localSheetId="94" hidden="1">{#N/A,#N/A,FALSE,"т02бд"}</definedName>
    <definedName name="dsfg_2" localSheetId="38" hidden="1">{#N/A,#N/A,FALSE,"т02бд"}</definedName>
    <definedName name="dsfg_2" localSheetId="39" hidden="1">{#N/A,#N/A,FALSE,"т02бд"}</definedName>
    <definedName name="dsfg_2" localSheetId="60" hidden="1">{#N/A,#N/A,FALSE,"т02бд"}</definedName>
    <definedName name="dsfg_2" localSheetId="61" hidden="1">{#N/A,#N/A,FALSE,"т02бд"}</definedName>
    <definedName name="dsfg_2" hidden="1">{#N/A,#N/A,FALSE,"т02бд"}</definedName>
    <definedName name="dsfg_2_1" localSheetId="1" hidden="1">{#N/A,#N/A,FALSE,"т02бд"}</definedName>
    <definedName name="dsfg_2_1" localSheetId="15" hidden="1">{#N/A,#N/A,FALSE,"т02бд"}</definedName>
    <definedName name="dsfg_2_1" localSheetId="17" hidden="1">{#N/A,#N/A,FALSE,"т02бд"}</definedName>
    <definedName name="dsfg_2_1" localSheetId="22" hidden="1">{#N/A,#N/A,FALSE,"т02бд"}</definedName>
    <definedName name="dsfg_2_1" localSheetId="23" hidden="1">{#N/A,#N/A,FALSE,"т02бд"}</definedName>
    <definedName name="dsfg_2_1" localSheetId="24" hidden="1">{#N/A,#N/A,FALSE,"т02бд"}</definedName>
    <definedName name="dsfg_2_1" localSheetId="25" hidden="1">{#N/A,#N/A,FALSE,"т02бд"}</definedName>
    <definedName name="dsfg_2_1" localSheetId="26" hidden="1">{#N/A,#N/A,FALSE,"т02бд"}</definedName>
    <definedName name="dsfg_2_1" localSheetId="27" hidden="1">{#N/A,#N/A,FALSE,"т02бд"}</definedName>
    <definedName name="dsfg_2_1" localSheetId="30" hidden="1">{#N/A,#N/A,FALSE,"т02бд"}</definedName>
    <definedName name="dsfg_2_1" localSheetId="33" hidden="1">{#N/A,#N/A,FALSE,"т02бд"}</definedName>
    <definedName name="dsfg_2_1" localSheetId="34" hidden="1">{#N/A,#N/A,FALSE,"т02бд"}</definedName>
    <definedName name="dsfg_2_1" localSheetId="35" hidden="1">{#N/A,#N/A,FALSE,"т02бд"}</definedName>
    <definedName name="dsfg_2_1" localSheetId="36" hidden="1">{#N/A,#N/A,FALSE,"т02бд"}</definedName>
    <definedName name="dsfg_2_1" localSheetId="37" hidden="1">{#N/A,#N/A,FALSE,"т02бд"}</definedName>
    <definedName name="dsfg_2_1" localSheetId="40" hidden="1">{#N/A,#N/A,FALSE,"т02бд"}</definedName>
    <definedName name="dsfg_2_1" localSheetId="43" hidden="1">{#N/A,#N/A,FALSE,"т02бд"}</definedName>
    <definedName name="dsfg_2_1" localSheetId="50" hidden="1">{#N/A,#N/A,FALSE,"т02бд"}</definedName>
    <definedName name="dsfg_2_1" localSheetId="51" hidden="1">{#N/A,#N/A,FALSE,"т02бд"}</definedName>
    <definedName name="dsfg_2_1" localSheetId="52" hidden="1">{#N/A,#N/A,FALSE,"т02бд"}</definedName>
    <definedName name="dsfg_2_1" localSheetId="53" hidden="1">{#N/A,#N/A,FALSE,"т02бд"}</definedName>
    <definedName name="dsfg_2_1" localSheetId="54" hidden="1">{#N/A,#N/A,FALSE,"т02бд"}</definedName>
    <definedName name="dsfg_2_1" localSheetId="55" hidden="1">{#N/A,#N/A,FALSE,"т02бд"}</definedName>
    <definedName name="dsfg_2_1" localSheetId="62" hidden="1">{#N/A,#N/A,FALSE,"т02бд"}</definedName>
    <definedName name="dsfg_2_1" localSheetId="63" hidden="1">{#N/A,#N/A,FALSE,"т02бд"}</definedName>
    <definedName name="dsfg_2_1" localSheetId="67" hidden="1">{#N/A,#N/A,FALSE,"т02бд"}</definedName>
    <definedName name="dsfg_2_1" localSheetId="68" hidden="1">{#N/A,#N/A,FALSE,"т02бд"}</definedName>
    <definedName name="dsfg_2_1" localSheetId="87" hidden="1">{#N/A,#N/A,FALSE,"т02бд"}</definedName>
    <definedName name="dsfg_2_1" localSheetId="90" hidden="1">{#N/A,#N/A,FALSE,"т02бд"}</definedName>
    <definedName name="dsfg_2_1" localSheetId="93" hidden="1">{#N/A,#N/A,FALSE,"т02бд"}</definedName>
    <definedName name="dsfg_2_1" localSheetId="94" hidden="1">{#N/A,#N/A,FALSE,"т02бд"}</definedName>
    <definedName name="dsfg_2_1" localSheetId="38" hidden="1">{#N/A,#N/A,FALSE,"т02бд"}</definedName>
    <definedName name="dsfg_2_1" localSheetId="39" hidden="1">{#N/A,#N/A,FALSE,"т02бд"}</definedName>
    <definedName name="dsfg_2_1" localSheetId="60" hidden="1">{#N/A,#N/A,FALSE,"т02бд"}</definedName>
    <definedName name="dsfg_2_1" localSheetId="61" hidden="1">{#N/A,#N/A,FALSE,"т02бд"}</definedName>
    <definedName name="dsfg_2_1" hidden="1">{#N/A,#N/A,FALSE,"т02бд"}</definedName>
    <definedName name="DUSAYA" localSheetId="15">[3]Links!$V$10</definedName>
    <definedName name="DUSAYA" localSheetId="17">[3]Links!$V$10</definedName>
    <definedName name="DUSAYA">[3]Links!$V$10</definedName>
    <definedName name="DVM0" localSheetId="15">[3]Links!$V$5</definedName>
    <definedName name="DVM0" localSheetId="17">[3]Links!$V$5</definedName>
    <definedName name="DVM0">[3]Links!$V$5</definedName>
    <definedName name="DVM0M" localSheetId="15">[3]Links!$J$33</definedName>
    <definedName name="DVM0M" localSheetId="17">[3]Links!$J$33</definedName>
    <definedName name="DVM0M">[3]Links!$J$33</definedName>
    <definedName name="DVM0MC" localSheetId="15">[3]Links!$J$36</definedName>
    <definedName name="DVM0MC" localSheetId="17">[3]Links!$J$36</definedName>
    <definedName name="DVM0MC">[3]Links!$J$36</definedName>
    <definedName name="DVM3M" localSheetId="15">[3]Links!$J$34</definedName>
    <definedName name="DVM3M" localSheetId="17">[3]Links!$J$34</definedName>
    <definedName name="DVM3M">[3]Links!$J$34</definedName>
    <definedName name="DVM3MC" localSheetId="15">[3]Links!$J$37</definedName>
    <definedName name="DVM3MC" localSheetId="17">[3]Links!$J$37</definedName>
    <definedName name="DVM3MC">[3]Links!$J$37</definedName>
    <definedName name="DVM3P" localSheetId="15">[3]Links!$V$23</definedName>
    <definedName name="DVM3P" localSheetId="17">[3]Links!$V$23</definedName>
    <definedName name="DVM3P">[3]Links!$V$23</definedName>
    <definedName name="DWAGEYA" localSheetId="15">[3]Links!$V$8</definedName>
    <definedName name="DWAGEYA" localSheetId="17">[3]Links!$V$8</definedName>
    <definedName name="DWAGEYA">[3]Links!$V$8</definedName>
    <definedName name="E" localSheetId="50">[4]C!$L$22</definedName>
    <definedName name="E" localSheetId="51">[4]C!$L$22</definedName>
    <definedName name="E" localSheetId="52">[4]C!$L$22</definedName>
    <definedName name="E" localSheetId="53">[4]C!$L$22</definedName>
    <definedName name="E" localSheetId="54">[4]C!$L$22</definedName>
    <definedName name="E" localSheetId="55">[4]C!$L$22</definedName>
    <definedName name="E">[4]C!$L$22</definedName>
    <definedName name="E_F" localSheetId="15">[3]Links!$T$13</definedName>
    <definedName name="E_F" localSheetId="17">[3]Links!$T$13</definedName>
    <definedName name="E_F">[3]Links!$T$13</definedName>
    <definedName name="E_P" localSheetId="15">[3]Links!$X$17</definedName>
    <definedName name="E_P" localSheetId="17">[3]Links!$X$17</definedName>
    <definedName name="E_P">[3]Links!$X$17</definedName>
    <definedName name="EdssBatchRange" localSheetId="34">#REF!</definedName>
    <definedName name="EdssBatchRange" localSheetId="78">#REF!</definedName>
    <definedName name="EdssBatchRange">#REF!</definedName>
    <definedName name="EGS" localSheetId="50">[4]C!$L$41</definedName>
    <definedName name="EGS" localSheetId="51">[4]C!$L$41</definedName>
    <definedName name="EGS" localSheetId="52">[4]C!$L$41</definedName>
    <definedName name="EGS" localSheetId="53">[4]C!$L$41</definedName>
    <definedName name="EGS" localSheetId="54">[4]C!$L$41</definedName>
    <definedName name="EGS" localSheetId="55">[4]C!$L$41</definedName>
    <definedName name="EGS">[4]C!$L$41</definedName>
    <definedName name="EGS_P" localSheetId="15">[3]Links!$X$35</definedName>
    <definedName name="EGS_P" localSheetId="17">[3]Links!$X$35</definedName>
    <definedName name="EGS_P">[3]Links!$X$35</definedName>
    <definedName name="EGSG" localSheetId="15">[3]Links!$Z$37</definedName>
    <definedName name="EGSG" localSheetId="17">[3]Links!$Z$37</definedName>
    <definedName name="EGSG">[3]Links!$Z$37</definedName>
    <definedName name="EGSM" localSheetId="15">[3]Links!$Z$18</definedName>
    <definedName name="EGSM" localSheetId="17">[3]Links!$Z$18</definedName>
    <definedName name="EGSM">[3]Links!$Z$18</definedName>
    <definedName name="EGSMG" localSheetId="15">[3]Links!$Z$34</definedName>
    <definedName name="EGSMG" localSheetId="17">[3]Links!$Z$34</definedName>
    <definedName name="EGSMG">[3]Links!$Z$34</definedName>
    <definedName name="EGSY" localSheetId="15">[3]Links!$V$15</definedName>
    <definedName name="EGSY" localSheetId="17">[3]Links!$V$15</definedName>
    <definedName name="EGSY">[3]Links!$V$15</definedName>
    <definedName name="EGSYG" localSheetId="15">[3]Links!$V$18</definedName>
    <definedName name="EGSYG" localSheetId="17">[3]Links!$V$18</definedName>
    <definedName name="EGSYG">[3]Links!$V$18</definedName>
    <definedName name="ENTL" localSheetId="50">[4]C!$L$17</definedName>
    <definedName name="ENTL" localSheetId="51">[4]C!$L$17</definedName>
    <definedName name="ENTL" localSheetId="52">[4]C!$L$17</definedName>
    <definedName name="ENTL" localSheetId="53">[4]C!$L$17</definedName>
    <definedName name="ENTL" localSheetId="54">[4]C!$L$17</definedName>
    <definedName name="ENTL" localSheetId="55">[4]C!$L$17</definedName>
    <definedName name="ENTL">[4]C!$L$17</definedName>
    <definedName name="ENTL_F" localSheetId="15">[3]Links!$T$8</definedName>
    <definedName name="ENTL_F" localSheetId="17">[3]Links!$T$8</definedName>
    <definedName name="ENTL_F">[3]Links!$T$8</definedName>
    <definedName name="ENTL_P" localSheetId="15">[3]Links!$X$13</definedName>
    <definedName name="ENTL_P" localSheetId="17">[3]Links!$X$13</definedName>
    <definedName name="ENTL_P">[3]Links!$X$13</definedName>
    <definedName name="ENTLMN" localSheetId="15">[3]Links!$Z$22</definedName>
    <definedName name="ENTLMN" localSheetId="17">[3]Links!$Z$22</definedName>
    <definedName name="ENTLMN">[3]Links!$Z$22</definedName>
    <definedName name="ENTLY" localSheetId="15">[3]Links!$Z$25</definedName>
    <definedName name="ENTLY" localSheetId="17">[3]Links!$Z$25</definedName>
    <definedName name="ENTLY">[3]Links!$Z$25</definedName>
    <definedName name="ENTP" localSheetId="50">[4]C!$L$16</definedName>
    <definedName name="ENTP" localSheetId="51">[4]C!$L$16</definedName>
    <definedName name="ENTP" localSheetId="52">[4]C!$L$16</definedName>
    <definedName name="ENTP" localSheetId="53">[4]C!$L$16</definedName>
    <definedName name="ENTP" localSheetId="54">[4]C!$L$16</definedName>
    <definedName name="ENTP" localSheetId="55">[4]C!$L$16</definedName>
    <definedName name="ENTP">[4]C!$L$16</definedName>
    <definedName name="ENTP_F" localSheetId="15">[3]Links!$T$7</definedName>
    <definedName name="ENTP_F" localSheetId="17">[3]Links!$T$7</definedName>
    <definedName name="ENTP_F">[3]Links!$T$7</definedName>
    <definedName name="ENTP_P" localSheetId="15">[3]Links!$X$12</definedName>
    <definedName name="ENTP_P" localSheetId="17">[3]Links!$X$12</definedName>
    <definedName name="ENTP_P">[3]Links!$X$12</definedName>
    <definedName name="ENTPMN" localSheetId="15">[3]Links!$Z$21</definedName>
    <definedName name="ENTPMN" localSheetId="17">[3]Links!$Z$21</definedName>
    <definedName name="ENTPMN">[3]Links!$Z$21</definedName>
    <definedName name="ENTPY" localSheetId="15">[3]Links!$Z$24</definedName>
    <definedName name="ENTPY" localSheetId="17">[3]Links!$Z$24</definedName>
    <definedName name="ENTPY">[3]Links!$Z$24</definedName>
    <definedName name="ENTS" localSheetId="50">[4]C!$L$18</definedName>
    <definedName name="ENTS" localSheetId="51">[4]C!$L$18</definedName>
    <definedName name="ENTS" localSheetId="52">[4]C!$L$18</definedName>
    <definedName name="ENTS" localSheetId="53">[4]C!$L$18</definedName>
    <definedName name="ENTS" localSheetId="54">[4]C!$L$18</definedName>
    <definedName name="ENTS" localSheetId="55">[4]C!$L$18</definedName>
    <definedName name="ENTS">[4]C!$L$18</definedName>
    <definedName name="ENTS_f" localSheetId="15">[3]Links!#REF!</definedName>
    <definedName name="ENTS_f" localSheetId="17">[3]Links!#REF!</definedName>
    <definedName name="ENTS_f" localSheetId="34">[3]Links!#REF!</definedName>
    <definedName name="ENTS_f" localSheetId="78">[3]Links!#REF!</definedName>
    <definedName name="ENTS_f" localSheetId="48">[5]Links!#REF!</definedName>
    <definedName name="ENTS_f">[3]Links!#REF!</definedName>
    <definedName name="ENTSM" localSheetId="15">[3]Links!#REF!</definedName>
    <definedName name="ENTSM" localSheetId="17">[3]Links!#REF!</definedName>
    <definedName name="ENTSM" localSheetId="34">[3]Links!#REF!</definedName>
    <definedName name="ENTSM" localSheetId="78">[3]Links!#REF!</definedName>
    <definedName name="ENTSM" localSheetId="48">[5]Links!#REF!</definedName>
    <definedName name="ENTSM">[3]Links!#REF!</definedName>
    <definedName name="ENTSMN" localSheetId="15">[3]Links!$Z$23</definedName>
    <definedName name="ENTSMN" localSheetId="17">[3]Links!$Z$23</definedName>
    <definedName name="ENTSMN">[3]Links!$Z$23</definedName>
    <definedName name="EXP" localSheetId="15">[3]Links!$L$5</definedName>
    <definedName name="EXP" localSheetId="17">[3]Links!$L$5</definedName>
    <definedName name="EXP">[3]Links!$L$5</definedName>
    <definedName name="Exp_GDP" localSheetId="34">#REF!</definedName>
    <definedName name="Exp_GDP" localSheetId="78">#REF!</definedName>
    <definedName name="Exp_GDP">#REF!</definedName>
    <definedName name="Exp_nom" localSheetId="34">#REF!</definedName>
    <definedName name="Exp_nom" localSheetId="78">#REF!</definedName>
    <definedName name="Exp_nom">#REF!</definedName>
    <definedName name="EXPC" localSheetId="15">[3]Links!$L$17</definedName>
    <definedName name="EXPC" localSheetId="17">[3]Links!$L$17</definedName>
    <definedName name="EXPC">[3]Links!$L$17</definedName>
    <definedName name="EXPCP" localSheetId="15">[3]Links!$L$21</definedName>
    <definedName name="EXPCP" localSheetId="17">[3]Links!$L$21</definedName>
    <definedName name="EXPCP">[3]Links!$L$21</definedName>
    <definedName name="EXPEND_f" localSheetId="15">[3]Links!#REF!</definedName>
    <definedName name="EXPEND_f" localSheetId="17">[3]Links!#REF!</definedName>
    <definedName name="EXPEND_f" localSheetId="34">[3]Links!#REF!</definedName>
    <definedName name="EXPEND_f" localSheetId="78">[3]Links!#REF!</definedName>
    <definedName name="EXPEND_f" localSheetId="48">[5]Links!#REF!</definedName>
    <definedName name="EXPEND_f">[3]Links!#REF!</definedName>
    <definedName name="EXPENDO_f" localSheetId="15">[3]Links!#REF!</definedName>
    <definedName name="EXPENDO_f" localSheetId="17">[3]Links!#REF!</definedName>
    <definedName name="EXPENDO_f" localSheetId="34">[3]Links!#REF!</definedName>
    <definedName name="EXPENDO_f" localSheetId="78">[3]Links!#REF!</definedName>
    <definedName name="EXPENDO_f" localSheetId="48">[5]Links!#REF!</definedName>
    <definedName name="EXPENDO_f">[3]Links!#REF!</definedName>
    <definedName name="EXPM" localSheetId="15">[3]Links!$L$9</definedName>
    <definedName name="EXPM" localSheetId="17">[3]Links!$L$9</definedName>
    <definedName name="EXPM">[3]Links!$L$9</definedName>
    <definedName name="EXPRCY" localSheetId="15">[3]Links!$L$41</definedName>
    <definedName name="EXPRCY" localSheetId="17">[3]Links!$L$41</definedName>
    <definedName name="EXPRCY">[3]Links!$L$41</definedName>
    <definedName name="EXPRM" localSheetId="15">[3]Links!$L$29</definedName>
    <definedName name="EXPRM" localSheetId="17">[3]Links!$L$29</definedName>
    <definedName name="EXPRM">[3]Links!$L$29</definedName>
    <definedName name="EXRAVR" localSheetId="50">[4]C!$L$24</definedName>
    <definedName name="EXRAVR" localSheetId="51">[4]C!$L$24</definedName>
    <definedName name="EXRAVR" localSheetId="52">[4]C!$L$24</definedName>
    <definedName name="EXRAVR" localSheetId="53">[4]C!$L$24</definedName>
    <definedName name="EXRAVR" localSheetId="54">[4]C!$L$24</definedName>
    <definedName name="EXRAVR" localSheetId="55">[4]C!$L$24</definedName>
    <definedName name="EXRAVR">[4]C!$L$24</definedName>
    <definedName name="EXRAVR_P" localSheetId="15">[3]Links!$X$19</definedName>
    <definedName name="EXRAVR_P" localSheetId="17">[3]Links!$X$19</definedName>
    <definedName name="EXRAVR_P">[3]Links!$X$19</definedName>
    <definedName name="EXREND" localSheetId="50">[4]C!$L$25</definedName>
    <definedName name="EXREND" localSheetId="51">[4]C!$L$25</definedName>
    <definedName name="EXREND" localSheetId="52">[4]C!$L$25</definedName>
    <definedName name="EXREND" localSheetId="53">[4]C!$L$25</definedName>
    <definedName name="EXREND" localSheetId="54">[4]C!$L$25</definedName>
    <definedName name="EXREND" localSheetId="55">[4]C!$L$25</definedName>
    <definedName name="EXREND">[4]C!$L$25</definedName>
    <definedName name="EXREND_P" localSheetId="15">[3]Links!$X$20</definedName>
    <definedName name="EXREND_P" localSheetId="17">[3]Links!$X$20</definedName>
    <definedName name="EXREND_P">[3]Links!$X$20</definedName>
    <definedName name="f" localSheetId="34">#REF!</definedName>
    <definedName name="f" localSheetId="78">#REF!</definedName>
    <definedName name="f">#REF!</definedName>
    <definedName name="fdfs" localSheetId="1" hidden="1">{#N/A,#N/A,FALSE,"т02бд"}</definedName>
    <definedName name="fdfs" localSheetId="2" hidden="1">{#N/A,#N/A,FALSE,"т02бд"}</definedName>
    <definedName name="fdfs" localSheetId="15" hidden="1">{#N/A,#N/A,FALSE,"т02бд"}</definedName>
    <definedName name="fdfs" localSheetId="16" hidden="1">{#N/A,#N/A,FALSE,"т02бд"}</definedName>
    <definedName name="fdfs" localSheetId="17" hidden="1">{#N/A,#N/A,FALSE,"т02бд"}</definedName>
    <definedName name="fdfs" localSheetId="18" hidden="1">{#N/A,#N/A,FALSE,"т02бд"}</definedName>
    <definedName name="fdfs" localSheetId="22" hidden="1">{#N/A,#N/A,FALSE,"т02бд"}</definedName>
    <definedName name="fdfs" localSheetId="23" hidden="1">{#N/A,#N/A,FALSE,"т02бд"}</definedName>
    <definedName name="fdfs" localSheetId="24" hidden="1">{#N/A,#N/A,FALSE,"т02бд"}</definedName>
    <definedName name="fdfs" localSheetId="25" hidden="1">{#N/A,#N/A,FALSE,"т02бд"}</definedName>
    <definedName name="fdfs" localSheetId="26" hidden="1">{#N/A,#N/A,FALSE,"т02бд"}</definedName>
    <definedName name="fdfs" localSheetId="27" hidden="1">{#N/A,#N/A,FALSE,"т02бд"}</definedName>
    <definedName name="fdfs" localSheetId="30" hidden="1">{#N/A,#N/A,FALSE,"т02бд"}</definedName>
    <definedName name="fdfs" localSheetId="33" hidden="1">{#N/A,#N/A,FALSE,"т02бд"}</definedName>
    <definedName name="fdfs" localSheetId="34" hidden="1">{#N/A,#N/A,FALSE,"т02бд"}</definedName>
    <definedName name="fdfs" localSheetId="35" hidden="1">{#N/A,#N/A,FALSE,"т02бд"}</definedName>
    <definedName name="fdfs" localSheetId="36" hidden="1">{#N/A,#N/A,FALSE,"т02бд"}</definedName>
    <definedName name="fdfs" localSheetId="37" hidden="1">{#N/A,#N/A,FALSE,"т02бд"}</definedName>
    <definedName name="fdfs" localSheetId="40" hidden="1">{#N/A,#N/A,FALSE,"т02бд"}</definedName>
    <definedName name="fdfs" localSheetId="42" hidden="1">{#N/A,#N/A,FALSE,"т02бд"}</definedName>
    <definedName name="fdfs" localSheetId="43" hidden="1">{#N/A,#N/A,FALSE,"т02бд"}</definedName>
    <definedName name="fdfs" localSheetId="50" hidden="1">{#N/A,#N/A,FALSE,"т02бд"}</definedName>
    <definedName name="fdfs" localSheetId="51" hidden="1">{#N/A,#N/A,FALSE,"т02бд"}</definedName>
    <definedName name="fdfs" localSheetId="52" hidden="1">{#N/A,#N/A,FALSE,"т02бд"}</definedName>
    <definedName name="fdfs" localSheetId="53" hidden="1">{#N/A,#N/A,FALSE,"т02бд"}</definedName>
    <definedName name="fdfs" localSheetId="54" hidden="1">{#N/A,#N/A,FALSE,"т02бд"}</definedName>
    <definedName name="fdfs" localSheetId="55" hidden="1">{#N/A,#N/A,FALSE,"т02бд"}</definedName>
    <definedName name="fdfs" localSheetId="62" hidden="1">{#N/A,#N/A,FALSE,"т02бд"}</definedName>
    <definedName name="fdfs" localSheetId="63" hidden="1">{#N/A,#N/A,FALSE,"т02бд"}</definedName>
    <definedName name="fdfs" localSheetId="67" hidden="1">{#N/A,#N/A,FALSE,"т02бд"}</definedName>
    <definedName name="fdfs" localSheetId="68" hidden="1">{#N/A,#N/A,FALSE,"т02бд"}</definedName>
    <definedName name="fdfs" localSheetId="70" hidden="1">{#N/A,#N/A,FALSE,"т02бд"}</definedName>
    <definedName name="fdfs" localSheetId="73" hidden="1">{#N/A,#N/A,FALSE,"т02бд"}</definedName>
    <definedName name="fdfs" localSheetId="86" hidden="1">{#N/A,#N/A,FALSE,"т02бд"}</definedName>
    <definedName name="fdfs" localSheetId="87" hidden="1">{#N/A,#N/A,FALSE,"т02бд"}</definedName>
    <definedName name="fdfs" localSheetId="90" hidden="1">{#N/A,#N/A,FALSE,"т02бд"}</definedName>
    <definedName name="fdfs" localSheetId="92" hidden="1">{#N/A,#N/A,FALSE,"т02бд"}</definedName>
    <definedName name="fdfs" localSheetId="93" hidden="1">{#N/A,#N/A,FALSE,"т02бд"}</definedName>
    <definedName name="fdfs" localSheetId="94" hidden="1">{#N/A,#N/A,FALSE,"т02бд"}</definedName>
    <definedName name="fdfs" localSheetId="95" hidden="1">{#N/A,#N/A,FALSE,"т02бд"}</definedName>
    <definedName name="fdfs" localSheetId="38" hidden="1">{#N/A,#N/A,FALSE,"т02бд"}</definedName>
    <definedName name="fdfs" localSheetId="39" hidden="1">{#N/A,#N/A,FALSE,"т02бд"}</definedName>
    <definedName name="fdfs" localSheetId="60" hidden="1">{#N/A,#N/A,FALSE,"т02бд"}</definedName>
    <definedName name="fdfs" localSheetId="61" hidden="1">{#N/A,#N/A,FALSE,"т02бд"}</definedName>
    <definedName name="fdfs" hidden="1">{#N/A,#N/A,FALSE,"т02бд"}</definedName>
    <definedName name="FDI" localSheetId="50">[4]C!$L$40</definedName>
    <definedName name="FDI" localSheetId="51">[4]C!$L$40</definedName>
    <definedName name="FDI" localSheetId="52">[4]C!$L$40</definedName>
    <definedName name="FDI" localSheetId="53">[4]C!$L$40</definedName>
    <definedName name="FDI" localSheetId="54">[4]C!$L$40</definedName>
    <definedName name="FDI" localSheetId="55">[4]C!$L$40</definedName>
    <definedName name="FDI">[4]C!$L$40</definedName>
    <definedName name="ff" localSheetId="1" hidden="1">{#N/A,#N/A,FALSE,"т02бд"}</definedName>
    <definedName name="ff" localSheetId="15" hidden="1">{#N/A,#N/A,FALSE,"т02бд"}</definedName>
    <definedName name="ff" localSheetId="17" hidden="1">{#N/A,#N/A,FALSE,"т02бд"}</definedName>
    <definedName name="ff" localSheetId="22" hidden="1">{#N/A,#N/A,FALSE,"т02бд"}</definedName>
    <definedName name="ff" localSheetId="23" hidden="1">{#N/A,#N/A,FALSE,"т02бд"}</definedName>
    <definedName name="ff" localSheetId="24" hidden="1">{#N/A,#N/A,FALSE,"т02бд"}</definedName>
    <definedName name="ff" localSheetId="25" hidden="1">{#N/A,#N/A,FALSE,"т02бд"}</definedName>
    <definedName name="ff" localSheetId="26" hidden="1">{#N/A,#N/A,FALSE,"т02бд"}</definedName>
    <definedName name="ff" localSheetId="27" hidden="1">{#N/A,#N/A,FALSE,"т02бд"}</definedName>
    <definedName name="ff" localSheetId="30" hidden="1">{#N/A,#N/A,FALSE,"т02бд"}</definedName>
    <definedName name="ff" localSheetId="33" hidden="1">{#N/A,#N/A,FALSE,"т02бд"}</definedName>
    <definedName name="ff" localSheetId="34" hidden="1">{#N/A,#N/A,FALSE,"т02бд"}</definedName>
    <definedName name="ff" localSheetId="35" hidden="1">{#N/A,#N/A,FALSE,"т02бд"}</definedName>
    <definedName name="ff" localSheetId="36" hidden="1">{#N/A,#N/A,FALSE,"т02бд"}</definedName>
    <definedName name="ff" localSheetId="37" hidden="1">{#N/A,#N/A,FALSE,"т02бд"}</definedName>
    <definedName name="ff" localSheetId="40" hidden="1">{#N/A,#N/A,FALSE,"т02бд"}</definedName>
    <definedName name="ff" localSheetId="43" hidden="1">{#N/A,#N/A,FALSE,"т02бд"}</definedName>
    <definedName name="ff" localSheetId="50" hidden="1">{#N/A,#N/A,FALSE,"т02бд"}</definedName>
    <definedName name="ff" localSheetId="51" hidden="1">{#N/A,#N/A,FALSE,"т02бд"}</definedName>
    <definedName name="ff" localSheetId="52" hidden="1">{#N/A,#N/A,FALSE,"т02бд"}</definedName>
    <definedName name="ff" localSheetId="53" hidden="1">{#N/A,#N/A,FALSE,"т02бд"}</definedName>
    <definedName name="ff" localSheetId="54" hidden="1">{#N/A,#N/A,FALSE,"т02бд"}</definedName>
    <definedName name="ff" localSheetId="55" hidden="1">{#N/A,#N/A,FALSE,"т02бд"}</definedName>
    <definedName name="ff" localSheetId="62" hidden="1">{#N/A,#N/A,FALSE,"т02бд"}</definedName>
    <definedName name="ff" localSheetId="63" hidden="1">{#N/A,#N/A,FALSE,"т02бд"}</definedName>
    <definedName name="ff" localSheetId="67" hidden="1">{#N/A,#N/A,FALSE,"т02бд"}</definedName>
    <definedName name="ff" localSheetId="68" hidden="1">{#N/A,#N/A,FALSE,"т02бд"}</definedName>
    <definedName name="ff" localSheetId="70" hidden="1">{#N/A,#N/A,FALSE,"т02бд"}</definedName>
    <definedName name="ff" localSheetId="73" hidden="1">{#N/A,#N/A,FALSE,"т02бд"}</definedName>
    <definedName name="ff" localSheetId="86" hidden="1">{#N/A,#N/A,FALSE,"т02бд"}</definedName>
    <definedName name="ff" localSheetId="87" hidden="1">{#N/A,#N/A,FALSE,"т02бд"}</definedName>
    <definedName name="ff" localSheetId="90" hidden="1">{#N/A,#N/A,FALSE,"т02бд"}</definedName>
    <definedName name="ff" localSheetId="92" hidden="1">{#N/A,#N/A,FALSE,"т02бд"}</definedName>
    <definedName name="ff" localSheetId="93" hidden="1">{#N/A,#N/A,FALSE,"т02бд"}</definedName>
    <definedName name="ff" localSheetId="94" hidden="1">{#N/A,#N/A,FALSE,"т02бд"}</definedName>
    <definedName name="ff" localSheetId="95" hidden="1">{#N/A,#N/A,FALSE,"т02бд"}</definedName>
    <definedName name="ff" localSheetId="96" hidden="1">{#N/A,#N/A,FALSE,"т02бд"}</definedName>
    <definedName name="ff" localSheetId="38" hidden="1">{#N/A,#N/A,FALSE,"т02бд"}</definedName>
    <definedName name="ff" localSheetId="39" hidden="1">{#N/A,#N/A,FALSE,"т02бд"}</definedName>
    <definedName name="ff" localSheetId="60" hidden="1">{#N/A,#N/A,FALSE,"т02бд"}</definedName>
    <definedName name="ff" localSheetId="61" hidden="1">{#N/A,#N/A,FALSE,"т02бд"}</definedName>
    <definedName name="ff" localSheetId="71" hidden="1">{#N/A,#N/A,FALSE,"т02бд"}</definedName>
    <definedName name="ff" localSheetId="72" hidden="1">{#N/A,#N/A,FALSE,"т02бд"}</definedName>
    <definedName name="ff" hidden="1">{#N/A,#N/A,FALSE,"т02бд"}</definedName>
    <definedName name="fff" localSheetId="1" hidden="1">{#N/A,#N/A,FALSE,"т02бд"}</definedName>
    <definedName name="fff" localSheetId="2" hidden="1">{#N/A,#N/A,FALSE,"т02бд"}</definedName>
    <definedName name="fff" localSheetId="15" hidden="1">{#N/A,#N/A,FALSE,"т02бд"}</definedName>
    <definedName name="fff" localSheetId="16" hidden="1">{#N/A,#N/A,FALSE,"т02бд"}</definedName>
    <definedName name="fff" localSheetId="17" hidden="1">{#N/A,#N/A,FALSE,"т02бд"}</definedName>
    <definedName name="fff" localSheetId="18" hidden="1">{#N/A,#N/A,FALSE,"т02бд"}</definedName>
    <definedName name="fff" localSheetId="22" hidden="1">{#N/A,#N/A,FALSE,"т02бд"}</definedName>
    <definedName name="fff" localSheetId="23" hidden="1">{#N/A,#N/A,FALSE,"т02бд"}</definedName>
    <definedName name="fff" localSheetId="24" hidden="1">{#N/A,#N/A,FALSE,"т02бд"}</definedName>
    <definedName name="fff" localSheetId="25" hidden="1">{#N/A,#N/A,FALSE,"т02бд"}</definedName>
    <definedName name="fff" localSheetId="26" hidden="1">{#N/A,#N/A,FALSE,"т02бд"}</definedName>
    <definedName name="fff" localSheetId="27" hidden="1">{#N/A,#N/A,FALSE,"т02бд"}</definedName>
    <definedName name="fff" localSheetId="30" hidden="1">{#N/A,#N/A,FALSE,"т02бд"}</definedName>
    <definedName name="fff" localSheetId="33" hidden="1">{#N/A,#N/A,FALSE,"т02бд"}</definedName>
    <definedName name="fff" localSheetId="34" hidden="1">{#N/A,#N/A,FALSE,"т02бд"}</definedName>
    <definedName name="fff" localSheetId="35" hidden="1">{#N/A,#N/A,FALSE,"т02бд"}</definedName>
    <definedName name="fff" localSheetId="36" hidden="1">{#N/A,#N/A,FALSE,"т02бд"}</definedName>
    <definedName name="fff" localSheetId="37" hidden="1">{#N/A,#N/A,FALSE,"т02бд"}</definedName>
    <definedName name="fff" localSheetId="40" hidden="1">{#N/A,#N/A,FALSE,"т02бд"}</definedName>
    <definedName name="fff" localSheetId="41" hidden="1">{#N/A,#N/A,FALSE,"т02бд"}</definedName>
    <definedName name="fff" localSheetId="42" hidden="1">{#N/A,#N/A,FALSE,"т02бд"}</definedName>
    <definedName name="fff" localSheetId="43" hidden="1">{#N/A,#N/A,FALSE,"т02бд"}</definedName>
    <definedName name="fff" localSheetId="44" hidden="1">{#N/A,#N/A,FALSE,"т02бд"}</definedName>
    <definedName name="fff" localSheetId="45" hidden="1">{#N/A,#N/A,FALSE,"т02бд"}</definedName>
    <definedName name="fff" localSheetId="50" hidden="1">{#N/A,#N/A,FALSE,"т02бд"}</definedName>
    <definedName name="fff" localSheetId="51" hidden="1">{#N/A,#N/A,FALSE,"т02бд"}</definedName>
    <definedName name="fff" localSheetId="52" hidden="1">{#N/A,#N/A,FALSE,"т02бд"}</definedName>
    <definedName name="fff" localSheetId="53" hidden="1">{#N/A,#N/A,FALSE,"т02бд"}</definedName>
    <definedName name="fff" localSheetId="54" hidden="1">{#N/A,#N/A,FALSE,"т02бд"}</definedName>
    <definedName name="fff" localSheetId="55" hidden="1">{#N/A,#N/A,FALSE,"т02бд"}</definedName>
    <definedName name="fff" localSheetId="62" hidden="1">{#N/A,#N/A,FALSE,"т02бд"}</definedName>
    <definedName name="fff" localSheetId="63" hidden="1">{#N/A,#N/A,FALSE,"т02бд"}</definedName>
    <definedName name="fff" localSheetId="67" hidden="1">{#N/A,#N/A,FALSE,"т02бд"}</definedName>
    <definedName name="fff" localSheetId="68" hidden="1">{#N/A,#N/A,FALSE,"т02бд"}</definedName>
    <definedName name="fff" localSheetId="70" hidden="1">{#N/A,#N/A,FALSE,"т02бд"}</definedName>
    <definedName name="fff" localSheetId="73" hidden="1">{#N/A,#N/A,FALSE,"т02бд"}</definedName>
    <definedName name="fff" localSheetId="86" hidden="1">{#N/A,#N/A,FALSE,"т02бд"}</definedName>
    <definedName name="fff" localSheetId="87" hidden="1">{#N/A,#N/A,FALSE,"т02бд"}</definedName>
    <definedName name="fff" localSheetId="90" hidden="1">{#N/A,#N/A,FALSE,"т02бд"}</definedName>
    <definedName name="fff" localSheetId="92" hidden="1">{#N/A,#N/A,FALSE,"т02бд"}</definedName>
    <definedName name="fff" localSheetId="93" hidden="1">{#N/A,#N/A,FALSE,"т02бд"}</definedName>
    <definedName name="fff" localSheetId="94" hidden="1">{#N/A,#N/A,FALSE,"т02бд"}</definedName>
    <definedName name="fff" localSheetId="95" hidden="1">{#N/A,#N/A,FALSE,"т02бд"}</definedName>
    <definedName name="fff" localSheetId="96" hidden="1">{#N/A,#N/A,FALSE,"т02бд"}</definedName>
    <definedName name="fff" localSheetId="38" hidden="1">{#N/A,#N/A,FALSE,"т02бд"}</definedName>
    <definedName name="fff" localSheetId="39" hidden="1">{#N/A,#N/A,FALSE,"т02бд"}</definedName>
    <definedName name="fff" localSheetId="60" hidden="1">{#N/A,#N/A,FALSE,"т02бд"}</definedName>
    <definedName name="fff" localSheetId="61" hidden="1">{#N/A,#N/A,FALSE,"т02бд"}</definedName>
    <definedName name="fff" hidden="1">{#N/A,#N/A,FALSE,"т02бд"}</definedName>
    <definedName name="fff_2" localSheetId="1" hidden="1">{#N/A,#N/A,FALSE,"т02бд"}</definedName>
    <definedName name="fff_2" localSheetId="15" hidden="1">{#N/A,#N/A,FALSE,"т02бд"}</definedName>
    <definedName name="fff_2" localSheetId="17" hidden="1">{#N/A,#N/A,FALSE,"т02бд"}</definedName>
    <definedName name="fff_2" localSheetId="22" hidden="1">{#N/A,#N/A,FALSE,"т02бд"}</definedName>
    <definedName name="fff_2" localSheetId="23" hidden="1">{#N/A,#N/A,FALSE,"т02бд"}</definedName>
    <definedName name="fff_2" localSheetId="24" hidden="1">{#N/A,#N/A,FALSE,"т02бд"}</definedName>
    <definedName name="fff_2" localSheetId="25" hidden="1">{#N/A,#N/A,FALSE,"т02бд"}</definedName>
    <definedName name="fff_2" localSheetId="26" hidden="1">{#N/A,#N/A,FALSE,"т02бд"}</definedName>
    <definedName name="fff_2" localSheetId="27" hidden="1">{#N/A,#N/A,FALSE,"т02бд"}</definedName>
    <definedName name="fff_2" localSheetId="30" hidden="1">{#N/A,#N/A,FALSE,"т02бд"}</definedName>
    <definedName name="fff_2" localSheetId="33" hidden="1">{#N/A,#N/A,FALSE,"т02бд"}</definedName>
    <definedName name="fff_2" localSheetId="34" hidden="1">{#N/A,#N/A,FALSE,"т02бд"}</definedName>
    <definedName name="fff_2" localSheetId="35" hidden="1">{#N/A,#N/A,FALSE,"т02бд"}</definedName>
    <definedName name="fff_2" localSheetId="36" hidden="1">{#N/A,#N/A,FALSE,"т02бд"}</definedName>
    <definedName name="fff_2" localSheetId="37" hidden="1">{#N/A,#N/A,FALSE,"т02бд"}</definedName>
    <definedName name="fff_2" localSheetId="40" hidden="1">{#N/A,#N/A,FALSE,"т02бд"}</definedName>
    <definedName name="fff_2" localSheetId="43" hidden="1">{#N/A,#N/A,FALSE,"т02бд"}</definedName>
    <definedName name="fff_2" localSheetId="50" hidden="1">{#N/A,#N/A,FALSE,"т02бд"}</definedName>
    <definedName name="fff_2" localSheetId="51" hidden="1">{#N/A,#N/A,FALSE,"т02бд"}</definedName>
    <definedName name="fff_2" localSheetId="52" hidden="1">{#N/A,#N/A,FALSE,"т02бд"}</definedName>
    <definedName name="fff_2" localSheetId="53" hidden="1">{#N/A,#N/A,FALSE,"т02бд"}</definedName>
    <definedName name="fff_2" localSheetId="54" hidden="1">{#N/A,#N/A,FALSE,"т02бд"}</definedName>
    <definedName name="fff_2" localSheetId="55" hidden="1">{#N/A,#N/A,FALSE,"т02бд"}</definedName>
    <definedName name="fff_2" localSheetId="62" hidden="1">{#N/A,#N/A,FALSE,"т02бд"}</definedName>
    <definedName name="fff_2" localSheetId="63" hidden="1">{#N/A,#N/A,FALSE,"т02бд"}</definedName>
    <definedName name="fff_2" localSheetId="67" hidden="1">{#N/A,#N/A,FALSE,"т02бд"}</definedName>
    <definedName name="fff_2" localSheetId="68" hidden="1">{#N/A,#N/A,FALSE,"т02бд"}</definedName>
    <definedName name="fff_2" localSheetId="87" hidden="1">{#N/A,#N/A,FALSE,"т02бд"}</definedName>
    <definedName name="fff_2" localSheetId="90" hidden="1">{#N/A,#N/A,FALSE,"т02бд"}</definedName>
    <definedName name="fff_2" localSheetId="93" hidden="1">{#N/A,#N/A,FALSE,"т02бд"}</definedName>
    <definedName name="fff_2" localSheetId="94" hidden="1">{#N/A,#N/A,FALSE,"т02бд"}</definedName>
    <definedName name="fff_2" localSheetId="38" hidden="1">{#N/A,#N/A,FALSE,"т02бд"}</definedName>
    <definedName name="fff_2" localSheetId="39" hidden="1">{#N/A,#N/A,FALSE,"т02бд"}</definedName>
    <definedName name="fff_2" localSheetId="60" hidden="1">{#N/A,#N/A,FALSE,"т02бд"}</definedName>
    <definedName name="fff_2" localSheetId="61" hidden="1">{#N/A,#N/A,FALSE,"т02бд"}</definedName>
    <definedName name="fff_2" hidden="1">{#N/A,#N/A,FALSE,"т02бд"}</definedName>
    <definedName name="fff_2_1" localSheetId="1" hidden="1">{#N/A,#N/A,FALSE,"т02бд"}</definedName>
    <definedName name="fff_2_1" localSheetId="15" hidden="1">{#N/A,#N/A,FALSE,"т02бд"}</definedName>
    <definedName name="fff_2_1" localSheetId="17" hidden="1">{#N/A,#N/A,FALSE,"т02бд"}</definedName>
    <definedName name="fff_2_1" localSheetId="22" hidden="1">{#N/A,#N/A,FALSE,"т02бд"}</definedName>
    <definedName name="fff_2_1" localSheetId="23" hidden="1">{#N/A,#N/A,FALSE,"т02бд"}</definedName>
    <definedName name="fff_2_1" localSheetId="24" hidden="1">{#N/A,#N/A,FALSE,"т02бд"}</definedName>
    <definedName name="fff_2_1" localSheetId="25" hidden="1">{#N/A,#N/A,FALSE,"т02бд"}</definedName>
    <definedName name="fff_2_1" localSheetId="26" hidden="1">{#N/A,#N/A,FALSE,"т02бд"}</definedName>
    <definedName name="fff_2_1" localSheetId="27" hidden="1">{#N/A,#N/A,FALSE,"т02бд"}</definedName>
    <definedName name="fff_2_1" localSheetId="30" hidden="1">{#N/A,#N/A,FALSE,"т02бд"}</definedName>
    <definedName name="fff_2_1" localSheetId="33" hidden="1">{#N/A,#N/A,FALSE,"т02бд"}</definedName>
    <definedName name="fff_2_1" localSheetId="34" hidden="1">{#N/A,#N/A,FALSE,"т02бд"}</definedName>
    <definedName name="fff_2_1" localSheetId="35" hidden="1">{#N/A,#N/A,FALSE,"т02бд"}</definedName>
    <definedName name="fff_2_1" localSheetId="36" hidden="1">{#N/A,#N/A,FALSE,"т02бд"}</definedName>
    <definedName name="fff_2_1" localSheetId="37" hidden="1">{#N/A,#N/A,FALSE,"т02бд"}</definedName>
    <definedName name="fff_2_1" localSheetId="40" hidden="1">{#N/A,#N/A,FALSE,"т02бд"}</definedName>
    <definedName name="fff_2_1" localSheetId="43" hidden="1">{#N/A,#N/A,FALSE,"т02бд"}</definedName>
    <definedName name="fff_2_1" localSheetId="50" hidden="1">{#N/A,#N/A,FALSE,"т02бд"}</definedName>
    <definedName name="fff_2_1" localSheetId="51" hidden="1">{#N/A,#N/A,FALSE,"т02бд"}</definedName>
    <definedName name="fff_2_1" localSheetId="52" hidden="1">{#N/A,#N/A,FALSE,"т02бд"}</definedName>
    <definedName name="fff_2_1" localSheetId="53" hidden="1">{#N/A,#N/A,FALSE,"т02бд"}</definedName>
    <definedName name="fff_2_1" localSheetId="54" hidden="1">{#N/A,#N/A,FALSE,"т02бд"}</definedName>
    <definedName name="fff_2_1" localSheetId="55" hidden="1">{#N/A,#N/A,FALSE,"т02бд"}</definedName>
    <definedName name="fff_2_1" localSheetId="62" hidden="1">{#N/A,#N/A,FALSE,"т02бд"}</definedName>
    <definedName name="fff_2_1" localSheetId="63" hidden="1">{#N/A,#N/A,FALSE,"т02бд"}</definedName>
    <definedName name="fff_2_1" localSheetId="67" hidden="1">{#N/A,#N/A,FALSE,"т02бд"}</definedName>
    <definedName name="fff_2_1" localSheetId="68" hidden="1">{#N/A,#N/A,FALSE,"т02бд"}</definedName>
    <definedName name="fff_2_1" localSheetId="87" hidden="1">{#N/A,#N/A,FALSE,"т02бд"}</definedName>
    <definedName name="fff_2_1" localSheetId="90" hidden="1">{#N/A,#N/A,FALSE,"т02бд"}</definedName>
    <definedName name="fff_2_1" localSheetId="93" hidden="1">{#N/A,#N/A,FALSE,"т02бд"}</definedName>
    <definedName name="fff_2_1" localSheetId="94" hidden="1">{#N/A,#N/A,FALSE,"т02бд"}</definedName>
    <definedName name="fff_2_1" localSheetId="38" hidden="1">{#N/A,#N/A,FALSE,"т02бд"}</definedName>
    <definedName name="fff_2_1" localSheetId="39" hidden="1">{#N/A,#N/A,FALSE,"т02бд"}</definedName>
    <definedName name="fff_2_1" localSheetId="60" hidden="1">{#N/A,#N/A,FALSE,"т02бд"}</definedName>
    <definedName name="fff_2_1" localSheetId="61" hidden="1">{#N/A,#N/A,FALSE,"т02бд"}</definedName>
    <definedName name="fff_2_1" hidden="1">{#N/A,#N/A,FALSE,"т02бд"}</definedName>
    <definedName name="fffffff" localSheetId="1" hidden="1">{#N/A,#N/A,FALSE,"т17-1банки (2)"}</definedName>
    <definedName name="fffffff" localSheetId="2" hidden="1">{#N/A,#N/A,FALSE,"т17-1банки (2)"}</definedName>
    <definedName name="fffffff" localSheetId="15" hidden="1">{#N/A,#N/A,FALSE,"т17-1банки (2)"}</definedName>
    <definedName name="fffffff" localSheetId="16" hidden="1">{#N/A,#N/A,FALSE,"т17-1банки (2)"}</definedName>
    <definedName name="fffffff" localSheetId="17" hidden="1">{#N/A,#N/A,FALSE,"т17-1банки (2)"}</definedName>
    <definedName name="fffffff" localSheetId="18" hidden="1">{#N/A,#N/A,FALSE,"т17-1банки (2)"}</definedName>
    <definedName name="fffffff" localSheetId="22" hidden="1">{#N/A,#N/A,FALSE,"т17-1банки (2)"}</definedName>
    <definedName name="fffffff" localSheetId="23" hidden="1">{#N/A,#N/A,FALSE,"т17-1банки (2)"}</definedName>
    <definedName name="fffffff" localSheetId="24" hidden="1">{#N/A,#N/A,FALSE,"т17-1банки (2)"}</definedName>
    <definedName name="fffffff" localSheetId="25" hidden="1">{#N/A,#N/A,FALSE,"т17-1банки (2)"}</definedName>
    <definedName name="fffffff" localSheetId="26" hidden="1">{#N/A,#N/A,FALSE,"т17-1банки (2)"}</definedName>
    <definedName name="fffffff" localSheetId="27" hidden="1">{#N/A,#N/A,FALSE,"т17-1банки (2)"}</definedName>
    <definedName name="fffffff" localSheetId="30" hidden="1">{#N/A,#N/A,FALSE,"т17-1банки (2)"}</definedName>
    <definedName name="fffffff" localSheetId="33" hidden="1">{#N/A,#N/A,FALSE,"т17-1банки (2)"}</definedName>
    <definedName name="fffffff" localSheetId="34" hidden="1">{#N/A,#N/A,FALSE,"т17-1банки (2)"}</definedName>
    <definedName name="fffffff" localSheetId="35" hidden="1">{#N/A,#N/A,FALSE,"т17-1банки (2)"}</definedName>
    <definedName name="fffffff" localSheetId="36" hidden="1">{#N/A,#N/A,FALSE,"т17-1банки (2)"}</definedName>
    <definedName name="fffffff" localSheetId="37" hidden="1">{#N/A,#N/A,FALSE,"т17-1банки (2)"}</definedName>
    <definedName name="fffffff" localSheetId="40" hidden="1">{#N/A,#N/A,FALSE,"т17-1банки (2)"}</definedName>
    <definedName name="fffffff" localSheetId="41" hidden="1">{#N/A,#N/A,FALSE,"т17-1банки (2)"}</definedName>
    <definedName name="fffffff" localSheetId="42" hidden="1">{#N/A,#N/A,FALSE,"т17-1банки (2)"}</definedName>
    <definedName name="fffffff" localSheetId="43" hidden="1">{#N/A,#N/A,FALSE,"т17-1банки (2)"}</definedName>
    <definedName name="fffffff" localSheetId="44" hidden="1">{#N/A,#N/A,FALSE,"т17-1банки (2)"}</definedName>
    <definedName name="fffffff" localSheetId="45" hidden="1">{#N/A,#N/A,FALSE,"т17-1банки (2)"}</definedName>
    <definedName name="fffffff" localSheetId="50" hidden="1">{#N/A,#N/A,FALSE,"т17-1банки (2)"}</definedName>
    <definedName name="fffffff" localSheetId="51" hidden="1">{#N/A,#N/A,FALSE,"т17-1банки (2)"}</definedName>
    <definedName name="fffffff" localSheetId="52" hidden="1">{#N/A,#N/A,FALSE,"т17-1банки (2)"}</definedName>
    <definedName name="fffffff" localSheetId="53" hidden="1">{#N/A,#N/A,FALSE,"т17-1банки (2)"}</definedName>
    <definedName name="fffffff" localSheetId="54" hidden="1">{#N/A,#N/A,FALSE,"т17-1банки (2)"}</definedName>
    <definedName name="fffffff" localSheetId="55" hidden="1">{#N/A,#N/A,FALSE,"т17-1банки (2)"}</definedName>
    <definedName name="fffffff" localSheetId="62" hidden="1">{#N/A,#N/A,FALSE,"т17-1банки (2)"}</definedName>
    <definedName name="fffffff" localSheetId="63" hidden="1">{#N/A,#N/A,FALSE,"т17-1банки (2)"}</definedName>
    <definedName name="fffffff" localSheetId="67" hidden="1">{#N/A,#N/A,FALSE,"т17-1банки (2)"}</definedName>
    <definedName name="fffffff" localSheetId="68" hidden="1">{#N/A,#N/A,FALSE,"т17-1банки (2)"}</definedName>
    <definedName name="fffffff" localSheetId="70" hidden="1">{#N/A,#N/A,FALSE,"т17-1банки (2)"}</definedName>
    <definedName name="fffffff" localSheetId="73" hidden="1">{#N/A,#N/A,FALSE,"т17-1банки (2)"}</definedName>
    <definedName name="fffffff" localSheetId="86" hidden="1">{#N/A,#N/A,FALSE,"т17-1банки (2)"}</definedName>
    <definedName name="fffffff" localSheetId="87" hidden="1">{#N/A,#N/A,FALSE,"т17-1банки (2)"}</definedName>
    <definedName name="fffffff" localSheetId="90" hidden="1">{#N/A,#N/A,FALSE,"т17-1банки (2)"}</definedName>
    <definedName name="fffffff" localSheetId="92" hidden="1">{#N/A,#N/A,FALSE,"т17-1банки (2)"}</definedName>
    <definedName name="fffffff" localSheetId="93" hidden="1">{#N/A,#N/A,FALSE,"т17-1банки (2)"}</definedName>
    <definedName name="fffffff" localSheetId="94" hidden="1">{#N/A,#N/A,FALSE,"т17-1банки (2)"}</definedName>
    <definedName name="fffffff" localSheetId="95" hidden="1">{#N/A,#N/A,FALSE,"т17-1банки (2)"}</definedName>
    <definedName name="fffffff" localSheetId="96" hidden="1">{#N/A,#N/A,FALSE,"т17-1банки (2)"}</definedName>
    <definedName name="fffffff" localSheetId="38" hidden="1">{#N/A,#N/A,FALSE,"т17-1банки (2)"}</definedName>
    <definedName name="fffffff" localSheetId="39" hidden="1">{#N/A,#N/A,FALSE,"т17-1банки (2)"}</definedName>
    <definedName name="fffffff" localSheetId="60" hidden="1">{#N/A,#N/A,FALSE,"т17-1банки (2)"}</definedName>
    <definedName name="fffffff" localSheetId="61" hidden="1">{#N/A,#N/A,FALSE,"т17-1банки (2)"}</definedName>
    <definedName name="fffffff" hidden="1">{#N/A,#N/A,FALSE,"т17-1банки (2)"}</definedName>
    <definedName name="fffffff_1" localSheetId="1" hidden="1">{#N/A,#N/A,FALSE,"т17-1банки (2)"}</definedName>
    <definedName name="fffffff_1" localSheetId="15" hidden="1">{#N/A,#N/A,FALSE,"т17-1банки (2)"}</definedName>
    <definedName name="fffffff_1" localSheetId="17" hidden="1">{#N/A,#N/A,FALSE,"т17-1банки (2)"}</definedName>
    <definedName name="fffffff_1" localSheetId="22" hidden="1">{#N/A,#N/A,FALSE,"т17-1банки (2)"}</definedName>
    <definedName name="fffffff_1" localSheetId="23" hidden="1">{#N/A,#N/A,FALSE,"т17-1банки (2)"}</definedName>
    <definedName name="fffffff_1" localSheetId="24" hidden="1">{#N/A,#N/A,FALSE,"т17-1банки (2)"}</definedName>
    <definedName name="fffffff_1" localSheetId="25" hidden="1">{#N/A,#N/A,FALSE,"т17-1банки (2)"}</definedName>
    <definedName name="fffffff_1" localSheetId="26" hidden="1">{#N/A,#N/A,FALSE,"т17-1банки (2)"}</definedName>
    <definedName name="fffffff_1" localSheetId="27" hidden="1">{#N/A,#N/A,FALSE,"т17-1банки (2)"}</definedName>
    <definedName name="fffffff_1" localSheetId="30" hidden="1">{#N/A,#N/A,FALSE,"т17-1банки (2)"}</definedName>
    <definedName name="fffffff_1" localSheetId="33" hidden="1">{#N/A,#N/A,FALSE,"т17-1банки (2)"}</definedName>
    <definedName name="fffffff_1" localSheetId="34" hidden="1">{#N/A,#N/A,FALSE,"т17-1банки (2)"}</definedName>
    <definedName name="fffffff_1" localSheetId="35" hidden="1">{#N/A,#N/A,FALSE,"т17-1банки (2)"}</definedName>
    <definedName name="fffffff_1" localSheetId="36" hidden="1">{#N/A,#N/A,FALSE,"т17-1банки (2)"}</definedName>
    <definedName name="fffffff_1" localSheetId="37" hidden="1">{#N/A,#N/A,FALSE,"т17-1банки (2)"}</definedName>
    <definedName name="fffffff_1" localSheetId="40" hidden="1">{#N/A,#N/A,FALSE,"т17-1банки (2)"}</definedName>
    <definedName name="fffffff_1" localSheetId="43" hidden="1">{#N/A,#N/A,FALSE,"т17-1банки (2)"}</definedName>
    <definedName name="fffffff_1" localSheetId="50" hidden="1">{#N/A,#N/A,FALSE,"т17-1банки (2)"}</definedName>
    <definedName name="fffffff_1" localSheetId="51" hidden="1">{#N/A,#N/A,FALSE,"т17-1банки (2)"}</definedName>
    <definedName name="fffffff_1" localSheetId="52" hidden="1">{#N/A,#N/A,FALSE,"т17-1банки (2)"}</definedName>
    <definedName name="fffffff_1" localSheetId="53" hidden="1">{#N/A,#N/A,FALSE,"т17-1банки (2)"}</definedName>
    <definedName name="fffffff_1" localSheetId="54" hidden="1">{#N/A,#N/A,FALSE,"т17-1банки (2)"}</definedName>
    <definedName name="fffffff_1" localSheetId="55" hidden="1">{#N/A,#N/A,FALSE,"т17-1банки (2)"}</definedName>
    <definedName name="fffffff_1" localSheetId="62" hidden="1">{#N/A,#N/A,FALSE,"т17-1банки (2)"}</definedName>
    <definedName name="fffffff_1" localSheetId="63" hidden="1">{#N/A,#N/A,FALSE,"т17-1банки (2)"}</definedName>
    <definedName name="fffffff_1" localSheetId="67" hidden="1">{#N/A,#N/A,FALSE,"т17-1банки (2)"}</definedName>
    <definedName name="fffffff_1" localSheetId="68" hidden="1">{#N/A,#N/A,FALSE,"т17-1банки (2)"}</definedName>
    <definedName name="fffffff_1" localSheetId="87" hidden="1">{#N/A,#N/A,FALSE,"т17-1банки (2)"}</definedName>
    <definedName name="fffffff_1" localSheetId="90" hidden="1">{#N/A,#N/A,FALSE,"т17-1банки (2)"}</definedName>
    <definedName name="fffffff_1" localSheetId="93" hidden="1">{#N/A,#N/A,FALSE,"т17-1банки (2)"}</definedName>
    <definedName name="fffffff_1" localSheetId="94" hidden="1">{#N/A,#N/A,FALSE,"т17-1банки (2)"}</definedName>
    <definedName name="fffffff_1" localSheetId="38" hidden="1">{#N/A,#N/A,FALSE,"т17-1банки (2)"}</definedName>
    <definedName name="fffffff_1" localSheetId="39" hidden="1">{#N/A,#N/A,FALSE,"т17-1банки (2)"}</definedName>
    <definedName name="fffffff_1" localSheetId="60" hidden="1">{#N/A,#N/A,FALSE,"т17-1банки (2)"}</definedName>
    <definedName name="fffffff_1" localSheetId="61" hidden="1">{#N/A,#N/A,FALSE,"т17-1банки (2)"}</definedName>
    <definedName name="fffffff_1" hidden="1">{#N/A,#N/A,FALSE,"т17-1банки (2)"}</definedName>
    <definedName name="fffffff_2" localSheetId="1" hidden="1">{#N/A,#N/A,FALSE,"т17-1банки (2)"}</definedName>
    <definedName name="fffffff_2" localSheetId="15" hidden="1">{#N/A,#N/A,FALSE,"т17-1банки (2)"}</definedName>
    <definedName name="fffffff_2" localSheetId="17" hidden="1">{#N/A,#N/A,FALSE,"т17-1банки (2)"}</definedName>
    <definedName name="fffffff_2" localSheetId="22" hidden="1">{#N/A,#N/A,FALSE,"т17-1банки (2)"}</definedName>
    <definedName name="fffffff_2" localSheetId="23" hidden="1">{#N/A,#N/A,FALSE,"т17-1банки (2)"}</definedName>
    <definedName name="fffffff_2" localSheetId="24" hidden="1">{#N/A,#N/A,FALSE,"т17-1банки (2)"}</definedName>
    <definedName name="fffffff_2" localSheetId="25" hidden="1">{#N/A,#N/A,FALSE,"т17-1банки (2)"}</definedName>
    <definedName name="fffffff_2" localSheetId="26" hidden="1">{#N/A,#N/A,FALSE,"т17-1банки (2)"}</definedName>
    <definedName name="fffffff_2" localSheetId="27" hidden="1">{#N/A,#N/A,FALSE,"т17-1банки (2)"}</definedName>
    <definedName name="fffffff_2" localSheetId="30" hidden="1">{#N/A,#N/A,FALSE,"т17-1банки (2)"}</definedName>
    <definedName name="fffffff_2" localSheetId="33" hidden="1">{#N/A,#N/A,FALSE,"т17-1банки (2)"}</definedName>
    <definedName name="fffffff_2" localSheetId="34" hidden="1">{#N/A,#N/A,FALSE,"т17-1банки (2)"}</definedName>
    <definedName name="fffffff_2" localSheetId="35" hidden="1">{#N/A,#N/A,FALSE,"т17-1банки (2)"}</definedName>
    <definedName name="fffffff_2" localSheetId="36" hidden="1">{#N/A,#N/A,FALSE,"т17-1банки (2)"}</definedName>
    <definedName name="fffffff_2" localSheetId="37" hidden="1">{#N/A,#N/A,FALSE,"т17-1банки (2)"}</definedName>
    <definedName name="fffffff_2" localSheetId="40" hidden="1">{#N/A,#N/A,FALSE,"т17-1банки (2)"}</definedName>
    <definedName name="fffffff_2" localSheetId="43" hidden="1">{#N/A,#N/A,FALSE,"т17-1банки (2)"}</definedName>
    <definedName name="fffffff_2" localSheetId="50" hidden="1">{#N/A,#N/A,FALSE,"т17-1банки (2)"}</definedName>
    <definedName name="fffffff_2" localSheetId="51" hidden="1">{#N/A,#N/A,FALSE,"т17-1банки (2)"}</definedName>
    <definedName name="fffffff_2" localSheetId="52" hidden="1">{#N/A,#N/A,FALSE,"т17-1банки (2)"}</definedName>
    <definedName name="fffffff_2" localSheetId="53" hidden="1">{#N/A,#N/A,FALSE,"т17-1банки (2)"}</definedName>
    <definedName name="fffffff_2" localSheetId="54" hidden="1">{#N/A,#N/A,FALSE,"т17-1банки (2)"}</definedName>
    <definedName name="fffffff_2" localSheetId="55" hidden="1">{#N/A,#N/A,FALSE,"т17-1банки (2)"}</definedName>
    <definedName name="fffffff_2" localSheetId="62" hidden="1">{#N/A,#N/A,FALSE,"т17-1банки (2)"}</definedName>
    <definedName name="fffffff_2" localSheetId="63" hidden="1">{#N/A,#N/A,FALSE,"т17-1банки (2)"}</definedName>
    <definedName name="fffffff_2" localSheetId="67" hidden="1">{#N/A,#N/A,FALSE,"т17-1банки (2)"}</definedName>
    <definedName name="fffffff_2" localSheetId="68" hidden="1">{#N/A,#N/A,FALSE,"т17-1банки (2)"}</definedName>
    <definedName name="fffffff_2" localSheetId="87" hidden="1">{#N/A,#N/A,FALSE,"т17-1банки (2)"}</definedName>
    <definedName name="fffffff_2" localSheetId="90" hidden="1">{#N/A,#N/A,FALSE,"т17-1банки (2)"}</definedName>
    <definedName name="fffffff_2" localSheetId="93" hidden="1">{#N/A,#N/A,FALSE,"т17-1банки (2)"}</definedName>
    <definedName name="fffffff_2" localSheetId="94" hidden="1">{#N/A,#N/A,FALSE,"т17-1банки (2)"}</definedName>
    <definedName name="fffffff_2" localSheetId="38" hidden="1">{#N/A,#N/A,FALSE,"т17-1банки (2)"}</definedName>
    <definedName name="fffffff_2" localSheetId="39" hidden="1">{#N/A,#N/A,FALSE,"т17-1банки (2)"}</definedName>
    <definedName name="fffffff_2" localSheetId="60" hidden="1">{#N/A,#N/A,FALSE,"т17-1банки (2)"}</definedName>
    <definedName name="fffffff_2" localSheetId="61" hidden="1">{#N/A,#N/A,FALSE,"т17-1банки (2)"}</definedName>
    <definedName name="fffffff_2" hidden="1">{#N/A,#N/A,FALSE,"т17-1банки (2)"}</definedName>
    <definedName name="fgf" localSheetId="1" hidden="1">{#N/A,#N/A,FALSE,"т02бд"}</definedName>
    <definedName name="fgf" localSheetId="2" hidden="1">{#N/A,#N/A,FALSE,"т02бд"}</definedName>
    <definedName name="fgf" localSheetId="15" hidden="1">{#N/A,#N/A,FALSE,"т02бд"}</definedName>
    <definedName name="fgf" localSheetId="16" hidden="1">{#N/A,#N/A,FALSE,"т02бд"}</definedName>
    <definedName name="fgf" localSheetId="17" hidden="1">{#N/A,#N/A,FALSE,"т02бд"}</definedName>
    <definedName name="fgf" localSheetId="18" hidden="1">{#N/A,#N/A,FALSE,"т02бд"}</definedName>
    <definedName name="fgf" localSheetId="22" hidden="1">{#N/A,#N/A,FALSE,"т02бд"}</definedName>
    <definedName name="fgf" localSheetId="23" hidden="1">{#N/A,#N/A,FALSE,"т02бд"}</definedName>
    <definedName name="fgf" localSheetId="24" hidden="1">{#N/A,#N/A,FALSE,"т02бд"}</definedName>
    <definedName name="fgf" localSheetId="25" hidden="1">{#N/A,#N/A,FALSE,"т02бд"}</definedName>
    <definedName name="fgf" localSheetId="26" hidden="1">{#N/A,#N/A,FALSE,"т02бд"}</definedName>
    <definedName name="fgf" localSheetId="27" hidden="1">{#N/A,#N/A,FALSE,"т02бд"}</definedName>
    <definedName name="fgf" localSheetId="30" hidden="1">{#N/A,#N/A,FALSE,"т02бд"}</definedName>
    <definedName name="fgf" localSheetId="33" hidden="1">{#N/A,#N/A,FALSE,"т02бд"}</definedName>
    <definedName name="fgf" localSheetId="34" hidden="1">{#N/A,#N/A,FALSE,"т02бд"}</definedName>
    <definedName name="fgf" localSheetId="35" hidden="1">{#N/A,#N/A,FALSE,"т02бд"}</definedName>
    <definedName name="fgf" localSheetId="36" hidden="1">{#N/A,#N/A,FALSE,"т02бд"}</definedName>
    <definedName name="fgf" localSheetId="37" hidden="1">{#N/A,#N/A,FALSE,"т02бд"}</definedName>
    <definedName name="fgf" localSheetId="40" hidden="1">{#N/A,#N/A,FALSE,"т02бд"}</definedName>
    <definedName name="fgf" localSheetId="41" hidden="1">{#N/A,#N/A,FALSE,"т02бд"}</definedName>
    <definedName name="fgf" localSheetId="42" hidden="1">{#N/A,#N/A,FALSE,"т02бд"}</definedName>
    <definedName name="fgf" localSheetId="43" hidden="1">{#N/A,#N/A,FALSE,"т02бд"}</definedName>
    <definedName name="fgf" localSheetId="44" hidden="1">{#N/A,#N/A,FALSE,"т02бд"}</definedName>
    <definedName name="fgf" localSheetId="45" hidden="1">{#N/A,#N/A,FALSE,"т02бд"}</definedName>
    <definedName name="fgf" localSheetId="50" hidden="1">{#N/A,#N/A,FALSE,"т02бд"}</definedName>
    <definedName name="fgf" localSheetId="51" hidden="1">{#N/A,#N/A,FALSE,"т02бд"}</definedName>
    <definedName name="fgf" localSheetId="52" hidden="1">{#N/A,#N/A,FALSE,"т02бд"}</definedName>
    <definedName name="fgf" localSheetId="53" hidden="1">{#N/A,#N/A,FALSE,"т02бд"}</definedName>
    <definedName name="fgf" localSheetId="54" hidden="1">{#N/A,#N/A,FALSE,"т02бд"}</definedName>
    <definedName name="fgf" localSheetId="55" hidden="1">{#N/A,#N/A,FALSE,"т02бд"}</definedName>
    <definedName name="fgf" localSheetId="62" hidden="1">{#N/A,#N/A,FALSE,"т02бд"}</definedName>
    <definedName name="fgf" localSheetId="63" hidden="1">{#N/A,#N/A,FALSE,"т02бд"}</definedName>
    <definedName name="fgf" localSheetId="67" hidden="1">{#N/A,#N/A,FALSE,"т02бд"}</definedName>
    <definedName name="fgf" localSheetId="68" hidden="1">{#N/A,#N/A,FALSE,"т02бд"}</definedName>
    <definedName name="fgf" localSheetId="70" hidden="1">{#N/A,#N/A,FALSE,"т02бд"}</definedName>
    <definedName name="fgf" localSheetId="73" hidden="1">{#N/A,#N/A,FALSE,"т02бд"}</definedName>
    <definedName name="fgf" localSheetId="86" hidden="1">{#N/A,#N/A,FALSE,"т02бд"}</definedName>
    <definedName name="fgf" localSheetId="87" hidden="1">{#N/A,#N/A,FALSE,"т02бд"}</definedName>
    <definedName name="fgf" localSheetId="90" hidden="1">{#N/A,#N/A,FALSE,"т02бд"}</definedName>
    <definedName name="fgf" localSheetId="92" hidden="1">{#N/A,#N/A,FALSE,"т02бд"}</definedName>
    <definedName name="fgf" localSheetId="93" hidden="1">{#N/A,#N/A,FALSE,"т02бд"}</definedName>
    <definedName name="fgf" localSheetId="94" hidden="1">{#N/A,#N/A,FALSE,"т02бд"}</definedName>
    <definedName name="fgf" localSheetId="95" hidden="1">{#N/A,#N/A,FALSE,"т02бд"}</definedName>
    <definedName name="fgf" localSheetId="96" hidden="1">{#N/A,#N/A,FALSE,"т02бд"}</definedName>
    <definedName name="fgf" localSheetId="38" hidden="1">{#N/A,#N/A,FALSE,"т02бд"}</definedName>
    <definedName name="fgf" localSheetId="39" hidden="1">{#N/A,#N/A,FALSE,"т02бд"}</definedName>
    <definedName name="fgf" localSheetId="60" hidden="1">{#N/A,#N/A,FALSE,"т02бд"}</definedName>
    <definedName name="fgf" localSheetId="61" hidden="1">{#N/A,#N/A,FALSE,"т02бд"}</definedName>
    <definedName name="fgf" hidden="1">{#N/A,#N/A,FALSE,"т02бд"}</definedName>
    <definedName name="fgf_2" localSheetId="1" hidden="1">{#N/A,#N/A,FALSE,"т02бд"}</definedName>
    <definedName name="fgf_2" localSheetId="15" hidden="1">{#N/A,#N/A,FALSE,"т02бд"}</definedName>
    <definedName name="fgf_2" localSheetId="17" hidden="1">{#N/A,#N/A,FALSE,"т02бд"}</definedName>
    <definedName name="fgf_2" localSheetId="22" hidden="1">{#N/A,#N/A,FALSE,"т02бд"}</definedName>
    <definedName name="fgf_2" localSheetId="23" hidden="1">{#N/A,#N/A,FALSE,"т02бд"}</definedName>
    <definedName name="fgf_2" localSheetId="24" hidden="1">{#N/A,#N/A,FALSE,"т02бд"}</definedName>
    <definedName name="fgf_2" localSheetId="25" hidden="1">{#N/A,#N/A,FALSE,"т02бд"}</definedName>
    <definedName name="fgf_2" localSheetId="26" hidden="1">{#N/A,#N/A,FALSE,"т02бд"}</definedName>
    <definedName name="fgf_2" localSheetId="27" hidden="1">{#N/A,#N/A,FALSE,"т02бд"}</definedName>
    <definedName name="fgf_2" localSheetId="30" hidden="1">{#N/A,#N/A,FALSE,"т02бд"}</definedName>
    <definedName name="fgf_2" localSheetId="33" hidden="1">{#N/A,#N/A,FALSE,"т02бд"}</definedName>
    <definedName name="fgf_2" localSheetId="34" hidden="1">{#N/A,#N/A,FALSE,"т02бд"}</definedName>
    <definedName name="fgf_2" localSheetId="35" hidden="1">{#N/A,#N/A,FALSE,"т02бд"}</definedName>
    <definedName name="fgf_2" localSheetId="36" hidden="1">{#N/A,#N/A,FALSE,"т02бд"}</definedName>
    <definedName name="fgf_2" localSheetId="37" hidden="1">{#N/A,#N/A,FALSE,"т02бд"}</definedName>
    <definedName name="fgf_2" localSheetId="40" hidden="1">{#N/A,#N/A,FALSE,"т02бд"}</definedName>
    <definedName name="fgf_2" localSheetId="43" hidden="1">{#N/A,#N/A,FALSE,"т02бд"}</definedName>
    <definedName name="fgf_2" localSheetId="50" hidden="1">{#N/A,#N/A,FALSE,"т02бд"}</definedName>
    <definedName name="fgf_2" localSheetId="51" hidden="1">{#N/A,#N/A,FALSE,"т02бд"}</definedName>
    <definedName name="fgf_2" localSheetId="52" hidden="1">{#N/A,#N/A,FALSE,"т02бд"}</definedName>
    <definedName name="fgf_2" localSheetId="53" hidden="1">{#N/A,#N/A,FALSE,"т02бд"}</definedName>
    <definedName name="fgf_2" localSheetId="54" hidden="1">{#N/A,#N/A,FALSE,"т02бд"}</definedName>
    <definedName name="fgf_2" localSheetId="55" hidden="1">{#N/A,#N/A,FALSE,"т02бд"}</definedName>
    <definedName name="fgf_2" localSheetId="62" hidden="1">{#N/A,#N/A,FALSE,"т02бд"}</definedName>
    <definedName name="fgf_2" localSheetId="63" hidden="1">{#N/A,#N/A,FALSE,"т02бд"}</definedName>
    <definedName name="fgf_2" localSheetId="67" hidden="1">{#N/A,#N/A,FALSE,"т02бд"}</definedName>
    <definedName name="fgf_2" localSheetId="68" hidden="1">{#N/A,#N/A,FALSE,"т02бд"}</definedName>
    <definedName name="fgf_2" localSheetId="87" hidden="1">{#N/A,#N/A,FALSE,"т02бд"}</definedName>
    <definedName name="fgf_2" localSheetId="90" hidden="1">{#N/A,#N/A,FALSE,"т02бд"}</definedName>
    <definedName name="fgf_2" localSheetId="93" hidden="1">{#N/A,#N/A,FALSE,"т02бд"}</definedName>
    <definedName name="fgf_2" localSheetId="94" hidden="1">{#N/A,#N/A,FALSE,"т02бд"}</definedName>
    <definedName name="fgf_2" localSheetId="38" hidden="1">{#N/A,#N/A,FALSE,"т02бд"}</definedName>
    <definedName name="fgf_2" localSheetId="39" hidden="1">{#N/A,#N/A,FALSE,"т02бд"}</definedName>
    <definedName name="fgf_2" localSheetId="60" hidden="1">{#N/A,#N/A,FALSE,"т02бд"}</definedName>
    <definedName name="fgf_2" localSheetId="61" hidden="1">{#N/A,#N/A,FALSE,"т02бд"}</definedName>
    <definedName name="fgf_2" hidden="1">{#N/A,#N/A,FALSE,"т02бд"}</definedName>
    <definedName name="fgf_2_1" localSheetId="1" hidden="1">{#N/A,#N/A,FALSE,"т02бд"}</definedName>
    <definedName name="fgf_2_1" localSheetId="15" hidden="1">{#N/A,#N/A,FALSE,"т02бд"}</definedName>
    <definedName name="fgf_2_1" localSheetId="17" hidden="1">{#N/A,#N/A,FALSE,"т02бд"}</definedName>
    <definedName name="fgf_2_1" localSheetId="22" hidden="1">{#N/A,#N/A,FALSE,"т02бд"}</definedName>
    <definedName name="fgf_2_1" localSheetId="23" hidden="1">{#N/A,#N/A,FALSE,"т02бд"}</definedName>
    <definedName name="fgf_2_1" localSheetId="24" hidden="1">{#N/A,#N/A,FALSE,"т02бд"}</definedName>
    <definedName name="fgf_2_1" localSheetId="25" hidden="1">{#N/A,#N/A,FALSE,"т02бд"}</definedName>
    <definedName name="fgf_2_1" localSheetId="26" hidden="1">{#N/A,#N/A,FALSE,"т02бд"}</definedName>
    <definedName name="fgf_2_1" localSheetId="27" hidden="1">{#N/A,#N/A,FALSE,"т02бд"}</definedName>
    <definedName name="fgf_2_1" localSheetId="30" hidden="1">{#N/A,#N/A,FALSE,"т02бд"}</definedName>
    <definedName name="fgf_2_1" localSheetId="33" hidden="1">{#N/A,#N/A,FALSE,"т02бд"}</definedName>
    <definedName name="fgf_2_1" localSheetId="34" hidden="1">{#N/A,#N/A,FALSE,"т02бд"}</definedName>
    <definedName name="fgf_2_1" localSheetId="35" hidden="1">{#N/A,#N/A,FALSE,"т02бд"}</definedName>
    <definedName name="fgf_2_1" localSheetId="36" hidden="1">{#N/A,#N/A,FALSE,"т02бд"}</definedName>
    <definedName name="fgf_2_1" localSheetId="37" hidden="1">{#N/A,#N/A,FALSE,"т02бд"}</definedName>
    <definedName name="fgf_2_1" localSheetId="40" hidden="1">{#N/A,#N/A,FALSE,"т02бд"}</definedName>
    <definedName name="fgf_2_1" localSheetId="43" hidden="1">{#N/A,#N/A,FALSE,"т02бд"}</definedName>
    <definedName name="fgf_2_1" localSheetId="50" hidden="1">{#N/A,#N/A,FALSE,"т02бд"}</definedName>
    <definedName name="fgf_2_1" localSheetId="51" hidden="1">{#N/A,#N/A,FALSE,"т02бд"}</definedName>
    <definedName name="fgf_2_1" localSheetId="52" hidden="1">{#N/A,#N/A,FALSE,"т02бд"}</definedName>
    <definedName name="fgf_2_1" localSheetId="53" hidden="1">{#N/A,#N/A,FALSE,"т02бд"}</definedName>
    <definedName name="fgf_2_1" localSheetId="54" hidden="1">{#N/A,#N/A,FALSE,"т02бд"}</definedName>
    <definedName name="fgf_2_1" localSheetId="55" hidden="1">{#N/A,#N/A,FALSE,"т02бд"}</definedName>
    <definedName name="fgf_2_1" localSheetId="62" hidden="1">{#N/A,#N/A,FALSE,"т02бд"}</definedName>
    <definedName name="fgf_2_1" localSheetId="63" hidden="1">{#N/A,#N/A,FALSE,"т02бд"}</definedName>
    <definedName name="fgf_2_1" localSheetId="67" hidden="1">{#N/A,#N/A,FALSE,"т02бд"}</definedName>
    <definedName name="fgf_2_1" localSheetId="68" hidden="1">{#N/A,#N/A,FALSE,"т02бд"}</definedName>
    <definedName name="fgf_2_1" localSheetId="87" hidden="1">{#N/A,#N/A,FALSE,"т02бд"}</definedName>
    <definedName name="fgf_2_1" localSheetId="90" hidden="1">{#N/A,#N/A,FALSE,"т02бд"}</definedName>
    <definedName name="fgf_2_1" localSheetId="93" hidden="1">{#N/A,#N/A,FALSE,"т02бд"}</definedName>
    <definedName name="fgf_2_1" localSheetId="94" hidden="1">{#N/A,#N/A,FALSE,"т02бд"}</definedName>
    <definedName name="fgf_2_1" localSheetId="38" hidden="1">{#N/A,#N/A,FALSE,"т02бд"}</definedName>
    <definedName name="fgf_2_1" localSheetId="39" hidden="1">{#N/A,#N/A,FALSE,"т02бд"}</definedName>
    <definedName name="fgf_2_1" localSheetId="60" hidden="1">{#N/A,#N/A,FALSE,"т02бд"}</definedName>
    <definedName name="fgf_2_1" localSheetId="61" hidden="1">{#N/A,#N/A,FALSE,"т02бд"}</definedName>
    <definedName name="fgf_2_1" hidden="1">{#N/A,#N/A,FALSE,"т02бд"}</definedName>
    <definedName name="fgfgf" localSheetId="1" hidden="1">{#N/A,#N/A,FALSE,"т02бд"}</definedName>
    <definedName name="fgfgf" localSheetId="2" hidden="1">{#N/A,#N/A,FALSE,"т02бд"}</definedName>
    <definedName name="fgfgf" localSheetId="15" hidden="1">{#N/A,#N/A,FALSE,"т02бд"}</definedName>
    <definedName name="fgfgf" localSheetId="16" hidden="1">{#N/A,#N/A,FALSE,"т02бд"}</definedName>
    <definedName name="fgfgf" localSheetId="17" hidden="1">{#N/A,#N/A,FALSE,"т02бд"}</definedName>
    <definedName name="fgfgf" localSheetId="18" hidden="1">{#N/A,#N/A,FALSE,"т02бд"}</definedName>
    <definedName name="fgfgf" localSheetId="22" hidden="1">{#N/A,#N/A,FALSE,"т02бд"}</definedName>
    <definedName name="fgfgf" localSheetId="23" hidden="1">{#N/A,#N/A,FALSE,"т02бд"}</definedName>
    <definedName name="fgfgf" localSheetId="24" hidden="1">{#N/A,#N/A,FALSE,"т02бд"}</definedName>
    <definedName name="fgfgf" localSheetId="25" hidden="1">{#N/A,#N/A,FALSE,"т02бд"}</definedName>
    <definedName name="fgfgf" localSheetId="26" hidden="1">{#N/A,#N/A,FALSE,"т02бд"}</definedName>
    <definedName name="fgfgf" localSheetId="27" hidden="1">{#N/A,#N/A,FALSE,"т02бд"}</definedName>
    <definedName name="fgfgf" localSheetId="30" hidden="1">{#N/A,#N/A,FALSE,"т02бд"}</definedName>
    <definedName name="fgfgf" localSheetId="33" hidden="1">{#N/A,#N/A,FALSE,"т02бд"}</definedName>
    <definedName name="fgfgf" localSheetId="34" hidden="1">{#N/A,#N/A,FALSE,"т02бд"}</definedName>
    <definedName name="fgfgf" localSheetId="35" hidden="1">{#N/A,#N/A,FALSE,"т02бд"}</definedName>
    <definedName name="fgfgf" localSheetId="36" hidden="1">{#N/A,#N/A,FALSE,"т02бд"}</definedName>
    <definedName name="fgfgf" localSheetId="37" hidden="1">{#N/A,#N/A,FALSE,"т02бд"}</definedName>
    <definedName name="fgfgf" localSheetId="40" hidden="1">{#N/A,#N/A,FALSE,"т02бд"}</definedName>
    <definedName name="fgfgf" localSheetId="41" hidden="1">{#N/A,#N/A,FALSE,"т02бд"}</definedName>
    <definedName name="fgfgf" localSheetId="42" hidden="1">{#N/A,#N/A,FALSE,"т02бд"}</definedName>
    <definedName name="fgfgf" localSheetId="43" hidden="1">{#N/A,#N/A,FALSE,"т02бд"}</definedName>
    <definedName name="fgfgf" localSheetId="44" hidden="1">{#N/A,#N/A,FALSE,"т02бд"}</definedName>
    <definedName name="fgfgf" localSheetId="45" hidden="1">{#N/A,#N/A,FALSE,"т02бд"}</definedName>
    <definedName name="fgfgf" localSheetId="50" hidden="1">{#N/A,#N/A,FALSE,"т02бд"}</definedName>
    <definedName name="fgfgf" localSheetId="51" hidden="1">{#N/A,#N/A,FALSE,"т02бд"}</definedName>
    <definedName name="fgfgf" localSheetId="52" hidden="1">{#N/A,#N/A,FALSE,"т02бд"}</definedName>
    <definedName name="fgfgf" localSheetId="53" hidden="1">{#N/A,#N/A,FALSE,"т02бд"}</definedName>
    <definedName name="fgfgf" localSheetId="54" hidden="1">{#N/A,#N/A,FALSE,"т02бд"}</definedName>
    <definedName name="fgfgf" localSheetId="55" hidden="1">{#N/A,#N/A,FALSE,"т02бд"}</definedName>
    <definedName name="fgfgf" localSheetId="62" hidden="1">{#N/A,#N/A,FALSE,"т02бд"}</definedName>
    <definedName name="fgfgf" localSheetId="63" hidden="1">{#N/A,#N/A,FALSE,"т02бд"}</definedName>
    <definedName name="fgfgf" localSheetId="67" hidden="1">{#N/A,#N/A,FALSE,"т02бд"}</definedName>
    <definedName name="fgfgf" localSheetId="68" hidden="1">{#N/A,#N/A,FALSE,"т02бд"}</definedName>
    <definedName name="fgfgf" localSheetId="70" hidden="1">{#N/A,#N/A,FALSE,"т02бд"}</definedName>
    <definedName name="fgfgf" localSheetId="73" hidden="1">{#N/A,#N/A,FALSE,"т02бд"}</definedName>
    <definedName name="fgfgf" localSheetId="86" hidden="1">{#N/A,#N/A,FALSE,"т02бд"}</definedName>
    <definedName name="fgfgf" localSheetId="87" hidden="1">{#N/A,#N/A,FALSE,"т02бд"}</definedName>
    <definedName name="fgfgf" localSheetId="90" hidden="1">{#N/A,#N/A,FALSE,"т02бд"}</definedName>
    <definedName name="fgfgf" localSheetId="92" hidden="1">{#N/A,#N/A,FALSE,"т02бд"}</definedName>
    <definedName name="fgfgf" localSheetId="93" hidden="1">{#N/A,#N/A,FALSE,"т02бд"}</definedName>
    <definedName name="fgfgf" localSheetId="94" hidden="1">{#N/A,#N/A,FALSE,"т02бд"}</definedName>
    <definedName name="fgfgf" localSheetId="95" hidden="1">{#N/A,#N/A,FALSE,"т02бд"}</definedName>
    <definedName name="fgfgf" localSheetId="96" hidden="1">{#N/A,#N/A,FALSE,"т02бд"}</definedName>
    <definedName name="fgfgf" localSheetId="38" hidden="1">{#N/A,#N/A,FALSE,"т02бд"}</definedName>
    <definedName name="fgfgf" localSheetId="39" hidden="1">{#N/A,#N/A,FALSE,"т02бд"}</definedName>
    <definedName name="fgfgf" localSheetId="60" hidden="1">{#N/A,#N/A,FALSE,"т02бд"}</definedName>
    <definedName name="fgfgf" localSheetId="61" hidden="1">{#N/A,#N/A,FALSE,"т02бд"}</definedName>
    <definedName name="fgfgf" hidden="1">{#N/A,#N/A,FALSE,"т02бд"}</definedName>
    <definedName name="fgfgf_2" localSheetId="1" hidden="1">{#N/A,#N/A,FALSE,"т02бд"}</definedName>
    <definedName name="fgfgf_2" localSheetId="15" hidden="1">{#N/A,#N/A,FALSE,"т02бд"}</definedName>
    <definedName name="fgfgf_2" localSheetId="17" hidden="1">{#N/A,#N/A,FALSE,"т02бд"}</definedName>
    <definedName name="fgfgf_2" localSheetId="22" hidden="1">{#N/A,#N/A,FALSE,"т02бд"}</definedName>
    <definedName name="fgfgf_2" localSheetId="23" hidden="1">{#N/A,#N/A,FALSE,"т02бд"}</definedName>
    <definedName name="fgfgf_2" localSheetId="24" hidden="1">{#N/A,#N/A,FALSE,"т02бд"}</definedName>
    <definedName name="fgfgf_2" localSheetId="25" hidden="1">{#N/A,#N/A,FALSE,"т02бд"}</definedName>
    <definedName name="fgfgf_2" localSheetId="26" hidden="1">{#N/A,#N/A,FALSE,"т02бд"}</definedName>
    <definedName name="fgfgf_2" localSheetId="27" hidden="1">{#N/A,#N/A,FALSE,"т02бд"}</definedName>
    <definedName name="fgfgf_2" localSheetId="30" hidden="1">{#N/A,#N/A,FALSE,"т02бд"}</definedName>
    <definedName name="fgfgf_2" localSheetId="33" hidden="1">{#N/A,#N/A,FALSE,"т02бд"}</definedName>
    <definedName name="fgfgf_2" localSheetId="34" hidden="1">{#N/A,#N/A,FALSE,"т02бд"}</definedName>
    <definedName name="fgfgf_2" localSheetId="35" hidden="1">{#N/A,#N/A,FALSE,"т02бд"}</definedName>
    <definedName name="fgfgf_2" localSheetId="36" hidden="1">{#N/A,#N/A,FALSE,"т02бд"}</definedName>
    <definedName name="fgfgf_2" localSheetId="37" hidden="1">{#N/A,#N/A,FALSE,"т02бд"}</definedName>
    <definedName name="fgfgf_2" localSheetId="40" hidden="1">{#N/A,#N/A,FALSE,"т02бд"}</definedName>
    <definedName name="fgfgf_2" localSheetId="43" hidden="1">{#N/A,#N/A,FALSE,"т02бд"}</definedName>
    <definedName name="fgfgf_2" localSheetId="50" hidden="1">{#N/A,#N/A,FALSE,"т02бд"}</definedName>
    <definedName name="fgfgf_2" localSheetId="51" hidden="1">{#N/A,#N/A,FALSE,"т02бд"}</definedName>
    <definedName name="fgfgf_2" localSheetId="52" hidden="1">{#N/A,#N/A,FALSE,"т02бд"}</definedName>
    <definedName name="fgfgf_2" localSheetId="53" hidden="1">{#N/A,#N/A,FALSE,"т02бд"}</definedName>
    <definedName name="fgfgf_2" localSheetId="54" hidden="1">{#N/A,#N/A,FALSE,"т02бд"}</definedName>
    <definedName name="fgfgf_2" localSheetId="55" hidden="1">{#N/A,#N/A,FALSE,"т02бд"}</definedName>
    <definedName name="fgfgf_2" localSheetId="62" hidden="1">{#N/A,#N/A,FALSE,"т02бд"}</definedName>
    <definedName name="fgfgf_2" localSheetId="63" hidden="1">{#N/A,#N/A,FALSE,"т02бд"}</definedName>
    <definedName name="fgfgf_2" localSheetId="67" hidden="1">{#N/A,#N/A,FALSE,"т02бд"}</definedName>
    <definedName name="fgfgf_2" localSheetId="68" hidden="1">{#N/A,#N/A,FALSE,"т02бд"}</definedName>
    <definedName name="fgfgf_2" localSheetId="87" hidden="1">{#N/A,#N/A,FALSE,"т02бд"}</definedName>
    <definedName name="fgfgf_2" localSheetId="90" hidden="1">{#N/A,#N/A,FALSE,"т02бд"}</definedName>
    <definedName name="fgfgf_2" localSheetId="93" hidden="1">{#N/A,#N/A,FALSE,"т02бд"}</definedName>
    <definedName name="fgfgf_2" localSheetId="94" hidden="1">{#N/A,#N/A,FALSE,"т02бд"}</definedName>
    <definedName name="fgfgf_2" localSheetId="38" hidden="1">{#N/A,#N/A,FALSE,"т02бд"}</definedName>
    <definedName name="fgfgf_2" localSheetId="39" hidden="1">{#N/A,#N/A,FALSE,"т02бд"}</definedName>
    <definedName name="fgfgf_2" localSheetId="60" hidden="1">{#N/A,#N/A,FALSE,"т02бд"}</definedName>
    <definedName name="fgfgf_2" localSheetId="61" hidden="1">{#N/A,#N/A,FALSE,"т02бд"}</definedName>
    <definedName name="fgfgf_2" hidden="1">{#N/A,#N/A,FALSE,"т02бд"}</definedName>
    <definedName name="fgfgf_2_1" localSheetId="1" hidden="1">{#N/A,#N/A,FALSE,"т02бд"}</definedName>
    <definedName name="fgfgf_2_1" localSheetId="15" hidden="1">{#N/A,#N/A,FALSE,"т02бд"}</definedName>
    <definedName name="fgfgf_2_1" localSheetId="17" hidden="1">{#N/A,#N/A,FALSE,"т02бд"}</definedName>
    <definedName name="fgfgf_2_1" localSheetId="22" hidden="1">{#N/A,#N/A,FALSE,"т02бд"}</definedName>
    <definedName name="fgfgf_2_1" localSheetId="23" hidden="1">{#N/A,#N/A,FALSE,"т02бд"}</definedName>
    <definedName name="fgfgf_2_1" localSheetId="24" hidden="1">{#N/A,#N/A,FALSE,"т02бд"}</definedName>
    <definedName name="fgfgf_2_1" localSheetId="25" hidden="1">{#N/A,#N/A,FALSE,"т02бд"}</definedName>
    <definedName name="fgfgf_2_1" localSheetId="26" hidden="1">{#N/A,#N/A,FALSE,"т02бд"}</definedName>
    <definedName name="fgfgf_2_1" localSheetId="27" hidden="1">{#N/A,#N/A,FALSE,"т02бд"}</definedName>
    <definedName name="fgfgf_2_1" localSheetId="30" hidden="1">{#N/A,#N/A,FALSE,"т02бд"}</definedName>
    <definedName name="fgfgf_2_1" localSheetId="33" hidden="1">{#N/A,#N/A,FALSE,"т02бд"}</definedName>
    <definedName name="fgfgf_2_1" localSheetId="34" hidden="1">{#N/A,#N/A,FALSE,"т02бд"}</definedName>
    <definedName name="fgfgf_2_1" localSheetId="35" hidden="1">{#N/A,#N/A,FALSE,"т02бд"}</definedName>
    <definedName name="fgfgf_2_1" localSheetId="36" hidden="1">{#N/A,#N/A,FALSE,"т02бд"}</definedName>
    <definedName name="fgfgf_2_1" localSheetId="37" hidden="1">{#N/A,#N/A,FALSE,"т02бд"}</definedName>
    <definedName name="fgfgf_2_1" localSheetId="40" hidden="1">{#N/A,#N/A,FALSE,"т02бд"}</definedName>
    <definedName name="fgfgf_2_1" localSheetId="43" hidden="1">{#N/A,#N/A,FALSE,"т02бд"}</definedName>
    <definedName name="fgfgf_2_1" localSheetId="50" hidden="1">{#N/A,#N/A,FALSE,"т02бд"}</definedName>
    <definedName name="fgfgf_2_1" localSheetId="51" hidden="1">{#N/A,#N/A,FALSE,"т02бд"}</definedName>
    <definedName name="fgfgf_2_1" localSheetId="52" hidden="1">{#N/A,#N/A,FALSE,"т02бд"}</definedName>
    <definedName name="fgfgf_2_1" localSheetId="53" hidden="1">{#N/A,#N/A,FALSE,"т02бд"}</definedName>
    <definedName name="fgfgf_2_1" localSheetId="54" hidden="1">{#N/A,#N/A,FALSE,"т02бд"}</definedName>
    <definedName name="fgfgf_2_1" localSheetId="55" hidden="1">{#N/A,#N/A,FALSE,"т02бд"}</definedName>
    <definedName name="fgfgf_2_1" localSheetId="62" hidden="1">{#N/A,#N/A,FALSE,"т02бд"}</definedName>
    <definedName name="fgfgf_2_1" localSheetId="63" hidden="1">{#N/A,#N/A,FALSE,"т02бд"}</definedName>
    <definedName name="fgfgf_2_1" localSheetId="67" hidden="1">{#N/A,#N/A,FALSE,"т02бд"}</definedName>
    <definedName name="fgfgf_2_1" localSheetId="68" hidden="1">{#N/A,#N/A,FALSE,"т02бд"}</definedName>
    <definedName name="fgfgf_2_1" localSheetId="87" hidden="1">{#N/A,#N/A,FALSE,"т02бд"}</definedName>
    <definedName name="fgfgf_2_1" localSheetId="90" hidden="1">{#N/A,#N/A,FALSE,"т02бд"}</definedName>
    <definedName name="fgfgf_2_1" localSheetId="93" hidden="1">{#N/A,#N/A,FALSE,"т02бд"}</definedName>
    <definedName name="fgfgf_2_1" localSheetId="94" hidden="1">{#N/A,#N/A,FALSE,"т02бд"}</definedName>
    <definedName name="fgfgf_2_1" localSheetId="38" hidden="1">{#N/A,#N/A,FALSE,"т02бд"}</definedName>
    <definedName name="fgfgf_2_1" localSheetId="39" hidden="1">{#N/A,#N/A,FALSE,"т02бд"}</definedName>
    <definedName name="fgfgf_2_1" localSheetId="60" hidden="1">{#N/A,#N/A,FALSE,"т02бд"}</definedName>
    <definedName name="fgfgf_2_1" localSheetId="61" hidden="1">{#N/A,#N/A,FALSE,"т02бд"}</definedName>
    <definedName name="fgfgf_2_1" hidden="1">{#N/A,#N/A,FALSE,"т02бд"}</definedName>
    <definedName name="fgfgfgfgfgf" localSheetId="1" hidden="1">{#N/A,#N/A,FALSE,"т02бд"}</definedName>
    <definedName name="fgfgfgfgfgf" localSheetId="2" hidden="1">{#N/A,#N/A,FALSE,"т02бд"}</definedName>
    <definedName name="fgfgfgfgfgf" localSheetId="15" hidden="1">{#N/A,#N/A,FALSE,"т02бд"}</definedName>
    <definedName name="fgfgfgfgfgf" localSheetId="16" hidden="1">{#N/A,#N/A,FALSE,"т02бд"}</definedName>
    <definedName name="fgfgfgfgfgf" localSheetId="17" hidden="1">{#N/A,#N/A,FALSE,"т02бд"}</definedName>
    <definedName name="fgfgfgfgfgf" localSheetId="18" hidden="1">{#N/A,#N/A,FALSE,"т02бд"}</definedName>
    <definedName name="fgfgfgfgfgf" localSheetId="22" hidden="1">{#N/A,#N/A,FALSE,"т02бд"}</definedName>
    <definedName name="fgfgfgfgfgf" localSheetId="23" hidden="1">{#N/A,#N/A,FALSE,"т02бд"}</definedName>
    <definedName name="fgfgfgfgfgf" localSheetId="24" hidden="1">{#N/A,#N/A,FALSE,"т02бд"}</definedName>
    <definedName name="fgfgfgfgfgf" localSheetId="25" hidden="1">{#N/A,#N/A,FALSE,"т02бд"}</definedName>
    <definedName name="fgfgfgfgfgf" localSheetId="26" hidden="1">{#N/A,#N/A,FALSE,"т02бд"}</definedName>
    <definedName name="fgfgfgfgfgf" localSheetId="27" hidden="1">{#N/A,#N/A,FALSE,"т02бд"}</definedName>
    <definedName name="fgfgfgfgfgf" localSheetId="30" hidden="1">{#N/A,#N/A,FALSE,"т02бд"}</definedName>
    <definedName name="fgfgfgfgfgf" localSheetId="33" hidden="1">{#N/A,#N/A,FALSE,"т02бд"}</definedName>
    <definedName name="fgfgfgfgfgf" localSheetId="34" hidden="1">{#N/A,#N/A,FALSE,"т02бд"}</definedName>
    <definedName name="fgfgfgfgfgf" localSheetId="35" hidden="1">{#N/A,#N/A,FALSE,"т02бд"}</definedName>
    <definedName name="fgfgfgfgfgf" localSheetId="36" hidden="1">{#N/A,#N/A,FALSE,"т02бд"}</definedName>
    <definedName name="fgfgfgfgfgf" localSheetId="37" hidden="1">{#N/A,#N/A,FALSE,"т02бд"}</definedName>
    <definedName name="fgfgfgfgfgf" localSheetId="40" hidden="1">{#N/A,#N/A,FALSE,"т02бд"}</definedName>
    <definedName name="fgfgfgfgfgf" localSheetId="41" hidden="1">{#N/A,#N/A,FALSE,"т02бд"}</definedName>
    <definedName name="fgfgfgfgfgf" localSheetId="42" hidden="1">{#N/A,#N/A,FALSE,"т02бд"}</definedName>
    <definedName name="fgfgfgfgfgf" localSheetId="43" hidden="1">{#N/A,#N/A,FALSE,"т02бд"}</definedName>
    <definedName name="fgfgfgfgfgf" localSheetId="44" hidden="1">{#N/A,#N/A,FALSE,"т02бд"}</definedName>
    <definedName name="fgfgfgfgfgf" localSheetId="45" hidden="1">{#N/A,#N/A,FALSE,"т02бд"}</definedName>
    <definedName name="fgfgfgfgfgf" localSheetId="50" hidden="1">{#N/A,#N/A,FALSE,"т02бд"}</definedName>
    <definedName name="fgfgfgfgfgf" localSheetId="51" hidden="1">{#N/A,#N/A,FALSE,"т02бд"}</definedName>
    <definedName name="fgfgfgfgfgf" localSheetId="52" hidden="1">{#N/A,#N/A,FALSE,"т02бд"}</definedName>
    <definedName name="fgfgfgfgfgf" localSheetId="53" hidden="1">{#N/A,#N/A,FALSE,"т02бд"}</definedName>
    <definedName name="fgfgfgfgfgf" localSheetId="54" hidden="1">{#N/A,#N/A,FALSE,"т02бд"}</definedName>
    <definedName name="fgfgfgfgfgf" localSheetId="55" hidden="1">{#N/A,#N/A,FALSE,"т02бд"}</definedName>
    <definedName name="fgfgfgfgfgf" localSheetId="62" hidden="1">{#N/A,#N/A,FALSE,"т02бд"}</definedName>
    <definedName name="fgfgfgfgfgf" localSheetId="63" hidden="1">{#N/A,#N/A,FALSE,"т02бд"}</definedName>
    <definedName name="fgfgfgfgfgf" localSheetId="67" hidden="1">{#N/A,#N/A,FALSE,"т02бд"}</definedName>
    <definedName name="fgfgfgfgfgf" localSheetId="68" hidden="1">{#N/A,#N/A,FALSE,"т02бд"}</definedName>
    <definedName name="fgfgfgfgfgf" localSheetId="70" hidden="1">{#N/A,#N/A,FALSE,"т02бд"}</definedName>
    <definedName name="fgfgfgfgfgf" localSheetId="73" hidden="1">{#N/A,#N/A,FALSE,"т02бд"}</definedName>
    <definedName name="fgfgfgfgfgf" localSheetId="86" hidden="1">{#N/A,#N/A,FALSE,"т02бд"}</definedName>
    <definedName name="fgfgfgfgfgf" localSheetId="87" hidden="1">{#N/A,#N/A,FALSE,"т02бд"}</definedName>
    <definedName name="fgfgfgfgfgf" localSheetId="90" hidden="1">{#N/A,#N/A,FALSE,"т02бд"}</definedName>
    <definedName name="fgfgfgfgfgf" localSheetId="92" hidden="1">{#N/A,#N/A,FALSE,"т02бд"}</definedName>
    <definedName name="fgfgfgfgfgf" localSheetId="93" hidden="1">{#N/A,#N/A,FALSE,"т02бд"}</definedName>
    <definedName name="fgfgfgfgfgf" localSheetId="94" hidden="1">{#N/A,#N/A,FALSE,"т02бд"}</definedName>
    <definedName name="fgfgfgfgfgf" localSheetId="95" hidden="1">{#N/A,#N/A,FALSE,"т02бд"}</definedName>
    <definedName name="fgfgfgfgfgf" localSheetId="96" hidden="1">{#N/A,#N/A,FALSE,"т02бд"}</definedName>
    <definedName name="fgfgfgfgfgf" localSheetId="38" hidden="1">{#N/A,#N/A,FALSE,"т02бд"}</definedName>
    <definedName name="fgfgfgfgfgf" localSheetId="39" hidden="1">{#N/A,#N/A,FALSE,"т02бд"}</definedName>
    <definedName name="fgfgfgfgfgf" localSheetId="60" hidden="1">{#N/A,#N/A,FALSE,"т02бд"}</definedName>
    <definedName name="fgfgfgfgfgf" localSheetId="61" hidden="1">{#N/A,#N/A,FALSE,"т02бд"}</definedName>
    <definedName name="fgfgfgfgfgf" hidden="1">{#N/A,#N/A,FALSE,"т02бд"}</definedName>
    <definedName name="fgfgfgfgfgf_2" localSheetId="1" hidden="1">{#N/A,#N/A,FALSE,"т02бд"}</definedName>
    <definedName name="fgfgfgfgfgf_2" localSheetId="15" hidden="1">{#N/A,#N/A,FALSE,"т02бд"}</definedName>
    <definedName name="fgfgfgfgfgf_2" localSheetId="17" hidden="1">{#N/A,#N/A,FALSE,"т02бд"}</definedName>
    <definedName name="fgfgfgfgfgf_2" localSheetId="22" hidden="1">{#N/A,#N/A,FALSE,"т02бд"}</definedName>
    <definedName name="fgfgfgfgfgf_2" localSheetId="23" hidden="1">{#N/A,#N/A,FALSE,"т02бд"}</definedName>
    <definedName name="fgfgfgfgfgf_2" localSheetId="24" hidden="1">{#N/A,#N/A,FALSE,"т02бд"}</definedName>
    <definedName name="fgfgfgfgfgf_2" localSheetId="25" hidden="1">{#N/A,#N/A,FALSE,"т02бд"}</definedName>
    <definedName name="fgfgfgfgfgf_2" localSheetId="26" hidden="1">{#N/A,#N/A,FALSE,"т02бд"}</definedName>
    <definedName name="fgfgfgfgfgf_2" localSheetId="27" hidden="1">{#N/A,#N/A,FALSE,"т02бд"}</definedName>
    <definedName name="fgfgfgfgfgf_2" localSheetId="30" hidden="1">{#N/A,#N/A,FALSE,"т02бд"}</definedName>
    <definedName name="fgfgfgfgfgf_2" localSheetId="33" hidden="1">{#N/A,#N/A,FALSE,"т02бд"}</definedName>
    <definedName name="fgfgfgfgfgf_2" localSheetId="34" hidden="1">{#N/A,#N/A,FALSE,"т02бд"}</definedName>
    <definedName name="fgfgfgfgfgf_2" localSheetId="35" hidden="1">{#N/A,#N/A,FALSE,"т02бд"}</definedName>
    <definedName name="fgfgfgfgfgf_2" localSheetId="36" hidden="1">{#N/A,#N/A,FALSE,"т02бд"}</definedName>
    <definedName name="fgfgfgfgfgf_2" localSheetId="37" hidden="1">{#N/A,#N/A,FALSE,"т02бд"}</definedName>
    <definedName name="fgfgfgfgfgf_2" localSheetId="40" hidden="1">{#N/A,#N/A,FALSE,"т02бд"}</definedName>
    <definedName name="fgfgfgfgfgf_2" localSheetId="43" hidden="1">{#N/A,#N/A,FALSE,"т02бд"}</definedName>
    <definedName name="fgfgfgfgfgf_2" localSheetId="50" hidden="1">{#N/A,#N/A,FALSE,"т02бд"}</definedName>
    <definedName name="fgfgfgfgfgf_2" localSheetId="51" hidden="1">{#N/A,#N/A,FALSE,"т02бд"}</definedName>
    <definedName name="fgfgfgfgfgf_2" localSheetId="52" hidden="1">{#N/A,#N/A,FALSE,"т02бд"}</definedName>
    <definedName name="fgfgfgfgfgf_2" localSheetId="53" hidden="1">{#N/A,#N/A,FALSE,"т02бд"}</definedName>
    <definedName name="fgfgfgfgfgf_2" localSheetId="54" hidden="1">{#N/A,#N/A,FALSE,"т02бд"}</definedName>
    <definedName name="fgfgfgfgfgf_2" localSheetId="55" hidden="1">{#N/A,#N/A,FALSE,"т02бд"}</definedName>
    <definedName name="fgfgfgfgfgf_2" localSheetId="62" hidden="1">{#N/A,#N/A,FALSE,"т02бд"}</definedName>
    <definedName name="fgfgfgfgfgf_2" localSheetId="63" hidden="1">{#N/A,#N/A,FALSE,"т02бд"}</definedName>
    <definedName name="fgfgfgfgfgf_2" localSheetId="67" hidden="1">{#N/A,#N/A,FALSE,"т02бд"}</definedName>
    <definedName name="fgfgfgfgfgf_2" localSheetId="68" hidden="1">{#N/A,#N/A,FALSE,"т02бд"}</definedName>
    <definedName name="fgfgfgfgfgf_2" localSheetId="87" hidden="1">{#N/A,#N/A,FALSE,"т02бд"}</definedName>
    <definedName name="fgfgfgfgfgf_2" localSheetId="90" hidden="1">{#N/A,#N/A,FALSE,"т02бд"}</definedName>
    <definedName name="fgfgfgfgfgf_2" localSheetId="93" hidden="1">{#N/A,#N/A,FALSE,"т02бд"}</definedName>
    <definedName name="fgfgfgfgfgf_2" localSheetId="94" hidden="1">{#N/A,#N/A,FALSE,"т02бд"}</definedName>
    <definedName name="fgfgfgfgfgf_2" localSheetId="38" hidden="1">{#N/A,#N/A,FALSE,"т02бд"}</definedName>
    <definedName name="fgfgfgfgfgf_2" localSheetId="39" hidden="1">{#N/A,#N/A,FALSE,"т02бд"}</definedName>
    <definedName name="fgfgfgfgfgf_2" localSheetId="60" hidden="1">{#N/A,#N/A,FALSE,"т02бд"}</definedName>
    <definedName name="fgfgfgfgfgf_2" localSheetId="61" hidden="1">{#N/A,#N/A,FALSE,"т02бд"}</definedName>
    <definedName name="fgfgfgfgfgf_2" hidden="1">{#N/A,#N/A,FALSE,"т02бд"}</definedName>
    <definedName name="fgfgfgfgfgf_2_1" localSheetId="1" hidden="1">{#N/A,#N/A,FALSE,"т02бд"}</definedName>
    <definedName name="fgfgfgfgfgf_2_1" localSheetId="15" hidden="1">{#N/A,#N/A,FALSE,"т02бд"}</definedName>
    <definedName name="fgfgfgfgfgf_2_1" localSheetId="17" hidden="1">{#N/A,#N/A,FALSE,"т02бд"}</definedName>
    <definedName name="fgfgfgfgfgf_2_1" localSheetId="22" hidden="1">{#N/A,#N/A,FALSE,"т02бд"}</definedName>
    <definedName name="fgfgfgfgfgf_2_1" localSheetId="23" hidden="1">{#N/A,#N/A,FALSE,"т02бд"}</definedName>
    <definedName name="fgfgfgfgfgf_2_1" localSheetId="24" hidden="1">{#N/A,#N/A,FALSE,"т02бд"}</definedName>
    <definedName name="fgfgfgfgfgf_2_1" localSheetId="25" hidden="1">{#N/A,#N/A,FALSE,"т02бд"}</definedName>
    <definedName name="fgfgfgfgfgf_2_1" localSheetId="26" hidden="1">{#N/A,#N/A,FALSE,"т02бд"}</definedName>
    <definedName name="fgfgfgfgfgf_2_1" localSheetId="27" hidden="1">{#N/A,#N/A,FALSE,"т02бд"}</definedName>
    <definedName name="fgfgfgfgfgf_2_1" localSheetId="30" hidden="1">{#N/A,#N/A,FALSE,"т02бд"}</definedName>
    <definedName name="fgfgfgfgfgf_2_1" localSheetId="33" hidden="1">{#N/A,#N/A,FALSE,"т02бд"}</definedName>
    <definedName name="fgfgfgfgfgf_2_1" localSheetId="34" hidden="1">{#N/A,#N/A,FALSE,"т02бд"}</definedName>
    <definedName name="fgfgfgfgfgf_2_1" localSheetId="35" hidden="1">{#N/A,#N/A,FALSE,"т02бд"}</definedName>
    <definedName name="fgfgfgfgfgf_2_1" localSheetId="36" hidden="1">{#N/A,#N/A,FALSE,"т02бд"}</definedName>
    <definedName name="fgfgfgfgfgf_2_1" localSheetId="37" hidden="1">{#N/A,#N/A,FALSE,"т02бд"}</definedName>
    <definedName name="fgfgfgfgfgf_2_1" localSheetId="40" hidden="1">{#N/A,#N/A,FALSE,"т02бд"}</definedName>
    <definedName name="fgfgfgfgfgf_2_1" localSheetId="43" hidden="1">{#N/A,#N/A,FALSE,"т02бд"}</definedName>
    <definedName name="fgfgfgfgfgf_2_1" localSheetId="50" hidden="1">{#N/A,#N/A,FALSE,"т02бд"}</definedName>
    <definedName name="fgfgfgfgfgf_2_1" localSheetId="51" hidden="1">{#N/A,#N/A,FALSE,"т02бд"}</definedName>
    <definedName name="fgfgfgfgfgf_2_1" localSheetId="52" hidden="1">{#N/A,#N/A,FALSE,"т02бд"}</definedName>
    <definedName name="fgfgfgfgfgf_2_1" localSheetId="53" hidden="1">{#N/A,#N/A,FALSE,"т02бд"}</definedName>
    <definedName name="fgfgfgfgfgf_2_1" localSheetId="54" hidden="1">{#N/A,#N/A,FALSE,"т02бд"}</definedName>
    <definedName name="fgfgfgfgfgf_2_1" localSheetId="55" hidden="1">{#N/A,#N/A,FALSE,"т02бд"}</definedName>
    <definedName name="fgfgfgfgfgf_2_1" localSheetId="62" hidden="1">{#N/A,#N/A,FALSE,"т02бд"}</definedName>
    <definedName name="fgfgfgfgfgf_2_1" localSheetId="63" hidden="1">{#N/A,#N/A,FALSE,"т02бд"}</definedName>
    <definedName name="fgfgfgfgfgf_2_1" localSheetId="67" hidden="1">{#N/A,#N/A,FALSE,"т02бд"}</definedName>
    <definedName name="fgfgfgfgfgf_2_1" localSheetId="68" hidden="1">{#N/A,#N/A,FALSE,"т02бд"}</definedName>
    <definedName name="fgfgfgfgfgf_2_1" localSheetId="87" hidden="1">{#N/A,#N/A,FALSE,"т02бд"}</definedName>
    <definedName name="fgfgfgfgfgf_2_1" localSheetId="90" hidden="1">{#N/A,#N/A,FALSE,"т02бд"}</definedName>
    <definedName name="fgfgfgfgfgf_2_1" localSheetId="93" hidden="1">{#N/A,#N/A,FALSE,"т02бд"}</definedName>
    <definedName name="fgfgfgfgfgf_2_1" localSheetId="94" hidden="1">{#N/A,#N/A,FALSE,"т02бд"}</definedName>
    <definedName name="fgfgfgfgfgf_2_1" localSheetId="38" hidden="1">{#N/A,#N/A,FALSE,"т02бд"}</definedName>
    <definedName name="fgfgfgfgfgf_2_1" localSheetId="39" hidden="1">{#N/A,#N/A,FALSE,"т02бд"}</definedName>
    <definedName name="fgfgfgfgfgf_2_1" localSheetId="60" hidden="1">{#N/A,#N/A,FALSE,"т02бд"}</definedName>
    <definedName name="fgfgfgfgfgf_2_1" localSheetId="61" hidden="1">{#N/A,#N/A,FALSE,"т02бд"}</definedName>
    <definedName name="fgfgfgfgfgf_2_1" hidden="1">{#N/A,#N/A,FALSE,"т02бд"}</definedName>
    <definedName name="fgk" localSheetId="1" hidden="1">{#N/A,#N/A,FALSE,"т17-1банки (2)"}</definedName>
    <definedName name="fgk" localSheetId="2" hidden="1">{#N/A,#N/A,FALSE,"т17-1банки (2)"}</definedName>
    <definedName name="fgk" localSheetId="15" hidden="1">{#N/A,#N/A,FALSE,"т17-1банки (2)"}</definedName>
    <definedName name="fgk" localSheetId="16" hidden="1">{#N/A,#N/A,FALSE,"т17-1банки (2)"}</definedName>
    <definedName name="fgk" localSheetId="17" hidden="1">{#N/A,#N/A,FALSE,"т17-1банки (2)"}</definedName>
    <definedName name="fgk" localSheetId="18" hidden="1">{#N/A,#N/A,FALSE,"т17-1банки (2)"}</definedName>
    <definedName name="fgk" localSheetId="22" hidden="1">{#N/A,#N/A,FALSE,"т17-1банки (2)"}</definedName>
    <definedName name="fgk" localSheetId="23" hidden="1">{#N/A,#N/A,FALSE,"т17-1банки (2)"}</definedName>
    <definedName name="fgk" localSheetId="24" hidden="1">{#N/A,#N/A,FALSE,"т17-1банки (2)"}</definedName>
    <definedName name="fgk" localSheetId="25" hidden="1">{#N/A,#N/A,FALSE,"т17-1банки (2)"}</definedName>
    <definedName name="fgk" localSheetId="26" hidden="1">{#N/A,#N/A,FALSE,"т17-1банки (2)"}</definedName>
    <definedName name="fgk" localSheetId="27" hidden="1">{#N/A,#N/A,FALSE,"т17-1банки (2)"}</definedName>
    <definedName name="fgk" localSheetId="30" hidden="1">{#N/A,#N/A,FALSE,"т17-1банки (2)"}</definedName>
    <definedName name="fgk" localSheetId="33" hidden="1">{#N/A,#N/A,FALSE,"т17-1банки (2)"}</definedName>
    <definedName name="fgk" localSheetId="34" hidden="1">{#N/A,#N/A,FALSE,"т17-1банки (2)"}</definedName>
    <definedName name="fgk" localSheetId="35" hidden="1">{#N/A,#N/A,FALSE,"т17-1банки (2)"}</definedName>
    <definedName name="fgk" localSheetId="36" hidden="1">{#N/A,#N/A,FALSE,"т17-1банки (2)"}</definedName>
    <definedName name="fgk" localSheetId="37" hidden="1">{#N/A,#N/A,FALSE,"т17-1банки (2)"}</definedName>
    <definedName name="fgk" localSheetId="40" hidden="1">{#N/A,#N/A,FALSE,"т17-1банки (2)"}</definedName>
    <definedName name="fgk" localSheetId="41" hidden="1">{#N/A,#N/A,FALSE,"т17-1банки (2)"}</definedName>
    <definedName name="fgk" localSheetId="42" hidden="1">{#N/A,#N/A,FALSE,"т17-1банки (2)"}</definedName>
    <definedName name="fgk" localSheetId="43" hidden="1">{#N/A,#N/A,FALSE,"т17-1банки (2)"}</definedName>
    <definedName name="fgk" localSheetId="44" hidden="1">{#N/A,#N/A,FALSE,"т17-1банки (2)"}</definedName>
    <definedName name="fgk" localSheetId="45" hidden="1">{#N/A,#N/A,FALSE,"т17-1банки (2)"}</definedName>
    <definedName name="fgk" localSheetId="50" hidden="1">{#N/A,#N/A,FALSE,"т17-1банки (2)"}</definedName>
    <definedName name="fgk" localSheetId="51" hidden="1">{#N/A,#N/A,FALSE,"т17-1банки (2)"}</definedName>
    <definedName name="fgk" localSheetId="52" hidden="1">{#N/A,#N/A,FALSE,"т17-1банки (2)"}</definedName>
    <definedName name="fgk" localSheetId="53" hidden="1">{#N/A,#N/A,FALSE,"т17-1банки (2)"}</definedName>
    <definedName name="fgk" localSheetId="54" hidden="1">{#N/A,#N/A,FALSE,"т17-1банки (2)"}</definedName>
    <definedName name="fgk" localSheetId="55" hidden="1">{#N/A,#N/A,FALSE,"т17-1банки (2)"}</definedName>
    <definedName name="fgk" localSheetId="62" hidden="1">{#N/A,#N/A,FALSE,"т17-1банки (2)"}</definedName>
    <definedName name="fgk" localSheetId="63" hidden="1">{#N/A,#N/A,FALSE,"т17-1банки (2)"}</definedName>
    <definedName name="fgk" localSheetId="67" hidden="1">{#N/A,#N/A,FALSE,"т17-1банки (2)"}</definedName>
    <definedName name="fgk" localSheetId="68" hidden="1">{#N/A,#N/A,FALSE,"т17-1банки (2)"}</definedName>
    <definedName name="fgk" localSheetId="70" hidden="1">{#N/A,#N/A,FALSE,"т17-1банки (2)"}</definedName>
    <definedName name="fgk" localSheetId="73" hidden="1">{#N/A,#N/A,FALSE,"т17-1банки (2)"}</definedName>
    <definedName name="fgk" localSheetId="86" hidden="1">{#N/A,#N/A,FALSE,"т17-1банки (2)"}</definedName>
    <definedName name="fgk" localSheetId="87" hidden="1">{#N/A,#N/A,FALSE,"т17-1банки (2)"}</definedName>
    <definedName name="fgk" localSheetId="90" hidden="1">{#N/A,#N/A,FALSE,"т17-1банки (2)"}</definedName>
    <definedName name="fgk" localSheetId="92" hidden="1">{#N/A,#N/A,FALSE,"т17-1банки (2)"}</definedName>
    <definedName name="fgk" localSheetId="93" hidden="1">{#N/A,#N/A,FALSE,"т17-1банки (2)"}</definedName>
    <definedName name="fgk" localSheetId="94" hidden="1">{#N/A,#N/A,FALSE,"т17-1банки (2)"}</definedName>
    <definedName name="fgk" localSheetId="95" hidden="1">{#N/A,#N/A,FALSE,"т17-1банки (2)"}</definedName>
    <definedName name="fgk" localSheetId="38" hidden="1">{#N/A,#N/A,FALSE,"т17-1банки (2)"}</definedName>
    <definedName name="fgk" localSheetId="39" hidden="1">{#N/A,#N/A,FALSE,"т17-1банки (2)"}</definedName>
    <definedName name="fgk" localSheetId="60" hidden="1">{#N/A,#N/A,FALSE,"т17-1банки (2)"}</definedName>
    <definedName name="fgk" localSheetId="61" hidden="1">{#N/A,#N/A,FALSE,"т17-1банки (2)"}</definedName>
    <definedName name="fgk" hidden="1">{#N/A,#N/A,FALSE,"т17-1банки (2)"}</definedName>
    <definedName name="fgk_2" localSheetId="1" hidden="1">{#N/A,#N/A,FALSE,"т17-1банки (2)"}</definedName>
    <definedName name="fgk_2" localSheetId="15" hidden="1">{#N/A,#N/A,FALSE,"т17-1банки (2)"}</definedName>
    <definedName name="fgk_2" localSheetId="17" hidden="1">{#N/A,#N/A,FALSE,"т17-1банки (2)"}</definedName>
    <definedName name="fgk_2" localSheetId="22" hidden="1">{#N/A,#N/A,FALSE,"т17-1банки (2)"}</definedName>
    <definedName name="fgk_2" localSheetId="23" hidden="1">{#N/A,#N/A,FALSE,"т17-1банки (2)"}</definedName>
    <definedName name="fgk_2" localSheetId="24" hidden="1">{#N/A,#N/A,FALSE,"т17-1банки (2)"}</definedName>
    <definedName name="fgk_2" localSheetId="25" hidden="1">{#N/A,#N/A,FALSE,"т17-1банки (2)"}</definedName>
    <definedName name="fgk_2" localSheetId="26" hidden="1">{#N/A,#N/A,FALSE,"т17-1банки (2)"}</definedName>
    <definedName name="fgk_2" localSheetId="27" hidden="1">{#N/A,#N/A,FALSE,"т17-1банки (2)"}</definedName>
    <definedName name="fgk_2" localSheetId="30" hidden="1">{#N/A,#N/A,FALSE,"т17-1банки (2)"}</definedName>
    <definedName name="fgk_2" localSheetId="33" hidden="1">{#N/A,#N/A,FALSE,"т17-1банки (2)"}</definedName>
    <definedName name="fgk_2" localSheetId="34" hidden="1">{#N/A,#N/A,FALSE,"т17-1банки (2)"}</definedName>
    <definedName name="fgk_2" localSheetId="35" hidden="1">{#N/A,#N/A,FALSE,"т17-1банки (2)"}</definedName>
    <definedName name="fgk_2" localSheetId="36" hidden="1">{#N/A,#N/A,FALSE,"т17-1банки (2)"}</definedName>
    <definedName name="fgk_2" localSheetId="37" hidden="1">{#N/A,#N/A,FALSE,"т17-1банки (2)"}</definedName>
    <definedName name="fgk_2" localSheetId="40" hidden="1">{#N/A,#N/A,FALSE,"т17-1банки (2)"}</definedName>
    <definedName name="fgk_2" localSheetId="43" hidden="1">{#N/A,#N/A,FALSE,"т17-1банки (2)"}</definedName>
    <definedName name="fgk_2" localSheetId="50" hidden="1">{#N/A,#N/A,FALSE,"т17-1банки (2)"}</definedName>
    <definedName name="fgk_2" localSheetId="51" hidden="1">{#N/A,#N/A,FALSE,"т17-1банки (2)"}</definedName>
    <definedName name="fgk_2" localSheetId="52" hidden="1">{#N/A,#N/A,FALSE,"т17-1банки (2)"}</definedName>
    <definedName name="fgk_2" localSheetId="53" hidden="1">{#N/A,#N/A,FALSE,"т17-1банки (2)"}</definedName>
    <definedName name="fgk_2" localSheetId="54" hidden="1">{#N/A,#N/A,FALSE,"т17-1банки (2)"}</definedName>
    <definedName name="fgk_2" localSheetId="55" hidden="1">{#N/A,#N/A,FALSE,"т17-1банки (2)"}</definedName>
    <definedName name="fgk_2" localSheetId="62" hidden="1">{#N/A,#N/A,FALSE,"т17-1банки (2)"}</definedName>
    <definedName name="fgk_2" localSheetId="63" hidden="1">{#N/A,#N/A,FALSE,"т17-1банки (2)"}</definedName>
    <definedName name="fgk_2" localSheetId="67" hidden="1">{#N/A,#N/A,FALSE,"т17-1банки (2)"}</definedName>
    <definedName name="fgk_2" localSheetId="68" hidden="1">{#N/A,#N/A,FALSE,"т17-1банки (2)"}</definedName>
    <definedName name="fgk_2" localSheetId="87" hidden="1">{#N/A,#N/A,FALSE,"т17-1банки (2)"}</definedName>
    <definedName name="fgk_2" localSheetId="90" hidden="1">{#N/A,#N/A,FALSE,"т17-1банки (2)"}</definedName>
    <definedName name="fgk_2" localSheetId="93" hidden="1">{#N/A,#N/A,FALSE,"т17-1банки (2)"}</definedName>
    <definedName name="fgk_2" localSheetId="94" hidden="1">{#N/A,#N/A,FALSE,"т17-1банки (2)"}</definedName>
    <definedName name="fgk_2" localSheetId="38" hidden="1">{#N/A,#N/A,FALSE,"т17-1банки (2)"}</definedName>
    <definedName name="fgk_2" localSheetId="39" hidden="1">{#N/A,#N/A,FALSE,"т17-1банки (2)"}</definedName>
    <definedName name="fgk_2" localSheetId="60" hidden="1">{#N/A,#N/A,FALSE,"т17-1банки (2)"}</definedName>
    <definedName name="fgk_2" localSheetId="61" hidden="1">{#N/A,#N/A,FALSE,"т17-1банки (2)"}</definedName>
    <definedName name="fgk_2" hidden="1">{#N/A,#N/A,FALSE,"т17-1банки (2)"}</definedName>
    <definedName name="fgk_2_1" localSheetId="1" hidden="1">{#N/A,#N/A,FALSE,"т17-1банки (2)"}</definedName>
    <definedName name="fgk_2_1" localSheetId="15" hidden="1">{#N/A,#N/A,FALSE,"т17-1банки (2)"}</definedName>
    <definedName name="fgk_2_1" localSheetId="17" hidden="1">{#N/A,#N/A,FALSE,"т17-1банки (2)"}</definedName>
    <definedName name="fgk_2_1" localSheetId="22" hidden="1">{#N/A,#N/A,FALSE,"т17-1банки (2)"}</definedName>
    <definedName name="fgk_2_1" localSheetId="23" hidden="1">{#N/A,#N/A,FALSE,"т17-1банки (2)"}</definedName>
    <definedName name="fgk_2_1" localSheetId="24" hidden="1">{#N/A,#N/A,FALSE,"т17-1банки (2)"}</definedName>
    <definedName name="fgk_2_1" localSheetId="25" hidden="1">{#N/A,#N/A,FALSE,"т17-1банки (2)"}</definedName>
    <definedName name="fgk_2_1" localSheetId="26" hidden="1">{#N/A,#N/A,FALSE,"т17-1банки (2)"}</definedName>
    <definedName name="fgk_2_1" localSheetId="27" hidden="1">{#N/A,#N/A,FALSE,"т17-1банки (2)"}</definedName>
    <definedName name="fgk_2_1" localSheetId="30" hidden="1">{#N/A,#N/A,FALSE,"т17-1банки (2)"}</definedName>
    <definedName name="fgk_2_1" localSheetId="33" hidden="1">{#N/A,#N/A,FALSE,"т17-1банки (2)"}</definedName>
    <definedName name="fgk_2_1" localSheetId="34" hidden="1">{#N/A,#N/A,FALSE,"т17-1банки (2)"}</definedName>
    <definedName name="fgk_2_1" localSheetId="35" hidden="1">{#N/A,#N/A,FALSE,"т17-1банки (2)"}</definedName>
    <definedName name="fgk_2_1" localSheetId="36" hidden="1">{#N/A,#N/A,FALSE,"т17-1банки (2)"}</definedName>
    <definedName name="fgk_2_1" localSheetId="37" hidden="1">{#N/A,#N/A,FALSE,"т17-1банки (2)"}</definedName>
    <definedName name="fgk_2_1" localSheetId="40" hidden="1">{#N/A,#N/A,FALSE,"т17-1банки (2)"}</definedName>
    <definedName name="fgk_2_1" localSheetId="43" hidden="1">{#N/A,#N/A,FALSE,"т17-1банки (2)"}</definedName>
    <definedName name="fgk_2_1" localSheetId="50" hidden="1">{#N/A,#N/A,FALSE,"т17-1банки (2)"}</definedName>
    <definedName name="fgk_2_1" localSheetId="51" hidden="1">{#N/A,#N/A,FALSE,"т17-1банки (2)"}</definedName>
    <definedName name="fgk_2_1" localSheetId="52" hidden="1">{#N/A,#N/A,FALSE,"т17-1банки (2)"}</definedName>
    <definedName name="fgk_2_1" localSheetId="53" hidden="1">{#N/A,#N/A,FALSE,"т17-1банки (2)"}</definedName>
    <definedName name="fgk_2_1" localSheetId="54" hidden="1">{#N/A,#N/A,FALSE,"т17-1банки (2)"}</definedName>
    <definedName name="fgk_2_1" localSheetId="55" hidden="1">{#N/A,#N/A,FALSE,"т17-1банки (2)"}</definedName>
    <definedName name="fgk_2_1" localSheetId="62" hidden="1">{#N/A,#N/A,FALSE,"т17-1банки (2)"}</definedName>
    <definedName name="fgk_2_1" localSheetId="63" hidden="1">{#N/A,#N/A,FALSE,"т17-1банки (2)"}</definedName>
    <definedName name="fgk_2_1" localSheetId="67" hidden="1">{#N/A,#N/A,FALSE,"т17-1банки (2)"}</definedName>
    <definedName name="fgk_2_1" localSheetId="68" hidden="1">{#N/A,#N/A,FALSE,"т17-1банки (2)"}</definedName>
    <definedName name="fgk_2_1" localSheetId="87" hidden="1">{#N/A,#N/A,FALSE,"т17-1банки (2)"}</definedName>
    <definedName name="fgk_2_1" localSheetId="90" hidden="1">{#N/A,#N/A,FALSE,"т17-1банки (2)"}</definedName>
    <definedName name="fgk_2_1" localSheetId="93" hidden="1">{#N/A,#N/A,FALSE,"т17-1банки (2)"}</definedName>
    <definedName name="fgk_2_1" localSheetId="94" hidden="1">{#N/A,#N/A,FALSE,"т17-1банки (2)"}</definedName>
    <definedName name="fgk_2_1" localSheetId="38" hidden="1">{#N/A,#N/A,FALSE,"т17-1банки (2)"}</definedName>
    <definedName name="fgk_2_1" localSheetId="39" hidden="1">{#N/A,#N/A,FALSE,"т17-1банки (2)"}</definedName>
    <definedName name="fgk_2_1" localSheetId="60" hidden="1">{#N/A,#N/A,FALSE,"т17-1банки (2)"}</definedName>
    <definedName name="fgk_2_1" localSheetId="61" hidden="1">{#N/A,#N/A,FALSE,"т17-1банки (2)"}</definedName>
    <definedName name="fgk_2_1" hidden="1">{#N/A,#N/A,FALSE,"т17-1банки (2)"}</definedName>
    <definedName name="fgkf" localSheetId="1" hidden="1">{#N/A,#N/A,FALSE,"т02бд"}</definedName>
    <definedName name="fgkf" localSheetId="2" hidden="1">{#N/A,#N/A,FALSE,"т02бд"}</definedName>
    <definedName name="fgkf" localSheetId="15" hidden="1">{#N/A,#N/A,FALSE,"т02бд"}</definedName>
    <definedName name="fgkf" localSheetId="16" hidden="1">{#N/A,#N/A,FALSE,"т02бд"}</definedName>
    <definedName name="fgkf" localSheetId="17" hidden="1">{#N/A,#N/A,FALSE,"т02бд"}</definedName>
    <definedName name="fgkf" localSheetId="18" hidden="1">{#N/A,#N/A,FALSE,"т02бд"}</definedName>
    <definedName name="fgkf" localSheetId="22" hidden="1">{#N/A,#N/A,FALSE,"т02бд"}</definedName>
    <definedName name="fgkf" localSheetId="23" hidden="1">{#N/A,#N/A,FALSE,"т02бд"}</definedName>
    <definedName name="fgkf" localSheetId="24" hidden="1">{#N/A,#N/A,FALSE,"т02бд"}</definedName>
    <definedName name="fgkf" localSheetId="25" hidden="1">{#N/A,#N/A,FALSE,"т02бд"}</definedName>
    <definedName name="fgkf" localSheetId="26" hidden="1">{#N/A,#N/A,FALSE,"т02бд"}</definedName>
    <definedName name="fgkf" localSheetId="27" hidden="1">{#N/A,#N/A,FALSE,"т02бд"}</definedName>
    <definedName name="fgkf" localSheetId="30" hidden="1">{#N/A,#N/A,FALSE,"т02бд"}</definedName>
    <definedName name="fgkf" localSheetId="33" hidden="1">{#N/A,#N/A,FALSE,"т02бд"}</definedName>
    <definedName name="fgkf" localSheetId="34" hidden="1">{#N/A,#N/A,FALSE,"т02бд"}</definedName>
    <definedName name="fgkf" localSheetId="35" hidden="1">{#N/A,#N/A,FALSE,"т02бд"}</definedName>
    <definedName name="fgkf" localSheetId="36" hidden="1">{#N/A,#N/A,FALSE,"т02бд"}</definedName>
    <definedName name="fgkf" localSheetId="37" hidden="1">{#N/A,#N/A,FALSE,"т02бд"}</definedName>
    <definedName name="fgkf" localSheetId="40" hidden="1">{#N/A,#N/A,FALSE,"т02бд"}</definedName>
    <definedName name="fgkf" localSheetId="41" hidden="1">{#N/A,#N/A,FALSE,"т02бд"}</definedName>
    <definedName name="fgkf" localSheetId="42" hidden="1">{#N/A,#N/A,FALSE,"т02бд"}</definedName>
    <definedName name="fgkf" localSheetId="43" hidden="1">{#N/A,#N/A,FALSE,"т02бд"}</definedName>
    <definedName name="fgkf" localSheetId="44" hidden="1">{#N/A,#N/A,FALSE,"т02бд"}</definedName>
    <definedName name="fgkf" localSheetId="45" hidden="1">{#N/A,#N/A,FALSE,"т02бд"}</definedName>
    <definedName name="fgkf" localSheetId="50" hidden="1">{#N/A,#N/A,FALSE,"т02бд"}</definedName>
    <definedName name="fgkf" localSheetId="51" hidden="1">{#N/A,#N/A,FALSE,"т02бд"}</definedName>
    <definedName name="fgkf" localSheetId="52" hidden="1">{#N/A,#N/A,FALSE,"т02бд"}</definedName>
    <definedName name="fgkf" localSheetId="53" hidden="1">{#N/A,#N/A,FALSE,"т02бд"}</definedName>
    <definedName name="fgkf" localSheetId="54" hidden="1">{#N/A,#N/A,FALSE,"т02бд"}</definedName>
    <definedName name="fgkf" localSheetId="55" hidden="1">{#N/A,#N/A,FALSE,"т02бд"}</definedName>
    <definedName name="fgkf" localSheetId="62" hidden="1">{#N/A,#N/A,FALSE,"т02бд"}</definedName>
    <definedName name="fgkf" localSheetId="63" hidden="1">{#N/A,#N/A,FALSE,"т02бд"}</definedName>
    <definedName name="fgkf" localSheetId="67" hidden="1">{#N/A,#N/A,FALSE,"т02бд"}</definedName>
    <definedName name="fgkf" localSheetId="68" hidden="1">{#N/A,#N/A,FALSE,"т02бд"}</definedName>
    <definedName name="fgkf" localSheetId="70" hidden="1">{#N/A,#N/A,FALSE,"т02бд"}</definedName>
    <definedName name="fgkf" localSheetId="73" hidden="1">{#N/A,#N/A,FALSE,"т02бд"}</definedName>
    <definedName name="fgkf" localSheetId="86" hidden="1">{#N/A,#N/A,FALSE,"т02бд"}</definedName>
    <definedName name="fgkf" localSheetId="87" hidden="1">{#N/A,#N/A,FALSE,"т02бд"}</definedName>
    <definedName name="fgkf" localSheetId="90" hidden="1">{#N/A,#N/A,FALSE,"т02бд"}</definedName>
    <definedName name="fgkf" localSheetId="92" hidden="1">{#N/A,#N/A,FALSE,"т02бд"}</definedName>
    <definedName name="fgkf" localSheetId="93" hidden="1">{#N/A,#N/A,FALSE,"т02бд"}</definedName>
    <definedName name="fgkf" localSheetId="94" hidden="1">{#N/A,#N/A,FALSE,"т02бд"}</definedName>
    <definedName name="fgkf" localSheetId="95" hidden="1">{#N/A,#N/A,FALSE,"т02бд"}</definedName>
    <definedName name="fgkf" localSheetId="38" hidden="1">{#N/A,#N/A,FALSE,"т02бд"}</definedName>
    <definedName name="fgkf" localSheetId="39" hidden="1">{#N/A,#N/A,FALSE,"т02бд"}</definedName>
    <definedName name="fgkf" localSheetId="60" hidden="1">{#N/A,#N/A,FALSE,"т02бд"}</definedName>
    <definedName name="fgkf" localSheetId="61" hidden="1">{#N/A,#N/A,FALSE,"т02бд"}</definedName>
    <definedName name="fgkf" hidden="1">{#N/A,#N/A,FALSE,"т02бд"}</definedName>
    <definedName name="fgkf_2" localSheetId="1" hidden="1">{#N/A,#N/A,FALSE,"т02бд"}</definedName>
    <definedName name="fgkf_2" localSheetId="15" hidden="1">{#N/A,#N/A,FALSE,"т02бд"}</definedName>
    <definedName name="fgkf_2" localSheetId="17" hidden="1">{#N/A,#N/A,FALSE,"т02бд"}</definedName>
    <definedName name="fgkf_2" localSheetId="22" hidden="1">{#N/A,#N/A,FALSE,"т02бд"}</definedName>
    <definedName name="fgkf_2" localSheetId="23" hidden="1">{#N/A,#N/A,FALSE,"т02бд"}</definedName>
    <definedName name="fgkf_2" localSheetId="24" hidden="1">{#N/A,#N/A,FALSE,"т02бд"}</definedName>
    <definedName name="fgkf_2" localSheetId="25" hidden="1">{#N/A,#N/A,FALSE,"т02бд"}</definedName>
    <definedName name="fgkf_2" localSheetId="26" hidden="1">{#N/A,#N/A,FALSE,"т02бд"}</definedName>
    <definedName name="fgkf_2" localSheetId="27" hidden="1">{#N/A,#N/A,FALSE,"т02бд"}</definedName>
    <definedName name="fgkf_2" localSheetId="30" hidden="1">{#N/A,#N/A,FALSE,"т02бд"}</definedName>
    <definedName name="fgkf_2" localSheetId="33" hidden="1">{#N/A,#N/A,FALSE,"т02бд"}</definedName>
    <definedName name="fgkf_2" localSheetId="34" hidden="1">{#N/A,#N/A,FALSE,"т02бд"}</definedName>
    <definedName name="fgkf_2" localSheetId="35" hidden="1">{#N/A,#N/A,FALSE,"т02бд"}</definedName>
    <definedName name="fgkf_2" localSheetId="36" hidden="1">{#N/A,#N/A,FALSE,"т02бд"}</definedName>
    <definedName name="fgkf_2" localSheetId="37" hidden="1">{#N/A,#N/A,FALSE,"т02бд"}</definedName>
    <definedName name="fgkf_2" localSheetId="40" hidden="1">{#N/A,#N/A,FALSE,"т02бд"}</definedName>
    <definedName name="fgkf_2" localSheetId="43" hidden="1">{#N/A,#N/A,FALSE,"т02бд"}</definedName>
    <definedName name="fgkf_2" localSheetId="50" hidden="1">{#N/A,#N/A,FALSE,"т02бд"}</definedName>
    <definedName name="fgkf_2" localSheetId="51" hidden="1">{#N/A,#N/A,FALSE,"т02бд"}</definedName>
    <definedName name="fgkf_2" localSheetId="52" hidden="1">{#N/A,#N/A,FALSE,"т02бд"}</definedName>
    <definedName name="fgkf_2" localSheetId="53" hidden="1">{#N/A,#N/A,FALSE,"т02бд"}</definedName>
    <definedName name="fgkf_2" localSheetId="54" hidden="1">{#N/A,#N/A,FALSE,"т02бд"}</definedName>
    <definedName name="fgkf_2" localSheetId="55" hidden="1">{#N/A,#N/A,FALSE,"т02бд"}</definedName>
    <definedName name="fgkf_2" localSheetId="62" hidden="1">{#N/A,#N/A,FALSE,"т02бд"}</definedName>
    <definedName name="fgkf_2" localSheetId="63" hidden="1">{#N/A,#N/A,FALSE,"т02бд"}</definedName>
    <definedName name="fgkf_2" localSheetId="67" hidden="1">{#N/A,#N/A,FALSE,"т02бд"}</definedName>
    <definedName name="fgkf_2" localSheetId="68" hidden="1">{#N/A,#N/A,FALSE,"т02бд"}</definedName>
    <definedName name="fgkf_2" localSheetId="87" hidden="1">{#N/A,#N/A,FALSE,"т02бд"}</definedName>
    <definedName name="fgkf_2" localSheetId="90" hidden="1">{#N/A,#N/A,FALSE,"т02бд"}</definedName>
    <definedName name="fgkf_2" localSheetId="93" hidden="1">{#N/A,#N/A,FALSE,"т02бд"}</definedName>
    <definedName name="fgkf_2" localSheetId="94" hidden="1">{#N/A,#N/A,FALSE,"т02бд"}</definedName>
    <definedName name="fgkf_2" localSheetId="38" hidden="1">{#N/A,#N/A,FALSE,"т02бд"}</definedName>
    <definedName name="fgkf_2" localSheetId="39" hidden="1">{#N/A,#N/A,FALSE,"т02бд"}</definedName>
    <definedName name="fgkf_2" localSheetId="60" hidden="1">{#N/A,#N/A,FALSE,"т02бд"}</definedName>
    <definedName name="fgkf_2" localSheetId="61" hidden="1">{#N/A,#N/A,FALSE,"т02бд"}</definedName>
    <definedName name="fgkf_2" hidden="1">{#N/A,#N/A,FALSE,"т02бд"}</definedName>
    <definedName name="fgkf_2_1" localSheetId="1" hidden="1">{#N/A,#N/A,FALSE,"т02бд"}</definedName>
    <definedName name="fgkf_2_1" localSheetId="15" hidden="1">{#N/A,#N/A,FALSE,"т02бд"}</definedName>
    <definedName name="fgkf_2_1" localSheetId="17" hidden="1">{#N/A,#N/A,FALSE,"т02бд"}</definedName>
    <definedName name="fgkf_2_1" localSheetId="22" hidden="1">{#N/A,#N/A,FALSE,"т02бд"}</definedName>
    <definedName name="fgkf_2_1" localSheetId="23" hidden="1">{#N/A,#N/A,FALSE,"т02бд"}</definedName>
    <definedName name="fgkf_2_1" localSheetId="24" hidden="1">{#N/A,#N/A,FALSE,"т02бд"}</definedName>
    <definedName name="fgkf_2_1" localSheetId="25" hidden="1">{#N/A,#N/A,FALSE,"т02бд"}</definedName>
    <definedName name="fgkf_2_1" localSheetId="26" hidden="1">{#N/A,#N/A,FALSE,"т02бд"}</definedName>
    <definedName name="fgkf_2_1" localSheetId="27" hidden="1">{#N/A,#N/A,FALSE,"т02бд"}</definedName>
    <definedName name="fgkf_2_1" localSheetId="30" hidden="1">{#N/A,#N/A,FALSE,"т02бд"}</definedName>
    <definedName name="fgkf_2_1" localSheetId="33" hidden="1">{#N/A,#N/A,FALSE,"т02бд"}</definedName>
    <definedName name="fgkf_2_1" localSheetId="34" hidden="1">{#N/A,#N/A,FALSE,"т02бд"}</definedName>
    <definedName name="fgkf_2_1" localSheetId="35" hidden="1">{#N/A,#N/A,FALSE,"т02бд"}</definedName>
    <definedName name="fgkf_2_1" localSheetId="36" hidden="1">{#N/A,#N/A,FALSE,"т02бд"}</definedName>
    <definedName name="fgkf_2_1" localSheetId="37" hidden="1">{#N/A,#N/A,FALSE,"т02бд"}</definedName>
    <definedName name="fgkf_2_1" localSheetId="40" hidden="1">{#N/A,#N/A,FALSE,"т02бд"}</definedName>
    <definedName name="fgkf_2_1" localSheetId="43" hidden="1">{#N/A,#N/A,FALSE,"т02бд"}</definedName>
    <definedName name="fgkf_2_1" localSheetId="50" hidden="1">{#N/A,#N/A,FALSE,"т02бд"}</definedName>
    <definedName name="fgkf_2_1" localSheetId="51" hidden="1">{#N/A,#N/A,FALSE,"т02бд"}</definedName>
    <definedName name="fgkf_2_1" localSheetId="52" hidden="1">{#N/A,#N/A,FALSE,"т02бд"}</definedName>
    <definedName name="fgkf_2_1" localSheetId="53" hidden="1">{#N/A,#N/A,FALSE,"т02бд"}</definedName>
    <definedName name="fgkf_2_1" localSheetId="54" hidden="1">{#N/A,#N/A,FALSE,"т02бд"}</definedName>
    <definedName name="fgkf_2_1" localSheetId="55" hidden="1">{#N/A,#N/A,FALSE,"т02бд"}</definedName>
    <definedName name="fgkf_2_1" localSheetId="62" hidden="1">{#N/A,#N/A,FALSE,"т02бд"}</definedName>
    <definedName name="fgkf_2_1" localSheetId="63" hidden="1">{#N/A,#N/A,FALSE,"т02бд"}</definedName>
    <definedName name="fgkf_2_1" localSheetId="67" hidden="1">{#N/A,#N/A,FALSE,"т02бд"}</definedName>
    <definedName name="fgkf_2_1" localSheetId="68" hidden="1">{#N/A,#N/A,FALSE,"т02бд"}</definedName>
    <definedName name="fgkf_2_1" localSheetId="87" hidden="1">{#N/A,#N/A,FALSE,"т02бд"}</definedName>
    <definedName name="fgkf_2_1" localSheetId="90" hidden="1">{#N/A,#N/A,FALSE,"т02бд"}</definedName>
    <definedName name="fgkf_2_1" localSheetId="93" hidden="1">{#N/A,#N/A,FALSE,"т02бд"}</definedName>
    <definedName name="fgkf_2_1" localSheetId="94" hidden="1">{#N/A,#N/A,FALSE,"т02бд"}</definedName>
    <definedName name="fgkf_2_1" localSheetId="38" hidden="1">{#N/A,#N/A,FALSE,"т02бд"}</definedName>
    <definedName name="fgkf_2_1" localSheetId="39" hidden="1">{#N/A,#N/A,FALSE,"т02бд"}</definedName>
    <definedName name="fgkf_2_1" localSheetId="60" hidden="1">{#N/A,#N/A,FALSE,"т02бд"}</definedName>
    <definedName name="fgkf_2_1" localSheetId="61" hidden="1">{#N/A,#N/A,FALSE,"т02бд"}</definedName>
    <definedName name="fgkf_2_1" hidden="1">{#N/A,#N/A,FALSE,"т02бд"}</definedName>
    <definedName name="fkfgk" localSheetId="1" hidden="1">{#N/A,#N/A,FALSE,"т04"}</definedName>
    <definedName name="fkfgk" localSheetId="2" hidden="1">{#N/A,#N/A,FALSE,"т04"}</definedName>
    <definedName name="fkfgk" localSheetId="15" hidden="1">{#N/A,#N/A,FALSE,"т04"}</definedName>
    <definedName name="fkfgk" localSheetId="16" hidden="1">{#N/A,#N/A,FALSE,"т04"}</definedName>
    <definedName name="fkfgk" localSheetId="17" hidden="1">{#N/A,#N/A,FALSE,"т04"}</definedName>
    <definedName name="fkfgk" localSheetId="18" hidden="1">{#N/A,#N/A,FALSE,"т04"}</definedName>
    <definedName name="fkfgk" localSheetId="22" hidden="1">{#N/A,#N/A,FALSE,"т04"}</definedName>
    <definedName name="fkfgk" localSheetId="23" hidden="1">{#N/A,#N/A,FALSE,"т04"}</definedName>
    <definedName name="fkfgk" localSheetId="24" hidden="1">{#N/A,#N/A,FALSE,"т04"}</definedName>
    <definedName name="fkfgk" localSheetId="25" hidden="1">{#N/A,#N/A,FALSE,"т04"}</definedName>
    <definedName name="fkfgk" localSheetId="26" hidden="1">{#N/A,#N/A,FALSE,"т04"}</definedName>
    <definedName name="fkfgk" localSheetId="27" hidden="1">{#N/A,#N/A,FALSE,"т04"}</definedName>
    <definedName name="fkfgk" localSheetId="30" hidden="1">{#N/A,#N/A,FALSE,"т04"}</definedName>
    <definedName name="fkfgk" localSheetId="33" hidden="1">{#N/A,#N/A,FALSE,"т04"}</definedName>
    <definedName name="fkfgk" localSheetId="34" hidden="1">{#N/A,#N/A,FALSE,"т04"}</definedName>
    <definedName name="fkfgk" localSheetId="35" hidden="1">{#N/A,#N/A,FALSE,"т04"}</definedName>
    <definedName name="fkfgk" localSheetId="36" hidden="1">{#N/A,#N/A,FALSE,"т04"}</definedName>
    <definedName name="fkfgk" localSheetId="37" hidden="1">{#N/A,#N/A,FALSE,"т04"}</definedName>
    <definedName name="fkfgk" localSheetId="40" hidden="1">{#N/A,#N/A,FALSE,"т04"}</definedName>
    <definedName name="fkfgk" localSheetId="41" hidden="1">{#N/A,#N/A,FALSE,"т04"}</definedName>
    <definedName name="fkfgk" localSheetId="42" hidden="1">{#N/A,#N/A,FALSE,"т04"}</definedName>
    <definedName name="fkfgk" localSheetId="43" hidden="1">{#N/A,#N/A,FALSE,"т04"}</definedName>
    <definedName name="fkfgk" localSheetId="44" hidden="1">{#N/A,#N/A,FALSE,"т04"}</definedName>
    <definedName name="fkfgk" localSheetId="45" hidden="1">{#N/A,#N/A,FALSE,"т04"}</definedName>
    <definedName name="fkfgk" localSheetId="50" hidden="1">{#N/A,#N/A,FALSE,"т04"}</definedName>
    <definedName name="fkfgk" localSheetId="51" hidden="1">{#N/A,#N/A,FALSE,"т04"}</definedName>
    <definedName name="fkfgk" localSheetId="52" hidden="1">{#N/A,#N/A,FALSE,"т04"}</definedName>
    <definedName name="fkfgk" localSheetId="53" hidden="1">{#N/A,#N/A,FALSE,"т04"}</definedName>
    <definedName name="fkfgk" localSheetId="54" hidden="1">{#N/A,#N/A,FALSE,"т04"}</definedName>
    <definedName name="fkfgk" localSheetId="55" hidden="1">{#N/A,#N/A,FALSE,"т04"}</definedName>
    <definedName name="fkfgk" localSheetId="62" hidden="1">{#N/A,#N/A,FALSE,"т04"}</definedName>
    <definedName name="fkfgk" localSheetId="63" hidden="1">{#N/A,#N/A,FALSE,"т04"}</definedName>
    <definedName name="fkfgk" localSheetId="67" hidden="1">{#N/A,#N/A,FALSE,"т04"}</definedName>
    <definedName name="fkfgk" localSheetId="68" hidden="1">{#N/A,#N/A,FALSE,"т04"}</definedName>
    <definedName name="fkfgk" localSheetId="70" hidden="1">{#N/A,#N/A,FALSE,"т04"}</definedName>
    <definedName name="fkfgk" localSheetId="73" hidden="1">{#N/A,#N/A,FALSE,"т04"}</definedName>
    <definedName name="fkfgk" localSheetId="86" hidden="1">{#N/A,#N/A,FALSE,"т04"}</definedName>
    <definedName name="fkfgk" localSheetId="87" hidden="1">{#N/A,#N/A,FALSE,"т04"}</definedName>
    <definedName name="fkfgk" localSheetId="90" hidden="1">{#N/A,#N/A,FALSE,"т04"}</definedName>
    <definedName name="fkfgk" localSheetId="92" hidden="1">{#N/A,#N/A,FALSE,"т04"}</definedName>
    <definedName name="fkfgk" localSheetId="93" hidden="1">{#N/A,#N/A,FALSE,"т04"}</definedName>
    <definedName name="fkfgk" localSheetId="94" hidden="1">{#N/A,#N/A,FALSE,"т04"}</definedName>
    <definedName name="fkfgk" localSheetId="95" hidden="1">{#N/A,#N/A,FALSE,"т04"}</definedName>
    <definedName name="fkfgk" localSheetId="38" hidden="1">{#N/A,#N/A,FALSE,"т04"}</definedName>
    <definedName name="fkfgk" localSheetId="39" hidden="1">{#N/A,#N/A,FALSE,"т04"}</definedName>
    <definedName name="fkfgk" localSheetId="60" hidden="1">{#N/A,#N/A,FALSE,"т04"}</definedName>
    <definedName name="fkfgk" localSheetId="61" hidden="1">{#N/A,#N/A,FALSE,"т04"}</definedName>
    <definedName name="fkfgk" hidden="1">{#N/A,#N/A,FALSE,"т04"}</definedName>
    <definedName name="fkfgk_2" localSheetId="1" hidden="1">{#N/A,#N/A,FALSE,"т04"}</definedName>
    <definedName name="fkfgk_2" localSheetId="15" hidden="1">{#N/A,#N/A,FALSE,"т04"}</definedName>
    <definedName name="fkfgk_2" localSheetId="17" hidden="1">{#N/A,#N/A,FALSE,"т04"}</definedName>
    <definedName name="fkfgk_2" localSheetId="22" hidden="1">{#N/A,#N/A,FALSE,"т04"}</definedName>
    <definedName name="fkfgk_2" localSheetId="23" hidden="1">{#N/A,#N/A,FALSE,"т04"}</definedName>
    <definedName name="fkfgk_2" localSheetId="24" hidden="1">{#N/A,#N/A,FALSE,"т04"}</definedName>
    <definedName name="fkfgk_2" localSheetId="25" hidden="1">{#N/A,#N/A,FALSE,"т04"}</definedName>
    <definedName name="fkfgk_2" localSheetId="26" hidden="1">{#N/A,#N/A,FALSE,"т04"}</definedName>
    <definedName name="fkfgk_2" localSheetId="27" hidden="1">{#N/A,#N/A,FALSE,"т04"}</definedName>
    <definedName name="fkfgk_2" localSheetId="30" hidden="1">{#N/A,#N/A,FALSE,"т04"}</definedName>
    <definedName name="fkfgk_2" localSheetId="33" hidden="1">{#N/A,#N/A,FALSE,"т04"}</definedName>
    <definedName name="fkfgk_2" localSheetId="34" hidden="1">{#N/A,#N/A,FALSE,"т04"}</definedName>
    <definedName name="fkfgk_2" localSheetId="35" hidden="1">{#N/A,#N/A,FALSE,"т04"}</definedName>
    <definedName name="fkfgk_2" localSheetId="36" hidden="1">{#N/A,#N/A,FALSE,"т04"}</definedName>
    <definedName name="fkfgk_2" localSheetId="37" hidden="1">{#N/A,#N/A,FALSE,"т04"}</definedName>
    <definedName name="fkfgk_2" localSheetId="40" hidden="1">{#N/A,#N/A,FALSE,"т04"}</definedName>
    <definedName name="fkfgk_2" localSheetId="43" hidden="1">{#N/A,#N/A,FALSE,"т04"}</definedName>
    <definedName name="fkfgk_2" localSheetId="50" hidden="1">{#N/A,#N/A,FALSE,"т04"}</definedName>
    <definedName name="fkfgk_2" localSheetId="51" hidden="1">{#N/A,#N/A,FALSE,"т04"}</definedName>
    <definedName name="fkfgk_2" localSheetId="52" hidden="1">{#N/A,#N/A,FALSE,"т04"}</definedName>
    <definedName name="fkfgk_2" localSheetId="53" hidden="1">{#N/A,#N/A,FALSE,"т04"}</definedName>
    <definedName name="fkfgk_2" localSheetId="54" hidden="1">{#N/A,#N/A,FALSE,"т04"}</definedName>
    <definedName name="fkfgk_2" localSheetId="55" hidden="1">{#N/A,#N/A,FALSE,"т04"}</definedName>
    <definedName name="fkfgk_2" localSheetId="62" hidden="1">{#N/A,#N/A,FALSE,"т04"}</definedName>
    <definedName name="fkfgk_2" localSheetId="63" hidden="1">{#N/A,#N/A,FALSE,"т04"}</definedName>
    <definedName name="fkfgk_2" localSheetId="67" hidden="1">{#N/A,#N/A,FALSE,"т04"}</definedName>
    <definedName name="fkfgk_2" localSheetId="68" hidden="1">{#N/A,#N/A,FALSE,"т04"}</definedName>
    <definedName name="fkfgk_2" localSheetId="87" hidden="1">{#N/A,#N/A,FALSE,"т04"}</definedName>
    <definedName name="fkfgk_2" localSheetId="90" hidden="1">{#N/A,#N/A,FALSE,"т04"}</definedName>
    <definedName name="fkfgk_2" localSheetId="93" hidden="1">{#N/A,#N/A,FALSE,"т04"}</definedName>
    <definedName name="fkfgk_2" localSheetId="94" hidden="1">{#N/A,#N/A,FALSE,"т04"}</definedName>
    <definedName name="fkfgk_2" localSheetId="38" hidden="1">{#N/A,#N/A,FALSE,"т04"}</definedName>
    <definedName name="fkfgk_2" localSheetId="39" hidden="1">{#N/A,#N/A,FALSE,"т04"}</definedName>
    <definedName name="fkfgk_2" localSheetId="60" hidden="1">{#N/A,#N/A,FALSE,"т04"}</definedName>
    <definedName name="fkfgk_2" localSheetId="61" hidden="1">{#N/A,#N/A,FALSE,"т04"}</definedName>
    <definedName name="fkfgk_2" hidden="1">{#N/A,#N/A,FALSE,"т04"}</definedName>
    <definedName name="fkfgk_2_1" localSheetId="1" hidden="1">{#N/A,#N/A,FALSE,"т04"}</definedName>
    <definedName name="fkfgk_2_1" localSheetId="15" hidden="1">{#N/A,#N/A,FALSE,"т04"}</definedName>
    <definedName name="fkfgk_2_1" localSheetId="17" hidden="1">{#N/A,#N/A,FALSE,"т04"}</definedName>
    <definedName name="fkfgk_2_1" localSheetId="22" hidden="1">{#N/A,#N/A,FALSE,"т04"}</definedName>
    <definedName name="fkfgk_2_1" localSheetId="23" hidden="1">{#N/A,#N/A,FALSE,"т04"}</definedName>
    <definedName name="fkfgk_2_1" localSheetId="24" hidden="1">{#N/A,#N/A,FALSE,"т04"}</definedName>
    <definedName name="fkfgk_2_1" localSheetId="25" hidden="1">{#N/A,#N/A,FALSE,"т04"}</definedName>
    <definedName name="fkfgk_2_1" localSheetId="26" hidden="1">{#N/A,#N/A,FALSE,"т04"}</definedName>
    <definedName name="fkfgk_2_1" localSheetId="27" hidden="1">{#N/A,#N/A,FALSE,"т04"}</definedName>
    <definedName name="fkfgk_2_1" localSheetId="30" hidden="1">{#N/A,#N/A,FALSE,"т04"}</definedName>
    <definedName name="fkfgk_2_1" localSheetId="33" hidden="1">{#N/A,#N/A,FALSE,"т04"}</definedName>
    <definedName name="fkfgk_2_1" localSheetId="34" hidden="1">{#N/A,#N/A,FALSE,"т04"}</definedName>
    <definedName name="fkfgk_2_1" localSheetId="35" hidden="1">{#N/A,#N/A,FALSE,"т04"}</definedName>
    <definedName name="fkfgk_2_1" localSheetId="36" hidden="1">{#N/A,#N/A,FALSE,"т04"}</definedName>
    <definedName name="fkfgk_2_1" localSheetId="37" hidden="1">{#N/A,#N/A,FALSE,"т04"}</definedName>
    <definedName name="fkfgk_2_1" localSheetId="40" hidden="1">{#N/A,#N/A,FALSE,"т04"}</definedName>
    <definedName name="fkfgk_2_1" localSheetId="43" hidden="1">{#N/A,#N/A,FALSE,"т04"}</definedName>
    <definedName name="fkfgk_2_1" localSheetId="50" hidden="1">{#N/A,#N/A,FALSE,"т04"}</definedName>
    <definedName name="fkfgk_2_1" localSheetId="51" hidden="1">{#N/A,#N/A,FALSE,"т04"}</definedName>
    <definedName name="fkfgk_2_1" localSheetId="52" hidden="1">{#N/A,#N/A,FALSE,"т04"}</definedName>
    <definedName name="fkfgk_2_1" localSheetId="53" hidden="1">{#N/A,#N/A,FALSE,"т04"}</definedName>
    <definedName name="fkfgk_2_1" localSheetId="54" hidden="1">{#N/A,#N/A,FALSE,"т04"}</definedName>
    <definedName name="fkfgk_2_1" localSheetId="55" hidden="1">{#N/A,#N/A,FALSE,"т04"}</definedName>
    <definedName name="fkfgk_2_1" localSheetId="62" hidden="1">{#N/A,#N/A,FALSE,"т04"}</definedName>
    <definedName name="fkfgk_2_1" localSheetId="63" hidden="1">{#N/A,#N/A,FALSE,"т04"}</definedName>
    <definedName name="fkfgk_2_1" localSheetId="67" hidden="1">{#N/A,#N/A,FALSE,"т04"}</definedName>
    <definedName name="fkfgk_2_1" localSheetId="68" hidden="1">{#N/A,#N/A,FALSE,"т04"}</definedName>
    <definedName name="fkfgk_2_1" localSheetId="87" hidden="1">{#N/A,#N/A,FALSE,"т04"}</definedName>
    <definedName name="fkfgk_2_1" localSheetId="90" hidden="1">{#N/A,#N/A,FALSE,"т04"}</definedName>
    <definedName name="fkfgk_2_1" localSheetId="93" hidden="1">{#N/A,#N/A,FALSE,"т04"}</definedName>
    <definedName name="fkfgk_2_1" localSheetId="94" hidden="1">{#N/A,#N/A,FALSE,"т04"}</definedName>
    <definedName name="fkfgk_2_1" localSheetId="38" hidden="1">{#N/A,#N/A,FALSE,"т04"}</definedName>
    <definedName name="fkfgk_2_1" localSheetId="39" hidden="1">{#N/A,#N/A,FALSE,"т04"}</definedName>
    <definedName name="fkfgk_2_1" localSheetId="60" hidden="1">{#N/A,#N/A,FALSE,"т04"}</definedName>
    <definedName name="fkfgk_2_1" localSheetId="61" hidden="1">{#N/A,#N/A,FALSE,"т04"}</definedName>
    <definedName name="fkfgk_2_1" hidden="1">{#N/A,#N/A,FALSE,"т04"}</definedName>
    <definedName name="fkfkgk" localSheetId="1" hidden="1">{#N/A,#N/A,FALSE,"т02бд"}</definedName>
    <definedName name="fkfkgk" localSheetId="2" hidden="1">{#N/A,#N/A,FALSE,"т02бд"}</definedName>
    <definedName name="fkfkgk" localSheetId="15" hidden="1">{#N/A,#N/A,FALSE,"т02бд"}</definedName>
    <definedName name="fkfkgk" localSheetId="16" hidden="1">{#N/A,#N/A,FALSE,"т02бд"}</definedName>
    <definedName name="fkfkgk" localSheetId="17" hidden="1">{#N/A,#N/A,FALSE,"т02бд"}</definedName>
    <definedName name="fkfkgk" localSheetId="18" hidden="1">{#N/A,#N/A,FALSE,"т02бд"}</definedName>
    <definedName name="fkfkgk" localSheetId="22" hidden="1">{#N/A,#N/A,FALSE,"т02бд"}</definedName>
    <definedName name="fkfkgk" localSheetId="23" hidden="1">{#N/A,#N/A,FALSE,"т02бд"}</definedName>
    <definedName name="fkfkgk" localSheetId="24" hidden="1">{#N/A,#N/A,FALSE,"т02бд"}</definedName>
    <definedName name="fkfkgk" localSheetId="25" hidden="1">{#N/A,#N/A,FALSE,"т02бд"}</definedName>
    <definedName name="fkfkgk" localSheetId="26" hidden="1">{#N/A,#N/A,FALSE,"т02бд"}</definedName>
    <definedName name="fkfkgk" localSheetId="27" hidden="1">{#N/A,#N/A,FALSE,"т02бд"}</definedName>
    <definedName name="fkfkgk" localSheetId="30" hidden="1">{#N/A,#N/A,FALSE,"т02бд"}</definedName>
    <definedName name="fkfkgk" localSheetId="33" hidden="1">{#N/A,#N/A,FALSE,"т02бд"}</definedName>
    <definedName name="fkfkgk" localSheetId="34" hidden="1">{#N/A,#N/A,FALSE,"т02бд"}</definedName>
    <definedName name="fkfkgk" localSheetId="35" hidden="1">{#N/A,#N/A,FALSE,"т02бд"}</definedName>
    <definedName name="fkfkgk" localSheetId="36" hidden="1">{#N/A,#N/A,FALSE,"т02бд"}</definedName>
    <definedName name="fkfkgk" localSheetId="37" hidden="1">{#N/A,#N/A,FALSE,"т02бд"}</definedName>
    <definedName name="fkfkgk" localSheetId="40" hidden="1">{#N/A,#N/A,FALSE,"т02бд"}</definedName>
    <definedName name="fkfkgk" localSheetId="41" hidden="1">{#N/A,#N/A,FALSE,"т02бд"}</definedName>
    <definedName name="fkfkgk" localSheetId="42" hidden="1">{#N/A,#N/A,FALSE,"т02бд"}</definedName>
    <definedName name="fkfkgk" localSheetId="43" hidden="1">{#N/A,#N/A,FALSE,"т02бд"}</definedName>
    <definedName name="fkfkgk" localSheetId="44" hidden="1">{#N/A,#N/A,FALSE,"т02бд"}</definedName>
    <definedName name="fkfkgk" localSheetId="45" hidden="1">{#N/A,#N/A,FALSE,"т02бд"}</definedName>
    <definedName name="fkfkgk" localSheetId="50" hidden="1">{#N/A,#N/A,FALSE,"т02бд"}</definedName>
    <definedName name="fkfkgk" localSheetId="51" hidden="1">{#N/A,#N/A,FALSE,"т02бд"}</definedName>
    <definedName name="fkfkgk" localSheetId="52" hidden="1">{#N/A,#N/A,FALSE,"т02бд"}</definedName>
    <definedName name="fkfkgk" localSheetId="53" hidden="1">{#N/A,#N/A,FALSE,"т02бд"}</definedName>
    <definedName name="fkfkgk" localSheetId="54" hidden="1">{#N/A,#N/A,FALSE,"т02бд"}</definedName>
    <definedName name="fkfkgk" localSheetId="55" hidden="1">{#N/A,#N/A,FALSE,"т02бд"}</definedName>
    <definedName name="fkfkgk" localSheetId="62" hidden="1">{#N/A,#N/A,FALSE,"т02бд"}</definedName>
    <definedName name="fkfkgk" localSheetId="63" hidden="1">{#N/A,#N/A,FALSE,"т02бд"}</definedName>
    <definedName name="fkfkgk" localSheetId="67" hidden="1">{#N/A,#N/A,FALSE,"т02бд"}</definedName>
    <definedName name="fkfkgk" localSheetId="68" hidden="1">{#N/A,#N/A,FALSE,"т02бд"}</definedName>
    <definedName name="fkfkgk" localSheetId="70" hidden="1">{#N/A,#N/A,FALSE,"т02бд"}</definedName>
    <definedName name="fkfkgk" localSheetId="73" hidden="1">{#N/A,#N/A,FALSE,"т02бд"}</definedName>
    <definedName name="fkfkgk" localSheetId="86" hidden="1">{#N/A,#N/A,FALSE,"т02бд"}</definedName>
    <definedName name="fkfkgk" localSheetId="87" hidden="1">{#N/A,#N/A,FALSE,"т02бд"}</definedName>
    <definedName name="fkfkgk" localSheetId="90" hidden="1">{#N/A,#N/A,FALSE,"т02бд"}</definedName>
    <definedName name="fkfkgk" localSheetId="92" hidden="1">{#N/A,#N/A,FALSE,"т02бд"}</definedName>
    <definedName name="fkfkgk" localSheetId="93" hidden="1">{#N/A,#N/A,FALSE,"т02бд"}</definedName>
    <definedName name="fkfkgk" localSheetId="94" hidden="1">{#N/A,#N/A,FALSE,"т02бд"}</definedName>
    <definedName name="fkfkgk" localSheetId="95" hidden="1">{#N/A,#N/A,FALSE,"т02бд"}</definedName>
    <definedName name="fkfkgk" localSheetId="38" hidden="1">{#N/A,#N/A,FALSE,"т02бд"}</definedName>
    <definedName name="fkfkgk" localSheetId="39" hidden="1">{#N/A,#N/A,FALSE,"т02бд"}</definedName>
    <definedName name="fkfkgk" localSheetId="60" hidden="1">{#N/A,#N/A,FALSE,"т02бд"}</definedName>
    <definedName name="fkfkgk" localSheetId="61" hidden="1">{#N/A,#N/A,FALSE,"т02бд"}</definedName>
    <definedName name="fkfkgk" hidden="1">{#N/A,#N/A,FALSE,"т02бд"}</definedName>
    <definedName name="fkfkgk_2" localSheetId="1" hidden="1">{#N/A,#N/A,FALSE,"т02бд"}</definedName>
    <definedName name="fkfkgk_2" localSheetId="15" hidden="1">{#N/A,#N/A,FALSE,"т02бд"}</definedName>
    <definedName name="fkfkgk_2" localSheetId="17" hidden="1">{#N/A,#N/A,FALSE,"т02бд"}</definedName>
    <definedName name="fkfkgk_2" localSheetId="22" hidden="1">{#N/A,#N/A,FALSE,"т02бд"}</definedName>
    <definedName name="fkfkgk_2" localSheetId="23" hidden="1">{#N/A,#N/A,FALSE,"т02бд"}</definedName>
    <definedName name="fkfkgk_2" localSheetId="24" hidden="1">{#N/A,#N/A,FALSE,"т02бд"}</definedName>
    <definedName name="fkfkgk_2" localSheetId="25" hidden="1">{#N/A,#N/A,FALSE,"т02бд"}</definedName>
    <definedName name="fkfkgk_2" localSheetId="26" hidden="1">{#N/A,#N/A,FALSE,"т02бд"}</definedName>
    <definedName name="fkfkgk_2" localSheetId="27" hidden="1">{#N/A,#N/A,FALSE,"т02бд"}</definedName>
    <definedName name="fkfkgk_2" localSheetId="30" hidden="1">{#N/A,#N/A,FALSE,"т02бд"}</definedName>
    <definedName name="fkfkgk_2" localSheetId="33" hidden="1">{#N/A,#N/A,FALSE,"т02бд"}</definedName>
    <definedName name="fkfkgk_2" localSheetId="34" hidden="1">{#N/A,#N/A,FALSE,"т02бд"}</definedName>
    <definedName name="fkfkgk_2" localSheetId="35" hidden="1">{#N/A,#N/A,FALSE,"т02бд"}</definedName>
    <definedName name="fkfkgk_2" localSheetId="36" hidden="1">{#N/A,#N/A,FALSE,"т02бд"}</definedName>
    <definedName name="fkfkgk_2" localSheetId="37" hidden="1">{#N/A,#N/A,FALSE,"т02бд"}</definedName>
    <definedName name="fkfkgk_2" localSheetId="40" hidden="1">{#N/A,#N/A,FALSE,"т02бд"}</definedName>
    <definedName name="fkfkgk_2" localSheetId="43" hidden="1">{#N/A,#N/A,FALSE,"т02бд"}</definedName>
    <definedName name="fkfkgk_2" localSheetId="50" hidden="1">{#N/A,#N/A,FALSE,"т02бд"}</definedName>
    <definedName name="fkfkgk_2" localSheetId="51" hidden="1">{#N/A,#N/A,FALSE,"т02бд"}</definedName>
    <definedName name="fkfkgk_2" localSheetId="52" hidden="1">{#N/A,#N/A,FALSE,"т02бд"}</definedName>
    <definedName name="fkfkgk_2" localSheetId="53" hidden="1">{#N/A,#N/A,FALSE,"т02бд"}</definedName>
    <definedName name="fkfkgk_2" localSheetId="54" hidden="1">{#N/A,#N/A,FALSE,"т02бд"}</definedName>
    <definedName name="fkfkgk_2" localSheetId="55" hidden="1">{#N/A,#N/A,FALSE,"т02бд"}</definedName>
    <definedName name="fkfkgk_2" localSheetId="62" hidden="1">{#N/A,#N/A,FALSE,"т02бд"}</definedName>
    <definedName name="fkfkgk_2" localSheetId="63" hidden="1">{#N/A,#N/A,FALSE,"т02бд"}</definedName>
    <definedName name="fkfkgk_2" localSheetId="67" hidden="1">{#N/A,#N/A,FALSE,"т02бд"}</definedName>
    <definedName name="fkfkgk_2" localSheetId="68" hidden="1">{#N/A,#N/A,FALSE,"т02бд"}</definedName>
    <definedName name="fkfkgk_2" localSheetId="87" hidden="1">{#N/A,#N/A,FALSE,"т02бд"}</definedName>
    <definedName name="fkfkgk_2" localSheetId="90" hidden="1">{#N/A,#N/A,FALSE,"т02бд"}</definedName>
    <definedName name="fkfkgk_2" localSheetId="93" hidden="1">{#N/A,#N/A,FALSE,"т02бд"}</definedName>
    <definedName name="fkfkgk_2" localSheetId="94" hidden="1">{#N/A,#N/A,FALSE,"т02бд"}</definedName>
    <definedName name="fkfkgk_2" localSheetId="38" hidden="1">{#N/A,#N/A,FALSE,"т02бд"}</definedName>
    <definedName name="fkfkgk_2" localSheetId="39" hidden="1">{#N/A,#N/A,FALSE,"т02бд"}</definedName>
    <definedName name="fkfkgk_2" localSheetId="60" hidden="1">{#N/A,#N/A,FALSE,"т02бд"}</definedName>
    <definedName name="fkfkgk_2" localSheetId="61" hidden="1">{#N/A,#N/A,FALSE,"т02бд"}</definedName>
    <definedName name="fkfkgk_2" hidden="1">{#N/A,#N/A,FALSE,"т02бд"}</definedName>
    <definedName name="fkfkgk_2_1" localSheetId="1" hidden="1">{#N/A,#N/A,FALSE,"т02бд"}</definedName>
    <definedName name="fkfkgk_2_1" localSheetId="15" hidden="1">{#N/A,#N/A,FALSE,"т02бд"}</definedName>
    <definedName name="fkfkgk_2_1" localSheetId="17" hidden="1">{#N/A,#N/A,FALSE,"т02бд"}</definedName>
    <definedName name="fkfkgk_2_1" localSheetId="22" hidden="1">{#N/A,#N/A,FALSE,"т02бд"}</definedName>
    <definedName name="fkfkgk_2_1" localSheetId="23" hidden="1">{#N/A,#N/A,FALSE,"т02бд"}</definedName>
    <definedName name="fkfkgk_2_1" localSheetId="24" hidden="1">{#N/A,#N/A,FALSE,"т02бд"}</definedName>
    <definedName name="fkfkgk_2_1" localSheetId="25" hidden="1">{#N/A,#N/A,FALSE,"т02бд"}</definedName>
    <definedName name="fkfkgk_2_1" localSheetId="26" hidden="1">{#N/A,#N/A,FALSE,"т02бд"}</definedName>
    <definedName name="fkfkgk_2_1" localSheetId="27" hidden="1">{#N/A,#N/A,FALSE,"т02бд"}</definedName>
    <definedName name="fkfkgk_2_1" localSheetId="30" hidden="1">{#N/A,#N/A,FALSE,"т02бд"}</definedName>
    <definedName name="fkfkgk_2_1" localSheetId="33" hidden="1">{#N/A,#N/A,FALSE,"т02бд"}</definedName>
    <definedName name="fkfkgk_2_1" localSheetId="34" hidden="1">{#N/A,#N/A,FALSE,"т02бд"}</definedName>
    <definedName name="fkfkgk_2_1" localSheetId="35" hidden="1">{#N/A,#N/A,FALSE,"т02бд"}</definedName>
    <definedName name="fkfkgk_2_1" localSheetId="36" hidden="1">{#N/A,#N/A,FALSE,"т02бд"}</definedName>
    <definedName name="fkfkgk_2_1" localSheetId="37" hidden="1">{#N/A,#N/A,FALSE,"т02бд"}</definedName>
    <definedName name="fkfkgk_2_1" localSheetId="40" hidden="1">{#N/A,#N/A,FALSE,"т02бд"}</definedName>
    <definedName name="fkfkgk_2_1" localSheetId="43" hidden="1">{#N/A,#N/A,FALSE,"т02бд"}</definedName>
    <definedName name="fkfkgk_2_1" localSheetId="50" hidden="1">{#N/A,#N/A,FALSE,"т02бд"}</definedName>
    <definedName name="fkfkgk_2_1" localSheetId="51" hidden="1">{#N/A,#N/A,FALSE,"т02бд"}</definedName>
    <definedName name="fkfkgk_2_1" localSheetId="52" hidden="1">{#N/A,#N/A,FALSE,"т02бд"}</definedName>
    <definedName name="fkfkgk_2_1" localSheetId="53" hidden="1">{#N/A,#N/A,FALSE,"т02бд"}</definedName>
    <definedName name="fkfkgk_2_1" localSheetId="54" hidden="1">{#N/A,#N/A,FALSE,"т02бд"}</definedName>
    <definedName name="fkfkgk_2_1" localSheetId="55" hidden="1">{#N/A,#N/A,FALSE,"т02бд"}</definedName>
    <definedName name="fkfkgk_2_1" localSheetId="62" hidden="1">{#N/A,#N/A,FALSE,"т02бд"}</definedName>
    <definedName name="fkfkgk_2_1" localSheetId="63" hidden="1">{#N/A,#N/A,FALSE,"т02бд"}</definedName>
    <definedName name="fkfkgk_2_1" localSheetId="67" hidden="1">{#N/A,#N/A,FALSE,"т02бд"}</definedName>
    <definedName name="fkfkgk_2_1" localSheetId="68" hidden="1">{#N/A,#N/A,FALSE,"т02бд"}</definedName>
    <definedName name="fkfkgk_2_1" localSheetId="87" hidden="1">{#N/A,#N/A,FALSE,"т02бд"}</definedName>
    <definedName name="fkfkgk_2_1" localSheetId="90" hidden="1">{#N/A,#N/A,FALSE,"т02бд"}</definedName>
    <definedName name="fkfkgk_2_1" localSheetId="93" hidden="1">{#N/A,#N/A,FALSE,"т02бд"}</definedName>
    <definedName name="fkfkgk_2_1" localSheetId="94" hidden="1">{#N/A,#N/A,FALSE,"т02бд"}</definedName>
    <definedName name="fkfkgk_2_1" localSheetId="38" hidden="1">{#N/A,#N/A,FALSE,"т02бд"}</definedName>
    <definedName name="fkfkgk_2_1" localSheetId="39" hidden="1">{#N/A,#N/A,FALSE,"т02бд"}</definedName>
    <definedName name="fkfkgk_2_1" localSheetId="60" hidden="1">{#N/A,#N/A,FALSE,"т02бд"}</definedName>
    <definedName name="fkfkgk_2_1" localSheetId="61" hidden="1">{#N/A,#N/A,FALSE,"т02бд"}</definedName>
    <definedName name="fkfkgk_2_1" hidden="1">{#N/A,#N/A,FALSE,"т02бд"}</definedName>
    <definedName name="Food_comp" localSheetId="1" hidden="1">{#N/A,#N/A,FALSE,"т02бд"}</definedName>
    <definedName name="Food_comp" localSheetId="2" hidden="1">{#N/A,#N/A,FALSE,"т02бд"}</definedName>
    <definedName name="Food_comp" localSheetId="15" hidden="1">{#N/A,#N/A,FALSE,"т02бд"}</definedName>
    <definedName name="Food_comp" localSheetId="16" hidden="1">{#N/A,#N/A,FALSE,"т02бд"}</definedName>
    <definedName name="Food_comp" localSheetId="17" hidden="1">{#N/A,#N/A,FALSE,"т02бд"}</definedName>
    <definedName name="Food_comp" localSheetId="18" hidden="1">{#N/A,#N/A,FALSE,"т02бд"}</definedName>
    <definedName name="Food_comp" localSheetId="22" hidden="1">{#N/A,#N/A,FALSE,"т02бд"}</definedName>
    <definedName name="Food_comp" localSheetId="23" hidden="1">{#N/A,#N/A,FALSE,"т02бд"}</definedName>
    <definedName name="Food_comp" localSheetId="24" hidden="1">{#N/A,#N/A,FALSE,"т02бд"}</definedName>
    <definedName name="Food_comp" localSheetId="25" hidden="1">{#N/A,#N/A,FALSE,"т02бд"}</definedName>
    <definedName name="Food_comp" localSheetId="26" hidden="1">{#N/A,#N/A,FALSE,"т02бд"}</definedName>
    <definedName name="Food_comp" localSheetId="27" hidden="1">{#N/A,#N/A,FALSE,"т02бд"}</definedName>
    <definedName name="Food_comp" localSheetId="30" hidden="1">{#N/A,#N/A,FALSE,"т02бд"}</definedName>
    <definedName name="Food_comp" localSheetId="33" hidden="1">{#N/A,#N/A,FALSE,"т02бд"}</definedName>
    <definedName name="Food_comp" localSheetId="34" hidden="1">{#N/A,#N/A,FALSE,"т02бд"}</definedName>
    <definedName name="Food_comp" localSheetId="35" hidden="1">{#N/A,#N/A,FALSE,"т02бд"}</definedName>
    <definedName name="Food_comp" localSheetId="36" hidden="1">{#N/A,#N/A,FALSE,"т02бд"}</definedName>
    <definedName name="Food_comp" localSheetId="37" hidden="1">{#N/A,#N/A,FALSE,"т02бд"}</definedName>
    <definedName name="Food_comp" localSheetId="40" hidden="1">{#N/A,#N/A,FALSE,"т02бд"}</definedName>
    <definedName name="Food_comp" localSheetId="41" hidden="1">{#N/A,#N/A,FALSE,"т02бд"}</definedName>
    <definedName name="Food_comp" localSheetId="42" hidden="1">{#N/A,#N/A,FALSE,"т02бд"}</definedName>
    <definedName name="Food_comp" localSheetId="43" hidden="1">{#N/A,#N/A,FALSE,"т02бд"}</definedName>
    <definedName name="Food_comp" localSheetId="44" hidden="1">{#N/A,#N/A,FALSE,"т02бд"}</definedName>
    <definedName name="Food_comp" localSheetId="45" hidden="1">{#N/A,#N/A,FALSE,"т02бд"}</definedName>
    <definedName name="Food_comp" localSheetId="50" hidden="1">{#N/A,#N/A,FALSE,"т02бд"}</definedName>
    <definedName name="Food_comp" localSheetId="51" hidden="1">{#N/A,#N/A,FALSE,"т02бд"}</definedName>
    <definedName name="Food_comp" localSheetId="52" hidden="1">{#N/A,#N/A,FALSE,"т02бд"}</definedName>
    <definedName name="Food_comp" localSheetId="53" hidden="1">{#N/A,#N/A,FALSE,"т02бд"}</definedName>
    <definedName name="Food_comp" localSheetId="54" hidden="1">{#N/A,#N/A,FALSE,"т02бд"}</definedName>
    <definedName name="Food_comp" localSheetId="55" hidden="1">{#N/A,#N/A,FALSE,"т02бд"}</definedName>
    <definedName name="Food_comp" localSheetId="62" hidden="1">{#N/A,#N/A,FALSE,"т02бд"}</definedName>
    <definedName name="Food_comp" localSheetId="63" hidden="1">{#N/A,#N/A,FALSE,"т02бд"}</definedName>
    <definedName name="Food_comp" localSheetId="67" hidden="1">{#N/A,#N/A,FALSE,"т02бд"}</definedName>
    <definedName name="Food_comp" localSheetId="68" hidden="1">{#N/A,#N/A,FALSE,"т02бд"}</definedName>
    <definedName name="Food_comp" localSheetId="70" hidden="1">{#N/A,#N/A,FALSE,"т02бд"}</definedName>
    <definedName name="Food_comp" localSheetId="73" hidden="1">{#N/A,#N/A,FALSE,"т02бд"}</definedName>
    <definedName name="Food_comp" localSheetId="86" hidden="1">{#N/A,#N/A,FALSE,"т02бд"}</definedName>
    <definedName name="Food_comp" localSheetId="87" hidden="1">{#N/A,#N/A,FALSE,"т02бд"}</definedName>
    <definedName name="Food_comp" localSheetId="90" hidden="1">{#N/A,#N/A,FALSE,"т02бд"}</definedName>
    <definedName name="Food_comp" localSheetId="92" hidden="1">{#N/A,#N/A,FALSE,"т02бд"}</definedName>
    <definedName name="Food_comp" localSheetId="93" hidden="1">{#N/A,#N/A,FALSE,"т02бд"}</definedName>
    <definedName name="Food_comp" localSheetId="94" hidden="1">{#N/A,#N/A,FALSE,"т02бд"}</definedName>
    <definedName name="Food_comp" localSheetId="95" hidden="1">{#N/A,#N/A,FALSE,"т02бд"}</definedName>
    <definedName name="Food_comp" localSheetId="38" hidden="1">{#N/A,#N/A,FALSE,"т02бд"}</definedName>
    <definedName name="Food_comp" localSheetId="39" hidden="1">{#N/A,#N/A,FALSE,"т02бд"}</definedName>
    <definedName name="Food_comp" localSheetId="60" hidden="1">{#N/A,#N/A,FALSE,"т02бд"}</definedName>
    <definedName name="Food_comp" localSheetId="61" hidden="1">{#N/A,#N/A,FALSE,"т02бд"}</definedName>
    <definedName name="Food_comp" hidden="1">{#N/A,#N/A,FALSE,"т02бд"}</definedName>
    <definedName name="Food_comp_1" localSheetId="1" hidden="1">{#N/A,#N/A,FALSE,"т02бд"}</definedName>
    <definedName name="Food_comp_1" localSheetId="15" hidden="1">{#N/A,#N/A,FALSE,"т02бд"}</definedName>
    <definedName name="Food_comp_1" localSheetId="17" hidden="1">{#N/A,#N/A,FALSE,"т02бд"}</definedName>
    <definedName name="Food_comp_1" localSheetId="22" hidden="1">{#N/A,#N/A,FALSE,"т02бд"}</definedName>
    <definedName name="Food_comp_1" localSheetId="23" hidden="1">{#N/A,#N/A,FALSE,"т02бд"}</definedName>
    <definedName name="Food_comp_1" localSheetId="24" hidden="1">{#N/A,#N/A,FALSE,"т02бд"}</definedName>
    <definedName name="Food_comp_1" localSheetId="25" hidden="1">{#N/A,#N/A,FALSE,"т02бд"}</definedName>
    <definedName name="Food_comp_1" localSheetId="26" hidden="1">{#N/A,#N/A,FALSE,"т02бд"}</definedName>
    <definedName name="Food_comp_1" localSheetId="27" hidden="1">{#N/A,#N/A,FALSE,"т02бд"}</definedName>
    <definedName name="Food_comp_1" localSheetId="30" hidden="1">{#N/A,#N/A,FALSE,"т02бд"}</definedName>
    <definedName name="Food_comp_1" localSheetId="33" hidden="1">{#N/A,#N/A,FALSE,"т02бд"}</definedName>
    <definedName name="Food_comp_1" localSheetId="34" hidden="1">{#N/A,#N/A,FALSE,"т02бд"}</definedName>
    <definedName name="Food_comp_1" localSheetId="35" hidden="1">{#N/A,#N/A,FALSE,"т02бд"}</definedName>
    <definedName name="Food_comp_1" localSheetId="36" hidden="1">{#N/A,#N/A,FALSE,"т02бд"}</definedName>
    <definedName name="Food_comp_1" localSheetId="37" hidden="1">{#N/A,#N/A,FALSE,"т02бд"}</definedName>
    <definedName name="Food_comp_1" localSheetId="40" hidden="1">{#N/A,#N/A,FALSE,"т02бд"}</definedName>
    <definedName name="Food_comp_1" localSheetId="43" hidden="1">{#N/A,#N/A,FALSE,"т02бд"}</definedName>
    <definedName name="Food_comp_1" localSheetId="50" hidden="1">{#N/A,#N/A,FALSE,"т02бд"}</definedName>
    <definedName name="Food_comp_1" localSheetId="51" hidden="1">{#N/A,#N/A,FALSE,"т02бд"}</definedName>
    <definedName name="Food_comp_1" localSheetId="52" hidden="1">{#N/A,#N/A,FALSE,"т02бд"}</definedName>
    <definedName name="Food_comp_1" localSheetId="53" hidden="1">{#N/A,#N/A,FALSE,"т02бд"}</definedName>
    <definedName name="Food_comp_1" localSheetId="54" hidden="1">{#N/A,#N/A,FALSE,"т02бд"}</definedName>
    <definedName name="Food_comp_1" localSheetId="55" hidden="1">{#N/A,#N/A,FALSE,"т02бд"}</definedName>
    <definedName name="Food_comp_1" localSheetId="62" hidden="1">{#N/A,#N/A,FALSE,"т02бд"}</definedName>
    <definedName name="Food_comp_1" localSheetId="63" hidden="1">{#N/A,#N/A,FALSE,"т02бд"}</definedName>
    <definedName name="Food_comp_1" localSheetId="67" hidden="1">{#N/A,#N/A,FALSE,"т02бд"}</definedName>
    <definedName name="Food_comp_1" localSheetId="68" hidden="1">{#N/A,#N/A,FALSE,"т02бд"}</definedName>
    <definedName name="Food_comp_1" localSheetId="87" hidden="1">{#N/A,#N/A,FALSE,"т02бд"}</definedName>
    <definedName name="Food_comp_1" localSheetId="90" hidden="1">{#N/A,#N/A,FALSE,"т02бд"}</definedName>
    <definedName name="Food_comp_1" localSheetId="93" hidden="1">{#N/A,#N/A,FALSE,"т02бд"}</definedName>
    <definedName name="Food_comp_1" localSheetId="94" hidden="1">{#N/A,#N/A,FALSE,"т02бд"}</definedName>
    <definedName name="Food_comp_1" localSheetId="38" hidden="1">{#N/A,#N/A,FALSE,"т02бд"}</definedName>
    <definedName name="Food_comp_1" localSheetId="39" hidden="1">{#N/A,#N/A,FALSE,"т02бд"}</definedName>
    <definedName name="Food_comp_1" localSheetId="60" hidden="1">{#N/A,#N/A,FALSE,"т02бд"}</definedName>
    <definedName name="Food_comp_1" localSheetId="61" hidden="1">{#N/A,#N/A,FALSE,"т02бд"}</definedName>
    <definedName name="Food_comp_1" hidden="1">{#N/A,#N/A,FALSE,"т02бд"}</definedName>
    <definedName name="Food_comp_2" localSheetId="1" hidden="1">{#N/A,#N/A,FALSE,"т02бд"}</definedName>
    <definedName name="Food_comp_2" localSheetId="15" hidden="1">{#N/A,#N/A,FALSE,"т02бд"}</definedName>
    <definedName name="Food_comp_2" localSheetId="17" hidden="1">{#N/A,#N/A,FALSE,"т02бд"}</definedName>
    <definedName name="Food_comp_2" localSheetId="22" hidden="1">{#N/A,#N/A,FALSE,"т02бд"}</definedName>
    <definedName name="Food_comp_2" localSheetId="23" hidden="1">{#N/A,#N/A,FALSE,"т02бд"}</definedName>
    <definedName name="Food_comp_2" localSheetId="24" hidden="1">{#N/A,#N/A,FALSE,"т02бд"}</definedName>
    <definedName name="Food_comp_2" localSheetId="25" hidden="1">{#N/A,#N/A,FALSE,"т02бд"}</definedName>
    <definedName name="Food_comp_2" localSheetId="26" hidden="1">{#N/A,#N/A,FALSE,"т02бд"}</definedName>
    <definedName name="Food_comp_2" localSheetId="27" hidden="1">{#N/A,#N/A,FALSE,"т02бд"}</definedName>
    <definedName name="Food_comp_2" localSheetId="30" hidden="1">{#N/A,#N/A,FALSE,"т02бд"}</definedName>
    <definedName name="Food_comp_2" localSheetId="33" hidden="1">{#N/A,#N/A,FALSE,"т02бд"}</definedName>
    <definedName name="Food_comp_2" localSheetId="34" hidden="1">{#N/A,#N/A,FALSE,"т02бд"}</definedName>
    <definedName name="Food_comp_2" localSheetId="35" hidden="1">{#N/A,#N/A,FALSE,"т02бд"}</definedName>
    <definedName name="Food_comp_2" localSheetId="36" hidden="1">{#N/A,#N/A,FALSE,"т02бд"}</definedName>
    <definedName name="Food_comp_2" localSheetId="37" hidden="1">{#N/A,#N/A,FALSE,"т02бд"}</definedName>
    <definedName name="Food_comp_2" localSheetId="40" hidden="1">{#N/A,#N/A,FALSE,"т02бд"}</definedName>
    <definedName name="Food_comp_2" localSheetId="43" hidden="1">{#N/A,#N/A,FALSE,"т02бд"}</definedName>
    <definedName name="Food_comp_2" localSheetId="50" hidden="1">{#N/A,#N/A,FALSE,"т02бд"}</definedName>
    <definedName name="Food_comp_2" localSheetId="51" hidden="1">{#N/A,#N/A,FALSE,"т02бд"}</definedName>
    <definedName name="Food_comp_2" localSheetId="52" hidden="1">{#N/A,#N/A,FALSE,"т02бд"}</definedName>
    <definedName name="Food_comp_2" localSheetId="53" hidden="1">{#N/A,#N/A,FALSE,"т02бд"}</definedName>
    <definedName name="Food_comp_2" localSheetId="54" hidden="1">{#N/A,#N/A,FALSE,"т02бд"}</definedName>
    <definedName name="Food_comp_2" localSheetId="55" hidden="1">{#N/A,#N/A,FALSE,"т02бд"}</definedName>
    <definedName name="Food_comp_2" localSheetId="62" hidden="1">{#N/A,#N/A,FALSE,"т02бд"}</definedName>
    <definedName name="Food_comp_2" localSheetId="63" hidden="1">{#N/A,#N/A,FALSE,"т02бд"}</definedName>
    <definedName name="Food_comp_2" localSheetId="67" hidden="1">{#N/A,#N/A,FALSE,"т02бд"}</definedName>
    <definedName name="Food_comp_2" localSheetId="68" hidden="1">{#N/A,#N/A,FALSE,"т02бд"}</definedName>
    <definedName name="Food_comp_2" localSheetId="87" hidden="1">{#N/A,#N/A,FALSE,"т02бд"}</definedName>
    <definedName name="Food_comp_2" localSheetId="90" hidden="1">{#N/A,#N/A,FALSE,"т02бд"}</definedName>
    <definedName name="Food_comp_2" localSheetId="93" hidden="1">{#N/A,#N/A,FALSE,"т02бд"}</definedName>
    <definedName name="Food_comp_2" localSheetId="94" hidden="1">{#N/A,#N/A,FALSE,"т02бд"}</definedName>
    <definedName name="Food_comp_2" localSheetId="38" hidden="1">{#N/A,#N/A,FALSE,"т02бд"}</definedName>
    <definedName name="Food_comp_2" localSheetId="39" hidden="1">{#N/A,#N/A,FALSE,"т02бд"}</definedName>
    <definedName name="Food_comp_2" localSheetId="60" hidden="1">{#N/A,#N/A,FALSE,"т02бд"}</definedName>
    <definedName name="Food_comp_2" localSheetId="61" hidden="1">{#N/A,#N/A,FALSE,"т02бд"}</definedName>
    <definedName name="Food_comp_2" hidden="1">{#N/A,#N/A,FALSE,"т02бд"}</definedName>
    <definedName name="FOR_KV" localSheetId="1" hidden="1">{"BOP_TAB",#N/A,FALSE,"N";"MIDTERM_TAB",#N/A,FALSE,"O";"FUND_CRED",#N/A,FALSE,"P";"DEBT_TAB1",#N/A,FALSE,"Q";"DEBT_TAB2",#N/A,FALSE,"Q";"FORFIN_TAB1",#N/A,FALSE,"R";"FORFIN_TAB2",#N/A,FALSE,"R";"BOP_ANALY",#N/A,FALSE,"U"}</definedName>
    <definedName name="FOR_KV" localSheetId="2" hidden="1">{"BOP_TAB",#N/A,FALSE,"N";"MIDTERM_TAB",#N/A,FALSE,"O";"FUND_CRED",#N/A,FALSE,"P";"DEBT_TAB1",#N/A,FALSE,"Q";"DEBT_TAB2",#N/A,FALSE,"Q";"FORFIN_TAB1",#N/A,FALSE,"R";"FORFIN_TAB2",#N/A,FALSE,"R";"BOP_ANALY",#N/A,FALSE,"U"}</definedName>
    <definedName name="FOR_KV" localSheetId="15" hidden="1">{"BOP_TAB",#N/A,FALSE,"N";"MIDTERM_TAB",#N/A,FALSE,"O";"FUND_CRED",#N/A,FALSE,"P";"DEBT_TAB1",#N/A,FALSE,"Q";"DEBT_TAB2",#N/A,FALSE,"Q";"FORFIN_TAB1",#N/A,FALSE,"R";"FORFIN_TAB2",#N/A,FALSE,"R";"BOP_ANALY",#N/A,FALSE,"U"}</definedName>
    <definedName name="FOR_KV" localSheetId="16" hidden="1">{"BOP_TAB",#N/A,FALSE,"N";"MIDTERM_TAB",#N/A,FALSE,"O";"FUND_CRED",#N/A,FALSE,"P";"DEBT_TAB1",#N/A,FALSE,"Q";"DEBT_TAB2",#N/A,FALSE,"Q";"FORFIN_TAB1",#N/A,FALSE,"R";"FORFIN_TAB2",#N/A,FALSE,"R";"BOP_ANALY",#N/A,FALSE,"U"}</definedName>
    <definedName name="FOR_KV" localSheetId="17" hidden="1">{"BOP_TAB",#N/A,FALSE,"N";"MIDTERM_TAB",#N/A,FALSE,"O";"FUND_CRED",#N/A,FALSE,"P";"DEBT_TAB1",#N/A,FALSE,"Q";"DEBT_TAB2",#N/A,FALSE,"Q";"FORFIN_TAB1",#N/A,FALSE,"R";"FORFIN_TAB2",#N/A,FALSE,"R";"BOP_ANALY",#N/A,FALSE,"U"}</definedName>
    <definedName name="FOR_KV" localSheetId="18" hidden="1">{"BOP_TAB",#N/A,FALSE,"N";"MIDTERM_TAB",#N/A,FALSE,"O";"FUND_CRED",#N/A,FALSE,"P";"DEBT_TAB1",#N/A,FALSE,"Q";"DEBT_TAB2",#N/A,FALSE,"Q";"FORFIN_TAB1",#N/A,FALSE,"R";"FORFIN_TAB2",#N/A,FALSE,"R";"BOP_ANALY",#N/A,FALSE,"U"}</definedName>
    <definedName name="FOR_KV" localSheetId="22" hidden="1">{"BOP_TAB",#N/A,FALSE,"N";"MIDTERM_TAB",#N/A,FALSE,"O";"FUND_CRED",#N/A,FALSE,"P";"DEBT_TAB1",#N/A,FALSE,"Q";"DEBT_TAB2",#N/A,FALSE,"Q";"FORFIN_TAB1",#N/A,FALSE,"R";"FORFIN_TAB2",#N/A,FALSE,"R";"BOP_ANALY",#N/A,FALSE,"U"}</definedName>
    <definedName name="FOR_KV" localSheetId="23" hidden="1">{"BOP_TAB",#N/A,FALSE,"N";"MIDTERM_TAB",#N/A,FALSE,"O";"FUND_CRED",#N/A,FALSE,"P";"DEBT_TAB1",#N/A,FALSE,"Q";"DEBT_TAB2",#N/A,FALSE,"Q";"FORFIN_TAB1",#N/A,FALSE,"R";"FORFIN_TAB2",#N/A,FALSE,"R";"BOP_ANALY",#N/A,FALSE,"U"}</definedName>
    <definedName name="FOR_KV" localSheetId="24" hidden="1">{"BOP_TAB",#N/A,FALSE,"N";"MIDTERM_TAB",#N/A,FALSE,"O";"FUND_CRED",#N/A,FALSE,"P";"DEBT_TAB1",#N/A,FALSE,"Q";"DEBT_TAB2",#N/A,FALSE,"Q";"FORFIN_TAB1",#N/A,FALSE,"R";"FORFIN_TAB2",#N/A,FALSE,"R";"BOP_ANALY",#N/A,FALSE,"U"}</definedName>
    <definedName name="FOR_KV" localSheetId="25" hidden="1">{"BOP_TAB",#N/A,FALSE,"N";"MIDTERM_TAB",#N/A,FALSE,"O";"FUND_CRED",#N/A,FALSE,"P";"DEBT_TAB1",#N/A,FALSE,"Q";"DEBT_TAB2",#N/A,FALSE,"Q";"FORFIN_TAB1",#N/A,FALSE,"R";"FORFIN_TAB2",#N/A,FALSE,"R";"BOP_ANALY",#N/A,FALSE,"U"}</definedName>
    <definedName name="FOR_KV" localSheetId="26" hidden="1">{"BOP_TAB",#N/A,FALSE,"N";"MIDTERM_TAB",#N/A,FALSE,"O";"FUND_CRED",#N/A,FALSE,"P";"DEBT_TAB1",#N/A,FALSE,"Q";"DEBT_TAB2",#N/A,FALSE,"Q";"FORFIN_TAB1",#N/A,FALSE,"R";"FORFIN_TAB2",#N/A,FALSE,"R";"BOP_ANALY",#N/A,FALSE,"U"}</definedName>
    <definedName name="FOR_KV" localSheetId="27" hidden="1">{"BOP_TAB",#N/A,FALSE,"N";"MIDTERM_TAB",#N/A,FALSE,"O";"FUND_CRED",#N/A,FALSE,"P";"DEBT_TAB1",#N/A,FALSE,"Q";"DEBT_TAB2",#N/A,FALSE,"Q";"FORFIN_TAB1",#N/A,FALSE,"R";"FORFIN_TAB2",#N/A,FALSE,"R";"BOP_ANALY",#N/A,FALSE,"U"}</definedName>
    <definedName name="FOR_KV" localSheetId="30" hidden="1">{"BOP_TAB",#N/A,FALSE,"N";"MIDTERM_TAB",#N/A,FALSE,"O";"FUND_CRED",#N/A,FALSE,"P";"DEBT_TAB1",#N/A,FALSE,"Q";"DEBT_TAB2",#N/A,FALSE,"Q";"FORFIN_TAB1",#N/A,FALSE,"R";"FORFIN_TAB2",#N/A,FALSE,"R";"BOP_ANALY",#N/A,FALSE,"U"}</definedName>
    <definedName name="FOR_KV" localSheetId="33" hidden="1">{"BOP_TAB",#N/A,FALSE,"N";"MIDTERM_TAB",#N/A,FALSE,"O";"FUND_CRED",#N/A,FALSE,"P";"DEBT_TAB1",#N/A,FALSE,"Q";"DEBT_TAB2",#N/A,FALSE,"Q";"FORFIN_TAB1",#N/A,FALSE,"R";"FORFIN_TAB2",#N/A,FALSE,"R";"BOP_ANALY",#N/A,FALSE,"U"}</definedName>
    <definedName name="FOR_KV" localSheetId="34" hidden="1">{"BOP_TAB",#N/A,FALSE,"N";"MIDTERM_TAB",#N/A,FALSE,"O";"FUND_CRED",#N/A,FALSE,"P";"DEBT_TAB1",#N/A,FALSE,"Q";"DEBT_TAB2",#N/A,FALSE,"Q";"FORFIN_TAB1",#N/A,FALSE,"R";"FORFIN_TAB2",#N/A,FALSE,"R";"BOP_ANALY",#N/A,FALSE,"U"}</definedName>
    <definedName name="FOR_KV" localSheetId="35" hidden="1">{"BOP_TAB",#N/A,FALSE,"N";"MIDTERM_TAB",#N/A,FALSE,"O";"FUND_CRED",#N/A,FALSE,"P";"DEBT_TAB1",#N/A,FALSE,"Q";"DEBT_TAB2",#N/A,FALSE,"Q";"FORFIN_TAB1",#N/A,FALSE,"R";"FORFIN_TAB2",#N/A,FALSE,"R";"BOP_ANALY",#N/A,FALSE,"U"}</definedName>
    <definedName name="FOR_KV" localSheetId="36" hidden="1">{"BOP_TAB",#N/A,FALSE,"N";"MIDTERM_TAB",#N/A,FALSE,"O";"FUND_CRED",#N/A,FALSE,"P";"DEBT_TAB1",#N/A,FALSE,"Q";"DEBT_TAB2",#N/A,FALSE,"Q";"FORFIN_TAB1",#N/A,FALSE,"R";"FORFIN_TAB2",#N/A,FALSE,"R";"BOP_ANALY",#N/A,FALSE,"U"}</definedName>
    <definedName name="FOR_KV" localSheetId="37" hidden="1">{"BOP_TAB",#N/A,FALSE,"N";"MIDTERM_TAB",#N/A,FALSE,"O";"FUND_CRED",#N/A,FALSE,"P";"DEBT_TAB1",#N/A,FALSE,"Q";"DEBT_TAB2",#N/A,FALSE,"Q";"FORFIN_TAB1",#N/A,FALSE,"R";"FORFIN_TAB2",#N/A,FALSE,"R";"BOP_ANALY",#N/A,FALSE,"U"}</definedName>
    <definedName name="FOR_KV" localSheetId="40" hidden="1">{"BOP_TAB",#N/A,FALSE,"N";"MIDTERM_TAB",#N/A,FALSE,"O";"FUND_CRED",#N/A,FALSE,"P";"DEBT_TAB1",#N/A,FALSE,"Q";"DEBT_TAB2",#N/A,FALSE,"Q";"FORFIN_TAB1",#N/A,FALSE,"R";"FORFIN_TAB2",#N/A,FALSE,"R";"BOP_ANALY",#N/A,FALSE,"U"}</definedName>
    <definedName name="FOR_KV" localSheetId="41" hidden="1">{"BOP_TAB",#N/A,FALSE,"N";"MIDTERM_TAB",#N/A,FALSE,"O";"FUND_CRED",#N/A,FALSE,"P";"DEBT_TAB1",#N/A,FALSE,"Q";"DEBT_TAB2",#N/A,FALSE,"Q";"FORFIN_TAB1",#N/A,FALSE,"R";"FORFIN_TAB2",#N/A,FALSE,"R";"BOP_ANALY",#N/A,FALSE,"U"}</definedName>
    <definedName name="FOR_KV" localSheetId="42" hidden="1">{"BOP_TAB",#N/A,FALSE,"N";"MIDTERM_TAB",#N/A,FALSE,"O";"FUND_CRED",#N/A,FALSE,"P";"DEBT_TAB1",#N/A,FALSE,"Q";"DEBT_TAB2",#N/A,FALSE,"Q";"FORFIN_TAB1",#N/A,FALSE,"R";"FORFIN_TAB2",#N/A,FALSE,"R";"BOP_ANALY",#N/A,FALSE,"U"}</definedName>
    <definedName name="FOR_KV" localSheetId="43" hidden="1">{"BOP_TAB",#N/A,FALSE,"N";"MIDTERM_TAB",#N/A,FALSE,"O";"FUND_CRED",#N/A,FALSE,"P";"DEBT_TAB1",#N/A,FALSE,"Q";"DEBT_TAB2",#N/A,FALSE,"Q";"FORFIN_TAB1",#N/A,FALSE,"R";"FORFIN_TAB2",#N/A,FALSE,"R";"BOP_ANALY",#N/A,FALSE,"U"}</definedName>
    <definedName name="FOR_KV" localSheetId="44" hidden="1">{"BOP_TAB",#N/A,FALSE,"N";"MIDTERM_TAB",#N/A,FALSE,"O";"FUND_CRED",#N/A,FALSE,"P";"DEBT_TAB1",#N/A,FALSE,"Q";"DEBT_TAB2",#N/A,FALSE,"Q";"FORFIN_TAB1",#N/A,FALSE,"R";"FORFIN_TAB2",#N/A,FALSE,"R";"BOP_ANALY",#N/A,FALSE,"U"}</definedName>
    <definedName name="FOR_KV" localSheetId="45" hidden="1">{"BOP_TAB",#N/A,FALSE,"N";"MIDTERM_TAB",#N/A,FALSE,"O";"FUND_CRED",#N/A,FALSE,"P";"DEBT_TAB1",#N/A,FALSE,"Q";"DEBT_TAB2",#N/A,FALSE,"Q";"FORFIN_TAB1",#N/A,FALSE,"R";"FORFIN_TAB2",#N/A,FALSE,"R";"BOP_ANALY",#N/A,FALSE,"U"}</definedName>
    <definedName name="FOR_KV" localSheetId="50" hidden="1">{"BOP_TAB",#N/A,FALSE,"N";"MIDTERM_TAB",#N/A,FALSE,"O";"FUND_CRED",#N/A,FALSE,"P";"DEBT_TAB1",#N/A,FALSE,"Q";"DEBT_TAB2",#N/A,FALSE,"Q";"FORFIN_TAB1",#N/A,FALSE,"R";"FORFIN_TAB2",#N/A,FALSE,"R";"BOP_ANALY",#N/A,FALSE,"U"}</definedName>
    <definedName name="FOR_KV" localSheetId="51" hidden="1">{"BOP_TAB",#N/A,FALSE,"N";"MIDTERM_TAB",#N/A,FALSE,"O";"FUND_CRED",#N/A,FALSE,"P";"DEBT_TAB1",#N/A,FALSE,"Q";"DEBT_TAB2",#N/A,FALSE,"Q";"FORFIN_TAB1",#N/A,FALSE,"R";"FORFIN_TAB2",#N/A,FALSE,"R";"BOP_ANALY",#N/A,FALSE,"U"}</definedName>
    <definedName name="FOR_KV" localSheetId="52" hidden="1">{"BOP_TAB",#N/A,FALSE,"N";"MIDTERM_TAB",#N/A,FALSE,"O";"FUND_CRED",#N/A,FALSE,"P";"DEBT_TAB1",#N/A,FALSE,"Q";"DEBT_TAB2",#N/A,FALSE,"Q";"FORFIN_TAB1",#N/A,FALSE,"R";"FORFIN_TAB2",#N/A,FALSE,"R";"BOP_ANALY",#N/A,FALSE,"U"}</definedName>
    <definedName name="FOR_KV" localSheetId="53" hidden="1">{"BOP_TAB",#N/A,FALSE,"N";"MIDTERM_TAB",#N/A,FALSE,"O";"FUND_CRED",#N/A,FALSE,"P";"DEBT_TAB1",#N/A,FALSE,"Q";"DEBT_TAB2",#N/A,FALSE,"Q";"FORFIN_TAB1",#N/A,FALSE,"R";"FORFIN_TAB2",#N/A,FALSE,"R";"BOP_ANALY",#N/A,FALSE,"U"}</definedName>
    <definedName name="FOR_KV" localSheetId="54" hidden="1">{"BOP_TAB",#N/A,FALSE,"N";"MIDTERM_TAB",#N/A,FALSE,"O";"FUND_CRED",#N/A,FALSE,"P";"DEBT_TAB1",#N/A,FALSE,"Q";"DEBT_TAB2",#N/A,FALSE,"Q";"FORFIN_TAB1",#N/A,FALSE,"R";"FORFIN_TAB2",#N/A,FALSE,"R";"BOP_ANALY",#N/A,FALSE,"U"}</definedName>
    <definedName name="FOR_KV" localSheetId="55" hidden="1">{"BOP_TAB",#N/A,FALSE,"N";"MIDTERM_TAB",#N/A,FALSE,"O";"FUND_CRED",#N/A,FALSE,"P";"DEBT_TAB1",#N/A,FALSE,"Q";"DEBT_TAB2",#N/A,FALSE,"Q";"FORFIN_TAB1",#N/A,FALSE,"R";"FORFIN_TAB2",#N/A,FALSE,"R";"BOP_ANALY",#N/A,FALSE,"U"}</definedName>
    <definedName name="FOR_KV" localSheetId="62" hidden="1">{"BOP_TAB",#N/A,FALSE,"N";"MIDTERM_TAB",#N/A,FALSE,"O";"FUND_CRED",#N/A,FALSE,"P";"DEBT_TAB1",#N/A,FALSE,"Q";"DEBT_TAB2",#N/A,FALSE,"Q";"FORFIN_TAB1",#N/A,FALSE,"R";"FORFIN_TAB2",#N/A,FALSE,"R";"BOP_ANALY",#N/A,FALSE,"U"}</definedName>
    <definedName name="FOR_KV" localSheetId="63" hidden="1">{"BOP_TAB",#N/A,FALSE,"N";"MIDTERM_TAB",#N/A,FALSE,"O";"FUND_CRED",#N/A,FALSE,"P";"DEBT_TAB1",#N/A,FALSE,"Q";"DEBT_TAB2",#N/A,FALSE,"Q";"FORFIN_TAB1",#N/A,FALSE,"R";"FORFIN_TAB2",#N/A,FALSE,"R";"BOP_ANALY",#N/A,FALSE,"U"}</definedName>
    <definedName name="FOR_KV" localSheetId="67" hidden="1">{"BOP_TAB",#N/A,FALSE,"N";"MIDTERM_TAB",#N/A,FALSE,"O";"FUND_CRED",#N/A,FALSE,"P";"DEBT_TAB1",#N/A,FALSE,"Q";"DEBT_TAB2",#N/A,FALSE,"Q";"FORFIN_TAB1",#N/A,FALSE,"R";"FORFIN_TAB2",#N/A,FALSE,"R";"BOP_ANALY",#N/A,FALSE,"U"}</definedName>
    <definedName name="FOR_KV" localSheetId="68" hidden="1">{"BOP_TAB",#N/A,FALSE,"N";"MIDTERM_TAB",#N/A,FALSE,"O";"FUND_CRED",#N/A,FALSE,"P";"DEBT_TAB1",#N/A,FALSE,"Q";"DEBT_TAB2",#N/A,FALSE,"Q";"FORFIN_TAB1",#N/A,FALSE,"R";"FORFIN_TAB2",#N/A,FALSE,"R";"BOP_ANALY",#N/A,FALSE,"U"}</definedName>
    <definedName name="FOR_KV" localSheetId="70" hidden="1">{"BOP_TAB",#N/A,FALSE,"N";"MIDTERM_TAB",#N/A,FALSE,"O";"FUND_CRED",#N/A,FALSE,"P";"DEBT_TAB1",#N/A,FALSE,"Q";"DEBT_TAB2",#N/A,FALSE,"Q";"FORFIN_TAB1",#N/A,FALSE,"R";"FORFIN_TAB2",#N/A,FALSE,"R";"BOP_ANALY",#N/A,FALSE,"U"}</definedName>
    <definedName name="FOR_KV" localSheetId="73" hidden="1">{"BOP_TAB",#N/A,FALSE,"N";"MIDTERM_TAB",#N/A,FALSE,"O";"FUND_CRED",#N/A,FALSE,"P";"DEBT_TAB1",#N/A,FALSE,"Q";"DEBT_TAB2",#N/A,FALSE,"Q";"FORFIN_TAB1",#N/A,FALSE,"R";"FORFIN_TAB2",#N/A,FALSE,"R";"BOP_ANALY",#N/A,FALSE,"U"}</definedName>
    <definedName name="FOR_KV" localSheetId="86" hidden="1">{"BOP_TAB",#N/A,FALSE,"N";"MIDTERM_TAB",#N/A,FALSE,"O";"FUND_CRED",#N/A,FALSE,"P";"DEBT_TAB1",#N/A,FALSE,"Q";"DEBT_TAB2",#N/A,FALSE,"Q";"FORFIN_TAB1",#N/A,FALSE,"R";"FORFIN_TAB2",#N/A,FALSE,"R";"BOP_ANALY",#N/A,FALSE,"U"}</definedName>
    <definedName name="FOR_KV" localSheetId="87" hidden="1">{"BOP_TAB",#N/A,FALSE,"N";"MIDTERM_TAB",#N/A,FALSE,"O";"FUND_CRED",#N/A,FALSE,"P";"DEBT_TAB1",#N/A,FALSE,"Q";"DEBT_TAB2",#N/A,FALSE,"Q";"FORFIN_TAB1",#N/A,FALSE,"R";"FORFIN_TAB2",#N/A,FALSE,"R";"BOP_ANALY",#N/A,FALSE,"U"}</definedName>
    <definedName name="FOR_KV" localSheetId="90" hidden="1">{"BOP_TAB",#N/A,FALSE,"N";"MIDTERM_TAB",#N/A,FALSE,"O";"FUND_CRED",#N/A,FALSE,"P";"DEBT_TAB1",#N/A,FALSE,"Q";"DEBT_TAB2",#N/A,FALSE,"Q";"FORFIN_TAB1",#N/A,FALSE,"R";"FORFIN_TAB2",#N/A,FALSE,"R";"BOP_ANALY",#N/A,FALSE,"U"}</definedName>
    <definedName name="FOR_KV" localSheetId="92" hidden="1">{"BOP_TAB",#N/A,FALSE,"N";"MIDTERM_TAB",#N/A,FALSE,"O";"FUND_CRED",#N/A,FALSE,"P";"DEBT_TAB1",#N/A,FALSE,"Q";"DEBT_TAB2",#N/A,FALSE,"Q";"FORFIN_TAB1",#N/A,FALSE,"R";"FORFIN_TAB2",#N/A,FALSE,"R";"BOP_ANALY",#N/A,FALSE,"U"}</definedName>
    <definedName name="FOR_KV" localSheetId="93" hidden="1">{"BOP_TAB",#N/A,FALSE,"N";"MIDTERM_TAB",#N/A,FALSE,"O";"FUND_CRED",#N/A,FALSE,"P";"DEBT_TAB1",#N/A,FALSE,"Q";"DEBT_TAB2",#N/A,FALSE,"Q";"FORFIN_TAB1",#N/A,FALSE,"R";"FORFIN_TAB2",#N/A,FALSE,"R";"BOP_ANALY",#N/A,FALSE,"U"}</definedName>
    <definedName name="FOR_KV" localSheetId="94" hidden="1">{"BOP_TAB",#N/A,FALSE,"N";"MIDTERM_TAB",#N/A,FALSE,"O";"FUND_CRED",#N/A,FALSE,"P";"DEBT_TAB1",#N/A,FALSE,"Q";"DEBT_TAB2",#N/A,FALSE,"Q";"FORFIN_TAB1",#N/A,FALSE,"R";"FORFIN_TAB2",#N/A,FALSE,"R";"BOP_ANALY",#N/A,FALSE,"U"}</definedName>
    <definedName name="FOR_KV" localSheetId="95" hidden="1">{"BOP_TAB",#N/A,FALSE,"N";"MIDTERM_TAB",#N/A,FALSE,"O";"FUND_CRED",#N/A,FALSE,"P";"DEBT_TAB1",#N/A,FALSE,"Q";"DEBT_TAB2",#N/A,FALSE,"Q";"FORFIN_TAB1",#N/A,FALSE,"R";"FORFIN_TAB2",#N/A,FALSE,"R";"BOP_ANALY",#N/A,FALSE,"U"}</definedName>
    <definedName name="FOR_KV" localSheetId="96" hidden="1">{"BOP_TAB",#N/A,FALSE,"N";"MIDTERM_TAB",#N/A,FALSE,"O";"FUND_CRED",#N/A,FALSE,"P";"DEBT_TAB1",#N/A,FALSE,"Q";"DEBT_TAB2",#N/A,FALSE,"Q";"FORFIN_TAB1",#N/A,FALSE,"R";"FORFIN_TAB2",#N/A,FALSE,"R";"BOP_ANALY",#N/A,FALSE,"U"}</definedName>
    <definedName name="FOR_KV" localSheetId="38" hidden="1">{"BOP_TAB",#N/A,FALSE,"N";"MIDTERM_TAB",#N/A,FALSE,"O";"FUND_CRED",#N/A,FALSE,"P";"DEBT_TAB1",#N/A,FALSE,"Q";"DEBT_TAB2",#N/A,FALSE,"Q";"FORFIN_TAB1",#N/A,FALSE,"R";"FORFIN_TAB2",#N/A,FALSE,"R";"BOP_ANALY",#N/A,FALSE,"U"}</definedName>
    <definedName name="FOR_KV" localSheetId="39" hidden="1">{"BOP_TAB",#N/A,FALSE,"N";"MIDTERM_TAB",#N/A,FALSE,"O";"FUND_CRED",#N/A,FALSE,"P";"DEBT_TAB1",#N/A,FALSE,"Q";"DEBT_TAB2",#N/A,FALSE,"Q";"FORFIN_TAB1",#N/A,FALSE,"R";"FORFIN_TAB2",#N/A,FALSE,"R";"BOP_ANALY",#N/A,FALSE,"U"}</definedName>
    <definedName name="FOR_KV" localSheetId="60" hidden="1">{"BOP_TAB",#N/A,FALSE,"N";"MIDTERM_TAB",#N/A,FALSE,"O";"FUND_CRED",#N/A,FALSE,"P";"DEBT_TAB1",#N/A,FALSE,"Q";"DEBT_TAB2",#N/A,FALSE,"Q";"FORFIN_TAB1",#N/A,FALSE,"R";"FORFIN_TAB2",#N/A,FALSE,"R";"BOP_ANALY",#N/A,FALSE,"U"}</definedName>
    <definedName name="FOR_KV" localSheetId="61" hidden="1">{"BOP_TAB",#N/A,FALSE,"N";"MIDTERM_TAB",#N/A,FALSE,"O";"FUND_CRED",#N/A,FALSE,"P";"DEBT_TAB1",#N/A,FALSE,"Q";"DEBT_TAB2",#N/A,FALSE,"Q";"FORFIN_TAB1",#N/A,FALSE,"R";"FORFIN_TAB2",#N/A,FALSE,"R";"BOP_ANALY",#N/A,FALSE,"U"}</definedName>
    <definedName name="FOR_KV" hidden="1">{"BOP_TAB",#N/A,FALSE,"N";"MIDTERM_TAB",#N/A,FALSE,"O";"FUND_CRED",#N/A,FALSE,"P";"DEBT_TAB1",#N/A,FALSE,"Q";"DEBT_TAB2",#N/A,FALSE,"Q";"FORFIN_TAB1",#N/A,FALSE,"R";"FORFIN_TAB2",#N/A,FALSE,"R";"BOP_ANALY",#N/A,FALSE,"U"}</definedName>
    <definedName name="FOR_KV_2" localSheetId="1" hidden="1">{"BOP_TAB",#N/A,FALSE,"N";"MIDTERM_TAB",#N/A,FALSE,"O";"FUND_CRED",#N/A,FALSE,"P";"DEBT_TAB1",#N/A,FALSE,"Q";"DEBT_TAB2",#N/A,FALSE,"Q";"FORFIN_TAB1",#N/A,FALSE,"R";"FORFIN_TAB2",#N/A,FALSE,"R";"BOP_ANALY",#N/A,FALSE,"U"}</definedName>
    <definedName name="FOR_KV_2" localSheetId="15" hidden="1">{"BOP_TAB",#N/A,FALSE,"N";"MIDTERM_TAB",#N/A,FALSE,"O";"FUND_CRED",#N/A,FALSE,"P";"DEBT_TAB1",#N/A,FALSE,"Q";"DEBT_TAB2",#N/A,FALSE,"Q";"FORFIN_TAB1",#N/A,FALSE,"R";"FORFIN_TAB2",#N/A,FALSE,"R";"BOP_ANALY",#N/A,FALSE,"U"}</definedName>
    <definedName name="FOR_KV_2" localSheetId="17" hidden="1">{"BOP_TAB",#N/A,FALSE,"N";"MIDTERM_TAB",#N/A,FALSE,"O";"FUND_CRED",#N/A,FALSE,"P";"DEBT_TAB1",#N/A,FALSE,"Q";"DEBT_TAB2",#N/A,FALSE,"Q";"FORFIN_TAB1",#N/A,FALSE,"R";"FORFIN_TAB2",#N/A,FALSE,"R";"BOP_ANALY",#N/A,FALSE,"U"}</definedName>
    <definedName name="FOR_KV_2" localSheetId="22" hidden="1">{"BOP_TAB",#N/A,FALSE,"N";"MIDTERM_TAB",#N/A,FALSE,"O";"FUND_CRED",#N/A,FALSE,"P";"DEBT_TAB1",#N/A,FALSE,"Q";"DEBT_TAB2",#N/A,FALSE,"Q";"FORFIN_TAB1",#N/A,FALSE,"R";"FORFIN_TAB2",#N/A,FALSE,"R";"BOP_ANALY",#N/A,FALSE,"U"}</definedName>
    <definedName name="FOR_KV_2" localSheetId="23" hidden="1">{"BOP_TAB",#N/A,FALSE,"N";"MIDTERM_TAB",#N/A,FALSE,"O";"FUND_CRED",#N/A,FALSE,"P";"DEBT_TAB1",#N/A,FALSE,"Q";"DEBT_TAB2",#N/A,FALSE,"Q";"FORFIN_TAB1",#N/A,FALSE,"R";"FORFIN_TAB2",#N/A,FALSE,"R";"BOP_ANALY",#N/A,FALSE,"U"}</definedName>
    <definedName name="FOR_KV_2" localSheetId="24" hidden="1">{"BOP_TAB",#N/A,FALSE,"N";"MIDTERM_TAB",#N/A,FALSE,"O";"FUND_CRED",#N/A,FALSE,"P";"DEBT_TAB1",#N/A,FALSE,"Q";"DEBT_TAB2",#N/A,FALSE,"Q";"FORFIN_TAB1",#N/A,FALSE,"R";"FORFIN_TAB2",#N/A,FALSE,"R";"BOP_ANALY",#N/A,FALSE,"U"}</definedName>
    <definedName name="FOR_KV_2" localSheetId="25" hidden="1">{"BOP_TAB",#N/A,FALSE,"N";"MIDTERM_TAB",#N/A,FALSE,"O";"FUND_CRED",#N/A,FALSE,"P";"DEBT_TAB1",#N/A,FALSE,"Q";"DEBT_TAB2",#N/A,FALSE,"Q";"FORFIN_TAB1",#N/A,FALSE,"R";"FORFIN_TAB2",#N/A,FALSE,"R";"BOP_ANALY",#N/A,FALSE,"U"}</definedName>
    <definedName name="FOR_KV_2" localSheetId="26" hidden="1">{"BOP_TAB",#N/A,FALSE,"N";"MIDTERM_TAB",#N/A,FALSE,"O";"FUND_CRED",#N/A,FALSE,"P";"DEBT_TAB1",#N/A,FALSE,"Q";"DEBT_TAB2",#N/A,FALSE,"Q";"FORFIN_TAB1",#N/A,FALSE,"R";"FORFIN_TAB2",#N/A,FALSE,"R";"BOP_ANALY",#N/A,FALSE,"U"}</definedName>
    <definedName name="FOR_KV_2" localSheetId="27" hidden="1">{"BOP_TAB",#N/A,FALSE,"N";"MIDTERM_TAB",#N/A,FALSE,"O";"FUND_CRED",#N/A,FALSE,"P";"DEBT_TAB1",#N/A,FALSE,"Q";"DEBT_TAB2",#N/A,FALSE,"Q";"FORFIN_TAB1",#N/A,FALSE,"R";"FORFIN_TAB2",#N/A,FALSE,"R";"BOP_ANALY",#N/A,FALSE,"U"}</definedName>
    <definedName name="FOR_KV_2" localSheetId="30" hidden="1">{"BOP_TAB",#N/A,FALSE,"N";"MIDTERM_TAB",#N/A,FALSE,"O";"FUND_CRED",#N/A,FALSE,"P";"DEBT_TAB1",#N/A,FALSE,"Q";"DEBT_TAB2",#N/A,FALSE,"Q";"FORFIN_TAB1",#N/A,FALSE,"R";"FORFIN_TAB2",#N/A,FALSE,"R";"BOP_ANALY",#N/A,FALSE,"U"}</definedName>
    <definedName name="FOR_KV_2" localSheetId="33" hidden="1">{"BOP_TAB",#N/A,FALSE,"N";"MIDTERM_TAB",#N/A,FALSE,"O";"FUND_CRED",#N/A,FALSE,"P";"DEBT_TAB1",#N/A,FALSE,"Q";"DEBT_TAB2",#N/A,FALSE,"Q";"FORFIN_TAB1",#N/A,FALSE,"R";"FORFIN_TAB2",#N/A,FALSE,"R";"BOP_ANALY",#N/A,FALSE,"U"}</definedName>
    <definedName name="FOR_KV_2" localSheetId="34" hidden="1">{"BOP_TAB",#N/A,FALSE,"N";"MIDTERM_TAB",#N/A,FALSE,"O";"FUND_CRED",#N/A,FALSE,"P";"DEBT_TAB1",#N/A,FALSE,"Q";"DEBT_TAB2",#N/A,FALSE,"Q";"FORFIN_TAB1",#N/A,FALSE,"R";"FORFIN_TAB2",#N/A,FALSE,"R";"BOP_ANALY",#N/A,FALSE,"U"}</definedName>
    <definedName name="FOR_KV_2" localSheetId="35" hidden="1">{"BOP_TAB",#N/A,FALSE,"N";"MIDTERM_TAB",#N/A,FALSE,"O";"FUND_CRED",#N/A,FALSE,"P";"DEBT_TAB1",#N/A,FALSE,"Q";"DEBT_TAB2",#N/A,FALSE,"Q";"FORFIN_TAB1",#N/A,FALSE,"R";"FORFIN_TAB2",#N/A,FALSE,"R";"BOP_ANALY",#N/A,FALSE,"U"}</definedName>
    <definedName name="FOR_KV_2" localSheetId="36" hidden="1">{"BOP_TAB",#N/A,FALSE,"N";"MIDTERM_TAB",#N/A,FALSE,"O";"FUND_CRED",#N/A,FALSE,"P";"DEBT_TAB1",#N/A,FALSE,"Q";"DEBT_TAB2",#N/A,FALSE,"Q";"FORFIN_TAB1",#N/A,FALSE,"R";"FORFIN_TAB2",#N/A,FALSE,"R";"BOP_ANALY",#N/A,FALSE,"U"}</definedName>
    <definedName name="FOR_KV_2" localSheetId="37" hidden="1">{"BOP_TAB",#N/A,FALSE,"N";"MIDTERM_TAB",#N/A,FALSE,"O";"FUND_CRED",#N/A,FALSE,"P";"DEBT_TAB1",#N/A,FALSE,"Q";"DEBT_TAB2",#N/A,FALSE,"Q";"FORFIN_TAB1",#N/A,FALSE,"R";"FORFIN_TAB2",#N/A,FALSE,"R";"BOP_ANALY",#N/A,FALSE,"U"}</definedName>
    <definedName name="FOR_KV_2" localSheetId="40" hidden="1">{"BOP_TAB",#N/A,FALSE,"N";"MIDTERM_TAB",#N/A,FALSE,"O";"FUND_CRED",#N/A,FALSE,"P";"DEBT_TAB1",#N/A,FALSE,"Q";"DEBT_TAB2",#N/A,FALSE,"Q";"FORFIN_TAB1",#N/A,FALSE,"R";"FORFIN_TAB2",#N/A,FALSE,"R";"BOP_ANALY",#N/A,FALSE,"U"}</definedName>
    <definedName name="FOR_KV_2" localSheetId="43" hidden="1">{"BOP_TAB",#N/A,FALSE,"N";"MIDTERM_TAB",#N/A,FALSE,"O";"FUND_CRED",#N/A,FALSE,"P";"DEBT_TAB1",#N/A,FALSE,"Q";"DEBT_TAB2",#N/A,FALSE,"Q";"FORFIN_TAB1",#N/A,FALSE,"R";"FORFIN_TAB2",#N/A,FALSE,"R";"BOP_ANALY",#N/A,FALSE,"U"}</definedName>
    <definedName name="FOR_KV_2" localSheetId="50" hidden="1">{"BOP_TAB",#N/A,FALSE,"N";"MIDTERM_TAB",#N/A,FALSE,"O";"FUND_CRED",#N/A,FALSE,"P";"DEBT_TAB1",#N/A,FALSE,"Q";"DEBT_TAB2",#N/A,FALSE,"Q";"FORFIN_TAB1",#N/A,FALSE,"R";"FORFIN_TAB2",#N/A,FALSE,"R";"BOP_ANALY",#N/A,FALSE,"U"}</definedName>
    <definedName name="FOR_KV_2" localSheetId="51" hidden="1">{"BOP_TAB",#N/A,FALSE,"N";"MIDTERM_TAB",#N/A,FALSE,"O";"FUND_CRED",#N/A,FALSE,"P";"DEBT_TAB1",#N/A,FALSE,"Q";"DEBT_TAB2",#N/A,FALSE,"Q";"FORFIN_TAB1",#N/A,FALSE,"R";"FORFIN_TAB2",#N/A,FALSE,"R";"BOP_ANALY",#N/A,FALSE,"U"}</definedName>
    <definedName name="FOR_KV_2" localSheetId="52" hidden="1">{"BOP_TAB",#N/A,FALSE,"N";"MIDTERM_TAB",#N/A,FALSE,"O";"FUND_CRED",#N/A,FALSE,"P";"DEBT_TAB1",#N/A,FALSE,"Q";"DEBT_TAB2",#N/A,FALSE,"Q";"FORFIN_TAB1",#N/A,FALSE,"R";"FORFIN_TAB2",#N/A,FALSE,"R";"BOP_ANALY",#N/A,FALSE,"U"}</definedName>
    <definedName name="FOR_KV_2" localSheetId="53" hidden="1">{"BOP_TAB",#N/A,FALSE,"N";"MIDTERM_TAB",#N/A,FALSE,"O";"FUND_CRED",#N/A,FALSE,"P";"DEBT_TAB1",#N/A,FALSE,"Q";"DEBT_TAB2",#N/A,FALSE,"Q";"FORFIN_TAB1",#N/A,FALSE,"R";"FORFIN_TAB2",#N/A,FALSE,"R";"BOP_ANALY",#N/A,FALSE,"U"}</definedName>
    <definedName name="FOR_KV_2" localSheetId="54" hidden="1">{"BOP_TAB",#N/A,FALSE,"N";"MIDTERM_TAB",#N/A,FALSE,"O";"FUND_CRED",#N/A,FALSE,"P";"DEBT_TAB1",#N/A,FALSE,"Q";"DEBT_TAB2",#N/A,FALSE,"Q";"FORFIN_TAB1",#N/A,FALSE,"R";"FORFIN_TAB2",#N/A,FALSE,"R";"BOP_ANALY",#N/A,FALSE,"U"}</definedName>
    <definedName name="FOR_KV_2" localSheetId="55" hidden="1">{"BOP_TAB",#N/A,FALSE,"N";"MIDTERM_TAB",#N/A,FALSE,"O";"FUND_CRED",#N/A,FALSE,"P";"DEBT_TAB1",#N/A,FALSE,"Q";"DEBT_TAB2",#N/A,FALSE,"Q";"FORFIN_TAB1",#N/A,FALSE,"R";"FORFIN_TAB2",#N/A,FALSE,"R";"BOP_ANALY",#N/A,FALSE,"U"}</definedName>
    <definedName name="FOR_KV_2" localSheetId="62" hidden="1">{"BOP_TAB",#N/A,FALSE,"N";"MIDTERM_TAB",#N/A,FALSE,"O";"FUND_CRED",#N/A,FALSE,"P";"DEBT_TAB1",#N/A,FALSE,"Q";"DEBT_TAB2",#N/A,FALSE,"Q";"FORFIN_TAB1",#N/A,FALSE,"R";"FORFIN_TAB2",#N/A,FALSE,"R";"BOP_ANALY",#N/A,FALSE,"U"}</definedName>
    <definedName name="FOR_KV_2" localSheetId="63" hidden="1">{"BOP_TAB",#N/A,FALSE,"N";"MIDTERM_TAB",#N/A,FALSE,"O";"FUND_CRED",#N/A,FALSE,"P";"DEBT_TAB1",#N/A,FALSE,"Q";"DEBT_TAB2",#N/A,FALSE,"Q";"FORFIN_TAB1",#N/A,FALSE,"R";"FORFIN_TAB2",#N/A,FALSE,"R";"BOP_ANALY",#N/A,FALSE,"U"}</definedName>
    <definedName name="FOR_KV_2" localSheetId="67" hidden="1">{"BOP_TAB",#N/A,FALSE,"N";"MIDTERM_TAB",#N/A,FALSE,"O";"FUND_CRED",#N/A,FALSE,"P";"DEBT_TAB1",#N/A,FALSE,"Q";"DEBT_TAB2",#N/A,FALSE,"Q";"FORFIN_TAB1",#N/A,FALSE,"R";"FORFIN_TAB2",#N/A,FALSE,"R";"BOP_ANALY",#N/A,FALSE,"U"}</definedName>
    <definedName name="FOR_KV_2" localSheetId="68" hidden="1">{"BOP_TAB",#N/A,FALSE,"N";"MIDTERM_TAB",#N/A,FALSE,"O";"FUND_CRED",#N/A,FALSE,"P";"DEBT_TAB1",#N/A,FALSE,"Q";"DEBT_TAB2",#N/A,FALSE,"Q";"FORFIN_TAB1",#N/A,FALSE,"R";"FORFIN_TAB2",#N/A,FALSE,"R";"BOP_ANALY",#N/A,FALSE,"U"}</definedName>
    <definedName name="FOR_KV_2" localSheetId="87" hidden="1">{"BOP_TAB",#N/A,FALSE,"N";"MIDTERM_TAB",#N/A,FALSE,"O";"FUND_CRED",#N/A,FALSE,"P";"DEBT_TAB1",#N/A,FALSE,"Q";"DEBT_TAB2",#N/A,FALSE,"Q";"FORFIN_TAB1",#N/A,FALSE,"R";"FORFIN_TAB2",#N/A,FALSE,"R";"BOP_ANALY",#N/A,FALSE,"U"}</definedName>
    <definedName name="FOR_KV_2" localSheetId="90" hidden="1">{"BOP_TAB",#N/A,FALSE,"N";"MIDTERM_TAB",#N/A,FALSE,"O";"FUND_CRED",#N/A,FALSE,"P";"DEBT_TAB1",#N/A,FALSE,"Q";"DEBT_TAB2",#N/A,FALSE,"Q";"FORFIN_TAB1",#N/A,FALSE,"R";"FORFIN_TAB2",#N/A,FALSE,"R";"BOP_ANALY",#N/A,FALSE,"U"}</definedName>
    <definedName name="FOR_KV_2" localSheetId="93" hidden="1">{"BOP_TAB",#N/A,FALSE,"N";"MIDTERM_TAB",#N/A,FALSE,"O";"FUND_CRED",#N/A,FALSE,"P";"DEBT_TAB1",#N/A,FALSE,"Q";"DEBT_TAB2",#N/A,FALSE,"Q";"FORFIN_TAB1",#N/A,FALSE,"R";"FORFIN_TAB2",#N/A,FALSE,"R";"BOP_ANALY",#N/A,FALSE,"U"}</definedName>
    <definedName name="FOR_KV_2" localSheetId="94" hidden="1">{"BOP_TAB",#N/A,FALSE,"N";"MIDTERM_TAB",#N/A,FALSE,"O";"FUND_CRED",#N/A,FALSE,"P";"DEBT_TAB1",#N/A,FALSE,"Q";"DEBT_TAB2",#N/A,FALSE,"Q";"FORFIN_TAB1",#N/A,FALSE,"R";"FORFIN_TAB2",#N/A,FALSE,"R";"BOP_ANALY",#N/A,FALSE,"U"}</definedName>
    <definedName name="FOR_KV_2" localSheetId="38" hidden="1">{"BOP_TAB",#N/A,FALSE,"N";"MIDTERM_TAB",#N/A,FALSE,"O";"FUND_CRED",#N/A,FALSE,"P";"DEBT_TAB1",#N/A,FALSE,"Q";"DEBT_TAB2",#N/A,FALSE,"Q";"FORFIN_TAB1",#N/A,FALSE,"R";"FORFIN_TAB2",#N/A,FALSE,"R";"BOP_ANALY",#N/A,FALSE,"U"}</definedName>
    <definedName name="FOR_KV_2" localSheetId="39" hidden="1">{"BOP_TAB",#N/A,FALSE,"N";"MIDTERM_TAB",#N/A,FALSE,"O";"FUND_CRED",#N/A,FALSE,"P";"DEBT_TAB1",#N/A,FALSE,"Q";"DEBT_TAB2",#N/A,FALSE,"Q";"FORFIN_TAB1",#N/A,FALSE,"R";"FORFIN_TAB2",#N/A,FALSE,"R";"BOP_ANALY",#N/A,FALSE,"U"}</definedName>
    <definedName name="FOR_KV_2" localSheetId="60" hidden="1">{"BOP_TAB",#N/A,FALSE,"N";"MIDTERM_TAB",#N/A,FALSE,"O";"FUND_CRED",#N/A,FALSE,"P";"DEBT_TAB1",#N/A,FALSE,"Q";"DEBT_TAB2",#N/A,FALSE,"Q";"FORFIN_TAB1",#N/A,FALSE,"R";"FORFIN_TAB2",#N/A,FALSE,"R";"BOP_ANALY",#N/A,FALSE,"U"}</definedName>
    <definedName name="FOR_KV_2" localSheetId="61" hidden="1">{"BOP_TAB",#N/A,FALSE,"N";"MIDTERM_TAB",#N/A,FALSE,"O";"FUND_CRED",#N/A,FALSE,"P";"DEBT_TAB1",#N/A,FALSE,"Q";"DEBT_TAB2",#N/A,FALSE,"Q";"FORFIN_TAB1",#N/A,FALSE,"R";"FORFIN_TAB2",#N/A,FALSE,"R";"BOP_ANALY",#N/A,FALSE,"U"}</definedName>
    <definedName name="FOR_KV_2" hidden="1">{"BOP_TAB",#N/A,FALSE,"N";"MIDTERM_TAB",#N/A,FALSE,"O";"FUND_CRED",#N/A,FALSE,"P";"DEBT_TAB1",#N/A,FALSE,"Q";"DEBT_TAB2",#N/A,FALSE,"Q";"FORFIN_TAB1",#N/A,FALSE,"R";"FORFIN_TAB2",#N/A,FALSE,"R";"BOP_ANALY",#N/A,FALSE,"U"}</definedName>
    <definedName name="FOR_KV_2_1" localSheetId="1" hidden="1">{"BOP_TAB",#N/A,FALSE,"N";"MIDTERM_TAB",#N/A,FALSE,"O";"FUND_CRED",#N/A,FALSE,"P";"DEBT_TAB1",#N/A,FALSE,"Q";"DEBT_TAB2",#N/A,FALSE,"Q";"FORFIN_TAB1",#N/A,FALSE,"R";"FORFIN_TAB2",#N/A,FALSE,"R";"BOP_ANALY",#N/A,FALSE,"U"}</definedName>
    <definedName name="FOR_KV_2_1" localSheetId="15" hidden="1">{"BOP_TAB",#N/A,FALSE,"N";"MIDTERM_TAB",#N/A,FALSE,"O";"FUND_CRED",#N/A,FALSE,"P";"DEBT_TAB1",#N/A,FALSE,"Q";"DEBT_TAB2",#N/A,FALSE,"Q";"FORFIN_TAB1",#N/A,FALSE,"R";"FORFIN_TAB2",#N/A,FALSE,"R";"BOP_ANALY",#N/A,FALSE,"U"}</definedName>
    <definedName name="FOR_KV_2_1" localSheetId="17" hidden="1">{"BOP_TAB",#N/A,FALSE,"N";"MIDTERM_TAB",#N/A,FALSE,"O";"FUND_CRED",#N/A,FALSE,"P";"DEBT_TAB1",#N/A,FALSE,"Q";"DEBT_TAB2",#N/A,FALSE,"Q";"FORFIN_TAB1",#N/A,FALSE,"R";"FORFIN_TAB2",#N/A,FALSE,"R";"BOP_ANALY",#N/A,FALSE,"U"}</definedName>
    <definedName name="FOR_KV_2_1" localSheetId="22" hidden="1">{"BOP_TAB",#N/A,FALSE,"N";"MIDTERM_TAB",#N/A,FALSE,"O";"FUND_CRED",#N/A,FALSE,"P";"DEBT_TAB1",#N/A,FALSE,"Q";"DEBT_TAB2",#N/A,FALSE,"Q";"FORFIN_TAB1",#N/A,FALSE,"R";"FORFIN_TAB2",#N/A,FALSE,"R";"BOP_ANALY",#N/A,FALSE,"U"}</definedName>
    <definedName name="FOR_KV_2_1" localSheetId="23" hidden="1">{"BOP_TAB",#N/A,FALSE,"N";"MIDTERM_TAB",#N/A,FALSE,"O";"FUND_CRED",#N/A,FALSE,"P";"DEBT_TAB1",#N/A,FALSE,"Q";"DEBT_TAB2",#N/A,FALSE,"Q";"FORFIN_TAB1",#N/A,FALSE,"R";"FORFIN_TAB2",#N/A,FALSE,"R";"BOP_ANALY",#N/A,FALSE,"U"}</definedName>
    <definedName name="FOR_KV_2_1" localSheetId="24" hidden="1">{"BOP_TAB",#N/A,FALSE,"N";"MIDTERM_TAB",#N/A,FALSE,"O";"FUND_CRED",#N/A,FALSE,"P";"DEBT_TAB1",#N/A,FALSE,"Q";"DEBT_TAB2",#N/A,FALSE,"Q";"FORFIN_TAB1",#N/A,FALSE,"R";"FORFIN_TAB2",#N/A,FALSE,"R";"BOP_ANALY",#N/A,FALSE,"U"}</definedName>
    <definedName name="FOR_KV_2_1" localSheetId="25" hidden="1">{"BOP_TAB",#N/A,FALSE,"N";"MIDTERM_TAB",#N/A,FALSE,"O";"FUND_CRED",#N/A,FALSE,"P";"DEBT_TAB1",#N/A,FALSE,"Q";"DEBT_TAB2",#N/A,FALSE,"Q";"FORFIN_TAB1",#N/A,FALSE,"R";"FORFIN_TAB2",#N/A,FALSE,"R";"BOP_ANALY",#N/A,FALSE,"U"}</definedName>
    <definedName name="FOR_KV_2_1" localSheetId="26" hidden="1">{"BOP_TAB",#N/A,FALSE,"N";"MIDTERM_TAB",#N/A,FALSE,"O";"FUND_CRED",#N/A,FALSE,"P";"DEBT_TAB1",#N/A,FALSE,"Q";"DEBT_TAB2",#N/A,FALSE,"Q";"FORFIN_TAB1",#N/A,FALSE,"R";"FORFIN_TAB2",#N/A,FALSE,"R";"BOP_ANALY",#N/A,FALSE,"U"}</definedName>
    <definedName name="FOR_KV_2_1" localSheetId="27" hidden="1">{"BOP_TAB",#N/A,FALSE,"N";"MIDTERM_TAB",#N/A,FALSE,"O";"FUND_CRED",#N/A,FALSE,"P";"DEBT_TAB1",#N/A,FALSE,"Q";"DEBT_TAB2",#N/A,FALSE,"Q";"FORFIN_TAB1",#N/A,FALSE,"R";"FORFIN_TAB2",#N/A,FALSE,"R";"BOP_ANALY",#N/A,FALSE,"U"}</definedName>
    <definedName name="FOR_KV_2_1" localSheetId="30" hidden="1">{"BOP_TAB",#N/A,FALSE,"N";"MIDTERM_TAB",#N/A,FALSE,"O";"FUND_CRED",#N/A,FALSE,"P";"DEBT_TAB1",#N/A,FALSE,"Q";"DEBT_TAB2",#N/A,FALSE,"Q";"FORFIN_TAB1",#N/A,FALSE,"R";"FORFIN_TAB2",#N/A,FALSE,"R";"BOP_ANALY",#N/A,FALSE,"U"}</definedName>
    <definedName name="FOR_KV_2_1" localSheetId="33" hidden="1">{"BOP_TAB",#N/A,FALSE,"N";"MIDTERM_TAB",#N/A,FALSE,"O";"FUND_CRED",#N/A,FALSE,"P";"DEBT_TAB1",#N/A,FALSE,"Q";"DEBT_TAB2",#N/A,FALSE,"Q";"FORFIN_TAB1",#N/A,FALSE,"R";"FORFIN_TAB2",#N/A,FALSE,"R";"BOP_ANALY",#N/A,FALSE,"U"}</definedName>
    <definedName name="FOR_KV_2_1" localSheetId="34" hidden="1">{"BOP_TAB",#N/A,FALSE,"N";"MIDTERM_TAB",#N/A,FALSE,"O";"FUND_CRED",#N/A,FALSE,"P";"DEBT_TAB1",#N/A,FALSE,"Q";"DEBT_TAB2",#N/A,FALSE,"Q";"FORFIN_TAB1",#N/A,FALSE,"R";"FORFIN_TAB2",#N/A,FALSE,"R";"BOP_ANALY",#N/A,FALSE,"U"}</definedName>
    <definedName name="FOR_KV_2_1" localSheetId="35" hidden="1">{"BOP_TAB",#N/A,FALSE,"N";"MIDTERM_TAB",#N/A,FALSE,"O";"FUND_CRED",#N/A,FALSE,"P";"DEBT_TAB1",#N/A,FALSE,"Q";"DEBT_TAB2",#N/A,FALSE,"Q";"FORFIN_TAB1",#N/A,FALSE,"R";"FORFIN_TAB2",#N/A,FALSE,"R";"BOP_ANALY",#N/A,FALSE,"U"}</definedName>
    <definedName name="FOR_KV_2_1" localSheetId="36" hidden="1">{"BOP_TAB",#N/A,FALSE,"N";"MIDTERM_TAB",#N/A,FALSE,"O";"FUND_CRED",#N/A,FALSE,"P";"DEBT_TAB1",#N/A,FALSE,"Q";"DEBT_TAB2",#N/A,FALSE,"Q";"FORFIN_TAB1",#N/A,FALSE,"R";"FORFIN_TAB2",#N/A,FALSE,"R";"BOP_ANALY",#N/A,FALSE,"U"}</definedName>
    <definedName name="FOR_KV_2_1" localSheetId="37" hidden="1">{"BOP_TAB",#N/A,FALSE,"N";"MIDTERM_TAB",#N/A,FALSE,"O";"FUND_CRED",#N/A,FALSE,"P";"DEBT_TAB1",#N/A,FALSE,"Q";"DEBT_TAB2",#N/A,FALSE,"Q";"FORFIN_TAB1",#N/A,FALSE,"R";"FORFIN_TAB2",#N/A,FALSE,"R";"BOP_ANALY",#N/A,FALSE,"U"}</definedName>
    <definedName name="FOR_KV_2_1" localSheetId="40" hidden="1">{"BOP_TAB",#N/A,FALSE,"N";"MIDTERM_TAB",#N/A,FALSE,"O";"FUND_CRED",#N/A,FALSE,"P";"DEBT_TAB1",#N/A,FALSE,"Q";"DEBT_TAB2",#N/A,FALSE,"Q";"FORFIN_TAB1",#N/A,FALSE,"R";"FORFIN_TAB2",#N/A,FALSE,"R";"BOP_ANALY",#N/A,FALSE,"U"}</definedName>
    <definedName name="FOR_KV_2_1" localSheetId="43" hidden="1">{"BOP_TAB",#N/A,FALSE,"N";"MIDTERM_TAB",#N/A,FALSE,"O";"FUND_CRED",#N/A,FALSE,"P";"DEBT_TAB1",#N/A,FALSE,"Q";"DEBT_TAB2",#N/A,FALSE,"Q";"FORFIN_TAB1",#N/A,FALSE,"R";"FORFIN_TAB2",#N/A,FALSE,"R";"BOP_ANALY",#N/A,FALSE,"U"}</definedName>
    <definedName name="FOR_KV_2_1" localSheetId="50" hidden="1">{"BOP_TAB",#N/A,FALSE,"N";"MIDTERM_TAB",#N/A,FALSE,"O";"FUND_CRED",#N/A,FALSE,"P";"DEBT_TAB1",#N/A,FALSE,"Q";"DEBT_TAB2",#N/A,FALSE,"Q";"FORFIN_TAB1",#N/A,FALSE,"R";"FORFIN_TAB2",#N/A,FALSE,"R";"BOP_ANALY",#N/A,FALSE,"U"}</definedName>
    <definedName name="FOR_KV_2_1" localSheetId="51" hidden="1">{"BOP_TAB",#N/A,FALSE,"N";"MIDTERM_TAB",#N/A,FALSE,"O";"FUND_CRED",#N/A,FALSE,"P";"DEBT_TAB1",#N/A,FALSE,"Q";"DEBT_TAB2",#N/A,FALSE,"Q";"FORFIN_TAB1",#N/A,FALSE,"R";"FORFIN_TAB2",#N/A,FALSE,"R";"BOP_ANALY",#N/A,FALSE,"U"}</definedName>
    <definedName name="FOR_KV_2_1" localSheetId="52" hidden="1">{"BOP_TAB",#N/A,FALSE,"N";"MIDTERM_TAB",#N/A,FALSE,"O";"FUND_CRED",#N/A,FALSE,"P";"DEBT_TAB1",#N/A,FALSE,"Q";"DEBT_TAB2",#N/A,FALSE,"Q";"FORFIN_TAB1",#N/A,FALSE,"R";"FORFIN_TAB2",#N/A,FALSE,"R";"BOP_ANALY",#N/A,FALSE,"U"}</definedName>
    <definedName name="FOR_KV_2_1" localSheetId="53" hidden="1">{"BOP_TAB",#N/A,FALSE,"N";"MIDTERM_TAB",#N/A,FALSE,"O";"FUND_CRED",#N/A,FALSE,"P";"DEBT_TAB1",#N/A,FALSE,"Q";"DEBT_TAB2",#N/A,FALSE,"Q";"FORFIN_TAB1",#N/A,FALSE,"R";"FORFIN_TAB2",#N/A,FALSE,"R";"BOP_ANALY",#N/A,FALSE,"U"}</definedName>
    <definedName name="FOR_KV_2_1" localSheetId="54" hidden="1">{"BOP_TAB",#N/A,FALSE,"N";"MIDTERM_TAB",#N/A,FALSE,"O";"FUND_CRED",#N/A,FALSE,"P";"DEBT_TAB1",#N/A,FALSE,"Q";"DEBT_TAB2",#N/A,FALSE,"Q";"FORFIN_TAB1",#N/A,FALSE,"R";"FORFIN_TAB2",#N/A,FALSE,"R";"BOP_ANALY",#N/A,FALSE,"U"}</definedName>
    <definedName name="FOR_KV_2_1" localSheetId="55" hidden="1">{"BOP_TAB",#N/A,FALSE,"N";"MIDTERM_TAB",#N/A,FALSE,"O";"FUND_CRED",#N/A,FALSE,"P";"DEBT_TAB1",#N/A,FALSE,"Q";"DEBT_TAB2",#N/A,FALSE,"Q";"FORFIN_TAB1",#N/A,FALSE,"R";"FORFIN_TAB2",#N/A,FALSE,"R";"BOP_ANALY",#N/A,FALSE,"U"}</definedName>
    <definedName name="FOR_KV_2_1" localSheetId="62" hidden="1">{"BOP_TAB",#N/A,FALSE,"N";"MIDTERM_TAB",#N/A,FALSE,"O";"FUND_CRED",#N/A,FALSE,"P";"DEBT_TAB1",#N/A,FALSE,"Q";"DEBT_TAB2",#N/A,FALSE,"Q";"FORFIN_TAB1",#N/A,FALSE,"R";"FORFIN_TAB2",#N/A,FALSE,"R";"BOP_ANALY",#N/A,FALSE,"U"}</definedName>
    <definedName name="FOR_KV_2_1" localSheetId="63" hidden="1">{"BOP_TAB",#N/A,FALSE,"N";"MIDTERM_TAB",#N/A,FALSE,"O";"FUND_CRED",#N/A,FALSE,"P";"DEBT_TAB1",#N/A,FALSE,"Q";"DEBT_TAB2",#N/A,FALSE,"Q";"FORFIN_TAB1",#N/A,FALSE,"R";"FORFIN_TAB2",#N/A,FALSE,"R";"BOP_ANALY",#N/A,FALSE,"U"}</definedName>
    <definedName name="FOR_KV_2_1" localSheetId="67" hidden="1">{"BOP_TAB",#N/A,FALSE,"N";"MIDTERM_TAB",#N/A,FALSE,"O";"FUND_CRED",#N/A,FALSE,"P";"DEBT_TAB1",#N/A,FALSE,"Q";"DEBT_TAB2",#N/A,FALSE,"Q";"FORFIN_TAB1",#N/A,FALSE,"R";"FORFIN_TAB2",#N/A,FALSE,"R";"BOP_ANALY",#N/A,FALSE,"U"}</definedName>
    <definedName name="FOR_KV_2_1" localSheetId="68" hidden="1">{"BOP_TAB",#N/A,FALSE,"N";"MIDTERM_TAB",#N/A,FALSE,"O";"FUND_CRED",#N/A,FALSE,"P";"DEBT_TAB1",#N/A,FALSE,"Q";"DEBT_TAB2",#N/A,FALSE,"Q";"FORFIN_TAB1",#N/A,FALSE,"R";"FORFIN_TAB2",#N/A,FALSE,"R";"BOP_ANALY",#N/A,FALSE,"U"}</definedName>
    <definedName name="FOR_KV_2_1" localSheetId="87" hidden="1">{"BOP_TAB",#N/A,FALSE,"N";"MIDTERM_TAB",#N/A,FALSE,"O";"FUND_CRED",#N/A,FALSE,"P";"DEBT_TAB1",#N/A,FALSE,"Q";"DEBT_TAB2",#N/A,FALSE,"Q";"FORFIN_TAB1",#N/A,FALSE,"R";"FORFIN_TAB2",#N/A,FALSE,"R";"BOP_ANALY",#N/A,FALSE,"U"}</definedName>
    <definedName name="FOR_KV_2_1" localSheetId="90" hidden="1">{"BOP_TAB",#N/A,FALSE,"N";"MIDTERM_TAB",#N/A,FALSE,"O";"FUND_CRED",#N/A,FALSE,"P";"DEBT_TAB1",#N/A,FALSE,"Q";"DEBT_TAB2",#N/A,FALSE,"Q";"FORFIN_TAB1",#N/A,FALSE,"R";"FORFIN_TAB2",#N/A,FALSE,"R";"BOP_ANALY",#N/A,FALSE,"U"}</definedName>
    <definedName name="FOR_KV_2_1" localSheetId="93" hidden="1">{"BOP_TAB",#N/A,FALSE,"N";"MIDTERM_TAB",#N/A,FALSE,"O";"FUND_CRED",#N/A,FALSE,"P";"DEBT_TAB1",#N/A,FALSE,"Q";"DEBT_TAB2",#N/A,FALSE,"Q";"FORFIN_TAB1",#N/A,FALSE,"R";"FORFIN_TAB2",#N/A,FALSE,"R";"BOP_ANALY",#N/A,FALSE,"U"}</definedName>
    <definedName name="FOR_KV_2_1" localSheetId="94" hidden="1">{"BOP_TAB",#N/A,FALSE,"N";"MIDTERM_TAB",#N/A,FALSE,"O";"FUND_CRED",#N/A,FALSE,"P";"DEBT_TAB1",#N/A,FALSE,"Q";"DEBT_TAB2",#N/A,FALSE,"Q";"FORFIN_TAB1",#N/A,FALSE,"R";"FORFIN_TAB2",#N/A,FALSE,"R";"BOP_ANALY",#N/A,FALSE,"U"}</definedName>
    <definedName name="FOR_KV_2_1" localSheetId="38" hidden="1">{"BOP_TAB",#N/A,FALSE,"N";"MIDTERM_TAB",#N/A,FALSE,"O";"FUND_CRED",#N/A,FALSE,"P";"DEBT_TAB1",#N/A,FALSE,"Q";"DEBT_TAB2",#N/A,FALSE,"Q";"FORFIN_TAB1",#N/A,FALSE,"R";"FORFIN_TAB2",#N/A,FALSE,"R";"BOP_ANALY",#N/A,FALSE,"U"}</definedName>
    <definedName name="FOR_KV_2_1" localSheetId="39" hidden="1">{"BOP_TAB",#N/A,FALSE,"N";"MIDTERM_TAB",#N/A,FALSE,"O";"FUND_CRED",#N/A,FALSE,"P";"DEBT_TAB1",#N/A,FALSE,"Q";"DEBT_TAB2",#N/A,FALSE,"Q";"FORFIN_TAB1",#N/A,FALSE,"R";"FORFIN_TAB2",#N/A,FALSE,"R";"BOP_ANALY",#N/A,FALSE,"U"}</definedName>
    <definedName name="FOR_KV_2_1" localSheetId="60" hidden="1">{"BOP_TAB",#N/A,FALSE,"N";"MIDTERM_TAB",#N/A,FALSE,"O";"FUND_CRED",#N/A,FALSE,"P";"DEBT_TAB1",#N/A,FALSE,"Q";"DEBT_TAB2",#N/A,FALSE,"Q";"FORFIN_TAB1",#N/A,FALSE,"R";"FORFIN_TAB2",#N/A,FALSE,"R";"BOP_ANALY",#N/A,FALSE,"U"}</definedName>
    <definedName name="FOR_KV_2_1" localSheetId="61" hidden="1">{"BOP_TAB",#N/A,FALSE,"N";"MIDTERM_TAB",#N/A,FALSE,"O";"FUND_CRED",#N/A,FALSE,"P";"DEBT_TAB1",#N/A,FALSE,"Q";"DEBT_TAB2",#N/A,FALSE,"Q";"FORFIN_TAB1",#N/A,FALSE,"R";"FORFIN_TAB2",#N/A,FALSE,"R";"BOP_ANALY",#N/A,FALSE,"U"}</definedName>
    <definedName name="FOR_KV_2_1" hidden="1">{"BOP_TAB",#N/A,FALSE,"N";"MIDTERM_TAB",#N/A,FALSE,"O";"FUND_CRED",#N/A,FALSE,"P";"DEBT_TAB1",#N/A,FALSE,"Q";"DEBT_TAB2",#N/A,FALSE,"Q";"FORFIN_TAB1",#N/A,FALSE,"R";"FORFIN_TAB2",#N/A,FALSE,"R";"BOP_ANALY",#N/A,FALSE,"U"}</definedName>
    <definedName name="Foreign_liabilities" localSheetId="34">#REF!</definedName>
    <definedName name="Foreign_liabilities" localSheetId="78">#REF!</definedName>
    <definedName name="Foreign_liabilities">#REF!</definedName>
    <definedName name="fuh" localSheetId="1" hidden="1">{#N/A,#N/A,FALSE,"т02бд"}</definedName>
    <definedName name="fuh" localSheetId="15" hidden="1">{#N/A,#N/A,FALSE,"т02бд"}</definedName>
    <definedName name="fuh" localSheetId="17" hidden="1">{#N/A,#N/A,FALSE,"т02бд"}</definedName>
    <definedName name="fuh" localSheetId="22" hidden="1">{#N/A,#N/A,FALSE,"т02бд"}</definedName>
    <definedName name="fuh" localSheetId="23" hidden="1">{#N/A,#N/A,FALSE,"т02бд"}</definedName>
    <definedName name="fuh" localSheetId="24" hidden="1">{#N/A,#N/A,FALSE,"т02бд"}</definedName>
    <definedName name="fuh" localSheetId="25" hidden="1">{#N/A,#N/A,FALSE,"т02бд"}</definedName>
    <definedName name="fuh" localSheetId="26" hidden="1">{#N/A,#N/A,FALSE,"т02бд"}</definedName>
    <definedName name="fuh" localSheetId="27" hidden="1">{#N/A,#N/A,FALSE,"т02бд"}</definedName>
    <definedName name="fuh" localSheetId="30" hidden="1">{#N/A,#N/A,FALSE,"т02бд"}</definedName>
    <definedName name="fuh" localSheetId="33" hidden="1">{#N/A,#N/A,FALSE,"т02бд"}</definedName>
    <definedName name="fuh" localSheetId="34" hidden="1">{#N/A,#N/A,FALSE,"т02бд"}</definedName>
    <definedName name="fuh" localSheetId="35" hidden="1">{#N/A,#N/A,FALSE,"т02бд"}</definedName>
    <definedName name="fuh" localSheetId="36" hidden="1">{#N/A,#N/A,FALSE,"т02бд"}</definedName>
    <definedName name="fuh" localSheetId="37" hidden="1">{#N/A,#N/A,FALSE,"т02бд"}</definedName>
    <definedName name="fuh" localSheetId="40" hidden="1">{#N/A,#N/A,FALSE,"т02бд"}</definedName>
    <definedName name="fuh" localSheetId="43" hidden="1">{#N/A,#N/A,FALSE,"т02бд"}</definedName>
    <definedName name="fuh" localSheetId="50" hidden="1">{#N/A,#N/A,FALSE,"т02бд"}</definedName>
    <definedName name="fuh" localSheetId="51" hidden="1">{#N/A,#N/A,FALSE,"т02бд"}</definedName>
    <definedName name="fuh" localSheetId="52" hidden="1">{#N/A,#N/A,FALSE,"т02бд"}</definedName>
    <definedName name="fuh" localSheetId="53" hidden="1">{#N/A,#N/A,FALSE,"т02бд"}</definedName>
    <definedName name="fuh" localSheetId="54" hidden="1">{#N/A,#N/A,FALSE,"т02бд"}</definedName>
    <definedName name="fuh" localSheetId="55" hidden="1">{#N/A,#N/A,FALSE,"т02бд"}</definedName>
    <definedName name="fuh" localSheetId="62" hidden="1">{#N/A,#N/A,FALSE,"т02бд"}</definedName>
    <definedName name="fuh" localSheetId="63" hidden="1">{#N/A,#N/A,FALSE,"т02бд"}</definedName>
    <definedName name="fuh" localSheetId="67" hidden="1">{#N/A,#N/A,FALSE,"т02бд"}</definedName>
    <definedName name="fuh" localSheetId="68" hidden="1">{#N/A,#N/A,FALSE,"т02бд"}</definedName>
    <definedName name="fuh" localSheetId="70" hidden="1">{#N/A,#N/A,FALSE,"т02бд"}</definedName>
    <definedName name="fuh" localSheetId="73" hidden="1">{#N/A,#N/A,FALSE,"т02бд"}</definedName>
    <definedName name="fuh" localSheetId="86" hidden="1">{#N/A,#N/A,FALSE,"т02бд"}</definedName>
    <definedName name="fuh" localSheetId="87" hidden="1">{#N/A,#N/A,FALSE,"т02бд"}</definedName>
    <definedName name="fuh" localSheetId="90" hidden="1">{#N/A,#N/A,FALSE,"т02бд"}</definedName>
    <definedName name="fuh" localSheetId="92" hidden="1">{#N/A,#N/A,FALSE,"т02бд"}</definedName>
    <definedName name="fuh" localSheetId="93" hidden="1">{#N/A,#N/A,FALSE,"т02бд"}</definedName>
    <definedName name="fuh" localSheetId="94" hidden="1">{#N/A,#N/A,FALSE,"т02бд"}</definedName>
    <definedName name="fuh" localSheetId="95" hidden="1">{#N/A,#N/A,FALSE,"т02бд"}</definedName>
    <definedName name="fuh" localSheetId="96" hidden="1">{#N/A,#N/A,FALSE,"т02бд"}</definedName>
    <definedName name="fuh" localSheetId="38" hidden="1">{#N/A,#N/A,FALSE,"т02бд"}</definedName>
    <definedName name="fuh" localSheetId="39" hidden="1">{#N/A,#N/A,FALSE,"т02бд"}</definedName>
    <definedName name="fuh" localSheetId="60" hidden="1">{#N/A,#N/A,FALSE,"т02бд"}</definedName>
    <definedName name="fuh" localSheetId="61" hidden="1">{#N/A,#N/A,FALSE,"т02бд"}</definedName>
    <definedName name="fuh" hidden="1">{#N/A,#N/A,FALSE,"т02бд"}</definedName>
    <definedName name="fx" localSheetId="1" hidden="1">{#N/A,#N/A,FALSE,"т02бд"}</definedName>
    <definedName name="fx" localSheetId="2" hidden="1">{#N/A,#N/A,FALSE,"т02бд"}</definedName>
    <definedName name="fx" localSheetId="15" hidden="1">{#N/A,#N/A,FALSE,"т02бд"}</definedName>
    <definedName name="fx" localSheetId="17" hidden="1">{#N/A,#N/A,FALSE,"т02бд"}</definedName>
    <definedName name="fx" localSheetId="22" hidden="1">{#N/A,#N/A,FALSE,"т02бд"}</definedName>
    <definedName name="fx" localSheetId="23" hidden="1">{#N/A,#N/A,FALSE,"т02бд"}</definedName>
    <definedName name="fx" localSheetId="24" hidden="1">{#N/A,#N/A,FALSE,"т02бд"}</definedName>
    <definedName name="fx" localSheetId="25" hidden="1">{#N/A,#N/A,FALSE,"т02бд"}</definedName>
    <definedName name="fx" localSheetId="26" hidden="1">{#N/A,#N/A,FALSE,"т02бд"}</definedName>
    <definedName name="fx" localSheetId="27" hidden="1">{#N/A,#N/A,FALSE,"т02бд"}</definedName>
    <definedName name="fx" localSheetId="30" hidden="1">{#N/A,#N/A,FALSE,"т02бд"}</definedName>
    <definedName name="fx" localSheetId="33" hidden="1">{#N/A,#N/A,FALSE,"т02бд"}</definedName>
    <definedName name="fx" localSheetId="34" hidden="1">{#N/A,#N/A,FALSE,"т02бд"}</definedName>
    <definedName name="fx" localSheetId="35" hidden="1">{#N/A,#N/A,FALSE,"т02бд"}</definedName>
    <definedName name="fx" localSheetId="36" hidden="1">{#N/A,#N/A,FALSE,"т02бд"}</definedName>
    <definedName name="fx" localSheetId="37" hidden="1">{#N/A,#N/A,FALSE,"т02бд"}</definedName>
    <definedName name="fx" localSheetId="40" hidden="1">{#N/A,#N/A,FALSE,"т02бд"}</definedName>
    <definedName name="fx" localSheetId="42" hidden="1">{#N/A,#N/A,FALSE,"т02бд"}</definedName>
    <definedName name="fx" localSheetId="43" hidden="1">{#N/A,#N/A,FALSE,"т02бд"}</definedName>
    <definedName name="fx" localSheetId="50" hidden="1">{#N/A,#N/A,FALSE,"т02бд"}</definedName>
    <definedName name="fx" localSheetId="51" hidden="1">{#N/A,#N/A,FALSE,"т02бд"}</definedName>
    <definedName name="fx" localSheetId="52" hidden="1">{#N/A,#N/A,FALSE,"т02бд"}</definedName>
    <definedName name="fx" localSheetId="53" hidden="1">{#N/A,#N/A,FALSE,"т02бд"}</definedName>
    <definedName name="fx" localSheetId="54" hidden="1">{#N/A,#N/A,FALSE,"т02бд"}</definedName>
    <definedName name="fx" localSheetId="55" hidden="1">{#N/A,#N/A,FALSE,"т02бд"}</definedName>
    <definedName name="fx" localSheetId="62" hidden="1">{#N/A,#N/A,FALSE,"т02бд"}</definedName>
    <definedName name="fx" localSheetId="63" hidden="1">{#N/A,#N/A,FALSE,"т02бд"}</definedName>
    <definedName name="fx" localSheetId="67" hidden="1">{#N/A,#N/A,FALSE,"т02бд"}</definedName>
    <definedName name="fx" localSheetId="68" hidden="1">{#N/A,#N/A,FALSE,"т02бд"}</definedName>
    <definedName name="fx" localSheetId="70" hidden="1">{#N/A,#N/A,FALSE,"т02бд"}</definedName>
    <definedName name="fx" localSheetId="73" hidden="1">{#N/A,#N/A,FALSE,"т02бд"}</definedName>
    <definedName name="fx" localSheetId="86" hidden="1">{#N/A,#N/A,FALSE,"т02бд"}</definedName>
    <definedName name="fx" localSheetId="87" hidden="1">{#N/A,#N/A,FALSE,"т02бд"}</definedName>
    <definedName name="fx" localSheetId="90" hidden="1">{#N/A,#N/A,FALSE,"т02бд"}</definedName>
    <definedName name="fx" localSheetId="92" hidden="1">{#N/A,#N/A,FALSE,"т02бд"}</definedName>
    <definedName name="fx" localSheetId="93" hidden="1">{#N/A,#N/A,FALSE,"т02бд"}</definedName>
    <definedName name="fx" localSheetId="94" hidden="1">{#N/A,#N/A,FALSE,"т02бд"}</definedName>
    <definedName name="fx" localSheetId="95" hidden="1">{#N/A,#N/A,FALSE,"т02бд"}</definedName>
    <definedName name="fx" localSheetId="38" hidden="1">{#N/A,#N/A,FALSE,"т02бд"}</definedName>
    <definedName name="fx" localSheetId="39" hidden="1">{#N/A,#N/A,FALSE,"т02бд"}</definedName>
    <definedName name="fx" localSheetId="60" hidden="1">{#N/A,#N/A,FALSE,"т02бд"}</definedName>
    <definedName name="fx" localSheetId="61" hidden="1">{#N/A,#N/A,FALSE,"т02бд"}</definedName>
    <definedName name="fx" hidden="1">{#N/A,#N/A,FALSE,"т02бд"}</definedName>
    <definedName name="g" localSheetId="34">#REF!</definedName>
    <definedName name="g" localSheetId="78">#REF!</definedName>
    <definedName name="g" localSheetId="48">#REF!</definedName>
    <definedName name="g">#REF!</definedName>
    <definedName name="g7.2" localSheetId="1" hidden="1">{#N/A,#N/A,FALSE,"т04"}</definedName>
    <definedName name="g7.2" localSheetId="15" hidden="1">{#N/A,#N/A,FALSE,"т04"}</definedName>
    <definedName name="g7.2" localSheetId="17" hidden="1">{#N/A,#N/A,FALSE,"т04"}</definedName>
    <definedName name="g7.2" localSheetId="22" hidden="1">{#N/A,#N/A,FALSE,"т04"}</definedName>
    <definedName name="g7.2" localSheetId="23" hidden="1">{#N/A,#N/A,FALSE,"т04"}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3" hidden="1">{#N/A,#N/A,FALSE,"т04"}</definedName>
    <definedName name="g7.2" localSheetId="34" hidden="1">{#N/A,#N/A,FALSE,"т04"}</definedName>
    <definedName name="g7.2" localSheetId="35" hidden="1">{#N/A,#N/A,FALSE,"т04"}</definedName>
    <definedName name="g7.2" localSheetId="36" hidden="1">{#N/A,#N/A,FALSE,"т04"}</definedName>
    <definedName name="g7.2" localSheetId="37" hidden="1">{#N/A,#N/A,FALSE,"т04"}</definedName>
    <definedName name="g7.2" localSheetId="40" hidden="1">{#N/A,#N/A,FALSE,"т04"}</definedName>
    <definedName name="g7.2" localSheetId="43" hidden="1">{#N/A,#N/A,FALSE,"т04"}</definedName>
    <definedName name="g7.2" localSheetId="50" hidden="1">{#N/A,#N/A,FALSE,"т04"}</definedName>
    <definedName name="g7.2" localSheetId="51" hidden="1">{#N/A,#N/A,FALSE,"т04"}</definedName>
    <definedName name="g7.2" localSheetId="52" hidden="1">{#N/A,#N/A,FALSE,"т04"}</definedName>
    <definedName name="g7.2" localSheetId="53" hidden="1">{#N/A,#N/A,FALSE,"т04"}</definedName>
    <definedName name="g7.2" localSheetId="54" hidden="1">{#N/A,#N/A,FALSE,"т04"}</definedName>
    <definedName name="g7.2" localSheetId="55" hidden="1">{#N/A,#N/A,FALSE,"т04"}</definedName>
    <definedName name="g7.2" localSheetId="62" hidden="1">{#N/A,#N/A,FALSE,"т04"}</definedName>
    <definedName name="g7.2" localSheetId="63" hidden="1">{#N/A,#N/A,FALSE,"т04"}</definedName>
    <definedName name="g7.2" localSheetId="67" hidden="1">{#N/A,#N/A,FALSE,"т04"}</definedName>
    <definedName name="g7.2" localSheetId="68" hidden="1">{#N/A,#N/A,FALSE,"т04"}</definedName>
    <definedName name="g7.2" localSheetId="70" hidden="1">{#N/A,#N/A,FALSE,"т04"}</definedName>
    <definedName name="g7.2" localSheetId="73" hidden="1">{#N/A,#N/A,FALSE,"т04"}</definedName>
    <definedName name="g7.2" localSheetId="86" hidden="1">{#N/A,#N/A,FALSE,"т04"}</definedName>
    <definedName name="g7.2" localSheetId="87" hidden="1">{#N/A,#N/A,FALSE,"т04"}</definedName>
    <definedName name="g7.2" localSheetId="90" hidden="1">{#N/A,#N/A,FALSE,"т04"}</definedName>
    <definedName name="g7.2" localSheetId="92" hidden="1">{#N/A,#N/A,FALSE,"т04"}</definedName>
    <definedName name="g7.2" localSheetId="93" hidden="1">{#N/A,#N/A,FALSE,"т04"}</definedName>
    <definedName name="g7.2" localSheetId="94" hidden="1">{#N/A,#N/A,FALSE,"т04"}</definedName>
    <definedName name="g7.2" localSheetId="95" hidden="1">{#N/A,#N/A,FALSE,"т04"}</definedName>
    <definedName name="g7.2" localSheetId="96" hidden="1">{#N/A,#N/A,FALSE,"т04"}</definedName>
    <definedName name="g7.2" localSheetId="38" hidden="1">{#N/A,#N/A,FALSE,"т04"}</definedName>
    <definedName name="g7.2" localSheetId="39" hidden="1">{#N/A,#N/A,FALSE,"т04"}</definedName>
    <definedName name="g7.2" localSheetId="60" hidden="1">{#N/A,#N/A,FALSE,"т04"}</definedName>
    <definedName name="g7.2" localSheetId="61" hidden="1">{#N/A,#N/A,FALSE,"т04"}</definedName>
    <definedName name="g7.2" localSheetId="71" hidden="1">{#N/A,#N/A,FALSE,"т04"}</definedName>
    <definedName name="g7.2" localSheetId="72" hidden="1">{#N/A,#N/A,FALSE,"т04"}</definedName>
    <definedName name="g7.2" hidden="1">{#N/A,#N/A,FALSE,"т04"}</definedName>
    <definedName name="GDP" localSheetId="50">[4]C!$L$6</definedName>
    <definedName name="GDP" localSheetId="51">[4]C!$L$6</definedName>
    <definedName name="GDP" localSheetId="52">[4]C!$L$6</definedName>
    <definedName name="GDP" localSheetId="53">[4]C!$L$6</definedName>
    <definedName name="GDP" localSheetId="54">[4]C!$L$6</definedName>
    <definedName name="GDP" localSheetId="55">[4]C!$L$6</definedName>
    <definedName name="GDP">[4]C!$L$6</definedName>
    <definedName name="GDP_F" localSheetId="15">[3]Links!$T$2</definedName>
    <definedName name="GDP_F" localSheetId="17">[3]Links!$T$2</definedName>
    <definedName name="GDP_F">[3]Links!$T$2</definedName>
    <definedName name="GDP_P" localSheetId="15">[3]Links!$X$2</definedName>
    <definedName name="GDP_P" localSheetId="17">[3]Links!$X$2</definedName>
    <definedName name="GDP_P">[3]Links!$X$2</definedName>
    <definedName name="GDPDme" localSheetId="15">[3]Links!$R$20</definedName>
    <definedName name="GDPDme" localSheetId="17">[3]Links!$R$20</definedName>
    <definedName name="GDPDme">[3]Links!$R$20</definedName>
    <definedName name="GDPgrowth" localSheetId="34">#REF!</definedName>
    <definedName name="GDPgrowth" localSheetId="78">#REF!</definedName>
    <definedName name="GDPgrowth">#REF!</definedName>
    <definedName name="GDPM" localSheetId="15">[3]Links!$J$12</definedName>
    <definedName name="GDPM" localSheetId="17">[3]Links!$J$12</definedName>
    <definedName name="GDPM">[3]Links!$J$12</definedName>
    <definedName name="GDPM_f" localSheetId="15">[3]Links!#REF!</definedName>
    <definedName name="GDPM_f" localSheetId="17">[3]Links!#REF!</definedName>
    <definedName name="GDPM_f" localSheetId="34">[3]Links!#REF!</definedName>
    <definedName name="GDPM_f" localSheetId="78">[3]Links!#REF!</definedName>
    <definedName name="GDPM_f" localSheetId="48">[5]Links!#REF!</definedName>
    <definedName name="GDPM_f">[3]Links!#REF!</definedName>
    <definedName name="GDPMNC_f" localSheetId="15">[3]Links!#REF!</definedName>
    <definedName name="GDPMNC_f" localSheetId="17">[3]Links!#REF!</definedName>
    <definedName name="GDPMNC_f" localSheetId="34">[3]Links!#REF!</definedName>
    <definedName name="GDPMNC_f" localSheetId="78">[3]Links!#REF!</definedName>
    <definedName name="GDPMNC_f" localSheetId="48">[5]Links!#REF!</definedName>
    <definedName name="GDPMNC_f">[3]Links!#REF!</definedName>
    <definedName name="GDPMY" localSheetId="15">[3]Links!$J$22</definedName>
    <definedName name="GDPMY" localSheetId="17">[3]Links!$J$22</definedName>
    <definedName name="GDPMY">[3]Links!$J$22</definedName>
    <definedName name="GDPNC_f" localSheetId="15">[3]Links!#REF!</definedName>
    <definedName name="GDPNC_f" localSheetId="17">[3]Links!#REF!</definedName>
    <definedName name="GDPNC_f" localSheetId="34">[3]Links!#REF!</definedName>
    <definedName name="GDPNC_f" localSheetId="78">[3]Links!#REF!</definedName>
    <definedName name="GDPNC_f" localSheetId="48">[5]Links!#REF!</definedName>
    <definedName name="GDPNC_f">[3]Links!#REF!</definedName>
    <definedName name="GDPR" localSheetId="50">[4]C!$L$7</definedName>
    <definedName name="GDPR" localSheetId="51">[4]C!$L$7</definedName>
    <definedName name="GDPR" localSheetId="52">[4]C!$L$7</definedName>
    <definedName name="GDPR" localSheetId="53">[4]C!$L$7</definedName>
    <definedName name="GDPR" localSheetId="54">[4]C!$L$7</definedName>
    <definedName name="GDPR" localSheetId="55">[4]C!$L$7</definedName>
    <definedName name="GDPR">[4]C!$L$7</definedName>
    <definedName name="GDPR_F" localSheetId="15">[3]Links!$T$19</definedName>
    <definedName name="GDPR_F" localSheetId="17">[3]Links!$T$19</definedName>
    <definedName name="GDPR_F">[3]Links!$T$19</definedName>
    <definedName name="GDPR_P" localSheetId="15">[3]Links!$X$3</definedName>
    <definedName name="GDPR_P" localSheetId="17">[3]Links!$X$3</definedName>
    <definedName name="GDPR_P">[3]Links!$X$3</definedName>
    <definedName name="GDPRG_f" localSheetId="15">[3]Links!#REF!</definedName>
    <definedName name="GDPRG_f" localSheetId="17">[3]Links!#REF!</definedName>
    <definedName name="GDPRG_f" localSheetId="34">[3]Links!#REF!</definedName>
    <definedName name="GDPRG_f" localSheetId="78">[3]Links!#REF!</definedName>
    <definedName name="GDPRG_f" localSheetId="48">[5]Links!#REF!</definedName>
    <definedName name="GDPRG_f">[3]Links!#REF!</definedName>
    <definedName name="GDPRM" localSheetId="15">[3]Links!$R$2</definedName>
    <definedName name="GDPRM" localSheetId="17">[3]Links!$R$2</definedName>
    <definedName name="GDPRM">[3]Links!$R$2</definedName>
    <definedName name="GDPRM_f" localSheetId="15">[3]Links!#REF!</definedName>
    <definedName name="GDPRM_f" localSheetId="17">[3]Links!#REF!</definedName>
    <definedName name="GDPRM_f" localSheetId="34">[3]Links!#REF!</definedName>
    <definedName name="GDPRM_f" localSheetId="78">[3]Links!#REF!</definedName>
    <definedName name="GDPRM_f" localSheetId="48">[5]Links!#REF!</definedName>
    <definedName name="GDPRM_f">[3]Links!#REF!</definedName>
    <definedName name="GDPRMG_f" localSheetId="15">[3]Links!#REF!</definedName>
    <definedName name="GDPRMG_f" localSheetId="17">[3]Links!#REF!</definedName>
    <definedName name="GDPRMG_f" localSheetId="34">[3]Links!#REF!</definedName>
    <definedName name="GDPRMG_f" localSheetId="78">[3]Links!#REF!</definedName>
    <definedName name="GDPRMG_f" localSheetId="48">[5]Links!#REF!</definedName>
    <definedName name="GDPRMG_f">[3]Links!#REF!</definedName>
    <definedName name="GDPRMOC_f" localSheetId="15">[3]Links!#REF!</definedName>
    <definedName name="GDPRMOC_f" localSheetId="17">[3]Links!#REF!</definedName>
    <definedName name="GDPRMOC_f" localSheetId="34">[3]Links!#REF!</definedName>
    <definedName name="GDPRMOC_f" localSheetId="78">[3]Links!#REF!</definedName>
    <definedName name="GDPRMOC_f" localSheetId="48">[5]Links!#REF!</definedName>
    <definedName name="GDPRMOC_f">[3]Links!#REF!</definedName>
    <definedName name="GDPRNC_f" localSheetId="15">[3]Links!#REF!</definedName>
    <definedName name="GDPRNC_f" localSheetId="17">[3]Links!#REF!</definedName>
    <definedName name="GDPRNC_f" localSheetId="34">[3]Links!#REF!</definedName>
    <definedName name="GDPRNC_f" localSheetId="78">[3]Links!#REF!</definedName>
    <definedName name="GDPRNC_f" localSheetId="48">[5]Links!#REF!</definedName>
    <definedName name="GDPRNC_f">[3]Links!#REF!</definedName>
    <definedName name="GDPY" localSheetId="15">[3]Links!$J$7</definedName>
    <definedName name="GDPY" localSheetId="17">[3]Links!$J$7</definedName>
    <definedName name="GDPY">[3]Links!$J$7</definedName>
    <definedName name="ggg" localSheetId="1" hidden="1">{#N/A,#N/A,FALSE,"т02бд"}</definedName>
    <definedName name="ggg" localSheetId="2" hidden="1">{#N/A,#N/A,FALSE,"т02бд"}</definedName>
    <definedName name="ggg" localSheetId="15" hidden="1">{#N/A,#N/A,FALSE,"т02бд"}</definedName>
    <definedName name="ggg" localSheetId="16" hidden="1">{#N/A,#N/A,FALSE,"т02бд"}</definedName>
    <definedName name="ggg" localSheetId="17" hidden="1">{#N/A,#N/A,FALSE,"т02бд"}</definedName>
    <definedName name="ggg" localSheetId="18" hidden="1">{#N/A,#N/A,FALSE,"т02бд"}</definedName>
    <definedName name="ggg" localSheetId="22" hidden="1">{#N/A,#N/A,FALSE,"т02бд"}</definedName>
    <definedName name="ggg" localSheetId="23" hidden="1">{#N/A,#N/A,FALSE,"т02бд"}</definedName>
    <definedName name="ggg" localSheetId="24" hidden="1">{#N/A,#N/A,FALSE,"т02бд"}</definedName>
    <definedName name="ggg" localSheetId="25" hidden="1">{#N/A,#N/A,FALSE,"т02бд"}</definedName>
    <definedName name="ggg" localSheetId="26" hidden="1">{#N/A,#N/A,FALSE,"т02бд"}</definedName>
    <definedName name="ggg" localSheetId="27" hidden="1">{#N/A,#N/A,FALSE,"т02бд"}</definedName>
    <definedName name="ggg" localSheetId="30" hidden="1">{#N/A,#N/A,FALSE,"т02бд"}</definedName>
    <definedName name="ggg" localSheetId="33" hidden="1">{#N/A,#N/A,FALSE,"т02бд"}</definedName>
    <definedName name="ggg" localSheetId="34" hidden="1">{#N/A,#N/A,FALSE,"т02бд"}</definedName>
    <definedName name="ggg" localSheetId="35" hidden="1">{#N/A,#N/A,FALSE,"т02бд"}</definedName>
    <definedName name="ggg" localSheetId="36" hidden="1">{#N/A,#N/A,FALSE,"т02бд"}</definedName>
    <definedName name="ggg" localSheetId="37" hidden="1">{#N/A,#N/A,FALSE,"т02бд"}</definedName>
    <definedName name="ggg" localSheetId="40" hidden="1">{#N/A,#N/A,FALSE,"т02бд"}</definedName>
    <definedName name="ggg" localSheetId="41" hidden="1">{#N/A,#N/A,FALSE,"т02бд"}</definedName>
    <definedName name="ggg" localSheetId="42" hidden="1">{#N/A,#N/A,FALSE,"т02бд"}</definedName>
    <definedName name="ggg" localSheetId="43" hidden="1">{#N/A,#N/A,FALSE,"т02бд"}</definedName>
    <definedName name="ggg" localSheetId="44" hidden="1">{#N/A,#N/A,FALSE,"т02бд"}</definedName>
    <definedName name="ggg" localSheetId="45" hidden="1">{#N/A,#N/A,FALSE,"т02бд"}</definedName>
    <definedName name="ggg" localSheetId="50" hidden="1">{#N/A,#N/A,FALSE,"т02бд"}</definedName>
    <definedName name="ggg" localSheetId="51" hidden="1">{#N/A,#N/A,FALSE,"т02бд"}</definedName>
    <definedName name="ggg" localSheetId="52" hidden="1">{#N/A,#N/A,FALSE,"т02бд"}</definedName>
    <definedName name="ggg" localSheetId="53" hidden="1">{#N/A,#N/A,FALSE,"т02бд"}</definedName>
    <definedName name="ggg" localSheetId="54" hidden="1">{#N/A,#N/A,FALSE,"т02бд"}</definedName>
    <definedName name="ggg" localSheetId="55" hidden="1">{#N/A,#N/A,FALSE,"т02бд"}</definedName>
    <definedName name="ggg" localSheetId="62" hidden="1">{#N/A,#N/A,FALSE,"т02бд"}</definedName>
    <definedName name="ggg" localSheetId="63" hidden="1">{#N/A,#N/A,FALSE,"т02бд"}</definedName>
    <definedName name="ggg" localSheetId="67" hidden="1">{#N/A,#N/A,FALSE,"т02бд"}</definedName>
    <definedName name="ggg" localSheetId="68" hidden="1">{#N/A,#N/A,FALSE,"т02бд"}</definedName>
    <definedName name="ggg" localSheetId="70" hidden="1">{#N/A,#N/A,FALSE,"т02бд"}</definedName>
    <definedName name="ggg" localSheetId="73" hidden="1">{#N/A,#N/A,FALSE,"т02бд"}</definedName>
    <definedName name="ggg" localSheetId="86" hidden="1">{#N/A,#N/A,FALSE,"т02бд"}</definedName>
    <definedName name="ggg" localSheetId="87" hidden="1">{#N/A,#N/A,FALSE,"т02бд"}</definedName>
    <definedName name="ggg" localSheetId="90" hidden="1">{#N/A,#N/A,FALSE,"т02бд"}</definedName>
    <definedName name="ggg" localSheetId="92" hidden="1">{#N/A,#N/A,FALSE,"т02бд"}</definedName>
    <definedName name="ggg" localSheetId="93" hidden="1">{#N/A,#N/A,FALSE,"т02бд"}</definedName>
    <definedName name="ggg" localSheetId="94" hidden="1">{#N/A,#N/A,FALSE,"т02бд"}</definedName>
    <definedName name="ggg" localSheetId="95" hidden="1">{#N/A,#N/A,FALSE,"т02бд"}</definedName>
    <definedName name="ggg" localSheetId="96" hidden="1">{#N/A,#N/A,FALSE,"т02бд"}</definedName>
    <definedName name="ggg" localSheetId="38" hidden="1">{#N/A,#N/A,FALSE,"т02бд"}</definedName>
    <definedName name="ggg" localSheetId="39" hidden="1">{#N/A,#N/A,FALSE,"т02бд"}</definedName>
    <definedName name="ggg" localSheetId="60" hidden="1">{#N/A,#N/A,FALSE,"т02бд"}</definedName>
    <definedName name="ggg" localSheetId="61" hidden="1">{#N/A,#N/A,FALSE,"т02бд"}</definedName>
    <definedName name="ggg" hidden="1">{#N/A,#N/A,FALSE,"т02бд"}</definedName>
    <definedName name="ggg_2" localSheetId="1" hidden="1">{#N/A,#N/A,FALSE,"т02бд"}</definedName>
    <definedName name="ggg_2" localSheetId="15" hidden="1">{#N/A,#N/A,FALSE,"т02бд"}</definedName>
    <definedName name="ggg_2" localSheetId="17" hidden="1">{#N/A,#N/A,FALSE,"т02бд"}</definedName>
    <definedName name="ggg_2" localSheetId="22" hidden="1">{#N/A,#N/A,FALSE,"т02бд"}</definedName>
    <definedName name="ggg_2" localSheetId="23" hidden="1">{#N/A,#N/A,FALSE,"т02бд"}</definedName>
    <definedName name="ggg_2" localSheetId="24" hidden="1">{#N/A,#N/A,FALSE,"т02бд"}</definedName>
    <definedName name="ggg_2" localSheetId="25" hidden="1">{#N/A,#N/A,FALSE,"т02бд"}</definedName>
    <definedName name="ggg_2" localSheetId="26" hidden="1">{#N/A,#N/A,FALSE,"т02бд"}</definedName>
    <definedName name="ggg_2" localSheetId="27" hidden="1">{#N/A,#N/A,FALSE,"т02бд"}</definedName>
    <definedName name="ggg_2" localSheetId="30" hidden="1">{#N/A,#N/A,FALSE,"т02бд"}</definedName>
    <definedName name="ggg_2" localSheetId="33" hidden="1">{#N/A,#N/A,FALSE,"т02бд"}</definedName>
    <definedName name="ggg_2" localSheetId="34" hidden="1">{#N/A,#N/A,FALSE,"т02бд"}</definedName>
    <definedName name="ggg_2" localSheetId="35" hidden="1">{#N/A,#N/A,FALSE,"т02бд"}</definedName>
    <definedName name="ggg_2" localSheetId="36" hidden="1">{#N/A,#N/A,FALSE,"т02бд"}</definedName>
    <definedName name="ggg_2" localSheetId="37" hidden="1">{#N/A,#N/A,FALSE,"т02бд"}</definedName>
    <definedName name="ggg_2" localSheetId="40" hidden="1">{#N/A,#N/A,FALSE,"т02бд"}</definedName>
    <definedName name="ggg_2" localSheetId="43" hidden="1">{#N/A,#N/A,FALSE,"т02бд"}</definedName>
    <definedName name="ggg_2" localSheetId="50" hidden="1">{#N/A,#N/A,FALSE,"т02бд"}</definedName>
    <definedName name="ggg_2" localSheetId="51" hidden="1">{#N/A,#N/A,FALSE,"т02бд"}</definedName>
    <definedName name="ggg_2" localSheetId="52" hidden="1">{#N/A,#N/A,FALSE,"т02бд"}</definedName>
    <definedName name="ggg_2" localSheetId="53" hidden="1">{#N/A,#N/A,FALSE,"т02бд"}</definedName>
    <definedName name="ggg_2" localSheetId="54" hidden="1">{#N/A,#N/A,FALSE,"т02бд"}</definedName>
    <definedName name="ggg_2" localSheetId="55" hidden="1">{#N/A,#N/A,FALSE,"т02бд"}</definedName>
    <definedName name="ggg_2" localSheetId="62" hidden="1">{#N/A,#N/A,FALSE,"т02бд"}</definedName>
    <definedName name="ggg_2" localSheetId="63" hidden="1">{#N/A,#N/A,FALSE,"т02бд"}</definedName>
    <definedName name="ggg_2" localSheetId="67" hidden="1">{#N/A,#N/A,FALSE,"т02бд"}</definedName>
    <definedName name="ggg_2" localSheetId="68" hidden="1">{#N/A,#N/A,FALSE,"т02бд"}</definedName>
    <definedName name="ggg_2" localSheetId="87" hidden="1">{#N/A,#N/A,FALSE,"т02бд"}</definedName>
    <definedName name="ggg_2" localSheetId="90" hidden="1">{#N/A,#N/A,FALSE,"т02бд"}</definedName>
    <definedName name="ggg_2" localSheetId="93" hidden="1">{#N/A,#N/A,FALSE,"т02бд"}</definedName>
    <definedName name="ggg_2" localSheetId="94" hidden="1">{#N/A,#N/A,FALSE,"т02бд"}</definedName>
    <definedName name="ggg_2" localSheetId="38" hidden="1">{#N/A,#N/A,FALSE,"т02бд"}</definedName>
    <definedName name="ggg_2" localSheetId="39" hidden="1">{#N/A,#N/A,FALSE,"т02бд"}</definedName>
    <definedName name="ggg_2" localSheetId="60" hidden="1">{#N/A,#N/A,FALSE,"т02бд"}</definedName>
    <definedName name="ggg_2" localSheetId="61" hidden="1">{#N/A,#N/A,FALSE,"т02бд"}</definedName>
    <definedName name="ggg_2" hidden="1">{#N/A,#N/A,FALSE,"т02бд"}</definedName>
    <definedName name="ggg_2_1" localSheetId="1" hidden="1">{#N/A,#N/A,FALSE,"т02бд"}</definedName>
    <definedName name="ggg_2_1" localSheetId="15" hidden="1">{#N/A,#N/A,FALSE,"т02бд"}</definedName>
    <definedName name="ggg_2_1" localSheetId="17" hidden="1">{#N/A,#N/A,FALSE,"т02бд"}</definedName>
    <definedName name="ggg_2_1" localSheetId="22" hidden="1">{#N/A,#N/A,FALSE,"т02бд"}</definedName>
    <definedName name="ggg_2_1" localSheetId="23" hidden="1">{#N/A,#N/A,FALSE,"т02бд"}</definedName>
    <definedName name="ggg_2_1" localSheetId="24" hidden="1">{#N/A,#N/A,FALSE,"т02бд"}</definedName>
    <definedName name="ggg_2_1" localSheetId="25" hidden="1">{#N/A,#N/A,FALSE,"т02бд"}</definedName>
    <definedName name="ggg_2_1" localSheetId="26" hidden="1">{#N/A,#N/A,FALSE,"т02бд"}</definedName>
    <definedName name="ggg_2_1" localSheetId="27" hidden="1">{#N/A,#N/A,FALSE,"т02бд"}</definedName>
    <definedName name="ggg_2_1" localSheetId="30" hidden="1">{#N/A,#N/A,FALSE,"т02бд"}</definedName>
    <definedName name="ggg_2_1" localSheetId="33" hidden="1">{#N/A,#N/A,FALSE,"т02бд"}</definedName>
    <definedName name="ggg_2_1" localSheetId="34" hidden="1">{#N/A,#N/A,FALSE,"т02бд"}</definedName>
    <definedName name="ggg_2_1" localSheetId="35" hidden="1">{#N/A,#N/A,FALSE,"т02бд"}</definedName>
    <definedName name="ggg_2_1" localSheetId="36" hidden="1">{#N/A,#N/A,FALSE,"т02бд"}</definedName>
    <definedName name="ggg_2_1" localSheetId="37" hidden="1">{#N/A,#N/A,FALSE,"т02бд"}</definedName>
    <definedName name="ggg_2_1" localSheetId="40" hidden="1">{#N/A,#N/A,FALSE,"т02бд"}</definedName>
    <definedName name="ggg_2_1" localSheetId="43" hidden="1">{#N/A,#N/A,FALSE,"т02бд"}</definedName>
    <definedName name="ggg_2_1" localSheetId="50" hidden="1">{#N/A,#N/A,FALSE,"т02бд"}</definedName>
    <definedName name="ggg_2_1" localSheetId="51" hidden="1">{#N/A,#N/A,FALSE,"т02бд"}</definedName>
    <definedName name="ggg_2_1" localSheetId="52" hidden="1">{#N/A,#N/A,FALSE,"т02бд"}</definedName>
    <definedName name="ggg_2_1" localSheetId="53" hidden="1">{#N/A,#N/A,FALSE,"т02бд"}</definedName>
    <definedName name="ggg_2_1" localSheetId="54" hidden="1">{#N/A,#N/A,FALSE,"т02бд"}</definedName>
    <definedName name="ggg_2_1" localSheetId="55" hidden="1">{#N/A,#N/A,FALSE,"т02бд"}</definedName>
    <definedName name="ggg_2_1" localSheetId="62" hidden="1">{#N/A,#N/A,FALSE,"т02бд"}</definedName>
    <definedName name="ggg_2_1" localSheetId="63" hidden="1">{#N/A,#N/A,FALSE,"т02бд"}</definedName>
    <definedName name="ggg_2_1" localSheetId="67" hidden="1">{#N/A,#N/A,FALSE,"т02бд"}</definedName>
    <definedName name="ggg_2_1" localSheetId="68" hidden="1">{#N/A,#N/A,FALSE,"т02бд"}</definedName>
    <definedName name="ggg_2_1" localSheetId="87" hidden="1">{#N/A,#N/A,FALSE,"т02бд"}</definedName>
    <definedName name="ggg_2_1" localSheetId="90" hidden="1">{#N/A,#N/A,FALSE,"т02бд"}</definedName>
    <definedName name="ggg_2_1" localSheetId="93" hidden="1">{#N/A,#N/A,FALSE,"т02бд"}</definedName>
    <definedName name="ggg_2_1" localSheetId="94" hidden="1">{#N/A,#N/A,FALSE,"т02бд"}</definedName>
    <definedName name="ggg_2_1" localSheetId="38" hidden="1">{#N/A,#N/A,FALSE,"т02бд"}</definedName>
    <definedName name="ggg_2_1" localSheetId="39" hidden="1">{#N/A,#N/A,FALSE,"т02бд"}</definedName>
    <definedName name="ggg_2_1" localSheetId="60" hidden="1">{#N/A,#N/A,FALSE,"т02бд"}</definedName>
    <definedName name="ggg_2_1" localSheetId="61" hidden="1">{#N/A,#N/A,FALSE,"т02бд"}</definedName>
    <definedName name="ggg_2_1" hidden="1">{#N/A,#N/A,FALSE,"т02бд"}</definedName>
    <definedName name="gggggg" localSheetId="1" hidden="1">{#N/A,#N/A,FALSE,"т02бд"}</definedName>
    <definedName name="gggggg" localSheetId="2" hidden="1">{#N/A,#N/A,FALSE,"т02бд"}</definedName>
    <definedName name="gggggg" localSheetId="15" hidden="1">{#N/A,#N/A,FALSE,"т02бд"}</definedName>
    <definedName name="gggggg" localSheetId="16" hidden="1">{#N/A,#N/A,FALSE,"т02бд"}</definedName>
    <definedName name="gggggg" localSheetId="17" hidden="1">{#N/A,#N/A,FALSE,"т02бд"}</definedName>
    <definedName name="gggggg" localSheetId="18" hidden="1">{#N/A,#N/A,FALSE,"т02бд"}</definedName>
    <definedName name="gggggg" localSheetId="22" hidden="1">{#N/A,#N/A,FALSE,"т02бд"}</definedName>
    <definedName name="gggggg" localSheetId="23" hidden="1">{#N/A,#N/A,FALSE,"т02бд"}</definedName>
    <definedName name="gggggg" localSheetId="24" hidden="1">{#N/A,#N/A,FALSE,"т02бд"}</definedName>
    <definedName name="gggggg" localSheetId="25" hidden="1">{#N/A,#N/A,FALSE,"т02бд"}</definedName>
    <definedName name="gggggg" localSheetId="26" hidden="1">{#N/A,#N/A,FALSE,"т02бд"}</definedName>
    <definedName name="gggggg" localSheetId="27" hidden="1">{#N/A,#N/A,FALSE,"т02бд"}</definedName>
    <definedName name="gggggg" localSheetId="30" hidden="1">{#N/A,#N/A,FALSE,"т02бд"}</definedName>
    <definedName name="gggggg" localSheetId="33" hidden="1">{#N/A,#N/A,FALSE,"т02бд"}</definedName>
    <definedName name="gggggg" localSheetId="34" hidden="1">{#N/A,#N/A,FALSE,"т02бд"}</definedName>
    <definedName name="gggggg" localSheetId="35" hidden="1">{#N/A,#N/A,FALSE,"т02бд"}</definedName>
    <definedName name="gggggg" localSheetId="36" hidden="1">{#N/A,#N/A,FALSE,"т02бд"}</definedName>
    <definedName name="gggggg" localSheetId="37" hidden="1">{#N/A,#N/A,FALSE,"т02бд"}</definedName>
    <definedName name="gggggg" localSheetId="40" hidden="1">{#N/A,#N/A,FALSE,"т02бд"}</definedName>
    <definedName name="gggggg" localSheetId="41" hidden="1">{#N/A,#N/A,FALSE,"т02бд"}</definedName>
    <definedName name="gggggg" localSheetId="42" hidden="1">{#N/A,#N/A,FALSE,"т02бд"}</definedName>
    <definedName name="gggggg" localSheetId="43" hidden="1">{#N/A,#N/A,FALSE,"т02бд"}</definedName>
    <definedName name="gggggg" localSheetId="44" hidden="1">{#N/A,#N/A,FALSE,"т02бд"}</definedName>
    <definedName name="gggggg" localSheetId="45" hidden="1">{#N/A,#N/A,FALSE,"т02бд"}</definedName>
    <definedName name="gggggg" localSheetId="50" hidden="1">{#N/A,#N/A,FALSE,"т02бд"}</definedName>
    <definedName name="gggggg" localSheetId="51" hidden="1">{#N/A,#N/A,FALSE,"т02бд"}</definedName>
    <definedName name="gggggg" localSheetId="52" hidden="1">{#N/A,#N/A,FALSE,"т02бд"}</definedName>
    <definedName name="gggggg" localSheetId="53" hidden="1">{#N/A,#N/A,FALSE,"т02бд"}</definedName>
    <definedName name="gggggg" localSheetId="54" hidden="1">{#N/A,#N/A,FALSE,"т02бд"}</definedName>
    <definedName name="gggggg" localSheetId="55" hidden="1">{#N/A,#N/A,FALSE,"т02бд"}</definedName>
    <definedName name="gggggg" localSheetId="62" hidden="1">{#N/A,#N/A,FALSE,"т02бд"}</definedName>
    <definedName name="gggggg" localSheetId="63" hidden="1">{#N/A,#N/A,FALSE,"т02бд"}</definedName>
    <definedName name="gggggg" localSheetId="67" hidden="1">{#N/A,#N/A,FALSE,"т02бд"}</definedName>
    <definedName name="gggggg" localSheetId="68" hidden="1">{#N/A,#N/A,FALSE,"т02бд"}</definedName>
    <definedName name="gggggg" localSheetId="70" hidden="1">{#N/A,#N/A,FALSE,"т02бд"}</definedName>
    <definedName name="gggggg" localSheetId="73" hidden="1">{#N/A,#N/A,FALSE,"т02бд"}</definedName>
    <definedName name="gggggg" localSheetId="86" hidden="1">{#N/A,#N/A,FALSE,"т02бд"}</definedName>
    <definedName name="gggggg" localSheetId="87" hidden="1">{#N/A,#N/A,FALSE,"т02бд"}</definedName>
    <definedName name="gggggg" localSheetId="90" hidden="1">{#N/A,#N/A,FALSE,"т02бд"}</definedName>
    <definedName name="gggggg" localSheetId="92" hidden="1">{#N/A,#N/A,FALSE,"т02бд"}</definedName>
    <definedName name="gggggg" localSheetId="93" hidden="1">{#N/A,#N/A,FALSE,"т02бд"}</definedName>
    <definedName name="gggggg" localSheetId="94" hidden="1">{#N/A,#N/A,FALSE,"т02бд"}</definedName>
    <definedName name="gggggg" localSheetId="95" hidden="1">{#N/A,#N/A,FALSE,"т02бд"}</definedName>
    <definedName name="gggggg" localSheetId="96" hidden="1">{#N/A,#N/A,FALSE,"т02бд"}</definedName>
    <definedName name="gggggg" localSheetId="38" hidden="1">{#N/A,#N/A,FALSE,"т02бд"}</definedName>
    <definedName name="gggggg" localSheetId="39" hidden="1">{#N/A,#N/A,FALSE,"т02бд"}</definedName>
    <definedName name="gggggg" localSheetId="60" hidden="1">{#N/A,#N/A,FALSE,"т02бд"}</definedName>
    <definedName name="gggggg" localSheetId="61" hidden="1">{#N/A,#N/A,FALSE,"т02бд"}</definedName>
    <definedName name="gggggg" hidden="1">{#N/A,#N/A,FALSE,"т02бд"}</definedName>
    <definedName name="gggggg_2" localSheetId="1" hidden="1">{#N/A,#N/A,FALSE,"т02бд"}</definedName>
    <definedName name="gggggg_2" localSheetId="15" hidden="1">{#N/A,#N/A,FALSE,"т02бд"}</definedName>
    <definedName name="gggggg_2" localSheetId="17" hidden="1">{#N/A,#N/A,FALSE,"т02бд"}</definedName>
    <definedName name="gggggg_2" localSheetId="22" hidden="1">{#N/A,#N/A,FALSE,"т02бд"}</definedName>
    <definedName name="gggggg_2" localSheetId="23" hidden="1">{#N/A,#N/A,FALSE,"т02бд"}</definedName>
    <definedName name="gggggg_2" localSheetId="24" hidden="1">{#N/A,#N/A,FALSE,"т02бд"}</definedName>
    <definedName name="gggggg_2" localSheetId="25" hidden="1">{#N/A,#N/A,FALSE,"т02бд"}</definedName>
    <definedName name="gggggg_2" localSheetId="26" hidden="1">{#N/A,#N/A,FALSE,"т02бд"}</definedName>
    <definedName name="gggggg_2" localSheetId="27" hidden="1">{#N/A,#N/A,FALSE,"т02бд"}</definedName>
    <definedName name="gggggg_2" localSheetId="30" hidden="1">{#N/A,#N/A,FALSE,"т02бд"}</definedName>
    <definedName name="gggggg_2" localSheetId="33" hidden="1">{#N/A,#N/A,FALSE,"т02бд"}</definedName>
    <definedName name="gggggg_2" localSheetId="34" hidden="1">{#N/A,#N/A,FALSE,"т02бд"}</definedName>
    <definedName name="gggggg_2" localSheetId="35" hidden="1">{#N/A,#N/A,FALSE,"т02бд"}</definedName>
    <definedName name="gggggg_2" localSheetId="36" hidden="1">{#N/A,#N/A,FALSE,"т02бд"}</definedName>
    <definedName name="gggggg_2" localSheetId="37" hidden="1">{#N/A,#N/A,FALSE,"т02бд"}</definedName>
    <definedName name="gggggg_2" localSheetId="40" hidden="1">{#N/A,#N/A,FALSE,"т02бд"}</definedName>
    <definedName name="gggggg_2" localSheetId="43" hidden="1">{#N/A,#N/A,FALSE,"т02бд"}</definedName>
    <definedName name="gggggg_2" localSheetId="50" hidden="1">{#N/A,#N/A,FALSE,"т02бд"}</definedName>
    <definedName name="gggggg_2" localSheetId="51" hidden="1">{#N/A,#N/A,FALSE,"т02бд"}</definedName>
    <definedName name="gggggg_2" localSheetId="52" hidden="1">{#N/A,#N/A,FALSE,"т02бд"}</definedName>
    <definedName name="gggggg_2" localSheetId="53" hidden="1">{#N/A,#N/A,FALSE,"т02бд"}</definedName>
    <definedName name="gggggg_2" localSheetId="54" hidden="1">{#N/A,#N/A,FALSE,"т02бд"}</definedName>
    <definedName name="gggggg_2" localSheetId="55" hidden="1">{#N/A,#N/A,FALSE,"т02бд"}</definedName>
    <definedName name="gggggg_2" localSheetId="62" hidden="1">{#N/A,#N/A,FALSE,"т02бд"}</definedName>
    <definedName name="gggggg_2" localSheetId="63" hidden="1">{#N/A,#N/A,FALSE,"т02бд"}</definedName>
    <definedName name="gggggg_2" localSheetId="67" hidden="1">{#N/A,#N/A,FALSE,"т02бд"}</definedName>
    <definedName name="gggggg_2" localSheetId="68" hidden="1">{#N/A,#N/A,FALSE,"т02бд"}</definedName>
    <definedName name="gggggg_2" localSheetId="87" hidden="1">{#N/A,#N/A,FALSE,"т02бд"}</definedName>
    <definedName name="gggggg_2" localSheetId="90" hidden="1">{#N/A,#N/A,FALSE,"т02бд"}</definedName>
    <definedName name="gggggg_2" localSheetId="93" hidden="1">{#N/A,#N/A,FALSE,"т02бд"}</definedName>
    <definedName name="gggggg_2" localSheetId="94" hidden="1">{#N/A,#N/A,FALSE,"т02бд"}</definedName>
    <definedName name="gggggg_2" localSheetId="38" hidden="1">{#N/A,#N/A,FALSE,"т02бд"}</definedName>
    <definedName name="gggggg_2" localSheetId="39" hidden="1">{#N/A,#N/A,FALSE,"т02бд"}</definedName>
    <definedName name="gggggg_2" localSheetId="60" hidden="1">{#N/A,#N/A,FALSE,"т02бд"}</definedName>
    <definedName name="gggggg_2" localSheetId="61" hidden="1">{#N/A,#N/A,FALSE,"т02бд"}</definedName>
    <definedName name="gggggg_2" hidden="1">{#N/A,#N/A,FALSE,"т02бд"}</definedName>
    <definedName name="gggggg_2_1" localSheetId="1" hidden="1">{#N/A,#N/A,FALSE,"т02бд"}</definedName>
    <definedName name="gggggg_2_1" localSheetId="15" hidden="1">{#N/A,#N/A,FALSE,"т02бд"}</definedName>
    <definedName name="gggggg_2_1" localSheetId="17" hidden="1">{#N/A,#N/A,FALSE,"т02бд"}</definedName>
    <definedName name="gggggg_2_1" localSheetId="22" hidden="1">{#N/A,#N/A,FALSE,"т02бд"}</definedName>
    <definedName name="gggggg_2_1" localSheetId="23" hidden="1">{#N/A,#N/A,FALSE,"т02бд"}</definedName>
    <definedName name="gggggg_2_1" localSheetId="24" hidden="1">{#N/A,#N/A,FALSE,"т02бд"}</definedName>
    <definedName name="gggggg_2_1" localSheetId="25" hidden="1">{#N/A,#N/A,FALSE,"т02бд"}</definedName>
    <definedName name="gggggg_2_1" localSheetId="26" hidden="1">{#N/A,#N/A,FALSE,"т02бд"}</definedName>
    <definedName name="gggggg_2_1" localSheetId="27" hidden="1">{#N/A,#N/A,FALSE,"т02бд"}</definedName>
    <definedName name="gggggg_2_1" localSheetId="30" hidden="1">{#N/A,#N/A,FALSE,"т02бд"}</definedName>
    <definedName name="gggggg_2_1" localSheetId="33" hidden="1">{#N/A,#N/A,FALSE,"т02бд"}</definedName>
    <definedName name="gggggg_2_1" localSheetId="34" hidden="1">{#N/A,#N/A,FALSE,"т02бд"}</definedName>
    <definedName name="gggggg_2_1" localSheetId="35" hidden="1">{#N/A,#N/A,FALSE,"т02бд"}</definedName>
    <definedName name="gggggg_2_1" localSheetId="36" hidden="1">{#N/A,#N/A,FALSE,"т02бд"}</definedName>
    <definedName name="gggggg_2_1" localSheetId="37" hidden="1">{#N/A,#N/A,FALSE,"т02бд"}</definedName>
    <definedName name="gggggg_2_1" localSheetId="40" hidden="1">{#N/A,#N/A,FALSE,"т02бд"}</definedName>
    <definedName name="gggggg_2_1" localSheetId="43" hidden="1">{#N/A,#N/A,FALSE,"т02бд"}</definedName>
    <definedName name="gggggg_2_1" localSheetId="50" hidden="1">{#N/A,#N/A,FALSE,"т02бд"}</definedName>
    <definedName name="gggggg_2_1" localSheetId="51" hidden="1">{#N/A,#N/A,FALSE,"т02бд"}</definedName>
    <definedName name="gggggg_2_1" localSheetId="52" hidden="1">{#N/A,#N/A,FALSE,"т02бд"}</definedName>
    <definedName name="gggggg_2_1" localSheetId="53" hidden="1">{#N/A,#N/A,FALSE,"т02бд"}</definedName>
    <definedName name="gggggg_2_1" localSheetId="54" hidden="1">{#N/A,#N/A,FALSE,"т02бд"}</definedName>
    <definedName name="gggggg_2_1" localSheetId="55" hidden="1">{#N/A,#N/A,FALSE,"т02бд"}</definedName>
    <definedName name="gggggg_2_1" localSheetId="62" hidden="1">{#N/A,#N/A,FALSE,"т02бд"}</definedName>
    <definedName name="gggggg_2_1" localSheetId="63" hidden="1">{#N/A,#N/A,FALSE,"т02бд"}</definedName>
    <definedName name="gggggg_2_1" localSheetId="67" hidden="1">{#N/A,#N/A,FALSE,"т02бд"}</definedName>
    <definedName name="gggggg_2_1" localSheetId="68" hidden="1">{#N/A,#N/A,FALSE,"т02бд"}</definedName>
    <definedName name="gggggg_2_1" localSheetId="87" hidden="1">{#N/A,#N/A,FALSE,"т02бд"}</definedName>
    <definedName name="gggggg_2_1" localSheetId="90" hidden="1">{#N/A,#N/A,FALSE,"т02бд"}</definedName>
    <definedName name="gggggg_2_1" localSheetId="93" hidden="1">{#N/A,#N/A,FALSE,"т02бд"}</definedName>
    <definedName name="gggggg_2_1" localSheetId="94" hidden="1">{#N/A,#N/A,FALSE,"т02бд"}</definedName>
    <definedName name="gggggg_2_1" localSheetId="38" hidden="1">{#N/A,#N/A,FALSE,"т02бд"}</definedName>
    <definedName name="gggggg_2_1" localSheetId="39" hidden="1">{#N/A,#N/A,FALSE,"т02бд"}</definedName>
    <definedName name="gggggg_2_1" localSheetId="60" hidden="1">{#N/A,#N/A,FALSE,"т02бд"}</definedName>
    <definedName name="gggggg_2_1" localSheetId="61" hidden="1">{#N/A,#N/A,FALSE,"т02бд"}</definedName>
    <definedName name="gggggg_2_1" hidden="1">{#N/A,#N/A,FALSE,"т02бд"}</definedName>
    <definedName name="ghghg" localSheetId="1" hidden="1">{#N/A,#N/A,FALSE,"т02бд"}</definedName>
    <definedName name="ghghg" localSheetId="2" hidden="1">{#N/A,#N/A,FALSE,"т02бд"}</definedName>
    <definedName name="ghghg" localSheetId="15" hidden="1">{#N/A,#N/A,FALSE,"т02бд"}</definedName>
    <definedName name="ghghg" localSheetId="16" hidden="1">{#N/A,#N/A,FALSE,"т02бд"}</definedName>
    <definedName name="ghghg" localSheetId="17" hidden="1">{#N/A,#N/A,FALSE,"т02бд"}</definedName>
    <definedName name="ghghg" localSheetId="18" hidden="1">{#N/A,#N/A,FALSE,"т02бд"}</definedName>
    <definedName name="ghghg" localSheetId="22" hidden="1">{#N/A,#N/A,FALSE,"т02бд"}</definedName>
    <definedName name="ghghg" localSheetId="23" hidden="1">{#N/A,#N/A,FALSE,"т02бд"}</definedName>
    <definedName name="ghghg" localSheetId="24" hidden="1">{#N/A,#N/A,FALSE,"т02бд"}</definedName>
    <definedName name="ghghg" localSheetId="25" hidden="1">{#N/A,#N/A,FALSE,"т02бд"}</definedName>
    <definedName name="ghghg" localSheetId="26" hidden="1">{#N/A,#N/A,FALSE,"т02бд"}</definedName>
    <definedName name="ghghg" localSheetId="27" hidden="1">{#N/A,#N/A,FALSE,"т02бд"}</definedName>
    <definedName name="ghghg" localSheetId="30" hidden="1">{#N/A,#N/A,FALSE,"т02бд"}</definedName>
    <definedName name="ghghg" localSheetId="33" hidden="1">{#N/A,#N/A,FALSE,"т02бд"}</definedName>
    <definedName name="ghghg" localSheetId="34" hidden="1">{#N/A,#N/A,FALSE,"т02бд"}</definedName>
    <definedName name="ghghg" localSheetId="35" hidden="1">{#N/A,#N/A,FALSE,"т02бд"}</definedName>
    <definedName name="ghghg" localSheetId="36" hidden="1">{#N/A,#N/A,FALSE,"т02бд"}</definedName>
    <definedName name="ghghg" localSheetId="37" hidden="1">{#N/A,#N/A,FALSE,"т02бд"}</definedName>
    <definedName name="ghghg" localSheetId="40" hidden="1">{#N/A,#N/A,FALSE,"т02бд"}</definedName>
    <definedName name="ghghg" localSheetId="41" hidden="1">{#N/A,#N/A,FALSE,"т02бд"}</definedName>
    <definedName name="ghghg" localSheetId="42" hidden="1">{#N/A,#N/A,FALSE,"т02бд"}</definedName>
    <definedName name="ghghg" localSheetId="43" hidden="1">{#N/A,#N/A,FALSE,"т02бд"}</definedName>
    <definedName name="ghghg" localSheetId="44" hidden="1">{#N/A,#N/A,FALSE,"т02бд"}</definedName>
    <definedName name="ghghg" localSheetId="45" hidden="1">{#N/A,#N/A,FALSE,"т02бд"}</definedName>
    <definedName name="ghghg" localSheetId="50" hidden="1">{#N/A,#N/A,FALSE,"т02бд"}</definedName>
    <definedName name="ghghg" localSheetId="51" hidden="1">{#N/A,#N/A,FALSE,"т02бд"}</definedName>
    <definedName name="ghghg" localSheetId="52" hidden="1">{#N/A,#N/A,FALSE,"т02бд"}</definedName>
    <definedName name="ghghg" localSheetId="53" hidden="1">{#N/A,#N/A,FALSE,"т02бд"}</definedName>
    <definedName name="ghghg" localSheetId="54" hidden="1">{#N/A,#N/A,FALSE,"т02бд"}</definedName>
    <definedName name="ghghg" localSheetId="55" hidden="1">{#N/A,#N/A,FALSE,"т02бд"}</definedName>
    <definedName name="ghghg" localSheetId="62" hidden="1">{#N/A,#N/A,FALSE,"т02бд"}</definedName>
    <definedName name="ghghg" localSheetId="63" hidden="1">{#N/A,#N/A,FALSE,"т02бд"}</definedName>
    <definedName name="ghghg" localSheetId="67" hidden="1">{#N/A,#N/A,FALSE,"т02бд"}</definedName>
    <definedName name="ghghg" localSheetId="68" hidden="1">{#N/A,#N/A,FALSE,"т02бд"}</definedName>
    <definedName name="ghghg" localSheetId="70" hidden="1">{#N/A,#N/A,FALSE,"т02бд"}</definedName>
    <definedName name="ghghg" localSheetId="73" hidden="1">{#N/A,#N/A,FALSE,"т02бд"}</definedName>
    <definedName name="ghghg" localSheetId="86" hidden="1">{#N/A,#N/A,FALSE,"т02бд"}</definedName>
    <definedName name="ghghg" localSheetId="87" hidden="1">{#N/A,#N/A,FALSE,"т02бд"}</definedName>
    <definedName name="ghghg" localSheetId="90" hidden="1">{#N/A,#N/A,FALSE,"т02бд"}</definedName>
    <definedName name="ghghg" localSheetId="92" hidden="1">{#N/A,#N/A,FALSE,"т02бд"}</definedName>
    <definedName name="ghghg" localSheetId="93" hidden="1">{#N/A,#N/A,FALSE,"т02бд"}</definedName>
    <definedName name="ghghg" localSheetId="94" hidden="1">{#N/A,#N/A,FALSE,"т02бд"}</definedName>
    <definedName name="ghghg" localSheetId="95" hidden="1">{#N/A,#N/A,FALSE,"т02бд"}</definedName>
    <definedName name="ghghg" localSheetId="96" hidden="1">{#N/A,#N/A,FALSE,"т02бд"}</definedName>
    <definedName name="ghghg" localSheetId="38" hidden="1">{#N/A,#N/A,FALSE,"т02бд"}</definedName>
    <definedName name="ghghg" localSheetId="39" hidden="1">{#N/A,#N/A,FALSE,"т02бд"}</definedName>
    <definedName name="ghghg" localSheetId="60" hidden="1">{#N/A,#N/A,FALSE,"т02бд"}</definedName>
    <definedName name="ghghg" localSheetId="61" hidden="1">{#N/A,#N/A,FALSE,"т02бд"}</definedName>
    <definedName name="ghghg" hidden="1">{#N/A,#N/A,FALSE,"т02бд"}</definedName>
    <definedName name="ghghg_2" localSheetId="1" hidden="1">{#N/A,#N/A,FALSE,"т02бд"}</definedName>
    <definedName name="ghghg_2" localSheetId="15" hidden="1">{#N/A,#N/A,FALSE,"т02бд"}</definedName>
    <definedName name="ghghg_2" localSheetId="17" hidden="1">{#N/A,#N/A,FALSE,"т02бд"}</definedName>
    <definedName name="ghghg_2" localSheetId="22" hidden="1">{#N/A,#N/A,FALSE,"т02бд"}</definedName>
    <definedName name="ghghg_2" localSheetId="23" hidden="1">{#N/A,#N/A,FALSE,"т02бд"}</definedName>
    <definedName name="ghghg_2" localSheetId="24" hidden="1">{#N/A,#N/A,FALSE,"т02бд"}</definedName>
    <definedName name="ghghg_2" localSheetId="25" hidden="1">{#N/A,#N/A,FALSE,"т02бд"}</definedName>
    <definedName name="ghghg_2" localSheetId="26" hidden="1">{#N/A,#N/A,FALSE,"т02бд"}</definedName>
    <definedName name="ghghg_2" localSheetId="27" hidden="1">{#N/A,#N/A,FALSE,"т02бд"}</definedName>
    <definedName name="ghghg_2" localSheetId="30" hidden="1">{#N/A,#N/A,FALSE,"т02бд"}</definedName>
    <definedName name="ghghg_2" localSheetId="33" hidden="1">{#N/A,#N/A,FALSE,"т02бд"}</definedName>
    <definedName name="ghghg_2" localSheetId="34" hidden="1">{#N/A,#N/A,FALSE,"т02бд"}</definedName>
    <definedName name="ghghg_2" localSheetId="35" hidden="1">{#N/A,#N/A,FALSE,"т02бд"}</definedName>
    <definedName name="ghghg_2" localSheetId="36" hidden="1">{#N/A,#N/A,FALSE,"т02бд"}</definedName>
    <definedName name="ghghg_2" localSheetId="37" hidden="1">{#N/A,#N/A,FALSE,"т02бд"}</definedName>
    <definedName name="ghghg_2" localSheetId="40" hidden="1">{#N/A,#N/A,FALSE,"т02бд"}</definedName>
    <definedName name="ghghg_2" localSheetId="43" hidden="1">{#N/A,#N/A,FALSE,"т02бд"}</definedName>
    <definedName name="ghghg_2" localSheetId="50" hidden="1">{#N/A,#N/A,FALSE,"т02бд"}</definedName>
    <definedName name="ghghg_2" localSheetId="51" hidden="1">{#N/A,#N/A,FALSE,"т02бд"}</definedName>
    <definedName name="ghghg_2" localSheetId="52" hidden="1">{#N/A,#N/A,FALSE,"т02бд"}</definedName>
    <definedName name="ghghg_2" localSheetId="53" hidden="1">{#N/A,#N/A,FALSE,"т02бд"}</definedName>
    <definedName name="ghghg_2" localSheetId="54" hidden="1">{#N/A,#N/A,FALSE,"т02бд"}</definedName>
    <definedName name="ghghg_2" localSheetId="55" hidden="1">{#N/A,#N/A,FALSE,"т02бд"}</definedName>
    <definedName name="ghghg_2" localSheetId="62" hidden="1">{#N/A,#N/A,FALSE,"т02бд"}</definedName>
    <definedName name="ghghg_2" localSheetId="63" hidden="1">{#N/A,#N/A,FALSE,"т02бд"}</definedName>
    <definedName name="ghghg_2" localSheetId="67" hidden="1">{#N/A,#N/A,FALSE,"т02бд"}</definedName>
    <definedName name="ghghg_2" localSheetId="68" hidden="1">{#N/A,#N/A,FALSE,"т02бд"}</definedName>
    <definedName name="ghghg_2" localSheetId="87" hidden="1">{#N/A,#N/A,FALSE,"т02бд"}</definedName>
    <definedName name="ghghg_2" localSheetId="90" hidden="1">{#N/A,#N/A,FALSE,"т02бд"}</definedName>
    <definedName name="ghghg_2" localSheetId="93" hidden="1">{#N/A,#N/A,FALSE,"т02бд"}</definedName>
    <definedName name="ghghg_2" localSheetId="94" hidden="1">{#N/A,#N/A,FALSE,"т02бд"}</definedName>
    <definedName name="ghghg_2" localSheetId="38" hidden="1">{#N/A,#N/A,FALSE,"т02бд"}</definedName>
    <definedName name="ghghg_2" localSheetId="39" hidden="1">{#N/A,#N/A,FALSE,"т02бд"}</definedName>
    <definedName name="ghghg_2" localSheetId="60" hidden="1">{#N/A,#N/A,FALSE,"т02бд"}</definedName>
    <definedName name="ghghg_2" localSheetId="61" hidden="1">{#N/A,#N/A,FALSE,"т02бд"}</definedName>
    <definedName name="ghghg_2" hidden="1">{#N/A,#N/A,FALSE,"т02бд"}</definedName>
    <definedName name="ghghg_2_1" localSheetId="1" hidden="1">{#N/A,#N/A,FALSE,"т02бд"}</definedName>
    <definedName name="ghghg_2_1" localSheetId="15" hidden="1">{#N/A,#N/A,FALSE,"т02бд"}</definedName>
    <definedName name="ghghg_2_1" localSheetId="17" hidden="1">{#N/A,#N/A,FALSE,"т02бд"}</definedName>
    <definedName name="ghghg_2_1" localSheetId="22" hidden="1">{#N/A,#N/A,FALSE,"т02бд"}</definedName>
    <definedName name="ghghg_2_1" localSheetId="23" hidden="1">{#N/A,#N/A,FALSE,"т02бд"}</definedName>
    <definedName name="ghghg_2_1" localSheetId="24" hidden="1">{#N/A,#N/A,FALSE,"т02бд"}</definedName>
    <definedName name="ghghg_2_1" localSheetId="25" hidden="1">{#N/A,#N/A,FALSE,"т02бд"}</definedName>
    <definedName name="ghghg_2_1" localSheetId="26" hidden="1">{#N/A,#N/A,FALSE,"т02бд"}</definedName>
    <definedName name="ghghg_2_1" localSheetId="27" hidden="1">{#N/A,#N/A,FALSE,"т02бд"}</definedName>
    <definedName name="ghghg_2_1" localSheetId="30" hidden="1">{#N/A,#N/A,FALSE,"т02бд"}</definedName>
    <definedName name="ghghg_2_1" localSheetId="33" hidden="1">{#N/A,#N/A,FALSE,"т02бд"}</definedName>
    <definedName name="ghghg_2_1" localSheetId="34" hidden="1">{#N/A,#N/A,FALSE,"т02бд"}</definedName>
    <definedName name="ghghg_2_1" localSheetId="35" hidden="1">{#N/A,#N/A,FALSE,"т02бд"}</definedName>
    <definedName name="ghghg_2_1" localSheetId="36" hidden="1">{#N/A,#N/A,FALSE,"т02бд"}</definedName>
    <definedName name="ghghg_2_1" localSheetId="37" hidden="1">{#N/A,#N/A,FALSE,"т02бд"}</definedName>
    <definedName name="ghghg_2_1" localSheetId="40" hidden="1">{#N/A,#N/A,FALSE,"т02бд"}</definedName>
    <definedName name="ghghg_2_1" localSheetId="43" hidden="1">{#N/A,#N/A,FALSE,"т02бд"}</definedName>
    <definedName name="ghghg_2_1" localSheetId="50" hidden="1">{#N/A,#N/A,FALSE,"т02бд"}</definedName>
    <definedName name="ghghg_2_1" localSheetId="51" hidden="1">{#N/A,#N/A,FALSE,"т02бд"}</definedName>
    <definedName name="ghghg_2_1" localSheetId="52" hidden="1">{#N/A,#N/A,FALSE,"т02бд"}</definedName>
    <definedName name="ghghg_2_1" localSheetId="53" hidden="1">{#N/A,#N/A,FALSE,"т02бд"}</definedName>
    <definedName name="ghghg_2_1" localSheetId="54" hidden="1">{#N/A,#N/A,FALSE,"т02бд"}</definedName>
    <definedName name="ghghg_2_1" localSheetId="55" hidden="1">{#N/A,#N/A,FALSE,"т02бд"}</definedName>
    <definedName name="ghghg_2_1" localSheetId="62" hidden="1">{#N/A,#N/A,FALSE,"т02бд"}</definedName>
    <definedName name="ghghg_2_1" localSheetId="63" hidden="1">{#N/A,#N/A,FALSE,"т02бд"}</definedName>
    <definedName name="ghghg_2_1" localSheetId="67" hidden="1">{#N/A,#N/A,FALSE,"т02бд"}</definedName>
    <definedName name="ghghg_2_1" localSheetId="68" hidden="1">{#N/A,#N/A,FALSE,"т02бд"}</definedName>
    <definedName name="ghghg_2_1" localSheetId="87" hidden="1">{#N/A,#N/A,FALSE,"т02бд"}</definedName>
    <definedName name="ghghg_2_1" localSheetId="90" hidden="1">{#N/A,#N/A,FALSE,"т02бд"}</definedName>
    <definedName name="ghghg_2_1" localSheetId="93" hidden="1">{#N/A,#N/A,FALSE,"т02бд"}</definedName>
    <definedName name="ghghg_2_1" localSheetId="94" hidden="1">{#N/A,#N/A,FALSE,"т02бд"}</definedName>
    <definedName name="ghghg_2_1" localSheetId="38" hidden="1">{#N/A,#N/A,FALSE,"т02бд"}</definedName>
    <definedName name="ghghg_2_1" localSheetId="39" hidden="1">{#N/A,#N/A,FALSE,"т02бд"}</definedName>
    <definedName name="ghghg_2_1" localSheetId="60" hidden="1">{#N/A,#N/A,FALSE,"т02бд"}</definedName>
    <definedName name="ghghg_2_1" localSheetId="61" hidden="1">{#N/A,#N/A,FALSE,"т02бд"}</definedName>
    <definedName name="ghghg_2_1" hidden="1">{#N/A,#N/A,FALSE,"т02бд"}</definedName>
    <definedName name="ghghghg" localSheetId="1" hidden="1">{#N/A,#N/A,FALSE,"т02бд"}</definedName>
    <definedName name="ghghghg" localSheetId="2" hidden="1">{#N/A,#N/A,FALSE,"т02бд"}</definedName>
    <definedName name="ghghghg" localSheetId="15" hidden="1">{#N/A,#N/A,FALSE,"т02бд"}</definedName>
    <definedName name="ghghghg" localSheetId="16" hidden="1">{#N/A,#N/A,FALSE,"т02бд"}</definedName>
    <definedName name="ghghghg" localSheetId="17" hidden="1">{#N/A,#N/A,FALSE,"т02бд"}</definedName>
    <definedName name="ghghghg" localSheetId="18" hidden="1">{#N/A,#N/A,FALSE,"т02бд"}</definedName>
    <definedName name="ghghghg" localSheetId="22" hidden="1">{#N/A,#N/A,FALSE,"т02бд"}</definedName>
    <definedName name="ghghghg" localSheetId="23" hidden="1">{#N/A,#N/A,FALSE,"т02бд"}</definedName>
    <definedName name="ghghghg" localSheetId="24" hidden="1">{#N/A,#N/A,FALSE,"т02бд"}</definedName>
    <definedName name="ghghghg" localSheetId="25" hidden="1">{#N/A,#N/A,FALSE,"т02бд"}</definedName>
    <definedName name="ghghghg" localSheetId="26" hidden="1">{#N/A,#N/A,FALSE,"т02бд"}</definedName>
    <definedName name="ghghghg" localSheetId="27" hidden="1">{#N/A,#N/A,FALSE,"т02бд"}</definedName>
    <definedName name="ghghghg" localSheetId="30" hidden="1">{#N/A,#N/A,FALSE,"т02бд"}</definedName>
    <definedName name="ghghghg" localSheetId="33" hidden="1">{#N/A,#N/A,FALSE,"т02бд"}</definedName>
    <definedName name="ghghghg" localSheetId="34" hidden="1">{#N/A,#N/A,FALSE,"т02бд"}</definedName>
    <definedName name="ghghghg" localSheetId="35" hidden="1">{#N/A,#N/A,FALSE,"т02бд"}</definedName>
    <definedName name="ghghghg" localSheetId="36" hidden="1">{#N/A,#N/A,FALSE,"т02бд"}</definedName>
    <definedName name="ghghghg" localSheetId="37" hidden="1">{#N/A,#N/A,FALSE,"т02бд"}</definedName>
    <definedName name="ghghghg" localSheetId="40" hidden="1">{#N/A,#N/A,FALSE,"т02бд"}</definedName>
    <definedName name="ghghghg" localSheetId="41" hidden="1">{#N/A,#N/A,FALSE,"т02бд"}</definedName>
    <definedName name="ghghghg" localSheetId="42" hidden="1">{#N/A,#N/A,FALSE,"т02бд"}</definedName>
    <definedName name="ghghghg" localSheetId="43" hidden="1">{#N/A,#N/A,FALSE,"т02бд"}</definedName>
    <definedName name="ghghghg" localSheetId="44" hidden="1">{#N/A,#N/A,FALSE,"т02бд"}</definedName>
    <definedName name="ghghghg" localSheetId="45" hidden="1">{#N/A,#N/A,FALSE,"т02бд"}</definedName>
    <definedName name="ghghghg" localSheetId="50" hidden="1">{#N/A,#N/A,FALSE,"т02бд"}</definedName>
    <definedName name="ghghghg" localSheetId="51" hidden="1">{#N/A,#N/A,FALSE,"т02бд"}</definedName>
    <definedName name="ghghghg" localSheetId="52" hidden="1">{#N/A,#N/A,FALSE,"т02бд"}</definedName>
    <definedName name="ghghghg" localSheetId="53" hidden="1">{#N/A,#N/A,FALSE,"т02бд"}</definedName>
    <definedName name="ghghghg" localSheetId="54" hidden="1">{#N/A,#N/A,FALSE,"т02бд"}</definedName>
    <definedName name="ghghghg" localSheetId="55" hidden="1">{#N/A,#N/A,FALSE,"т02бд"}</definedName>
    <definedName name="ghghghg" localSheetId="62" hidden="1">{#N/A,#N/A,FALSE,"т02бд"}</definedName>
    <definedName name="ghghghg" localSheetId="63" hidden="1">{#N/A,#N/A,FALSE,"т02бд"}</definedName>
    <definedName name="ghghghg" localSheetId="67" hidden="1">{#N/A,#N/A,FALSE,"т02бд"}</definedName>
    <definedName name="ghghghg" localSheetId="68" hidden="1">{#N/A,#N/A,FALSE,"т02бд"}</definedName>
    <definedName name="ghghghg" localSheetId="70" hidden="1">{#N/A,#N/A,FALSE,"т02бд"}</definedName>
    <definedName name="ghghghg" localSheetId="73" hidden="1">{#N/A,#N/A,FALSE,"т02бд"}</definedName>
    <definedName name="ghghghg" localSheetId="86" hidden="1">{#N/A,#N/A,FALSE,"т02бд"}</definedName>
    <definedName name="ghghghg" localSheetId="87" hidden="1">{#N/A,#N/A,FALSE,"т02бд"}</definedName>
    <definedName name="ghghghg" localSheetId="90" hidden="1">{#N/A,#N/A,FALSE,"т02бд"}</definedName>
    <definedName name="ghghghg" localSheetId="92" hidden="1">{#N/A,#N/A,FALSE,"т02бд"}</definedName>
    <definedName name="ghghghg" localSheetId="93" hidden="1">{#N/A,#N/A,FALSE,"т02бд"}</definedName>
    <definedName name="ghghghg" localSheetId="94" hidden="1">{#N/A,#N/A,FALSE,"т02бд"}</definedName>
    <definedName name="ghghghg" localSheetId="95" hidden="1">{#N/A,#N/A,FALSE,"т02бд"}</definedName>
    <definedName name="ghghghg" localSheetId="96" hidden="1">{#N/A,#N/A,FALSE,"т02бд"}</definedName>
    <definedName name="ghghghg" localSheetId="38" hidden="1">{#N/A,#N/A,FALSE,"т02бд"}</definedName>
    <definedName name="ghghghg" localSheetId="39" hidden="1">{#N/A,#N/A,FALSE,"т02бд"}</definedName>
    <definedName name="ghghghg" localSheetId="60" hidden="1">{#N/A,#N/A,FALSE,"т02бд"}</definedName>
    <definedName name="ghghghg" localSheetId="61" hidden="1">{#N/A,#N/A,FALSE,"т02бд"}</definedName>
    <definedName name="ghghghg" hidden="1">{#N/A,#N/A,FALSE,"т02бд"}</definedName>
    <definedName name="ghghghg_2" localSheetId="1" hidden="1">{#N/A,#N/A,FALSE,"т02бд"}</definedName>
    <definedName name="ghghghg_2" localSheetId="15" hidden="1">{#N/A,#N/A,FALSE,"т02бд"}</definedName>
    <definedName name="ghghghg_2" localSheetId="17" hidden="1">{#N/A,#N/A,FALSE,"т02бд"}</definedName>
    <definedName name="ghghghg_2" localSheetId="22" hidden="1">{#N/A,#N/A,FALSE,"т02бд"}</definedName>
    <definedName name="ghghghg_2" localSheetId="23" hidden="1">{#N/A,#N/A,FALSE,"т02бд"}</definedName>
    <definedName name="ghghghg_2" localSheetId="24" hidden="1">{#N/A,#N/A,FALSE,"т02бд"}</definedName>
    <definedName name="ghghghg_2" localSheetId="25" hidden="1">{#N/A,#N/A,FALSE,"т02бд"}</definedName>
    <definedName name="ghghghg_2" localSheetId="26" hidden="1">{#N/A,#N/A,FALSE,"т02бд"}</definedName>
    <definedName name="ghghghg_2" localSheetId="27" hidden="1">{#N/A,#N/A,FALSE,"т02бд"}</definedName>
    <definedName name="ghghghg_2" localSheetId="30" hidden="1">{#N/A,#N/A,FALSE,"т02бд"}</definedName>
    <definedName name="ghghghg_2" localSheetId="33" hidden="1">{#N/A,#N/A,FALSE,"т02бд"}</definedName>
    <definedName name="ghghghg_2" localSheetId="34" hidden="1">{#N/A,#N/A,FALSE,"т02бд"}</definedName>
    <definedName name="ghghghg_2" localSheetId="35" hidden="1">{#N/A,#N/A,FALSE,"т02бд"}</definedName>
    <definedName name="ghghghg_2" localSheetId="36" hidden="1">{#N/A,#N/A,FALSE,"т02бд"}</definedName>
    <definedName name="ghghghg_2" localSheetId="37" hidden="1">{#N/A,#N/A,FALSE,"т02бд"}</definedName>
    <definedName name="ghghghg_2" localSheetId="40" hidden="1">{#N/A,#N/A,FALSE,"т02бд"}</definedName>
    <definedName name="ghghghg_2" localSheetId="43" hidden="1">{#N/A,#N/A,FALSE,"т02бд"}</definedName>
    <definedName name="ghghghg_2" localSheetId="50" hidden="1">{#N/A,#N/A,FALSE,"т02бд"}</definedName>
    <definedName name="ghghghg_2" localSheetId="51" hidden="1">{#N/A,#N/A,FALSE,"т02бд"}</definedName>
    <definedName name="ghghghg_2" localSheetId="52" hidden="1">{#N/A,#N/A,FALSE,"т02бд"}</definedName>
    <definedName name="ghghghg_2" localSheetId="53" hidden="1">{#N/A,#N/A,FALSE,"т02бд"}</definedName>
    <definedName name="ghghghg_2" localSheetId="54" hidden="1">{#N/A,#N/A,FALSE,"т02бд"}</definedName>
    <definedName name="ghghghg_2" localSheetId="55" hidden="1">{#N/A,#N/A,FALSE,"т02бд"}</definedName>
    <definedName name="ghghghg_2" localSheetId="62" hidden="1">{#N/A,#N/A,FALSE,"т02бд"}</definedName>
    <definedName name="ghghghg_2" localSheetId="63" hidden="1">{#N/A,#N/A,FALSE,"т02бд"}</definedName>
    <definedName name="ghghghg_2" localSheetId="67" hidden="1">{#N/A,#N/A,FALSE,"т02бд"}</definedName>
    <definedName name="ghghghg_2" localSheetId="68" hidden="1">{#N/A,#N/A,FALSE,"т02бд"}</definedName>
    <definedName name="ghghghg_2" localSheetId="87" hidden="1">{#N/A,#N/A,FALSE,"т02бд"}</definedName>
    <definedName name="ghghghg_2" localSheetId="90" hidden="1">{#N/A,#N/A,FALSE,"т02бд"}</definedName>
    <definedName name="ghghghg_2" localSheetId="93" hidden="1">{#N/A,#N/A,FALSE,"т02бд"}</definedName>
    <definedName name="ghghghg_2" localSheetId="94" hidden="1">{#N/A,#N/A,FALSE,"т02бд"}</definedName>
    <definedName name="ghghghg_2" localSheetId="38" hidden="1">{#N/A,#N/A,FALSE,"т02бд"}</definedName>
    <definedName name="ghghghg_2" localSheetId="39" hidden="1">{#N/A,#N/A,FALSE,"т02бд"}</definedName>
    <definedName name="ghghghg_2" localSheetId="60" hidden="1">{#N/A,#N/A,FALSE,"т02бд"}</definedName>
    <definedName name="ghghghg_2" localSheetId="61" hidden="1">{#N/A,#N/A,FALSE,"т02бд"}</definedName>
    <definedName name="ghghghg_2" hidden="1">{#N/A,#N/A,FALSE,"т02бд"}</definedName>
    <definedName name="ghghghg_2_1" localSheetId="1" hidden="1">{#N/A,#N/A,FALSE,"т02бд"}</definedName>
    <definedName name="ghghghg_2_1" localSheetId="15" hidden="1">{#N/A,#N/A,FALSE,"т02бд"}</definedName>
    <definedName name="ghghghg_2_1" localSheetId="17" hidden="1">{#N/A,#N/A,FALSE,"т02бд"}</definedName>
    <definedName name="ghghghg_2_1" localSheetId="22" hidden="1">{#N/A,#N/A,FALSE,"т02бд"}</definedName>
    <definedName name="ghghghg_2_1" localSheetId="23" hidden="1">{#N/A,#N/A,FALSE,"т02бд"}</definedName>
    <definedName name="ghghghg_2_1" localSheetId="24" hidden="1">{#N/A,#N/A,FALSE,"т02бд"}</definedName>
    <definedName name="ghghghg_2_1" localSheetId="25" hidden="1">{#N/A,#N/A,FALSE,"т02бд"}</definedName>
    <definedName name="ghghghg_2_1" localSheetId="26" hidden="1">{#N/A,#N/A,FALSE,"т02бд"}</definedName>
    <definedName name="ghghghg_2_1" localSheetId="27" hidden="1">{#N/A,#N/A,FALSE,"т02бд"}</definedName>
    <definedName name="ghghghg_2_1" localSheetId="30" hidden="1">{#N/A,#N/A,FALSE,"т02бд"}</definedName>
    <definedName name="ghghghg_2_1" localSheetId="33" hidden="1">{#N/A,#N/A,FALSE,"т02бд"}</definedName>
    <definedName name="ghghghg_2_1" localSheetId="34" hidden="1">{#N/A,#N/A,FALSE,"т02бд"}</definedName>
    <definedName name="ghghghg_2_1" localSheetId="35" hidden="1">{#N/A,#N/A,FALSE,"т02бд"}</definedName>
    <definedName name="ghghghg_2_1" localSheetId="36" hidden="1">{#N/A,#N/A,FALSE,"т02бд"}</definedName>
    <definedName name="ghghghg_2_1" localSheetId="37" hidden="1">{#N/A,#N/A,FALSE,"т02бд"}</definedName>
    <definedName name="ghghghg_2_1" localSheetId="40" hidden="1">{#N/A,#N/A,FALSE,"т02бд"}</definedName>
    <definedName name="ghghghg_2_1" localSheetId="43" hidden="1">{#N/A,#N/A,FALSE,"т02бд"}</definedName>
    <definedName name="ghghghg_2_1" localSheetId="50" hidden="1">{#N/A,#N/A,FALSE,"т02бд"}</definedName>
    <definedName name="ghghghg_2_1" localSheetId="51" hidden="1">{#N/A,#N/A,FALSE,"т02бд"}</definedName>
    <definedName name="ghghghg_2_1" localSheetId="52" hidden="1">{#N/A,#N/A,FALSE,"т02бд"}</definedName>
    <definedName name="ghghghg_2_1" localSheetId="53" hidden="1">{#N/A,#N/A,FALSE,"т02бд"}</definedName>
    <definedName name="ghghghg_2_1" localSheetId="54" hidden="1">{#N/A,#N/A,FALSE,"т02бд"}</definedName>
    <definedName name="ghghghg_2_1" localSheetId="55" hidden="1">{#N/A,#N/A,FALSE,"т02бд"}</definedName>
    <definedName name="ghghghg_2_1" localSheetId="62" hidden="1">{#N/A,#N/A,FALSE,"т02бд"}</definedName>
    <definedName name="ghghghg_2_1" localSheetId="63" hidden="1">{#N/A,#N/A,FALSE,"т02бд"}</definedName>
    <definedName name="ghghghg_2_1" localSheetId="67" hidden="1">{#N/A,#N/A,FALSE,"т02бд"}</definedName>
    <definedName name="ghghghg_2_1" localSheetId="68" hidden="1">{#N/A,#N/A,FALSE,"т02бд"}</definedName>
    <definedName name="ghghghg_2_1" localSheetId="87" hidden="1">{#N/A,#N/A,FALSE,"т02бд"}</definedName>
    <definedName name="ghghghg_2_1" localSheetId="90" hidden="1">{#N/A,#N/A,FALSE,"т02бд"}</definedName>
    <definedName name="ghghghg_2_1" localSheetId="93" hidden="1">{#N/A,#N/A,FALSE,"т02бд"}</definedName>
    <definedName name="ghghghg_2_1" localSheetId="94" hidden="1">{#N/A,#N/A,FALSE,"т02бд"}</definedName>
    <definedName name="ghghghg_2_1" localSheetId="38" hidden="1">{#N/A,#N/A,FALSE,"т02бд"}</definedName>
    <definedName name="ghghghg_2_1" localSheetId="39" hidden="1">{#N/A,#N/A,FALSE,"т02бд"}</definedName>
    <definedName name="ghghghg_2_1" localSheetId="60" hidden="1">{#N/A,#N/A,FALSE,"т02бд"}</definedName>
    <definedName name="ghghghg_2_1" localSheetId="61" hidden="1">{#N/A,#N/A,FALSE,"т02бд"}</definedName>
    <definedName name="ghghghg_2_1" hidden="1">{#N/A,#N/A,FALSE,"т02бд"}</definedName>
    <definedName name="GNC" localSheetId="15">[3]Links!$J$5</definedName>
    <definedName name="GNC" localSheetId="17">[3]Links!$J$5</definedName>
    <definedName name="GNC">[3]Links!$J$5</definedName>
    <definedName name="GNC_F" localSheetId="15">[3]Links!$T$5</definedName>
    <definedName name="GNC_F" localSheetId="17">[3]Links!$T$5</definedName>
    <definedName name="GNC_F">[3]Links!$T$5</definedName>
    <definedName name="GNCM" localSheetId="15">[3]Links!$J$15</definedName>
    <definedName name="GNCM" localSheetId="17">[3]Links!$J$15</definedName>
    <definedName name="GNCM">[3]Links!$J$15</definedName>
    <definedName name="GNCMY" localSheetId="15">[3]Links!$J$25</definedName>
    <definedName name="GNCMY" localSheetId="17">[3]Links!$J$25</definedName>
    <definedName name="GNCMY">[3]Links!$J$25</definedName>
    <definedName name="GNCR" localSheetId="15">[3]Links!$R$10</definedName>
    <definedName name="GNCR" localSheetId="17">[3]Links!$R$10</definedName>
    <definedName name="GNCR">[3]Links!$R$10</definedName>
    <definedName name="GNCR_F" localSheetId="15">[3]Links!$T$22</definedName>
    <definedName name="GNCR_F" localSheetId="17">[3]Links!$T$22</definedName>
    <definedName name="GNCR_F">[3]Links!$T$22</definedName>
    <definedName name="GNCRM" localSheetId="15">[3]Links!$R$5</definedName>
    <definedName name="GNCRM" localSheetId="17">[3]Links!$R$5</definedName>
    <definedName name="GNCRM">[3]Links!$R$5</definedName>
    <definedName name="GNCRMY" localSheetId="15">[3]Links!#REF!</definedName>
    <definedName name="GNCRMY" localSheetId="17">[3]Links!#REF!</definedName>
    <definedName name="GNCRMY" localSheetId="34">[3]Links!#REF!</definedName>
    <definedName name="GNCRMY" localSheetId="78">[3]Links!#REF!</definedName>
    <definedName name="GNCRMY" localSheetId="48">[5]Links!#REF!</definedName>
    <definedName name="GNCRMY">[3]Links!#REF!</definedName>
    <definedName name="GNCY" localSheetId="15">[3]Links!$J$10</definedName>
    <definedName name="GNCY" localSheetId="17">[3]Links!$J$10</definedName>
    <definedName name="GNCY">[3]Links!$J$10</definedName>
    <definedName name="God">[7]C!$E$3</definedName>
    <definedName name="GOODS_f" localSheetId="15">[3]Links!#REF!</definedName>
    <definedName name="GOODS_f" localSheetId="17">[3]Links!#REF!</definedName>
    <definedName name="GOODS_f" localSheetId="34">[3]Links!#REF!</definedName>
    <definedName name="GOODS_f" localSheetId="78">[3]Links!#REF!</definedName>
    <definedName name="GOODS_f" localSheetId="48">[5]Links!#REF!</definedName>
    <definedName name="GOODS_f">[3]Links!#REF!</definedName>
    <definedName name="GRANT_f" localSheetId="15">[3]Links!#REF!</definedName>
    <definedName name="GRANT_f" localSheetId="17">[3]Links!#REF!</definedName>
    <definedName name="GRANT_f" localSheetId="34">[3]Links!#REF!</definedName>
    <definedName name="GRANT_f" localSheetId="78">[3]Links!#REF!</definedName>
    <definedName name="GRANT_f" localSheetId="48">[5]Links!#REF!</definedName>
    <definedName name="GRANT_f">[3]Links!#REF!</definedName>
    <definedName name="Gross_reserves" localSheetId="34">#REF!</definedName>
    <definedName name="Gross_reserves" localSheetId="78">#REF!</definedName>
    <definedName name="Gross_reserves">#REF!</definedName>
    <definedName name="HERE" localSheetId="34">#REF!</definedName>
    <definedName name="HERE" localSheetId="78">#REF!</definedName>
    <definedName name="HERE">#REF!</definedName>
    <definedName name="hgj" localSheetId="1" hidden="1">{#N/A,#N/A,FALSE,"т02бд"}</definedName>
    <definedName name="hgj" localSheetId="15" hidden="1">{#N/A,#N/A,FALSE,"т02бд"}</definedName>
    <definedName name="hgj" localSheetId="17" hidden="1">{#N/A,#N/A,FALSE,"т02бд"}</definedName>
    <definedName name="hgj" localSheetId="22" hidden="1">{#N/A,#N/A,FALSE,"т02бд"}</definedName>
    <definedName name="hgj" localSheetId="23" hidden="1">{#N/A,#N/A,FALSE,"т02бд"}</definedName>
    <definedName name="hgj" localSheetId="24" hidden="1">{#N/A,#N/A,FALSE,"т02бд"}</definedName>
    <definedName name="hgj" localSheetId="25" hidden="1">{#N/A,#N/A,FALSE,"т02бд"}</definedName>
    <definedName name="hgj" localSheetId="26" hidden="1">{#N/A,#N/A,FALSE,"т02бд"}</definedName>
    <definedName name="hgj" localSheetId="27" hidden="1">{#N/A,#N/A,FALSE,"т02бд"}</definedName>
    <definedName name="hgj" localSheetId="30" hidden="1">{#N/A,#N/A,FALSE,"т02бд"}</definedName>
    <definedName name="hgj" localSheetId="33" hidden="1">{#N/A,#N/A,FALSE,"т02бд"}</definedName>
    <definedName name="hgj" localSheetId="34" hidden="1">{#N/A,#N/A,FALSE,"т02бд"}</definedName>
    <definedName name="hgj" localSheetId="35" hidden="1">{#N/A,#N/A,FALSE,"т02бд"}</definedName>
    <definedName name="hgj" localSheetId="36" hidden="1">{#N/A,#N/A,FALSE,"т02бд"}</definedName>
    <definedName name="hgj" localSheetId="37" hidden="1">{#N/A,#N/A,FALSE,"т02бд"}</definedName>
    <definedName name="hgj" localSheetId="40" hidden="1">{#N/A,#N/A,FALSE,"т02бд"}</definedName>
    <definedName name="hgj" localSheetId="43" hidden="1">{#N/A,#N/A,FALSE,"т02бд"}</definedName>
    <definedName name="hgj" localSheetId="50" hidden="1">{#N/A,#N/A,FALSE,"т02бд"}</definedName>
    <definedName name="hgj" localSheetId="51" hidden="1">{#N/A,#N/A,FALSE,"т02бд"}</definedName>
    <definedName name="hgj" localSheetId="52" hidden="1">{#N/A,#N/A,FALSE,"т02бд"}</definedName>
    <definedName name="hgj" localSheetId="53" hidden="1">{#N/A,#N/A,FALSE,"т02бд"}</definedName>
    <definedName name="hgj" localSheetId="54" hidden="1">{#N/A,#N/A,FALSE,"т02бд"}</definedName>
    <definedName name="hgj" localSheetId="55" hidden="1">{#N/A,#N/A,FALSE,"т02бд"}</definedName>
    <definedName name="hgj" localSheetId="62" hidden="1">{#N/A,#N/A,FALSE,"т02бд"}</definedName>
    <definedName name="hgj" localSheetId="63" hidden="1">{#N/A,#N/A,FALSE,"т02бд"}</definedName>
    <definedName name="hgj" localSheetId="67" hidden="1">{#N/A,#N/A,FALSE,"т02бд"}</definedName>
    <definedName name="hgj" localSheetId="68" hidden="1">{#N/A,#N/A,FALSE,"т02бд"}</definedName>
    <definedName name="hgj" localSheetId="87" hidden="1">{#N/A,#N/A,FALSE,"т02бд"}</definedName>
    <definedName name="hgj" localSheetId="90" hidden="1">{#N/A,#N/A,FALSE,"т02бд"}</definedName>
    <definedName name="hgj" localSheetId="93" hidden="1">{#N/A,#N/A,FALSE,"т02бд"}</definedName>
    <definedName name="hgj" localSheetId="94" hidden="1">{#N/A,#N/A,FALSE,"т02бд"}</definedName>
    <definedName name="hgj" localSheetId="38" hidden="1">{#N/A,#N/A,FALSE,"т02бд"}</definedName>
    <definedName name="hgj" localSheetId="39" hidden="1">{#N/A,#N/A,FALSE,"т02бд"}</definedName>
    <definedName name="hgj" localSheetId="60" hidden="1">{#N/A,#N/A,FALSE,"т02бд"}</definedName>
    <definedName name="hgj" localSheetId="61" hidden="1">{#N/A,#N/A,FALSE,"т02бд"}</definedName>
    <definedName name="hgj" hidden="1">{#N/A,#N/A,FALSE,"т02бд"}</definedName>
    <definedName name="hgj_1" localSheetId="1" hidden="1">{#N/A,#N/A,FALSE,"т02бд"}</definedName>
    <definedName name="hgj_1" localSheetId="15" hidden="1">{#N/A,#N/A,FALSE,"т02бд"}</definedName>
    <definedName name="hgj_1" localSheetId="17" hidden="1">{#N/A,#N/A,FALSE,"т02бд"}</definedName>
    <definedName name="hgj_1" localSheetId="22" hidden="1">{#N/A,#N/A,FALSE,"т02бд"}</definedName>
    <definedName name="hgj_1" localSheetId="23" hidden="1">{#N/A,#N/A,FALSE,"т02бд"}</definedName>
    <definedName name="hgj_1" localSheetId="24" hidden="1">{#N/A,#N/A,FALSE,"т02бд"}</definedName>
    <definedName name="hgj_1" localSheetId="25" hidden="1">{#N/A,#N/A,FALSE,"т02бд"}</definedName>
    <definedName name="hgj_1" localSheetId="26" hidden="1">{#N/A,#N/A,FALSE,"т02бд"}</definedName>
    <definedName name="hgj_1" localSheetId="27" hidden="1">{#N/A,#N/A,FALSE,"т02бд"}</definedName>
    <definedName name="hgj_1" localSheetId="30" hidden="1">{#N/A,#N/A,FALSE,"т02бд"}</definedName>
    <definedName name="hgj_1" localSheetId="33" hidden="1">{#N/A,#N/A,FALSE,"т02бд"}</definedName>
    <definedName name="hgj_1" localSheetId="34" hidden="1">{#N/A,#N/A,FALSE,"т02бд"}</definedName>
    <definedName name="hgj_1" localSheetId="35" hidden="1">{#N/A,#N/A,FALSE,"т02бд"}</definedName>
    <definedName name="hgj_1" localSheetId="36" hidden="1">{#N/A,#N/A,FALSE,"т02бд"}</definedName>
    <definedName name="hgj_1" localSheetId="37" hidden="1">{#N/A,#N/A,FALSE,"т02бд"}</definedName>
    <definedName name="hgj_1" localSheetId="40" hidden="1">{#N/A,#N/A,FALSE,"т02бд"}</definedName>
    <definedName name="hgj_1" localSheetId="43" hidden="1">{#N/A,#N/A,FALSE,"т02бд"}</definedName>
    <definedName name="hgj_1" localSheetId="50" hidden="1">{#N/A,#N/A,FALSE,"т02бд"}</definedName>
    <definedName name="hgj_1" localSheetId="51" hidden="1">{#N/A,#N/A,FALSE,"т02бд"}</definedName>
    <definedName name="hgj_1" localSheetId="52" hidden="1">{#N/A,#N/A,FALSE,"т02бд"}</definedName>
    <definedName name="hgj_1" localSheetId="53" hidden="1">{#N/A,#N/A,FALSE,"т02бд"}</definedName>
    <definedName name="hgj_1" localSheetId="54" hidden="1">{#N/A,#N/A,FALSE,"т02бд"}</definedName>
    <definedName name="hgj_1" localSheetId="55" hidden="1">{#N/A,#N/A,FALSE,"т02бд"}</definedName>
    <definedName name="hgj_1" localSheetId="62" hidden="1">{#N/A,#N/A,FALSE,"т02бд"}</definedName>
    <definedName name="hgj_1" localSheetId="63" hidden="1">{#N/A,#N/A,FALSE,"т02бд"}</definedName>
    <definedName name="hgj_1" localSheetId="67" hidden="1">{#N/A,#N/A,FALSE,"т02бд"}</definedName>
    <definedName name="hgj_1" localSheetId="68" hidden="1">{#N/A,#N/A,FALSE,"т02бд"}</definedName>
    <definedName name="hgj_1" localSheetId="87" hidden="1">{#N/A,#N/A,FALSE,"т02бд"}</definedName>
    <definedName name="hgj_1" localSheetId="90" hidden="1">{#N/A,#N/A,FALSE,"т02бд"}</definedName>
    <definedName name="hgj_1" localSheetId="93" hidden="1">{#N/A,#N/A,FALSE,"т02бд"}</definedName>
    <definedName name="hgj_1" localSheetId="94" hidden="1">{#N/A,#N/A,FALSE,"т02бд"}</definedName>
    <definedName name="hgj_1" localSheetId="38" hidden="1">{#N/A,#N/A,FALSE,"т02бд"}</definedName>
    <definedName name="hgj_1" localSheetId="39" hidden="1">{#N/A,#N/A,FALSE,"т02бд"}</definedName>
    <definedName name="hgj_1" localSheetId="60" hidden="1">{#N/A,#N/A,FALSE,"т02бд"}</definedName>
    <definedName name="hgj_1" localSheetId="61" hidden="1">{#N/A,#N/A,FALSE,"т02бд"}</definedName>
    <definedName name="hgj_1" hidden="1">{#N/A,#N/A,FALSE,"т02бд"}</definedName>
    <definedName name="hgj_2" localSheetId="1" hidden="1">{#N/A,#N/A,FALSE,"т02бд"}</definedName>
    <definedName name="hgj_2" localSheetId="15" hidden="1">{#N/A,#N/A,FALSE,"т02бд"}</definedName>
    <definedName name="hgj_2" localSheetId="17" hidden="1">{#N/A,#N/A,FALSE,"т02бд"}</definedName>
    <definedName name="hgj_2" localSheetId="22" hidden="1">{#N/A,#N/A,FALSE,"т02бд"}</definedName>
    <definedName name="hgj_2" localSheetId="23" hidden="1">{#N/A,#N/A,FALSE,"т02бд"}</definedName>
    <definedName name="hgj_2" localSheetId="24" hidden="1">{#N/A,#N/A,FALSE,"т02бд"}</definedName>
    <definedName name="hgj_2" localSheetId="25" hidden="1">{#N/A,#N/A,FALSE,"т02бд"}</definedName>
    <definedName name="hgj_2" localSheetId="26" hidden="1">{#N/A,#N/A,FALSE,"т02бд"}</definedName>
    <definedName name="hgj_2" localSheetId="27" hidden="1">{#N/A,#N/A,FALSE,"т02бд"}</definedName>
    <definedName name="hgj_2" localSheetId="30" hidden="1">{#N/A,#N/A,FALSE,"т02бд"}</definedName>
    <definedName name="hgj_2" localSheetId="33" hidden="1">{#N/A,#N/A,FALSE,"т02бд"}</definedName>
    <definedName name="hgj_2" localSheetId="34" hidden="1">{#N/A,#N/A,FALSE,"т02бд"}</definedName>
    <definedName name="hgj_2" localSheetId="35" hidden="1">{#N/A,#N/A,FALSE,"т02бд"}</definedName>
    <definedName name="hgj_2" localSheetId="36" hidden="1">{#N/A,#N/A,FALSE,"т02бд"}</definedName>
    <definedName name="hgj_2" localSheetId="37" hidden="1">{#N/A,#N/A,FALSE,"т02бд"}</definedName>
    <definedName name="hgj_2" localSheetId="40" hidden="1">{#N/A,#N/A,FALSE,"т02бд"}</definedName>
    <definedName name="hgj_2" localSheetId="43" hidden="1">{#N/A,#N/A,FALSE,"т02бд"}</definedName>
    <definedName name="hgj_2" localSheetId="50" hidden="1">{#N/A,#N/A,FALSE,"т02бд"}</definedName>
    <definedName name="hgj_2" localSheetId="51" hidden="1">{#N/A,#N/A,FALSE,"т02бд"}</definedName>
    <definedName name="hgj_2" localSheetId="52" hidden="1">{#N/A,#N/A,FALSE,"т02бд"}</definedName>
    <definedName name="hgj_2" localSheetId="53" hidden="1">{#N/A,#N/A,FALSE,"т02бд"}</definedName>
    <definedName name="hgj_2" localSheetId="54" hidden="1">{#N/A,#N/A,FALSE,"т02бд"}</definedName>
    <definedName name="hgj_2" localSheetId="55" hidden="1">{#N/A,#N/A,FALSE,"т02бд"}</definedName>
    <definedName name="hgj_2" localSheetId="62" hidden="1">{#N/A,#N/A,FALSE,"т02бд"}</definedName>
    <definedName name="hgj_2" localSheetId="63" hidden="1">{#N/A,#N/A,FALSE,"т02бд"}</definedName>
    <definedName name="hgj_2" localSheetId="67" hidden="1">{#N/A,#N/A,FALSE,"т02бд"}</definedName>
    <definedName name="hgj_2" localSheetId="68" hidden="1">{#N/A,#N/A,FALSE,"т02бд"}</definedName>
    <definedName name="hgj_2" localSheetId="87" hidden="1">{#N/A,#N/A,FALSE,"т02бд"}</definedName>
    <definedName name="hgj_2" localSheetId="90" hidden="1">{#N/A,#N/A,FALSE,"т02бд"}</definedName>
    <definedName name="hgj_2" localSheetId="93" hidden="1">{#N/A,#N/A,FALSE,"т02бд"}</definedName>
    <definedName name="hgj_2" localSheetId="94" hidden="1">{#N/A,#N/A,FALSE,"т02бд"}</definedName>
    <definedName name="hgj_2" localSheetId="38" hidden="1">{#N/A,#N/A,FALSE,"т02бд"}</definedName>
    <definedName name="hgj_2" localSheetId="39" hidden="1">{#N/A,#N/A,FALSE,"т02бд"}</definedName>
    <definedName name="hgj_2" localSheetId="60" hidden="1">{#N/A,#N/A,FALSE,"т02бд"}</definedName>
    <definedName name="hgj_2" localSheetId="61" hidden="1">{#N/A,#N/A,FALSE,"т02бд"}</definedName>
    <definedName name="hgj_2" hidden="1">{#N/A,#N/A,FALSE,"т02бд"}</definedName>
    <definedName name="hj" localSheetId="1" hidden="1">{#N/A,#N/A,FALSE,"т02бд"}</definedName>
    <definedName name="hj" localSheetId="15" hidden="1">{#N/A,#N/A,FALSE,"т02бд"}</definedName>
    <definedName name="hj" localSheetId="17" hidden="1">{#N/A,#N/A,FALSE,"т02бд"}</definedName>
    <definedName name="hj" localSheetId="22" hidden="1">{#N/A,#N/A,FALSE,"т02бд"}</definedName>
    <definedName name="hj" localSheetId="23" hidden="1">{#N/A,#N/A,FALSE,"т02бд"}</definedName>
    <definedName name="hj" localSheetId="24" hidden="1">{#N/A,#N/A,FALSE,"т02бд"}</definedName>
    <definedName name="hj" localSheetId="25" hidden="1">{#N/A,#N/A,FALSE,"т02бд"}</definedName>
    <definedName name="hj" localSheetId="26" hidden="1">{#N/A,#N/A,FALSE,"т02бд"}</definedName>
    <definedName name="hj" localSheetId="27" hidden="1">{#N/A,#N/A,FALSE,"т02бд"}</definedName>
    <definedName name="hj" localSheetId="30" hidden="1">{#N/A,#N/A,FALSE,"т02бд"}</definedName>
    <definedName name="hj" localSheetId="33" hidden="1">{#N/A,#N/A,FALSE,"т02бд"}</definedName>
    <definedName name="hj" localSheetId="34" hidden="1">{#N/A,#N/A,FALSE,"т02бд"}</definedName>
    <definedName name="hj" localSheetId="35" hidden="1">{#N/A,#N/A,FALSE,"т02бд"}</definedName>
    <definedName name="hj" localSheetId="36" hidden="1">{#N/A,#N/A,FALSE,"т02бд"}</definedName>
    <definedName name="hj" localSheetId="37" hidden="1">{#N/A,#N/A,FALSE,"т02бд"}</definedName>
    <definedName name="hj" localSheetId="40" hidden="1">{#N/A,#N/A,FALSE,"т02бд"}</definedName>
    <definedName name="hj" localSheetId="43" hidden="1">{#N/A,#N/A,FALSE,"т02бд"}</definedName>
    <definedName name="hj" localSheetId="50" hidden="1">{#N/A,#N/A,FALSE,"т02бд"}</definedName>
    <definedName name="hj" localSheetId="51" hidden="1">{#N/A,#N/A,FALSE,"т02бд"}</definedName>
    <definedName name="hj" localSheetId="52" hidden="1">{#N/A,#N/A,FALSE,"т02бд"}</definedName>
    <definedName name="hj" localSheetId="53" hidden="1">{#N/A,#N/A,FALSE,"т02бд"}</definedName>
    <definedName name="hj" localSheetId="54" hidden="1">{#N/A,#N/A,FALSE,"т02бд"}</definedName>
    <definedName name="hj" localSheetId="55" hidden="1">{#N/A,#N/A,FALSE,"т02бд"}</definedName>
    <definedName name="hj" localSheetId="62" hidden="1">{#N/A,#N/A,FALSE,"т02бд"}</definedName>
    <definedName name="hj" localSheetId="63" hidden="1">{#N/A,#N/A,FALSE,"т02бд"}</definedName>
    <definedName name="hj" localSheetId="67" hidden="1">{#N/A,#N/A,FALSE,"т02бд"}</definedName>
    <definedName name="hj" localSheetId="68" hidden="1">{#N/A,#N/A,FALSE,"т02бд"}</definedName>
    <definedName name="hj" localSheetId="87" hidden="1">{#N/A,#N/A,FALSE,"т02бд"}</definedName>
    <definedName name="hj" localSheetId="90" hidden="1">{#N/A,#N/A,FALSE,"т02бд"}</definedName>
    <definedName name="hj" localSheetId="93" hidden="1">{#N/A,#N/A,FALSE,"т02бд"}</definedName>
    <definedName name="hj" localSheetId="94" hidden="1">{#N/A,#N/A,FALSE,"т02бд"}</definedName>
    <definedName name="hj" localSheetId="38" hidden="1">{#N/A,#N/A,FALSE,"т02бд"}</definedName>
    <definedName name="hj" localSheetId="39" hidden="1">{#N/A,#N/A,FALSE,"т02бд"}</definedName>
    <definedName name="hj" localSheetId="60" hidden="1">{#N/A,#N/A,FALSE,"т02бд"}</definedName>
    <definedName name="hj" localSheetId="61" hidden="1">{#N/A,#N/A,FALSE,"т02бд"}</definedName>
    <definedName name="hj" hidden="1">{#N/A,#N/A,FALSE,"т02бд"}</definedName>
    <definedName name="hj_1" localSheetId="1" hidden="1">{#N/A,#N/A,FALSE,"т02бд"}</definedName>
    <definedName name="hj_1" localSheetId="15" hidden="1">{#N/A,#N/A,FALSE,"т02бд"}</definedName>
    <definedName name="hj_1" localSheetId="17" hidden="1">{#N/A,#N/A,FALSE,"т02бд"}</definedName>
    <definedName name="hj_1" localSheetId="22" hidden="1">{#N/A,#N/A,FALSE,"т02бд"}</definedName>
    <definedName name="hj_1" localSheetId="23" hidden="1">{#N/A,#N/A,FALSE,"т02бд"}</definedName>
    <definedName name="hj_1" localSheetId="24" hidden="1">{#N/A,#N/A,FALSE,"т02бд"}</definedName>
    <definedName name="hj_1" localSheetId="25" hidden="1">{#N/A,#N/A,FALSE,"т02бд"}</definedName>
    <definedName name="hj_1" localSheetId="26" hidden="1">{#N/A,#N/A,FALSE,"т02бд"}</definedName>
    <definedName name="hj_1" localSheetId="27" hidden="1">{#N/A,#N/A,FALSE,"т02бд"}</definedName>
    <definedName name="hj_1" localSheetId="30" hidden="1">{#N/A,#N/A,FALSE,"т02бд"}</definedName>
    <definedName name="hj_1" localSheetId="33" hidden="1">{#N/A,#N/A,FALSE,"т02бд"}</definedName>
    <definedName name="hj_1" localSheetId="34" hidden="1">{#N/A,#N/A,FALSE,"т02бд"}</definedName>
    <definedName name="hj_1" localSheetId="35" hidden="1">{#N/A,#N/A,FALSE,"т02бд"}</definedName>
    <definedName name="hj_1" localSheetId="36" hidden="1">{#N/A,#N/A,FALSE,"т02бд"}</definedName>
    <definedName name="hj_1" localSheetId="37" hidden="1">{#N/A,#N/A,FALSE,"т02бд"}</definedName>
    <definedName name="hj_1" localSheetId="40" hidden="1">{#N/A,#N/A,FALSE,"т02бд"}</definedName>
    <definedName name="hj_1" localSheetId="43" hidden="1">{#N/A,#N/A,FALSE,"т02бд"}</definedName>
    <definedName name="hj_1" localSheetId="50" hidden="1">{#N/A,#N/A,FALSE,"т02бд"}</definedName>
    <definedName name="hj_1" localSheetId="51" hidden="1">{#N/A,#N/A,FALSE,"т02бд"}</definedName>
    <definedName name="hj_1" localSheetId="52" hidden="1">{#N/A,#N/A,FALSE,"т02бд"}</definedName>
    <definedName name="hj_1" localSheetId="53" hidden="1">{#N/A,#N/A,FALSE,"т02бд"}</definedName>
    <definedName name="hj_1" localSheetId="54" hidden="1">{#N/A,#N/A,FALSE,"т02бд"}</definedName>
    <definedName name="hj_1" localSheetId="55" hidden="1">{#N/A,#N/A,FALSE,"т02бд"}</definedName>
    <definedName name="hj_1" localSheetId="62" hidden="1">{#N/A,#N/A,FALSE,"т02бд"}</definedName>
    <definedName name="hj_1" localSheetId="63" hidden="1">{#N/A,#N/A,FALSE,"т02бд"}</definedName>
    <definedName name="hj_1" localSheetId="67" hidden="1">{#N/A,#N/A,FALSE,"т02бд"}</definedName>
    <definedName name="hj_1" localSheetId="68" hidden="1">{#N/A,#N/A,FALSE,"т02бд"}</definedName>
    <definedName name="hj_1" localSheetId="87" hidden="1">{#N/A,#N/A,FALSE,"т02бд"}</definedName>
    <definedName name="hj_1" localSheetId="90" hidden="1">{#N/A,#N/A,FALSE,"т02бд"}</definedName>
    <definedName name="hj_1" localSheetId="93" hidden="1">{#N/A,#N/A,FALSE,"т02бд"}</definedName>
    <definedName name="hj_1" localSheetId="94" hidden="1">{#N/A,#N/A,FALSE,"т02бд"}</definedName>
    <definedName name="hj_1" localSheetId="38" hidden="1">{#N/A,#N/A,FALSE,"т02бд"}</definedName>
    <definedName name="hj_1" localSheetId="39" hidden="1">{#N/A,#N/A,FALSE,"т02бд"}</definedName>
    <definedName name="hj_1" localSheetId="60" hidden="1">{#N/A,#N/A,FALSE,"т02бд"}</definedName>
    <definedName name="hj_1" localSheetId="61" hidden="1">{#N/A,#N/A,FALSE,"т02бд"}</definedName>
    <definedName name="hj_1" hidden="1">{#N/A,#N/A,FALSE,"т02бд"}</definedName>
    <definedName name="hj_2" localSheetId="1" hidden="1">{#N/A,#N/A,FALSE,"т02бд"}</definedName>
    <definedName name="hj_2" localSheetId="15" hidden="1">{#N/A,#N/A,FALSE,"т02бд"}</definedName>
    <definedName name="hj_2" localSheetId="17" hidden="1">{#N/A,#N/A,FALSE,"т02бд"}</definedName>
    <definedName name="hj_2" localSheetId="22" hidden="1">{#N/A,#N/A,FALSE,"т02бд"}</definedName>
    <definedName name="hj_2" localSheetId="23" hidden="1">{#N/A,#N/A,FALSE,"т02бд"}</definedName>
    <definedName name="hj_2" localSheetId="24" hidden="1">{#N/A,#N/A,FALSE,"т02бд"}</definedName>
    <definedName name="hj_2" localSheetId="25" hidden="1">{#N/A,#N/A,FALSE,"т02бд"}</definedName>
    <definedName name="hj_2" localSheetId="26" hidden="1">{#N/A,#N/A,FALSE,"т02бд"}</definedName>
    <definedName name="hj_2" localSheetId="27" hidden="1">{#N/A,#N/A,FALSE,"т02бд"}</definedName>
    <definedName name="hj_2" localSheetId="30" hidden="1">{#N/A,#N/A,FALSE,"т02бд"}</definedName>
    <definedName name="hj_2" localSheetId="33" hidden="1">{#N/A,#N/A,FALSE,"т02бд"}</definedName>
    <definedName name="hj_2" localSheetId="34" hidden="1">{#N/A,#N/A,FALSE,"т02бд"}</definedName>
    <definedName name="hj_2" localSheetId="35" hidden="1">{#N/A,#N/A,FALSE,"т02бд"}</definedName>
    <definedName name="hj_2" localSheetId="36" hidden="1">{#N/A,#N/A,FALSE,"т02бд"}</definedName>
    <definedName name="hj_2" localSheetId="37" hidden="1">{#N/A,#N/A,FALSE,"т02бд"}</definedName>
    <definedName name="hj_2" localSheetId="40" hidden="1">{#N/A,#N/A,FALSE,"т02бд"}</definedName>
    <definedName name="hj_2" localSheetId="43" hidden="1">{#N/A,#N/A,FALSE,"т02бд"}</definedName>
    <definedName name="hj_2" localSheetId="50" hidden="1">{#N/A,#N/A,FALSE,"т02бд"}</definedName>
    <definedName name="hj_2" localSheetId="51" hidden="1">{#N/A,#N/A,FALSE,"т02бд"}</definedName>
    <definedName name="hj_2" localSheetId="52" hidden="1">{#N/A,#N/A,FALSE,"т02бд"}</definedName>
    <definedName name="hj_2" localSheetId="53" hidden="1">{#N/A,#N/A,FALSE,"т02бд"}</definedName>
    <definedName name="hj_2" localSheetId="54" hidden="1">{#N/A,#N/A,FALSE,"т02бд"}</definedName>
    <definedName name="hj_2" localSheetId="55" hidden="1">{#N/A,#N/A,FALSE,"т02бд"}</definedName>
    <definedName name="hj_2" localSheetId="62" hidden="1">{#N/A,#N/A,FALSE,"т02бд"}</definedName>
    <definedName name="hj_2" localSheetId="63" hidden="1">{#N/A,#N/A,FALSE,"т02бд"}</definedName>
    <definedName name="hj_2" localSheetId="67" hidden="1">{#N/A,#N/A,FALSE,"т02бд"}</definedName>
    <definedName name="hj_2" localSheetId="68" hidden="1">{#N/A,#N/A,FALSE,"т02бд"}</definedName>
    <definedName name="hj_2" localSheetId="87" hidden="1">{#N/A,#N/A,FALSE,"т02бд"}</definedName>
    <definedName name="hj_2" localSheetId="90" hidden="1">{#N/A,#N/A,FALSE,"т02бд"}</definedName>
    <definedName name="hj_2" localSheetId="93" hidden="1">{#N/A,#N/A,FALSE,"т02бд"}</definedName>
    <definedName name="hj_2" localSheetId="94" hidden="1">{#N/A,#N/A,FALSE,"т02бд"}</definedName>
    <definedName name="hj_2" localSheetId="38" hidden="1">{#N/A,#N/A,FALSE,"т02бд"}</definedName>
    <definedName name="hj_2" localSheetId="39" hidden="1">{#N/A,#N/A,FALSE,"т02бд"}</definedName>
    <definedName name="hj_2" localSheetId="60" hidden="1">{#N/A,#N/A,FALSE,"т02бд"}</definedName>
    <definedName name="hj_2" localSheetId="61" hidden="1">{#N/A,#N/A,FALSE,"т02бд"}</definedName>
    <definedName name="hj_2" hidden="1">{#N/A,#N/A,FALSE,"т02бд"}</definedName>
    <definedName name="i" localSheetId="1" hidden="1">{#N/A,#N/A,FALSE,"т02бд"}</definedName>
    <definedName name="i" localSheetId="2" hidden="1">{#N/A,#N/A,FALSE,"т02бд"}</definedName>
    <definedName name="i" localSheetId="15" hidden="1">{#N/A,#N/A,FALSE,"т02бд"}</definedName>
    <definedName name="i" localSheetId="16" hidden="1">{#N/A,#N/A,FALSE,"т02бд"}</definedName>
    <definedName name="i" localSheetId="17" hidden="1">{#N/A,#N/A,FALSE,"т02бд"}</definedName>
    <definedName name="i" localSheetId="18" hidden="1">{#N/A,#N/A,FALSE,"т02бд"}</definedName>
    <definedName name="i" localSheetId="22" hidden="1">{#N/A,#N/A,FALSE,"т02бд"}</definedName>
    <definedName name="i" localSheetId="23" hidden="1">{#N/A,#N/A,FALSE,"т02бд"}</definedName>
    <definedName name="i" localSheetId="24" hidden="1">{#N/A,#N/A,FALSE,"т02бд"}</definedName>
    <definedName name="i" localSheetId="25" hidden="1">{#N/A,#N/A,FALSE,"т02бд"}</definedName>
    <definedName name="i" localSheetId="26" hidden="1">{#N/A,#N/A,FALSE,"т02бд"}</definedName>
    <definedName name="i" localSheetId="27" hidden="1">{#N/A,#N/A,FALSE,"т02бд"}</definedName>
    <definedName name="i" localSheetId="30" hidden="1">{#N/A,#N/A,FALSE,"т02бд"}</definedName>
    <definedName name="i" localSheetId="33" hidden="1">{#N/A,#N/A,FALSE,"т02бд"}</definedName>
    <definedName name="i" localSheetId="34" hidden="1">{#N/A,#N/A,FALSE,"т02бд"}</definedName>
    <definedName name="i" localSheetId="35" hidden="1">{#N/A,#N/A,FALSE,"т02бд"}</definedName>
    <definedName name="i" localSheetId="36" hidden="1">{#N/A,#N/A,FALSE,"т02бд"}</definedName>
    <definedName name="i" localSheetId="37" hidden="1">{#N/A,#N/A,FALSE,"т02бд"}</definedName>
    <definedName name="i" localSheetId="40" hidden="1">{#N/A,#N/A,FALSE,"т02бд"}</definedName>
    <definedName name="i" localSheetId="41" hidden="1">{#N/A,#N/A,FALSE,"т02бд"}</definedName>
    <definedName name="i" localSheetId="42" hidden="1">{#N/A,#N/A,FALSE,"т02бд"}</definedName>
    <definedName name="i" localSheetId="43" hidden="1">{#N/A,#N/A,FALSE,"т02бд"}</definedName>
    <definedName name="i" localSheetId="44" hidden="1">{#N/A,#N/A,FALSE,"т02бд"}</definedName>
    <definedName name="i" localSheetId="45" hidden="1">{#N/A,#N/A,FALSE,"т02бд"}</definedName>
    <definedName name="i" localSheetId="50" hidden="1">{#N/A,#N/A,FALSE,"т02бд"}</definedName>
    <definedName name="i" localSheetId="51" hidden="1">{#N/A,#N/A,FALSE,"т02бд"}</definedName>
    <definedName name="i" localSheetId="52" hidden="1">{#N/A,#N/A,FALSE,"т02бд"}</definedName>
    <definedName name="i" localSheetId="53" hidden="1">{#N/A,#N/A,FALSE,"т02бд"}</definedName>
    <definedName name="i" localSheetId="54" hidden="1">{#N/A,#N/A,FALSE,"т02бд"}</definedName>
    <definedName name="i" localSheetId="55" hidden="1">{#N/A,#N/A,FALSE,"т02бд"}</definedName>
    <definedName name="i" localSheetId="62" hidden="1">{#N/A,#N/A,FALSE,"т02бд"}</definedName>
    <definedName name="i" localSheetId="63" hidden="1">{#N/A,#N/A,FALSE,"т02бд"}</definedName>
    <definedName name="i" localSheetId="67" hidden="1">{#N/A,#N/A,FALSE,"т02бд"}</definedName>
    <definedName name="i" localSheetId="68" hidden="1">{#N/A,#N/A,FALSE,"т02бд"}</definedName>
    <definedName name="i" localSheetId="70" hidden="1">{#N/A,#N/A,FALSE,"т02бд"}</definedName>
    <definedName name="i" localSheetId="73" hidden="1">{#N/A,#N/A,FALSE,"т02бд"}</definedName>
    <definedName name="i" localSheetId="86" hidden="1">{#N/A,#N/A,FALSE,"т02бд"}</definedName>
    <definedName name="i" localSheetId="87" hidden="1">{#N/A,#N/A,FALSE,"т02бд"}</definedName>
    <definedName name="i" localSheetId="90" hidden="1">{#N/A,#N/A,FALSE,"т02бд"}</definedName>
    <definedName name="i" localSheetId="92" hidden="1">{#N/A,#N/A,FALSE,"т02бд"}</definedName>
    <definedName name="i" localSheetId="93" hidden="1">{#N/A,#N/A,FALSE,"т02бд"}</definedName>
    <definedName name="i" localSheetId="94" hidden="1">{#N/A,#N/A,FALSE,"т02бд"}</definedName>
    <definedName name="i" localSheetId="95" hidden="1">{#N/A,#N/A,FALSE,"т02бд"}</definedName>
    <definedName name="i" localSheetId="96" hidden="1">{#N/A,#N/A,FALSE,"т02бд"}</definedName>
    <definedName name="i" localSheetId="38" hidden="1">{#N/A,#N/A,FALSE,"т02бд"}</definedName>
    <definedName name="i" localSheetId="39" hidden="1">{#N/A,#N/A,FALSE,"т02бд"}</definedName>
    <definedName name="i" localSheetId="60" hidden="1">{#N/A,#N/A,FALSE,"т02бд"}</definedName>
    <definedName name="i" localSheetId="61" hidden="1">{#N/A,#N/A,FALSE,"т02бд"}</definedName>
    <definedName name="i" hidden="1">{#N/A,#N/A,FALSE,"т02бд"}</definedName>
    <definedName name="i_1" localSheetId="1" hidden="1">{#N/A,#N/A,FALSE,"т02бд"}</definedName>
    <definedName name="i_1" localSheetId="15" hidden="1">{#N/A,#N/A,FALSE,"т02бд"}</definedName>
    <definedName name="i_1" localSheetId="17" hidden="1">{#N/A,#N/A,FALSE,"т02бд"}</definedName>
    <definedName name="i_1" localSheetId="22" hidden="1">{#N/A,#N/A,FALSE,"т02бд"}</definedName>
    <definedName name="i_1" localSheetId="23" hidden="1">{#N/A,#N/A,FALSE,"т02бд"}</definedName>
    <definedName name="i_1" localSheetId="24" hidden="1">{#N/A,#N/A,FALSE,"т02бд"}</definedName>
    <definedName name="i_1" localSheetId="25" hidden="1">{#N/A,#N/A,FALSE,"т02бд"}</definedName>
    <definedName name="i_1" localSheetId="26" hidden="1">{#N/A,#N/A,FALSE,"т02бд"}</definedName>
    <definedName name="i_1" localSheetId="27" hidden="1">{#N/A,#N/A,FALSE,"т02бд"}</definedName>
    <definedName name="i_1" localSheetId="30" hidden="1">{#N/A,#N/A,FALSE,"т02бд"}</definedName>
    <definedName name="i_1" localSheetId="33" hidden="1">{#N/A,#N/A,FALSE,"т02бд"}</definedName>
    <definedName name="i_1" localSheetId="34" hidden="1">{#N/A,#N/A,FALSE,"т02бд"}</definedName>
    <definedName name="i_1" localSheetId="35" hidden="1">{#N/A,#N/A,FALSE,"т02бд"}</definedName>
    <definedName name="i_1" localSheetId="36" hidden="1">{#N/A,#N/A,FALSE,"т02бд"}</definedName>
    <definedName name="i_1" localSheetId="37" hidden="1">{#N/A,#N/A,FALSE,"т02бд"}</definedName>
    <definedName name="i_1" localSheetId="40" hidden="1">{#N/A,#N/A,FALSE,"т02бд"}</definedName>
    <definedName name="i_1" localSheetId="43" hidden="1">{#N/A,#N/A,FALSE,"т02бд"}</definedName>
    <definedName name="i_1" localSheetId="50" hidden="1">{#N/A,#N/A,FALSE,"т02бд"}</definedName>
    <definedName name="i_1" localSheetId="51" hidden="1">{#N/A,#N/A,FALSE,"т02бд"}</definedName>
    <definedName name="i_1" localSheetId="52" hidden="1">{#N/A,#N/A,FALSE,"т02бд"}</definedName>
    <definedName name="i_1" localSheetId="53" hidden="1">{#N/A,#N/A,FALSE,"т02бд"}</definedName>
    <definedName name="i_1" localSheetId="54" hidden="1">{#N/A,#N/A,FALSE,"т02бд"}</definedName>
    <definedName name="i_1" localSheetId="55" hidden="1">{#N/A,#N/A,FALSE,"т02бд"}</definedName>
    <definedName name="i_1" localSheetId="62" hidden="1">{#N/A,#N/A,FALSE,"т02бд"}</definedName>
    <definedName name="i_1" localSheetId="63" hidden="1">{#N/A,#N/A,FALSE,"т02бд"}</definedName>
    <definedName name="i_1" localSheetId="67" hidden="1">{#N/A,#N/A,FALSE,"т02бд"}</definedName>
    <definedName name="i_1" localSheetId="68" hidden="1">{#N/A,#N/A,FALSE,"т02бд"}</definedName>
    <definedName name="i_1" localSheetId="87" hidden="1">{#N/A,#N/A,FALSE,"т02бд"}</definedName>
    <definedName name="i_1" localSheetId="90" hidden="1">{#N/A,#N/A,FALSE,"т02бд"}</definedName>
    <definedName name="i_1" localSheetId="93" hidden="1">{#N/A,#N/A,FALSE,"т02бд"}</definedName>
    <definedName name="i_1" localSheetId="94" hidden="1">{#N/A,#N/A,FALSE,"т02бд"}</definedName>
    <definedName name="i_1" localSheetId="38" hidden="1">{#N/A,#N/A,FALSE,"т02бд"}</definedName>
    <definedName name="i_1" localSheetId="39" hidden="1">{#N/A,#N/A,FALSE,"т02бд"}</definedName>
    <definedName name="i_1" localSheetId="60" hidden="1">{#N/A,#N/A,FALSE,"т02бд"}</definedName>
    <definedName name="i_1" localSheetId="61" hidden="1">{#N/A,#N/A,FALSE,"т02бд"}</definedName>
    <definedName name="i_1" hidden="1">{#N/A,#N/A,FALSE,"т02бд"}</definedName>
    <definedName name="i_2" localSheetId="1" hidden="1">{#N/A,#N/A,FALSE,"т02бд"}</definedName>
    <definedName name="i_2" localSheetId="15" hidden="1">{#N/A,#N/A,FALSE,"т02бд"}</definedName>
    <definedName name="i_2" localSheetId="17" hidden="1">{#N/A,#N/A,FALSE,"т02бд"}</definedName>
    <definedName name="i_2" localSheetId="22" hidden="1">{#N/A,#N/A,FALSE,"т02бд"}</definedName>
    <definedName name="i_2" localSheetId="23" hidden="1">{#N/A,#N/A,FALSE,"т02бд"}</definedName>
    <definedName name="i_2" localSheetId="24" hidden="1">{#N/A,#N/A,FALSE,"т02бд"}</definedName>
    <definedName name="i_2" localSheetId="25" hidden="1">{#N/A,#N/A,FALSE,"т02бд"}</definedName>
    <definedName name="i_2" localSheetId="26" hidden="1">{#N/A,#N/A,FALSE,"т02бд"}</definedName>
    <definedName name="i_2" localSheetId="27" hidden="1">{#N/A,#N/A,FALSE,"т02бд"}</definedName>
    <definedName name="i_2" localSheetId="30" hidden="1">{#N/A,#N/A,FALSE,"т02бд"}</definedName>
    <definedName name="i_2" localSheetId="33" hidden="1">{#N/A,#N/A,FALSE,"т02бд"}</definedName>
    <definedName name="i_2" localSheetId="34" hidden="1">{#N/A,#N/A,FALSE,"т02бд"}</definedName>
    <definedName name="i_2" localSheetId="35" hidden="1">{#N/A,#N/A,FALSE,"т02бд"}</definedName>
    <definedName name="i_2" localSheetId="36" hidden="1">{#N/A,#N/A,FALSE,"т02бд"}</definedName>
    <definedName name="i_2" localSheetId="37" hidden="1">{#N/A,#N/A,FALSE,"т02бд"}</definedName>
    <definedName name="i_2" localSheetId="40" hidden="1">{#N/A,#N/A,FALSE,"т02бд"}</definedName>
    <definedName name="i_2" localSheetId="43" hidden="1">{#N/A,#N/A,FALSE,"т02бд"}</definedName>
    <definedName name="i_2" localSheetId="50" hidden="1">{#N/A,#N/A,FALSE,"т02бд"}</definedName>
    <definedName name="i_2" localSheetId="51" hidden="1">{#N/A,#N/A,FALSE,"т02бд"}</definedName>
    <definedName name="i_2" localSheetId="52" hidden="1">{#N/A,#N/A,FALSE,"т02бд"}</definedName>
    <definedName name="i_2" localSheetId="53" hidden="1">{#N/A,#N/A,FALSE,"т02бд"}</definedName>
    <definedName name="i_2" localSheetId="54" hidden="1">{#N/A,#N/A,FALSE,"т02бд"}</definedName>
    <definedName name="i_2" localSheetId="55" hidden="1">{#N/A,#N/A,FALSE,"т02бд"}</definedName>
    <definedName name="i_2" localSheetId="62" hidden="1">{#N/A,#N/A,FALSE,"т02бд"}</definedName>
    <definedName name="i_2" localSheetId="63" hidden="1">{#N/A,#N/A,FALSE,"т02бд"}</definedName>
    <definedName name="i_2" localSheetId="67" hidden="1">{#N/A,#N/A,FALSE,"т02бд"}</definedName>
    <definedName name="i_2" localSheetId="68" hidden="1">{#N/A,#N/A,FALSE,"т02бд"}</definedName>
    <definedName name="i_2" localSheetId="87" hidden="1">{#N/A,#N/A,FALSE,"т02бд"}</definedName>
    <definedName name="i_2" localSheetId="90" hidden="1">{#N/A,#N/A,FALSE,"т02бд"}</definedName>
    <definedName name="i_2" localSheetId="93" hidden="1">{#N/A,#N/A,FALSE,"т02бд"}</definedName>
    <definedName name="i_2" localSheetId="94" hidden="1">{#N/A,#N/A,FALSE,"т02бд"}</definedName>
    <definedName name="i_2" localSheetId="38" hidden="1">{#N/A,#N/A,FALSE,"т02бд"}</definedName>
    <definedName name="i_2" localSheetId="39" hidden="1">{#N/A,#N/A,FALSE,"т02бд"}</definedName>
    <definedName name="i_2" localSheetId="60" hidden="1">{#N/A,#N/A,FALSE,"т02бд"}</definedName>
    <definedName name="i_2" localSheetId="61" hidden="1">{#N/A,#N/A,FALSE,"т02бд"}</definedName>
    <definedName name="i_2" hidden="1">{#N/A,#N/A,FALSE,"т02бд"}</definedName>
    <definedName name="IGS" localSheetId="50">[4]C!$L$42</definedName>
    <definedName name="IGS" localSheetId="51">[4]C!$L$42</definedName>
    <definedName name="IGS" localSheetId="52">[4]C!$L$42</definedName>
    <definedName name="IGS" localSheetId="53">[4]C!$L$42</definedName>
    <definedName name="IGS" localSheetId="54">[4]C!$L$42</definedName>
    <definedName name="IGS" localSheetId="55">[4]C!$L$42</definedName>
    <definedName name="IGS">[4]C!$L$42</definedName>
    <definedName name="IGS_P" localSheetId="15">[3]Links!$X$36</definedName>
    <definedName name="IGS_P" localSheetId="17">[3]Links!$X$36</definedName>
    <definedName name="IGS_P">[3]Links!$X$36</definedName>
    <definedName name="IGSG" localSheetId="15">[3]Links!$Z$38</definedName>
    <definedName name="IGSG" localSheetId="17">[3]Links!$Z$38</definedName>
    <definedName name="IGSG">[3]Links!$Z$38</definedName>
    <definedName name="IGSM" localSheetId="15">[3]Links!$Z$19</definedName>
    <definedName name="IGSM" localSheetId="17">[3]Links!$Z$19</definedName>
    <definedName name="IGSM">[3]Links!$Z$19</definedName>
    <definedName name="IGSMG" localSheetId="15">[3]Links!$Z$35</definedName>
    <definedName name="IGSMG" localSheetId="17">[3]Links!$Z$35</definedName>
    <definedName name="IGSMG">[3]Links!$Z$35</definedName>
    <definedName name="IGSY" localSheetId="15">[3]Links!$V$16</definedName>
    <definedName name="IGSY" localSheetId="17">[3]Links!$V$16</definedName>
    <definedName name="IGSY">[3]Links!$V$16</definedName>
    <definedName name="IGSYG" localSheetId="15">[3]Links!$V$19</definedName>
    <definedName name="IGSYG" localSheetId="17">[3]Links!$V$19</definedName>
    <definedName name="IGSYG">[3]Links!$V$19</definedName>
    <definedName name="In_millions_of_lei" localSheetId="34">#REF!</definedName>
    <definedName name="In_millions_of_lei" localSheetId="78">#REF!</definedName>
    <definedName name="In_millions_of_lei">#REF!</definedName>
    <definedName name="In_millions_of_U.S._dollars" localSheetId="34">#REF!</definedName>
    <definedName name="In_millions_of_U.S._dollars" localSheetId="78">#REF!</definedName>
    <definedName name="In_millions_of_U.S._dollars">#REF!</definedName>
    <definedName name="INC" localSheetId="15">[3]Links!$L$2</definedName>
    <definedName name="INC" localSheetId="17">[3]Links!$L$2</definedName>
    <definedName name="INC">[3]Links!$L$2</definedName>
    <definedName name="INC_F" localSheetId="15">[3]Links!$T$14</definedName>
    <definedName name="INC_F" localSheetId="17">[3]Links!$T$14</definedName>
    <definedName name="INC_F">[3]Links!$T$14</definedName>
    <definedName name="INCBAL_f" localSheetId="15">[3]Links!#REF!</definedName>
    <definedName name="INCBAL_f" localSheetId="17">[3]Links!#REF!</definedName>
    <definedName name="INCBAL_f" localSheetId="34">[3]Links!#REF!</definedName>
    <definedName name="INCBAL_f" localSheetId="78">[3]Links!#REF!</definedName>
    <definedName name="INCBAL_f" localSheetId="48">[5]Links!#REF!</definedName>
    <definedName name="INCBAL_f">[3]Links!#REF!</definedName>
    <definedName name="INCC" localSheetId="15">[3]Links!$L$14</definedName>
    <definedName name="INCC" localSheetId="17">[3]Links!$L$14</definedName>
    <definedName name="INCC">[3]Links!$L$14</definedName>
    <definedName name="INCC_f" localSheetId="15">[3]Links!#REF!</definedName>
    <definedName name="INCC_f" localSheetId="17">[3]Links!#REF!</definedName>
    <definedName name="INCC_f" localSheetId="34">[3]Links!#REF!</definedName>
    <definedName name="INCC_f" localSheetId="78">[3]Links!#REF!</definedName>
    <definedName name="INCC_f" localSheetId="48">[5]Links!#REF!</definedName>
    <definedName name="INCC_f">[3]Links!#REF!</definedName>
    <definedName name="INCCP" localSheetId="15">[3]Links!$L$18</definedName>
    <definedName name="INCCP" localSheetId="17">[3]Links!$L$18</definedName>
    <definedName name="INCCP">[3]Links!$L$18</definedName>
    <definedName name="INCCURR_f" localSheetId="15">[3]Links!#REF!</definedName>
    <definedName name="INCCURR_f" localSheetId="17">[3]Links!#REF!</definedName>
    <definedName name="INCCURR_f" localSheetId="34">[3]Links!#REF!</definedName>
    <definedName name="INCCURR_f" localSheetId="78">[3]Links!#REF!</definedName>
    <definedName name="INCCURR_f" localSheetId="48">[5]Links!#REF!</definedName>
    <definedName name="INCCURR_f">[3]Links!#REF!</definedName>
    <definedName name="INCM" localSheetId="15">[3]Links!$L$6</definedName>
    <definedName name="INCM" localSheetId="17">[3]Links!$L$6</definedName>
    <definedName name="INCM">[3]Links!$L$6</definedName>
    <definedName name="INCO_f" localSheetId="15">[3]Links!#REF!</definedName>
    <definedName name="INCO_f" localSheetId="17">[3]Links!#REF!</definedName>
    <definedName name="INCO_f" localSheetId="34">[3]Links!#REF!</definedName>
    <definedName name="INCO_f" localSheetId="78">[3]Links!#REF!</definedName>
    <definedName name="INCO_f" localSheetId="48">[5]Links!#REF!</definedName>
    <definedName name="INCO_f">[3]Links!#REF!</definedName>
    <definedName name="INCRCY" localSheetId="15">[3]Links!$L$38</definedName>
    <definedName name="INCRCY" localSheetId="17">[3]Links!$L$38</definedName>
    <definedName name="INCRCY">[3]Links!$L$38</definedName>
    <definedName name="INCRM" localSheetId="15">[3]Links!$L$26</definedName>
    <definedName name="INCRM" localSheetId="17">[3]Links!$L$26</definedName>
    <definedName name="INCRM">[3]Links!$L$26</definedName>
    <definedName name="IND" localSheetId="50">[4]C!$L$12</definedName>
    <definedName name="IND" localSheetId="51">[4]C!$L$12</definedName>
    <definedName name="IND" localSheetId="52">[4]C!$L$12</definedName>
    <definedName name="IND" localSheetId="53">[4]C!$L$12</definedName>
    <definedName name="IND" localSheetId="54">[4]C!$L$12</definedName>
    <definedName name="IND" localSheetId="55">[4]C!$L$12</definedName>
    <definedName name="IND">[4]C!$L$12</definedName>
    <definedName name="IND_F" localSheetId="15">[3]Links!$T$3</definedName>
    <definedName name="IND_F" localSheetId="17">[3]Links!$T$3</definedName>
    <definedName name="IND_F">[3]Links!$T$3</definedName>
    <definedName name="IND_P" localSheetId="15">[3]Links!$X$8</definedName>
    <definedName name="IND_P" localSheetId="17">[3]Links!$X$8</definedName>
    <definedName name="IND_P">[3]Links!$X$8</definedName>
    <definedName name="INDM" localSheetId="15">[3]Links!$J$13</definedName>
    <definedName name="INDM" localSheetId="17">[3]Links!$J$13</definedName>
    <definedName name="INDM">[3]Links!$J$13</definedName>
    <definedName name="INDMY" localSheetId="15">[3]Links!$J$23</definedName>
    <definedName name="INDMY" localSheetId="17">[3]Links!$J$23</definedName>
    <definedName name="INDMY">[3]Links!$J$23</definedName>
    <definedName name="INDR" localSheetId="50">[4]C!$L$13</definedName>
    <definedName name="INDR" localSheetId="51">[4]C!$L$13</definedName>
    <definedName name="INDR" localSheetId="52">[4]C!$L$13</definedName>
    <definedName name="INDR" localSheetId="53">[4]C!$L$13</definedName>
    <definedName name="INDR" localSheetId="54">[4]C!$L$13</definedName>
    <definedName name="INDR" localSheetId="55">[4]C!$L$13</definedName>
    <definedName name="INDR">[4]C!$L$13</definedName>
    <definedName name="INDR_F" localSheetId="15">[3]Links!$T$20</definedName>
    <definedName name="INDR_F" localSheetId="17">[3]Links!$T$20</definedName>
    <definedName name="INDR_F">[3]Links!$T$20</definedName>
    <definedName name="INDR_P" localSheetId="15">[3]Links!$X$9</definedName>
    <definedName name="INDR_P" localSheetId="17">[3]Links!$X$9</definedName>
    <definedName name="INDR_P">[3]Links!$X$9</definedName>
    <definedName name="INDRM" localSheetId="15">[3]Links!$R$3</definedName>
    <definedName name="INDRM" localSheetId="17">[3]Links!$R$3</definedName>
    <definedName name="INDRM">[3]Links!$R$3</definedName>
    <definedName name="INDRMY" localSheetId="15">[3]Links!#REF!</definedName>
    <definedName name="INDRMY" localSheetId="17">[3]Links!#REF!</definedName>
    <definedName name="INDRMY" localSheetId="34">[3]Links!#REF!</definedName>
    <definedName name="INDRMY" localSheetId="78">[3]Links!#REF!</definedName>
    <definedName name="INDRMY" localSheetId="48">[5]Links!#REF!</definedName>
    <definedName name="INDRMY">[3]Links!#REF!</definedName>
    <definedName name="INDY" localSheetId="15">[3]Links!$J$8</definedName>
    <definedName name="INDY" localSheetId="17">[3]Links!$J$8</definedName>
    <definedName name="INDY">[3]Links!$J$8</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"09/14/2015 12:48:03"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m">[7]Graph!$A$2</definedName>
    <definedName name="jmki" localSheetId="15">#REF!</definedName>
    <definedName name="jmki" localSheetId="17">#REF!</definedName>
    <definedName name="jmki" localSheetId="34">#REF!</definedName>
    <definedName name="jmki" localSheetId="78">#REF!</definedName>
    <definedName name="jmki">#REF!</definedName>
    <definedName name="joe" localSheetId="15">#REF!</definedName>
    <definedName name="joe" localSheetId="17">#REF!</definedName>
    <definedName name="joe" localSheetId="34">#REF!</definedName>
    <definedName name="joe" localSheetId="78">#REF!</definedName>
    <definedName name="joe">#REF!</definedName>
    <definedName name="k" localSheetId="15" hidden="1">[3]Links!$D$2</definedName>
    <definedName name="k" localSheetId="17" hidden="1">[3]Links!$D$2</definedName>
    <definedName name="k" localSheetId="22" hidden="1">[3]Links!$D$2</definedName>
    <definedName name="k" localSheetId="24" hidden="1">[3]Links!$D$2</definedName>
    <definedName name="k" localSheetId="25" hidden="1">[3]Links!$D$2</definedName>
    <definedName name="k" localSheetId="26" hidden="1">[3]Links!$D$2</definedName>
    <definedName name="k" localSheetId="27" hidden="1">[3]Links!$D$2</definedName>
    <definedName name="k" localSheetId="30" hidden="1">[3]Links!$D$2</definedName>
    <definedName name="k" localSheetId="41" hidden="1">{"WEO",#N/A,FALSE,"T"}</definedName>
    <definedName name="k" localSheetId="43" hidden="1">{"WEO",#N/A,FALSE,"T"}</definedName>
    <definedName name="k" localSheetId="44" hidden="1">{"WEO",#N/A,FALSE,"T"}</definedName>
    <definedName name="k" localSheetId="45" hidden="1">{#N/A,#N/A,FALSE,"т02бд"}</definedName>
    <definedName name="k" localSheetId="51" hidden="1">{"WEO",#N/A,FALSE,"T"}</definedName>
    <definedName name="k" localSheetId="52" hidden="1">{"WEO",#N/A,FALSE,"T"}</definedName>
    <definedName name="k" localSheetId="53" hidden="1">{"WEO",#N/A,FALSE,"T"}</definedName>
    <definedName name="k" localSheetId="63" hidden="1">[10]Links!$D$2</definedName>
    <definedName name="k" localSheetId="67" hidden="1">[10]Links!$D$2</definedName>
    <definedName name="k" localSheetId="70" hidden="1">{"WEO",#N/A,FALSE,"T"}</definedName>
    <definedName name="k" localSheetId="90" hidden="1">[3]Links!$D$2</definedName>
    <definedName name="k" localSheetId="92" hidden="1">[3]Links!$D$2</definedName>
    <definedName name="k" localSheetId="94" hidden="1">[3]Links!$D$2</definedName>
    <definedName name="k" localSheetId="95" hidden="1">[3]Links!$D$2</definedName>
    <definedName name="k" localSheetId="96" hidden="1">{"WEO",#N/A,FALSE,"T"}</definedName>
    <definedName name="k" hidden="1">[3]Links!$D$2</definedName>
    <definedName name="k_1" localSheetId="1" hidden="1">{"WEO",#N/A,FALSE,"T"}</definedName>
    <definedName name="k_1" localSheetId="15" hidden="1">{"WEO",#N/A,FALSE,"T"}</definedName>
    <definedName name="k_1" localSheetId="17" hidden="1">{"WEO",#N/A,FALSE,"T"}</definedName>
    <definedName name="k_1" localSheetId="22" hidden="1">{"WEO",#N/A,FALSE,"T"}</definedName>
    <definedName name="k_1" localSheetId="23" hidden="1">{"WEO",#N/A,FALSE,"T"}</definedName>
    <definedName name="k_1" localSheetId="24" hidden="1">{"WEO",#N/A,FALSE,"T"}</definedName>
    <definedName name="k_1" localSheetId="25" hidden="1">{"WEO",#N/A,FALSE,"T"}</definedName>
    <definedName name="k_1" localSheetId="26" hidden="1">{"WEO",#N/A,FALSE,"T"}</definedName>
    <definedName name="k_1" localSheetId="27" hidden="1">{"WEO",#N/A,FALSE,"T"}</definedName>
    <definedName name="k_1" localSheetId="30" hidden="1">{"WEO",#N/A,FALSE,"T"}</definedName>
    <definedName name="k_1" localSheetId="33" hidden="1">{"WEO",#N/A,FALSE,"T"}</definedName>
    <definedName name="k_1" localSheetId="34" hidden="1">{"WEO",#N/A,FALSE,"T"}</definedName>
    <definedName name="k_1" localSheetId="35" hidden="1">{"WEO",#N/A,FALSE,"T"}</definedName>
    <definedName name="k_1" localSheetId="36" hidden="1">{"WEO",#N/A,FALSE,"T"}</definedName>
    <definedName name="k_1" localSheetId="37" hidden="1">{"WEO",#N/A,FALSE,"T"}</definedName>
    <definedName name="k_1" localSheetId="40" hidden="1">{"WEO",#N/A,FALSE,"T"}</definedName>
    <definedName name="k_1" localSheetId="43" hidden="1">{"WEO",#N/A,FALSE,"T"}</definedName>
    <definedName name="k_1" localSheetId="50" hidden="1">{"WEO",#N/A,FALSE,"T"}</definedName>
    <definedName name="k_1" localSheetId="51" hidden="1">{"WEO",#N/A,FALSE,"T"}</definedName>
    <definedName name="k_1" localSheetId="52" hidden="1">{"WEO",#N/A,FALSE,"T"}</definedName>
    <definedName name="k_1" localSheetId="53" hidden="1">{"WEO",#N/A,FALSE,"T"}</definedName>
    <definedName name="k_1" localSheetId="54" hidden="1">{"WEO",#N/A,FALSE,"T"}</definedName>
    <definedName name="k_1" localSheetId="55" hidden="1">{"WEO",#N/A,FALSE,"T"}</definedName>
    <definedName name="k_1" localSheetId="62" hidden="1">{"WEO",#N/A,FALSE,"T"}</definedName>
    <definedName name="k_1" localSheetId="63" hidden="1">{"WEO",#N/A,FALSE,"T"}</definedName>
    <definedName name="k_1" localSheetId="67" hidden="1">{"WEO",#N/A,FALSE,"T"}</definedName>
    <definedName name="k_1" localSheetId="68" hidden="1">{"WEO",#N/A,FALSE,"T"}</definedName>
    <definedName name="k_1" localSheetId="87" hidden="1">{"WEO",#N/A,FALSE,"T"}</definedName>
    <definedName name="k_1" localSheetId="90" hidden="1">{"WEO",#N/A,FALSE,"T"}</definedName>
    <definedName name="k_1" localSheetId="93" hidden="1">{"WEO",#N/A,FALSE,"T"}</definedName>
    <definedName name="k_1" localSheetId="94" hidden="1">{"WEO",#N/A,FALSE,"T"}</definedName>
    <definedName name="k_1" localSheetId="38" hidden="1">{"WEO",#N/A,FALSE,"T"}</definedName>
    <definedName name="k_1" localSheetId="39" hidden="1">{"WEO",#N/A,FALSE,"T"}</definedName>
    <definedName name="k_1" localSheetId="60" hidden="1">{"WEO",#N/A,FALSE,"T"}</definedName>
    <definedName name="k_1" localSheetId="61" hidden="1">{"WEO",#N/A,FALSE,"T"}</definedName>
    <definedName name="k_1" hidden="1">{"WEO",#N/A,FALSE,"T"}</definedName>
    <definedName name="k_2" localSheetId="1" hidden="1">{"WEO",#N/A,FALSE,"T"}</definedName>
    <definedName name="k_2" localSheetId="15" hidden="1">{"WEO",#N/A,FALSE,"T"}</definedName>
    <definedName name="k_2" localSheetId="17" hidden="1">{"WEO",#N/A,FALSE,"T"}</definedName>
    <definedName name="k_2" localSheetId="22" hidden="1">{"WEO",#N/A,FALSE,"T"}</definedName>
    <definedName name="k_2" localSheetId="23" hidden="1">{"WEO",#N/A,FALSE,"T"}</definedName>
    <definedName name="k_2" localSheetId="24" hidden="1">{"WEO",#N/A,FALSE,"T"}</definedName>
    <definedName name="k_2" localSheetId="25" hidden="1">{"WEO",#N/A,FALSE,"T"}</definedName>
    <definedName name="k_2" localSheetId="26" hidden="1">{"WEO",#N/A,FALSE,"T"}</definedName>
    <definedName name="k_2" localSheetId="27" hidden="1">{"WEO",#N/A,FALSE,"T"}</definedName>
    <definedName name="k_2" localSheetId="30" hidden="1">{"WEO",#N/A,FALSE,"T"}</definedName>
    <definedName name="k_2" localSheetId="33" hidden="1">{"WEO",#N/A,FALSE,"T"}</definedName>
    <definedName name="k_2" localSheetId="34" hidden="1">{"WEO",#N/A,FALSE,"T"}</definedName>
    <definedName name="k_2" localSheetId="35" hidden="1">{"WEO",#N/A,FALSE,"T"}</definedName>
    <definedName name="k_2" localSheetId="36" hidden="1">{"WEO",#N/A,FALSE,"T"}</definedName>
    <definedName name="k_2" localSheetId="37" hidden="1">{"WEO",#N/A,FALSE,"T"}</definedName>
    <definedName name="k_2" localSheetId="40" hidden="1">{"WEO",#N/A,FALSE,"T"}</definedName>
    <definedName name="k_2" localSheetId="43" hidden="1">{"WEO",#N/A,FALSE,"T"}</definedName>
    <definedName name="k_2" localSheetId="50" hidden="1">{"WEO",#N/A,FALSE,"T"}</definedName>
    <definedName name="k_2" localSheetId="51" hidden="1">{"WEO",#N/A,FALSE,"T"}</definedName>
    <definedName name="k_2" localSheetId="52" hidden="1">{"WEO",#N/A,FALSE,"T"}</definedName>
    <definedName name="k_2" localSheetId="53" hidden="1">{"WEO",#N/A,FALSE,"T"}</definedName>
    <definedName name="k_2" localSheetId="54" hidden="1">{"WEO",#N/A,FALSE,"T"}</definedName>
    <definedName name="k_2" localSheetId="55" hidden="1">{"WEO",#N/A,FALSE,"T"}</definedName>
    <definedName name="k_2" localSheetId="62" hidden="1">{"WEO",#N/A,FALSE,"T"}</definedName>
    <definedName name="k_2" localSheetId="63" hidden="1">{"WEO",#N/A,FALSE,"T"}</definedName>
    <definedName name="k_2" localSheetId="67" hidden="1">{"WEO",#N/A,FALSE,"T"}</definedName>
    <definedName name="k_2" localSheetId="68" hidden="1">{"WEO",#N/A,FALSE,"T"}</definedName>
    <definedName name="k_2" localSheetId="87" hidden="1">{"WEO",#N/A,FALSE,"T"}</definedName>
    <definedName name="k_2" localSheetId="90" hidden="1">{"WEO",#N/A,FALSE,"T"}</definedName>
    <definedName name="k_2" localSheetId="93" hidden="1">{"WEO",#N/A,FALSE,"T"}</definedName>
    <definedName name="k_2" localSheetId="94" hidden="1">{"WEO",#N/A,FALSE,"T"}</definedName>
    <definedName name="k_2" localSheetId="38" hidden="1">{"WEO",#N/A,FALSE,"T"}</definedName>
    <definedName name="k_2" localSheetId="39" hidden="1">{"WEO",#N/A,FALSE,"T"}</definedName>
    <definedName name="k_2" localSheetId="60" hidden="1">{"WEO",#N/A,FALSE,"T"}</definedName>
    <definedName name="k_2" localSheetId="61" hidden="1">{"WEO",#N/A,FALSE,"T"}</definedName>
    <definedName name="k_2" hidden="1">{"WEO",#N/A,FALSE,"T"}</definedName>
    <definedName name="KEND" localSheetId="34">#REF!</definedName>
    <definedName name="KEND" localSheetId="78">#REF!</definedName>
    <definedName name="KEND">#REF!</definedName>
    <definedName name="khjkj" localSheetId="1" hidden="1">{#N/A,#N/A,FALSE,"т02бд"}</definedName>
    <definedName name="khjkj" localSheetId="2" hidden="1">{#N/A,#N/A,FALSE,"т02бд"}</definedName>
    <definedName name="khjkj" localSheetId="15" hidden="1">{#N/A,#N/A,FALSE,"т02бд"}</definedName>
    <definedName name="khjkj" localSheetId="17" hidden="1">{#N/A,#N/A,FALSE,"т02бд"}</definedName>
    <definedName name="khjkj" localSheetId="22" hidden="1">{#N/A,#N/A,FALSE,"т02бд"}</definedName>
    <definedName name="khjkj" localSheetId="23" hidden="1">{#N/A,#N/A,FALSE,"т02бд"}</definedName>
    <definedName name="khjkj" localSheetId="24" hidden="1">{#N/A,#N/A,FALSE,"т02бд"}</definedName>
    <definedName name="khjkj" localSheetId="25" hidden="1">{#N/A,#N/A,FALSE,"т02бд"}</definedName>
    <definedName name="khjkj" localSheetId="26" hidden="1">{#N/A,#N/A,FALSE,"т02бд"}</definedName>
    <definedName name="khjkj" localSheetId="27" hidden="1">{#N/A,#N/A,FALSE,"т02бд"}</definedName>
    <definedName name="khjkj" localSheetId="30" hidden="1">{#N/A,#N/A,FALSE,"т02бд"}</definedName>
    <definedName name="khjkj" localSheetId="33" hidden="1">{#N/A,#N/A,FALSE,"т02бд"}</definedName>
    <definedName name="khjkj" localSheetId="34" hidden="1">{#N/A,#N/A,FALSE,"т02бд"}</definedName>
    <definedName name="khjkj" localSheetId="35" hidden="1">{#N/A,#N/A,FALSE,"т02бд"}</definedName>
    <definedName name="khjkj" localSheetId="36" hidden="1">{#N/A,#N/A,FALSE,"т02бд"}</definedName>
    <definedName name="khjkj" localSheetId="37" hidden="1">{#N/A,#N/A,FALSE,"т02бд"}</definedName>
    <definedName name="khjkj" localSheetId="40" hidden="1">{#N/A,#N/A,FALSE,"т02бд"}</definedName>
    <definedName name="khjkj" localSheetId="42" hidden="1">{#N/A,#N/A,FALSE,"т02бд"}</definedName>
    <definedName name="khjkj" localSheetId="43" hidden="1">{#N/A,#N/A,FALSE,"т02бд"}</definedName>
    <definedName name="khjkj" localSheetId="50" hidden="1">{#N/A,#N/A,FALSE,"т02бд"}</definedName>
    <definedName name="khjkj" localSheetId="51" hidden="1">{#N/A,#N/A,FALSE,"т02бд"}</definedName>
    <definedName name="khjkj" localSheetId="52" hidden="1">{#N/A,#N/A,FALSE,"т02бд"}</definedName>
    <definedName name="khjkj" localSheetId="53" hidden="1">{#N/A,#N/A,FALSE,"т02бд"}</definedName>
    <definedName name="khjkj" localSheetId="54" hidden="1">{#N/A,#N/A,FALSE,"т02бд"}</definedName>
    <definedName name="khjkj" localSheetId="55" hidden="1">{#N/A,#N/A,FALSE,"т02бд"}</definedName>
    <definedName name="khjkj" localSheetId="62" hidden="1">{#N/A,#N/A,FALSE,"т02бд"}</definedName>
    <definedName name="khjkj" localSheetId="63" hidden="1">{#N/A,#N/A,FALSE,"т02бд"}</definedName>
    <definedName name="khjkj" localSheetId="67" hidden="1">{#N/A,#N/A,FALSE,"т02бд"}</definedName>
    <definedName name="khjkj" localSheetId="68" hidden="1">{#N/A,#N/A,FALSE,"т02бд"}</definedName>
    <definedName name="khjkj" localSheetId="70" hidden="1">{#N/A,#N/A,FALSE,"т02бд"}</definedName>
    <definedName name="khjkj" localSheetId="73" hidden="1">{#N/A,#N/A,FALSE,"т02бд"}</definedName>
    <definedName name="khjkj" localSheetId="86" hidden="1">{#N/A,#N/A,FALSE,"т02бд"}</definedName>
    <definedName name="khjkj" localSheetId="87" hidden="1">{#N/A,#N/A,FALSE,"т02бд"}</definedName>
    <definedName name="khjkj" localSheetId="90" hidden="1">{#N/A,#N/A,FALSE,"т02бд"}</definedName>
    <definedName name="khjkj" localSheetId="92" hidden="1">{#N/A,#N/A,FALSE,"т02бд"}</definedName>
    <definedName name="khjkj" localSheetId="93" hidden="1">{#N/A,#N/A,FALSE,"т02бд"}</definedName>
    <definedName name="khjkj" localSheetId="94" hidden="1">{#N/A,#N/A,FALSE,"т02бд"}</definedName>
    <definedName name="khjkj" localSheetId="95" hidden="1">{#N/A,#N/A,FALSE,"т02бд"}</definedName>
    <definedName name="khjkj" localSheetId="38" hidden="1">{#N/A,#N/A,FALSE,"т02бд"}</definedName>
    <definedName name="khjkj" localSheetId="39" hidden="1">{#N/A,#N/A,FALSE,"т02бд"}</definedName>
    <definedName name="khjkj" localSheetId="60" hidden="1">{#N/A,#N/A,FALSE,"т02бд"}</definedName>
    <definedName name="khjkj" localSheetId="61" hidden="1">{#N/A,#N/A,FALSE,"т02бд"}</definedName>
    <definedName name="khjkj" hidden="1">{#N/A,#N/A,FALSE,"т02бд"}</definedName>
    <definedName name="kkk" localSheetId="1" hidden="1">{#N/A,#N/A,FALSE,"т02бд"}</definedName>
    <definedName name="kkk" localSheetId="2" hidden="1">{#N/A,#N/A,FALSE,"т02бд"}</definedName>
    <definedName name="kkk" localSheetId="15" hidden="1">{#N/A,#N/A,FALSE,"т02бд"}</definedName>
    <definedName name="kkk" localSheetId="16" hidden="1">{#N/A,#N/A,FALSE,"т02бд"}</definedName>
    <definedName name="kkk" localSheetId="17" hidden="1">{#N/A,#N/A,FALSE,"т02бд"}</definedName>
    <definedName name="kkk" localSheetId="18" hidden="1">{#N/A,#N/A,FALSE,"т02бд"}</definedName>
    <definedName name="kkk" localSheetId="22" hidden="1">{#N/A,#N/A,FALSE,"т02бд"}</definedName>
    <definedName name="kkk" localSheetId="23" hidden="1">{#N/A,#N/A,FALSE,"т02бд"}</definedName>
    <definedName name="kkk" localSheetId="24" hidden="1">{#N/A,#N/A,FALSE,"т02бд"}</definedName>
    <definedName name="kkk" localSheetId="25" hidden="1">{#N/A,#N/A,FALSE,"т02бд"}</definedName>
    <definedName name="kkk" localSheetId="26" hidden="1">{#N/A,#N/A,FALSE,"т02бд"}</definedName>
    <definedName name="kkk" localSheetId="27" hidden="1">{#N/A,#N/A,FALSE,"т02бд"}</definedName>
    <definedName name="kkk" localSheetId="30" hidden="1">{#N/A,#N/A,FALSE,"т02бд"}</definedName>
    <definedName name="kkk" localSheetId="33" hidden="1">{#N/A,#N/A,FALSE,"т02бд"}</definedName>
    <definedName name="kkk" localSheetId="34" hidden="1">{#N/A,#N/A,FALSE,"т02бд"}</definedName>
    <definedName name="kkk" localSheetId="35" hidden="1">{#N/A,#N/A,FALSE,"т02бд"}</definedName>
    <definedName name="kkk" localSheetId="36" hidden="1">{#N/A,#N/A,FALSE,"т02бд"}</definedName>
    <definedName name="kkk" localSheetId="37" hidden="1">{#N/A,#N/A,FALSE,"т02бд"}</definedName>
    <definedName name="kkk" localSheetId="40" hidden="1">{#N/A,#N/A,FALSE,"т02бд"}</definedName>
    <definedName name="kkk" localSheetId="41" hidden="1">{#N/A,#N/A,FALSE,"т02бд"}</definedName>
    <definedName name="kkk" localSheetId="42" hidden="1">{#N/A,#N/A,FALSE,"т02бд"}</definedName>
    <definedName name="kkk" localSheetId="43" hidden="1">{#N/A,#N/A,FALSE,"т02бд"}</definedName>
    <definedName name="kkk" localSheetId="44" hidden="1">{#N/A,#N/A,FALSE,"т02бд"}</definedName>
    <definedName name="kkk" localSheetId="45" hidden="1">{#N/A,#N/A,FALSE,"т02бд"}</definedName>
    <definedName name="kkk" localSheetId="50" hidden="1">{#N/A,#N/A,FALSE,"т02бд"}</definedName>
    <definedName name="kkk" localSheetId="51" hidden="1">{#N/A,#N/A,FALSE,"т02бд"}</definedName>
    <definedName name="kkk" localSheetId="52" hidden="1">{#N/A,#N/A,FALSE,"т02бд"}</definedName>
    <definedName name="kkk" localSheetId="53" hidden="1">{#N/A,#N/A,FALSE,"т02бд"}</definedName>
    <definedName name="kkk" localSheetId="54" hidden="1">{#N/A,#N/A,FALSE,"т02бд"}</definedName>
    <definedName name="kkk" localSheetId="55" hidden="1">{#N/A,#N/A,FALSE,"т02бд"}</definedName>
    <definedName name="kkk" localSheetId="62" hidden="1">{#N/A,#N/A,FALSE,"т02бд"}</definedName>
    <definedName name="kkk" localSheetId="63" hidden="1">{#N/A,#N/A,FALSE,"т02бд"}</definedName>
    <definedName name="kkk" localSheetId="67" hidden="1">{#N/A,#N/A,FALSE,"т02бд"}</definedName>
    <definedName name="kkk" localSheetId="68" hidden="1">{#N/A,#N/A,FALSE,"т02бд"}</definedName>
    <definedName name="kkk" localSheetId="70" hidden="1">{#N/A,#N/A,FALSE,"т02бд"}</definedName>
    <definedName name="kkk" localSheetId="73" hidden="1">{#N/A,#N/A,FALSE,"т02бд"}</definedName>
    <definedName name="kkk" localSheetId="86" hidden="1">{#N/A,#N/A,FALSE,"т02бд"}</definedName>
    <definedName name="kkk" localSheetId="87" hidden="1">{#N/A,#N/A,FALSE,"т02бд"}</definedName>
    <definedName name="kkk" localSheetId="90" hidden="1">{#N/A,#N/A,FALSE,"т02бд"}</definedName>
    <definedName name="kkk" localSheetId="92" hidden="1">{#N/A,#N/A,FALSE,"т02бд"}</definedName>
    <definedName name="kkk" localSheetId="93" hidden="1">{#N/A,#N/A,FALSE,"т02бд"}</definedName>
    <definedName name="kkk" localSheetId="94" hidden="1">{#N/A,#N/A,FALSE,"т02бд"}</definedName>
    <definedName name="kkk" localSheetId="95" hidden="1">{#N/A,#N/A,FALSE,"т02бд"}</definedName>
    <definedName name="kkk" localSheetId="96" hidden="1">{#N/A,#N/A,FALSE,"т02бд"}</definedName>
    <definedName name="kkk" localSheetId="38" hidden="1">{#N/A,#N/A,FALSE,"т02бд"}</definedName>
    <definedName name="kkk" localSheetId="39" hidden="1">{#N/A,#N/A,FALSE,"т02бд"}</definedName>
    <definedName name="kkk" localSheetId="60" hidden="1">{#N/A,#N/A,FALSE,"т02бд"}</definedName>
    <definedName name="kkk" localSheetId="61" hidden="1">{#N/A,#N/A,FALSE,"т02бд"}</definedName>
    <definedName name="kkk" hidden="1">{#N/A,#N/A,FALSE,"т02бд"}</definedName>
    <definedName name="kkk_1" localSheetId="1" hidden="1">{#N/A,#N/A,FALSE,"т02бд"}</definedName>
    <definedName name="kkk_1" localSheetId="15" hidden="1">{#N/A,#N/A,FALSE,"т02бд"}</definedName>
    <definedName name="kkk_1" localSheetId="17" hidden="1">{#N/A,#N/A,FALSE,"т02бд"}</definedName>
    <definedName name="kkk_1" localSheetId="22" hidden="1">{#N/A,#N/A,FALSE,"т02бд"}</definedName>
    <definedName name="kkk_1" localSheetId="23" hidden="1">{#N/A,#N/A,FALSE,"т02бд"}</definedName>
    <definedName name="kkk_1" localSheetId="24" hidden="1">{#N/A,#N/A,FALSE,"т02бд"}</definedName>
    <definedName name="kkk_1" localSheetId="25" hidden="1">{#N/A,#N/A,FALSE,"т02бд"}</definedName>
    <definedName name="kkk_1" localSheetId="26" hidden="1">{#N/A,#N/A,FALSE,"т02бд"}</definedName>
    <definedName name="kkk_1" localSheetId="27" hidden="1">{#N/A,#N/A,FALSE,"т02бд"}</definedName>
    <definedName name="kkk_1" localSheetId="30" hidden="1">{#N/A,#N/A,FALSE,"т02бд"}</definedName>
    <definedName name="kkk_1" localSheetId="33" hidden="1">{#N/A,#N/A,FALSE,"т02бд"}</definedName>
    <definedName name="kkk_1" localSheetId="34" hidden="1">{#N/A,#N/A,FALSE,"т02бд"}</definedName>
    <definedName name="kkk_1" localSheetId="35" hidden="1">{#N/A,#N/A,FALSE,"т02бд"}</definedName>
    <definedName name="kkk_1" localSheetId="36" hidden="1">{#N/A,#N/A,FALSE,"т02бд"}</definedName>
    <definedName name="kkk_1" localSheetId="37" hidden="1">{#N/A,#N/A,FALSE,"т02бд"}</definedName>
    <definedName name="kkk_1" localSheetId="40" hidden="1">{#N/A,#N/A,FALSE,"т02бд"}</definedName>
    <definedName name="kkk_1" localSheetId="43" hidden="1">{#N/A,#N/A,FALSE,"т02бд"}</definedName>
    <definedName name="kkk_1" localSheetId="50" hidden="1">{#N/A,#N/A,FALSE,"т02бд"}</definedName>
    <definedName name="kkk_1" localSheetId="51" hidden="1">{#N/A,#N/A,FALSE,"т02бд"}</definedName>
    <definedName name="kkk_1" localSheetId="52" hidden="1">{#N/A,#N/A,FALSE,"т02бд"}</definedName>
    <definedName name="kkk_1" localSheetId="53" hidden="1">{#N/A,#N/A,FALSE,"т02бд"}</definedName>
    <definedName name="kkk_1" localSheetId="54" hidden="1">{#N/A,#N/A,FALSE,"т02бд"}</definedName>
    <definedName name="kkk_1" localSheetId="55" hidden="1">{#N/A,#N/A,FALSE,"т02бд"}</definedName>
    <definedName name="kkk_1" localSheetId="62" hidden="1">{#N/A,#N/A,FALSE,"т02бд"}</definedName>
    <definedName name="kkk_1" localSheetId="63" hidden="1">{#N/A,#N/A,FALSE,"т02бд"}</definedName>
    <definedName name="kkk_1" localSheetId="67" hidden="1">{#N/A,#N/A,FALSE,"т02бд"}</definedName>
    <definedName name="kkk_1" localSheetId="68" hidden="1">{#N/A,#N/A,FALSE,"т02бд"}</definedName>
    <definedName name="kkk_1" localSheetId="87" hidden="1">{#N/A,#N/A,FALSE,"т02бд"}</definedName>
    <definedName name="kkk_1" localSheetId="90" hidden="1">{#N/A,#N/A,FALSE,"т02бд"}</definedName>
    <definedName name="kkk_1" localSheetId="93" hidden="1">{#N/A,#N/A,FALSE,"т02бд"}</definedName>
    <definedName name="kkk_1" localSheetId="94" hidden="1">{#N/A,#N/A,FALSE,"т02бд"}</definedName>
    <definedName name="kkk_1" localSheetId="38" hidden="1">{#N/A,#N/A,FALSE,"т02бд"}</definedName>
    <definedName name="kkk_1" localSheetId="39" hidden="1">{#N/A,#N/A,FALSE,"т02бд"}</definedName>
    <definedName name="kkk_1" localSheetId="60" hidden="1">{#N/A,#N/A,FALSE,"т02бд"}</definedName>
    <definedName name="kkk_1" localSheetId="61" hidden="1">{#N/A,#N/A,FALSE,"т02бд"}</definedName>
    <definedName name="kkk_1" hidden="1">{#N/A,#N/A,FALSE,"т02бд"}</definedName>
    <definedName name="kkk_2" localSheetId="1" hidden="1">{#N/A,#N/A,FALSE,"т02бд"}</definedName>
    <definedName name="kkk_2" localSheetId="15" hidden="1">{#N/A,#N/A,FALSE,"т02бд"}</definedName>
    <definedName name="kkk_2" localSheetId="17" hidden="1">{#N/A,#N/A,FALSE,"т02бд"}</definedName>
    <definedName name="kkk_2" localSheetId="22" hidden="1">{#N/A,#N/A,FALSE,"т02бд"}</definedName>
    <definedName name="kkk_2" localSheetId="23" hidden="1">{#N/A,#N/A,FALSE,"т02бд"}</definedName>
    <definedName name="kkk_2" localSheetId="24" hidden="1">{#N/A,#N/A,FALSE,"т02бд"}</definedName>
    <definedName name="kkk_2" localSheetId="25" hidden="1">{#N/A,#N/A,FALSE,"т02бд"}</definedName>
    <definedName name="kkk_2" localSheetId="26" hidden="1">{#N/A,#N/A,FALSE,"т02бд"}</definedName>
    <definedName name="kkk_2" localSheetId="27" hidden="1">{#N/A,#N/A,FALSE,"т02бд"}</definedName>
    <definedName name="kkk_2" localSheetId="30" hidden="1">{#N/A,#N/A,FALSE,"т02бд"}</definedName>
    <definedName name="kkk_2" localSheetId="33" hidden="1">{#N/A,#N/A,FALSE,"т02бд"}</definedName>
    <definedName name="kkk_2" localSheetId="34" hidden="1">{#N/A,#N/A,FALSE,"т02бд"}</definedName>
    <definedName name="kkk_2" localSheetId="35" hidden="1">{#N/A,#N/A,FALSE,"т02бд"}</definedName>
    <definedName name="kkk_2" localSheetId="36" hidden="1">{#N/A,#N/A,FALSE,"т02бд"}</definedName>
    <definedName name="kkk_2" localSheetId="37" hidden="1">{#N/A,#N/A,FALSE,"т02бд"}</definedName>
    <definedName name="kkk_2" localSheetId="40" hidden="1">{#N/A,#N/A,FALSE,"т02бд"}</definedName>
    <definedName name="kkk_2" localSheetId="43" hidden="1">{#N/A,#N/A,FALSE,"т02бд"}</definedName>
    <definedName name="kkk_2" localSheetId="50" hidden="1">{#N/A,#N/A,FALSE,"т02бд"}</definedName>
    <definedName name="kkk_2" localSheetId="51" hidden="1">{#N/A,#N/A,FALSE,"т02бд"}</definedName>
    <definedName name="kkk_2" localSheetId="52" hidden="1">{#N/A,#N/A,FALSE,"т02бд"}</definedName>
    <definedName name="kkk_2" localSheetId="53" hidden="1">{#N/A,#N/A,FALSE,"т02бд"}</definedName>
    <definedName name="kkk_2" localSheetId="54" hidden="1">{#N/A,#N/A,FALSE,"т02бд"}</definedName>
    <definedName name="kkk_2" localSheetId="55" hidden="1">{#N/A,#N/A,FALSE,"т02бд"}</definedName>
    <definedName name="kkk_2" localSheetId="62" hidden="1">{#N/A,#N/A,FALSE,"т02бд"}</definedName>
    <definedName name="kkk_2" localSheetId="63" hidden="1">{#N/A,#N/A,FALSE,"т02бд"}</definedName>
    <definedName name="kkk_2" localSheetId="67" hidden="1">{#N/A,#N/A,FALSE,"т02бд"}</definedName>
    <definedName name="kkk_2" localSheetId="68" hidden="1">{#N/A,#N/A,FALSE,"т02бд"}</definedName>
    <definedName name="kkk_2" localSheetId="87" hidden="1">{#N/A,#N/A,FALSE,"т02бд"}</definedName>
    <definedName name="kkk_2" localSheetId="90" hidden="1">{#N/A,#N/A,FALSE,"т02бд"}</definedName>
    <definedName name="kkk_2" localSheetId="93" hidden="1">{#N/A,#N/A,FALSE,"т02бд"}</definedName>
    <definedName name="kkk_2" localSheetId="94" hidden="1">{#N/A,#N/A,FALSE,"т02бд"}</definedName>
    <definedName name="kkk_2" localSheetId="38" hidden="1">{#N/A,#N/A,FALSE,"т02бд"}</definedName>
    <definedName name="kkk_2" localSheetId="39" hidden="1">{#N/A,#N/A,FALSE,"т02бд"}</definedName>
    <definedName name="kkk_2" localSheetId="60" hidden="1">{#N/A,#N/A,FALSE,"т02бд"}</definedName>
    <definedName name="kkk_2" localSheetId="61" hidden="1">{#N/A,#N/A,FALSE,"т02бд"}</definedName>
    <definedName name="kkk_2" hidden="1">{#N/A,#N/A,FALSE,"т02бд"}</definedName>
    <definedName name="kkkkk" localSheetId="1" hidden="1">{#N/A,#N/A,FALSE,"т02бд"}</definedName>
    <definedName name="kkkkk" localSheetId="2" hidden="1">{#N/A,#N/A,FALSE,"т02бд"}</definedName>
    <definedName name="kkkkk" localSheetId="15" hidden="1">{#N/A,#N/A,FALSE,"т02бд"}</definedName>
    <definedName name="kkkkk" localSheetId="16" hidden="1">{#N/A,#N/A,FALSE,"т02бд"}</definedName>
    <definedName name="kkkkk" localSheetId="17" hidden="1">{#N/A,#N/A,FALSE,"т02бд"}</definedName>
    <definedName name="kkkkk" localSheetId="18" hidden="1">{#N/A,#N/A,FALSE,"т02бд"}</definedName>
    <definedName name="kkkkk" localSheetId="22" hidden="1">{#N/A,#N/A,FALSE,"т02бд"}</definedName>
    <definedName name="kkkkk" localSheetId="23" hidden="1">{#N/A,#N/A,FALSE,"т02бд"}</definedName>
    <definedName name="kkkkk" localSheetId="24" hidden="1">{#N/A,#N/A,FALSE,"т02бд"}</definedName>
    <definedName name="kkkkk" localSheetId="25" hidden="1">{#N/A,#N/A,FALSE,"т02бд"}</definedName>
    <definedName name="kkkkk" localSheetId="26" hidden="1">{#N/A,#N/A,FALSE,"т02бд"}</definedName>
    <definedName name="kkkkk" localSheetId="27" hidden="1">{#N/A,#N/A,FALSE,"т02бд"}</definedName>
    <definedName name="kkkkk" localSheetId="30" hidden="1">{#N/A,#N/A,FALSE,"т02бд"}</definedName>
    <definedName name="kkkkk" localSheetId="33" hidden="1">{#N/A,#N/A,FALSE,"т02бд"}</definedName>
    <definedName name="kkkkk" localSheetId="34" hidden="1">{#N/A,#N/A,FALSE,"т02бд"}</definedName>
    <definedName name="kkkkk" localSheetId="35" hidden="1">{#N/A,#N/A,FALSE,"т02бд"}</definedName>
    <definedName name="kkkkk" localSheetId="36" hidden="1">{#N/A,#N/A,FALSE,"т02бд"}</definedName>
    <definedName name="kkkkk" localSheetId="37" hidden="1">{#N/A,#N/A,FALSE,"т02бд"}</definedName>
    <definedName name="kkkkk" localSheetId="40" hidden="1">{#N/A,#N/A,FALSE,"т02бд"}</definedName>
    <definedName name="kkkkk" localSheetId="41" hidden="1">{#N/A,#N/A,FALSE,"т02бд"}</definedName>
    <definedName name="kkkkk" localSheetId="42" hidden="1">{#N/A,#N/A,FALSE,"т02бд"}</definedName>
    <definedName name="kkkkk" localSheetId="43" hidden="1">{#N/A,#N/A,FALSE,"т02бд"}</definedName>
    <definedName name="kkkkk" localSheetId="44" hidden="1">{#N/A,#N/A,FALSE,"т02бд"}</definedName>
    <definedName name="kkkkk" localSheetId="45" hidden="1">{#N/A,#N/A,FALSE,"т02бд"}</definedName>
    <definedName name="kkkkk" localSheetId="50" hidden="1">{#N/A,#N/A,FALSE,"т02бд"}</definedName>
    <definedName name="kkkkk" localSheetId="51" hidden="1">{#N/A,#N/A,FALSE,"т02бд"}</definedName>
    <definedName name="kkkkk" localSheetId="52" hidden="1">{#N/A,#N/A,FALSE,"т02бд"}</definedName>
    <definedName name="kkkkk" localSheetId="53" hidden="1">{#N/A,#N/A,FALSE,"т02бд"}</definedName>
    <definedName name="kkkkk" localSheetId="54" hidden="1">{#N/A,#N/A,FALSE,"т02бд"}</definedName>
    <definedName name="kkkkk" localSheetId="55" hidden="1">{#N/A,#N/A,FALSE,"т02бд"}</definedName>
    <definedName name="kkkkk" localSheetId="62" hidden="1">{#N/A,#N/A,FALSE,"т02бд"}</definedName>
    <definedName name="kkkkk" localSheetId="63" hidden="1">{#N/A,#N/A,FALSE,"т02бд"}</definedName>
    <definedName name="kkkkk" localSheetId="67" hidden="1">{#N/A,#N/A,FALSE,"т02бд"}</definedName>
    <definedName name="kkkkk" localSheetId="68" hidden="1">{#N/A,#N/A,FALSE,"т02бд"}</definedName>
    <definedName name="kkkkk" localSheetId="70" hidden="1">{#N/A,#N/A,FALSE,"т02бд"}</definedName>
    <definedName name="kkkkk" localSheetId="73" hidden="1">{#N/A,#N/A,FALSE,"т02бд"}</definedName>
    <definedName name="kkkkk" localSheetId="86" hidden="1">{#N/A,#N/A,FALSE,"т02бд"}</definedName>
    <definedName name="kkkkk" localSheetId="87" hidden="1">{#N/A,#N/A,FALSE,"т02бд"}</definedName>
    <definedName name="kkkkk" localSheetId="90" hidden="1">{#N/A,#N/A,FALSE,"т02бд"}</definedName>
    <definedName name="kkkkk" localSheetId="92" hidden="1">{#N/A,#N/A,FALSE,"т02бд"}</definedName>
    <definedName name="kkkkk" localSheetId="93" hidden="1">{#N/A,#N/A,FALSE,"т02бд"}</definedName>
    <definedName name="kkkkk" localSheetId="94" hidden="1">{#N/A,#N/A,FALSE,"т02бд"}</definedName>
    <definedName name="kkkkk" localSheetId="95" hidden="1">{#N/A,#N/A,FALSE,"т02бд"}</definedName>
    <definedName name="kkkkk" localSheetId="96" hidden="1">{#N/A,#N/A,FALSE,"т02бд"}</definedName>
    <definedName name="kkkkk" localSheetId="38" hidden="1">{#N/A,#N/A,FALSE,"т02бд"}</definedName>
    <definedName name="kkkkk" localSheetId="39" hidden="1">{#N/A,#N/A,FALSE,"т02бд"}</definedName>
    <definedName name="kkkkk" localSheetId="60" hidden="1">{#N/A,#N/A,FALSE,"т02бд"}</definedName>
    <definedName name="kkkkk" localSheetId="61" hidden="1">{#N/A,#N/A,FALSE,"т02бд"}</definedName>
    <definedName name="kkkkk" hidden="1">{#N/A,#N/A,FALSE,"т02бд"}</definedName>
    <definedName name="kkkkk_1" localSheetId="1" hidden="1">{#N/A,#N/A,FALSE,"т02бд"}</definedName>
    <definedName name="kkkkk_1" localSheetId="15" hidden="1">{#N/A,#N/A,FALSE,"т02бд"}</definedName>
    <definedName name="kkkkk_1" localSheetId="17" hidden="1">{#N/A,#N/A,FALSE,"т02бд"}</definedName>
    <definedName name="kkkkk_1" localSheetId="22" hidden="1">{#N/A,#N/A,FALSE,"т02бд"}</definedName>
    <definedName name="kkkkk_1" localSheetId="23" hidden="1">{#N/A,#N/A,FALSE,"т02бд"}</definedName>
    <definedName name="kkkkk_1" localSheetId="24" hidden="1">{#N/A,#N/A,FALSE,"т02бд"}</definedName>
    <definedName name="kkkkk_1" localSheetId="25" hidden="1">{#N/A,#N/A,FALSE,"т02бд"}</definedName>
    <definedName name="kkkkk_1" localSheetId="26" hidden="1">{#N/A,#N/A,FALSE,"т02бд"}</definedName>
    <definedName name="kkkkk_1" localSheetId="27" hidden="1">{#N/A,#N/A,FALSE,"т02бд"}</definedName>
    <definedName name="kkkkk_1" localSheetId="30" hidden="1">{#N/A,#N/A,FALSE,"т02бд"}</definedName>
    <definedName name="kkkkk_1" localSheetId="33" hidden="1">{#N/A,#N/A,FALSE,"т02бд"}</definedName>
    <definedName name="kkkkk_1" localSheetId="34" hidden="1">{#N/A,#N/A,FALSE,"т02бд"}</definedName>
    <definedName name="kkkkk_1" localSheetId="35" hidden="1">{#N/A,#N/A,FALSE,"т02бд"}</definedName>
    <definedName name="kkkkk_1" localSheetId="36" hidden="1">{#N/A,#N/A,FALSE,"т02бд"}</definedName>
    <definedName name="kkkkk_1" localSheetId="37" hidden="1">{#N/A,#N/A,FALSE,"т02бд"}</definedName>
    <definedName name="kkkkk_1" localSheetId="40" hidden="1">{#N/A,#N/A,FALSE,"т02бд"}</definedName>
    <definedName name="kkkkk_1" localSheetId="43" hidden="1">{#N/A,#N/A,FALSE,"т02бд"}</definedName>
    <definedName name="kkkkk_1" localSheetId="50" hidden="1">{#N/A,#N/A,FALSE,"т02бд"}</definedName>
    <definedName name="kkkkk_1" localSheetId="51" hidden="1">{#N/A,#N/A,FALSE,"т02бд"}</definedName>
    <definedName name="kkkkk_1" localSheetId="52" hidden="1">{#N/A,#N/A,FALSE,"т02бд"}</definedName>
    <definedName name="kkkkk_1" localSheetId="53" hidden="1">{#N/A,#N/A,FALSE,"т02бд"}</definedName>
    <definedName name="kkkkk_1" localSheetId="54" hidden="1">{#N/A,#N/A,FALSE,"т02бд"}</definedName>
    <definedName name="kkkkk_1" localSheetId="55" hidden="1">{#N/A,#N/A,FALSE,"т02бд"}</definedName>
    <definedName name="kkkkk_1" localSheetId="62" hidden="1">{#N/A,#N/A,FALSE,"т02бд"}</definedName>
    <definedName name="kkkkk_1" localSheetId="63" hidden="1">{#N/A,#N/A,FALSE,"т02бд"}</definedName>
    <definedName name="kkkkk_1" localSheetId="67" hidden="1">{#N/A,#N/A,FALSE,"т02бд"}</definedName>
    <definedName name="kkkkk_1" localSheetId="68" hidden="1">{#N/A,#N/A,FALSE,"т02бд"}</definedName>
    <definedName name="kkkkk_1" localSheetId="87" hidden="1">{#N/A,#N/A,FALSE,"т02бд"}</definedName>
    <definedName name="kkkkk_1" localSheetId="90" hidden="1">{#N/A,#N/A,FALSE,"т02бд"}</definedName>
    <definedName name="kkkkk_1" localSheetId="93" hidden="1">{#N/A,#N/A,FALSE,"т02бд"}</definedName>
    <definedName name="kkkkk_1" localSheetId="94" hidden="1">{#N/A,#N/A,FALSE,"т02бд"}</definedName>
    <definedName name="kkkkk_1" localSheetId="38" hidden="1">{#N/A,#N/A,FALSE,"т02бд"}</definedName>
    <definedName name="kkkkk_1" localSheetId="39" hidden="1">{#N/A,#N/A,FALSE,"т02бд"}</definedName>
    <definedName name="kkkkk_1" localSheetId="60" hidden="1">{#N/A,#N/A,FALSE,"т02бд"}</definedName>
    <definedName name="kkkkk_1" localSheetId="61" hidden="1">{#N/A,#N/A,FALSE,"т02бд"}</definedName>
    <definedName name="kkkkk_1" hidden="1">{#N/A,#N/A,FALSE,"т02бд"}</definedName>
    <definedName name="kkkkk_2" localSheetId="1" hidden="1">{#N/A,#N/A,FALSE,"т02бд"}</definedName>
    <definedName name="kkkkk_2" localSheetId="15" hidden="1">{#N/A,#N/A,FALSE,"т02бд"}</definedName>
    <definedName name="kkkkk_2" localSheetId="17" hidden="1">{#N/A,#N/A,FALSE,"т02бд"}</definedName>
    <definedName name="kkkkk_2" localSheetId="22" hidden="1">{#N/A,#N/A,FALSE,"т02бд"}</definedName>
    <definedName name="kkkkk_2" localSheetId="23" hidden="1">{#N/A,#N/A,FALSE,"т02бд"}</definedName>
    <definedName name="kkkkk_2" localSheetId="24" hidden="1">{#N/A,#N/A,FALSE,"т02бд"}</definedName>
    <definedName name="kkkkk_2" localSheetId="25" hidden="1">{#N/A,#N/A,FALSE,"т02бд"}</definedName>
    <definedName name="kkkkk_2" localSheetId="26" hidden="1">{#N/A,#N/A,FALSE,"т02бд"}</definedName>
    <definedName name="kkkkk_2" localSheetId="27" hidden="1">{#N/A,#N/A,FALSE,"т02бд"}</definedName>
    <definedName name="kkkkk_2" localSheetId="30" hidden="1">{#N/A,#N/A,FALSE,"т02бд"}</definedName>
    <definedName name="kkkkk_2" localSheetId="33" hidden="1">{#N/A,#N/A,FALSE,"т02бд"}</definedName>
    <definedName name="kkkkk_2" localSheetId="34" hidden="1">{#N/A,#N/A,FALSE,"т02бд"}</definedName>
    <definedName name="kkkkk_2" localSheetId="35" hidden="1">{#N/A,#N/A,FALSE,"т02бд"}</definedName>
    <definedName name="kkkkk_2" localSheetId="36" hidden="1">{#N/A,#N/A,FALSE,"т02бд"}</definedName>
    <definedName name="kkkkk_2" localSheetId="37" hidden="1">{#N/A,#N/A,FALSE,"т02бд"}</definedName>
    <definedName name="kkkkk_2" localSheetId="40" hidden="1">{#N/A,#N/A,FALSE,"т02бд"}</definedName>
    <definedName name="kkkkk_2" localSheetId="43" hidden="1">{#N/A,#N/A,FALSE,"т02бд"}</definedName>
    <definedName name="kkkkk_2" localSheetId="50" hidden="1">{#N/A,#N/A,FALSE,"т02бд"}</definedName>
    <definedName name="kkkkk_2" localSheetId="51" hidden="1">{#N/A,#N/A,FALSE,"т02бд"}</definedName>
    <definedName name="kkkkk_2" localSheetId="52" hidden="1">{#N/A,#N/A,FALSE,"т02бд"}</definedName>
    <definedName name="kkkkk_2" localSheetId="53" hidden="1">{#N/A,#N/A,FALSE,"т02бд"}</definedName>
    <definedName name="kkkkk_2" localSheetId="54" hidden="1">{#N/A,#N/A,FALSE,"т02бд"}</definedName>
    <definedName name="kkkkk_2" localSheetId="55" hidden="1">{#N/A,#N/A,FALSE,"т02бд"}</definedName>
    <definedName name="kkkkk_2" localSheetId="62" hidden="1">{#N/A,#N/A,FALSE,"т02бд"}</definedName>
    <definedName name="kkkkk_2" localSheetId="63" hidden="1">{#N/A,#N/A,FALSE,"т02бд"}</definedName>
    <definedName name="kkkkk_2" localSheetId="67" hidden="1">{#N/A,#N/A,FALSE,"т02бд"}</definedName>
    <definedName name="kkkkk_2" localSheetId="68" hidden="1">{#N/A,#N/A,FALSE,"т02бд"}</definedName>
    <definedName name="kkkkk_2" localSheetId="87" hidden="1">{#N/A,#N/A,FALSE,"т02бд"}</definedName>
    <definedName name="kkkkk_2" localSheetId="90" hidden="1">{#N/A,#N/A,FALSE,"т02бд"}</definedName>
    <definedName name="kkkkk_2" localSheetId="93" hidden="1">{#N/A,#N/A,FALSE,"т02бд"}</definedName>
    <definedName name="kkkkk_2" localSheetId="94" hidden="1">{#N/A,#N/A,FALSE,"т02бд"}</definedName>
    <definedName name="kkkkk_2" localSheetId="38" hidden="1">{#N/A,#N/A,FALSE,"т02бд"}</definedName>
    <definedName name="kkkkk_2" localSheetId="39" hidden="1">{#N/A,#N/A,FALSE,"т02бд"}</definedName>
    <definedName name="kkkkk_2" localSheetId="60" hidden="1">{#N/A,#N/A,FALSE,"т02бд"}</definedName>
    <definedName name="kkkkk_2" localSheetId="61" hidden="1">{#N/A,#N/A,FALSE,"т02бд"}</definedName>
    <definedName name="kkkkk_2" hidden="1">{#N/A,#N/A,FALSE,"т02бд"}</definedName>
    <definedName name="KMENU" localSheetId="34">#REF!</definedName>
    <definedName name="KMENU" localSheetId="78">#REF!</definedName>
    <definedName name="KMENU">#REF!</definedName>
    <definedName name="KV_SH_FIN" localSheetId="1" hidden="1">{"BOP_TAB",#N/A,FALSE,"N";"MIDTERM_TAB",#N/A,FALSE,"O";"FUND_CRED",#N/A,FALSE,"P";"DEBT_TAB1",#N/A,FALSE,"Q";"DEBT_TAB2",#N/A,FALSE,"Q";"FORFIN_TAB1",#N/A,FALSE,"R";"FORFIN_TAB2",#N/A,FALSE,"R";"BOP_ANALY",#N/A,FALSE,"U"}</definedName>
    <definedName name="KV_SH_FIN" localSheetId="2" hidden="1">{"BOP_TAB",#N/A,FALSE,"N";"MIDTERM_TAB",#N/A,FALSE,"O";"FUND_CRED",#N/A,FALSE,"P";"DEBT_TAB1",#N/A,FALSE,"Q";"DEBT_TAB2",#N/A,FALSE,"Q";"FORFIN_TAB1",#N/A,FALSE,"R";"FORFIN_TAB2",#N/A,FALSE,"R";"BOP_ANALY",#N/A,FALSE,"U"}</definedName>
    <definedName name="KV_SH_FIN" localSheetId="15" hidden="1">{"BOP_TAB",#N/A,FALSE,"N";"MIDTERM_TAB",#N/A,FALSE,"O";"FUND_CRED",#N/A,FALSE,"P";"DEBT_TAB1",#N/A,FALSE,"Q";"DEBT_TAB2",#N/A,FALSE,"Q";"FORFIN_TAB1",#N/A,FALSE,"R";"FORFIN_TAB2",#N/A,FALSE,"R";"BOP_ANALY",#N/A,FALSE,"U"}</definedName>
    <definedName name="KV_SH_FIN" localSheetId="16" hidden="1">{"BOP_TAB",#N/A,FALSE,"N";"MIDTERM_TAB",#N/A,FALSE,"O";"FUND_CRED",#N/A,FALSE,"P";"DEBT_TAB1",#N/A,FALSE,"Q";"DEBT_TAB2",#N/A,FALSE,"Q";"FORFIN_TAB1",#N/A,FALSE,"R";"FORFIN_TAB2",#N/A,FALSE,"R";"BOP_ANALY",#N/A,FALSE,"U"}</definedName>
    <definedName name="KV_SH_FIN" localSheetId="17" hidden="1">{"BOP_TAB",#N/A,FALSE,"N";"MIDTERM_TAB",#N/A,FALSE,"O";"FUND_CRED",#N/A,FALSE,"P";"DEBT_TAB1",#N/A,FALSE,"Q";"DEBT_TAB2",#N/A,FALSE,"Q";"FORFIN_TAB1",#N/A,FALSE,"R";"FORFIN_TAB2",#N/A,FALSE,"R";"BOP_ANALY",#N/A,FALSE,"U"}</definedName>
    <definedName name="KV_SH_FIN" localSheetId="18" hidden="1">{"BOP_TAB",#N/A,FALSE,"N";"MIDTERM_TAB",#N/A,FALSE,"O";"FUND_CRED",#N/A,FALSE,"P";"DEBT_TAB1",#N/A,FALSE,"Q";"DEBT_TAB2",#N/A,FALSE,"Q";"FORFIN_TAB1",#N/A,FALSE,"R";"FORFIN_TAB2",#N/A,FALSE,"R";"BOP_ANALY",#N/A,FALSE,"U"}</definedName>
    <definedName name="KV_SH_FIN" localSheetId="22" hidden="1">{"BOP_TAB",#N/A,FALSE,"N";"MIDTERM_TAB",#N/A,FALSE,"O";"FUND_CRED",#N/A,FALSE,"P";"DEBT_TAB1",#N/A,FALSE,"Q";"DEBT_TAB2",#N/A,FALSE,"Q";"FORFIN_TAB1",#N/A,FALSE,"R";"FORFIN_TAB2",#N/A,FALSE,"R";"BOP_ANALY",#N/A,FALSE,"U"}</definedName>
    <definedName name="KV_SH_FIN" localSheetId="23" hidden="1">{"BOP_TAB",#N/A,FALSE,"N";"MIDTERM_TAB",#N/A,FALSE,"O";"FUND_CRED",#N/A,FALSE,"P";"DEBT_TAB1",#N/A,FALSE,"Q";"DEBT_TAB2",#N/A,FALSE,"Q";"FORFIN_TAB1",#N/A,FALSE,"R";"FORFIN_TAB2",#N/A,FALSE,"R";"BOP_ANALY",#N/A,FALSE,"U"}</definedName>
    <definedName name="KV_SH_FIN" localSheetId="24" hidden="1">{"BOP_TAB",#N/A,FALSE,"N";"MIDTERM_TAB",#N/A,FALSE,"O";"FUND_CRED",#N/A,FALSE,"P";"DEBT_TAB1",#N/A,FALSE,"Q";"DEBT_TAB2",#N/A,FALSE,"Q";"FORFIN_TAB1",#N/A,FALSE,"R";"FORFIN_TAB2",#N/A,FALSE,"R";"BOP_ANALY",#N/A,FALSE,"U"}</definedName>
    <definedName name="KV_SH_FIN" localSheetId="25" hidden="1">{"BOP_TAB",#N/A,FALSE,"N";"MIDTERM_TAB",#N/A,FALSE,"O";"FUND_CRED",#N/A,FALSE,"P";"DEBT_TAB1",#N/A,FALSE,"Q";"DEBT_TAB2",#N/A,FALSE,"Q";"FORFIN_TAB1",#N/A,FALSE,"R";"FORFIN_TAB2",#N/A,FALSE,"R";"BOP_ANALY",#N/A,FALSE,"U"}</definedName>
    <definedName name="KV_SH_FIN" localSheetId="26" hidden="1">{"BOP_TAB",#N/A,FALSE,"N";"MIDTERM_TAB",#N/A,FALSE,"O";"FUND_CRED",#N/A,FALSE,"P";"DEBT_TAB1",#N/A,FALSE,"Q";"DEBT_TAB2",#N/A,FALSE,"Q";"FORFIN_TAB1",#N/A,FALSE,"R";"FORFIN_TAB2",#N/A,FALSE,"R";"BOP_ANALY",#N/A,FALSE,"U"}</definedName>
    <definedName name="KV_SH_FIN" localSheetId="27" hidden="1">{"BOP_TAB",#N/A,FALSE,"N";"MIDTERM_TAB",#N/A,FALSE,"O";"FUND_CRED",#N/A,FALSE,"P";"DEBT_TAB1",#N/A,FALSE,"Q";"DEBT_TAB2",#N/A,FALSE,"Q";"FORFIN_TAB1",#N/A,FALSE,"R";"FORFIN_TAB2",#N/A,FALSE,"R";"BOP_ANALY",#N/A,FALSE,"U"}</definedName>
    <definedName name="KV_SH_FIN" localSheetId="30" hidden="1">{"BOP_TAB",#N/A,FALSE,"N";"MIDTERM_TAB",#N/A,FALSE,"O";"FUND_CRED",#N/A,FALSE,"P";"DEBT_TAB1",#N/A,FALSE,"Q";"DEBT_TAB2",#N/A,FALSE,"Q";"FORFIN_TAB1",#N/A,FALSE,"R";"FORFIN_TAB2",#N/A,FALSE,"R";"BOP_ANALY",#N/A,FALSE,"U"}</definedName>
    <definedName name="KV_SH_FIN" localSheetId="33" hidden="1">{"BOP_TAB",#N/A,FALSE,"N";"MIDTERM_TAB",#N/A,FALSE,"O";"FUND_CRED",#N/A,FALSE,"P";"DEBT_TAB1",#N/A,FALSE,"Q";"DEBT_TAB2",#N/A,FALSE,"Q";"FORFIN_TAB1",#N/A,FALSE,"R";"FORFIN_TAB2",#N/A,FALSE,"R";"BOP_ANALY",#N/A,FALSE,"U"}</definedName>
    <definedName name="KV_SH_FIN" localSheetId="34" hidden="1">{"BOP_TAB",#N/A,FALSE,"N";"MIDTERM_TAB",#N/A,FALSE,"O";"FUND_CRED",#N/A,FALSE,"P";"DEBT_TAB1",#N/A,FALSE,"Q";"DEBT_TAB2",#N/A,FALSE,"Q";"FORFIN_TAB1",#N/A,FALSE,"R";"FORFIN_TAB2",#N/A,FALSE,"R";"BOP_ANALY",#N/A,FALSE,"U"}</definedName>
    <definedName name="KV_SH_FIN" localSheetId="35" hidden="1">{"BOP_TAB",#N/A,FALSE,"N";"MIDTERM_TAB",#N/A,FALSE,"O";"FUND_CRED",#N/A,FALSE,"P";"DEBT_TAB1",#N/A,FALSE,"Q";"DEBT_TAB2",#N/A,FALSE,"Q";"FORFIN_TAB1",#N/A,FALSE,"R";"FORFIN_TAB2",#N/A,FALSE,"R";"BOP_ANALY",#N/A,FALSE,"U"}</definedName>
    <definedName name="KV_SH_FIN" localSheetId="36" hidden="1">{"BOP_TAB",#N/A,FALSE,"N";"MIDTERM_TAB",#N/A,FALSE,"O";"FUND_CRED",#N/A,FALSE,"P";"DEBT_TAB1",#N/A,FALSE,"Q";"DEBT_TAB2",#N/A,FALSE,"Q";"FORFIN_TAB1",#N/A,FALSE,"R";"FORFIN_TAB2",#N/A,FALSE,"R";"BOP_ANALY",#N/A,FALSE,"U"}</definedName>
    <definedName name="KV_SH_FIN" localSheetId="37" hidden="1">{"BOP_TAB",#N/A,FALSE,"N";"MIDTERM_TAB",#N/A,FALSE,"O";"FUND_CRED",#N/A,FALSE,"P";"DEBT_TAB1",#N/A,FALSE,"Q";"DEBT_TAB2",#N/A,FALSE,"Q";"FORFIN_TAB1",#N/A,FALSE,"R";"FORFIN_TAB2",#N/A,FALSE,"R";"BOP_ANALY",#N/A,FALSE,"U"}</definedName>
    <definedName name="KV_SH_FIN" localSheetId="40" hidden="1">{"BOP_TAB",#N/A,FALSE,"N";"MIDTERM_TAB",#N/A,FALSE,"O";"FUND_CRED",#N/A,FALSE,"P";"DEBT_TAB1",#N/A,FALSE,"Q";"DEBT_TAB2",#N/A,FALSE,"Q";"FORFIN_TAB1",#N/A,FALSE,"R";"FORFIN_TAB2",#N/A,FALSE,"R";"BOP_ANALY",#N/A,FALSE,"U"}</definedName>
    <definedName name="KV_SH_FIN" localSheetId="41" hidden="1">{"BOP_TAB",#N/A,FALSE,"N";"MIDTERM_TAB",#N/A,FALSE,"O";"FUND_CRED",#N/A,FALSE,"P";"DEBT_TAB1",#N/A,FALSE,"Q";"DEBT_TAB2",#N/A,FALSE,"Q";"FORFIN_TAB1",#N/A,FALSE,"R";"FORFIN_TAB2",#N/A,FALSE,"R";"BOP_ANALY",#N/A,FALSE,"U"}</definedName>
    <definedName name="KV_SH_FIN" localSheetId="42" hidden="1">{"BOP_TAB",#N/A,FALSE,"N";"MIDTERM_TAB",#N/A,FALSE,"O";"FUND_CRED",#N/A,FALSE,"P";"DEBT_TAB1",#N/A,FALSE,"Q";"DEBT_TAB2",#N/A,FALSE,"Q";"FORFIN_TAB1",#N/A,FALSE,"R";"FORFIN_TAB2",#N/A,FALSE,"R";"BOP_ANALY",#N/A,FALSE,"U"}</definedName>
    <definedName name="KV_SH_FIN" localSheetId="43" hidden="1">{"BOP_TAB",#N/A,FALSE,"N";"MIDTERM_TAB",#N/A,FALSE,"O";"FUND_CRED",#N/A,FALSE,"P";"DEBT_TAB1",#N/A,FALSE,"Q";"DEBT_TAB2",#N/A,FALSE,"Q";"FORFIN_TAB1",#N/A,FALSE,"R";"FORFIN_TAB2",#N/A,FALSE,"R";"BOP_ANALY",#N/A,FALSE,"U"}</definedName>
    <definedName name="KV_SH_FIN" localSheetId="44" hidden="1">{"BOP_TAB",#N/A,FALSE,"N";"MIDTERM_TAB",#N/A,FALSE,"O";"FUND_CRED",#N/A,FALSE,"P";"DEBT_TAB1",#N/A,FALSE,"Q";"DEBT_TAB2",#N/A,FALSE,"Q";"FORFIN_TAB1",#N/A,FALSE,"R";"FORFIN_TAB2",#N/A,FALSE,"R";"BOP_ANALY",#N/A,FALSE,"U"}</definedName>
    <definedName name="KV_SH_FIN" localSheetId="45" hidden="1">{"BOP_TAB",#N/A,FALSE,"N";"MIDTERM_TAB",#N/A,FALSE,"O";"FUND_CRED",#N/A,FALSE,"P";"DEBT_TAB1",#N/A,FALSE,"Q";"DEBT_TAB2",#N/A,FALSE,"Q";"FORFIN_TAB1",#N/A,FALSE,"R";"FORFIN_TAB2",#N/A,FALSE,"R";"BOP_ANALY",#N/A,FALSE,"U"}</definedName>
    <definedName name="KV_SH_FIN" localSheetId="50" hidden="1">{"BOP_TAB",#N/A,FALSE,"N";"MIDTERM_TAB",#N/A,FALSE,"O";"FUND_CRED",#N/A,FALSE,"P";"DEBT_TAB1",#N/A,FALSE,"Q";"DEBT_TAB2",#N/A,FALSE,"Q";"FORFIN_TAB1",#N/A,FALSE,"R";"FORFIN_TAB2",#N/A,FALSE,"R";"BOP_ANALY",#N/A,FALSE,"U"}</definedName>
    <definedName name="KV_SH_FIN" localSheetId="51" hidden="1">{"BOP_TAB",#N/A,FALSE,"N";"MIDTERM_TAB",#N/A,FALSE,"O";"FUND_CRED",#N/A,FALSE,"P";"DEBT_TAB1",#N/A,FALSE,"Q";"DEBT_TAB2",#N/A,FALSE,"Q";"FORFIN_TAB1",#N/A,FALSE,"R";"FORFIN_TAB2",#N/A,FALSE,"R";"BOP_ANALY",#N/A,FALSE,"U"}</definedName>
    <definedName name="KV_SH_FIN" localSheetId="52" hidden="1">{"BOP_TAB",#N/A,FALSE,"N";"MIDTERM_TAB",#N/A,FALSE,"O";"FUND_CRED",#N/A,FALSE,"P";"DEBT_TAB1",#N/A,FALSE,"Q";"DEBT_TAB2",#N/A,FALSE,"Q";"FORFIN_TAB1",#N/A,FALSE,"R";"FORFIN_TAB2",#N/A,FALSE,"R";"BOP_ANALY",#N/A,FALSE,"U"}</definedName>
    <definedName name="KV_SH_FIN" localSheetId="53" hidden="1">{"BOP_TAB",#N/A,FALSE,"N";"MIDTERM_TAB",#N/A,FALSE,"O";"FUND_CRED",#N/A,FALSE,"P";"DEBT_TAB1",#N/A,FALSE,"Q";"DEBT_TAB2",#N/A,FALSE,"Q";"FORFIN_TAB1",#N/A,FALSE,"R";"FORFIN_TAB2",#N/A,FALSE,"R";"BOP_ANALY",#N/A,FALSE,"U"}</definedName>
    <definedName name="KV_SH_FIN" localSheetId="54" hidden="1">{"BOP_TAB",#N/A,FALSE,"N";"MIDTERM_TAB",#N/A,FALSE,"O";"FUND_CRED",#N/A,FALSE,"P";"DEBT_TAB1",#N/A,FALSE,"Q";"DEBT_TAB2",#N/A,FALSE,"Q";"FORFIN_TAB1",#N/A,FALSE,"R";"FORFIN_TAB2",#N/A,FALSE,"R";"BOP_ANALY",#N/A,FALSE,"U"}</definedName>
    <definedName name="KV_SH_FIN" localSheetId="55" hidden="1">{"BOP_TAB",#N/A,FALSE,"N";"MIDTERM_TAB",#N/A,FALSE,"O";"FUND_CRED",#N/A,FALSE,"P";"DEBT_TAB1",#N/A,FALSE,"Q";"DEBT_TAB2",#N/A,FALSE,"Q";"FORFIN_TAB1",#N/A,FALSE,"R";"FORFIN_TAB2",#N/A,FALSE,"R";"BOP_ANALY",#N/A,FALSE,"U"}</definedName>
    <definedName name="KV_SH_FIN" localSheetId="62" hidden="1">{"BOP_TAB",#N/A,FALSE,"N";"MIDTERM_TAB",#N/A,FALSE,"O";"FUND_CRED",#N/A,FALSE,"P";"DEBT_TAB1",#N/A,FALSE,"Q";"DEBT_TAB2",#N/A,FALSE,"Q";"FORFIN_TAB1",#N/A,FALSE,"R";"FORFIN_TAB2",#N/A,FALSE,"R";"BOP_ANALY",#N/A,FALSE,"U"}</definedName>
    <definedName name="KV_SH_FIN" localSheetId="63" hidden="1">{"BOP_TAB",#N/A,FALSE,"N";"MIDTERM_TAB",#N/A,FALSE,"O";"FUND_CRED",#N/A,FALSE,"P";"DEBT_TAB1",#N/A,FALSE,"Q";"DEBT_TAB2",#N/A,FALSE,"Q";"FORFIN_TAB1",#N/A,FALSE,"R";"FORFIN_TAB2",#N/A,FALSE,"R";"BOP_ANALY",#N/A,FALSE,"U"}</definedName>
    <definedName name="KV_SH_FIN" localSheetId="67" hidden="1">{"BOP_TAB",#N/A,FALSE,"N";"MIDTERM_TAB",#N/A,FALSE,"O";"FUND_CRED",#N/A,FALSE,"P";"DEBT_TAB1",#N/A,FALSE,"Q";"DEBT_TAB2",#N/A,FALSE,"Q";"FORFIN_TAB1",#N/A,FALSE,"R";"FORFIN_TAB2",#N/A,FALSE,"R";"BOP_ANALY",#N/A,FALSE,"U"}</definedName>
    <definedName name="KV_SH_FIN" localSheetId="68" hidden="1">{"BOP_TAB",#N/A,FALSE,"N";"MIDTERM_TAB",#N/A,FALSE,"O";"FUND_CRED",#N/A,FALSE,"P";"DEBT_TAB1",#N/A,FALSE,"Q";"DEBT_TAB2",#N/A,FALSE,"Q";"FORFIN_TAB1",#N/A,FALSE,"R";"FORFIN_TAB2",#N/A,FALSE,"R";"BOP_ANALY",#N/A,FALSE,"U"}</definedName>
    <definedName name="KV_SH_FIN" localSheetId="70" hidden="1">{"BOP_TAB",#N/A,FALSE,"N";"MIDTERM_TAB",#N/A,FALSE,"O";"FUND_CRED",#N/A,FALSE,"P";"DEBT_TAB1",#N/A,FALSE,"Q";"DEBT_TAB2",#N/A,FALSE,"Q";"FORFIN_TAB1",#N/A,FALSE,"R";"FORFIN_TAB2",#N/A,FALSE,"R";"BOP_ANALY",#N/A,FALSE,"U"}</definedName>
    <definedName name="KV_SH_FIN" localSheetId="73" hidden="1">{"BOP_TAB",#N/A,FALSE,"N";"MIDTERM_TAB",#N/A,FALSE,"O";"FUND_CRED",#N/A,FALSE,"P";"DEBT_TAB1",#N/A,FALSE,"Q";"DEBT_TAB2",#N/A,FALSE,"Q";"FORFIN_TAB1",#N/A,FALSE,"R";"FORFIN_TAB2",#N/A,FALSE,"R";"BOP_ANALY",#N/A,FALSE,"U"}</definedName>
    <definedName name="KV_SH_FIN" localSheetId="86" hidden="1">{"BOP_TAB",#N/A,FALSE,"N";"MIDTERM_TAB",#N/A,FALSE,"O";"FUND_CRED",#N/A,FALSE,"P";"DEBT_TAB1",#N/A,FALSE,"Q";"DEBT_TAB2",#N/A,FALSE,"Q";"FORFIN_TAB1",#N/A,FALSE,"R";"FORFIN_TAB2",#N/A,FALSE,"R";"BOP_ANALY",#N/A,FALSE,"U"}</definedName>
    <definedName name="KV_SH_FIN" localSheetId="87" hidden="1">{"BOP_TAB",#N/A,FALSE,"N";"MIDTERM_TAB",#N/A,FALSE,"O";"FUND_CRED",#N/A,FALSE,"P";"DEBT_TAB1",#N/A,FALSE,"Q";"DEBT_TAB2",#N/A,FALSE,"Q";"FORFIN_TAB1",#N/A,FALSE,"R";"FORFIN_TAB2",#N/A,FALSE,"R";"BOP_ANALY",#N/A,FALSE,"U"}</definedName>
    <definedName name="KV_SH_FIN" localSheetId="90" hidden="1">{"BOP_TAB",#N/A,FALSE,"N";"MIDTERM_TAB",#N/A,FALSE,"O";"FUND_CRED",#N/A,FALSE,"P";"DEBT_TAB1",#N/A,FALSE,"Q";"DEBT_TAB2",#N/A,FALSE,"Q";"FORFIN_TAB1",#N/A,FALSE,"R";"FORFIN_TAB2",#N/A,FALSE,"R";"BOP_ANALY",#N/A,FALSE,"U"}</definedName>
    <definedName name="KV_SH_FIN" localSheetId="92" hidden="1">{"BOP_TAB",#N/A,FALSE,"N";"MIDTERM_TAB",#N/A,FALSE,"O";"FUND_CRED",#N/A,FALSE,"P";"DEBT_TAB1",#N/A,FALSE,"Q";"DEBT_TAB2",#N/A,FALSE,"Q";"FORFIN_TAB1",#N/A,FALSE,"R";"FORFIN_TAB2",#N/A,FALSE,"R";"BOP_ANALY",#N/A,FALSE,"U"}</definedName>
    <definedName name="KV_SH_FIN" localSheetId="93" hidden="1">{"BOP_TAB",#N/A,FALSE,"N";"MIDTERM_TAB",#N/A,FALSE,"O";"FUND_CRED",#N/A,FALSE,"P";"DEBT_TAB1",#N/A,FALSE,"Q";"DEBT_TAB2",#N/A,FALSE,"Q";"FORFIN_TAB1",#N/A,FALSE,"R";"FORFIN_TAB2",#N/A,FALSE,"R";"BOP_ANALY",#N/A,FALSE,"U"}</definedName>
    <definedName name="KV_SH_FIN" localSheetId="94" hidden="1">{"BOP_TAB",#N/A,FALSE,"N";"MIDTERM_TAB",#N/A,FALSE,"O";"FUND_CRED",#N/A,FALSE,"P";"DEBT_TAB1",#N/A,FALSE,"Q";"DEBT_TAB2",#N/A,FALSE,"Q";"FORFIN_TAB1",#N/A,FALSE,"R";"FORFIN_TAB2",#N/A,FALSE,"R";"BOP_ANALY",#N/A,FALSE,"U"}</definedName>
    <definedName name="KV_SH_FIN" localSheetId="95" hidden="1">{"BOP_TAB",#N/A,FALSE,"N";"MIDTERM_TAB",#N/A,FALSE,"O";"FUND_CRED",#N/A,FALSE,"P";"DEBT_TAB1",#N/A,FALSE,"Q";"DEBT_TAB2",#N/A,FALSE,"Q";"FORFIN_TAB1",#N/A,FALSE,"R";"FORFIN_TAB2",#N/A,FALSE,"R";"BOP_ANALY",#N/A,FALSE,"U"}</definedName>
    <definedName name="KV_SH_FIN" localSheetId="96" hidden="1">{"BOP_TAB",#N/A,FALSE,"N";"MIDTERM_TAB",#N/A,FALSE,"O";"FUND_CRED",#N/A,FALSE,"P";"DEBT_TAB1",#N/A,FALSE,"Q";"DEBT_TAB2",#N/A,FALSE,"Q";"FORFIN_TAB1",#N/A,FALSE,"R";"FORFIN_TAB2",#N/A,FALSE,"R";"BOP_ANALY",#N/A,FALSE,"U"}</definedName>
    <definedName name="KV_SH_FIN" localSheetId="38" hidden="1">{"BOP_TAB",#N/A,FALSE,"N";"MIDTERM_TAB",#N/A,FALSE,"O";"FUND_CRED",#N/A,FALSE,"P";"DEBT_TAB1",#N/A,FALSE,"Q";"DEBT_TAB2",#N/A,FALSE,"Q";"FORFIN_TAB1",#N/A,FALSE,"R";"FORFIN_TAB2",#N/A,FALSE,"R";"BOP_ANALY",#N/A,FALSE,"U"}</definedName>
    <definedName name="KV_SH_FIN" localSheetId="39" hidden="1">{"BOP_TAB",#N/A,FALSE,"N";"MIDTERM_TAB",#N/A,FALSE,"O";"FUND_CRED",#N/A,FALSE,"P";"DEBT_TAB1",#N/A,FALSE,"Q";"DEBT_TAB2",#N/A,FALSE,"Q";"FORFIN_TAB1",#N/A,FALSE,"R";"FORFIN_TAB2",#N/A,FALSE,"R";"BOP_ANALY",#N/A,FALSE,"U"}</definedName>
    <definedName name="KV_SH_FIN" localSheetId="60" hidden="1">{"BOP_TAB",#N/A,FALSE,"N";"MIDTERM_TAB",#N/A,FALSE,"O";"FUND_CRED",#N/A,FALSE,"P";"DEBT_TAB1",#N/A,FALSE,"Q";"DEBT_TAB2",#N/A,FALSE,"Q";"FORFIN_TAB1",#N/A,FALSE,"R";"FORFIN_TAB2",#N/A,FALSE,"R";"BOP_ANALY",#N/A,FALSE,"U"}</definedName>
    <definedName name="KV_SH_FIN" localSheetId="61" hidden="1">{"BOP_TAB",#N/A,FALSE,"N";"MIDTERM_TAB",#N/A,FALSE,"O";"FUND_CRED",#N/A,FALSE,"P";"DEBT_TAB1",#N/A,FALSE,"Q";"DEBT_TAB2",#N/A,FALSE,"Q";"FORFIN_TAB1",#N/A,FALSE,"R";"FORFIN_TAB2",#N/A,FALSE,"R";"BOP_ANALY",#N/A,FALSE,"U"}</definedName>
    <definedName name="KV_SH_FIN" hidden="1">{"BOP_TAB",#N/A,FALSE,"N";"MIDTERM_TAB",#N/A,FALSE,"O";"FUND_CRED",#N/A,FALSE,"P";"DEBT_TAB1",#N/A,FALSE,"Q";"DEBT_TAB2",#N/A,FALSE,"Q";"FORFIN_TAB1",#N/A,FALSE,"R";"FORFIN_TAB2",#N/A,FALSE,"R";"BOP_ANALY",#N/A,FALSE,"U"}</definedName>
    <definedName name="KV_SH_FIN_2" localSheetId="1" hidden="1">{"BOP_TAB",#N/A,FALSE,"N";"MIDTERM_TAB",#N/A,FALSE,"O";"FUND_CRED",#N/A,FALSE,"P";"DEBT_TAB1",#N/A,FALSE,"Q";"DEBT_TAB2",#N/A,FALSE,"Q";"FORFIN_TAB1",#N/A,FALSE,"R";"FORFIN_TAB2",#N/A,FALSE,"R";"BOP_ANALY",#N/A,FALSE,"U"}</definedName>
    <definedName name="KV_SH_FIN_2" localSheetId="15" hidden="1">{"BOP_TAB",#N/A,FALSE,"N";"MIDTERM_TAB",#N/A,FALSE,"O";"FUND_CRED",#N/A,FALSE,"P";"DEBT_TAB1",#N/A,FALSE,"Q";"DEBT_TAB2",#N/A,FALSE,"Q";"FORFIN_TAB1",#N/A,FALSE,"R";"FORFIN_TAB2",#N/A,FALSE,"R";"BOP_ANALY",#N/A,FALSE,"U"}</definedName>
    <definedName name="KV_SH_FIN_2" localSheetId="17" hidden="1">{"BOP_TAB",#N/A,FALSE,"N";"MIDTERM_TAB",#N/A,FALSE,"O";"FUND_CRED",#N/A,FALSE,"P";"DEBT_TAB1",#N/A,FALSE,"Q";"DEBT_TAB2",#N/A,FALSE,"Q";"FORFIN_TAB1",#N/A,FALSE,"R";"FORFIN_TAB2",#N/A,FALSE,"R";"BOP_ANALY",#N/A,FALSE,"U"}</definedName>
    <definedName name="KV_SH_FIN_2" localSheetId="22" hidden="1">{"BOP_TAB",#N/A,FALSE,"N";"MIDTERM_TAB",#N/A,FALSE,"O";"FUND_CRED",#N/A,FALSE,"P";"DEBT_TAB1",#N/A,FALSE,"Q";"DEBT_TAB2",#N/A,FALSE,"Q";"FORFIN_TAB1",#N/A,FALSE,"R";"FORFIN_TAB2",#N/A,FALSE,"R";"BOP_ANALY",#N/A,FALSE,"U"}</definedName>
    <definedName name="KV_SH_FIN_2" localSheetId="23" hidden="1">{"BOP_TAB",#N/A,FALSE,"N";"MIDTERM_TAB",#N/A,FALSE,"O";"FUND_CRED",#N/A,FALSE,"P";"DEBT_TAB1",#N/A,FALSE,"Q";"DEBT_TAB2",#N/A,FALSE,"Q";"FORFIN_TAB1",#N/A,FALSE,"R";"FORFIN_TAB2",#N/A,FALSE,"R";"BOP_ANALY",#N/A,FALSE,"U"}</definedName>
    <definedName name="KV_SH_FIN_2" localSheetId="24" hidden="1">{"BOP_TAB",#N/A,FALSE,"N";"MIDTERM_TAB",#N/A,FALSE,"O";"FUND_CRED",#N/A,FALSE,"P";"DEBT_TAB1",#N/A,FALSE,"Q";"DEBT_TAB2",#N/A,FALSE,"Q";"FORFIN_TAB1",#N/A,FALSE,"R";"FORFIN_TAB2",#N/A,FALSE,"R";"BOP_ANALY",#N/A,FALSE,"U"}</definedName>
    <definedName name="KV_SH_FIN_2" localSheetId="25" hidden="1">{"BOP_TAB",#N/A,FALSE,"N";"MIDTERM_TAB",#N/A,FALSE,"O";"FUND_CRED",#N/A,FALSE,"P";"DEBT_TAB1",#N/A,FALSE,"Q";"DEBT_TAB2",#N/A,FALSE,"Q";"FORFIN_TAB1",#N/A,FALSE,"R";"FORFIN_TAB2",#N/A,FALSE,"R";"BOP_ANALY",#N/A,FALSE,"U"}</definedName>
    <definedName name="KV_SH_FIN_2" localSheetId="26" hidden="1">{"BOP_TAB",#N/A,FALSE,"N";"MIDTERM_TAB",#N/A,FALSE,"O";"FUND_CRED",#N/A,FALSE,"P";"DEBT_TAB1",#N/A,FALSE,"Q";"DEBT_TAB2",#N/A,FALSE,"Q";"FORFIN_TAB1",#N/A,FALSE,"R";"FORFIN_TAB2",#N/A,FALSE,"R";"BOP_ANALY",#N/A,FALSE,"U"}</definedName>
    <definedName name="KV_SH_FIN_2" localSheetId="27" hidden="1">{"BOP_TAB",#N/A,FALSE,"N";"MIDTERM_TAB",#N/A,FALSE,"O";"FUND_CRED",#N/A,FALSE,"P";"DEBT_TAB1",#N/A,FALSE,"Q";"DEBT_TAB2",#N/A,FALSE,"Q";"FORFIN_TAB1",#N/A,FALSE,"R";"FORFIN_TAB2",#N/A,FALSE,"R";"BOP_ANALY",#N/A,FALSE,"U"}</definedName>
    <definedName name="KV_SH_FIN_2" localSheetId="30" hidden="1">{"BOP_TAB",#N/A,FALSE,"N";"MIDTERM_TAB",#N/A,FALSE,"O";"FUND_CRED",#N/A,FALSE,"P";"DEBT_TAB1",#N/A,FALSE,"Q";"DEBT_TAB2",#N/A,FALSE,"Q";"FORFIN_TAB1",#N/A,FALSE,"R";"FORFIN_TAB2",#N/A,FALSE,"R";"BOP_ANALY",#N/A,FALSE,"U"}</definedName>
    <definedName name="KV_SH_FIN_2" localSheetId="33" hidden="1">{"BOP_TAB",#N/A,FALSE,"N";"MIDTERM_TAB",#N/A,FALSE,"O";"FUND_CRED",#N/A,FALSE,"P";"DEBT_TAB1",#N/A,FALSE,"Q";"DEBT_TAB2",#N/A,FALSE,"Q";"FORFIN_TAB1",#N/A,FALSE,"R";"FORFIN_TAB2",#N/A,FALSE,"R";"BOP_ANALY",#N/A,FALSE,"U"}</definedName>
    <definedName name="KV_SH_FIN_2" localSheetId="34" hidden="1">{"BOP_TAB",#N/A,FALSE,"N";"MIDTERM_TAB",#N/A,FALSE,"O";"FUND_CRED",#N/A,FALSE,"P";"DEBT_TAB1",#N/A,FALSE,"Q";"DEBT_TAB2",#N/A,FALSE,"Q";"FORFIN_TAB1",#N/A,FALSE,"R";"FORFIN_TAB2",#N/A,FALSE,"R";"BOP_ANALY",#N/A,FALSE,"U"}</definedName>
    <definedName name="KV_SH_FIN_2" localSheetId="35" hidden="1">{"BOP_TAB",#N/A,FALSE,"N";"MIDTERM_TAB",#N/A,FALSE,"O";"FUND_CRED",#N/A,FALSE,"P";"DEBT_TAB1",#N/A,FALSE,"Q";"DEBT_TAB2",#N/A,FALSE,"Q";"FORFIN_TAB1",#N/A,FALSE,"R";"FORFIN_TAB2",#N/A,FALSE,"R";"BOP_ANALY",#N/A,FALSE,"U"}</definedName>
    <definedName name="KV_SH_FIN_2" localSheetId="36" hidden="1">{"BOP_TAB",#N/A,FALSE,"N";"MIDTERM_TAB",#N/A,FALSE,"O";"FUND_CRED",#N/A,FALSE,"P";"DEBT_TAB1",#N/A,FALSE,"Q";"DEBT_TAB2",#N/A,FALSE,"Q";"FORFIN_TAB1",#N/A,FALSE,"R";"FORFIN_TAB2",#N/A,FALSE,"R";"BOP_ANALY",#N/A,FALSE,"U"}</definedName>
    <definedName name="KV_SH_FIN_2" localSheetId="37" hidden="1">{"BOP_TAB",#N/A,FALSE,"N";"MIDTERM_TAB",#N/A,FALSE,"O";"FUND_CRED",#N/A,FALSE,"P";"DEBT_TAB1",#N/A,FALSE,"Q";"DEBT_TAB2",#N/A,FALSE,"Q";"FORFIN_TAB1",#N/A,FALSE,"R";"FORFIN_TAB2",#N/A,FALSE,"R";"BOP_ANALY",#N/A,FALSE,"U"}</definedName>
    <definedName name="KV_SH_FIN_2" localSheetId="40" hidden="1">{"BOP_TAB",#N/A,FALSE,"N";"MIDTERM_TAB",#N/A,FALSE,"O";"FUND_CRED",#N/A,FALSE,"P";"DEBT_TAB1",#N/A,FALSE,"Q";"DEBT_TAB2",#N/A,FALSE,"Q";"FORFIN_TAB1",#N/A,FALSE,"R";"FORFIN_TAB2",#N/A,FALSE,"R";"BOP_ANALY",#N/A,FALSE,"U"}</definedName>
    <definedName name="KV_SH_FIN_2" localSheetId="43" hidden="1">{"BOP_TAB",#N/A,FALSE,"N";"MIDTERM_TAB",#N/A,FALSE,"O";"FUND_CRED",#N/A,FALSE,"P";"DEBT_TAB1",#N/A,FALSE,"Q";"DEBT_TAB2",#N/A,FALSE,"Q";"FORFIN_TAB1",#N/A,FALSE,"R";"FORFIN_TAB2",#N/A,FALSE,"R";"BOP_ANALY",#N/A,FALSE,"U"}</definedName>
    <definedName name="KV_SH_FIN_2" localSheetId="50" hidden="1">{"BOP_TAB",#N/A,FALSE,"N";"MIDTERM_TAB",#N/A,FALSE,"O";"FUND_CRED",#N/A,FALSE,"P";"DEBT_TAB1",#N/A,FALSE,"Q";"DEBT_TAB2",#N/A,FALSE,"Q";"FORFIN_TAB1",#N/A,FALSE,"R";"FORFIN_TAB2",#N/A,FALSE,"R";"BOP_ANALY",#N/A,FALSE,"U"}</definedName>
    <definedName name="KV_SH_FIN_2" localSheetId="51" hidden="1">{"BOP_TAB",#N/A,FALSE,"N";"MIDTERM_TAB",#N/A,FALSE,"O";"FUND_CRED",#N/A,FALSE,"P";"DEBT_TAB1",#N/A,FALSE,"Q";"DEBT_TAB2",#N/A,FALSE,"Q";"FORFIN_TAB1",#N/A,FALSE,"R";"FORFIN_TAB2",#N/A,FALSE,"R";"BOP_ANALY",#N/A,FALSE,"U"}</definedName>
    <definedName name="KV_SH_FIN_2" localSheetId="52" hidden="1">{"BOP_TAB",#N/A,FALSE,"N";"MIDTERM_TAB",#N/A,FALSE,"O";"FUND_CRED",#N/A,FALSE,"P";"DEBT_TAB1",#N/A,FALSE,"Q";"DEBT_TAB2",#N/A,FALSE,"Q";"FORFIN_TAB1",#N/A,FALSE,"R";"FORFIN_TAB2",#N/A,FALSE,"R";"BOP_ANALY",#N/A,FALSE,"U"}</definedName>
    <definedName name="KV_SH_FIN_2" localSheetId="53" hidden="1">{"BOP_TAB",#N/A,FALSE,"N";"MIDTERM_TAB",#N/A,FALSE,"O";"FUND_CRED",#N/A,FALSE,"P";"DEBT_TAB1",#N/A,FALSE,"Q";"DEBT_TAB2",#N/A,FALSE,"Q";"FORFIN_TAB1",#N/A,FALSE,"R";"FORFIN_TAB2",#N/A,FALSE,"R";"BOP_ANALY",#N/A,FALSE,"U"}</definedName>
    <definedName name="KV_SH_FIN_2" localSheetId="54" hidden="1">{"BOP_TAB",#N/A,FALSE,"N";"MIDTERM_TAB",#N/A,FALSE,"O";"FUND_CRED",#N/A,FALSE,"P";"DEBT_TAB1",#N/A,FALSE,"Q";"DEBT_TAB2",#N/A,FALSE,"Q";"FORFIN_TAB1",#N/A,FALSE,"R";"FORFIN_TAB2",#N/A,FALSE,"R";"BOP_ANALY",#N/A,FALSE,"U"}</definedName>
    <definedName name="KV_SH_FIN_2" localSheetId="55" hidden="1">{"BOP_TAB",#N/A,FALSE,"N";"MIDTERM_TAB",#N/A,FALSE,"O";"FUND_CRED",#N/A,FALSE,"P";"DEBT_TAB1",#N/A,FALSE,"Q";"DEBT_TAB2",#N/A,FALSE,"Q";"FORFIN_TAB1",#N/A,FALSE,"R";"FORFIN_TAB2",#N/A,FALSE,"R";"BOP_ANALY",#N/A,FALSE,"U"}</definedName>
    <definedName name="KV_SH_FIN_2" localSheetId="62" hidden="1">{"BOP_TAB",#N/A,FALSE,"N";"MIDTERM_TAB",#N/A,FALSE,"O";"FUND_CRED",#N/A,FALSE,"P";"DEBT_TAB1",#N/A,FALSE,"Q";"DEBT_TAB2",#N/A,FALSE,"Q";"FORFIN_TAB1",#N/A,FALSE,"R";"FORFIN_TAB2",#N/A,FALSE,"R";"BOP_ANALY",#N/A,FALSE,"U"}</definedName>
    <definedName name="KV_SH_FIN_2" localSheetId="63" hidden="1">{"BOP_TAB",#N/A,FALSE,"N";"MIDTERM_TAB",#N/A,FALSE,"O";"FUND_CRED",#N/A,FALSE,"P";"DEBT_TAB1",#N/A,FALSE,"Q";"DEBT_TAB2",#N/A,FALSE,"Q";"FORFIN_TAB1",#N/A,FALSE,"R";"FORFIN_TAB2",#N/A,FALSE,"R";"BOP_ANALY",#N/A,FALSE,"U"}</definedName>
    <definedName name="KV_SH_FIN_2" localSheetId="67" hidden="1">{"BOP_TAB",#N/A,FALSE,"N";"MIDTERM_TAB",#N/A,FALSE,"O";"FUND_CRED",#N/A,FALSE,"P";"DEBT_TAB1",#N/A,FALSE,"Q";"DEBT_TAB2",#N/A,FALSE,"Q";"FORFIN_TAB1",#N/A,FALSE,"R";"FORFIN_TAB2",#N/A,FALSE,"R";"BOP_ANALY",#N/A,FALSE,"U"}</definedName>
    <definedName name="KV_SH_FIN_2" localSheetId="68" hidden="1">{"BOP_TAB",#N/A,FALSE,"N";"MIDTERM_TAB",#N/A,FALSE,"O";"FUND_CRED",#N/A,FALSE,"P";"DEBT_TAB1",#N/A,FALSE,"Q";"DEBT_TAB2",#N/A,FALSE,"Q";"FORFIN_TAB1",#N/A,FALSE,"R";"FORFIN_TAB2",#N/A,FALSE,"R";"BOP_ANALY",#N/A,FALSE,"U"}</definedName>
    <definedName name="KV_SH_FIN_2" localSheetId="87" hidden="1">{"BOP_TAB",#N/A,FALSE,"N";"MIDTERM_TAB",#N/A,FALSE,"O";"FUND_CRED",#N/A,FALSE,"P";"DEBT_TAB1",#N/A,FALSE,"Q";"DEBT_TAB2",#N/A,FALSE,"Q";"FORFIN_TAB1",#N/A,FALSE,"R";"FORFIN_TAB2",#N/A,FALSE,"R";"BOP_ANALY",#N/A,FALSE,"U"}</definedName>
    <definedName name="KV_SH_FIN_2" localSheetId="90" hidden="1">{"BOP_TAB",#N/A,FALSE,"N";"MIDTERM_TAB",#N/A,FALSE,"O";"FUND_CRED",#N/A,FALSE,"P";"DEBT_TAB1",#N/A,FALSE,"Q";"DEBT_TAB2",#N/A,FALSE,"Q";"FORFIN_TAB1",#N/A,FALSE,"R";"FORFIN_TAB2",#N/A,FALSE,"R";"BOP_ANALY",#N/A,FALSE,"U"}</definedName>
    <definedName name="KV_SH_FIN_2" localSheetId="93" hidden="1">{"BOP_TAB",#N/A,FALSE,"N";"MIDTERM_TAB",#N/A,FALSE,"O";"FUND_CRED",#N/A,FALSE,"P";"DEBT_TAB1",#N/A,FALSE,"Q";"DEBT_TAB2",#N/A,FALSE,"Q";"FORFIN_TAB1",#N/A,FALSE,"R";"FORFIN_TAB2",#N/A,FALSE,"R";"BOP_ANALY",#N/A,FALSE,"U"}</definedName>
    <definedName name="KV_SH_FIN_2" localSheetId="94" hidden="1">{"BOP_TAB",#N/A,FALSE,"N";"MIDTERM_TAB",#N/A,FALSE,"O";"FUND_CRED",#N/A,FALSE,"P";"DEBT_TAB1",#N/A,FALSE,"Q";"DEBT_TAB2",#N/A,FALSE,"Q";"FORFIN_TAB1",#N/A,FALSE,"R";"FORFIN_TAB2",#N/A,FALSE,"R";"BOP_ANALY",#N/A,FALSE,"U"}</definedName>
    <definedName name="KV_SH_FIN_2" localSheetId="38" hidden="1">{"BOP_TAB",#N/A,FALSE,"N";"MIDTERM_TAB",#N/A,FALSE,"O";"FUND_CRED",#N/A,FALSE,"P";"DEBT_TAB1",#N/A,FALSE,"Q";"DEBT_TAB2",#N/A,FALSE,"Q";"FORFIN_TAB1",#N/A,FALSE,"R";"FORFIN_TAB2",#N/A,FALSE,"R";"BOP_ANALY",#N/A,FALSE,"U"}</definedName>
    <definedName name="KV_SH_FIN_2" localSheetId="39" hidden="1">{"BOP_TAB",#N/A,FALSE,"N";"MIDTERM_TAB",#N/A,FALSE,"O";"FUND_CRED",#N/A,FALSE,"P";"DEBT_TAB1",#N/A,FALSE,"Q";"DEBT_TAB2",#N/A,FALSE,"Q";"FORFIN_TAB1",#N/A,FALSE,"R";"FORFIN_TAB2",#N/A,FALSE,"R";"BOP_ANALY",#N/A,FALSE,"U"}</definedName>
    <definedName name="KV_SH_FIN_2" localSheetId="60" hidden="1">{"BOP_TAB",#N/A,FALSE,"N";"MIDTERM_TAB",#N/A,FALSE,"O";"FUND_CRED",#N/A,FALSE,"P";"DEBT_TAB1",#N/A,FALSE,"Q";"DEBT_TAB2",#N/A,FALSE,"Q";"FORFIN_TAB1",#N/A,FALSE,"R";"FORFIN_TAB2",#N/A,FALSE,"R";"BOP_ANALY",#N/A,FALSE,"U"}</definedName>
    <definedName name="KV_SH_FIN_2" localSheetId="61" hidden="1">{"BOP_TAB",#N/A,FALSE,"N";"MIDTERM_TAB",#N/A,FALSE,"O";"FUND_CRED",#N/A,FALSE,"P";"DEBT_TAB1",#N/A,FALSE,"Q";"DEBT_TAB2",#N/A,FALSE,"Q";"FORFIN_TAB1",#N/A,FALSE,"R";"FORFIN_TAB2",#N/A,FALSE,"R";"BOP_ANALY",#N/A,FALSE,"U"}</definedName>
    <definedName name="KV_SH_FIN_2" hidden="1">{"BOP_TAB",#N/A,FALSE,"N";"MIDTERM_TAB",#N/A,FALSE,"O";"FUND_CRED",#N/A,FALSE,"P";"DEBT_TAB1",#N/A,FALSE,"Q";"DEBT_TAB2",#N/A,FALSE,"Q";"FORFIN_TAB1",#N/A,FALSE,"R";"FORFIN_TAB2",#N/A,FALSE,"R";"BOP_ANALY",#N/A,FALSE,"U"}</definedName>
    <definedName name="KV_SH_FIN_2_1" localSheetId="1" hidden="1">{"BOP_TAB",#N/A,FALSE,"N";"MIDTERM_TAB",#N/A,FALSE,"O";"FUND_CRED",#N/A,FALSE,"P";"DEBT_TAB1",#N/A,FALSE,"Q";"DEBT_TAB2",#N/A,FALSE,"Q";"FORFIN_TAB1",#N/A,FALSE,"R";"FORFIN_TAB2",#N/A,FALSE,"R";"BOP_ANALY",#N/A,FALSE,"U"}</definedName>
    <definedName name="KV_SH_FIN_2_1" localSheetId="15" hidden="1">{"BOP_TAB",#N/A,FALSE,"N";"MIDTERM_TAB",#N/A,FALSE,"O";"FUND_CRED",#N/A,FALSE,"P";"DEBT_TAB1",#N/A,FALSE,"Q";"DEBT_TAB2",#N/A,FALSE,"Q";"FORFIN_TAB1",#N/A,FALSE,"R";"FORFIN_TAB2",#N/A,FALSE,"R";"BOP_ANALY",#N/A,FALSE,"U"}</definedName>
    <definedName name="KV_SH_FIN_2_1" localSheetId="17" hidden="1">{"BOP_TAB",#N/A,FALSE,"N";"MIDTERM_TAB",#N/A,FALSE,"O";"FUND_CRED",#N/A,FALSE,"P";"DEBT_TAB1",#N/A,FALSE,"Q";"DEBT_TAB2",#N/A,FALSE,"Q";"FORFIN_TAB1",#N/A,FALSE,"R";"FORFIN_TAB2",#N/A,FALSE,"R";"BOP_ANALY",#N/A,FALSE,"U"}</definedName>
    <definedName name="KV_SH_FIN_2_1" localSheetId="22" hidden="1">{"BOP_TAB",#N/A,FALSE,"N";"MIDTERM_TAB",#N/A,FALSE,"O";"FUND_CRED",#N/A,FALSE,"P";"DEBT_TAB1",#N/A,FALSE,"Q";"DEBT_TAB2",#N/A,FALSE,"Q";"FORFIN_TAB1",#N/A,FALSE,"R";"FORFIN_TAB2",#N/A,FALSE,"R";"BOP_ANALY",#N/A,FALSE,"U"}</definedName>
    <definedName name="KV_SH_FIN_2_1" localSheetId="23" hidden="1">{"BOP_TAB",#N/A,FALSE,"N";"MIDTERM_TAB",#N/A,FALSE,"O";"FUND_CRED",#N/A,FALSE,"P";"DEBT_TAB1",#N/A,FALSE,"Q";"DEBT_TAB2",#N/A,FALSE,"Q";"FORFIN_TAB1",#N/A,FALSE,"R";"FORFIN_TAB2",#N/A,FALSE,"R";"BOP_ANALY",#N/A,FALSE,"U"}</definedName>
    <definedName name="KV_SH_FIN_2_1" localSheetId="24" hidden="1">{"BOP_TAB",#N/A,FALSE,"N";"MIDTERM_TAB",#N/A,FALSE,"O";"FUND_CRED",#N/A,FALSE,"P";"DEBT_TAB1",#N/A,FALSE,"Q";"DEBT_TAB2",#N/A,FALSE,"Q";"FORFIN_TAB1",#N/A,FALSE,"R";"FORFIN_TAB2",#N/A,FALSE,"R";"BOP_ANALY",#N/A,FALSE,"U"}</definedName>
    <definedName name="KV_SH_FIN_2_1" localSheetId="25" hidden="1">{"BOP_TAB",#N/A,FALSE,"N";"MIDTERM_TAB",#N/A,FALSE,"O";"FUND_CRED",#N/A,FALSE,"P";"DEBT_TAB1",#N/A,FALSE,"Q";"DEBT_TAB2",#N/A,FALSE,"Q";"FORFIN_TAB1",#N/A,FALSE,"R";"FORFIN_TAB2",#N/A,FALSE,"R";"BOP_ANALY",#N/A,FALSE,"U"}</definedName>
    <definedName name="KV_SH_FIN_2_1" localSheetId="26" hidden="1">{"BOP_TAB",#N/A,FALSE,"N";"MIDTERM_TAB",#N/A,FALSE,"O";"FUND_CRED",#N/A,FALSE,"P";"DEBT_TAB1",#N/A,FALSE,"Q";"DEBT_TAB2",#N/A,FALSE,"Q";"FORFIN_TAB1",#N/A,FALSE,"R";"FORFIN_TAB2",#N/A,FALSE,"R";"BOP_ANALY",#N/A,FALSE,"U"}</definedName>
    <definedName name="KV_SH_FIN_2_1" localSheetId="27" hidden="1">{"BOP_TAB",#N/A,FALSE,"N";"MIDTERM_TAB",#N/A,FALSE,"O";"FUND_CRED",#N/A,FALSE,"P";"DEBT_TAB1",#N/A,FALSE,"Q";"DEBT_TAB2",#N/A,FALSE,"Q";"FORFIN_TAB1",#N/A,FALSE,"R";"FORFIN_TAB2",#N/A,FALSE,"R";"BOP_ANALY",#N/A,FALSE,"U"}</definedName>
    <definedName name="KV_SH_FIN_2_1" localSheetId="30" hidden="1">{"BOP_TAB",#N/A,FALSE,"N";"MIDTERM_TAB",#N/A,FALSE,"O";"FUND_CRED",#N/A,FALSE,"P";"DEBT_TAB1",#N/A,FALSE,"Q";"DEBT_TAB2",#N/A,FALSE,"Q";"FORFIN_TAB1",#N/A,FALSE,"R";"FORFIN_TAB2",#N/A,FALSE,"R";"BOP_ANALY",#N/A,FALSE,"U"}</definedName>
    <definedName name="KV_SH_FIN_2_1" localSheetId="33" hidden="1">{"BOP_TAB",#N/A,FALSE,"N";"MIDTERM_TAB",#N/A,FALSE,"O";"FUND_CRED",#N/A,FALSE,"P";"DEBT_TAB1",#N/A,FALSE,"Q";"DEBT_TAB2",#N/A,FALSE,"Q";"FORFIN_TAB1",#N/A,FALSE,"R";"FORFIN_TAB2",#N/A,FALSE,"R";"BOP_ANALY",#N/A,FALSE,"U"}</definedName>
    <definedName name="KV_SH_FIN_2_1" localSheetId="34" hidden="1">{"BOP_TAB",#N/A,FALSE,"N";"MIDTERM_TAB",#N/A,FALSE,"O";"FUND_CRED",#N/A,FALSE,"P";"DEBT_TAB1",#N/A,FALSE,"Q";"DEBT_TAB2",#N/A,FALSE,"Q";"FORFIN_TAB1",#N/A,FALSE,"R";"FORFIN_TAB2",#N/A,FALSE,"R";"BOP_ANALY",#N/A,FALSE,"U"}</definedName>
    <definedName name="KV_SH_FIN_2_1" localSheetId="35" hidden="1">{"BOP_TAB",#N/A,FALSE,"N";"MIDTERM_TAB",#N/A,FALSE,"O";"FUND_CRED",#N/A,FALSE,"P";"DEBT_TAB1",#N/A,FALSE,"Q";"DEBT_TAB2",#N/A,FALSE,"Q";"FORFIN_TAB1",#N/A,FALSE,"R";"FORFIN_TAB2",#N/A,FALSE,"R";"BOP_ANALY",#N/A,FALSE,"U"}</definedName>
    <definedName name="KV_SH_FIN_2_1" localSheetId="36" hidden="1">{"BOP_TAB",#N/A,FALSE,"N";"MIDTERM_TAB",#N/A,FALSE,"O";"FUND_CRED",#N/A,FALSE,"P";"DEBT_TAB1",#N/A,FALSE,"Q";"DEBT_TAB2",#N/A,FALSE,"Q";"FORFIN_TAB1",#N/A,FALSE,"R";"FORFIN_TAB2",#N/A,FALSE,"R";"BOP_ANALY",#N/A,FALSE,"U"}</definedName>
    <definedName name="KV_SH_FIN_2_1" localSheetId="37" hidden="1">{"BOP_TAB",#N/A,FALSE,"N";"MIDTERM_TAB",#N/A,FALSE,"O";"FUND_CRED",#N/A,FALSE,"P";"DEBT_TAB1",#N/A,FALSE,"Q";"DEBT_TAB2",#N/A,FALSE,"Q";"FORFIN_TAB1",#N/A,FALSE,"R";"FORFIN_TAB2",#N/A,FALSE,"R";"BOP_ANALY",#N/A,FALSE,"U"}</definedName>
    <definedName name="KV_SH_FIN_2_1" localSheetId="40" hidden="1">{"BOP_TAB",#N/A,FALSE,"N";"MIDTERM_TAB",#N/A,FALSE,"O";"FUND_CRED",#N/A,FALSE,"P";"DEBT_TAB1",#N/A,FALSE,"Q";"DEBT_TAB2",#N/A,FALSE,"Q";"FORFIN_TAB1",#N/A,FALSE,"R";"FORFIN_TAB2",#N/A,FALSE,"R";"BOP_ANALY",#N/A,FALSE,"U"}</definedName>
    <definedName name="KV_SH_FIN_2_1" localSheetId="43" hidden="1">{"BOP_TAB",#N/A,FALSE,"N";"MIDTERM_TAB",#N/A,FALSE,"O";"FUND_CRED",#N/A,FALSE,"P";"DEBT_TAB1",#N/A,FALSE,"Q";"DEBT_TAB2",#N/A,FALSE,"Q";"FORFIN_TAB1",#N/A,FALSE,"R";"FORFIN_TAB2",#N/A,FALSE,"R";"BOP_ANALY",#N/A,FALSE,"U"}</definedName>
    <definedName name="KV_SH_FIN_2_1" localSheetId="50" hidden="1">{"BOP_TAB",#N/A,FALSE,"N";"MIDTERM_TAB",#N/A,FALSE,"O";"FUND_CRED",#N/A,FALSE,"P";"DEBT_TAB1",#N/A,FALSE,"Q";"DEBT_TAB2",#N/A,FALSE,"Q";"FORFIN_TAB1",#N/A,FALSE,"R";"FORFIN_TAB2",#N/A,FALSE,"R";"BOP_ANALY",#N/A,FALSE,"U"}</definedName>
    <definedName name="KV_SH_FIN_2_1" localSheetId="51" hidden="1">{"BOP_TAB",#N/A,FALSE,"N";"MIDTERM_TAB",#N/A,FALSE,"O";"FUND_CRED",#N/A,FALSE,"P";"DEBT_TAB1",#N/A,FALSE,"Q";"DEBT_TAB2",#N/A,FALSE,"Q";"FORFIN_TAB1",#N/A,FALSE,"R";"FORFIN_TAB2",#N/A,FALSE,"R";"BOP_ANALY",#N/A,FALSE,"U"}</definedName>
    <definedName name="KV_SH_FIN_2_1" localSheetId="52" hidden="1">{"BOP_TAB",#N/A,FALSE,"N";"MIDTERM_TAB",#N/A,FALSE,"O";"FUND_CRED",#N/A,FALSE,"P";"DEBT_TAB1",#N/A,FALSE,"Q";"DEBT_TAB2",#N/A,FALSE,"Q";"FORFIN_TAB1",#N/A,FALSE,"R";"FORFIN_TAB2",#N/A,FALSE,"R";"BOP_ANALY",#N/A,FALSE,"U"}</definedName>
    <definedName name="KV_SH_FIN_2_1" localSheetId="53" hidden="1">{"BOP_TAB",#N/A,FALSE,"N";"MIDTERM_TAB",#N/A,FALSE,"O";"FUND_CRED",#N/A,FALSE,"P";"DEBT_TAB1",#N/A,FALSE,"Q";"DEBT_TAB2",#N/A,FALSE,"Q";"FORFIN_TAB1",#N/A,FALSE,"R";"FORFIN_TAB2",#N/A,FALSE,"R";"BOP_ANALY",#N/A,FALSE,"U"}</definedName>
    <definedName name="KV_SH_FIN_2_1" localSheetId="54" hidden="1">{"BOP_TAB",#N/A,FALSE,"N";"MIDTERM_TAB",#N/A,FALSE,"O";"FUND_CRED",#N/A,FALSE,"P";"DEBT_TAB1",#N/A,FALSE,"Q";"DEBT_TAB2",#N/A,FALSE,"Q";"FORFIN_TAB1",#N/A,FALSE,"R";"FORFIN_TAB2",#N/A,FALSE,"R";"BOP_ANALY",#N/A,FALSE,"U"}</definedName>
    <definedName name="KV_SH_FIN_2_1" localSheetId="55" hidden="1">{"BOP_TAB",#N/A,FALSE,"N";"MIDTERM_TAB",#N/A,FALSE,"O";"FUND_CRED",#N/A,FALSE,"P";"DEBT_TAB1",#N/A,FALSE,"Q";"DEBT_TAB2",#N/A,FALSE,"Q";"FORFIN_TAB1",#N/A,FALSE,"R";"FORFIN_TAB2",#N/A,FALSE,"R";"BOP_ANALY",#N/A,FALSE,"U"}</definedName>
    <definedName name="KV_SH_FIN_2_1" localSheetId="62" hidden="1">{"BOP_TAB",#N/A,FALSE,"N";"MIDTERM_TAB",#N/A,FALSE,"O";"FUND_CRED",#N/A,FALSE,"P";"DEBT_TAB1",#N/A,FALSE,"Q";"DEBT_TAB2",#N/A,FALSE,"Q";"FORFIN_TAB1",#N/A,FALSE,"R";"FORFIN_TAB2",#N/A,FALSE,"R";"BOP_ANALY",#N/A,FALSE,"U"}</definedName>
    <definedName name="KV_SH_FIN_2_1" localSheetId="63" hidden="1">{"BOP_TAB",#N/A,FALSE,"N";"MIDTERM_TAB",#N/A,FALSE,"O";"FUND_CRED",#N/A,FALSE,"P";"DEBT_TAB1",#N/A,FALSE,"Q";"DEBT_TAB2",#N/A,FALSE,"Q";"FORFIN_TAB1",#N/A,FALSE,"R";"FORFIN_TAB2",#N/A,FALSE,"R";"BOP_ANALY",#N/A,FALSE,"U"}</definedName>
    <definedName name="KV_SH_FIN_2_1" localSheetId="67" hidden="1">{"BOP_TAB",#N/A,FALSE,"N";"MIDTERM_TAB",#N/A,FALSE,"O";"FUND_CRED",#N/A,FALSE,"P";"DEBT_TAB1",#N/A,FALSE,"Q";"DEBT_TAB2",#N/A,FALSE,"Q";"FORFIN_TAB1",#N/A,FALSE,"R";"FORFIN_TAB2",#N/A,FALSE,"R";"BOP_ANALY",#N/A,FALSE,"U"}</definedName>
    <definedName name="KV_SH_FIN_2_1" localSheetId="68" hidden="1">{"BOP_TAB",#N/A,FALSE,"N";"MIDTERM_TAB",#N/A,FALSE,"O";"FUND_CRED",#N/A,FALSE,"P";"DEBT_TAB1",#N/A,FALSE,"Q";"DEBT_TAB2",#N/A,FALSE,"Q";"FORFIN_TAB1",#N/A,FALSE,"R";"FORFIN_TAB2",#N/A,FALSE,"R";"BOP_ANALY",#N/A,FALSE,"U"}</definedName>
    <definedName name="KV_SH_FIN_2_1" localSheetId="87" hidden="1">{"BOP_TAB",#N/A,FALSE,"N";"MIDTERM_TAB",#N/A,FALSE,"O";"FUND_CRED",#N/A,FALSE,"P";"DEBT_TAB1",#N/A,FALSE,"Q";"DEBT_TAB2",#N/A,FALSE,"Q";"FORFIN_TAB1",#N/A,FALSE,"R";"FORFIN_TAB2",#N/A,FALSE,"R";"BOP_ANALY",#N/A,FALSE,"U"}</definedName>
    <definedName name="KV_SH_FIN_2_1" localSheetId="90" hidden="1">{"BOP_TAB",#N/A,FALSE,"N";"MIDTERM_TAB",#N/A,FALSE,"O";"FUND_CRED",#N/A,FALSE,"P";"DEBT_TAB1",#N/A,FALSE,"Q";"DEBT_TAB2",#N/A,FALSE,"Q";"FORFIN_TAB1",#N/A,FALSE,"R";"FORFIN_TAB2",#N/A,FALSE,"R";"BOP_ANALY",#N/A,FALSE,"U"}</definedName>
    <definedName name="KV_SH_FIN_2_1" localSheetId="93" hidden="1">{"BOP_TAB",#N/A,FALSE,"N";"MIDTERM_TAB",#N/A,FALSE,"O";"FUND_CRED",#N/A,FALSE,"P";"DEBT_TAB1",#N/A,FALSE,"Q";"DEBT_TAB2",#N/A,FALSE,"Q";"FORFIN_TAB1",#N/A,FALSE,"R";"FORFIN_TAB2",#N/A,FALSE,"R";"BOP_ANALY",#N/A,FALSE,"U"}</definedName>
    <definedName name="KV_SH_FIN_2_1" localSheetId="94" hidden="1">{"BOP_TAB",#N/A,FALSE,"N";"MIDTERM_TAB",#N/A,FALSE,"O";"FUND_CRED",#N/A,FALSE,"P";"DEBT_TAB1",#N/A,FALSE,"Q";"DEBT_TAB2",#N/A,FALSE,"Q";"FORFIN_TAB1",#N/A,FALSE,"R";"FORFIN_TAB2",#N/A,FALSE,"R";"BOP_ANALY",#N/A,FALSE,"U"}</definedName>
    <definedName name="KV_SH_FIN_2_1" localSheetId="38" hidden="1">{"BOP_TAB",#N/A,FALSE,"N";"MIDTERM_TAB",#N/A,FALSE,"O";"FUND_CRED",#N/A,FALSE,"P";"DEBT_TAB1",#N/A,FALSE,"Q";"DEBT_TAB2",#N/A,FALSE,"Q";"FORFIN_TAB1",#N/A,FALSE,"R";"FORFIN_TAB2",#N/A,FALSE,"R";"BOP_ANALY",#N/A,FALSE,"U"}</definedName>
    <definedName name="KV_SH_FIN_2_1" localSheetId="39" hidden="1">{"BOP_TAB",#N/A,FALSE,"N";"MIDTERM_TAB",#N/A,FALSE,"O";"FUND_CRED",#N/A,FALSE,"P";"DEBT_TAB1",#N/A,FALSE,"Q";"DEBT_TAB2",#N/A,FALSE,"Q";"FORFIN_TAB1",#N/A,FALSE,"R";"FORFIN_TAB2",#N/A,FALSE,"R";"BOP_ANALY",#N/A,FALSE,"U"}</definedName>
    <definedName name="KV_SH_FIN_2_1" localSheetId="60" hidden="1">{"BOP_TAB",#N/A,FALSE,"N";"MIDTERM_TAB",#N/A,FALSE,"O";"FUND_CRED",#N/A,FALSE,"P";"DEBT_TAB1",#N/A,FALSE,"Q";"DEBT_TAB2",#N/A,FALSE,"Q";"FORFIN_TAB1",#N/A,FALSE,"R";"FORFIN_TAB2",#N/A,FALSE,"R";"BOP_ANALY",#N/A,FALSE,"U"}</definedName>
    <definedName name="KV_SH_FIN_2_1" localSheetId="61" hidden="1">{"BOP_TAB",#N/A,FALSE,"N";"MIDTERM_TAB",#N/A,FALSE,"O";"FUND_CRED",#N/A,FALSE,"P";"DEBT_TAB1",#N/A,FALSE,"Q";"DEBT_TAB2",#N/A,FALSE,"Q";"FORFIN_TAB1",#N/A,FALSE,"R";"FORFIN_TAB2",#N/A,FALSE,"R";"BOP_ANALY",#N/A,FALSE,"U"}</definedName>
    <definedName name="KV_SH_FIN_2_1" hidden="1">{"BOP_TAB",#N/A,FALSE,"N";"MIDTERM_TAB",#N/A,FALSE,"O";"FUND_CRED",#N/A,FALSE,"P";"DEBT_TAB1",#N/A,FALSE,"Q";"DEBT_TAB2",#N/A,FALSE,"Q";"FORFIN_TAB1",#N/A,FALSE,"R";"FORFIN_TAB2",#N/A,FALSE,"R";"BOP_ANALY",#N/A,FALSE,"U"}</definedName>
    <definedName name="lang" localSheetId="34">#REF!</definedName>
    <definedName name="lang" localSheetId="78">#REF!</definedName>
    <definedName name="lang" localSheetId="48">#REF!</definedName>
    <definedName name="lang">#REF!</definedName>
    <definedName name="liquidity_reserve" localSheetId="34">#REF!</definedName>
    <definedName name="liquidity_reserve" localSheetId="78">#REF!</definedName>
    <definedName name="liquidity_reserve">#REF!</definedName>
    <definedName name="List2" localSheetId="50">[4]Instructions!$B$71:$B$152</definedName>
    <definedName name="List2" localSheetId="51">[4]Instructions!$B$71:$B$152</definedName>
    <definedName name="List2" localSheetId="52">[4]Instructions!$B$71:$B$152</definedName>
    <definedName name="List2" localSheetId="53">[4]Instructions!$B$71:$B$152</definedName>
    <definedName name="List2" localSheetId="54">[4]Instructions!$B$71:$B$152</definedName>
    <definedName name="List2" localSheetId="55">[4]Instructions!$B$71:$B$152</definedName>
    <definedName name="List2">[4]Instructions!$B$71:$B$152</definedName>
    <definedName name="lk" localSheetId="1" hidden="1">{#N/A,#N/A,FALSE,"т02бд"}</definedName>
    <definedName name="lk" localSheetId="2" hidden="1">{#N/A,#N/A,FALSE,"т02бд"}</definedName>
    <definedName name="lk" localSheetId="15" hidden="1">{#N/A,#N/A,FALSE,"т02бд"}</definedName>
    <definedName name="lk" localSheetId="16" hidden="1">{#N/A,#N/A,FALSE,"т02бд"}</definedName>
    <definedName name="lk" localSheetId="17" hidden="1">{#N/A,#N/A,FALSE,"т02бд"}</definedName>
    <definedName name="lk" localSheetId="18" hidden="1">{#N/A,#N/A,FALSE,"т02бд"}</definedName>
    <definedName name="lk" localSheetId="22" hidden="1">{#N/A,#N/A,FALSE,"т02бд"}</definedName>
    <definedName name="lk" localSheetId="23" hidden="1">{#N/A,#N/A,FALSE,"т02бд"}</definedName>
    <definedName name="lk" localSheetId="24" hidden="1">{#N/A,#N/A,FALSE,"т02бд"}</definedName>
    <definedName name="lk" localSheetId="25" hidden="1">{#N/A,#N/A,FALSE,"т02бд"}</definedName>
    <definedName name="lk" localSheetId="26" hidden="1">{#N/A,#N/A,FALSE,"т02бд"}</definedName>
    <definedName name="lk" localSheetId="27" hidden="1">{#N/A,#N/A,FALSE,"т02бд"}</definedName>
    <definedName name="lk" localSheetId="30" hidden="1">{#N/A,#N/A,FALSE,"т02бд"}</definedName>
    <definedName name="lk" localSheetId="33" hidden="1">{#N/A,#N/A,FALSE,"т02бд"}</definedName>
    <definedName name="lk" localSheetId="34" hidden="1">{#N/A,#N/A,FALSE,"т02бд"}</definedName>
    <definedName name="lk" localSheetId="35" hidden="1">{#N/A,#N/A,FALSE,"т02бд"}</definedName>
    <definedName name="lk" localSheetId="36" hidden="1">{#N/A,#N/A,FALSE,"т02бд"}</definedName>
    <definedName name="lk" localSheetId="37" hidden="1">{#N/A,#N/A,FALSE,"т02бд"}</definedName>
    <definedName name="lk" localSheetId="40" hidden="1">{#N/A,#N/A,FALSE,"т02бд"}</definedName>
    <definedName name="lk" localSheetId="41" hidden="1">{#N/A,#N/A,FALSE,"т02бд"}</definedName>
    <definedName name="lk" localSheetId="42" hidden="1">{#N/A,#N/A,FALSE,"т02бд"}</definedName>
    <definedName name="lk" localSheetId="43" hidden="1">{#N/A,#N/A,FALSE,"т02бд"}</definedName>
    <definedName name="lk" localSheetId="44" hidden="1">{#N/A,#N/A,FALSE,"т02бд"}</definedName>
    <definedName name="lk" localSheetId="45" hidden="1">{#N/A,#N/A,FALSE,"т02бд"}</definedName>
    <definedName name="lk" localSheetId="50" hidden="1">{#N/A,#N/A,FALSE,"т02бд"}</definedName>
    <definedName name="lk" localSheetId="51" hidden="1">{#N/A,#N/A,FALSE,"т02бд"}</definedName>
    <definedName name="lk" localSheetId="52" hidden="1">{#N/A,#N/A,FALSE,"т02бд"}</definedName>
    <definedName name="lk" localSheetId="53" hidden="1">{#N/A,#N/A,FALSE,"т02бд"}</definedName>
    <definedName name="lk" localSheetId="54" hidden="1">{#N/A,#N/A,FALSE,"т02бд"}</definedName>
    <definedName name="lk" localSheetId="55" hidden="1">{#N/A,#N/A,FALSE,"т02бд"}</definedName>
    <definedName name="lk" localSheetId="62" hidden="1">{#N/A,#N/A,FALSE,"т02бд"}</definedName>
    <definedName name="lk" localSheetId="63" hidden="1">{#N/A,#N/A,FALSE,"т02бд"}</definedName>
    <definedName name="lk" localSheetId="67" hidden="1">{#N/A,#N/A,FALSE,"т02бд"}</definedName>
    <definedName name="lk" localSheetId="68" hidden="1">{#N/A,#N/A,FALSE,"т02бд"}</definedName>
    <definedName name="lk" localSheetId="70" hidden="1">{#N/A,#N/A,FALSE,"т02бд"}</definedName>
    <definedName name="lk" localSheetId="73" hidden="1">{#N/A,#N/A,FALSE,"т02бд"}</definedName>
    <definedName name="lk" localSheetId="86" hidden="1">{#N/A,#N/A,FALSE,"т02бд"}</definedName>
    <definedName name="lk" localSheetId="87" hidden="1">{#N/A,#N/A,FALSE,"т02бд"}</definedName>
    <definedName name="lk" localSheetId="90" hidden="1">{#N/A,#N/A,FALSE,"т02бд"}</definedName>
    <definedName name="lk" localSheetId="92" hidden="1">{#N/A,#N/A,FALSE,"т02бд"}</definedName>
    <definedName name="lk" localSheetId="93" hidden="1">{#N/A,#N/A,FALSE,"т02бд"}</definedName>
    <definedName name="lk" localSheetId="94" hidden="1">{#N/A,#N/A,FALSE,"т02бд"}</definedName>
    <definedName name="lk" localSheetId="95" hidden="1">{#N/A,#N/A,FALSE,"т02бд"}</definedName>
    <definedName name="lk" localSheetId="96" hidden="1">{#N/A,#N/A,FALSE,"т02бд"}</definedName>
    <definedName name="lk" localSheetId="38" hidden="1">{#N/A,#N/A,FALSE,"т02бд"}</definedName>
    <definedName name="lk" localSheetId="39" hidden="1">{#N/A,#N/A,FALSE,"т02бд"}</definedName>
    <definedName name="lk" localSheetId="60" hidden="1">{#N/A,#N/A,FALSE,"т02бд"}</definedName>
    <definedName name="lk" localSheetId="61" hidden="1">{#N/A,#N/A,FALSE,"т02бд"}</definedName>
    <definedName name="lk" hidden="1">{#N/A,#N/A,FALSE,"т02бд"}</definedName>
    <definedName name="lk_1" localSheetId="1" hidden="1">{#N/A,#N/A,FALSE,"т02бд"}</definedName>
    <definedName name="lk_1" localSheetId="15" hidden="1">{#N/A,#N/A,FALSE,"т02бд"}</definedName>
    <definedName name="lk_1" localSheetId="17" hidden="1">{#N/A,#N/A,FALSE,"т02бд"}</definedName>
    <definedName name="lk_1" localSheetId="22" hidden="1">{#N/A,#N/A,FALSE,"т02бд"}</definedName>
    <definedName name="lk_1" localSheetId="23" hidden="1">{#N/A,#N/A,FALSE,"т02бд"}</definedName>
    <definedName name="lk_1" localSheetId="24" hidden="1">{#N/A,#N/A,FALSE,"т02бд"}</definedName>
    <definedName name="lk_1" localSheetId="25" hidden="1">{#N/A,#N/A,FALSE,"т02бд"}</definedName>
    <definedName name="lk_1" localSheetId="26" hidden="1">{#N/A,#N/A,FALSE,"т02бд"}</definedName>
    <definedName name="lk_1" localSheetId="27" hidden="1">{#N/A,#N/A,FALSE,"т02бд"}</definedName>
    <definedName name="lk_1" localSheetId="30" hidden="1">{#N/A,#N/A,FALSE,"т02бд"}</definedName>
    <definedName name="lk_1" localSheetId="33" hidden="1">{#N/A,#N/A,FALSE,"т02бд"}</definedName>
    <definedName name="lk_1" localSheetId="34" hidden="1">{#N/A,#N/A,FALSE,"т02бд"}</definedName>
    <definedName name="lk_1" localSheetId="35" hidden="1">{#N/A,#N/A,FALSE,"т02бд"}</definedName>
    <definedName name="lk_1" localSheetId="36" hidden="1">{#N/A,#N/A,FALSE,"т02бд"}</definedName>
    <definedName name="lk_1" localSheetId="37" hidden="1">{#N/A,#N/A,FALSE,"т02бд"}</definedName>
    <definedName name="lk_1" localSheetId="40" hidden="1">{#N/A,#N/A,FALSE,"т02бд"}</definedName>
    <definedName name="lk_1" localSheetId="43" hidden="1">{#N/A,#N/A,FALSE,"т02бд"}</definedName>
    <definedName name="lk_1" localSheetId="50" hidden="1">{#N/A,#N/A,FALSE,"т02бд"}</definedName>
    <definedName name="lk_1" localSheetId="51" hidden="1">{#N/A,#N/A,FALSE,"т02бд"}</definedName>
    <definedName name="lk_1" localSheetId="52" hidden="1">{#N/A,#N/A,FALSE,"т02бд"}</definedName>
    <definedName name="lk_1" localSheetId="53" hidden="1">{#N/A,#N/A,FALSE,"т02бд"}</definedName>
    <definedName name="lk_1" localSheetId="54" hidden="1">{#N/A,#N/A,FALSE,"т02бд"}</definedName>
    <definedName name="lk_1" localSheetId="55" hidden="1">{#N/A,#N/A,FALSE,"т02бд"}</definedName>
    <definedName name="lk_1" localSheetId="62" hidden="1">{#N/A,#N/A,FALSE,"т02бд"}</definedName>
    <definedName name="lk_1" localSheetId="63" hidden="1">{#N/A,#N/A,FALSE,"т02бд"}</definedName>
    <definedName name="lk_1" localSheetId="67" hidden="1">{#N/A,#N/A,FALSE,"т02бд"}</definedName>
    <definedName name="lk_1" localSheetId="68" hidden="1">{#N/A,#N/A,FALSE,"т02бд"}</definedName>
    <definedName name="lk_1" localSheetId="87" hidden="1">{#N/A,#N/A,FALSE,"т02бд"}</definedName>
    <definedName name="lk_1" localSheetId="90" hidden="1">{#N/A,#N/A,FALSE,"т02бд"}</definedName>
    <definedName name="lk_1" localSheetId="93" hidden="1">{#N/A,#N/A,FALSE,"т02бд"}</definedName>
    <definedName name="lk_1" localSheetId="94" hidden="1">{#N/A,#N/A,FALSE,"т02бд"}</definedName>
    <definedName name="lk_1" localSheetId="38" hidden="1">{#N/A,#N/A,FALSE,"т02бд"}</definedName>
    <definedName name="lk_1" localSheetId="39" hidden="1">{#N/A,#N/A,FALSE,"т02бд"}</definedName>
    <definedName name="lk_1" localSheetId="60" hidden="1">{#N/A,#N/A,FALSE,"т02бд"}</definedName>
    <definedName name="lk_1" localSheetId="61" hidden="1">{#N/A,#N/A,FALSE,"т02бд"}</definedName>
    <definedName name="lk_1" hidden="1">{#N/A,#N/A,FALSE,"т02бд"}</definedName>
    <definedName name="lk_2" localSheetId="1" hidden="1">{#N/A,#N/A,FALSE,"т02бд"}</definedName>
    <definedName name="lk_2" localSheetId="15" hidden="1">{#N/A,#N/A,FALSE,"т02бд"}</definedName>
    <definedName name="lk_2" localSheetId="17" hidden="1">{#N/A,#N/A,FALSE,"т02бд"}</definedName>
    <definedName name="lk_2" localSheetId="22" hidden="1">{#N/A,#N/A,FALSE,"т02бд"}</definedName>
    <definedName name="lk_2" localSheetId="23" hidden="1">{#N/A,#N/A,FALSE,"т02бд"}</definedName>
    <definedName name="lk_2" localSheetId="24" hidden="1">{#N/A,#N/A,FALSE,"т02бд"}</definedName>
    <definedName name="lk_2" localSheetId="25" hidden="1">{#N/A,#N/A,FALSE,"т02бд"}</definedName>
    <definedName name="lk_2" localSheetId="26" hidden="1">{#N/A,#N/A,FALSE,"т02бд"}</definedName>
    <definedName name="lk_2" localSheetId="27" hidden="1">{#N/A,#N/A,FALSE,"т02бд"}</definedName>
    <definedName name="lk_2" localSheetId="30" hidden="1">{#N/A,#N/A,FALSE,"т02бд"}</definedName>
    <definedName name="lk_2" localSheetId="33" hidden="1">{#N/A,#N/A,FALSE,"т02бд"}</definedName>
    <definedName name="lk_2" localSheetId="34" hidden="1">{#N/A,#N/A,FALSE,"т02бд"}</definedName>
    <definedName name="lk_2" localSheetId="35" hidden="1">{#N/A,#N/A,FALSE,"т02бд"}</definedName>
    <definedName name="lk_2" localSheetId="36" hidden="1">{#N/A,#N/A,FALSE,"т02бд"}</definedName>
    <definedName name="lk_2" localSheetId="37" hidden="1">{#N/A,#N/A,FALSE,"т02бд"}</definedName>
    <definedName name="lk_2" localSheetId="40" hidden="1">{#N/A,#N/A,FALSE,"т02бд"}</definedName>
    <definedName name="lk_2" localSheetId="43" hidden="1">{#N/A,#N/A,FALSE,"т02бд"}</definedName>
    <definedName name="lk_2" localSheetId="50" hidden="1">{#N/A,#N/A,FALSE,"т02бд"}</definedName>
    <definedName name="lk_2" localSheetId="51" hidden="1">{#N/A,#N/A,FALSE,"т02бд"}</definedName>
    <definedName name="lk_2" localSheetId="52" hidden="1">{#N/A,#N/A,FALSE,"т02бд"}</definedName>
    <definedName name="lk_2" localSheetId="53" hidden="1">{#N/A,#N/A,FALSE,"т02бд"}</definedName>
    <definedName name="lk_2" localSheetId="54" hidden="1">{#N/A,#N/A,FALSE,"т02бд"}</definedName>
    <definedName name="lk_2" localSheetId="55" hidden="1">{#N/A,#N/A,FALSE,"т02бд"}</definedName>
    <definedName name="lk_2" localSheetId="62" hidden="1">{#N/A,#N/A,FALSE,"т02бд"}</definedName>
    <definedName name="lk_2" localSheetId="63" hidden="1">{#N/A,#N/A,FALSE,"т02бд"}</definedName>
    <definedName name="lk_2" localSheetId="67" hidden="1">{#N/A,#N/A,FALSE,"т02бд"}</definedName>
    <definedName name="lk_2" localSheetId="68" hidden="1">{#N/A,#N/A,FALSE,"т02бд"}</definedName>
    <definedName name="lk_2" localSheetId="87" hidden="1">{#N/A,#N/A,FALSE,"т02бд"}</definedName>
    <definedName name="lk_2" localSheetId="90" hidden="1">{#N/A,#N/A,FALSE,"т02бд"}</definedName>
    <definedName name="lk_2" localSheetId="93" hidden="1">{#N/A,#N/A,FALSE,"т02бд"}</definedName>
    <definedName name="lk_2" localSheetId="94" hidden="1">{#N/A,#N/A,FALSE,"т02бд"}</definedName>
    <definedName name="lk_2" localSheetId="38" hidden="1">{#N/A,#N/A,FALSE,"т02бд"}</definedName>
    <definedName name="lk_2" localSheetId="39" hidden="1">{#N/A,#N/A,FALSE,"т02бд"}</definedName>
    <definedName name="lk_2" localSheetId="60" hidden="1">{#N/A,#N/A,FALSE,"т02бд"}</definedName>
    <definedName name="lk_2" localSheetId="61" hidden="1">{#N/A,#N/A,FALSE,"т02бд"}</definedName>
    <definedName name="lk_2" hidden="1">{#N/A,#N/A,FALSE,"т02бд"}</definedName>
    <definedName name="ll" localSheetId="1" hidden="1">{#N/A,#N/A,FALSE,"Лист4"}</definedName>
    <definedName name="ll" localSheetId="15" hidden="1">{#N/A,#N/A,FALSE,"Лист4"}</definedName>
    <definedName name="ll" localSheetId="17" hidden="1">{#N/A,#N/A,FALSE,"Лист4"}</definedName>
    <definedName name="ll" localSheetId="22" hidden="1">{#N/A,#N/A,FALSE,"Лист4"}</definedName>
    <definedName name="ll" localSheetId="23" hidden="1">{#N/A,#N/A,FALSE,"Лист4"}</definedName>
    <definedName name="ll" localSheetId="24" hidden="1">{#N/A,#N/A,FALSE,"Лист4"}</definedName>
    <definedName name="ll" localSheetId="25" hidden="1">{#N/A,#N/A,FALSE,"Лист4"}</definedName>
    <definedName name="ll" localSheetId="26" hidden="1">{#N/A,#N/A,FALSE,"Лист4"}</definedName>
    <definedName name="ll" localSheetId="27" hidden="1">{#N/A,#N/A,FALSE,"Лист4"}</definedName>
    <definedName name="ll" localSheetId="30" hidden="1">{#N/A,#N/A,FALSE,"Лист4"}</definedName>
    <definedName name="ll" localSheetId="33" hidden="1">{#N/A,#N/A,FALSE,"Лист4"}</definedName>
    <definedName name="ll" localSheetId="34" hidden="1">{#N/A,#N/A,FALSE,"Лист4"}</definedName>
    <definedName name="ll" localSheetId="35" hidden="1">{#N/A,#N/A,FALSE,"Лист4"}</definedName>
    <definedName name="ll" localSheetId="36" hidden="1">{#N/A,#N/A,FALSE,"Лист4"}</definedName>
    <definedName name="ll" localSheetId="37" hidden="1">{#N/A,#N/A,FALSE,"Лист4"}</definedName>
    <definedName name="ll" localSheetId="40" hidden="1">{#N/A,#N/A,FALSE,"Лист4"}</definedName>
    <definedName name="ll" localSheetId="43" hidden="1">{#N/A,#N/A,FALSE,"Лист4"}</definedName>
    <definedName name="ll" localSheetId="50" hidden="1">{#N/A,#N/A,FALSE,"Лист4"}</definedName>
    <definedName name="ll" localSheetId="51" hidden="1">{#N/A,#N/A,FALSE,"Лист4"}</definedName>
    <definedName name="ll" localSheetId="52" hidden="1">{#N/A,#N/A,FALSE,"Лист4"}</definedName>
    <definedName name="ll" localSheetId="53" hidden="1">{#N/A,#N/A,FALSE,"Лист4"}</definedName>
    <definedName name="ll" localSheetId="54" hidden="1">{#N/A,#N/A,FALSE,"Лист4"}</definedName>
    <definedName name="ll" localSheetId="55" hidden="1">{#N/A,#N/A,FALSE,"Лист4"}</definedName>
    <definedName name="ll" localSheetId="62" hidden="1">{#N/A,#N/A,FALSE,"Лист4"}</definedName>
    <definedName name="ll" localSheetId="63" hidden="1">{#N/A,#N/A,FALSE,"Лист4"}</definedName>
    <definedName name="ll" localSheetId="67" hidden="1">{#N/A,#N/A,FALSE,"Лист4"}</definedName>
    <definedName name="ll" localSheetId="68" hidden="1">{#N/A,#N/A,FALSE,"Лист4"}</definedName>
    <definedName name="ll" localSheetId="70" hidden="1">{#N/A,#N/A,FALSE,"Лист4"}</definedName>
    <definedName name="ll" localSheetId="73" hidden="1">{#N/A,#N/A,FALSE,"Лист4"}</definedName>
    <definedName name="ll" localSheetId="86" hidden="1">{#N/A,#N/A,FALSE,"Лист4"}</definedName>
    <definedName name="ll" localSheetId="87" hidden="1">{#N/A,#N/A,FALSE,"Лист4"}</definedName>
    <definedName name="ll" localSheetId="90" hidden="1">{#N/A,#N/A,FALSE,"Лист4"}</definedName>
    <definedName name="ll" localSheetId="92" hidden="1">{#N/A,#N/A,FALSE,"Лист4"}</definedName>
    <definedName name="ll" localSheetId="93" hidden="1">{#N/A,#N/A,FALSE,"Лист4"}</definedName>
    <definedName name="ll" localSheetId="94" hidden="1">{#N/A,#N/A,FALSE,"Лист4"}</definedName>
    <definedName name="ll" localSheetId="95" hidden="1">{#N/A,#N/A,FALSE,"Лист4"}</definedName>
    <definedName name="ll" localSheetId="96" hidden="1">{#N/A,#N/A,FALSE,"Лист4"}</definedName>
    <definedName name="ll" localSheetId="38" hidden="1">{#N/A,#N/A,FALSE,"Лист4"}</definedName>
    <definedName name="ll" localSheetId="39" hidden="1">{#N/A,#N/A,FALSE,"Лист4"}</definedName>
    <definedName name="ll" localSheetId="60" hidden="1">{#N/A,#N/A,FALSE,"Лист4"}</definedName>
    <definedName name="ll" localSheetId="61" hidden="1">{#N/A,#N/A,FALSE,"Лист4"}</definedName>
    <definedName name="ll" hidden="1">{#N/A,#N/A,FALSE,"Лист4"}</definedName>
    <definedName name="lll" localSheetId="1" hidden="1">{#N/A,#N/A,FALSE,"т02бд"}</definedName>
    <definedName name="lll" localSheetId="2" hidden="1">{#N/A,#N/A,FALSE,"т02бд"}</definedName>
    <definedName name="lll" localSheetId="15" hidden="1">{#N/A,#N/A,FALSE,"т02бд"}</definedName>
    <definedName name="lll" localSheetId="16" hidden="1">{#N/A,#N/A,FALSE,"т02бд"}</definedName>
    <definedName name="lll" localSheetId="17" hidden="1">{#N/A,#N/A,FALSE,"т02бд"}</definedName>
    <definedName name="lll" localSheetId="18" hidden="1">{#N/A,#N/A,FALSE,"т02бд"}</definedName>
    <definedName name="lll" localSheetId="22" hidden="1">{#N/A,#N/A,FALSE,"т02бд"}</definedName>
    <definedName name="lll" localSheetId="23" hidden="1">{#N/A,#N/A,FALSE,"т02бд"}</definedName>
    <definedName name="lll" localSheetId="24" hidden="1">{#N/A,#N/A,FALSE,"т02бд"}</definedName>
    <definedName name="lll" localSheetId="25" hidden="1">{#N/A,#N/A,FALSE,"т02бд"}</definedName>
    <definedName name="lll" localSheetId="26" hidden="1">{#N/A,#N/A,FALSE,"т02бд"}</definedName>
    <definedName name="lll" localSheetId="27" hidden="1">{#N/A,#N/A,FALSE,"т02бд"}</definedName>
    <definedName name="lll" localSheetId="30" hidden="1">{#N/A,#N/A,FALSE,"т02бд"}</definedName>
    <definedName name="lll" localSheetId="33" hidden="1">{#N/A,#N/A,FALSE,"т02бд"}</definedName>
    <definedName name="lll" localSheetId="34" hidden="1">{#N/A,#N/A,FALSE,"т02бд"}</definedName>
    <definedName name="lll" localSheetId="35" hidden="1">{#N/A,#N/A,FALSE,"т02бд"}</definedName>
    <definedName name="lll" localSheetId="36" hidden="1">{#N/A,#N/A,FALSE,"т02бд"}</definedName>
    <definedName name="lll" localSheetId="37" hidden="1">{#N/A,#N/A,FALSE,"т02бд"}</definedName>
    <definedName name="lll" localSheetId="40" hidden="1">{#N/A,#N/A,FALSE,"т02бд"}</definedName>
    <definedName name="lll" localSheetId="41" hidden="1">{#N/A,#N/A,FALSE,"т02бд"}</definedName>
    <definedName name="lll" localSheetId="42" hidden="1">{#N/A,#N/A,FALSE,"т02бд"}</definedName>
    <definedName name="lll" localSheetId="43" hidden="1">{#N/A,#N/A,FALSE,"т02бд"}</definedName>
    <definedName name="lll" localSheetId="44" hidden="1">{#N/A,#N/A,FALSE,"т02бд"}</definedName>
    <definedName name="lll" localSheetId="45" hidden="1">{#N/A,#N/A,FALSE,"т02бд"}</definedName>
    <definedName name="lll" localSheetId="50" hidden="1">{#N/A,#N/A,FALSE,"т02бд"}</definedName>
    <definedName name="lll" localSheetId="51" hidden="1">{#N/A,#N/A,FALSE,"т02бд"}</definedName>
    <definedName name="lll" localSheetId="52" hidden="1">{#N/A,#N/A,FALSE,"т02бд"}</definedName>
    <definedName name="lll" localSheetId="53" hidden="1">{#N/A,#N/A,FALSE,"т02бд"}</definedName>
    <definedName name="lll" localSheetId="54" hidden="1">{#N/A,#N/A,FALSE,"т02бд"}</definedName>
    <definedName name="lll" localSheetId="55" hidden="1">{#N/A,#N/A,FALSE,"т02бд"}</definedName>
    <definedName name="lll" localSheetId="62" hidden="1">{#N/A,#N/A,FALSE,"т02бд"}</definedName>
    <definedName name="lll" localSheetId="63" hidden="1">{#N/A,#N/A,FALSE,"т02бд"}</definedName>
    <definedName name="lll" localSheetId="67" hidden="1">{#N/A,#N/A,FALSE,"т02бд"}</definedName>
    <definedName name="lll" localSheetId="68" hidden="1">{#N/A,#N/A,FALSE,"т02бд"}</definedName>
    <definedName name="lll" localSheetId="70" hidden="1">{#N/A,#N/A,FALSE,"т02бд"}</definedName>
    <definedName name="lll" localSheetId="73" hidden="1">{#N/A,#N/A,FALSE,"т02бд"}</definedName>
    <definedName name="lll" localSheetId="86" hidden="1">{#N/A,#N/A,FALSE,"т02бд"}</definedName>
    <definedName name="lll" localSheetId="87" hidden="1">{#N/A,#N/A,FALSE,"т02бд"}</definedName>
    <definedName name="lll" localSheetId="90" hidden="1">{#N/A,#N/A,FALSE,"т02бд"}</definedName>
    <definedName name="lll" localSheetId="92" hidden="1">{#N/A,#N/A,FALSE,"т02бд"}</definedName>
    <definedName name="lll" localSheetId="93" hidden="1">{#N/A,#N/A,FALSE,"т02бд"}</definedName>
    <definedName name="lll" localSheetId="94" hidden="1">{#N/A,#N/A,FALSE,"т02бд"}</definedName>
    <definedName name="lll" localSheetId="95" hidden="1">{#N/A,#N/A,FALSE,"т02бд"}</definedName>
    <definedName name="lll" localSheetId="96" hidden="1">{#N/A,#N/A,FALSE,"т02бд"}</definedName>
    <definedName name="lll" localSheetId="38" hidden="1">{#N/A,#N/A,FALSE,"т02бд"}</definedName>
    <definedName name="lll" localSheetId="39" hidden="1">{#N/A,#N/A,FALSE,"т02бд"}</definedName>
    <definedName name="lll" localSheetId="60" hidden="1">{#N/A,#N/A,FALSE,"т02бд"}</definedName>
    <definedName name="lll" localSheetId="61" hidden="1">{#N/A,#N/A,FALSE,"т02бд"}</definedName>
    <definedName name="lll" hidden="1">{#N/A,#N/A,FALSE,"т02бд"}</definedName>
    <definedName name="lll_2" localSheetId="1" hidden="1">{#N/A,#N/A,FALSE,"т02бд"}</definedName>
    <definedName name="lll_2" localSheetId="15" hidden="1">{#N/A,#N/A,FALSE,"т02бд"}</definedName>
    <definedName name="lll_2" localSheetId="17" hidden="1">{#N/A,#N/A,FALSE,"т02бд"}</definedName>
    <definedName name="lll_2" localSheetId="22" hidden="1">{#N/A,#N/A,FALSE,"т02бд"}</definedName>
    <definedName name="lll_2" localSheetId="23" hidden="1">{#N/A,#N/A,FALSE,"т02бд"}</definedName>
    <definedName name="lll_2" localSheetId="24" hidden="1">{#N/A,#N/A,FALSE,"т02бд"}</definedName>
    <definedName name="lll_2" localSheetId="25" hidden="1">{#N/A,#N/A,FALSE,"т02бд"}</definedName>
    <definedName name="lll_2" localSheetId="26" hidden="1">{#N/A,#N/A,FALSE,"т02бд"}</definedName>
    <definedName name="lll_2" localSheetId="27" hidden="1">{#N/A,#N/A,FALSE,"т02бд"}</definedName>
    <definedName name="lll_2" localSheetId="30" hidden="1">{#N/A,#N/A,FALSE,"т02бд"}</definedName>
    <definedName name="lll_2" localSheetId="33" hidden="1">{#N/A,#N/A,FALSE,"т02бд"}</definedName>
    <definedName name="lll_2" localSheetId="34" hidden="1">{#N/A,#N/A,FALSE,"т02бд"}</definedName>
    <definedName name="lll_2" localSheetId="35" hidden="1">{#N/A,#N/A,FALSE,"т02бд"}</definedName>
    <definedName name="lll_2" localSheetId="36" hidden="1">{#N/A,#N/A,FALSE,"т02бд"}</definedName>
    <definedName name="lll_2" localSheetId="37" hidden="1">{#N/A,#N/A,FALSE,"т02бд"}</definedName>
    <definedName name="lll_2" localSheetId="40" hidden="1">{#N/A,#N/A,FALSE,"т02бд"}</definedName>
    <definedName name="lll_2" localSheetId="43" hidden="1">{#N/A,#N/A,FALSE,"т02бд"}</definedName>
    <definedName name="lll_2" localSheetId="50" hidden="1">{#N/A,#N/A,FALSE,"т02бд"}</definedName>
    <definedName name="lll_2" localSheetId="51" hidden="1">{#N/A,#N/A,FALSE,"т02бд"}</definedName>
    <definedName name="lll_2" localSheetId="52" hidden="1">{#N/A,#N/A,FALSE,"т02бд"}</definedName>
    <definedName name="lll_2" localSheetId="53" hidden="1">{#N/A,#N/A,FALSE,"т02бд"}</definedName>
    <definedName name="lll_2" localSheetId="54" hidden="1">{#N/A,#N/A,FALSE,"т02бд"}</definedName>
    <definedName name="lll_2" localSheetId="55" hidden="1">{#N/A,#N/A,FALSE,"т02бд"}</definedName>
    <definedName name="lll_2" localSheetId="62" hidden="1">{#N/A,#N/A,FALSE,"т02бд"}</definedName>
    <definedName name="lll_2" localSheetId="63" hidden="1">{#N/A,#N/A,FALSE,"т02бд"}</definedName>
    <definedName name="lll_2" localSheetId="67" hidden="1">{#N/A,#N/A,FALSE,"т02бд"}</definedName>
    <definedName name="lll_2" localSheetId="68" hidden="1">{#N/A,#N/A,FALSE,"т02бд"}</definedName>
    <definedName name="lll_2" localSheetId="87" hidden="1">{#N/A,#N/A,FALSE,"т02бд"}</definedName>
    <definedName name="lll_2" localSheetId="90" hidden="1">{#N/A,#N/A,FALSE,"т02бд"}</definedName>
    <definedName name="lll_2" localSheetId="93" hidden="1">{#N/A,#N/A,FALSE,"т02бд"}</definedName>
    <definedName name="lll_2" localSheetId="94" hidden="1">{#N/A,#N/A,FALSE,"т02бд"}</definedName>
    <definedName name="lll_2" localSheetId="38" hidden="1">{#N/A,#N/A,FALSE,"т02бд"}</definedName>
    <definedName name="lll_2" localSheetId="39" hidden="1">{#N/A,#N/A,FALSE,"т02бд"}</definedName>
    <definedName name="lll_2" localSheetId="60" hidden="1">{#N/A,#N/A,FALSE,"т02бд"}</definedName>
    <definedName name="lll_2" localSheetId="61" hidden="1">{#N/A,#N/A,FALSE,"т02бд"}</definedName>
    <definedName name="lll_2" hidden="1">{#N/A,#N/A,FALSE,"т02бд"}</definedName>
    <definedName name="lll_2_1" localSheetId="1" hidden="1">{#N/A,#N/A,FALSE,"т02бд"}</definedName>
    <definedName name="lll_2_1" localSheetId="15" hidden="1">{#N/A,#N/A,FALSE,"т02бд"}</definedName>
    <definedName name="lll_2_1" localSheetId="17" hidden="1">{#N/A,#N/A,FALSE,"т02бд"}</definedName>
    <definedName name="lll_2_1" localSheetId="22" hidden="1">{#N/A,#N/A,FALSE,"т02бд"}</definedName>
    <definedName name="lll_2_1" localSheetId="23" hidden="1">{#N/A,#N/A,FALSE,"т02бд"}</definedName>
    <definedName name="lll_2_1" localSheetId="24" hidden="1">{#N/A,#N/A,FALSE,"т02бд"}</definedName>
    <definedName name="lll_2_1" localSheetId="25" hidden="1">{#N/A,#N/A,FALSE,"т02бд"}</definedName>
    <definedName name="lll_2_1" localSheetId="26" hidden="1">{#N/A,#N/A,FALSE,"т02бд"}</definedName>
    <definedName name="lll_2_1" localSheetId="27" hidden="1">{#N/A,#N/A,FALSE,"т02бд"}</definedName>
    <definedName name="lll_2_1" localSheetId="30" hidden="1">{#N/A,#N/A,FALSE,"т02бд"}</definedName>
    <definedName name="lll_2_1" localSheetId="33" hidden="1">{#N/A,#N/A,FALSE,"т02бд"}</definedName>
    <definedName name="lll_2_1" localSheetId="34" hidden="1">{#N/A,#N/A,FALSE,"т02бд"}</definedName>
    <definedName name="lll_2_1" localSheetId="35" hidden="1">{#N/A,#N/A,FALSE,"т02бд"}</definedName>
    <definedName name="lll_2_1" localSheetId="36" hidden="1">{#N/A,#N/A,FALSE,"т02бд"}</definedName>
    <definedName name="lll_2_1" localSheetId="37" hidden="1">{#N/A,#N/A,FALSE,"т02бд"}</definedName>
    <definedName name="lll_2_1" localSheetId="40" hidden="1">{#N/A,#N/A,FALSE,"т02бд"}</definedName>
    <definedName name="lll_2_1" localSheetId="43" hidden="1">{#N/A,#N/A,FALSE,"т02бд"}</definedName>
    <definedName name="lll_2_1" localSheetId="50" hidden="1">{#N/A,#N/A,FALSE,"т02бд"}</definedName>
    <definedName name="lll_2_1" localSheetId="51" hidden="1">{#N/A,#N/A,FALSE,"т02бд"}</definedName>
    <definedName name="lll_2_1" localSheetId="52" hidden="1">{#N/A,#N/A,FALSE,"т02бд"}</definedName>
    <definedName name="lll_2_1" localSheetId="53" hidden="1">{#N/A,#N/A,FALSE,"т02бд"}</definedName>
    <definedName name="lll_2_1" localSheetId="54" hidden="1">{#N/A,#N/A,FALSE,"т02бд"}</definedName>
    <definedName name="lll_2_1" localSheetId="55" hidden="1">{#N/A,#N/A,FALSE,"т02бд"}</definedName>
    <definedName name="lll_2_1" localSheetId="62" hidden="1">{#N/A,#N/A,FALSE,"т02бд"}</definedName>
    <definedName name="lll_2_1" localSheetId="63" hidden="1">{#N/A,#N/A,FALSE,"т02бд"}</definedName>
    <definedName name="lll_2_1" localSheetId="67" hidden="1">{#N/A,#N/A,FALSE,"т02бд"}</definedName>
    <definedName name="lll_2_1" localSheetId="68" hidden="1">{#N/A,#N/A,FALSE,"т02бд"}</definedName>
    <definedName name="lll_2_1" localSheetId="87" hidden="1">{#N/A,#N/A,FALSE,"т02бд"}</definedName>
    <definedName name="lll_2_1" localSheetId="90" hidden="1">{#N/A,#N/A,FALSE,"т02бд"}</definedName>
    <definedName name="lll_2_1" localSheetId="93" hidden="1">{#N/A,#N/A,FALSE,"т02бд"}</definedName>
    <definedName name="lll_2_1" localSheetId="94" hidden="1">{#N/A,#N/A,FALSE,"т02бд"}</definedName>
    <definedName name="lll_2_1" localSheetId="38" hidden="1">{#N/A,#N/A,FALSE,"т02бд"}</definedName>
    <definedName name="lll_2_1" localSheetId="39" hidden="1">{#N/A,#N/A,FALSE,"т02бд"}</definedName>
    <definedName name="lll_2_1" localSheetId="60" hidden="1">{#N/A,#N/A,FALSE,"т02бд"}</definedName>
    <definedName name="lll_2_1" localSheetId="61" hidden="1">{#N/A,#N/A,FALSE,"т02бд"}</definedName>
    <definedName name="lll_2_1" hidden="1">{#N/A,#N/A,FALSE,"т02бд"}</definedName>
    <definedName name="Local" localSheetId="34">#REF!</definedName>
    <definedName name="Local" localSheetId="78">#REF!</definedName>
    <definedName name="Local">#REF!</definedName>
    <definedName name="m" localSheetId="1" hidden="1">{#N/A,#N/A,FALSE,"I";#N/A,#N/A,FALSE,"J";#N/A,#N/A,FALSE,"K";#N/A,#N/A,FALSE,"L";#N/A,#N/A,FALSE,"M";#N/A,#N/A,FALSE,"N";#N/A,#N/A,FALSE,"O"}</definedName>
    <definedName name="m" localSheetId="2" hidden="1">{#N/A,#N/A,FALSE,"I";#N/A,#N/A,FALSE,"J";#N/A,#N/A,FALSE,"K";#N/A,#N/A,FALSE,"L";#N/A,#N/A,FALSE,"M";#N/A,#N/A,FALSE,"N";#N/A,#N/A,FALSE,"O"}</definedName>
    <definedName name="m" localSheetId="15" hidden="1">{#N/A,#N/A,FALSE,"I";#N/A,#N/A,FALSE,"J";#N/A,#N/A,FALSE,"K";#N/A,#N/A,FALSE,"L";#N/A,#N/A,FALSE,"M";#N/A,#N/A,FALSE,"N";#N/A,#N/A,FALSE,"O"}</definedName>
    <definedName name="m" localSheetId="16" hidden="1">{#N/A,#N/A,FALSE,"I";#N/A,#N/A,FALSE,"J";#N/A,#N/A,FALSE,"K";#N/A,#N/A,FALSE,"L";#N/A,#N/A,FALSE,"M";#N/A,#N/A,FALSE,"N";#N/A,#N/A,FALSE,"O"}</definedName>
    <definedName name="m" localSheetId="17" hidden="1">{#N/A,#N/A,FALSE,"I";#N/A,#N/A,FALSE,"J";#N/A,#N/A,FALSE,"K";#N/A,#N/A,FALSE,"L";#N/A,#N/A,FALSE,"M";#N/A,#N/A,FALSE,"N";#N/A,#N/A,FALSE,"O"}</definedName>
    <definedName name="m" localSheetId="18" hidden="1">{#N/A,#N/A,FALSE,"I";#N/A,#N/A,FALSE,"J";#N/A,#N/A,FALSE,"K";#N/A,#N/A,FALSE,"L";#N/A,#N/A,FALSE,"M";#N/A,#N/A,FALSE,"N";#N/A,#N/A,FALSE,"O"}</definedName>
    <definedName name="m" localSheetId="22" hidden="1">{#N/A,#N/A,FALSE,"I";#N/A,#N/A,FALSE,"J";#N/A,#N/A,FALSE,"K";#N/A,#N/A,FALSE,"L";#N/A,#N/A,FALSE,"M";#N/A,#N/A,FALSE,"N";#N/A,#N/A,FALSE,"O"}</definedName>
    <definedName name="m" localSheetId="23" hidden="1">{#N/A,#N/A,FALSE,"I";#N/A,#N/A,FALSE,"J";#N/A,#N/A,FALSE,"K";#N/A,#N/A,FALSE,"L";#N/A,#N/A,FALSE,"M";#N/A,#N/A,FALSE,"N";#N/A,#N/A,FALSE,"O"}</definedName>
    <definedName name="m" localSheetId="24" hidden="1">{#N/A,#N/A,FALSE,"I";#N/A,#N/A,FALSE,"J";#N/A,#N/A,FALSE,"K";#N/A,#N/A,FALSE,"L";#N/A,#N/A,FALSE,"M";#N/A,#N/A,FALSE,"N";#N/A,#N/A,FALSE,"O"}</definedName>
    <definedName name="m" localSheetId="25" hidden="1">{#N/A,#N/A,FALSE,"I";#N/A,#N/A,FALSE,"J";#N/A,#N/A,FALSE,"K";#N/A,#N/A,FALSE,"L";#N/A,#N/A,FALSE,"M";#N/A,#N/A,FALSE,"N";#N/A,#N/A,FALSE,"O"}</definedName>
    <definedName name="m" localSheetId="26" hidden="1">{#N/A,#N/A,FALSE,"I";#N/A,#N/A,FALSE,"J";#N/A,#N/A,FALSE,"K";#N/A,#N/A,FALSE,"L";#N/A,#N/A,FALSE,"M";#N/A,#N/A,FALSE,"N";#N/A,#N/A,FALSE,"O"}</definedName>
    <definedName name="m" localSheetId="27" hidden="1">{#N/A,#N/A,FALSE,"I";#N/A,#N/A,FALSE,"J";#N/A,#N/A,FALSE,"K";#N/A,#N/A,FALSE,"L";#N/A,#N/A,FALSE,"M";#N/A,#N/A,FALSE,"N";#N/A,#N/A,FALSE,"O"}</definedName>
    <definedName name="m" localSheetId="30" hidden="1">{#N/A,#N/A,FALSE,"I";#N/A,#N/A,FALSE,"J";#N/A,#N/A,FALSE,"K";#N/A,#N/A,FALSE,"L";#N/A,#N/A,FALSE,"M";#N/A,#N/A,FALSE,"N";#N/A,#N/A,FALSE,"O"}</definedName>
    <definedName name="m" localSheetId="33" hidden="1">{#N/A,#N/A,FALSE,"I";#N/A,#N/A,FALSE,"J";#N/A,#N/A,FALSE,"K";#N/A,#N/A,FALSE,"L";#N/A,#N/A,FALSE,"M";#N/A,#N/A,FALSE,"N";#N/A,#N/A,FALSE,"O"}</definedName>
    <definedName name="m" localSheetId="34" hidden="1">{#N/A,#N/A,FALSE,"I";#N/A,#N/A,FALSE,"J";#N/A,#N/A,FALSE,"K";#N/A,#N/A,FALSE,"L";#N/A,#N/A,FALSE,"M";#N/A,#N/A,FALSE,"N";#N/A,#N/A,FALSE,"O"}</definedName>
    <definedName name="m" localSheetId="35" hidden="1">{#N/A,#N/A,FALSE,"I";#N/A,#N/A,FALSE,"J";#N/A,#N/A,FALSE,"K";#N/A,#N/A,FALSE,"L";#N/A,#N/A,FALSE,"M";#N/A,#N/A,FALSE,"N";#N/A,#N/A,FALSE,"O"}</definedName>
    <definedName name="m" localSheetId="36" hidden="1">{#N/A,#N/A,FALSE,"I";#N/A,#N/A,FALSE,"J";#N/A,#N/A,FALSE,"K";#N/A,#N/A,FALSE,"L";#N/A,#N/A,FALSE,"M";#N/A,#N/A,FALSE,"N";#N/A,#N/A,FALSE,"O"}</definedName>
    <definedName name="m" localSheetId="37" hidden="1">{#N/A,#N/A,FALSE,"I";#N/A,#N/A,FALSE,"J";#N/A,#N/A,FALSE,"K";#N/A,#N/A,FALSE,"L";#N/A,#N/A,FALSE,"M";#N/A,#N/A,FALSE,"N";#N/A,#N/A,FALSE,"O"}</definedName>
    <definedName name="m" localSheetId="40" hidden="1">{#N/A,#N/A,FALSE,"I";#N/A,#N/A,FALSE,"J";#N/A,#N/A,FALSE,"K";#N/A,#N/A,FALSE,"L";#N/A,#N/A,FALSE,"M";#N/A,#N/A,FALSE,"N";#N/A,#N/A,FALSE,"O"}</definedName>
    <definedName name="m" localSheetId="41" hidden="1">{#N/A,#N/A,FALSE,"I";#N/A,#N/A,FALSE,"J";#N/A,#N/A,FALSE,"K";#N/A,#N/A,FALSE,"L";#N/A,#N/A,FALSE,"M";#N/A,#N/A,FALSE,"N";#N/A,#N/A,FALSE,"O"}</definedName>
    <definedName name="m" localSheetId="42" hidden="1">{#N/A,#N/A,FALSE,"I";#N/A,#N/A,FALSE,"J";#N/A,#N/A,FALSE,"K";#N/A,#N/A,FALSE,"L";#N/A,#N/A,FALSE,"M";#N/A,#N/A,FALSE,"N";#N/A,#N/A,FALSE,"O"}</definedName>
    <definedName name="m" localSheetId="43" hidden="1">{#N/A,#N/A,FALSE,"I";#N/A,#N/A,FALSE,"J";#N/A,#N/A,FALSE,"K";#N/A,#N/A,FALSE,"L";#N/A,#N/A,FALSE,"M";#N/A,#N/A,FALSE,"N";#N/A,#N/A,FALSE,"O"}</definedName>
    <definedName name="m" localSheetId="44" hidden="1">{#N/A,#N/A,FALSE,"I";#N/A,#N/A,FALSE,"J";#N/A,#N/A,FALSE,"K";#N/A,#N/A,FALSE,"L";#N/A,#N/A,FALSE,"M";#N/A,#N/A,FALSE,"N";#N/A,#N/A,FALSE,"O"}</definedName>
    <definedName name="m" localSheetId="45" hidden="1">{#N/A,#N/A,FALSE,"I";#N/A,#N/A,FALSE,"J";#N/A,#N/A,FALSE,"K";#N/A,#N/A,FALSE,"L";#N/A,#N/A,FALSE,"M";#N/A,#N/A,FALSE,"N";#N/A,#N/A,FALSE,"O"}</definedName>
    <definedName name="m" localSheetId="50" hidden="1">{#N/A,#N/A,FALSE,"I";#N/A,#N/A,FALSE,"J";#N/A,#N/A,FALSE,"K";#N/A,#N/A,FALSE,"L";#N/A,#N/A,FALSE,"M";#N/A,#N/A,FALSE,"N";#N/A,#N/A,FALSE,"O"}</definedName>
    <definedName name="m" localSheetId="51" hidden="1">{#N/A,#N/A,FALSE,"I";#N/A,#N/A,FALSE,"J";#N/A,#N/A,FALSE,"K";#N/A,#N/A,FALSE,"L";#N/A,#N/A,FALSE,"M";#N/A,#N/A,FALSE,"N";#N/A,#N/A,FALSE,"O"}</definedName>
    <definedName name="m" localSheetId="52" hidden="1">{#N/A,#N/A,FALSE,"I";#N/A,#N/A,FALSE,"J";#N/A,#N/A,FALSE,"K";#N/A,#N/A,FALSE,"L";#N/A,#N/A,FALSE,"M";#N/A,#N/A,FALSE,"N";#N/A,#N/A,FALSE,"O"}</definedName>
    <definedName name="m" localSheetId="53" hidden="1">{#N/A,#N/A,FALSE,"I";#N/A,#N/A,FALSE,"J";#N/A,#N/A,FALSE,"K";#N/A,#N/A,FALSE,"L";#N/A,#N/A,FALSE,"M";#N/A,#N/A,FALSE,"N";#N/A,#N/A,FALSE,"O"}</definedName>
    <definedName name="m" localSheetId="54" hidden="1">{#N/A,#N/A,FALSE,"I";#N/A,#N/A,FALSE,"J";#N/A,#N/A,FALSE,"K";#N/A,#N/A,FALSE,"L";#N/A,#N/A,FALSE,"M";#N/A,#N/A,FALSE,"N";#N/A,#N/A,FALSE,"O"}</definedName>
    <definedName name="m" localSheetId="55" hidden="1">{#N/A,#N/A,FALSE,"I";#N/A,#N/A,FALSE,"J";#N/A,#N/A,FALSE,"K";#N/A,#N/A,FALSE,"L";#N/A,#N/A,FALSE,"M";#N/A,#N/A,FALSE,"N";#N/A,#N/A,FALSE,"O"}</definedName>
    <definedName name="m" localSheetId="62" hidden="1">{#N/A,#N/A,FALSE,"I";#N/A,#N/A,FALSE,"J";#N/A,#N/A,FALSE,"K";#N/A,#N/A,FALSE,"L";#N/A,#N/A,FALSE,"M";#N/A,#N/A,FALSE,"N";#N/A,#N/A,FALSE,"O"}</definedName>
    <definedName name="m" localSheetId="63" hidden="1">{#N/A,#N/A,FALSE,"I";#N/A,#N/A,FALSE,"J";#N/A,#N/A,FALSE,"K";#N/A,#N/A,FALSE,"L";#N/A,#N/A,FALSE,"M";#N/A,#N/A,FALSE,"N";#N/A,#N/A,FALSE,"O"}</definedName>
    <definedName name="m" localSheetId="67" hidden="1">{#N/A,#N/A,FALSE,"I";#N/A,#N/A,FALSE,"J";#N/A,#N/A,FALSE,"K";#N/A,#N/A,FALSE,"L";#N/A,#N/A,FALSE,"M";#N/A,#N/A,FALSE,"N";#N/A,#N/A,FALSE,"O"}</definedName>
    <definedName name="m" localSheetId="68" hidden="1">{#N/A,#N/A,FALSE,"I";#N/A,#N/A,FALSE,"J";#N/A,#N/A,FALSE,"K";#N/A,#N/A,FALSE,"L";#N/A,#N/A,FALSE,"M";#N/A,#N/A,FALSE,"N";#N/A,#N/A,FALSE,"O"}</definedName>
    <definedName name="m" localSheetId="70" hidden="1">{#N/A,#N/A,FALSE,"I";#N/A,#N/A,FALSE,"J";#N/A,#N/A,FALSE,"K";#N/A,#N/A,FALSE,"L";#N/A,#N/A,FALSE,"M";#N/A,#N/A,FALSE,"N";#N/A,#N/A,FALSE,"O"}</definedName>
    <definedName name="m" localSheetId="73" hidden="1">{#N/A,#N/A,FALSE,"I";#N/A,#N/A,FALSE,"J";#N/A,#N/A,FALSE,"K";#N/A,#N/A,FALSE,"L";#N/A,#N/A,FALSE,"M";#N/A,#N/A,FALSE,"N";#N/A,#N/A,FALSE,"O"}</definedName>
    <definedName name="m" localSheetId="86" hidden="1">{#N/A,#N/A,FALSE,"I";#N/A,#N/A,FALSE,"J";#N/A,#N/A,FALSE,"K";#N/A,#N/A,FALSE,"L";#N/A,#N/A,FALSE,"M";#N/A,#N/A,FALSE,"N";#N/A,#N/A,FALSE,"O"}</definedName>
    <definedName name="m" localSheetId="87" hidden="1">{#N/A,#N/A,FALSE,"I";#N/A,#N/A,FALSE,"J";#N/A,#N/A,FALSE,"K";#N/A,#N/A,FALSE,"L";#N/A,#N/A,FALSE,"M";#N/A,#N/A,FALSE,"N";#N/A,#N/A,FALSE,"O"}</definedName>
    <definedName name="m" localSheetId="90" hidden="1">{#N/A,#N/A,FALSE,"I";#N/A,#N/A,FALSE,"J";#N/A,#N/A,FALSE,"K";#N/A,#N/A,FALSE,"L";#N/A,#N/A,FALSE,"M";#N/A,#N/A,FALSE,"N";#N/A,#N/A,FALSE,"O"}</definedName>
    <definedName name="m" localSheetId="92" hidden="1">{#N/A,#N/A,FALSE,"I";#N/A,#N/A,FALSE,"J";#N/A,#N/A,FALSE,"K";#N/A,#N/A,FALSE,"L";#N/A,#N/A,FALSE,"M";#N/A,#N/A,FALSE,"N";#N/A,#N/A,FALSE,"O"}</definedName>
    <definedName name="m" localSheetId="93" hidden="1">{#N/A,#N/A,FALSE,"I";#N/A,#N/A,FALSE,"J";#N/A,#N/A,FALSE,"K";#N/A,#N/A,FALSE,"L";#N/A,#N/A,FALSE,"M";#N/A,#N/A,FALSE,"N";#N/A,#N/A,FALSE,"O"}</definedName>
    <definedName name="m" localSheetId="94" hidden="1">{#N/A,#N/A,FALSE,"I";#N/A,#N/A,FALSE,"J";#N/A,#N/A,FALSE,"K";#N/A,#N/A,FALSE,"L";#N/A,#N/A,FALSE,"M";#N/A,#N/A,FALSE,"N";#N/A,#N/A,FALSE,"O"}</definedName>
    <definedName name="m" localSheetId="95" hidden="1">{#N/A,#N/A,FALSE,"I";#N/A,#N/A,FALSE,"J";#N/A,#N/A,FALSE,"K";#N/A,#N/A,FALSE,"L";#N/A,#N/A,FALSE,"M";#N/A,#N/A,FALSE,"N";#N/A,#N/A,FALSE,"O"}</definedName>
    <definedName name="m" localSheetId="96" hidden="1">{#N/A,#N/A,FALSE,"I";#N/A,#N/A,FALSE,"J";#N/A,#N/A,FALSE,"K";#N/A,#N/A,FALSE,"L";#N/A,#N/A,FALSE,"M";#N/A,#N/A,FALSE,"N";#N/A,#N/A,FALSE,"O"}</definedName>
    <definedName name="m" localSheetId="38" hidden="1">{#N/A,#N/A,FALSE,"I";#N/A,#N/A,FALSE,"J";#N/A,#N/A,FALSE,"K";#N/A,#N/A,FALSE,"L";#N/A,#N/A,FALSE,"M";#N/A,#N/A,FALSE,"N";#N/A,#N/A,FALSE,"O"}</definedName>
    <definedName name="m" localSheetId="39" hidden="1">{#N/A,#N/A,FALSE,"I";#N/A,#N/A,FALSE,"J";#N/A,#N/A,FALSE,"K";#N/A,#N/A,FALSE,"L";#N/A,#N/A,FALSE,"M";#N/A,#N/A,FALSE,"N";#N/A,#N/A,FALSE,"O"}</definedName>
    <definedName name="m" localSheetId="60" hidden="1">{#N/A,#N/A,FALSE,"I";#N/A,#N/A,FALSE,"J";#N/A,#N/A,FALSE,"K";#N/A,#N/A,FALSE,"L";#N/A,#N/A,FALSE,"M";#N/A,#N/A,FALSE,"N";#N/A,#N/A,FALSE,"O"}</definedName>
    <definedName name="m" localSheetId="61" hidden="1">{#N/A,#N/A,FALSE,"I";#N/A,#N/A,FALSE,"J";#N/A,#N/A,FALSE,"K";#N/A,#N/A,FALSE,"L";#N/A,#N/A,FALSE,"M";#N/A,#N/A,FALSE,"N";#N/A,#N/A,FALSE,"O"}</definedName>
    <definedName name="m" hidden="1">{#N/A,#N/A,FALSE,"I";#N/A,#N/A,FALSE,"J";#N/A,#N/A,FALSE,"K";#N/A,#N/A,FALSE,"L";#N/A,#N/A,FALSE,"M";#N/A,#N/A,FALSE,"N";#N/A,#N/A,FALSE,"O"}</definedName>
    <definedName name="m_1" localSheetId="1" hidden="1">{#N/A,#N/A,FALSE,"I";#N/A,#N/A,FALSE,"J";#N/A,#N/A,FALSE,"K";#N/A,#N/A,FALSE,"L";#N/A,#N/A,FALSE,"M";#N/A,#N/A,FALSE,"N";#N/A,#N/A,FALSE,"O"}</definedName>
    <definedName name="m_1" localSheetId="15" hidden="1">{#N/A,#N/A,FALSE,"I";#N/A,#N/A,FALSE,"J";#N/A,#N/A,FALSE,"K";#N/A,#N/A,FALSE,"L";#N/A,#N/A,FALSE,"M";#N/A,#N/A,FALSE,"N";#N/A,#N/A,FALSE,"O"}</definedName>
    <definedName name="m_1" localSheetId="17" hidden="1">{#N/A,#N/A,FALSE,"I";#N/A,#N/A,FALSE,"J";#N/A,#N/A,FALSE,"K";#N/A,#N/A,FALSE,"L";#N/A,#N/A,FALSE,"M";#N/A,#N/A,FALSE,"N";#N/A,#N/A,FALSE,"O"}</definedName>
    <definedName name="m_1" localSheetId="22" hidden="1">{#N/A,#N/A,FALSE,"I";#N/A,#N/A,FALSE,"J";#N/A,#N/A,FALSE,"K";#N/A,#N/A,FALSE,"L";#N/A,#N/A,FALSE,"M";#N/A,#N/A,FALSE,"N";#N/A,#N/A,FALSE,"O"}</definedName>
    <definedName name="m_1" localSheetId="23" hidden="1">{#N/A,#N/A,FALSE,"I";#N/A,#N/A,FALSE,"J";#N/A,#N/A,FALSE,"K";#N/A,#N/A,FALSE,"L";#N/A,#N/A,FALSE,"M";#N/A,#N/A,FALSE,"N";#N/A,#N/A,FALSE,"O"}</definedName>
    <definedName name="m_1" localSheetId="24" hidden="1">{#N/A,#N/A,FALSE,"I";#N/A,#N/A,FALSE,"J";#N/A,#N/A,FALSE,"K";#N/A,#N/A,FALSE,"L";#N/A,#N/A,FALSE,"M";#N/A,#N/A,FALSE,"N";#N/A,#N/A,FALSE,"O"}</definedName>
    <definedName name="m_1" localSheetId="25" hidden="1">{#N/A,#N/A,FALSE,"I";#N/A,#N/A,FALSE,"J";#N/A,#N/A,FALSE,"K";#N/A,#N/A,FALSE,"L";#N/A,#N/A,FALSE,"M";#N/A,#N/A,FALSE,"N";#N/A,#N/A,FALSE,"O"}</definedName>
    <definedName name="m_1" localSheetId="26" hidden="1">{#N/A,#N/A,FALSE,"I";#N/A,#N/A,FALSE,"J";#N/A,#N/A,FALSE,"K";#N/A,#N/A,FALSE,"L";#N/A,#N/A,FALSE,"M";#N/A,#N/A,FALSE,"N";#N/A,#N/A,FALSE,"O"}</definedName>
    <definedName name="m_1" localSheetId="27" hidden="1">{#N/A,#N/A,FALSE,"I";#N/A,#N/A,FALSE,"J";#N/A,#N/A,FALSE,"K";#N/A,#N/A,FALSE,"L";#N/A,#N/A,FALSE,"M";#N/A,#N/A,FALSE,"N";#N/A,#N/A,FALSE,"O"}</definedName>
    <definedName name="m_1" localSheetId="30" hidden="1">{#N/A,#N/A,FALSE,"I";#N/A,#N/A,FALSE,"J";#N/A,#N/A,FALSE,"K";#N/A,#N/A,FALSE,"L";#N/A,#N/A,FALSE,"M";#N/A,#N/A,FALSE,"N";#N/A,#N/A,FALSE,"O"}</definedName>
    <definedName name="m_1" localSheetId="33" hidden="1">{#N/A,#N/A,FALSE,"I";#N/A,#N/A,FALSE,"J";#N/A,#N/A,FALSE,"K";#N/A,#N/A,FALSE,"L";#N/A,#N/A,FALSE,"M";#N/A,#N/A,FALSE,"N";#N/A,#N/A,FALSE,"O"}</definedName>
    <definedName name="m_1" localSheetId="34" hidden="1">{#N/A,#N/A,FALSE,"I";#N/A,#N/A,FALSE,"J";#N/A,#N/A,FALSE,"K";#N/A,#N/A,FALSE,"L";#N/A,#N/A,FALSE,"M";#N/A,#N/A,FALSE,"N";#N/A,#N/A,FALSE,"O"}</definedName>
    <definedName name="m_1" localSheetId="35" hidden="1">{#N/A,#N/A,FALSE,"I";#N/A,#N/A,FALSE,"J";#N/A,#N/A,FALSE,"K";#N/A,#N/A,FALSE,"L";#N/A,#N/A,FALSE,"M";#N/A,#N/A,FALSE,"N";#N/A,#N/A,FALSE,"O"}</definedName>
    <definedName name="m_1" localSheetId="36" hidden="1">{#N/A,#N/A,FALSE,"I";#N/A,#N/A,FALSE,"J";#N/A,#N/A,FALSE,"K";#N/A,#N/A,FALSE,"L";#N/A,#N/A,FALSE,"M";#N/A,#N/A,FALSE,"N";#N/A,#N/A,FALSE,"O"}</definedName>
    <definedName name="m_1" localSheetId="37" hidden="1">{#N/A,#N/A,FALSE,"I";#N/A,#N/A,FALSE,"J";#N/A,#N/A,FALSE,"K";#N/A,#N/A,FALSE,"L";#N/A,#N/A,FALSE,"M";#N/A,#N/A,FALSE,"N";#N/A,#N/A,FALSE,"O"}</definedName>
    <definedName name="m_1" localSheetId="40" hidden="1">{#N/A,#N/A,FALSE,"I";#N/A,#N/A,FALSE,"J";#N/A,#N/A,FALSE,"K";#N/A,#N/A,FALSE,"L";#N/A,#N/A,FALSE,"M";#N/A,#N/A,FALSE,"N";#N/A,#N/A,FALSE,"O"}</definedName>
    <definedName name="m_1" localSheetId="43" hidden="1">{#N/A,#N/A,FALSE,"I";#N/A,#N/A,FALSE,"J";#N/A,#N/A,FALSE,"K";#N/A,#N/A,FALSE,"L";#N/A,#N/A,FALSE,"M";#N/A,#N/A,FALSE,"N";#N/A,#N/A,FALSE,"O"}</definedName>
    <definedName name="m_1" localSheetId="50" hidden="1">{#N/A,#N/A,FALSE,"I";#N/A,#N/A,FALSE,"J";#N/A,#N/A,FALSE,"K";#N/A,#N/A,FALSE,"L";#N/A,#N/A,FALSE,"M";#N/A,#N/A,FALSE,"N";#N/A,#N/A,FALSE,"O"}</definedName>
    <definedName name="m_1" localSheetId="51" hidden="1">{#N/A,#N/A,FALSE,"I";#N/A,#N/A,FALSE,"J";#N/A,#N/A,FALSE,"K";#N/A,#N/A,FALSE,"L";#N/A,#N/A,FALSE,"M";#N/A,#N/A,FALSE,"N";#N/A,#N/A,FALSE,"O"}</definedName>
    <definedName name="m_1" localSheetId="52" hidden="1">{#N/A,#N/A,FALSE,"I";#N/A,#N/A,FALSE,"J";#N/A,#N/A,FALSE,"K";#N/A,#N/A,FALSE,"L";#N/A,#N/A,FALSE,"M";#N/A,#N/A,FALSE,"N";#N/A,#N/A,FALSE,"O"}</definedName>
    <definedName name="m_1" localSheetId="53" hidden="1">{#N/A,#N/A,FALSE,"I";#N/A,#N/A,FALSE,"J";#N/A,#N/A,FALSE,"K";#N/A,#N/A,FALSE,"L";#N/A,#N/A,FALSE,"M";#N/A,#N/A,FALSE,"N";#N/A,#N/A,FALSE,"O"}</definedName>
    <definedName name="m_1" localSheetId="54" hidden="1">{#N/A,#N/A,FALSE,"I";#N/A,#N/A,FALSE,"J";#N/A,#N/A,FALSE,"K";#N/A,#N/A,FALSE,"L";#N/A,#N/A,FALSE,"M";#N/A,#N/A,FALSE,"N";#N/A,#N/A,FALSE,"O"}</definedName>
    <definedName name="m_1" localSheetId="55" hidden="1">{#N/A,#N/A,FALSE,"I";#N/A,#N/A,FALSE,"J";#N/A,#N/A,FALSE,"K";#N/A,#N/A,FALSE,"L";#N/A,#N/A,FALSE,"M";#N/A,#N/A,FALSE,"N";#N/A,#N/A,FALSE,"O"}</definedName>
    <definedName name="m_1" localSheetId="62" hidden="1">{#N/A,#N/A,FALSE,"I";#N/A,#N/A,FALSE,"J";#N/A,#N/A,FALSE,"K";#N/A,#N/A,FALSE,"L";#N/A,#N/A,FALSE,"M";#N/A,#N/A,FALSE,"N";#N/A,#N/A,FALSE,"O"}</definedName>
    <definedName name="m_1" localSheetId="63" hidden="1">{#N/A,#N/A,FALSE,"I";#N/A,#N/A,FALSE,"J";#N/A,#N/A,FALSE,"K";#N/A,#N/A,FALSE,"L";#N/A,#N/A,FALSE,"M";#N/A,#N/A,FALSE,"N";#N/A,#N/A,FALSE,"O"}</definedName>
    <definedName name="m_1" localSheetId="67" hidden="1">{#N/A,#N/A,FALSE,"I";#N/A,#N/A,FALSE,"J";#N/A,#N/A,FALSE,"K";#N/A,#N/A,FALSE,"L";#N/A,#N/A,FALSE,"M";#N/A,#N/A,FALSE,"N";#N/A,#N/A,FALSE,"O"}</definedName>
    <definedName name="m_1" localSheetId="68" hidden="1">{#N/A,#N/A,FALSE,"I";#N/A,#N/A,FALSE,"J";#N/A,#N/A,FALSE,"K";#N/A,#N/A,FALSE,"L";#N/A,#N/A,FALSE,"M";#N/A,#N/A,FALSE,"N";#N/A,#N/A,FALSE,"O"}</definedName>
    <definedName name="m_1" localSheetId="87" hidden="1">{#N/A,#N/A,FALSE,"I";#N/A,#N/A,FALSE,"J";#N/A,#N/A,FALSE,"K";#N/A,#N/A,FALSE,"L";#N/A,#N/A,FALSE,"M";#N/A,#N/A,FALSE,"N";#N/A,#N/A,FALSE,"O"}</definedName>
    <definedName name="m_1" localSheetId="90" hidden="1">{#N/A,#N/A,FALSE,"I";#N/A,#N/A,FALSE,"J";#N/A,#N/A,FALSE,"K";#N/A,#N/A,FALSE,"L";#N/A,#N/A,FALSE,"M";#N/A,#N/A,FALSE,"N";#N/A,#N/A,FALSE,"O"}</definedName>
    <definedName name="m_1" localSheetId="93" hidden="1">{#N/A,#N/A,FALSE,"I";#N/A,#N/A,FALSE,"J";#N/A,#N/A,FALSE,"K";#N/A,#N/A,FALSE,"L";#N/A,#N/A,FALSE,"M";#N/A,#N/A,FALSE,"N";#N/A,#N/A,FALSE,"O"}</definedName>
    <definedName name="m_1" localSheetId="94" hidden="1">{#N/A,#N/A,FALSE,"I";#N/A,#N/A,FALSE,"J";#N/A,#N/A,FALSE,"K";#N/A,#N/A,FALSE,"L";#N/A,#N/A,FALSE,"M";#N/A,#N/A,FALSE,"N";#N/A,#N/A,FALSE,"O"}</definedName>
    <definedName name="m_1" localSheetId="38" hidden="1">{#N/A,#N/A,FALSE,"I";#N/A,#N/A,FALSE,"J";#N/A,#N/A,FALSE,"K";#N/A,#N/A,FALSE,"L";#N/A,#N/A,FALSE,"M";#N/A,#N/A,FALSE,"N";#N/A,#N/A,FALSE,"O"}</definedName>
    <definedName name="m_1" localSheetId="39" hidden="1">{#N/A,#N/A,FALSE,"I";#N/A,#N/A,FALSE,"J";#N/A,#N/A,FALSE,"K";#N/A,#N/A,FALSE,"L";#N/A,#N/A,FALSE,"M";#N/A,#N/A,FALSE,"N";#N/A,#N/A,FALSE,"O"}</definedName>
    <definedName name="m_1" localSheetId="60" hidden="1">{#N/A,#N/A,FALSE,"I";#N/A,#N/A,FALSE,"J";#N/A,#N/A,FALSE,"K";#N/A,#N/A,FALSE,"L";#N/A,#N/A,FALSE,"M";#N/A,#N/A,FALSE,"N";#N/A,#N/A,FALSE,"O"}</definedName>
    <definedName name="m_1" localSheetId="61" hidden="1">{#N/A,#N/A,FALSE,"I";#N/A,#N/A,FALSE,"J";#N/A,#N/A,FALSE,"K";#N/A,#N/A,FALSE,"L";#N/A,#N/A,FALSE,"M";#N/A,#N/A,FALSE,"N";#N/A,#N/A,FALSE,"O"}</definedName>
    <definedName name="m_1" hidden="1">{#N/A,#N/A,FALSE,"I";#N/A,#N/A,FALSE,"J";#N/A,#N/A,FALSE,"K";#N/A,#N/A,FALSE,"L";#N/A,#N/A,FALSE,"M";#N/A,#N/A,FALSE,"N";#N/A,#N/A,FALSE,"O"}</definedName>
    <definedName name="m_2" localSheetId="1" hidden="1">{#N/A,#N/A,FALSE,"I";#N/A,#N/A,FALSE,"J";#N/A,#N/A,FALSE,"K";#N/A,#N/A,FALSE,"L";#N/A,#N/A,FALSE,"M";#N/A,#N/A,FALSE,"N";#N/A,#N/A,FALSE,"O"}</definedName>
    <definedName name="m_2" localSheetId="15" hidden="1">{#N/A,#N/A,FALSE,"I";#N/A,#N/A,FALSE,"J";#N/A,#N/A,FALSE,"K";#N/A,#N/A,FALSE,"L";#N/A,#N/A,FALSE,"M";#N/A,#N/A,FALSE,"N";#N/A,#N/A,FALSE,"O"}</definedName>
    <definedName name="m_2" localSheetId="17" hidden="1">{#N/A,#N/A,FALSE,"I";#N/A,#N/A,FALSE,"J";#N/A,#N/A,FALSE,"K";#N/A,#N/A,FALSE,"L";#N/A,#N/A,FALSE,"M";#N/A,#N/A,FALSE,"N";#N/A,#N/A,FALSE,"O"}</definedName>
    <definedName name="m_2" localSheetId="22" hidden="1">{#N/A,#N/A,FALSE,"I";#N/A,#N/A,FALSE,"J";#N/A,#N/A,FALSE,"K";#N/A,#N/A,FALSE,"L";#N/A,#N/A,FALSE,"M";#N/A,#N/A,FALSE,"N";#N/A,#N/A,FALSE,"O"}</definedName>
    <definedName name="m_2" localSheetId="23" hidden="1">{#N/A,#N/A,FALSE,"I";#N/A,#N/A,FALSE,"J";#N/A,#N/A,FALSE,"K";#N/A,#N/A,FALSE,"L";#N/A,#N/A,FALSE,"M";#N/A,#N/A,FALSE,"N";#N/A,#N/A,FALSE,"O"}</definedName>
    <definedName name="m_2" localSheetId="24" hidden="1">{#N/A,#N/A,FALSE,"I";#N/A,#N/A,FALSE,"J";#N/A,#N/A,FALSE,"K";#N/A,#N/A,FALSE,"L";#N/A,#N/A,FALSE,"M";#N/A,#N/A,FALSE,"N";#N/A,#N/A,FALSE,"O"}</definedName>
    <definedName name="m_2" localSheetId="25" hidden="1">{#N/A,#N/A,FALSE,"I";#N/A,#N/A,FALSE,"J";#N/A,#N/A,FALSE,"K";#N/A,#N/A,FALSE,"L";#N/A,#N/A,FALSE,"M";#N/A,#N/A,FALSE,"N";#N/A,#N/A,FALSE,"O"}</definedName>
    <definedName name="m_2" localSheetId="26" hidden="1">{#N/A,#N/A,FALSE,"I";#N/A,#N/A,FALSE,"J";#N/A,#N/A,FALSE,"K";#N/A,#N/A,FALSE,"L";#N/A,#N/A,FALSE,"M";#N/A,#N/A,FALSE,"N";#N/A,#N/A,FALSE,"O"}</definedName>
    <definedName name="m_2" localSheetId="27" hidden="1">{#N/A,#N/A,FALSE,"I";#N/A,#N/A,FALSE,"J";#N/A,#N/A,FALSE,"K";#N/A,#N/A,FALSE,"L";#N/A,#N/A,FALSE,"M";#N/A,#N/A,FALSE,"N";#N/A,#N/A,FALSE,"O"}</definedName>
    <definedName name="m_2" localSheetId="30" hidden="1">{#N/A,#N/A,FALSE,"I";#N/A,#N/A,FALSE,"J";#N/A,#N/A,FALSE,"K";#N/A,#N/A,FALSE,"L";#N/A,#N/A,FALSE,"M";#N/A,#N/A,FALSE,"N";#N/A,#N/A,FALSE,"O"}</definedName>
    <definedName name="m_2" localSheetId="33" hidden="1">{#N/A,#N/A,FALSE,"I";#N/A,#N/A,FALSE,"J";#N/A,#N/A,FALSE,"K";#N/A,#N/A,FALSE,"L";#N/A,#N/A,FALSE,"M";#N/A,#N/A,FALSE,"N";#N/A,#N/A,FALSE,"O"}</definedName>
    <definedName name="m_2" localSheetId="34" hidden="1">{#N/A,#N/A,FALSE,"I";#N/A,#N/A,FALSE,"J";#N/A,#N/A,FALSE,"K";#N/A,#N/A,FALSE,"L";#N/A,#N/A,FALSE,"M";#N/A,#N/A,FALSE,"N";#N/A,#N/A,FALSE,"O"}</definedName>
    <definedName name="m_2" localSheetId="35" hidden="1">{#N/A,#N/A,FALSE,"I";#N/A,#N/A,FALSE,"J";#N/A,#N/A,FALSE,"K";#N/A,#N/A,FALSE,"L";#N/A,#N/A,FALSE,"M";#N/A,#N/A,FALSE,"N";#N/A,#N/A,FALSE,"O"}</definedName>
    <definedName name="m_2" localSheetId="36" hidden="1">{#N/A,#N/A,FALSE,"I";#N/A,#N/A,FALSE,"J";#N/A,#N/A,FALSE,"K";#N/A,#N/A,FALSE,"L";#N/A,#N/A,FALSE,"M";#N/A,#N/A,FALSE,"N";#N/A,#N/A,FALSE,"O"}</definedName>
    <definedName name="m_2" localSheetId="37" hidden="1">{#N/A,#N/A,FALSE,"I";#N/A,#N/A,FALSE,"J";#N/A,#N/A,FALSE,"K";#N/A,#N/A,FALSE,"L";#N/A,#N/A,FALSE,"M";#N/A,#N/A,FALSE,"N";#N/A,#N/A,FALSE,"O"}</definedName>
    <definedName name="m_2" localSheetId="40" hidden="1">{#N/A,#N/A,FALSE,"I";#N/A,#N/A,FALSE,"J";#N/A,#N/A,FALSE,"K";#N/A,#N/A,FALSE,"L";#N/A,#N/A,FALSE,"M";#N/A,#N/A,FALSE,"N";#N/A,#N/A,FALSE,"O"}</definedName>
    <definedName name="m_2" localSheetId="43" hidden="1">{#N/A,#N/A,FALSE,"I";#N/A,#N/A,FALSE,"J";#N/A,#N/A,FALSE,"K";#N/A,#N/A,FALSE,"L";#N/A,#N/A,FALSE,"M";#N/A,#N/A,FALSE,"N";#N/A,#N/A,FALSE,"O"}</definedName>
    <definedName name="m_2" localSheetId="50" hidden="1">{#N/A,#N/A,FALSE,"I";#N/A,#N/A,FALSE,"J";#N/A,#N/A,FALSE,"K";#N/A,#N/A,FALSE,"L";#N/A,#N/A,FALSE,"M";#N/A,#N/A,FALSE,"N";#N/A,#N/A,FALSE,"O"}</definedName>
    <definedName name="m_2" localSheetId="51" hidden="1">{#N/A,#N/A,FALSE,"I";#N/A,#N/A,FALSE,"J";#N/A,#N/A,FALSE,"K";#N/A,#N/A,FALSE,"L";#N/A,#N/A,FALSE,"M";#N/A,#N/A,FALSE,"N";#N/A,#N/A,FALSE,"O"}</definedName>
    <definedName name="m_2" localSheetId="52" hidden="1">{#N/A,#N/A,FALSE,"I";#N/A,#N/A,FALSE,"J";#N/A,#N/A,FALSE,"K";#N/A,#N/A,FALSE,"L";#N/A,#N/A,FALSE,"M";#N/A,#N/A,FALSE,"N";#N/A,#N/A,FALSE,"O"}</definedName>
    <definedName name="m_2" localSheetId="53" hidden="1">{#N/A,#N/A,FALSE,"I";#N/A,#N/A,FALSE,"J";#N/A,#N/A,FALSE,"K";#N/A,#N/A,FALSE,"L";#N/A,#N/A,FALSE,"M";#N/A,#N/A,FALSE,"N";#N/A,#N/A,FALSE,"O"}</definedName>
    <definedName name="m_2" localSheetId="54" hidden="1">{#N/A,#N/A,FALSE,"I";#N/A,#N/A,FALSE,"J";#N/A,#N/A,FALSE,"K";#N/A,#N/A,FALSE,"L";#N/A,#N/A,FALSE,"M";#N/A,#N/A,FALSE,"N";#N/A,#N/A,FALSE,"O"}</definedName>
    <definedName name="m_2" localSheetId="55" hidden="1">{#N/A,#N/A,FALSE,"I";#N/A,#N/A,FALSE,"J";#N/A,#N/A,FALSE,"K";#N/A,#N/A,FALSE,"L";#N/A,#N/A,FALSE,"M";#N/A,#N/A,FALSE,"N";#N/A,#N/A,FALSE,"O"}</definedName>
    <definedName name="m_2" localSheetId="62" hidden="1">{#N/A,#N/A,FALSE,"I";#N/A,#N/A,FALSE,"J";#N/A,#N/A,FALSE,"K";#N/A,#N/A,FALSE,"L";#N/A,#N/A,FALSE,"M";#N/A,#N/A,FALSE,"N";#N/A,#N/A,FALSE,"O"}</definedName>
    <definedName name="m_2" localSheetId="63" hidden="1">{#N/A,#N/A,FALSE,"I";#N/A,#N/A,FALSE,"J";#N/A,#N/A,FALSE,"K";#N/A,#N/A,FALSE,"L";#N/A,#N/A,FALSE,"M";#N/A,#N/A,FALSE,"N";#N/A,#N/A,FALSE,"O"}</definedName>
    <definedName name="m_2" localSheetId="67" hidden="1">{#N/A,#N/A,FALSE,"I";#N/A,#N/A,FALSE,"J";#N/A,#N/A,FALSE,"K";#N/A,#N/A,FALSE,"L";#N/A,#N/A,FALSE,"M";#N/A,#N/A,FALSE,"N";#N/A,#N/A,FALSE,"O"}</definedName>
    <definedName name="m_2" localSheetId="68" hidden="1">{#N/A,#N/A,FALSE,"I";#N/A,#N/A,FALSE,"J";#N/A,#N/A,FALSE,"K";#N/A,#N/A,FALSE,"L";#N/A,#N/A,FALSE,"M";#N/A,#N/A,FALSE,"N";#N/A,#N/A,FALSE,"O"}</definedName>
    <definedName name="m_2" localSheetId="87" hidden="1">{#N/A,#N/A,FALSE,"I";#N/A,#N/A,FALSE,"J";#N/A,#N/A,FALSE,"K";#N/A,#N/A,FALSE,"L";#N/A,#N/A,FALSE,"M";#N/A,#N/A,FALSE,"N";#N/A,#N/A,FALSE,"O"}</definedName>
    <definedName name="m_2" localSheetId="90" hidden="1">{#N/A,#N/A,FALSE,"I";#N/A,#N/A,FALSE,"J";#N/A,#N/A,FALSE,"K";#N/A,#N/A,FALSE,"L";#N/A,#N/A,FALSE,"M";#N/A,#N/A,FALSE,"N";#N/A,#N/A,FALSE,"O"}</definedName>
    <definedName name="m_2" localSheetId="93" hidden="1">{#N/A,#N/A,FALSE,"I";#N/A,#N/A,FALSE,"J";#N/A,#N/A,FALSE,"K";#N/A,#N/A,FALSE,"L";#N/A,#N/A,FALSE,"M";#N/A,#N/A,FALSE,"N";#N/A,#N/A,FALSE,"O"}</definedName>
    <definedName name="m_2" localSheetId="94" hidden="1">{#N/A,#N/A,FALSE,"I";#N/A,#N/A,FALSE,"J";#N/A,#N/A,FALSE,"K";#N/A,#N/A,FALSE,"L";#N/A,#N/A,FALSE,"M";#N/A,#N/A,FALSE,"N";#N/A,#N/A,FALSE,"O"}</definedName>
    <definedName name="m_2" localSheetId="38" hidden="1">{#N/A,#N/A,FALSE,"I";#N/A,#N/A,FALSE,"J";#N/A,#N/A,FALSE,"K";#N/A,#N/A,FALSE,"L";#N/A,#N/A,FALSE,"M";#N/A,#N/A,FALSE,"N";#N/A,#N/A,FALSE,"O"}</definedName>
    <definedName name="m_2" localSheetId="39" hidden="1">{#N/A,#N/A,FALSE,"I";#N/A,#N/A,FALSE,"J";#N/A,#N/A,FALSE,"K";#N/A,#N/A,FALSE,"L";#N/A,#N/A,FALSE,"M";#N/A,#N/A,FALSE,"N";#N/A,#N/A,FALSE,"O"}</definedName>
    <definedName name="m_2" localSheetId="60" hidden="1">{#N/A,#N/A,FALSE,"I";#N/A,#N/A,FALSE,"J";#N/A,#N/A,FALSE,"K";#N/A,#N/A,FALSE,"L";#N/A,#N/A,FALSE,"M";#N/A,#N/A,FALSE,"N";#N/A,#N/A,FALSE,"O"}</definedName>
    <definedName name="m_2" localSheetId="61" hidden="1">{#N/A,#N/A,FALSE,"I";#N/A,#N/A,FALSE,"J";#N/A,#N/A,FALSE,"K";#N/A,#N/A,FALSE,"L";#N/A,#N/A,FALSE,"M";#N/A,#N/A,FALSE,"N";#N/A,#N/A,FALSE,"O"}</definedName>
    <definedName name="m_2" hidden="1">{#N/A,#N/A,FALSE,"I";#N/A,#N/A,FALSE,"J";#N/A,#N/A,FALSE,"K";#N/A,#N/A,FALSE,"L";#N/A,#N/A,FALSE,"M";#N/A,#N/A,FALSE,"N";#N/A,#N/A,FALSE,"O"}</definedName>
    <definedName name="M0" localSheetId="50">[4]Links!$V$2</definedName>
    <definedName name="M0" localSheetId="51">[4]Links!$V$2</definedName>
    <definedName name="M0" localSheetId="52">[4]Links!$V$2</definedName>
    <definedName name="M0" localSheetId="53">[4]Links!$V$2</definedName>
    <definedName name="M0" localSheetId="54">[4]Links!$V$2</definedName>
    <definedName name="M0" localSheetId="55">[4]Links!$V$2</definedName>
    <definedName name="M0">[4]Links!$V$2</definedName>
    <definedName name="M0_F" localSheetId="15">[3]Links!$T$34</definedName>
    <definedName name="M0_F" localSheetId="17">[3]Links!$T$34</definedName>
    <definedName name="M0_F">[3]Links!$T$34</definedName>
    <definedName name="M0M" localSheetId="15">[3]Links!$F$9</definedName>
    <definedName name="M0M" localSheetId="17">[3]Links!$F$9</definedName>
    <definedName name="M0M">[3]Links!$F$9</definedName>
    <definedName name="M0R_f" localSheetId="15">[3]Links!#REF!</definedName>
    <definedName name="M0R_f" localSheetId="17">[3]Links!#REF!</definedName>
    <definedName name="M0R_f" localSheetId="34">[3]Links!#REF!</definedName>
    <definedName name="M0R_f" localSheetId="78">[3]Links!#REF!</definedName>
    <definedName name="M0R_f" localSheetId="48">[5]Links!#REF!</definedName>
    <definedName name="M0R_f">[3]Links!#REF!</definedName>
    <definedName name="M0RM" localSheetId="15">[3]Links!$H$9</definedName>
    <definedName name="M0RM" localSheetId="17">[3]Links!$H$9</definedName>
    <definedName name="M0RM">[3]Links!$H$9</definedName>
    <definedName name="M0RY" localSheetId="15">[3]Links!$H$16</definedName>
    <definedName name="M0RY" localSheetId="17">[3]Links!$H$16</definedName>
    <definedName name="M0RY">[3]Links!$H$16</definedName>
    <definedName name="M0Y" localSheetId="15">[3]Links!$F$16</definedName>
    <definedName name="M0Y" localSheetId="17">[3]Links!$F$16</definedName>
    <definedName name="M0Y">[3]Links!$F$16</definedName>
    <definedName name="M0YN" localSheetId="15">[3]Links!$F$30</definedName>
    <definedName name="M0YN" localSheetId="17">[3]Links!$F$30</definedName>
    <definedName name="M0YN">[3]Links!$F$30</definedName>
    <definedName name="M0YND" localSheetId="15">[3]Links!$F$37</definedName>
    <definedName name="M0YND" localSheetId="17">[3]Links!$F$37</definedName>
    <definedName name="M0YND">[3]Links!$F$37</definedName>
    <definedName name="M1_F" localSheetId="15">[3]Links!$T$35</definedName>
    <definedName name="M1_F" localSheetId="17">[3]Links!$T$35</definedName>
    <definedName name="M1_F">[3]Links!$T$35</definedName>
    <definedName name="M1m_f" localSheetId="15">[3]Links!#REF!</definedName>
    <definedName name="M1m_f" localSheetId="17">[3]Links!#REF!</definedName>
    <definedName name="M1m_f" localSheetId="34">[3]Links!#REF!</definedName>
    <definedName name="M1m_f" localSheetId="78">[3]Links!#REF!</definedName>
    <definedName name="M1m_f" localSheetId="48">[5]Links!#REF!</definedName>
    <definedName name="M1m_f">[3]Links!#REF!</definedName>
    <definedName name="M1R_f" localSheetId="15">[3]Links!#REF!</definedName>
    <definedName name="M1R_f" localSheetId="17">[3]Links!#REF!</definedName>
    <definedName name="M1R_f" localSheetId="34">[3]Links!#REF!</definedName>
    <definedName name="M1R_f" localSheetId="78">[3]Links!#REF!</definedName>
    <definedName name="M1R_f" localSheetId="48">[5]Links!#REF!</definedName>
    <definedName name="M1R_f">[3]Links!#REF!</definedName>
    <definedName name="M2_F" localSheetId="15">[3]Links!$T$36</definedName>
    <definedName name="M2_F" localSheetId="17">[3]Links!$T$36</definedName>
    <definedName name="M2_F">[3]Links!$T$36</definedName>
    <definedName name="M2m_f" localSheetId="15">[3]Links!#REF!</definedName>
    <definedName name="M2m_f" localSheetId="17">[3]Links!#REF!</definedName>
    <definedName name="M2m_f" localSheetId="34">[3]Links!#REF!</definedName>
    <definedName name="M2m_f" localSheetId="78">[3]Links!#REF!</definedName>
    <definedName name="M2m_f" localSheetId="48">[5]Links!#REF!</definedName>
    <definedName name="M2m_f">[3]Links!#REF!</definedName>
    <definedName name="M2R_f" localSheetId="15">[3]Links!#REF!</definedName>
    <definedName name="M2R_f" localSheetId="17">[3]Links!#REF!</definedName>
    <definedName name="M2R_f" localSheetId="34">[3]Links!#REF!</definedName>
    <definedName name="M2R_f" localSheetId="78">[3]Links!#REF!</definedName>
    <definedName name="M2R_f" localSheetId="48">[5]Links!#REF!</definedName>
    <definedName name="M2R_f">[3]Links!#REF!</definedName>
    <definedName name="M3_F" localSheetId="50">[4]Links!$AD$37</definedName>
    <definedName name="M3_F" localSheetId="51">[4]Links!$AD$37</definedName>
    <definedName name="M3_F" localSheetId="52">[4]Links!$AD$37</definedName>
    <definedName name="M3_F" localSheetId="53">[4]Links!$AD$37</definedName>
    <definedName name="M3_F" localSheetId="54">[4]Links!$AD$37</definedName>
    <definedName name="M3_F" localSheetId="55">[4]Links!$AD$37</definedName>
    <definedName name="M3_F">[4]Links!$AD$37</definedName>
    <definedName name="M3_P" localSheetId="15">[3]Links!$X$23</definedName>
    <definedName name="M3_P" localSheetId="17">[3]Links!$X$23</definedName>
    <definedName name="M3_P">[3]Links!$X$23</definedName>
    <definedName name="M3_R" localSheetId="50">[4]C!$L$28</definedName>
    <definedName name="M3_R" localSheetId="51">[4]C!$L$28</definedName>
    <definedName name="M3_R" localSheetId="52">[4]C!$L$28</definedName>
    <definedName name="M3_R" localSheetId="53">[4]C!$L$28</definedName>
    <definedName name="M3_R" localSheetId="54">[4]C!$L$28</definedName>
    <definedName name="M3_R" localSheetId="55">[4]C!$L$28</definedName>
    <definedName name="M3_R">[4]C!$L$28</definedName>
    <definedName name="M3_R1" localSheetId="50">[4]C!$L$29</definedName>
    <definedName name="M3_R1" localSheetId="51">[4]C!$L$29</definedName>
    <definedName name="M3_R1" localSheetId="52">[4]C!$L$29</definedName>
    <definedName name="M3_R1" localSheetId="53">[4]C!$L$29</definedName>
    <definedName name="M3_R1" localSheetId="54">[4]C!$L$29</definedName>
    <definedName name="M3_R1" localSheetId="55">[4]C!$L$29</definedName>
    <definedName name="M3_R1">[4]C!$L$29</definedName>
    <definedName name="M3M" localSheetId="15">[3]Links!$F$10</definedName>
    <definedName name="M3M" localSheetId="17">[3]Links!$F$10</definedName>
    <definedName name="M3M">[3]Links!$F$10</definedName>
    <definedName name="M3m_f" localSheetId="15">[3]Links!#REF!</definedName>
    <definedName name="M3m_f" localSheetId="17">[3]Links!#REF!</definedName>
    <definedName name="M3m_f" localSheetId="34">[3]Links!#REF!</definedName>
    <definedName name="M3m_f" localSheetId="78">[3]Links!#REF!</definedName>
    <definedName name="M3m_f" localSheetId="48">[5]Links!#REF!</definedName>
    <definedName name="M3m_f">[3]Links!#REF!</definedName>
    <definedName name="M3R_f" localSheetId="15">[3]Links!#REF!</definedName>
    <definedName name="M3R_f" localSheetId="17">[3]Links!#REF!</definedName>
    <definedName name="M3R_f" localSheetId="34">[3]Links!#REF!</definedName>
    <definedName name="M3R_f" localSheetId="78">[3]Links!#REF!</definedName>
    <definedName name="M3R_f" localSheetId="48">[5]Links!#REF!</definedName>
    <definedName name="M3R_f">[3]Links!#REF!</definedName>
    <definedName name="M3RM" localSheetId="15">[3]Links!$H$10</definedName>
    <definedName name="M3RM" localSheetId="17">[3]Links!$H$10</definedName>
    <definedName name="M3RM">[3]Links!$H$10</definedName>
    <definedName name="M3RY" localSheetId="15">[3]Links!$H$17</definedName>
    <definedName name="M3RY" localSheetId="17">[3]Links!$H$17</definedName>
    <definedName name="M3RY">[3]Links!$H$17</definedName>
    <definedName name="M3Y" localSheetId="15">[3]Links!$F$17</definedName>
    <definedName name="M3Y" localSheetId="17">[3]Links!$F$17</definedName>
    <definedName name="M3Y">[3]Links!$F$17</definedName>
    <definedName name="M3YN" localSheetId="15">[3]Links!$F$31</definedName>
    <definedName name="M3YN" localSheetId="17">[3]Links!$F$31</definedName>
    <definedName name="M3YN">[3]Links!$F$31</definedName>
    <definedName name="M3YND" localSheetId="15">[3]Links!$F$38</definedName>
    <definedName name="M3YND" localSheetId="17">[3]Links!$F$38</definedName>
    <definedName name="M3YND">[3]Links!$F$38</definedName>
    <definedName name="macro" localSheetId="15">[3]C!#REF!</definedName>
    <definedName name="macro" localSheetId="17">[3]C!#REF!</definedName>
    <definedName name="macro" localSheetId="34">[3]C!#REF!</definedName>
    <definedName name="macro" localSheetId="78">[3]C!#REF!</definedName>
    <definedName name="macro" localSheetId="48">[5]C!#REF!</definedName>
    <definedName name="macro">[3]C!#REF!</definedName>
    <definedName name="MACROS" localSheetId="15">#REF!</definedName>
    <definedName name="MACROS" localSheetId="17">#REF!</definedName>
    <definedName name="MACROS" localSheetId="34">#REF!</definedName>
    <definedName name="MACROS" localSheetId="78">#REF!</definedName>
    <definedName name="MACROS">#REF!</definedName>
    <definedName name="main_m" localSheetId="15">[3]C!#REF!</definedName>
    <definedName name="main_m" localSheetId="17">[3]C!#REF!</definedName>
    <definedName name="main_m" localSheetId="34">[3]C!#REF!</definedName>
    <definedName name="main_m" localSheetId="78">[3]C!#REF!</definedName>
    <definedName name="main_m" localSheetId="48">[5]C!#REF!</definedName>
    <definedName name="main_m">[3]C!#REF!</definedName>
    <definedName name="MB" localSheetId="15">[3]Links!$F$8</definedName>
    <definedName name="MB" localSheetId="17">[3]Links!$F$8</definedName>
    <definedName name="MB">[3]Links!$F$8</definedName>
    <definedName name="MB_F" localSheetId="50">[4]Links!$AD$42</definedName>
    <definedName name="MB_F" localSheetId="51">[4]Links!$AD$42</definedName>
    <definedName name="MB_F" localSheetId="52">[4]Links!$AD$42</definedName>
    <definedName name="MB_F" localSheetId="53">[4]Links!$AD$42</definedName>
    <definedName name="MB_F" localSheetId="54">[4]Links!$AD$42</definedName>
    <definedName name="MB_F" localSheetId="55">[4]Links!$AD$42</definedName>
    <definedName name="MB_F">[4]Links!$AD$42</definedName>
    <definedName name="MB_P" localSheetId="15">[3]Links!$X$21</definedName>
    <definedName name="MB_P" localSheetId="17">[3]Links!$X$21</definedName>
    <definedName name="MB_P">[3]Links!$X$21</definedName>
    <definedName name="MB_R" localSheetId="50">[4]C!$L$26</definedName>
    <definedName name="MB_R" localSheetId="51">[4]C!$L$26</definedName>
    <definedName name="MB_R" localSheetId="52">[4]C!$L$26</definedName>
    <definedName name="MB_R" localSheetId="53">[4]C!$L$26</definedName>
    <definedName name="MB_R" localSheetId="54">[4]C!$L$26</definedName>
    <definedName name="MB_R" localSheetId="55">[4]C!$L$26</definedName>
    <definedName name="MB_R">[4]C!$L$26</definedName>
    <definedName name="MB_R1" localSheetId="50">[4]C!$L$27</definedName>
    <definedName name="MB_R1" localSheetId="51">[4]C!$L$27</definedName>
    <definedName name="MB_R1" localSheetId="52">[4]C!$L$27</definedName>
    <definedName name="MB_R1" localSheetId="53">[4]C!$L$27</definedName>
    <definedName name="MB_R1" localSheetId="54">[4]C!$L$27</definedName>
    <definedName name="MB_R1" localSheetId="55">[4]C!$L$27</definedName>
    <definedName name="MB_R1">[4]C!$L$27</definedName>
    <definedName name="MBM" localSheetId="15">[3]Links!$F$15</definedName>
    <definedName name="MBM" localSheetId="17">[3]Links!$F$15</definedName>
    <definedName name="MBM">[3]Links!$F$15</definedName>
    <definedName name="MBR_f" localSheetId="15">[3]Links!#REF!</definedName>
    <definedName name="MBR_f" localSheetId="17">[3]Links!#REF!</definedName>
    <definedName name="MBR_f" localSheetId="34">[3]Links!#REF!</definedName>
    <definedName name="MBR_f" localSheetId="78">[3]Links!#REF!</definedName>
    <definedName name="MBR_f" localSheetId="48">[5]Links!#REF!</definedName>
    <definedName name="MBR_f">[3]Links!#REF!</definedName>
    <definedName name="MBRM" localSheetId="15">[3]Links!$H$15</definedName>
    <definedName name="MBRM" localSheetId="17">[3]Links!$H$15</definedName>
    <definedName name="MBRM">[3]Links!$H$15</definedName>
    <definedName name="MBRY" localSheetId="15">[3]Links!$H$22</definedName>
    <definedName name="MBRY" localSheetId="17">[3]Links!$H$22</definedName>
    <definedName name="MBRY">[3]Links!$H$22</definedName>
    <definedName name="MBY" localSheetId="15">[3]Links!$F$22</definedName>
    <definedName name="MBY" localSheetId="17">[3]Links!$F$22</definedName>
    <definedName name="MBY">[3]Links!$F$22</definedName>
    <definedName name="MBYN" localSheetId="15">[3]Links!$F$36</definedName>
    <definedName name="MBYN" localSheetId="17">[3]Links!$F$36</definedName>
    <definedName name="MBYN">[3]Links!$F$36</definedName>
    <definedName name="MBYND" localSheetId="15">[3]Links!$F$43</definedName>
    <definedName name="MBYND" localSheetId="17">[3]Links!$F$43</definedName>
    <definedName name="MBYND">[3]Links!$F$43</definedName>
    <definedName name="ME" localSheetId="15">[3]Links!$F$4</definedName>
    <definedName name="ME" localSheetId="17">[3]Links!$F$4</definedName>
    <definedName name="ME">[3]Links!$F$4</definedName>
    <definedName name="ME_F" localSheetId="15">[3]Links!$T$38</definedName>
    <definedName name="ME_F" localSheetId="17">[3]Links!$T$38</definedName>
    <definedName name="ME_F">[3]Links!$T$38</definedName>
    <definedName name="Medium_term_BOP_scenario" localSheetId="34">#REF!</definedName>
    <definedName name="Medium_term_BOP_scenario" localSheetId="78">#REF!</definedName>
    <definedName name="Medium_term_BOP_scenario">#REF!</definedName>
    <definedName name="MEM" localSheetId="15">[3]Links!$F$11</definedName>
    <definedName name="MEM" localSheetId="17">[3]Links!$F$11</definedName>
    <definedName name="MEM">[3]Links!$F$11</definedName>
    <definedName name="MERM" localSheetId="15">[3]Links!$H$11</definedName>
    <definedName name="MERM" localSheetId="17">[3]Links!$H$11</definedName>
    <definedName name="MERM">[3]Links!$H$11</definedName>
    <definedName name="MERY" localSheetId="15">[3]Links!$H$18</definedName>
    <definedName name="MERY" localSheetId="17">[3]Links!$H$18</definedName>
    <definedName name="MERY">[3]Links!$H$18</definedName>
    <definedName name="MEY" localSheetId="15">[3]Links!$F$18</definedName>
    <definedName name="MEY" localSheetId="17">[3]Links!$F$18</definedName>
    <definedName name="MEY">[3]Links!$F$18</definedName>
    <definedName name="MEYN" localSheetId="15">[3]Links!$F$32</definedName>
    <definedName name="MEYN" localSheetId="17">[3]Links!$F$32</definedName>
    <definedName name="MEYN">[3]Links!$F$32</definedName>
    <definedName name="MEYND" localSheetId="15">[3]Links!$F$39</definedName>
    <definedName name="MEYND" localSheetId="17">[3]Links!$F$39</definedName>
    <definedName name="MEYND">[3]Links!$F$39</definedName>
    <definedName name="MH" localSheetId="15">[3]Links!$F$5</definedName>
    <definedName name="MH" localSheetId="17">[3]Links!$F$5</definedName>
    <definedName name="MH">[3]Links!$F$5</definedName>
    <definedName name="MH_F" localSheetId="15">[3]Links!$T$39</definedName>
    <definedName name="MH_F" localSheetId="17">[3]Links!$T$39</definedName>
    <definedName name="MH_F">[3]Links!$T$39</definedName>
    <definedName name="MHM" localSheetId="15">[3]Links!$F$12</definedName>
    <definedName name="MHM" localSheetId="17">[3]Links!$F$12</definedName>
    <definedName name="MHM">[3]Links!$F$12</definedName>
    <definedName name="MHRM" localSheetId="15">[3]Links!$H$12</definedName>
    <definedName name="MHRM" localSheetId="17">[3]Links!$H$12</definedName>
    <definedName name="MHRM">[3]Links!$H$12</definedName>
    <definedName name="MHRY" localSheetId="15">[3]Links!$H$19</definedName>
    <definedName name="MHRY" localSheetId="17">[3]Links!$H$19</definedName>
    <definedName name="MHRY">[3]Links!$H$19</definedName>
    <definedName name="MHY" localSheetId="15">[3]Links!$F$19</definedName>
    <definedName name="MHY" localSheetId="17">[3]Links!$F$19</definedName>
    <definedName name="MHY">[3]Links!$F$19</definedName>
    <definedName name="MHYN" localSheetId="15">[3]Links!$F$33</definedName>
    <definedName name="MHYN" localSheetId="17">[3]Links!$F$33</definedName>
    <definedName name="MHYN">[3]Links!$F$33</definedName>
    <definedName name="MHYND" localSheetId="15">[3]Links!$F$40</definedName>
    <definedName name="MHYND" localSheetId="17">[3]Links!$F$40</definedName>
    <definedName name="MHYND">[3]Links!$F$40</definedName>
    <definedName name="mn" localSheetId="1" hidden="1">{"MONA",#N/A,FALSE,"S"}</definedName>
    <definedName name="mn" localSheetId="2" hidden="1">{"MONA",#N/A,FALSE,"S"}</definedName>
    <definedName name="mn" localSheetId="15" hidden="1">{"MONA",#N/A,FALSE,"S"}</definedName>
    <definedName name="mn" localSheetId="16" hidden="1">{"MONA",#N/A,FALSE,"S"}</definedName>
    <definedName name="mn" localSheetId="17" hidden="1">{"MONA",#N/A,FALSE,"S"}</definedName>
    <definedName name="mn" localSheetId="18" hidden="1">{"MONA",#N/A,FALSE,"S"}</definedName>
    <definedName name="mn" localSheetId="22" hidden="1">{"MONA",#N/A,FALSE,"S"}</definedName>
    <definedName name="mn" localSheetId="23" hidden="1">{"MONA",#N/A,FALSE,"S"}</definedName>
    <definedName name="mn" localSheetId="24" hidden="1">{"MONA",#N/A,FALSE,"S"}</definedName>
    <definedName name="mn" localSheetId="25" hidden="1">{"MONA",#N/A,FALSE,"S"}</definedName>
    <definedName name="mn" localSheetId="26" hidden="1">{"MONA",#N/A,FALSE,"S"}</definedName>
    <definedName name="mn" localSheetId="27" hidden="1">{"MONA",#N/A,FALSE,"S"}</definedName>
    <definedName name="mn" localSheetId="30" hidden="1">{"MONA",#N/A,FALSE,"S"}</definedName>
    <definedName name="mn" localSheetId="33" hidden="1">{"MONA",#N/A,FALSE,"S"}</definedName>
    <definedName name="mn" localSheetId="34" hidden="1">{"MONA",#N/A,FALSE,"S"}</definedName>
    <definedName name="mn" localSheetId="35" hidden="1">{"MONA",#N/A,FALSE,"S"}</definedName>
    <definedName name="mn" localSheetId="36" hidden="1">{"MONA",#N/A,FALSE,"S"}</definedName>
    <definedName name="mn" localSheetId="37" hidden="1">{"MONA",#N/A,FALSE,"S"}</definedName>
    <definedName name="mn" localSheetId="40" hidden="1">{"MONA",#N/A,FALSE,"S"}</definedName>
    <definedName name="mn" localSheetId="41" hidden="1">{"MONA",#N/A,FALSE,"S"}</definedName>
    <definedName name="mn" localSheetId="42" hidden="1">{"MONA",#N/A,FALSE,"S"}</definedName>
    <definedName name="mn" localSheetId="43" hidden="1">{"MONA",#N/A,FALSE,"S"}</definedName>
    <definedName name="mn" localSheetId="44" hidden="1">{"MONA",#N/A,FALSE,"S"}</definedName>
    <definedName name="mn" localSheetId="45" hidden="1">{"MONA",#N/A,FALSE,"S"}</definedName>
    <definedName name="mn" localSheetId="50" hidden="1">{"MONA",#N/A,FALSE,"S"}</definedName>
    <definedName name="mn" localSheetId="51" hidden="1">{"MONA",#N/A,FALSE,"S"}</definedName>
    <definedName name="mn" localSheetId="52" hidden="1">{"MONA",#N/A,FALSE,"S"}</definedName>
    <definedName name="mn" localSheetId="53" hidden="1">{"MONA",#N/A,FALSE,"S"}</definedName>
    <definedName name="mn" localSheetId="54" hidden="1">{"MONA",#N/A,FALSE,"S"}</definedName>
    <definedName name="mn" localSheetId="55" hidden="1">{"MONA",#N/A,FALSE,"S"}</definedName>
    <definedName name="mn" localSheetId="62" hidden="1">{"MONA",#N/A,FALSE,"S"}</definedName>
    <definedName name="mn" localSheetId="63" hidden="1">{"MONA",#N/A,FALSE,"S"}</definedName>
    <definedName name="mn" localSheetId="67" hidden="1">{"MONA",#N/A,FALSE,"S"}</definedName>
    <definedName name="mn" localSheetId="68" hidden="1">{"MONA",#N/A,FALSE,"S"}</definedName>
    <definedName name="mn" localSheetId="70" hidden="1">{"MONA",#N/A,FALSE,"S"}</definedName>
    <definedName name="mn" localSheetId="73" hidden="1">{"MONA",#N/A,FALSE,"S"}</definedName>
    <definedName name="mn" localSheetId="86" hidden="1">{"MONA",#N/A,FALSE,"S"}</definedName>
    <definedName name="mn" localSheetId="87" hidden="1">{"MONA",#N/A,FALSE,"S"}</definedName>
    <definedName name="mn" localSheetId="90" hidden="1">{"MONA",#N/A,FALSE,"S"}</definedName>
    <definedName name="mn" localSheetId="92" hidden="1">{"MONA",#N/A,FALSE,"S"}</definedName>
    <definedName name="mn" localSheetId="93" hidden="1">{"MONA",#N/A,FALSE,"S"}</definedName>
    <definedName name="mn" localSheetId="94" hidden="1">{"MONA",#N/A,FALSE,"S"}</definedName>
    <definedName name="mn" localSheetId="95" hidden="1">{"MONA",#N/A,FALSE,"S"}</definedName>
    <definedName name="mn" localSheetId="96" hidden="1">{"MONA",#N/A,FALSE,"S"}</definedName>
    <definedName name="mn" localSheetId="38" hidden="1">{"MONA",#N/A,FALSE,"S"}</definedName>
    <definedName name="mn" localSheetId="39" hidden="1">{"MONA",#N/A,FALSE,"S"}</definedName>
    <definedName name="mn" localSheetId="60" hidden="1">{"MONA",#N/A,FALSE,"S"}</definedName>
    <definedName name="mn" localSheetId="61" hidden="1">{"MONA",#N/A,FALSE,"S"}</definedName>
    <definedName name="mn" hidden="1">{"MONA",#N/A,FALSE,"S"}</definedName>
    <definedName name="mn_1" localSheetId="1" hidden="1">{"MONA",#N/A,FALSE,"S"}</definedName>
    <definedName name="mn_1" localSheetId="15" hidden="1">{"MONA",#N/A,FALSE,"S"}</definedName>
    <definedName name="mn_1" localSheetId="17" hidden="1">{"MONA",#N/A,FALSE,"S"}</definedName>
    <definedName name="mn_1" localSheetId="22" hidden="1">{"MONA",#N/A,FALSE,"S"}</definedName>
    <definedName name="mn_1" localSheetId="23" hidden="1">{"MONA",#N/A,FALSE,"S"}</definedName>
    <definedName name="mn_1" localSheetId="24" hidden="1">{"MONA",#N/A,FALSE,"S"}</definedName>
    <definedName name="mn_1" localSheetId="25" hidden="1">{"MONA",#N/A,FALSE,"S"}</definedName>
    <definedName name="mn_1" localSheetId="26" hidden="1">{"MONA",#N/A,FALSE,"S"}</definedName>
    <definedName name="mn_1" localSheetId="27" hidden="1">{"MONA",#N/A,FALSE,"S"}</definedName>
    <definedName name="mn_1" localSheetId="30" hidden="1">{"MONA",#N/A,FALSE,"S"}</definedName>
    <definedName name="mn_1" localSheetId="33" hidden="1">{"MONA",#N/A,FALSE,"S"}</definedName>
    <definedName name="mn_1" localSheetId="34" hidden="1">{"MONA",#N/A,FALSE,"S"}</definedName>
    <definedName name="mn_1" localSheetId="35" hidden="1">{"MONA",#N/A,FALSE,"S"}</definedName>
    <definedName name="mn_1" localSheetId="36" hidden="1">{"MONA",#N/A,FALSE,"S"}</definedName>
    <definedName name="mn_1" localSheetId="37" hidden="1">{"MONA",#N/A,FALSE,"S"}</definedName>
    <definedName name="mn_1" localSheetId="40" hidden="1">{"MONA",#N/A,FALSE,"S"}</definedName>
    <definedName name="mn_1" localSheetId="43" hidden="1">{"MONA",#N/A,FALSE,"S"}</definedName>
    <definedName name="mn_1" localSheetId="50" hidden="1">{"MONA",#N/A,FALSE,"S"}</definedName>
    <definedName name="mn_1" localSheetId="51" hidden="1">{"MONA",#N/A,FALSE,"S"}</definedName>
    <definedName name="mn_1" localSheetId="52" hidden="1">{"MONA",#N/A,FALSE,"S"}</definedName>
    <definedName name="mn_1" localSheetId="53" hidden="1">{"MONA",#N/A,FALSE,"S"}</definedName>
    <definedName name="mn_1" localSheetId="54" hidden="1">{"MONA",#N/A,FALSE,"S"}</definedName>
    <definedName name="mn_1" localSheetId="55" hidden="1">{"MONA",#N/A,FALSE,"S"}</definedName>
    <definedName name="mn_1" localSheetId="62" hidden="1">{"MONA",#N/A,FALSE,"S"}</definedName>
    <definedName name="mn_1" localSheetId="63" hidden="1">{"MONA",#N/A,FALSE,"S"}</definedName>
    <definedName name="mn_1" localSheetId="67" hidden="1">{"MONA",#N/A,FALSE,"S"}</definedName>
    <definedName name="mn_1" localSheetId="68" hidden="1">{"MONA",#N/A,FALSE,"S"}</definedName>
    <definedName name="mn_1" localSheetId="87" hidden="1">{"MONA",#N/A,FALSE,"S"}</definedName>
    <definedName name="mn_1" localSheetId="90" hidden="1">{"MONA",#N/A,FALSE,"S"}</definedName>
    <definedName name="mn_1" localSheetId="93" hidden="1">{"MONA",#N/A,FALSE,"S"}</definedName>
    <definedName name="mn_1" localSheetId="94" hidden="1">{"MONA",#N/A,FALSE,"S"}</definedName>
    <definedName name="mn_1" localSheetId="38" hidden="1">{"MONA",#N/A,FALSE,"S"}</definedName>
    <definedName name="mn_1" localSheetId="39" hidden="1">{"MONA",#N/A,FALSE,"S"}</definedName>
    <definedName name="mn_1" localSheetId="60" hidden="1">{"MONA",#N/A,FALSE,"S"}</definedName>
    <definedName name="mn_1" localSheetId="61" hidden="1">{"MONA",#N/A,FALSE,"S"}</definedName>
    <definedName name="mn_1" hidden="1">{"MONA",#N/A,FALSE,"S"}</definedName>
    <definedName name="mn_2" localSheetId="1" hidden="1">{"MONA",#N/A,FALSE,"S"}</definedName>
    <definedName name="mn_2" localSheetId="15" hidden="1">{"MONA",#N/A,FALSE,"S"}</definedName>
    <definedName name="mn_2" localSheetId="17" hidden="1">{"MONA",#N/A,FALSE,"S"}</definedName>
    <definedName name="mn_2" localSheetId="22" hidden="1">{"MONA",#N/A,FALSE,"S"}</definedName>
    <definedName name="mn_2" localSheetId="23" hidden="1">{"MONA",#N/A,FALSE,"S"}</definedName>
    <definedName name="mn_2" localSheetId="24" hidden="1">{"MONA",#N/A,FALSE,"S"}</definedName>
    <definedName name="mn_2" localSheetId="25" hidden="1">{"MONA",#N/A,FALSE,"S"}</definedName>
    <definedName name="mn_2" localSheetId="26" hidden="1">{"MONA",#N/A,FALSE,"S"}</definedName>
    <definedName name="mn_2" localSheetId="27" hidden="1">{"MONA",#N/A,FALSE,"S"}</definedName>
    <definedName name="mn_2" localSheetId="30" hidden="1">{"MONA",#N/A,FALSE,"S"}</definedName>
    <definedName name="mn_2" localSheetId="33" hidden="1">{"MONA",#N/A,FALSE,"S"}</definedName>
    <definedName name="mn_2" localSheetId="34" hidden="1">{"MONA",#N/A,FALSE,"S"}</definedName>
    <definedName name="mn_2" localSheetId="35" hidden="1">{"MONA",#N/A,FALSE,"S"}</definedName>
    <definedName name="mn_2" localSheetId="36" hidden="1">{"MONA",#N/A,FALSE,"S"}</definedName>
    <definedName name="mn_2" localSheetId="37" hidden="1">{"MONA",#N/A,FALSE,"S"}</definedName>
    <definedName name="mn_2" localSheetId="40" hidden="1">{"MONA",#N/A,FALSE,"S"}</definedName>
    <definedName name="mn_2" localSheetId="43" hidden="1">{"MONA",#N/A,FALSE,"S"}</definedName>
    <definedName name="mn_2" localSheetId="50" hidden="1">{"MONA",#N/A,FALSE,"S"}</definedName>
    <definedName name="mn_2" localSheetId="51" hidden="1">{"MONA",#N/A,FALSE,"S"}</definedName>
    <definedName name="mn_2" localSheetId="52" hidden="1">{"MONA",#N/A,FALSE,"S"}</definedName>
    <definedName name="mn_2" localSheetId="53" hidden="1">{"MONA",#N/A,FALSE,"S"}</definedName>
    <definedName name="mn_2" localSheetId="54" hidden="1">{"MONA",#N/A,FALSE,"S"}</definedName>
    <definedName name="mn_2" localSheetId="55" hidden="1">{"MONA",#N/A,FALSE,"S"}</definedName>
    <definedName name="mn_2" localSheetId="62" hidden="1">{"MONA",#N/A,FALSE,"S"}</definedName>
    <definedName name="mn_2" localSheetId="63" hidden="1">{"MONA",#N/A,FALSE,"S"}</definedName>
    <definedName name="mn_2" localSheetId="67" hidden="1">{"MONA",#N/A,FALSE,"S"}</definedName>
    <definedName name="mn_2" localSheetId="68" hidden="1">{"MONA",#N/A,FALSE,"S"}</definedName>
    <definedName name="mn_2" localSheetId="87" hidden="1">{"MONA",#N/A,FALSE,"S"}</definedName>
    <definedName name="mn_2" localSheetId="90" hidden="1">{"MONA",#N/A,FALSE,"S"}</definedName>
    <definedName name="mn_2" localSheetId="93" hidden="1">{"MONA",#N/A,FALSE,"S"}</definedName>
    <definedName name="mn_2" localSheetId="94" hidden="1">{"MONA",#N/A,FALSE,"S"}</definedName>
    <definedName name="mn_2" localSheetId="38" hidden="1">{"MONA",#N/A,FALSE,"S"}</definedName>
    <definedName name="mn_2" localSheetId="39" hidden="1">{"MONA",#N/A,FALSE,"S"}</definedName>
    <definedName name="mn_2" localSheetId="60" hidden="1">{"MONA",#N/A,FALSE,"S"}</definedName>
    <definedName name="mn_2" localSheetId="61" hidden="1">{"MONA",#N/A,FALSE,"S"}</definedName>
    <definedName name="mn_2" hidden="1">{"MONA",#N/A,FALSE,"S"}</definedName>
    <definedName name="MNTZ_f" localSheetId="15">[3]Links!#REF!</definedName>
    <definedName name="MNTZ_f" localSheetId="17">[3]Links!#REF!</definedName>
    <definedName name="MNTZ_f" localSheetId="78">[3]Links!#REF!</definedName>
    <definedName name="MNTZ_f" localSheetId="48">[5]Links!#REF!</definedName>
    <definedName name="MNTZ_f">[3]Links!#REF!</definedName>
    <definedName name="Moldova__Balance_of_Payments__1994_98" localSheetId="34">#REF!</definedName>
    <definedName name="Moldova__Balance_of_Payments__1994_98" localSheetId="78">#REF!</definedName>
    <definedName name="Moldova__Balance_of_Payments__1994_98">#REF!</definedName>
    <definedName name="MONET" localSheetId="15">[3]Links!$V$2</definedName>
    <definedName name="MONET" localSheetId="17">[3]Links!$V$2</definedName>
    <definedName name="MONET">[3]Links!$V$2</definedName>
    <definedName name="Monetary_Program_Parameters" localSheetId="34">#REF!</definedName>
    <definedName name="Monetary_Program_Parameters" localSheetId="78">#REF!</definedName>
    <definedName name="Monetary_Program_Parameters">#REF!</definedName>
    <definedName name="MONETM" localSheetId="15">[3]Links!$J$29</definedName>
    <definedName name="MONETM" localSheetId="17">[3]Links!$J$29</definedName>
    <definedName name="MONETM">[3]Links!$J$29</definedName>
    <definedName name="MONETMC" localSheetId="15">[3]Links!$J$32</definedName>
    <definedName name="MONETMC" localSheetId="17">[3]Links!$J$32</definedName>
    <definedName name="MONETMC">[3]Links!$J$32</definedName>
    <definedName name="MONETP" localSheetId="15">[3]Links!$V$21</definedName>
    <definedName name="MONETP" localSheetId="17">[3]Links!$V$21</definedName>
    <definedName name="MONETP">[3]Links!$V$21</definedName>
    <definedName name="moneyprogram" localSheetId="34">#REF!</definedName>
    <definedName name="moneyprogram" localSheetId="78">#REF!</definedName>
    <definedName name="moneyprogram">#REF!</definedName>
    <definedName name="monprogparameters" localSheetId="34">#REF!</definedName>
    <definedName name="monprogparameters" localSheetId="78">#REF!</definedName>
    <definedName name="monprogparameters">#REF!</definedName>
    <definedName name="monsurvey" localSheetId="34">#REF!</definedName>
    <definedName name="monsurvey" localSheetId="78">#REF!</definedName>
    <definedName name="monsurvey">#REF!</definedName>
    <definedName name="Month" localSheetId="50">[4]C!$G$14</definedName>
    <definedName name="Month" localSheetId="51">[4]C!$G$14</definedName>
    <definedName name="Month" localSheetId="52">[4]C!$G$14</definedName>
    <definedName name="Month" localSheetId="53">[4]C!$G$14</definedName>
    <definedName name="Month" localSheetId="54">[4]C!$G$14</definedName>
    <definedName name="Month" localSheetId="55">[4]C!$G$14</definedName>
    <definedName name="Month">[4]C!$G$14</definedName>
    <definedName name="Month_" localSheetId="15">#REF!</definedName>
    <definedName name="Month_" localSheetId="17">#REF!</definedName>
    <definedName name="Month_" localSheetId="34">#REF!</definedName>
    <definedName name="Month_" localSheetId="78">#REF!</definedName>
    <definedName name="Month_">#REF!</definedName>
    <definedName name="MonthL" localSheetId="50">[4]C!$G$15</definedName>
    <definedName name="MonthL" localSheetId="51">[4]C!$G$15</definedName>
    <definedName name="MonthL" localSheetId="52">[4]C!$G$15</definedName>
    <definedName name="MonthL" localSheetId="53">[4]C!$G$15</definedName>
    <definedName name="MonthL" localSheetId="54">[4]C!$G$15</definedName>
    <definedName name="MonthL" localSheetId="55">[4]C!$G$15</definedName>
    <definedName name="MonthL">[4]C!$G$15</definedName>
    <definedName name="mt_moneyprog" localSheetId="15">#REF!</definedName>
    <definedName name="mt_moneyprog" localSheetId="17">#REF!</definedName>
    <definedName name="mt_moneyprog" localSheetId="34">#REF!</definedName>
    <definedName name="mt_moneyprog" localSheetId="78">#REF!</definedName>
    <definedName name="mt_moneyprog">#REF!</definedName>
    <definedName name="n" localSheetId="1" hidden="1">{#N/A,#N/A,FALSE,"Лист4"}</definedName>
    <definedName name="n" localSheetId="15" hidden="1">{#N/A,#N/A,FALSE,"Лист4"}</definedName>
    <definedName name="n" localSheetId="17" hidden="1">{#N/A,#N/A,FALSE,"Лист4"}</definedName>
    <definedName name="n" localSheetId="22" hidden="1">{#N/A,#N/A,FALSE,"Лист4"}</definedName>
    <definedName name="n" localSheetId="23" hidden="1">{#N/A,#N/A,FALSE,"Лист4"}</definedName>
    <definedName name="n" localSheetId="24" hidden="1">{#N/A,#N/A,FALSE,"Лист4"}</definedName>
    <definedName name="n" localSheetId="25" hidden="1">{#N/A,#N/A,FALSE,"Лист4"}</definedName>
    <definedName name="n" localSheetId="26" hidden="1">{#N/A,#N/A,FALSE,"Лист4"}</definedName>
    <definedName name="n" localSheetId="27" hidden="1">{#N/A,#N/A,FALSE,"Лист4"}</definedName>
    <definedName name="n" localSheetId="30" hidden="1">{#N/A,#N/A,FALSE,"Лист4"}</definedName>
    <definedName name="n" localSheetId="33" hidden="1">{#N/A,#N/A,FALSE,"Лист4"}</definedName>
    <definedName name="n" localSheetId="34" hidden="1">{#N/A,#N/A,FALSE,"Лист4"}</definedName>
    <definedName name="n" localSheetId="35" hidden="1">{#N/A,#N/A,FALSE,"Лист4"}</definedName>
    <definedName name="n" localSheetId="36" hidden="1">{#N/A,#N/A,FALSE,"Лист4"}</definedName>
    <definedName name="n" localSheetId="37" hidden="1">{#N/A,#N/A,FALSE,"Лист4"}</definedName>
    <definedName name="n" localSheetId="40" hidden="1">{#N/A,#N/A,FALSE,"Лист4"}</definedName>
    <definedName name="n" localSheetId="43" hidden="1">{#N/A,#N/A,FALSE,"Лист4"}</definedName>
    <definedName name="n" localSheetId="50" hidden="1">{#N/A,#N/A,FALSE,"Лист4"}</definedName>
    <definedName name="n" localSheetId="51" hidden="1">{#N/A,#N/A,FALSE,"Лист4"}</definedName>
    <definedName name="n" localSheetId="52" hidden="1">{#N/A,#N/A,FALSE,"Лист4"}</definedName>
    <definedName name="n" localSheetId="53" hidden="1">{#N/A,#N/A,FALSE,"Лист4"}</definedName>
    <definedName name="n" localSheetId="54" hidden="1">{#N/A,#N/A,FALSE,"Лист4"}</definedName>
    <definedName name="n" localSheetId="55" hidden="1">{#N/A,#N/A,FALSE,"Лист4"}</definedName>
    <definedName name="n" localSheetId="62" hidden="1">{#N/A,#N/A,FALSE,"Лист4"}</definedName>
    <definedName name="n" localSheetId="63" hidden="1">{#N/A,#N/A,FALSE,"Лист4"}</definedName>
    <definedName name="n" localSheetId="67" hidden="1">{#N/A,#N/A,FALSE,"Лист4"}</definedName>
    <definedName name="n" localSheetId="68" hidden="1">{#N/A,#N/A,FALSE,"Лист4"}</definedName>
    <definedName name="n" localSheetId="70" hidden="1">{#N/A,#N/A,FALSE,"Лист4"}</definedName>
    <definedName name="n" localSheetId="73" hidden="1">{#N/A,#N/A,FALSE,"Лист4"}</definedName>
    <definedName name="n" localSheetId="86" hidden="1">{#N/A,#N/A,FALSE,"Лист4"}</definedName>
    <definedName name="n" localSheetId="87" hidden="1">{#N/A,#N/A,FALSE,"Лист4"}</definedName>
    <definedName name="n" localSheetId="90" hidden="1">{#N/A,#N/A,FALSE,"Лист4"}</definedName>
    <definedName name="n" localSheetId="92" hidden="1">{#N/A,#N/A,FALSE,"Лист4"}</definedName>
    <definedName name="n" localSheetId="93" hidden="1">{#N/A,#N/A,FALSE,"Лист4"}</definedName>
    <definedName name="n" localSheetId="94" hidden="1">{#N/A,#N/A,FALSE,"Лист4"}</definedName>
    <definedName name="n" localSheetId="95" hidden="1">{#N/A,#N/A,FALSE,"Лист4"}</definedName>
    <definedName name="n" localSheetId="96" hidden="1">{#N/A,#N/A,FALSE,"Лист4"}</definedName>
    <definedName name="n" localSheetId="38" hidden="1">{#N/A,#N/A,FALSE,"Лист4"}</definedName>
    <definedName name="n" localSheetId="39" hidden="1">{#N/A,#N/A,FALSE,"Лист4"}</definedName>
    <definedName name="n" localSheetId="60" hidden="1">{#N/A,#N/A,FALSE,"Лист4"}</definedName>
    <definedName name="n" localSheetId="61" hidden="1">{#N/A,#N/A,FALSE,"Лист4"}</definedName>
    <definedName name="n" hidden="1">{#N/A,#N/A,FALSE,"Лист4"}</definedName>
    <definedName name="NAMES" localSheetId="34">#REF!</definedName>
    <definedName name="NAMES" localSheetId="78">#REF!</definedName>
    <definedName name="NAMES">#REF!</definedName>
    <definedName name="NAMESA" localSheetId="34">#REF!</definedName>
    <definedName name="NAMESA" localSheetId="78">#REF!</definedName>
    <definedName name="NAMESA">#REF!</definedName>
    <definedName name="NAMESM" localSheetId="34">#REF!</definedName>
    <definedName name="NAMESM" localSheetId="78">#REF!</definedName>
    <definedName name="NAMESM">#REF!</definedName>
    <definedName name="NAMESQ" localSheetId="78">#REF!</definedName>
    <definedName name="NAMESQ">#REF!</definedName>
    <definedName name="NFA_assumptions" localSheetId="78">#REF!</definedName>
    <definedName name="NFA_assumptions">#REF!</definedName>
    <definedName name="njgf" localSheetId="1" hidden="1">{#N/A,#N/A,FALSE,"т04"}</definedName>
    <definedName name="njgf" localSheetId="2" hidden="1">{#N/A,#N/A,FALSE,"т04"}</definedName>
    <definedName name="njgf" localSheetId="15" hidden="1">{#N/A,#N/A,FALSE,"т04"}</definedName>
    <definedName name="njgf" localSheetId="16" hidden="1">{#N/A,#N/A,FALSE,"т04"}</definedName>
    <definedName name="njgf" localSheetId="17" hidden="1">{#N/A,#N/A,FALSE,"т04"}</definedName>
    <definedName name="njgf" localSheetId="18" hidden="1">{#N/A,#N/A,FALSE,"т04"}</definedName>
    <definedName name="njgf" localSheetId="22" hidden="1">{#N/A,#N/A,FALSE,"т04"}</definedName>
    <definedName name="njgf" localSheetId="23" hidden="1">{#N/A,#N/A,FALSE,"т04"}</definedName>
    <definedName name="njgf" localSheetId="24" hidden="1">{#N/A,#N/A,FALSE,"т04"}</definedName>
    <definedName name="njgf" localSheetId="25" hidden="1">{#N/A,#N/A,FALSE,"т04"}</definedName>
    <definedName name="njgf" localSheetId="26" hidden="1">{#N/A,#N/A,FALSE,"т04"}</definedName>
    <definedName name="njgf" localSheetId="27" hidden="1">{#N/A,#N/A,FALSE,"т04"}</definedName>
    <definedName name="njgf" localSheetId="30" hidden="1">{#N/A,#N/A,FALSE,"т04"}</definedName>
    <definedName name="njgf" localSheetId="33" hidden="1">{#N/A,#N/A,FALSE,"т04"}</definedName>
    <definedName name="njgf" localSheetId="34" hidden="1">{#N/A,#N/A,FALSE,"т04"}</definedName>
    <definedName name="njgf" localSheetId="35" hidden="1">{#N/A,#N/A,FALSE,"т04"}</definedName>
    <definedName name="njgf" localSheetId="36" hidden="1">{#N/A,#N/A,FALSE,"т04"}</definedName>
    <definedName name="njgf" localSheetId="37" hidden="1">{#N/A,#N/A,FALSE,"т04"}</definedName>
    <definedName name="njgf" localSheetId="40" hidden="1">{#N/A,#N/A,FALSE,"т04"}</definedName>
    <definedName name="njgf" localSheetId="41" hidden="1">{#N/A,#N/A,FALSE,"т04"}</definedName>
    <definedName name="njgf" localSheetId="42" hidden="1">{#N/A,#N/A,FALSE,"т04"}</definedName>
    <definedName name="njgf" localSheetId="43" hidden="1">{#N/A,#N/A,FALSE,"т04"}</definedName>
    <definedName name="njgf" localSheetId="44" hidden="1">{#N/A,#N/A,FALSE,"т04"}</definedName>
    <definedName name="njgf" localSheetId="45" hidden="1">{#N/A,#N/A,FALSE,"т04"}</definedName>
    <definedName name="njgf" localSheetId="50" hidden="1">{#N/A,#N/A,FALSE,"т04"}</definedName>
    <definedName name="njgf" localSheetId="51" hidden="1">{#N/A,#N/A,FALSE,"т04"}</definedName>
    <definedName name="njgf" localSheetId="52" hidden="1">{#N/A,#N/A,FALSE,"т04"}</definedName>
    <definedName name="njgf" localSheetId="53" hidden="1">{#N/A,#N/A,FALSE,"т04"}</definedName>
    <definedName name="njgf" localSheetId="54" hidden="1">{#N/A,#N/A,FALSE,"т04"}</definedName>
    <definedName name="njgf" localSheetId="55" hidden="1">{#N/A,#N/A,FALSE,"т04"}</definedName>
    <definedName name="njgf" localSheetId="62" hidden="1">{#N/A,#N/A,FALSE,"т04"}</definedName>
    <definedName name="njgf" localSheetId="63" hidden="1">{#N/A,#N/A,FALSE,"т04"}</definedName>
    <definedName name="njgf" localSheetId="67" hidden="1">{#N/A,#N/A,FALSE,"т04"}</definedName>
    <definedName name="njgf" localSheetId="68" hidden="1">{#N/A,#N/A,FALSE,"т04"}</definedName>
    <definedName name="njgf" localSheetId="70" hidden="1">{#N/A,#N/A,FALSE,"т04"}</definedName>
    <definedName name="njgf" localSheetId="73" hidden="1">{#N/A,#N/A,FALSE,"т04"}</definedName>
    <definedName name="njgf" localSheetId="86" hidden="1">{#N/A,#N/A,FALSE,"т04"}</definedName>
    <definedName name="njgf" localSheetId="87" hidden="1">{#N/A,#N/A,FALSE,"т04"}</definedName>
    <definedName name="njgf" localSheetId="90" hidden="1">{#N/A,#N/A,FALSE,"т04"}</definedName>
    <definedName name="njgf" localSheetId="92" hidden="1">{#N/A,#N/A,FALSE,"т04"}</definedName>
    <definedName name="njgf" localSheetId="93" hidden="1">{#N/A,#N/A,FALSE,"т04"}</definedName>
    <definedName name="njgf" localSheetId="94" hidden="1">{#N/A,#N/A,FALSE,"т04"}</definedName>
    <definedName name="njgf" localSheetId="95" hidden="1">{#N/A,#N/A,FALSE,"т04"}</definedName>
    <definedName name="njgf" localSheetId="38" hidden="1">{#N/A,#N/A,FALSE,"т04"}</definedName>
    <definedName name="njgf" localSheetId="39" hidden="1">{#N/A,#N/A,FALSE,"т04"}</definedName>
    <definedName name="njgf" localSheetId="60" hidden="1">{#N/A,#N/A,FALSE,"т04"}</definedName>
    <definedName name="njgf" localSheetId="61" hidden="1">{#N/A,#N/A,FALSE,"т04"}</definedName>
    <definedName name="njgf" hidden="1">{#N/A,#N/A,FALSE,"т04"}</definedName>
    <definedName name="njgf_2" localSheetId="1" hidden="1">{#N/A,#N/A,FALSE,"т04"}</definedName>
    <definedName name="njgf_2" localSheetId="15" hidden="1">{#N/A,#N/A,FALSE,"т04"}</definedName>
    <definedName name="njgf_2" localSheetId="17" hidden="1">{#N/A,#N/A,FALSE,"т04"}</definedName>
    <definedName name="njgf_2" localSheetId="22" hidden="1">{#N/A,#N/A,FALSE,"т04"}</definedName>
    <definedName name="njgf_2" localSheetId="23" hidden="1">{#N/A,#N/A,FALSE,"т04"}</definedName>
    <definedName name="njgf_2" localSheetId="24" hidden="1">{#N/A,#N/A,FALSE,"т04"}</definedName>
    <definedName name="njgf_2" localSheetId="25" hidden="1">{#N/A,#N/A,FALSE,"т04"}</definedName>
    <definedName name="njgf_2" localSheetId="26" hidden="1">{#N/A,#N/A,FALSE,"т04"}</definedName>
    <definedName name="njgf_2" localSheetId="27" hidden="1">{#N/A,#N/A,FALSE,"т04"}</definedName>
    <definedName name="njgf_2" localSheetId="30" hidden="1">{#N/A,#N/A,FALSE,"т04"}</definedName>
    <definedName name="njgf_2" localSheetId="33" hidden="1">{#N/A,#N/A,FALSE,"т04"}</definedName>
    <definedName name="njgf_2" localSheetId="34" hidden="1">{#N/A,#N/A,FALSE,"т04"}</definedName>
    <definedName name="njgf_2" localSheetId="35" hidden="1">{#N/A,#N/A,FALSE,"т04"}</definedName>
    <definedName name="njgf_2" localSheetId="36" hidden="1">{#N/A,#N/A,FALSE,"т04"}</definedName>
    <definedName name="njgf_2" localSheetId="37" hidden="1">{#N/A,#N/A,FALSE,"т04"}</definedName>
    <definedName name="njgf_2" localSheetId="40" hidden="1">{#N/A,#N/A,FALSE,"т04"}</definedName>
    <definedName name="njgf_2" localSheetId="43" hidden="1">{#N/A,#N/A,FALSE,"т04"}</definedName>
    <definedName name="njgf_2" localSheetId="50" hidden="1">{#N/A,#N/A,FALSE,"т04"}</definedName>
    <definedName name="njgf_2" localSheetId="51" hidden="1">{#N/A,#N/A,FALSE,"т04"}</definedName>
    <definedName name="njgf_2" localSheetId="52" hidden="1">{#N/A,#N/A,FALSE,"т04"}</definedName>
    <definedName name="njgf_2" localSheetId="53" hidden="1">{#N/A,#N/A,FALSE,"т04"}</definedName>
    <definedName name="njgf_2" localSheetId="54" hidden="1">{#N/A,#N/A,FALSE,"т04"}</definedName>
    <definedName name="njgf_2" localSheetId="55" hidden="1">{#N/A,#N/A,FALSE,"т04"}</definedName>
    <definedName name="njgf_2" localSheetId="62" hidden="1">{#N/A,#N/A,FALSE,"т04"}</definedName>
    <definedName name="njgf_2" localSheetId="63" hidden="1">{#N/A,#N/A,FALSE,"т04"}</definedName>
    <definedName name="njgf_2" localSheetId="67" hidden="1">{#N/A,#N/A,FALSE,"т04"}</definedName>
    <definedName name="njgf_2" localSheetId="68" hidden="1">{#N/A,#N/A,FALSE,"т04"}</definedName>
    <definedName name="njgf_2" localSheetId="87" hidden="1">{#N/A,#N/A,FALSE,"т04"}</definedName>
    <definedName name="njgf_2" localSheetId="90" hidden="1">{#N/A,#N/A,FALSE,"т04"}</definedName>
    <definedName name="njgf_2" localSheetId="93" hidden="1">{#N/A,#N/A,FALSE,"т04"}</definedName>
    <definedName name="njgf_2" localSheetId="94" hidden="1">{#N/A,#N/A,FALSE,"т04"}</definedName>
    <definedName name="njgf_2" localSheetId="38" hidden="1">{#N/A,#N/A,FALSE,"т04"}</definedName>
    <definedName name="njgf_2" localSheetId="39" hidden="1">{#N/A,#N/A,FALSE,"т04"}</definedName>
    <definedName name="njgf_2" localSheetId="60" hidden="1">{#N/A,#N/A,FALSE,"т04"}</definedName>
    <definedName name="njgf_2" localSheetId="61" hidden="1">{#N/A,#N/A,FALSE,"т04"}</definedName>
    <definedName name="njgf_2" hidden="1">{#N/A,#N/A,FALSE,"т04"}</definedName>
    <definedName name="njgf_2_1" localSheetId="1" hidden="1">{#N/A,#N/A,FALSE,"т04"}</definedName>
    <definedName name="njgf_2_1" localSheetId="15" hidden="1">{#N/A,#N/A,FALSE,"т04"}</definedName>
    <definedName name="njgf_2_1" localSheetId="17" hidden="1">{#N/A,#N/A,FALSE,"т04"}</definedName>
    <definedName name="njgf_2_1" localSheetId="22" hidden="1">{#N/A,#N/A,FALSE,"т04"}</definedName>
    <definedName name="njgf_2_1" localSheetId="23" hidden="1">{#N/A,#N/A,FALSE,"т04"}</definedName>
    <definedName name="njgf_2_1" localSheetId="24" hidden="1">{#N/A,#N/A,FALSE,"т04"}</definedName>
    <definedName name="njgf_2_1" localSheetId="25" hidden="1">{#N/A,#N/A,FALSE,"т04"}</definedName>
    <definedName name="njgf_2_1" localSheetId="26" hidden="1">{#N/A,#N/A,FALSE,"т04"}</definedName>
    <definedName name="njgf_2_1" localSheetId="27" hidden="1">{#N/A,#N/A,FALSE,"т04"}</definedName>
    <definedName name="njgf_2_1" localSheetId="30" hidden="1">{#N/A,#N/A,FALSE,"т04"}</definedName>
    <definedName name="njgf_2_1" localSheetId="33" hidden="1">{#N/A,#N/A,FALSE,"т04"}</definedName>
    <definedName name="njgf_2_1" localSheetId="34" hidden="1">{#N/A,#N/A,FALSE,"т04"}</definedName>
    <definedName name="njgf_2_1" localSheetId="35" hidden="1">{#N/A,#N/A,FALSE,"т04"}</definedName>
    <definedName name="njgf_2_1" localSheetId="36" hidden="1">{#N/A,#N/A,FALSE,"т04"}</definedName>
    <definedName name="njgf_2_1" localSheetId="37" hidden="1">{#N/A,#N/A,FALSE,"т04"}</definedName>
    <definedName name="njgf_2_1" localSheetId="40" hidden="1">{#N/A,#N/A,FALSE,"т04"}</definedName>
    <definedName name="njgf_2_1" localSheetId="43" hidden="1">{#N/A,#N/A,FALSE,"т04"}</definedName>
    <definedName name="njgf_2_1" localSheetId="50" hidden="1">{#N/A,#N/A,FALSE,"т04"}</definedName>
    <definedName name="njgf_2_1" localSheetId="51" hidden="1">{#N/A,#N/A,FALSE,"т04"}</definedName>
    <definedName name="njgf_2_1" localSheetId="52" hidden="1">{#N/A,#N/A,FALSE,"т04"}</definedName>
    <definedName name="njgf_2_1" localSheetId="53" hidden="1">{#N/A,#N/A,FALSE,"т04"}</definedName>
    <definedName name="njgf_2_1" localSheetId="54" hidden="1">{#N/A,#N/A,FALSE,"т04"}</definedName>
    <definedName name="njgf_2_1" localSheetId="55" hidden="1">{#N/A,#N/A,FALSE,"т04"}</definedName>
    <definedName name="njgf_2_1" localSheetId="62" hidden="1">{#N/A,#N/A,FALSE,"т04"}</definedName>
    <definedName name="njgf_2_1" localSheetId="63" hidden="1">{#N/A,#N/A,FALSE,"т04"}</definedName>
    <definedName name="njgf_2_1" localSheetId="67" hidden="1">{#N/A,#N/A,FALSE,"т04"}</definedName>
    <definedName name="njgf_2_1" localSheetId="68" hidden="1">{#N/A,#N/A,FALSE,"т04"}</definedName>
    <definedName name="njgf_2_1" localSheetId="87" hidden="1">{#N/A,#N/A,FALSE,"т04"}</definedName>
    <definedName name="njgf_2_1" localSheetId="90" hidden="1">{#N/A,#N/A,FALSE,"т04"}</definedName>
    <definedName name="njgf_2_1" localSheetId="93" hidden="1">{#N/A,#N/A,FALSE,"т04"}</definedName>
    <definedName name="njgf_2_1" localSheetId="94" hidden="1">{#N/A,#N/A,FALSE,"т04"}</definedName>
    <definedName name="njgf_2_1" localSheetId="38" hidden="1">{#N/A,#N/A,FALSE,"т04"}</definedName>
    <definedName name="njgf_2_1" localSheetId="39" hidden="1">{#N/A,#N/A,FALSE,"т04"}</definedName>
    <definedName name="njgf_2_1" localSheetId="60" hidden="1">{#N/A,#N/A,FALSE,"т04"}</definedName>
    <definedName name="njgf_2_1" localSheetId="61" hidden="1">{#N/A,#N/A,FALSE,"т04"}</definedName>
    <definedName name="njgf_2_1" hidden="1">{#N/A,#N/A,FALSE,"т04"}</definedName>
    <definedName name="Nomer" localSheetId="15">[3]C!$D$12</definedName>
    <definedName name="Nomer" localSheetId="17">[3]C!$D$12</definedName>
    <definedName name="Nomer">[3]C!$D$12</definedName>
    <definedName name="Non_BRO" localSheetId="15">#REF!</definedName>
    <definedName name="Non_BRO" localSheetId="17">#REF!</definedName>
    <definedName name="Non_BRO" localSheetId="34">#REF!</definedName>
    <definedName name="Non_BRO" localSheetId="78">#REF!</definedName>
    <definedName name="Non_BRO">#REF!</definedName>
    <definedName name="Notes" localSheetId="15">#REF!</definedName>
    <definedName name="Notes" localSheetId="17">#REF!</definedName>
    <definedName name="Notes" localSheetId="34">#REF!</definedName>
    <definedName name="Notes" localSheetId="78">#REF!</definedName>
    <definedName name="Notes">#REF!</definedName>
    <definedName name="Number" localSheetId="15">#REF!</definedName>
    <definedName name="Number" localSheetId="17">#REF!</definedName>
    <definedName name="Number" localSheetId="34">#REF!</definedName>
    <definedName name="Number" localSheetId="78">#REF!</definedName>
    <definedName name="Number" localSheetId="48">#REF!</definedName>
    <definedName name="Number">#REF!</definedName>
    <definedName name="ooo" localSheetId="1" hidden="1">{#N/A,#N/A,FALSE,"т02бд"}</definedName>
    <definedName name="ooo" localSheetId="2" hidden="1">{#N/A,#N/A,FALSE,"т02бд"}</definedName>
    <definedName name="ooo" localSheetId="15" hidden="1">{#N/A,#N/A,FALSE,"т02бд"}</definedName>
    <definedName name="ooo" localSheetId="16" hidden="1">{#N/A,#N/A,FALSE,"т02бд"}</definedName>
    <definedName name="ooo" localSheetId="17" hidden="1">{#N/A,#N/A,FALSE,"т02бд"}</definedName>
    <definedName name="ooo" localSheetId="18" hidden="1">{#N/A,#N/A,FALSE,"т02бд"}</definedName>
    <definedName name="ooo" localSheetId="22" hidden="1">{#N/A,#N/A,FALSE,"т02бд"}</definedName>
    <definedName name="ooo" localSheetId="23" hidden="1">{#N/A,#N/A,FALSE,"т02бд"}</definedName>
    <definedName name="ooo" localSheetId="24" hidden="1">{#N/A,#N/A,FALSE,"т02бд"}</definedName>
    <definedName name="ooo" localSheetId="25" hidden="1">{#N/A,#N/A,FALSE,"т02бд"}</definedName>
    <definedName name="ooo" localSheetId="26" hidden="1">{#N/A,#N/A,FALSE,"т02бд"}</definedName>
    <definedName name="ooo" localSheetId="27" hidden="1">{#N/A,#N/A,FALSE,"т02бд"}</definedName>
    <definedName name="ooo" localSheetId="30" hidden="1">{#N/A,#N/A,FALSE,"т02бд"}</definedName>
    <definedName name="ooo" localSheetId="33" hidden="1">{#N/A,#N/A,FALSE,"т02бд"}</definedName>
    <definedName name="ooo" localSheetId="34" hidden="1">{#N/A,#N/A,FALSE,"т02бд"}</definedName>
    <definedName name="ooo" localSheetId="35" hidden="1">{#N/A,#N/A,FALSE,"т02бд"}</definedName>
    <definedName name="ooo" localSheetId="36" hidden="1">{#N/A,#N/A,FALSE,"т02бд"}</definedName>
    <definedName name="ooo" localSheetId="37" hidden="1">{#N/A,#N/A,FALSE,"т02бд"}</definedName>
    <definedName name="ooo" localSheetId="40" hidden="1">{#N/A,#N/A,FALSE,"т02бд"}</definedName>
    <definedName name="ooo" localSheetId="41" hidden="1">{#N/A,#N/A,FALSE,"т02бд"}</definedName>
    <definedName name="ooo" localSheetId="42" hidden="1">{#N/A,#N/A,FALSE,"т02бд"}</definedName>
    <definedName name="ooo" localSheetId="43" hidden="1">{#N/A,#N/A,FALSE,"т02бд"}</definedName>
    <definedName name="ooo" localSheetId="44" hidden="1">{#N/A,#N/A,FALSE,"т02бд"}</definedName>
    <definedName name="ooo" localSheetId="45" hidden="1">{#N/A,#N/A,FALSE,"т02бд"}</definedName>
    <definedName name="ooo" localSheetId="50" hidden="1">{#N/A,#N/A,FALSE,"т02бд"}</definedName>
    <definedName name="ooo" localSheetId="51" hidden="1">{#N/A,#N/A,FALSE,"т02бд"}</definedName>
    <definedName name="ooo" localSheetId="52" hidden="1">{#N/A,#N/A,FALSE,"т02бд"}</definedName>
    <definedName name="ooo" localSheetId="53" hidden="1">{#N/A,#N/A,FALSE,"т02бд"}</definedName>
    <definedName name="ooo" localSheetId="54" hidden="1">{#N/A,#N/A,FALSE,"т02бд"}</definedName>
    <definedName name="ooo" localSheetId="55" hidden="1">{#N/A,#N/A,FALSE,"т02бд"}</definedName>
    <definedName name="ooo" localSheetId="62" hidden="1">{#N/A,#N/A,FALSE,"т02бд"}</definedName>
    <definedName name="ooo" localSheetId="63" hidden="1">{#N/A,#N/A,FALSE,"т02бд"}</definedName>
    <definedName name="ooo" localSheetId="67" hidden="1">{#N/A,#N/A,FALSE,"т02бд"}</definedName>
    <definedName name="ooo" localSheetId="68" hidden="1">{#N/A,#N/A,FALSE,"т02бд"}</definedName>
    <definedName name="ooo" localSheetId="70" hidden="1">{#N/A,#N/A,FALSE,"т02бд"}</definedName>
    <definedName name="ooo" localSheetId="73" hidden="1">{#N/A,#N/A,FALSE,"т02бд"}</definedName>
    <definedName name="ooo" localSheetId="86" hidden="1">{#N/A,#N/A,FALSE,"т02бд"}</definedName>
    <definedName name="ooo" localSheetId="87" hidden="1">{#N/A,#N/A,FALSE,"т02бд"}</definedName>
    <definedName name="ooo" localSheetId="90" hidden="1">{#N/A,#N/A,FALSE,"т02бд"}</definedName>
    <definedName name="ooo" localSheetId="92" hidden="1">{#N/A,#N/A,FALSE,"т02бд"}</definedName>
    <definedName name="ooo" localSheetId="93" hidden="1">{#N/A,#N/A,FALSE,"т02бд"}</definedName>
    <definedName name="ooo" localSheetId="94" hidden="1">{#N/A,#N/A,FALSE,"т02бд"}</definedName>
    <definedName name="ooo" localSheetId="95" hidden="1">{#N/A,#N/A,FALSE,"т02бд"}</definedName>
    <definedName name="ooo" localSheetId="96" hidden="1">{#N/A,#N/A,FALSE,"т02бд"}</definedName>
    <definedName name="ooo" localSheetId="38" hidden="1">{#N/A,#N/A,FALSE,"т02бд"}</definedName>
    <definedName name="ooo" localSheetId="39" hidden="1">{#N/A,#N/A,FALSE,"т02бд"}</definedName>
    <definedName name="ooo" localSheetId="60" hidden="1">{#N/A,#N/A,FALSE,"т02бд"}</definedName>
    <definedName name="ooo" localSheetId="61" hidden="1">{#N/A,#N/A,FALSE,"т02бд"}</definedName>
    <definedName name="ooo" hidden="1">{#N/A,#N/A,FALSE,"т02бд"}</definedName>
    <definedName name="ooo_1" localSheetId="1" hidden="1">{#N/A,#N/A,FALSE,"т02бд"}</definedName>
    <definedName name="ooo_1" localSheetId="15" hidden="1">{#N/A,#N/A,FALSE,"т02бд"}</definedName>
    <definedName name="ooo_1" localSheetId="17" hidden="1">{#N/A,#N/A,FALSE,"т02бд"}</definedName>
    <definedName name="ooo_1" localSheetId="22" hidden="1">{#N/A,#N/A,FALSE,"т02бд"}</definedName>
    <definedName name="ooo_1" localSheetId="23" hidden="1">{#N/A,#N/A,FALSE,"т02бд"}</definedName>
    <definedName name="ooo_1" localSheetId="24" hidden="1">{#N/A,#N/A,FALSE,"т02бд"}</definedName>
    <definedName name="ooo_1" localSheetId="25" hidden="1">{#N/A,#N/A,FALSE,"т02бд"}</definedName>
    <definedName name="ooo_1" localSheetId="26" hidden="1">{#N/A,#N/A,FALSE,"т02бд"}</definedName>
    <definedName name="ooo_1" localSheetId="27" hidden="1">{#N/A,#N/A,FALSE,"т02бд"}</definedName>
    <definedName name="ooo_1" localSheetId="30" hidden="1">{#N/A,#N/A,FALSE,"т02бд"}</definedName>
    <definedName name="ooo_1" localSheetId="33" hidden="1">{#N/A,#N/A,FALSE,"т02бд"}</definedName>
    <definedName name="ooo_1" localSheetId="34" hidden="1">{#N/A,#N/A,FALSE,"т02бд"}</definedName>
    <definedName name="ooo_1" localSheetId="35" hidden="1">{#N/A,#N/A,FALSE,"т02бд"}</definedName>
    <definedName name="ooo_1" localSheetId="36" hidden="1">{#N/A,#N/A,FALSE,"т02бд"}</definedName>
    <definedName name="ooo_1" localSheetId="37" hidden="1">{#N/A,#N/A,FALSE,"т02бд"}</definedName>
    <definedName name="ooo_1" localSheetId="40" hidden="1">{#N/A,#N/A,FALSE,"т02бд"}</definedName>
    <definedName name="ooo_1" localSheetId="43" hidden="1">{#N/A,#N/A,FALSE,"т02бд"}</definedName>
    <definedName name="ooo_1" localSheetId="50" hidden="1">{#N/A,#N/A,FALSE,"т02бд"}</definedName>
    <definedName name="ooo_1" localSheetId="51" hidden="1">{#N/A,#N/A,FALSE,"т02бд"}</definedName>
    <definedName name="ooo_1" localSheetId="52" hidden="1">{#N/A,#N/A,FALSE,"т02бд"}</definedName>
    <definedName name="ooo_1" localSheetId="53" hidden="1">{#N/A,#N/A,FALSE,"т02бд"}</definedName>
    <definedName name="ooo_1" localSheetId="54" hidden="1">{#N/A,#N/A,FALSE,"т02бд"}</definedName>
    <definedName name="ooo_1" localSheetId="55" hidden="1">{#N/A,#N/A,FALSE,"т02бд"}</definedName>
    <definedName name="ooo_1" localSheetId="62" hidden="1">{#N/A,#N/A,FALSE,"т02бд"}</definedName>
    <definedName name="ooo_1" localSheetId="63" hidden="1">{#N/A,#N/A,FALSE,"т02бд"}</definedName>
    <definedName name="ooo_1" localSheetId="67" hidden="1">{#N/A,#N/A,FALSE,"т02бд"}</definedName>
    <definedName name="ooo_1" localSheetId="68" hidden="1">{#N/A,#N/A,FALSE,"т02бд"}</definedName>
    <definedName name="ooo_1" localSheetId="87" hidden="1">{#N/A,#N/A,FALSE,"т02бд"}</definedName>
    <definedName name="ooo_1" localSheetId="90" hidden="1">{#N/A,#N/A,FALSE,"т02бд"}</definedName>
    <definedName name="ooo_1" localSheetId="93" hidden="1">{#N/A,#N/A,FALSE,"т02бд"}</definedName>
    <definedName name="ooo_1" localSheetId="94" hidden="1">{#N/A,#N/A,FALSE,"т02бд"}</definedName>
    <definedName name="ooo_1" localSheetId="38" hidden="1">{#N/A,#N/A,FALSE,"т02бд"}</definedName>
    <definedName name="ooo_1" localSheetId="39" hidden="1">{#N/A,#N/A,FALSE,"т02бд"}</definedName>
    <definedName name="ooo_1" localSheetId="60" hidden="1">{#N/A,#N/A,FALSE,"т02бд"}</definedName>
    <definedName name="ooo_1" localSheetId="61" hidden="1">{#N/A,#N/A,FALSE,"т02бд"}</definedName>
    <definedName name="ooo_1" hidden="1">{#N/A,#N/A,FALSE,"т02бд"}</definedName>
    <definedName name="ooo_2" localSheetId="1" hidden="1">{#N/A,#N/A,FALSE,"т02бд"}</definedName>
    <definedName name="ooo_2" localSheetId="15" hidden="1">{#N/A,#N/A,FALSE,"т02бд"}</definedName>
    <definedName name="ooo_2" localSheetId="17" hidden="1">{#N/A,#N/A,FALSE,"т02бд"}</definedName>
    <definedName name="ooo_2" localSheetId="22" hidden="1">{#N/A,#N/A,FALSE,"т02бд"}</definedName>
    <definedName name="ooo_2" localSheetId="23" hidden="1">{#N/A,#N/A,FALSE,"т02бд"}</definedName>
    <definedName name="ooo_2" localSheetId="24" hidden="1">{#N/A,#N/A,FALSE,"т02бд"}</definedName>
    <definedName name="ooo_2" localSheetId="25" hidden="1">{#N/A,#N/A,FALSE,"т02бд"}</definedName>
    <definedName name="ooo_2" localSheetId="26" hidden="1">{#N/A,#N/A,FALSE,"т02бд"}</definedName>
    <definedName name="ooo_2" localSheetId="27" hidden="1">{#N/A,#N/A,FALSE,"т02бд"}</definedName>
    <definedName name="ooo_2" localSheetId="30" hidden="1">{#N/A,#N/A,FALSE,"т02бд"}</definedName>
    <definedName name="ooo_2" localSheetId="33" hidden="1">{#N/A,#N/A,FALSE,"т02бд"}</definedName>
    <definedName name="ooo_2" localSheetId="34" hidden="1">{#N/A,#N/A,FALSE,"т02бд"}</definedName>
    <definedName name="ooo_2" localSheetId="35" hidden="1">{#N/A,#N/A,FALSE,"т02бд"}</definedName>
    <definedName name="ooo_2" localSheetId="36" hidden="1">{#N/A,#N/A,FALSE,"т02бд"}</definedName>
    <definedName name="ooo_2" localSheetId="37" hidden="1">{#N/A,#N/A,FALSE,"т02бд"}</definedName>
    <definedName name="ooo_2" localSheetId="40" hidden="1">{#N/A,#N/A,FALSE,"т02бд"}</definedName>
    <definedName name="ooo_2" localSheetId="43" hidden="1">{#N/A,#N/A,FALSE,"т02бд"}</definedName>
    <definedName name="ooo_2" localSheetId="50" hidden="1">{#N/A,#N/A,FALSE,"т02бд"}</definedName>
    <definedName name="ooo_2" localSheetId="51" hidden="1">{#N/A,#N/A,FALSE,"т02бд"}</definedName>
    <definedName name="ooo_2" localSheetId="52" hidden="1">{#N/A,#N/A,FALSE,"т02бд"}</definedName>
    <definedName name="ooo_2" localSheetId="53" hidden="1">{#N/A,#N/A,FALSE,"т02бд"}</definedName>
    <definedName name="ooo_2" localSheetId="54" hidden="1">{#N/A,#N/A,FALSE,"т02бд"}</definedName>
    <definedName name="ooo_2" localSheetId="55" hidden="1">{#N/A,#N/A,FALSE,"т02бд"}</definedName>
    <definedName name="ooo_2" localSheetId="62" hidden="1">{#N/A,#N/A,FALSE,"т02бд"}</definedName>
    <definedName name="ooo_2" localSheetId="63" hidden="1">{#N/A,#N/A,FALSE,"т02бд"}</definedName>
    <definedName name="ooo_2" localSheetId="67" hidden="1">{#N/A,#N/A,FALSE,"т02бд"}</definedName>
    <definedName name="ooo_2" localSheetId="68" hidden="1">{#N/A,#N/A,FALSE,"т02бд"}</definedName>
    <definedName name="ooo_2" localSheetId="87" hidden="1">{#N/A,#N/A,FALSE,"т02бд"}</definedName>
    <definedName name="ooo_2" localSheetId="90" hidden="1">{#N/A,#N/A,FALSE,"т02бд"}</definedName>
    <definedName name="ooo_2" localSheetId="93" hidden="1">{#N/A,#N/A,FALSE,"т02бд"}</definedName>
    <definedName name="ooo_2" localSheetId="94" hidden="1">{#N/A,#N/A,FALSE,"т02бд"}</definedName>
    <definedName name="ooo_2" localSheetId="38" hidden="1">{#N/A,#N/A,FALSE,"т02бд"}</definedName>
    <definedName name="ooo_2" localSheetId="39" hidden="1">{#N/A,#N/A,FALSE,"т02бд"}</definedName>
    <definedName name="ooo_2" localSheetId="60" hidden="1">{#N/A,#N/A,FALSE,"т02бд"}</definedName>
    <definedName name="ooo_2" localSheetId="61" hidden="1">{#N/A,#N/A,FALSE,"т02бд"}</definedName>
    <definedName name="ooo_2" hidden="1">{#N/A,#N/A,FALSE,"т02бд"}</definedName>
    <definedName name="OST_KV_SH" localSheetId="1" hidden="1">{#N/A,#N/A,FALSE,"SimInp1";#N/A,#N/A,FALSE,"SimInp2";#N/A,#N/A,FALSE,"SimOut1";#N/A,#N/A,FALSE,"SimOut2";#N/A,#N/A,FALSE,"SimOut3";#N/A,#N/A,FALSE,"SimOut4";#N/A,#N/A,FALSE,"SimOut5"}</definedName>
    <definedName name="OST_KV_SH" localSheetId="2" hidden="1">{#N/A,#N/A,FALSE,"SimInp1";#N/A,#N/A,FALSE,"SimInp2";#N/A,#N/A,FALSE,"SimOut1";#N/A,#N/A,FALSE,"SimOut2";#N/A,#N/A,FALSE,"SimOut3";#N/A,#N/A,FALSE,"SimOut4";#N/A,#N/A,FALSE,"SimOut5"}</definedName>
    <definedName name="OST_KV_SH" localSheetId="15" hidden="1">{#N/A,#N/A,FALSE,"SimInp1";#N/A,#N/A,FALSE,"SimInp2";#N/A,#N/A,FALSE,"SimOut1";#N/A,#N/A,FALSE,"SimOut2";#N/A,#N/A,FALSE,"SimOut3";#N/A,#N/A,FALSE,"SimOut4";#N/A,#N/A,FALSE,"SimOut5"}</definedName>
    <definedName name="OST_KV_SH" localSheetId="16" hidden="1">{#N/A,#N/A,FALSE,"SimInp1";#N/A,#N/A,FALSE,"SimInp2";#N/A,#N/A,FALSE,"SimOut1";#N/A,#N/A,FALSE,"SimOut2";#N/A,#N/A,FALSE,"SimOut3";#N/A,#N/A,FALSE,"SimOut4";#N/A,#N/A,FALSE,"SimOut5"}</definedName>
    <definedName name="OST_KV_SH" localSheetId="17" hidden="1">{#N/A,#N/A,FALSE,"SimInp1";#N/A,#N/A,FALSE,"SimInp2";#N/A,#N/A,FALSE,"SimOut1";#N/A,#N/A,FALSE,"SimOut2";#N/A,#N/A,FALSE,"SimOut3";#N/A,#N/A,FALSE,"SimOut4";#N/A,#N/A,FALSE,"SimOut5"}</definedName>
    <definedName name="OST_KV_SH" localSheetId="18" hidden="1">{#N/A,#N/A,FALSE,"SimInp1";#N/A,#N/A,FALSE,"SimInp2";#N/A,#N/A,FALSE,"SimOut1";#N/A,#N/A,FALSE,"SimOut2";#N/A,#N/A,FALSE,"SimOut3";#N/A,#N/A,FALSE,"SimOut4";#N/A,#N/A,FALSE,"SimOut5"}</definedName>
    <definedName name="OST_KV_SH" localSheetId="22" hidden="1">{#N/A,#N/A,FALSE,"SimInp1";#N/A,#N/A,FALSE,"SimInp2";#N/A,#N/A,FALSE,"SimOut1";#N/A,#N/A,FALSE,"SimOut2";#N/A,#N/A,FALSE,"SimOut3";#N/A,#N/A,FALSE,"SimOut4";#N/A,#N/A,FALSE,"SimOut5"}</definedName>
    <definedName name="OST_KV_SH" localSheetId="23" hidden="1">{#N/A,#N/A,FALSE,"SimInp1";#N/A,#N/A,FALSE,"SimInp2";#N/A,#N/A,FALSE,"SimOut1";#N/A,#N/A,FALSE,"SimOut2";#N/A,#N/A,FALSE,"SimOut3";#N/A,#N/A,FALSE,"SimOut4";#N/A,#N/A,FALSE,"SimOut5"}</definedName>
    <definedName name="OST_KV_SH" localSheetId="24" hidden="1">{#N/A,#N/A,FALSE,"SimInp1";#N/A,#N/A,FALSE,"SimInp2";#N/A,#N/A,FALSE,"SimOut1";#N/A,#N/A,FALSE,"SimOut2";#N/A,#N/A,FALSE,"SimOut3";#N/A,#N/A,FALSE,"SimOut4";#N/A,#N/A,FALSE,"SimOut5"}</definedName>
    <definedName name="OST_KV_SH" localSheetId="25" hidden="1">{#N/A,#N/A,FALSE,"SimInp1";#N/A,#N/A,FALSE,"SimInp2";#N/A,#N/A,FALSE,"SimOut1";#N/A,#N/A,FALSE,"SimOut2";#N/A,#N/A,FALSE,"SimOut3";#N/A,#N/A,FALSE,"SimOut4";#N/A,#N/A,FALSE,"SimOut5"}</definedName>
    <definedName name="OST_KV_SH" localSheetId="26" hidden="1">{#N/A,#N/A,FALSE,"SimInp1";#N/A,#N/A,FALSE,"SimInp2";#N/A,#N/A,FALSE,"SimOut1";#N/A,#N/A,FALSE,"SimOut2";#N/A,#N/A,FALSE,"SimOut3";#N/A,#N/A,FALSE,"SimOut4";#N/A,#N/A,FALSE,"SimOut5"}</definedName>
    <definedName name="OST_KV_SH" localSheetId="27" hidden="1">{#N/A,#N/A,FALSE,"SimInp1";#N/A,#N/A,FALSE,"SimInp2";#N/A,#N/A,FALSE,"SimOut1";#N/A,#N/A,FALSE,"SimOut2";#N/A,#N/A,FALSE,"SimOut3";#N/A,#N/A,FALSE,"SimOut4";#N/A,#N/A,FALSE,"SimOut5"}</definedName>
    <definedName name="OST_KV_SH" localSheetId="30" hidden="1">{#N/A,#N/A,FALSE,"SimInp1";#N/A,#N/A,FALSE,"SimInp2";#N/A,#N/A,FALSE,"SimOut1";#N/A,#N/A,FALSE,"SimOut2";#N/A,#N/A,FALSE,"SimOut3";#N/A,#N/A,FALSE,"SimOut4";#N/A,#N/A,FALSE,"SimOut5"}</definedName>
    <definedName name="OST_KV_SH" localSheetId="33" hidden="1">{#N/A,#N/A,FALSE,"SimInp1";#N/A,#N/A,FALSE,"SimInp2";#N/A,#N/A,FALSE,"SimOut1";#N/A,#N/A,FALSE,"SimOut2";#N/A,#N/A,FALSE,"SimOut3";#N/A,#N/A,FALSE,"SimOut4";#N/A,#N/A,FALSE,"SimOut5"}</definedName>
    <definedName name="OST_KV_SH" localSheetId="34" hidden="1">{#N/A,#N/A,FALSE,"SimInp1";#N/A,#N/A,FALSE,"SimInp2";#N/A,#N/A,FALSE,"SimOut1";#N/A,#N/A,FALSE,"SimOut2";#N/A,#N/A,FALSE,"SimOut3";#N/A,#N/A,FALSE,"SimOut4";#N/A,#N/A,FALSE,"SimOut5"}</definedName>
    <definedName name="OST_KV_SH" localSheetId="35" hidden="1">{#N/A,#N/A,FALSE,"SimInp1";#N/A,#N/A,FALSE,"SimInp2";#N/A,#N/A,FALSE,"SimOut1";#N/A,#N/A,FALSE,"SimOut2";#N/A,#N/A,FALSE,"SimOut3";#N/A,#N/A,FALSE,"SimOut4";#N/A,#N/A,FALSE,"SimOut5"}</definedName>
    <definedName name="OST_KV_SH" localSheetId="36" hidden="1">{#N/A,#N/A,FALSE,"SimInp1";#N/A,#N/A,FALSE,"SimInp2";#N/A,#N/A,FALSE,"SimOut1";#N/A,#N/A,FALSE,"SimOut2";#N/A,#N/A,FALSE,"SimOut3";#N/A,#N/A,FALSE,"SimOut4";#N/A,#N/A,FALSE,"SimOut5"}</definedName>
    <definedName name="OST_KV_SH" localSheetId="37" hidden="1">{#N/A,#N/A,FALSE,"SimInp1";#N/A,#N/A,FALSE,"SimInp2";#N/A,#N/A,FALSE,"SimOut1";#N/A,#N/A,FALSE,"SimOut2";#N/A,#N/A,FALSE,"SimOut3";#N/A,#N/A,FALSE,"SimOut4";#N/A,#N/A,FALSE,"SimOut5"}</definedName>
    <definedName name="OST_KV_SH" localSheetId="40" hidden="1">{#N/A,#N/A,FALSE,"SimInp1";#N/A,#N/A,FALSE,"SimInp2";#N/A,#N/A,FALSE,"SimOut1";#N/A,#N/A,FALSE,"SimOut2";#N/A,#N/A,FALSE,"SimOut3";#N/A,#N/A,FALSE,"SimOut4";#N/A,#N/A,FALSE,"SimOut5"}</definedName>
    <definedName name="OST_KV_SH" localSheetId="41" hidden="1">{#N/A,#N/A,FALSE,"SimInp1";#N/A,#N/A,FALSE,"SimInp2";#N/A,#N/A,FALSE,"SimOut1";#N/A,#N/A,FALSE,"SimOut2";#N/A,#N/A,FALSE,"SimOut3";#N/A,#N/A,FALSE,"SimOut4";#N/A,#N/A,FALSE,"SimOut5"}</definedName>
    <definedName name="OST_KV_SH" localSheetId="42" hidden="1">{#N/A,#N/A,FALSE,"SimInp1";#N/A,#N/A,FALSE,"SimInp2";#N/A,#N/A,FALSE,"SimOut1";#N/A,#N/A,FALSE,"SimOut2";#N/A,#N/A,FALSE,"SimOut3";#N/A,#N/A,FALSE,"SimOut4";#N/A,#N/A,FALSE,"SimOut5"}</definedName>
    <definedName name="OST_KV_SH" localSheetId="43" hidden="1">{#N/A,#N/A,FALSE,"SimInp1";#N/A,#N/A,FALSE,"SimInp2";#N/A,#N/A,FALSE,"SimOut1";#N/A,#N/A,FALSE,"SimOut2";#N/A,#N/A,FALSE,"SimOut3";#N/A,#N/A,FALSE,"SimOut4";#N/A,#N/A,FALSE,"SimOut5"}</definedName>
    <definedName name="OST_KV_SH" localSheetId="44" hidden="1">{#N/A,#N/A,FALSE,"SimInp1";#N/A,#N/A,FALSE,"SimInp2";#N/A,#N/A,FALSE,"SimOut1";#N/A,#N/A,FALSE,"SimOut2";#N/A,#N/A,FALSE,"SimOut3";#N/A,#N/A,FALSE,"SimOut4";#N/A,#N/A,FALSE,"SimOut5"}</definedName>
    <definedName name="OST_KV_SH" localSheetId="45" hidden="1">{#N/A,#N/A,FALSE,"SimInp1";#N/A,#N/A,FALSE,"SimInp2";#N/A,#N/A,FALSE,"SimOut1";#N/A,#N/A,FALSE,"SimOut2";#N/A,#N/A,FALSE,"SimOut3";#N/A,#N/A,FALSE,"SimOut4";#N/A,#N/A,FALSE,"SimOut5"}</definedName>
    <definedName name="OST_KV_SH" localSheetId="50" hidden="1">{#N/A,#N/A,FALSE,"SimInp1";#N/A,#N/A,FALSE,"SimInp2";#N/A,#N/A,FALSE,"SimOut1";#N/A,#N/A,FALSE,"SimOut2";#N/A,#N/A,FALSE,"SimOut3";#N/A,#N/A,FALSE,"SimOut4";#N/A,#N/A,FALSE,"SimOut5"}</definedName>
    <definedName name="OST_KV_SH" localSheetId="51" hidden="1">{#N/A,#N/A,FALSE,"SimInp1";#N/A,#N/A,FALSE,"SimInp2";#N/A,#N/A,FALSE,"SimOut1";#N/A,#N/A,FALSE,"SimOut2";#N/A,#N/A,FALSE,"SimOut3";#N/A,#N/A,FALSE,"SimOut4";#N/A,#N/A,FALSE,"SimOut5"}</definedName>
    <definedName name="OST_KV_SH" localSheetId="52" hidden="1">{#N/A,#N/A,FALSE,"SimInp1";#N/A,#N/A,FALSE,"SimInp2";#N/A,#N/A,FALSE,"SimOut1";#N/A,#N/A,FALSE,"SimOut2";#N/A,#N/A,FALSE,"SimOut3";#N/A,#N/A,FALSE,"SimOut4";#N/A,#N/A,FALSE,"SimOut5"}</definedName>
    <definedName name="OST_KV_SH" localSheetId="53" hidden="1">{#N/A,#N/A,FALSE,"SimInp1";#N/A,#N/A,FALSE,"SimInp2";#N/A,#N/A,FALSE,"SimOut1";#N/A,#N/A,FALSE,"SimOut2";#N/A,#N/A,FALSE,"SimOut3";#N/A,#N/A,FALSE,"SimOut4";#N/A,#N/A,FALSE,"SimOut5"}</definedName>
    <definedName name="OST_KV_SH" localSheetId="54" hidden="1">{#N/A,#N/A,FALSE,"SimInp1";#N/A,#N/A,FALSE,"SimInp2";#N/A,#N/A,FALSE,"SimOut1";#N/A,#N/A,FALSE,"SimOut2";#N/A,#N/A,FALSE,"SimOut3";#N/A,#N/A,FALSE,"SimOut4";#N/A,#N/A,FALSE,"SimOut5"}</definedName>
    <definedName name="OST_KV_SH" localSheetId="55" hidden="1">{#N/A,#N/A,FALSE,"SimInp1";#N/A,#N/A,FALSE,"SimInp2";#N/A,#N/A,FALSE,"SimOut1";#N/A,#N/A,FALSE,"SimOut2";#N/A,#N/A,FALSE,"SimOut3";#N/A,#N/A,FALSE,"SimOut4";#N/A,#N/A,FALSE,"SimOut5"}</definedName>
    <definedName name="OST_KV_SH" localSheetId="62" hidden="1">{#N/A,#N/A,FALSE,"SimInp1";#N/A,#N/A,FALSE,"SimInp2";#N/A,#N/A,FALSE,"SimOut1";#N/A,#N/A,FALSE,"SimOut2";#N/A,#N/A,FALSE,"SimOut3";#N/A,#N/A,FALSE,"SimOut4";#N/A,#N/A,FALSE,"SimOut5"}</definedName>
    <definedName name="OST_KV_SH" localSheetId="63" hidden="1">{#N/A,#N/A,FALSE,"SimInp1";#N/A,#N/A,FALSE,"SimInp2";#N/A,#N/A,FALSE,"SimOut1";#N/A,#N/A,FALSE,"SimOut2";#N/A,#N/A,FALSE,"SimOut3";#N/A,#N/A,FALSE,"SimOut4";#N/A,#N/A,FALSE,"SimOut5"}</definedName>
    <definedName name="OST_KV_SH" localSheetId="67" hidden="1">{#N/A,#N/A,FALSE,"SimInp1";#N/A,#N/A,FALSE,"SimInp2";#N/A,#N/A,FALSE,"SimOut1";#N/A,#N/A,FALSE,"SimOut2";#N/A,#N/A,FALSE,"SimOut3";#N/A,#N/A,FALSE,"SimOut4";#N/A,#N/A,FALSE,"SimOut5"}</definedName>
    <definedName name="OST_KV_SH" localSheetId="68" hidden="1">{#N/A,#N/A,FALSE,"SimInp1";#N/A,#N/A,FALSE,"SimInp2";#N/A,#N/A,FALSE,"SimOut1";#N/A,#N/A,FALSE,"SimOut2";#N/A,#N/A,FALSE,"SimOut3";#N/A,#N/A,FALSE,"SimOut4";#N/A,#N/A,FALSE,"SimOut5"}</definedName>
    <definedName name="OST_KV_SH" localSheetId="70" hidden="1">{#N/A,#N/A,FALSE,"SimInp1";#N/A,#N/A,FALSE,"SimInp2";#N/A,#N/A,FALSE,"SimOut1";#N/A,#N/A,FALSE,"SimOut2";#N/A,#N/A,FALSE,"SimOut3";#N/A,#N/A,FALSE,"SimOut4";#N/A,#N/A,FALSE,"SimOut5"}</definedName>
    <definedName name="OST_KV_SH" localSheetId="73" hidden="1">{#N/A,#N/A,FALSE,"SimInp1";#N/A,#N/A,FALSE,"SimInp2";#N/A,#N/A,FALSE,"SimOut1";#N/A,#N/A,FALSE,"SimOut2";#N/A,#N/A,FALSE,"SimOut3";#N/A,#N/A,FALSE,"SimOut4";#N/A,#N/A,FALSE,"SimOut5"}</definedName>
    <definedName name="OST_KV_SH" localSheetId="86" hidden="1">{#N/A,#N/A,FALSE,"SimInp1";#N/A,#N/A,FALSE,"SimInp2";#N/A,#N/A,FALSE,"SimOut1";#N/A,#N/A,FALSE,"SimOut2";#N/A,#N/A,FALSE,"SimOut3";#N/A,#N/A,FALSE,"SimOut4";#N/A,#N/A,FALSE,"SimOut5"}</definedName>
    <definedName name="OST_KV_SH" localSheetId="87" hidden="1">{#N/A,#N/A,FALSE,"SimInp1";#N/A,#N/A,FALSE,"SimInp2";#N/A,#N/A,FALSE,"SimOut1";#N/A,#N/A,FALSE,"SimOut2";#N/A,#N/A,FALSE,"SimOut3";#N/A,#N/A,FALSE,"SimOut4";#N/A,#N/A,FALSE,"SimOut5"}</definedName>
    <definedName name="OST_KV_SH" localSheetId="90" hidden="1">{#N/A,#N/A,FALSE,"SimInp1";#N/A,#N/A,FALSE,"SimInp2";#N/A,#N/A,FALSE,"SimOut1";#N/A,#N/A,FALSE,"SimOut2";#N/A,#N/A,FALSE,"SimOut3";#N/A,#N/A,FALSE,"SimOut4";#N/A,#N/A,FALSE,"SimOut5"}</definedName>
    <definedName name="OST_KV_SH" localSheetId="92" hidden="1">{#N/A,#N/A,FALSE,"SimInp1";#N/A,#N/A,FALSE,"SimInp2";#N/A,#N/A,FALSE,"SimOut1";#N/A,#N/A,FALSE,"SimOut2";#N/A,#N/A,FALSE,"SimOut3";#N/A,#N/A,FALSE,"SimOut4";#N/A,#N/A,FALSE,"SimOut5"}</definedName>
    <definedName name="OST_KV_SH" localSheetId="93" hidden="1">{#N/A,#N/A,FALSE,"SimInp1";#N/A,#N/A,FALSE,"SimInp2";#N/A,#N/A,FALSE,"SimOut1";#N/A,#N/A,FALSE,"SimOut2";#N/A,#N/A,FALSE,"SimOut3";#N/A,#N/A,FALSE,"SimOut4";#N/A,#N/A,FALSE,"SimOut5"}</definedName>
    <definedName name="OST_KV_SH" localSheetId="94" hidden="1">{#N/A,#N/A,FALSE,"SimInp1";#N/A,#N/A,FALSE,"SimInp2";#N/A,#N/A,FALSE,"SimOut1";#N/A,#N/A,FALSE,"SimOut2";#N/A,#N/A,FALSE,"SimOut3";#N/A,#N/A,FALSE,"SimOut4";#N/A,#N/A,FALSE,"SimOut5"}</definedName>
    <definedName name="OST_KV_SH" localSheetId="95" hidden="1">{#N/A,#N/A,FALSE,"SimInp1";#N/A,#N/A,FALSE,"SimInp2";#N/A,#N/A,FALSE,"SimOut1";#N/A,#N/A,FALSE,"SimOut2";#N/A,#N/A,FALSE,"SimOut3";#N/A,#N/A,FALSE,"SimOut4";#N/A,#N/A,FALSE,"SimOut5"}</definedName>
    <definedName name="OST_KV_SH" localSheetId="96" hidden="1">{#N/A,#N/A,FALSE,"SimInp1";#N/A,#N/A,FALSE,"SimInp2";#N/A,#N/A,FALSE,"SimOut1";#N/A,#N/A,FALSE,"SimOut2";#N/A,#N/A,FALSE,"SimOut3";#N/A,#N/A,FALSE,"SimOut4";#N/A,#N/A,FALSE,"SimOut5"}</definedName>
    <definedName name="OST_KV_SH" localSheetId="38" hidden="1">{#N/A,#N/A,FALSE,"SimInp1";#N/A,#N/A,FALSE,"SimInp2";#N/A,#N/A,FALSE,"SimOut1";#N/A,#N/A,FALSE,"SimOut2";#N/A,#N/A,FALSE,"SimOut3";#N/A,#N/A,FALSE,"SimOut4";#N/A,#N/A,FALSE,"SimOut5"}</definedName>
    <definedName name="OST_KV_SH" localSheetId="39" hidden="1">{#N/A,#N/A,FALSE,"SimInp1";#N/A,#N/A,FALSE,"SimInp2";#N/A,#N/A,FALSE,"SimOut1";#N/A,#N/A,FALSE,"SimOut2";#N/A,#N/A,FALSE,"SimOut3";#N/A,#N/A,FALSE,"SimOut4";#N/A,#N/A,FALSE,"SimOut5"}</definedName>
    <definedName name="OST_KV_SH" localSheetId="60" hidden="1">{#N/A,#N/A,FALSE,"SimInp1";#N/A,#N/A,FALSE,"SimInp2";#N/A,#N/A,FALSE,"SimOut1";#N/A,#N/A,FALSE,"SimOut2";#N/A,#N/A,FALSE,"SimOut3";#N/A,#N/A,FALSE,"SimOut4";#N/A,#N/A,FALSE,"SimOut5"}</definedName>
    <definedName name="OST_KV_SH" localSheetId="61" hidden="1">{#N/A,#N/A,FALSE,"SimInp1";#N/A,#N/A,FALSE,"SimInp2";#N/A,#N/A,FALSE,"SimOut1";#N/A,#N/A,FALSE,"SimOut2";#N/A,#N/A,FALSE,"SimOut3";#N/A,#N/A,FALSE,"SimOut4";#N/A,#N/A,FALSE,"SimOut5"}</definedName>
    <definedName name="OST_KV_SH" hidden="1">{#N/A,#N/A,FALSE,"SimInp1";#N/A,#N/A,FALSE,"SimInp2";#N/A,#N/A,FALSE,"SimOut1";#N/A,#N/A,FALSE,"SimOut2";#N/A,#N/A,FALSE,"SimOut3";#N/A,#N/A,FALSE,"SimOut4";#N/A,#N/A,FALSE,"SimOut5"}</definedName>
    <definedName name="OST_KV_SH_2" localSheetId="1" hidden="1">{#N/A,#N/A,FALSE,"SimInp1";#N/A,#N/A,FALSE,"SimInp2";#N/A,#N/A,FALSE,"SimOut1";#N/A,#N/A,FALSE,"SimOut2";#N/A,#N/A,FALSE,"SimOut3";#N/A,#N/A,FALSE,"SimOut4";#N/A,#N/A,FALSE,"SimOut5"}</definedName>
    <definedName name="OST_KV_SH_2" localSheetId="15" hidden="1">{#N/A,#N/A,FALSE,"SimInp1";#N/A,#N/A,FALSE,"SimInp2";#N/A,#N/A,FALSE,"SimOut1";#N/A,#N/A,FALSE,"SimOut2";#N/A,#N/A,FALSE,"SimOut3";#N/A,#N/A,FALSE,"SimOut4";#N/A,#N/A,FALSE,"SimOut5"}</definedName>
    <definedName name="OST_KV_SH_2" localSheetId="17" hidden="1">{#N/A,#N/A,FALSE,"SimInp1";#N/A,#N/A,FALSE,"SimInp2";#N/A,#N/A,FALSE,"SimOut1";#N/A,#N/A,FALSE,"SimOut2";#N/A,#N/A,FALSE,"SimOut3";#N/A,#N/A,FALSE,"SimOut4";#N/A,#N/A,FALSE,"SimOut5"}</definedName>
    <definedName name="OST_KV_SH_2" localSheetId="22" hidden="1">{#N/A,#N/A,FALSE,"SimInp1";#N/A,#N/A,FALSE,"SimInp2";#N/A,#N/A,FALSE,"SimOut1";#N/A,#N/A,FALSE,"SimOut2";#N/A,#N/A,FALSE,"SimOut3";#N/A,#N/A,FALSE,"SimOut4";#N/A,#N/A,FALSE,"SimOut5"}</definedName>
    <definedName name="OST_KV_SH_2" localSheetId="23" hidden="1">{#N/A,#N/A,FALSE,"SimInp1";#N/A,#N/A,FALSE,"SimInp2";#N/A,#N/A,FALSE,"SimOut1";#N/A,#N/A,FALSE,"SimOut2";#N/A,#N/A,FALSE,"SimOut3";#N/A,#N/A,FALSE,"SimOut4";#N/A,#N/A,FALSE,"SimOut5"}</definedName>
    <definedName name="OST_KV_SH_2" localSheetId="24" hidden="1">{#N/A,#N/A,FALSE,"SimInp1";#N/A,#N/A,FALSE,"SimInp2";#N/A,#N/A,FALSE,"SimOut1";#N/A,#N/A,FALSE,"SimOut2";#N/A,#N/A,FALSE,"SimOut3";#N/A,#N/A,FALSE,"SimOut4";#N/A,#N/A,FALSE,"SimOut5"}</definedName>
    <definedName name="OST_KV_SH_2" localSheetId="25" hidden="1">{#N/A,#N/A,FALSE,"SimInp1";#N/A,#N/A,FALSE,"SimInp2";#N/A,#N/A,FALSE,"SimOut1";#N/A,#N/A,FALSE,"SimOut2";#N/A,#N/A,FALSE,"SimOut3";#N/A,#N/A,FALSE,"SimOut4";#N/A,#N/A,FALSE,"SimOut5"}</definedName>
    <definedName name="OST_KV_SH_2" localSheetId="26" hidden="1">{#N/A,#N/A,FALSE,"SimInp1";#N/A,#N/A,FALSE,"SimInp2";#N/A,#N/A,FALSE,"SimOut1";#N/A,#N/A,FALSE,"SimOut2";#N/A,#N/A,FALSE,"SimOut3";#N/A,#N/A,FALSE,"SimOut4";#N/A,#N/A,FALSE,"SimOut5"}</definedName>
    <definedName name="OST_KV_SH_2" localSheetId="27" hidden="1">{#N/A,#N/A,FALSE,"SimInp1";#N/A,#N/A,FALSE,"SimInp2";#N/A,#N/A,FALSE,"SimOut1";#N/A,#N/A,FALSE,"SimOut2";#N/A,#N/A,FALSE,"SimOut3";#N/A,#N/A,FALSE,"SimOut4";#N/A,#N/A,FALSE,"SimOut5"}</definedName>
    <definedName name="OST_KV_SH_2" localSheetId="30" hidden="1">{#N/A,#N/A,FALSE,"SimInp1";#N/A,#N/A,FALSE,"SimInp2";#N/A,#N/A,FALSE,"SimOut1";#N/A,#N/A,FALSE,"SimOut2";#N/A,#N/A,FALSE,"SimOut3";#N/A,#N/A,FALSE,"SimOut4";#N/A,#N/A,FALSE,"SimOut5"}</definedName>
    <definedName name="OST_KV_SH_2" localSheetId="33" hidden="1">{#N/A,#N/A,FALSE,"SimInp1";#N/A,#N/A,FALSE,"SimInp2";#N/A,#N/A,FALSE,"SimOut1";#N/A,#N/A,FALSE,"SimOut2";#N/A,#N/A,FALSE,"SimOut3";#N/A,#N/A,FALSE,"SimOut4";#N/A,#N/A,FALSE,"SimOut5"}</definedName>
    <definedName name="OST_KV_SH_2" localSheetId="34" hidden="1">{#N/A,#N/A,FALSE,"SimInp1";#N/A,#N/A,FALSE,"SimInp2";#N/A,#N/A,FALSE,"SimOut1";#N/A,#N/A,FALSE,"SimOut2";#N/A,#N/A,FALSE,"SimOut3";#N/A,#N/A,FALSE,"SimOut4";#N/A,#N/A,FALSE,"SimOut5"}</definedName>
    <definedName name="OST_KV_SH_2" localSheetId="35" hidden="1">{#N/A,#N/A,FALSE,"SimInp1";#N/A,#N/A,FALSE,"SimInp2";#N/A,#N/A,FALSE,"SimOut1";#N/A,#N/A,FALSE,"SimOut2";#N/A,#N/A,FALSE,"SimOut3";#N/A,#N/A,FALSE,"SimOut4";#N/A,#N/A,FALSE,"SimOut5"}</definedName>
    <definedName name="OST_KV_SH_2" localSheetId="36" hidden="1">{#N/A,#N/A,FALSE,"SimInp1";#N/A,#N/A,FALSE,"SimInp2";#N/A,#N/A,FALSE,"SimOut1";#N/A,#N/A,FALSE,"SimOut2";#N/A,#N/A,FALSE,"SimOut3";#N/A,#N/A,FALSE,"SimOut4";#N/A,#N/A,FALSE,"SimOut5"}</definedName>
    <definedName name="OST_KV_SH_2" localSheetId="37" hidden="1">{#N/A,#N/A,FALSE,"SimInp1";#N/A,#N/A,FALSE,"SimInp2";#N/A,#N/A,FALSE,"SimOut1";#N/A,#N/A,FALSE,"SimOut2";#N/A,#N/A,FALSE,"SimOut3";#N/A,#N/A,FALSE,"SimOut4";#N/A,#N/A,FALSE,"SimOut5"}</definedName>
    <definedName name="OST_KV_SH_2" localSheetId="40" hidden="1">{#N/A,#N/A,FALSE,"SimInp1";#N/A,#N/A,FALSE,"SimInp2";#N/A,#N/A,FALSE,"SimOut1";#N/A,#N/A,FALSE,"SimOut2";#N/A,#N/A,FALSE,"SimOut3";#N/A,#N/A,FALSE,"SimOut4";#N/A,#N/A,FALSE,"SimOut5"}</definedName>
    <definedName name="OST_KV_SH_2" localSheetId="43" hidden="1">{#N/A,#N/A,FALSE,"SimInp1";#N/A,#N/A,FALSE,"SimInp2";#N/A,#N/A,FALSE,"SimOut1";#N/A,#N/A,FALSE,"SimOut2";#N/A,#N/A,FALSE,"SimOut3";#N/A,#N/A,FALSE,"SimOut4";#N/A,#N/A,FALSE,"SimOut5"}</definedName>
    <definedName name="OST_KV_SH_2" localSheetId="50" hidden="1">{#N/A,#N/A,FALSE,"SimInp1";#N/A,#N/A,FALSE,"SimInp2";#N/A,#N/A,FALSE,"SimOut1";#N/A,#N/A,FALSE,"SimOut2";#N/A,#N/A,FALSE,"SimOut3";#N/A,#N/A,FALSE,"SimOut4";#N/A,#N/A,FALSE,"SimOut5"}</definedName>
    <definedName name="OST_KV_SH_2" localSheetId="51" hidden="1">{#N/A,#N/A,FALSE,"SimInp1";#N/A,#N/A,FALSE,"SimInp2";#N/A,#N/A,FALSE,"SimOut1";#N/A,#N/A,FALSE,"SimOut2";#N/A,#N/A,FALSE,"SimOut3";#N/A,#N/A,FALSE,"SimOut4";#N/A,#N/A,FALSE,"SimOut5"}</definedName>
    <definedName name="OST_KV_SH_2" localSheetId="52" hidden="1">{#N/A,#N/A,FALSE,"SimInp1";#N/A,#N/A,FALSE,"SimInp2";#N/A,#N/A,FALSE,"SimOut1";#N/A,#N/A,FALSE,"SimOut2";#N/A,#N/A,FALSE,"SimOut3";#N/A,#N/A,FALSE,"SimOut4";#N/A,#N/A,FALSE,"SimOut5"}</definedName>
    <definedName name="OST_KV_SH_2" localSheetId="53" hidden="1">{#N/A,#N/A,FALSE,"SimInp1";#N/A,#N/A,FALSE,"SimInp2";#N/A,#N/A,FALSE,"SimOut1";#N/A,#N/A,FALSE,"SimOut2";#N/A,#N/A,FALSE,"SimOut3";#N/A,#N/A,FALSE,"SimOut4";#N/A,#N/A,FALSE,"SimOut5"}</definedName>
    <definedName name="OST_KV_SH_2" localSheetId="54" hidden="1">{#N/A,#N/A,FALSE,"SimInp1";#N/A,#N/A,FALSE,"SimInp2";#N/A,#N/A,FALSE,"SimOut1";#N/A,#N/A,FALSE,"SimOut2";#N/A,#N/A,FALSE,"SimOut3";#N/A,#N/A,FALSE,"SimOut4";#N/A,#N/A,FALSE,"SimOut5"}</definedName>
    <definedName name="OST_KV_SH_2" localSheetId="55" hidden="1">{#N/A,#N/A,FALSE,"SimInp1";#N/A,#N/A,FALSE,"SimInp2";#N/A,#N/A,FALSE,"SimOut1";#N/A,#N/A,FALSE,"SimOut2";#N/A,#N/A,FALSE,"SimOut3";#N/A,#N/A,FALSE,"SimOut4";#N/A,#N/A,FALSE,"SimOut5"}</definedName>
    <definedName name="OST_KV_SH_2" localSheetId="62" hidden="1">{#N/A,#N/A,FALSE,"SimInp1";#N/A,#N/A,FALSE,"SimInp2";#N/A,#N/A,FALSE,"SimOut1";#N/A,#N/A,FALSE,"SimOut2";#N/A,#N/A,FALSE,"SimOut3";#N/A,#N/A,FALSE,"SimOut4";#N/A,#N/A,FALSE,"SimOut5"}</definedName>
    <definedName name="OST_KV_SH_2" localSheetId="63" hidden="1">{#N/A,#N/A,FALSE,"SimInp1";#N/A,#N/A,FALSE,"SimInp2";#N/A,#N/A,FALSE,"SimOut1";#N/A,#N/A,FALSE,"SimOut2";#N/A,#N/A,FALSE,"SimOut3";#N/A,#N/A,FALSE,"SimOut4";#N/A,#N/A,FALSE,"SimOut5"}</definedName>
    <definedName name="OST_KV_SH_2" localSheetId="67" hidden="1">{#N/A,#N/A,FALSE,"SimInp1";#N/A,#N/A,FALSE,"SimInp2";#N/A,#N/A,FALSE,"SimOut1";#N/A,#N/A,FALSE,"SimOut2";#N/A,#N/A,FALSE,"SimOut3";#N/A,#N/A,FALSE,"SimOut4";#N/A,#N/A,FALSE,"SimOut5"}</definedName>
    <definedName name="OST_KV_SH_2" localSheetId="68" hidden="1">{#N/A,#N/A,FALSE,"SimInp1";#N/A,#N/A,FALSE,"SimInp2";#N/A,#N/A,FALSE,"SimOut1";#N/A,#N/A,FALSE,"SimOut2";#N/A,#N/A,FALSE,"SimOut3";#N/A,#N/A,FALSE,"SimOut4";#N/A,#N/A,FALSE,"SimOut5"}</definedName>
    <definedName name="OST_KV_SH_2" localSheetId="87" hidden="1">{#N/A,#N/A,FALSE,"SimInp1";#N/A,#N/A,FALSE,"SimInp2";#N/A,#N/A,FALSE,"SimOut1";#N/A,#N/A,FALSE,"SimOut2";#N/A,#N/A,FALSE,"SimOut3";#N/A,#N/A,FALSE,"SimOut4";#N/A,#N/A,FALSE,"SimOut5"}</definedName>
    <definedName name="OST_KV_SH_2" localSheetId="90" hidden="1">{#N/A,#N/A,FALSE,"SimInp1";#N/A,#N/A,FALSE,"SimInp2";#N/A,#N/A,FALSE,"SimOut1";#N/A,#N/A,FALSE,"SimOut2";#N/A,#N/A,FALSE,"SimOut3";#N/A,#N/A,FALSE,"SimOut4";#N/A,#N/A,FALSE,"SimOut5"}</definedName>
    <definedName name="OST_KV_SH_2" localSheetId="93" hidden="1">{#N/A,#N/A,FALSE,"SimInp1";#N/A,#N/A,FALSE,"SimInp2";#N/A,#N/A,FALSE,"SimOut1";#N/A,#N/A,FALSE,"SimOut2";#N/A,#N/A,FALSE,"SimOut3";#N/A,#N/A,FALSE,"SimOut4";#N/A,#N/A,FALSE,"SimOut5"}</definedName>
    <definedName name="OST_KV_SH_2" localSheetId="94" hidden="1">{#N/A,#N/A,FALSE,"SimInp1";#N/A,#N/A,FALSE,"SimInp2";#N/A,#N/A,FALSE,"SimOut1";#N/A,#N/A,FALSE,"SimOut2";#N/A,#N/A,FALSE,"SimOut3";#N/A,#N/A,FALSE,"SimOut4";#N/A,#N/A,FALSE,"SimOut5"}</definedName>
    <definedName name="OST_KV_SH_2" localSheetId="38" hidden="1">{#N/A,#N/A,FALSE,"SimInp1";#N/A,#N/A,FALSE,"SimInp2";#N/A,#N/A,FALSE,"SimOut1";#N/A,#N/A,FALSE,"SimOut2";#N/A,#N/A,FALSE,"SimOut3";#N/A,#N/A,FALSE,"SimOut4";#N/A,#N/A,FALSE,"SimOut5"}</definedName>
    <definedName name="OST_KV_SH_2" localSheetId="39" hidden="1">{#N/A,#N/A,FALSE,"SimInp1";#N/A,#N/A,FALSE,"SimInp2";#N/A,#N/A,FALSE,"SimOut1";#N/A,#N/A,FALSE,"SimOut2";#N/A,#N/A,FALSE,"SimOut3";#N/A,#N/A,FALSE,"SimOut4";#N/A,#N/A,FALSE,"SimOut5"}</definedName>
    <definedName name="OST_KV_SH_2" localSheetId="60" hidden="1">{#N/A,#N/A,FALSE,"SimInp1";#N/A,#N/A,FALSE,"SimInp2";#N/A,#N/A,FALSE,"SimOut1";#N/A,#N/A,FALSE,"SimOut2";#N/A,#N/A,FALSE,"SimOut3";#N/A,#N/A,FALSE,"SimOut4";#N/A,#N/A,FALSE,"SimOut5"}</definedName>
    <definedName name="OST_KV_SH_2" localSheetId="61" hidden="1">{#N/A,#N/A,FALSE,"SimInp1";#N/A,#N/A,FALSE,"SimInp2";#N/A,#N/A,FALSE,"SimOut1";#N/A,#N/A,FALSE,"SimOut2";#N/A,#N/A,FALSE,"SimOut3";#N/A,#N/A,FALSE,"SimOut4";#N/A,#N/A,FALSE,"SimOut5"}</definedName>
    <definedName name="OST_KV_SH_2" hidden="1">{#N/A,#N/A,FALSE,"SimInp1";#N/A,#N/A,FALSE,"SimInp2";#N/A,#N/A,FALSE,"SimOut1";#N/A,#N/A,FALSE,"SimOut2";#N/A,#N/A,FALSE,"SimOut3";#N/A,#N/A,FALSE,"SimOut4";#N/A,#N/A,FALSE,"SimOut5"}</definedName>
    <definedName name="OST_KV_SH_2_1" localSheetId="1" hidden="1">{#N/A,#N/A,FALSE,"SimInp1";#N/A,#N/A,FALSE,"SimInp2";#N/A,#N/A,FALSE,"SimOut1";#N/A,#N/A,FALSE,"SimOut2";#N/A,#N/A,FALSE,"SimOut3";#N/A,#N/A,FALSE,"SimOut4";#N/A,#N/A,FALSE,"SimOut5"}</definedName>
    <definedName name="OST_KV_SH_2_1" localSheetId="15" hidden="1">{#N/A,#N/A,FALSE,"SimInp1";#N/A,#N/A,FALSE,"SimInp2";#N/A,#N/A,FALSE,"SimOut1";#N/A,#N/A,FALSE,"SimOut2";#N/A,#N/A,FALSE,"SimOut3";#N/A,#N/A,FALSE,"SimOut4";#N/A,#N/A,FALSE,"SimOut5"}</definedName>
    <definedName name="OST_KV_SH_2_1" localSheetId="17" hidden="1">{#N/A,#N/A,FALSE,"SimInp1";#N/A,#N/A,FALSE,"SimInp2";#N/A,#N/A,FALSE,"SimOut1";#N/A,#N/A,FALSE,"SimOut2";#N/A,#N/A,FALSE,"SimOut3";#N/A,#N/A,FALSE,"SimOut4";#N/A,#N/A,FALSE,"SimOut5"}</definedName>
    <definedName name="OST_KV_SH_2_1" localSheetId="22" hidden="1">{#N/A,#N/A,FALSE,"SimInp1";#N/A,#N/A,FALSE,"SimInp2";#N/A,#N/A,FALSE,"SimOut1";#N/A,#N/A,FALSE,"SimOut2";#N/A,#N/A,FALSE,"SimOut3";#N/A,#N/A,FALSE,"SimOut4";#N/A,#N/A,FALSE,"SimOut5"}</definedName>
    <definedName name="OST_KV_SH_2_1" localSheetId="23" hidden="1">{#N/A,#N/A,FALSE,"SimInp1";#N/A,#N/A,FALSE,"SimInp2";#N/A,#N/A,FALSE,"SimOut1";#N/A,#N/A,FALSE,"SimOut2";#N/A,#N/A,FALSE,"SimOut3";#N/A,#N/A,FALSE,"SimOut4";#N/A,#N/A,FALSE,"SimOut5"}</definedName>
    <definedName name="OST_KV_SH_2_1" localSheetId="24" hidden="1">{#N/A,#N/A,FALSE,"SimInp1";#N/A,#N/A,FALSE,"SimInp2";#N/A,#N/A,FALSE,"SimOut1";#N/A,#N/A,FALSE,"SimOut2";#N/A,#N/A,FALSE,"SimOut3";#N/A,#N/A,FALSE,"SimOut4";#N/A,#N/A,FALSE,"SimOut5"}</definedName>
    <definedName name="OST_KV_SH_2_1" localSheetId="25" hidden="1">{#N/A,#N/A,FALSE,"SimInp1";#N/A,#N/A,FALSE,"SimInp2";#N/A,#N/A,FALSE,"SimOut1";#N/A,#N/A,FALSE,"SimOut2";#N/A,#N/A,FALSE,"SimOut3";#N/A,#N/A,FALSE,"SimOut4";#N/A,#N/A,FALSE,"SimOut5"}</definedName>
    <definedName name="OST_KV_SH_2_1" localSheetId="26" hidden="1">{#N/A,#N/A,FALSE,"SimInp1";#N/A,#N/A,FALSE,"SimInp2";#N/A,#N/A,FALSE,"SimOut1";#N/A,#N/A,FALSE,"SimOut2";#N/A,#N/A,FALSE,"SimOut3";#N/A,#N/A,FALSE,"SimOut4";#N/A,#N/A,FALSE,"SimOut5"}</definedName>
    <definedName name="OST_KV_SH_2_1" localSheetId="27" hidden="1">{#N/A,#N/A,FALSE,"SimInp1";#N/A,#N/A,FALSE,"SimInp2";#N/A,#N/A,FALSE,"SimOut1";#N/A,#N/A,FALSE,"SimOut2";#N/A,#N/A,FALSE,"SimOut3";#N/A,#N/A,FALSE,"SimOut4";#N/A,#N/A,FALSE,"SimOut5"}</definedName>
    <definedName name="OST_KV_SH_2_1" localSheetId="30" hidden="1">{#N/A,#N/A,FALSE,"SimInp1";#N/A,#N/A,FALSE,"SimInp2";#N/A,#N/A,FALSE,"SimOut1";#N/A,#N/A,FALSE,"SimOut2";#N/A,#N/A,FALSE,"SimOut3";#N/A,#N/A,FALSE,"SimOut4";#N/A,#N/A,FALSE,"SimOut5"}</definedName>
    <definedName name="OST_KV_SH_2_1" localSheetId="33" hidden="1">{#N/A,#N/A,FALSE,"SimInp1";#N/A,#N/A,FALSE,"SimInp2";#N/A,#N/A,FALSE,"SimOut1";#N/A,#N/A,FALSE,"SimOut2";#N/A,#N/A,FALSE,"SimOut3";#N/A,#N/A,FALSE,"SimOut4";#N/A,#N/A,FALSE,"SimOut5"}</definedName>
    <definedName name="OST_KV_SH_2_1" localSheetId="34" hidden="1">{#N/A,#N/A,FALSE,"SimInp1";#N/A,#N/A,FALSE,"SimInp2";#N/A,#N/A,FALSE,"SimOut1";#N/A,#N/A,FALSE,"SimOut2";#N/A,#N/A,FALSE,"SimOut3";#N/A,#N/A,FALSE,"SimOut4";#N/A,#N/A,FALSE,"SimOut5"}</definedName>
    <definedName name="OST_KV_SH_2_1" localSheetId="35" hidden="1">{#N/A,#N/A,FALSE,"SimInp1";#N/A,#N/A,FALSE,"SimInp2";#N/A,#N/A,FALSE,"SimOut1";#N/A,#N/A,FALSE,"SimOut2";#N/A,#N/A,FALSE,"SimOut3";#N/A,#N/A,FALSE,"SimOut4";#N/A,#N/A,FALSE,"SimOut5"}</definedName>
    <definedName name="OST_KV_SH_2_1" localSheetId="36" hidden="1">{#N/A,#N/A,FALSE,"SimInp1";#N/A,#N/A,FALSE,"SimInp2";#N/A,#N/A,FALSE,"SimOut1";#N/A,#N/A,FALSE,"SimOut2";#N/A,#N/A,FALSE,"SimOut3";#N/A,#N/A,FALSE,"SimOut4";#N/A,#N/A,FALSE,"SimOut5"}</definedName>
    <definedName name="OST_KV_SH_2_1" localSheetId="37" hidden="1">{#N/A,#N/A,FALSE,"SimInp1";#N/A,#N/A,FALSE,"SimInp2";#N/A,#N/A,FALSE,"SimOut1";#N/A,#N/A,FALSE,"SimOut2";#N/A,#N/A,FALSE,"SimOut3";#N/A,#N/A,FALSE,"SimOut4";#N/A,#N/A,FALSE,"SimOut5"}</definedName>
    <definedName name="OST_KV_SH_2_1" localSheetId="40" hidden="1">{#N/A,#N/A,FALSE,"SimInp1";#N/A,#N/A,FALSE,"SimInp2";#N/A,#N/A,FALSE,"SimOut1";#N/A,#N/A,FALSE,"SimOut2";#N/A,#N/A,FALSE,"SimOut3";#N/A,#N/A,FALSE,"SimOut4";#N/A,#N/A,FALSE,"SimOut5"}</definedName>
    <definedName name="OST_KV_SH_2_1" localSheetId="43" hidden="1">{#N/A,#N/A,FALSE,"SimInp1";#N/A,#N/A,FALSE,"SimInp2";#N/A,#N/A,FALSE,"SimOut1";#N/A,#N/A,FALSE,"SimOut2";#N/A,#N/A,FALSE,"SimOut3";#N/A,#N/A,FALSE,"SimOut4";#N/A,#N/A,FALSE,"SimOut5"}</definedName>
    <definedName name="OST_KV_SH_2_1" localSheetId="50" hidden="1">{#N/A,#N/A,FALSE,"SimInp1";#N/A,#N/A,FALSE,"SimInp2";#N/A,#N/A,FALSE,"SimOut1";#N/A,#N/A,FALSE,"SimOut2";#N/A,#N/A,FALSE,"SimOut3";#N/A,#N/A,FALSE,"SimOut4";#N/A,#N/A,FALSE,"SimOut5"}</definedName>
    <definedName name="OST_KV_SH_2_1" localSheetId="51" hidden="1">{#N/A,#N/A,FALSE,"SimInp1";#N/A,#N/A,FALSE,"SimInp2";#N/A,#N/A,FALSE,"SimOut1";#N/A,#N/A,FALSE,"SimOut2";#N/A,#N/A,FALSE,"SimOut3";#N/A,#N/A,FALSE,"SimOut4";#N/A,#N/A,FALSE,"SimOut5"}</definedName>
    <definedName name="OST_KV_SH_2_1" localSheetId="52" hidden="1">{#N/A,#N/A,FALSE,"SimInp1";#N/A,#N/A,FALSE,"SimInp2";#N/A,#N/A,FALSE,"SimOut1";#N/A,#N/A,FALSE,"SimOut2";#N/A,#N/A,FALSE,"SimOut3";#N/A,#N/A,FALSE,"SimOut4";#N/A,#N/A,FALSE,"SimOut5"}</definedName>
    <definedName name="OST_KV_SH_2_1" localSheetId="53" hidden="1">{#N/A,#N/A,FALSE,"SimInp1";#N/A,#N/A,FALSE,"SimInp2";#N/A,#N/A,FALSE,"SimOut1";#N/A,#N/A,FALSE,"SimOut2";#N/A,#N/A,FALSE,"SimOut3";#N/A,#N/A,FALSE,"SimOut4";#N/A,#N/A,FALSE,"SimOut5"}</definedName>
    <definedName name="OST_KV_SH_2_1" localSheetId="54" hidden="1">{#N/A,#N/A,FALSE,"SimInp1";#N/A,#N/A,FALSE,"SimInp2";#N/A,#N/A,FALSE,"SimOut1";#N/A,#N/A,FALSE,"SimOut2";#N/A,#N/A,FALSE,"SimOut3";#N/A,#N/A,FALSE,"SimOut4";#N/A,#N/A,FALSE,"SimOut5"}</definedName>
    <definedName name="OST_KV_SH_2_1" localSheetId="55" hidden="1">{#N/A,#N/A,FALSE,"SimInp1";#N/A,#N/A,FALSE,"SimInp2";#N/A,#N/A,FALSE,"SimOut1";#N/A,#N/A,FALSE,"SimOut2";#N/A,#N/A,FALSE,"SimOut3";#N/A,#N/A,FALSE,"SimOut4";#N/A,#N/A,FALSE,"SimOut5"}</definedName>
    <definedName name="OST_KV_SH_2_1" localSheetId="62" hidden="1">{#N/A,#N/A,FALSE,"SimInp1";#N/A,#N/A,FALSE,"SimInp2";#N/A,#N/A,FALSE,"SimOut1";#N/A,#N/A,FALSE,"SimOut2";#N/A,#N/A,FALSE,"SimOut3";#N/A,#N/A,FALSE,"SimOut4";#N/A,#N/A,FALSE,"SimOut5"}</definedName>
    <definedName name="OST_KV_SH_2_1" localSheetId="63" hidden="1">{#N/A,#N/A,FALSE,"SimInp1";#N/A,#N/A,FALSE,"SimInp2";#N/A,#N/A,FALSE,"SimOut1";#N/A,#N/A,FALSE,"SimOut2";#N/A,#N/A,FALSE,"SimOut3";#N/A,#N/A,FALSE,"SimOut4";#N/A,#N/A,FALSE,"SimOut5"}</definedName>
    <definedName name="OST_KV_SH_2_1" localSheetId="67" hidden="1">{#N/A,#N/A,FALSE,"SimInp1";#N/A,#N/A,FALSE,"SimInp2";#N/A,#N/A,FALSE,"SimOut1";#N/A,#N/A,FALSE,"SimOut2";#N/A,#N/A,FALSE,"SimOut3";#N/A,#N/A,FALSE,"SimOut4";#N/A,#N/A,FALSE,"SimOut5"}</definedName>
    <definedName name="OST_KV_SH_2_1" localSheetId="68" hidden="1">{#N/A,#N/A,FALSE,"SimInp1";#N/A,#N/A,FALSE,"SimInp2";#N/A,#N/A,FALSE,"SimOut1";#N/A,#N/A,FALSE,"SimOut2";#N/A,#N/A,FALSE,"SimOut3";#N/A,#N/A,FALSE,"SimOut4";#N/A,#N/A,FALSE,"SimOut5"}</definedName>
    <definedName name="OST_KV_SH_2_1" localSheetId="87" hidden="1">{#N/A,#N/A,FALSE,"SimInp1";#N/A,#N/A,FALSE,"SimInp2";#N/A,#N/A,FALSE,"SimOut1";#N/A,#N/A,FALSE,"SimOut2";#N/A,#N/A,FALSE,"SimOut3";#N/A,#N/A,FALSE,"SimOut4";#N/A,#N/A,FALSE,"SimOut5"}</definedName>
    <definedName name="OST_KV_SH_2_1" localSheetId="90" hidden="1">{#N/A,#N/A,FALSE,"SimInp1";#N/A,#N/A,FALSE,"SimInp2";#N/A,#N/A,FALSE,"SimOut1";#N/A,#N/A,FALSE,"SimOut2";#N/A,#N/A,FALSE,"SimOut3";#N/A,#N/A,FALSE,"SimOut4";#N/A,#N/A,FALSE,"SimOut5"}</definedName>
    <definedName name="OST_KV_SH_2_1" localSheetId="93" hidden="1">{#N/A,#N/A,FALSE,"SimInp1";#N/A,#N/A,FALSE,"SimInp2";#N/A,#N/A,FALSE,"SimOut1";#N/A,#N/A,FALSE,"SimOut2";#N/A,#N/A,FALSE,"SimOut3";#N/A,#N/A,FALSE,"SimOut4";#N/A,#N/A,FALSE,"SimOut5"}</definedName>
    <definedName name="OST_KV_SH_2_1" localSheetId="94" hidden="1">{#N/A,#N/A,FALSE,"SimInp1";#N/A,#N/A,FALSE,"SimInp2";#N/A,#N/A,FALSE,"SimOut1";#N/A,#N/A,FALSE,"SimOut2";#N/A,#N/A,FALSE,"SimOut3";#N/A,#N/A,FALSE,"SimOut4";#N/A,#N/A,FALSE,"SimOut5"}</definedName>
    <definedName name="OST_KV_SH_2_1" localSheetId="38" hidden="1">{#N/A,#N/A,FALSE,"SimInp1";#N/A,#N/A,FALSE,"SimInp2";#N/A,#N/A,FALSE,"SimOut1";#N/A,#N/A,FALSE,"SimOut2";#N/A,#N/A,FALSE,"SimOut3";#N/A,#N/A,FALSE,"SimOut4";#N/A,#N/A,FALSE,"SimOut5"}</definedName>
    <definedName name="OST_KV_SH_2_1" localSheetId="39" hidden="1">{#N/A,#N/A,FALSE,"SimInp1";#N/A,#N/A,FALSE,"SimInp2";#N/A,#N/A,FALSE,"SimOut1";#N/A,#N/A,FALSE,"SimOut2";#N/A,#N/A,FALSE,"SimOut3";#N/A,#N/A,FALSE,"SimOut4";#N/A,#N/A,FALSE,"SimOut5"}</definedName>
    <definedName name="OST_KV_SH_2_1" localSheetId="60" hidden="1">{#N/A,#N/A,FALSE,"SimInp1";#N/A,#N/A,FALSE,"SimInp2";#N/A,#N/A,FALSE,"SimOut1";#N/A,#N/A,FALSE,"SimOut2";#N/A,#N/A,FALSE,"SimOut3";#N/A,#N/A,FALSE,"SimOut4";#N/A,#N/A,FALSE,"SimOut5"}</definedName>
    <definedName name="OST_KV_SH_2_1" localSheetId="61" hidden="1">{#N/A,#N/A,FALSE,"SimInp1";#N/A,#N/A,FALSE,"SimInp2";#N/A,#N/A,FALSE,"SimOut1";#N/A,#N/A,FALSE,"SimOut2";#N/A,#N/A,FALSE,"SimOut3";#N/A,#N/A,FALSE,"SimOut4";#N/A,#N/A,FALSE,"SimOut5"}</definedName>
    <definedName name="OST_KV_SH_2_1" hidden="1">{#N/A,#N/A,FALSE,"SimInp1";#N/A,#N/A,FALSE,"SimInp2";#N/A,#N/A,FALSE,"SimOut1";#N/A,#N/A,FALSE,"SimOut2";#N/A,#N/A,FALSE,"SimOut3";#N/A,#N/A,FALSE,"SimOut4";#N/A,#N/A,FALSE,"SimOut5"}</definedName>
    <definedName name="OST_SH" localSheetId="1" hidden="1">{#N/A,#N/A,FALSE,"SimInp1";#N/A,#N/A,FALSE,"SimInp2";#N/A,#N/A,FALSE,"SimOut1";#N/A,#N/A,FALSE,"SimOut2";#N/A,#N/A,FALSE,"SimOut3";#N/A,#N/A,FALSE,"SimOut4";#N/A,#N/A,FALSE,"SimOut5"}</definedName>
    <definedName name="OST_SH" localSheetId="2" hidden="1">{#N/A,#N/A,FALSE,"SimInp1";#N/A,#N/A,FALSE,"SimInp2";#N/A,#N/A,FALSE,"SimOut1";#N/A,#N/A,FALSE,"SimOut2";#N/A,#N/A,FALSE,"SimOut3";#N/A,#N/A,FALSE,"SimOut4";#N/A,#N/A,FALSE,"SimOut5"}</definedName>
    <definedName name="OST_SH" localSheetId="15" hidden="1">{#N/A,#N/A,FALSE,"SimInp1";#N/A,#N/A,FALSE,"SimInp2";#N/A,#N/A,FALSE,"SimOut1";#N/A,#N/A,FALSE,"SimOut2";#N/A,#N/A,FALSE,"SimOut3";#N/A,#N/A,FALSE,"SimOut4";#N/A,#N/A,FALSE,"SimOut5"}</definedName>
    <definedName name="OST_SH" localSheetId="16" hidden="1">{#N/A,#N/A,FALSE,"SimInp1";#N/A,#N/A,FALSE,"SimInp2";#N/A,#N/A,FALSE,"SimOut1";#N/A,#N/A,FALSE,"SimOut2";#N/A,#N/A,FALSE,"SimOut3";#N/A,#N/A,FALSE,"SimOut4";#N/A,#N/A,FALSE,"SimOut5"}</definedName>
    <definedName name="OST_SH" localSheetId="17" hidden="1">{#N/A,#N/A,FALSE,"SimInp1";#N/A,#N/A,FALSE,"SimInp2";#N/A,#N/A,FALSE,"SimOut1";#N/A,#N/A,FALSE,"SimOut2";#N/A,#N/A,FALSE,"SimOut3";#N/A,#N/A,FALSE,"SimOut4";#N/A,#N/A,FALSE,"SimOut5"}</definedName>
    <definedName name="OST_SH" localSheetId="18" hidden="1">{#N/A,#N/A,FALSE,"SimInp1";#N/A,#N/A,FALSE,"SimInp2";#N/A,#N/A,FALSE,"SimOut1";#N/A,#N/A,FALSE,"SimOut2";#N/A,#N/A,FALSE,"SimOut3";#N/A,#N/A,FALSE,"SimOut4";#N/A,#N/A,FALSE,"SimOut5"}</definedName>
    <definedName name="OST_SH" localSheetId="22" hidden="1">{#N/A,#N/A,FALSE,"SimInp1";#N/A,#N/A,FALSE,"SimInp2";#N/A,#N/A,FALSE,"SimOut1";#N/A,#N/A,FALSE,"SimOut2";#N/A,#N/A,FALSE,"SimOut3";#N/A,#N/A,FALSE,"SimOut4";#N/A,#N/A,FALSE,"SimOut5"}</definedName>
    <definedName name="OST_SH" localSheetId="23" hidden="1">{#N/A,#N/A,FALSE,"SimInp1";#N/A,#N/A,FALSE,"SimInp2";#N/A,#N/A,FALSE,"SimOut1";#N/A,#N/A,FALSE,"SimOut2";#N/A,#N/A,FALSE,"SimOut3";#N/A,#N/A,FALSE,"SimOut4";#N/A,#N/A,FALSE,"SimOut5"}</definedName>
    <definedName name="OST_SH" localSheetId="24" hidden="1">{#N/A,#N/A,FALSE,"SimInp1";#N/A,#N/A,FALSE,"SimInp2";#N/A,#N/A,FALSE,"SimOut1";#N/A,#N/A,FALSE,"SimOut2";#N/A,#N/A,FALSE,"SimOut3";#N/A,#N/A,FALSE,"SimOut4";#N/A,#N/A,FALSE,"SimOut5"}</definedName>
    <definedName name="OST_SH" localSheetId="25" hidden="1">{#N/A,#N/A,FALSE,"SimInp1";#N/A,#N/A,FALSE,"SimInp2";#N/A,#N/A,FALSE,"SimOut1";#N/A,#N/A,FALSE,"SimOut2";#N/A,#N/A,FALSE,"SimOut3";#N/A,#N/A,FALSE,"SimOut4";#N/A,#N/A,FALSE,"SimOut5"}</definedName>
    <definedName name="OST_SH" localSheetId="26" hidden="1">{#N/A,#N/A,FALSE,"SimInp1";#N/A,#N/A,FALSE,"SimInp2";#N/A,#N/A,FALSE,"SimOut1";#N/A,#N/A,FALSE,"SimOut2";#N/A,#N/A,FALSE,"SimOut3";#N/A,#N/A,FALSE,"SimOut4";#N/A,#N/A,FALSE,"SimOut5"}</definedName>
    <definedName name="OST_SH" localSheetId="27" hidden="1">{#N/A,#N/A,FALSE,"SimInp1";#N/A,#N/A,FALSE,"SimInp2";#N/A,#N/A,FALSE,"SimOut1";#N/A,#N/A,FALSE,"SimOut2";#N/A,#N/A,FALSE,"SimOut3";#N/A,#N/A,FALSE,"SimOut4";#N/A,#N/A,FALSE,"SimOut5"}</definedName>
    <definedName name="OST_SH" localSheetId="30" hidden="1">{#N/A,#N/A,FALSE,"SimInp1";#N/A,#N/A,FALSE,"SimInp2";#N/A,#N/A,FALSE,"SimOut1";#N/A,#N/A,FALSE,"SimOut2";#N/A,#N/A,FALSE,"SimOut3";#N/A,#N/A,FALSE,"SimOut4";#N/A,#N/A,FALSE,"SimOut5"}</definedName>
    <definedName name="OST_SH" localSheetId="33" hidden="1">{#N/A,#N/A,FALSE,"SimInp1";#N/A,#N/A,FALSE,"SimInp2";#N/A,#N/A,FALSE,"SimOut1";#N/A,#N/A,FALSE,"SimOut2";#N/A,#N/A,FALSE,"SimOut3";#N/A,#N/A,FALSE,"SimOut4";#N/A,#N/A,FALSE,"SimOut5"}</definedName>
    <definedName name="OST_SH" localSheetId="34" hidden="1">{#N/A,#N/A,FALSE,"SimInp1";#N/A,#N/A,FALSE,"SimInp2";#N/A,#N/A,FALSE,"SimOut1";#N/A,#N/A,FALSE,"SimOut2";#N/A,#N/A,FALSE,"SimOut3";#N/A,#N/A,FALSE,"SimOut4";#N/A,#N/A,FALSE,"SimOut5"}</definedName>
    <definedName name="OST_SH" localSheetId="35" hidden="1">{#N/A,#N/A,FALSE,"SimInp1";#N/A,#N/A,FALSE,"SimInp2";#N/A,#N/A,FALSE,"SimOut1";#N/A,#N/A,FALSE,"SimOut2";#N/A,#N/A,FALSE,"SimOut3";#N/A,#N/A,FALSE,"SimOut4";#N/A,#N/A,FALSE,"SimOut5"}</definedName>
    <definedName name="OST_SH" localSheetId="36" hidden="1">{#N/A,#N/A,FALSE,"SimInp1";#N/A,#N/A,FALSE,"SimInp2";#N/A,#N/A,FALSE,"SimOut1";#N/A,#N/A,FALSE,"SimOut2";#N/A,#N/A,FALSE,"SimOut3";#N/A,#N/A,FALSE,"SimOut4";#N/A,#N/A,FALSE,"SimOut5"}</definedName>
    <definedName name="OST_SH" localSheetId="37" hidden="1">{#N/A,#N/A,FALSE,"SimInp1";#N/A,#N/A,FALSE,"SimInp2";#N/A,#N/A,FALSE,"SimOut1";#N/A,#N/A,FALSE,"SimOut2";#N/A,#N/A,FALSE,"SimOut3";#N/A,#N/A,FALSE,"SimOut4";#N/A,#N/A,FALSE,"SimOut5"}</definedName>
    <definedName name="OST_SH" localSheetId="40" hidden="1">{#N/A,#N/A,FALSE,"SimInp1";#N/A,#N/A,FALSE,"SimInp2";#N/A,#N/A,FALSE,"SimOut1";#N/A,#N/A,FALSE,"SimOut2";#N/A,#N/A,FALSE,"SimOut3";#N/A,#N/A,FALSE,"SimOut4";#N/A,#N/A,FALSE,"SimOut5"}</definedName>
    <definedName name="OST_SH" localSheetId="41" hidden="1">{#N/A,#N/A,FALSE,"SimInp1";#N/A,#N/A,FALSE,"SimInp2";#N/A,#N/A,FALSE,"SimOut1";#N/A,#N/A,FALSE,"SimOut2";#N/A,#N/A,FALSE,"SimOut3";#N/A,#N/A,FALSE,"SimOut4";#N/A,#N/A,FALSE,"SimOut5"}</definedName>
    <definedName name="OST_SH" localSheetId="42" hidden="1">{#N/A,#N/A,FALSE,"SimInp1";#N/A,#N/A,FALSE,"SimInp2";#N/A,#N/A,FALSE,"SimOut1";#N/A,#N/A,FALSE,"SimOut2";#N/A,#N/A,FALSE,"SimOut3";#N/A,#N/A,FALSE,"SimOut4";#N/A,#N/A,FALSE,"SimOut5"}</definedName>
    <definedName name="OST_SH" localSheetId="43" hidden="1">{#N/A,#N/A,FALSE,"SimInp1";#N/A,#N/A,FALSE,"SimInp2";#N/A,#N/A,FALSE,"SimOut1";#N/A,#N/A,FALSE,"SimOut2";#N/A,#N/A,FALSE,"SimOut3";#N/A,#N/A,FALSE,"SimOut4";#N/A,#N/A,FALSE,"SimOut5"}</definedName>
    <definedName name="OST_SH" localSheetId="44" hidden="1">{#N/A,#N/A,FALSE,"SimInp1";#N/A,#N/A,FALSE,"SimInp2";#N/A,#N/A,FALSE,"SimOut1";#N/A,#N/A,FALSE,"SimOut2";#N/A,#N/A,FALSE,"SimOut3";#N/A,#N/A,FALSE,"SimOut4";#N/A,#N/A,FALSE,"SimOut5"}</definedName>
    <definedName name="OST_SH" localSheetId="45" hidden="1">{#N/A,#N/A,FALSE,"SimInp1";#N/A,#N/A,FALSE,"SimInp2";#N/A,#N/A,FALSE,"SimOut1";#N/A,#N/A,FALSE,"SimOut2";#N/A,#N/A,FALSE,"SimOut3";#N/A,#N/A,FALSE,"SimOut4";#N/A,#N/A,FALSE,"SimOut5"}</definedName>
    <definedName name="OST_SH" localSheetId="50" hidden="1">{#N/A,#N/A,FALSE,"SimInp1";#N/A,#N/A,FALSE,"SimInp2";#N/A,#N/A,FALSE,"SimOut1";#N/A,#N/A,FALSE,"SimOut2";#N/A,#N/A,FALSE,"SimOut3";#N/A,#N/A,FALSE,"SimOut4";#N/A,#N/A,FALSE,"SimOut5"}</definedName>
    <definedName name="OST_SH" localSheetId="51" hidden="1">{#N/A,#N/A,FALSE,"SimInp1";#N/A,#N/A,FALSE,"SimInp2";#N/A,#N/A,FALSE,"SimOut1";#N/A,#N/A,FALSE,"SimOut2";#N/A,#N/A,FALSE,"SimOut3";#N/A,#N/A,FALSE,"SimOut4";#N/A,#N/A,FALSE,"SimOut5"}</definedName>
    <definedName name="OST_SH" localSheetId="52" hidden="1">{#N/A,#N/A,FALSE,"SimInp1";#N/A,#N/A,FALSE,"SimInp2";#N/A,#N/A,FALSE,"SimOut1";#N/A,#N/A,FALSE,"SimOut2";#N/A,#N/A,FALSE,"SimOut3";#N/A,#N/A,FALSE,"SimOut4";#N/A,#N/A,FALSE,"SimOut5"}</definedName>
    <definedName name="OST_SH" localSheetId="53" hidden="1">{#N/A,#N/A,FALSE,"SimInp1";#N/A,#N/A,FALSE,"SimInp2";#N/A,#N/A,FALSE,"SimOut1";#N/A,#N/A,FALSE,"SimOut2";#N/A,#N/A,FALSE,"SimOut3";#N/A,#N/A,FALSE,"SimOut4";#N/A,#N/A,FALSE,"SimOut5"}</definedName>
    <definedName name="OST_SH" localSheetId="54" hidden="1">{#N/A,#N/A,FALSE,"SimInp1";#N/A,#N/A,FALSE,"SimInp2";#N/A,#N/A,FALSE,"SimOut1";#N/A,#N/A,FALSE,"SimOut2";#N/A,#N/A,FALSE,"SimOut3";#N/A,#N/A,FALSE,"SimOut4";#N/A,#N/A,FALSE,"SimOut5"}</definedName>
    <definedName name="OST_SH" localSheetId="55" hidden="1">{#N/A,#N/A,FALSE,"SimInp1";#N/A,#N/A,FALSE,"SimInp2";#N/A,#N/A,FALSE,"SimOut1";#N/A,#N/A,FALSE,"SimOut2";#N/A,#N/A,FALSE,"SimOut3";#N/A,#N/A,FALSE,"SimOut4";#N/A,#N/A,FALSE,"SimOut5"}</definedName>
    <definedName name="OST_SH" localSheetId="62" hidden="1">{#N/A,#N/A,FALSE,"SimInp1";#N/A,#N/A,FALSE,"SimInp2";#N/A,#N/A,FALSE,"SimOut1";#N/A,#N/A,FALSE,"SimOut2";#N/A,#N/A,FALSE,"SimOut3";#N/A,#N/A,FALSE,"SimOut4";#N/A,#N/A,FALSE,"SimOut5"}</definedName>
    <definedName name="OST_SH" localSheetId="63" hidden="1">{#N/A,#N/A,FALSE,"SimInp1";#N/A,#N/A,FALSE,"SimInp2";#N/A,#N/A,FALSE,"SimOut1";#N/A,#N/A,FALSE,"SimOut2";#N/A,#N/A,FALSE,"SimOut3";#N/A,#N/A,FALSE,"SimOut4";#N/A,#N/A,FALSE,"SimOut5"}</definedName>
    <definedName name="OST_SH" localSheetId="67" hidden="1">{#N/A,#N/A,FALSE,"SimInp1";#N/A,#N/A,FALSE,"SimInp2";#N/A,#N/A,FALSE,"SimOut1";#N/A,#N/A,FALSE,"SimOut2";#N/A,#N/A,FALSE,"SimOut3";#N/A,#N/A,FALSE,"SimOut4";#N/A,#N/A,FALSE,"SimOut5"}</definedName>
    <definedName name="OST_SH" localSheetId="68" hidden="1">{#N/A,#N/A,FALSE,"SimInp1";#N/A,#N/A,FALSE,"SimInp2";#N/A,#N/A,FALSE,"SimOut1";#N/A,#N/A,FALSE,"SimOut2";#N/A,#N/A,FALSE,"SimOut3";#N/A,#N/A,FALSE,"SimOut4";#N/A,#N/A,FALSE,"SimOut5"}</definedName>
    <definedName name="OST_SH" localSheetId="70" hidden="1">{#N/A,#N/A,FALSE,"SimInp1";#N/A,#N/A,FALSE,"SimInp2";#N/A,#N/A,FALSE,"SimOut1";#N/A,#N/A,FALSE,"SimOut2";#N/A,#N/A,FALSE,"SimOut3";#N/A,#N/A,FALSE,"SimOut4";#N/A,#N/A,FALSE,"SimOut5"}</definedName>
    <definedName name="OST_SH" localSheetId="73" hidden="1">{#N/A,#N/A,FALSE,"SimInp1";#N/A,#N/A,FALSE,"SimInp2";#N/A,#N/A,FALSE,"SimOut1";#N/A,#N/A,FALSE,"SimOut2";#N/A,#N/A,FALSE,"SimOut3";#N/A,#N/A,FALSE,"SimOut4";#N/A,#N/A,FALSE,"SimOut5"}</definedName>
    <definedName name="OST_SH" localSheetId="86" hidden="1">{#N/A,#N/A,FALSE,"SimInp1";#N/A,#N/A,FALSE,"SimInp2";#N/A,#N/A,FALSE,"SimOut1";#N/A,#N/A,FALSE,"SimOut2";#N/A,#N/A,FALSE,"SimOut3";#N/A,#N/A,FALSE,"SimOut4";#N/A,#N/A,FALSE,"SimOut5"}</definedName>
    <definedName name="OST_SH" localSheetId="87" hidden="1">{#N/A,#N/A,FALSE,"SimInp1";#N/A,#N/A,FALSE,"SimInp2";#N/A,#N/A,FALSE,"SimOut1";#N/A,#N/A,FALSE,"SimOut2";#N/A,#N/A,FALSE,"SimOut3";#N/A,#N/A,FALSE,"SimOut4";#N/A,#N/A,FALSE,"SimOut5"}</definedName>
    <definedName name="OST_SH" localSheetId="90" hidden="1">{#N/A,#N/A,FALSE,"SimInp1";#N/A,#N/A,FALSE,"SimInp2";#N/A,#N/A,FALSE,"SimOut1";#N/A,#N/A,FALSE,"SimOut2";#N/A,#N/A,FALSE,"SimOut3";#N/A,#N/A,FALSE,"SimOut4";#N/A,#N/A,FALSE,"SimOut5"}</definedName>
    <definedName name="OST_SH" localSheetId="92" hidden="1">{#N/A,#N/A,FALSE,"SimInp1";#N/A,#N/A,FALSE,"SimInp2";#N/A,#N/A,FALSE,"SimOut1";#N/A,#N/A,FALSE,"SimOut2";#N/A,#N/A,FALSE,"SimOut3";#N/A,#N/A,FALSE,"SimOut4";#N/A,#N/A,FALSE,"SimOut5"}</definedName>
    <definedName name="OST_SH" localSheetId="93" hidden="1">{#N/A,#N/A,FALSE,"SimInp1";#N/A,#N/A,FALSE,"SimInp2";#N/A,#N/A,FALSE,"SimOut1";#N/A,#N/A,FALSE,"SimOut2";#N/A,#N/A,FALSE,"SimOut3";#N/A,#N/A,FALSE,"SimOut4";#N/A,#N/A,FALSE,"SimOut5"}</definedName>
    <definedName name="OST_SH" localSheetId="94" hidden="1">{#N/A,#N/A,FALSE,"SimInp1";#N/A,#N/A,FALSE,"SimInp2";#N/A,#N/A,FALSE,"SimOut1";#N/A,#N/A,FALSE,"SimOut2";#N/A,#N/A,FALSE,"SimOut3";#N/A,#N/A,FALSE,"SimOut4";#N/A,#N/A,FALSE,"SimOut5"}</definedName>
    <definedName name="OST_SH" localSheetId="95" hidden="1">{#N/A,#N/A,FALSE,"SimInp1";#N/A,#N/A,FALSE,"SimInp2";#N/A,#N/A,FALSE,"SimOut1";#N/A,#N/A,FALSE,"SimOut2";#N/A,#N/A,FALSE,"SimOut3";#N/A,#N/A,FALSE,"SimOut4";#N/A,#N/A,FALSE,"SimOut5"}</definedName>
    <definedName name="OST_SH" localSheetId="96" hidden="1">{#N/A,#N/A,FALSE,"SimInp1";#N/A,#N/A,FALSE,"SimInp2";#N/A,#N/A,FALSE,"SimOut1";#N/A,#N/A,FALSE,"SimOut2";#N/A,#N/A,FALSE,"SimOut3";#N/A,#N/A,FALSE,"SimOut4";#N/A,#N/A,FALSE,"SimOut5"}</definedName>
    <definedName name="OST_SH" localSheetId="38" hidden="1">{#N/A,#N/A,FALSE,"SimInp1";#N/A,#N/A,FALSE,"SimInp2";#N/A,#N/A,FALSE,"SimOut1";#N/A,#N/A,FALSE,"SimOut2";#N/A,#N/A,FALSE,"SimOut3";#N/A,#N/A,FALSE,"SimOut4";#N/A,#N/A,FALSE,"SimOut5"}</definedName>
    <definedName name="OST_SH" localSheetId="39" hidden="1">{#N/A,#N/A,FALSE,"SimInp1";#N/A,#N/A,FALSE,"SimInp2";#N/A,#N/A,FALSE,"SimOut1";#N/A,#N/A,FALSE,"SimOut2";#N/A,#N/A,FALSE,"SimOut3";#N/A,#N/A,FALSE,"SimOut4";#N/A,#N/A,FALSE,"SimOut5"}</definedName>
    <definedName name="OST_SH" localSheetId="60" hidden="1">{#N/A,#N/A,FALSE,"SimInp1";#N/A,#N/A,FALSE,"SimInp2";#N/A,#N/A,FALSE,"SimOut1";#N/A,#N/A,FALSE,"SimOut2";#N/A,#N/A,FALSE,"SimOut3";#N/A,#N/A,FALSE,"SimOut4";#N/A,#N/A,FALSE,"SimOut5"}</definedName>
    <definedName name="OST_SH" localSheetId="61" hidden="1">{#N/A,#N/A,FALSE,"SimInp1";#N/A,#N/A,FALSE,"SimInp2";#N/A,#N/A,FALSE,"SimOut1";#N/A,#N/A,FALSE,"SimOut2";#N/A,#N/A,FALSE,"SimOut3";#N/A,#N/A,FALSE,"SimOut4";#N/A,#N/A,FALSE,"SimOut5"}</definedName>
    <definedName name="OST_SH" hidden="1">{#N/A,#N/A,FALSE,"SimInp1";#N/A,#N/A,FALSE,"SimInp2";#N/A,#N/A,FALSE,"SimOut1";#N/A,#N/A,FALSE,"SimOut2";#N/A,#N/A,FALSE,"SimOut3";#N/A,#N/A,FALSE,"SimOut4";#N/A,#N/A,FALSE,"SimOut5"}</definedName>
    <definedName name="OST_SH_2" localSheetId="1" hidden="1">{#N/A,#N/A,FALSE,"SimInp1";#N/A,#N/A,FALSE,"SimInp2";#N/A,#N/A,FALSE,"SimOut1";#N/A,#N/A,FALSE,"SimOut2";#N/A,#N/A,FALSE,"SimOut3";#N/A,#N/A,FALSE,"SimOut4";#N/A,#N/A,FALSE,"SimOut5"}</definedName>
    <definedName name="OST_SH_2" localSheetId="15" hidden="1">{#N/A,#N/A,FALSE,"SimInp1";#N/A,#N/A,FALSE,"SimInp2";#N/A,#N/A,FALSE,"SimOut1";#N/A,#N/A,FALSE,"SimOut2";#N/A,#N/A,FALSE,"SimOut3";#N/A,#N/A,FALSE,"SimOut4";#N/A,#N/A,FALSE,"SimOut5"}</definedName>
    <definedName name="OST_SH_2" localSheetId="17" hidden="1">{#N/A,#N/A,FALSE,"SimInp1";#N/A,#N/A,FALSE,"SimInp2";#N/A,#N/A,FALSE,"SimOut1";#N/A,#N/A,FALSE,"SimOut2";#N/A,#N/A,FALSE,"SimOut3";#N/A,#N/A,FALSE,"SimOut4";#N/A,#N/A,FALSE,"SimOut5"}</definedName>
    <definedName name="OST_SH_2" localSheetId="22" hidden="1">{#N/A,#N/A,FALSE,"SimInp1";#N/A,#N/A,FALSE,"SimInp2";#N/A,#N/A,FALSE,"SimOut1";#N/A,#N/A,FALSE,"SimOut2";#N/A,#N/A,FALSE,"SimOut3";#N/A,#N/A,FALSE,"SimOut4";#N/A,#N/A,FALSE,"SimOut5"}</definedName>
    <definedName name="OST_SH_2" localSheetId="23" hidden="1">{#N/A,#N/A,FALSE,"SimInp1";#N/A,#N/A,FALSE,"SimInp2";#N/A,#N/A,FALSE,"SimOut1";#N/A,#N/A,FALSE,"SimOut2";#N/A,#N/A,FALSE,"SimOut3";#N/A,#N/A,FALSE,"SimOut4";#N/A,#N/A,FALSE,"SimOut5"}</definedName>
    <definedName name="OST_SH_2" localSheetId="24" hidden="1">{#N/A,#N/A,FALSE,"SimInp1";#N/A,#N/A,FALSE,"SimInp2";#N/A,#N/A,FALSE,"SimOut1";#N/A,#N/A,FALSE,"SimOut2";#N/A,#N/A,FALSE,"SimOut3";#N/A,#N/A,FALSE,"SimOut4";#N/A,#N/A,FALSE,"SimOut5"}</definedName>
    <definedName name="OST_SH_2" localSheetId="25" hidden="1">{#N/A,#N/A,FALSE,"SimInp1";#N/A,#N/A,FALSE,"SimInp2";#N/A,#N/A,FALSE,"SimOut1";#N/A,#N/A,FALSE,"SimOut2";#N/A,#N/A,FALSE,"SimOut3";#N/A,#N/A,FALSE,"SimOut4";#N/A,#N/A,FALSE,"SimOut5"}</definedName>
    <definedName name="OST_SH_2" localSheetId="26" hidden="1">{#N/A,#N/A,FALSE,"SimInp1";#N/A,#N/A,FALSE,"SimInp2";#N/A,#N/A,FALSE,"SimOut1";#N/A,#N/A,FALSE,"SimOut2";#N/A,#N/A,FALSE,"SimOut3";#N/A,#N/A,FALSE,"SimOut4";#N/A,#N/A,FALSE,"SimOut5"}</definedName>
    <definedName name="OST_SH_2" localSheetId="27" hidden="1">{#N/A,#N/A,FALSE,"SimInp1";#N/A,#N/A,FALSE,"SimInp2";#N/A,#N/A,FALSE,"SimOut1";#N/A,#N/A,FALSE,"SimOut2";#N/A,#N/A,FALSE,"SimOut3";#N/A,#N/A,FALSE,"SimOut4";#N/A,#N/A,FALSE,"SimOut5"}</definedName>
    <definedName name="OST_SH_2" localSheetId="30" hidden="1">{#N/A,#N/A,FALSE,"SimInp1";#N/A,#N/A,FALSE,"SimInp2";#N/A,#N/A,FALSE,"SimOut1";#N/A,#N/A,FALSE,"SimOut2";#N/A,#N/A,FALSE,"SimOut3";#N/A,#N/A,FALSE,"SimOut4";#N/A,#N/A,FALSE,"SimOut5"}</definedName>
    <definedName name="OST_SH_2" localSheetId="33" hidden="1">{#N/A,#N/A,FALSE,"SimInp1";#N/A,#N/A,FALSE,"SimInp2";#N/A,#N/A,FALSE,"SimOut1";#N/A,#N/A,FALSE,"SimOut2";#N/A,#N/A,FALSE,"SimOut3";#N/A,#N/A,FALSE,"SimOut4";#N/A,#N/A,FALSE,"SimOut5"}</definedName>
    <definedName name="OST_SH_2" localSheetId="34" hidden="1">{#N/A,#N/A,FALSE,"SimInp1";#N/A,#N/A,FALSE,"SimInp2";#N/A,#N/A,FALSE,"SimOut1";#N/A,#N/A,FALSE,"SimOut2";#N/A,#N/A,FALSE,"SimOut3";#N/A,#N/A,FALSE,"SimOut4";#N/A,#N/A,FALSE,"SimOut5"}</definedName>
    <definedName name="OST_SH_2" localSheetId="35" hidden="1">{#N/A,#N/A,FALSE,"SimInp1";#N/A,#N/A,FALSE,"SimInp2";#N/A,#N/A,FALSE,"SimOut1";#N/A,#N/A,FALSE,"SimOut2";#N/A,#N/A,FALSE,"SimOut3";#N/A,#N/A,FALSE,"SimOut4";#N/A,#N/A,FALSE,"SimOut5"}</definedName>
    <definedName name="OST_SH_2" localSheetId="36" hidden="1">{#N/A,#N/A,FALSE,"SimInp1";#N/A,#N/A,FALSE,"SimInp2";#N/A,#N/A,FALSE,"SimOut1";#N/A,#N/A,FALSE,"SimOut2";#N/A,#N/A,FALSE,"SimOut3";#N/A,#N/A,FALSE,"SimOut4";#N/A,#N/A,FALSE,"SimOut5"}</definedName>
    <definedName name="OST_SH_2" localSheetId="37" hidden="1">{#N/A,#N/A,FALSE,"SimInp1";#N/A,#N/A,FALSE,"SimInp2";#N/A,#N/A,FALSE,"SimOut1";#N/A,#N/A,FALSE,"SimOut2";#N/A,#N/A,FALSE,"SimOut3";#N/A,#N/A,FALSE,"SimOut4";#N/A,#N/A,FALSE,"SimOut5"}</definedName>
    <definedName name="OST_SH_2" localSheetId="40" hidden="1">{#N/A,#N/A,FALSE,"SimInp1";#N/A,#N/A,FALSE,"SimInp2";#N/A,#N/A,FALSE,"SimOut1";#N/A,#N/A,FALSE,"SimOut2";#N/A,#N/A,FALSE,"SimOut3";#N/A,#N/A,FALSE,"SimOut4";#N/A,#N/A,FALSE,"SimOut5"}</definedName>
    <definedName name="OST_SH_2" localSheetId="43" hidden="1">{#N/A,#N/A,FALSE,"SimInp1";#N/A,#N/A,FALSE,"SimInp2";#N/A,#N/A,FALSE,"SimOut1";#N/A,#N/A,FALSE,"SimOut2";#N/A,#N/A,FALSE,"SimOut3";#N/A,#N/A,FALSE,"SimOut4";#N/A,#N/A,FALSE,"SimOut5"}</definedName>
    <definedName name="OST_SH_2" localSheetId="50" hidden="1">{#N/A,#N/A,FALSE,"SimInp1";#N/A,#N/A,FALSE,"SimInp2";#N/A,#N/A,FALSE,"SimOut1";#N/A,#N/A,FALSE,"SimOut2";#N/A,#N/A,FALSE,"SimOut3";#N/A,#N/A,FALSE,"SimOut4";#N/A,#N/A,FALSE,"SimOut5"}</definedName>
    <definedName name="OST_SH_2" localSheetId="51" hidden="1">{#N/A,#N/A,FALSE,"SimInp1";#N/A,#N/A,FALSE,"SimInp2";#N/A,#N/A,FALSE,"SimOut1";#N/A,#N/A,FALSE,"SimOut2";#N/A,#N/A,FALSE,"SimOut3";#N/A,#N/A,FALSE,"SimOut4";#N/A,#N/A,FALSE,"SimOut5"}</definedName>
    <definedName name="OST_SH_2" localSheetId="52" hidden="1">{#N/A,#N/A,FALSE,"SimInp1";#N/A,#N/A,FALSE,"SimInp2";#N/A,#N/A,FALSE,"SimOut1";#N/A,#N/A,FALSE,"SimOut2";#N/A,#N/A,FALSE,"SimOut3";#N/A,#N/A,FALSE,"SimOut4";#N/A,#N/A,FALSE,"SimOut5"}</definedName>
    <definedName name="OST_SH_2" localSheetId="53" hidden="1">{#N/A,#N/A,FALSE,"SimInp1";#N/A,#N/A,FALSE,"SimInp2";#N/A,#N/A,FALSE,"SimOut1";#N/A,#N/A,FALSE,"SimOut2";#N/A,#N/A,FALSE,"SimOut3";#N/A,#N/A,FALSE,"SimOut4";#N/A,#N/A,FALSE,"SimOut5"}</definedName>
    <definedName name="OST_SH_2" localSheetId="54" hidden="1">{#N/A,#N/A,FALSE,"SimInp1";#N/A,#N/A,FALSE,"SimInp2";#N/A,#N/A,FALSE,"SimOut1";#N/A,#N/A,FALSE,"SimOut2";#N/A,#N/A,FALSE,"SimOut3";#N/A,#N/A,FALSE,"SimOut4";#N/A,#N/A,FALSE,"SimOut5"}</definedName>
    <definedName name="OST_SH_2" localSheetId="55" hidden="1">{#N/A,#N/A,FALSE,"SimInp1";#N/A,#N/A,FALSE,"SimInp2";#N/A,#N/A,FALSE,"SimOut1";#N/A,#N/A,FALSE,"SimOut2";#N/A,#N/A,FALSE,"SimOut3";#N/A,#N/A,FALSE,"SimOut4";#N/A,#N/A,FALSE,"SimOut5"}</definedName>
    <definedName name="OST_SH_2" localSheetId="62" hidden="1">{#N/A,#N/A,FALSE,"SimInp1";#N/A,#N/A,FALSE,"SimInp2";#N/A,#N/A,FALSE,"SimOut1";#N/A,#N/A,FALSE,"SimOut2";#N/A,#N/A,FALSE,"SimOut3";#N/A,#N/A,FALSE,"SimOut4";#N/A,#N/A,FALSE,"SimOut5"}</definedName>
    <definedName name="OST_SH_2" localSheetId="63" hidden="1">{#N/A,#N/A,FALSE,"SimInp1";#N/A,#N/A,FALSE,"SimInp2";#N/A,#N/A,FALSE,"SimOut1";#N/A,#N/A,FALSE,"SimOut2";#N/A,#N/A,FALSE,"SimOut3";#N/A,#N/A,FALSE,"SimOut4";#N/A,#N/A,FALSE,"SimOut5"}</definedName>
    <definedName name="OST_SH_2" localSheetId="67" hidden="1">{#N/A,#N/A,FALSE,"SimInp1";#N/A,#N/A,FALSE,"SimInp2";#N/A,#N/A,FALSE,"SimOut1";#N/A,#N/A,FALSE,"SimOut2";#N/A,#N/A,FALSE,"SimOut3";#N/A,#N/A,FALSE,"SimOut4";#N/A,#N/A,FALSE,"SimOut5"}</definedName>
    <definedName name="OST_SH_2" localSheetId="68" hidden="1">{#N/A,#N/A,FALSE,"SimInp1";#N/A,#N/A,FALSE,"SimInp2";#N/A,#N/A,FALSE,"SimOut1";#N/A,#N/A,FALSE,"SimOut2";#N/A,#N/A,FALSE,"SimOut3";#N/A,#N/A,FALSE,"SimOut4";#N/A,#N/A,FALSE,"SimOut5"}</definedName>
    <definedName name="OST_SH_2" localSheetId="87" hidden="1">{#N/A,#N/A,FALSE,"SimInp1";#N/A,#N/A,FALSE,"SimInp2";#N/A,#N/A,FALSE,"SimOut1";#N/A,#N/A,FALSE,"SimOut2";#N/A,#N/A,FALSE,"SimOut3";#N/A,#N/A,FALSE,"SimOut4";#N/A,#N/A,FALSE,"SimOut5"}</definedName>
    <definedName name="OST_SH_2" localSheetId="90" hidden="1">{#N/A,#N/A,FALSE,"SimInp1";#N/A,#N/A,FALSE,"SimInp2";#N/A,#N/A,FALSE,"SimOut1";#N/A,#N/A,FALSE,"SimOut2";#N/A,#N/A,FALSE,"SimOut3";#N/A,#N/A,FALSE,"SimOut4";#N/A,#N/A,FALSE,"SimOut5"}</definedName>
    <definedName name="OST_SH_2" localSheetId="93" hidden="1">{#N/A,#N/A,FALSE,"SimInp1";#N/A,#N/A,FALSE,"SimInp2";#N/A,#N/A,FALSE,"SimOut1";#N/A,#N/A,FALSE,"SimOut2";#N/A,#N/A,FALSE,"SimOut3";#N/A,#N/A,FALSE,"SimOut4";#N/A,#N/A,FALSE,"SimOut5"}</definedName>
    <definedName name="OST_SH_2" localSheetId="94" hidden="1">{#N/A,#N/A,FALSE,"SimInp1";#N/A,#N/A,FALSE,"SimInp2";#N/A,#N/A,FALSE,"SimOut1";#N/A,#N/A,FALSE,"SimOut2";#N/A,#N/A,FALSE,"SimOut3";#N/A,#N/A,FALSE,"SimOut4";#N/A,#N/A,FALSE,"SimOut5"}</definedName>
    <definedName name="OST_SH_2" localSheetId="38" hidden="1">{#N/A,#N/A,FALSE,"SimInp1";#N/A,#N/A,FALSE,"SimInp2";#N/A,#N/A,FALSE,"SimOut1";#N/A,#N/A,FALSE,"SimOut2";#N/A,#N/A,FALSE,"SimOut3";#N/A,#N/A,FALSE,"SimOut4";#N/A,#N/A,FALSE,"SimOut5"}</definedName>
    <definedName name="OST_SH_2" localSheetId="39" hidden="1">{#N/A,#N/A,FALSE,"SimInp1";#N/A,#N/A,FALSE,"SimInp2";#N/A,#N/A,FALSE,"SimOut1";#N/A,#N/A,FALSE,"SimOut2";#N/A,#N/A,FALSE,"SimOut3";#N/A,#N/A,FALSE,"SimOut4";#N/A,#N/A,FALSE,"SimOut5"}</definedName>
    <definedName name="OST_SH_2" localSheetId="60" hidden="1">{#N/A,#N/A,FALSE,"SimInp1";#N/A,#N/A,FALSE,"SimInp2";#N/A,#N/A,FALSE,"SimOut1";#N/A,#N/A,FALSE,"SimOut2";#N/A,#N/A,FALSE,"SimOut3";#N/A,#N/A,FALSE,"SimOut4";#N/A,#N/A,FALSE,"SimOut5"}</definedName>
    <definedName name="OST_SH_2" localSheetId="61" hidden="1">{#N/A,#N/A,FALSE,"SimInp1";#N/A,#N/A,FALSE,"SimInp2";#N/A,#N/A,FALSE,"SimOut1";#N/A,#N/A,FALSE,"SimOut2";#N/A,#N/A,FALSE,"SimOut3";#N/A,#N/A,FALSE,"SimOut4";#N/A,#N/A,FALSE,"SimOut5"}</definedName>
    <definedName name="OST_SH_2" hidden="1">{#N/A,#N/A,FALSE,"SimInp1";#N/A,#N/A,FALSE,"SimInp2";#N/A,#N/A,FALSE,"SimOut1";#N/A,#N/A,FALSE,"SimOut2";#N/A,#N/A,FALSE,"SimOut3";#N/A,#N/A,FALSE,"SimOut4";#N/A,#N/A,FALSE,"SimOut5"}</definedName>
    <definedName name="OST_SH_2_1" localSheetId="1" hidden="1">{#N/A,#N/A,FALSE,"SimInp1";#N/A,#N/A,FALSE,"SimInp2";#N/A,#N/A,FALSE,"SimOut1";#N/A,#N/A,FALSE,"SimOut2";#N/A,#N/A,FALSE,"SimOut3";#N/A,#N/A,FALSE,"SimOut4";#N/A,#N/A,FALSE,"SimOut5"}</definedName>
    <definedName name="OST_SH_2_1" localSheetId="15" hidden="1">{#N/A,#N/A,FALSE,"SimInp1";#N/A,#N/A,FALSE,"SimInp2";#N/A,#N/A,FALSE,"SimOut1";#N/A,#N/A,FALSE,"SimOut2";#N/A,#N/A,FALSE,"SimOut3";#N/A,#N/A,FALSE,"SimOut4";#N/A,#N/A,FALSE,"SimOut5"}</definedName>
    <definedName name="OST_SH_2_1" localSheetId="17" hidden="1">{#N/A,#N/A,FALSE,"SimInp1";#N/A,#N/A,FALSE,"SimInp2";#N/A,#N/A,FALSE,"SimOut1";#N/A,#N/A,FALSE,"SimOut2";#N/A,#N/A,FALSE,"SimOut3";#N/A,#N/A,FALSE,"SimOut4";#N/A,#N/A,FALSE,"SimOut5"}</definedName>
    <definedName name="OST_SH_2_1" localSheetId="22" hidden="1">{#N/A,#N/A,FALSE,"SimInp1";#N/A,#N/A,FALSE,"SimInp2";#N/A,#N/A,FALSE,"SimOut1";#N/A,#N/A,FALSE,"SimOut2";#N/A,#N/A,FALSE,"SimOut3";#N/A,#N/A,FALSE,"SimOut4";#N/A,#N/A,FALSE,"SimOut5"}</definedName>
    <definedName name="OST_SH_2_1" localSheetId="23" hidden="1">{#N/A,#N/A,FALSE,"SimInp1";#N/A,#N/A,FALSE,"SimInp2";#N/A,#N/A,FALSE,"SimOut1";#N/A,#N/A,FALSE,"SimOut2";#N/A,#N/A,FALSE,"SimOut3";#N/A,#N/A,FALSE,"SimOut4";#N/A,#N/A,FALSE,"SimOut5"}</definedName>
    <definedName name="OST_SH_2_1" localSheetId="24" hidden="1">{#N/A,#N/A,FALSE,"SimInp1";#N/A,#N/A,FALSE,"SimInp2";#N/A,#N/A,FALSE,"SimOut1";#N/A,#N/A,FALSE,"SimOut2";#N/A,#N/A,FALSE,"SimOut3";#N/A,#N/A,FALSE,"SimOut4";#N/A,#N/A,FALSE,"SimOut5"}</definedName>
    <definedName name="OST_SH_2_1" localSheetId="25" hidden="1">{#N/A,#N/A,FALSE,"SimInp1";#N/A,#N/A,FALSE,"SimInp2";#N/A,#N/A,FALSE,"SimOut1";#N/A,#N/A,FALSE,"SimOut2";#N/A,#N/A,FALSE,"SimOut3";#N/A,#N/A,FALSE,"SimOut4";#N/A,#N/A,FALSE,"SimOut5"}</definedName>
    <definedName name="OST_SH_2_1" localSheetId="26" hidden="1">{#N/A,#N/A,FALSE,"SimInp1";#N/A,#N/A,FALSE,"SimInp2";#N/A,#N/A,FALSE,"SimOut1";#N/A,#N/A,FALSE,"SimOut2";#N/A,#N/A,FALSE,"SimOut3";#N/A,#N/A,FALSE,"SimOut4";#N/A,#N/A,FALSE,"SimOut5"}</definedName>
    <definedName name="OST_SH_2_1" localSheetId="27" hidden="1">{#N/A,#N/A,FALSE,"SimInp1";#N/A,#N/A,FALSE,"SimInp2";#N/A,#N/A,FALSE,"SimOut1";#N/A,#N/A,FALSE,"SimOut2";#N/A,#N/A,FALSE,"SimOut3";#N/A,#N/A,FALSE,"SimOut4";#N/A,#N/A,FALSE,"SimOut5"}</definedName>
    <definedName name="OST_SH_2_1" localSheetId="30" hidden="1">{#N/A,#N/A,FALSE,"SimInp1";#N/A,#N/A,FALSE,"SimInp2";#N/A,#N/A,FALSE,"SimOut1";#N/A,#N/A,FALSE,"SimOut2";#N/A,#N/A,FALSE,"SimOut3";#N/A,#N/A,FALSE,"SimOut4";#N/A,#N/A,FALSE,"SimOut5"}</definedName>
    <definedName name="OST_SH_2_1" localSheetId="33" hidden="1">{#N/A,#N/A,FALSE,"SimInp1";#N/A,#N/A,FALSE,"SimInp2";#N/A,#N/A,FALSE,"SimOut1";#N/A,#N/A,FALSE,"SimOut2";#N/A,#N/A,FALSE,"SimOut3";#N/A,#N/A,FALSE,"SimOut4";#N/A,#N/A,FALSE,"SimOut5"}</definedName>
    <definedName name="OST_SH_2_1" localSheetId="34" hidden="1">{#N/A,#N/A,FALSE,"SimInp1";#N/A,#N/A,FALSE,"SimInp2";#N/A,#N/A,FALSE,"SimOut1";#N/A,#N/A,FALSE,"SimOut2";#N/A,#N/A,FALSE,"SimOut3";#N/A,#N/A,FALSE,"SimOut4";#N/A,#N/A,FALSE,"SimOut5"}</definedName>
    <definedName name="OST_SH_2_1" localSheetId="35" hidden="1">{#N/A,#N/A,FALSE,"SimInp1";#N/A,#N/A,FALSE,"SimInp2";#N/A,#N/A,FALSE,"SimOut1";#N/A,#N/A,FALSE,"SimOut2";#N/A,#N/A,FALSE,"SimOut3";#N/A,#N/A,FALSE,"SimOut4";#N/A,#N/A,FALSE,"SimOut5"}</definedName>
    <definedName name="OST_SH_2_1" localSheetId="36" hidden="1">{#N/A,#N/A,FALSE,"SimInp1";#N/A,#N/A,FALSE,"SimInp2";#N/A,#N/A,FALSE,"SimOut1";#N/A,#N/A,FALSE,"SimOut2";#N/A,#N/A,FALSE,"SimOut3";#N/A,#N/A,FALSE,"SimOut4";#N/A,#N/A,FALSE,"SimOut5"}</definedName>
    <definedName name="OST_SH_2_1" localSheetId="37" hidden="1">{#N/A,#N/A,FALSE,"SimInp1";#N/A,#N/A,FALSE,"SimInp2";#N/A,#N/A,FALSE,"SimOut1";#N/A,#N/A,FALSE,"SimOut2";#N/A,#N/A,FALSE,"SimOut3";#N/A,#N/A,FALSE,"SimOut4";#N/A,#N/A,FALSE,"SimOut5"}</definedName>
    <definedName name="OST_SH_2_1" localSheetId="40" hidden="1">{#N/A,#N/A,FALSE,"SimInp1";#N/A,#N/A,FALSE,"SimInp2";#N/A,#N/A,FALSE,"SimOut1";#N/A,#N/A,FALSE,"SimOut2";#N/A,#N/A,FALSE,"SimOut3";#N/A,#N/A,FALSE,"SimOut4";#N/A,#N/A,FALSE,"SimOut5"}</definedName>
    <definedName name="OST_SH_2_1" localSheetId="43" hidden="1">{#N/A,#N/A,FALSE,"SimInp1";#N/A,#N/A,FALSE,"SimInp2";#N/A,#N/A,FALSE,"SimOut1";#N/A,#N/A,FALSE,"SimOut2";#N/A,#N/A,FALSE,"SimOut3";#N/A,#N/A,FALSE,"SimOut4";#N/A,#N/A,FALSE,"SimOut5"}</definedName>
    <definedName name="OST_SH_2_1" localSheetId="50" hidden="1">{#N/A,#N/A,FALSE,"SimInp1";#N/A,#N/A,FALSE,"SimInp2";#N/A,#N/A,FALSE,"SimOut1";#N/A,#N/A,FALSE,"SimOut2";#N/A,#N/A,FALSE,"SimOut3";#N/A,#N/A,FALSE,"SimOut4";#N/A,#N/A,FALSE,"SimOut5"}</definedName>
    <definedName name="OST_SH_2_1" localSheetId="51" hidden="1">{#N/A,#N/A,FALSE,"SimInp1";#N/A,#N/A,FALSE,"SimInp2";#N/A,#N/A,FALSE,"SimOut1";#N/A,#N/A,FALSE,"SimOut2";#N/A,#N/A,FALSE,"SimOut3";#N/A,#N/A,FALSE,"SimOut4";#N/A,#N/A,FALSE,"SimOut5"}</definedName>
    <definedName name="OST_SH_2_1" localSheetId="52" hidden="1">{#N/A,#N/A,FALSE,"SimInp1";#N/A,#N/A,FALSE,"SimInp2";#N/A,#N/A,FALSE,"SimOut1";#N/A,#N/A,FALSE,"SimOut2";#N/A,#N/A,FALSE,"SimOut3";#N/A,#N/A,FALSE,"SimOut4";#N/A,#N/A,FALSE,"SimOut5"}</definedName>
    <definedName name="OST_SH_2_1" localSheetId="53" hidden="1">{#N/A,#N/A,FALSE,"SimInp1";#N/A,#N/A,FALSE,"SimInp2";#N/A,#N/A,FALSE,"SimOut1";#N/A,#N/A,FALSE,"SimOut2";#N/A,#N/A,FALSE,"SimOut3";#N/A,#N/A,FALSE,"SimOut4";#N/A,#N/A,FALSE,"SimOut5"}</definedName>
    <definedName name="OST_SH_2_1" localSheetId="54" hidden="1">{#N/A,#N/A,FALSE,"SimInp1";#N/A,#N/A,FALSE,"SimInp2";#N/A,#N/A,FALSE,"SimOut1";#N/A,#N/A,FALSE,"SimOut2";#N/A,#N/A,FALSE,"SimOut3";#N/A,#N/A,FALSE,"SimOut4";#N/A,#N/A,FALSE,"SimOut5"}</definedName>
    <definedName name="OST_SH_2_1" localSheetId="55" hidden="1">{#N/A,#N/A,FALSE,"SimInp1";#N/A,#N/A,FALSE,"SimInp2";#N/A,#N/A,FALSE,"SimOut1";#N/A,#N/A,FALSE,"SimOut2";#N/A,#N/A,FALSE,"SimOut3";#N/A,#N/A,FALSE,"SimOut4";#N/A,#N/A,FALSE,"SimOut5"}</definedName>
    <definedName name="OST_SH_2_1" localSheetId="62" hidden="1">{#N/A,#N/A,FALSE,"SimInp1";#N/A,#N/A,FALSE,"SimInp2";#N/A,#N/A,FALSE,"SimOut1";#N/A,#N/A,FALSE,"SimOut2";#N/A,#N/A,FALSE,"SimOut3";#N/A,#N/A,FALSE,"SimOut4";#N/A,#N/A,FALSE,"SimOut5"}</definedName>
    <definedName name="OST_SH_2_1" localSheetId="63" hidden="1">{#N/A,#N/A,FALSE,"SimInp1";#N/A,#N/A,FALSE,"SimInp2";#N/A,#N/A,FALSE,"SimOut1";#N/A,#N/A,FALSE,"SimOut2";#N/A,#N/A,FALSE,"SimOut3";#N/A,#N/A,FALSE,"SimOut4";#N/A,#N/A,FALSE,"SimOut5"}</definedName>
    <definedName name="OST_SH_2_1" localSheetId="67" hidden="1">{#N/A,#N/A,FALSE,"SimInp1";#N/A,#N/A,FALSE,"SimInp2";#N/A,#N/A,FALSE,"SimOut1";#N/A,#N/A,FALSE,"SimOut2";#N/A,#N/A,FALSE,"SimOut3";#N/A,#N/A,FALSE,"SimOut4";#N/A,#N/A,FALSE,"SimOut5"}</definedName>
    <definedName name="OST_SH_2_1" localSheetId="68" hidden="1">{#N/A,#N/A,FALSE,"SimInp1";#N/A,#N/A,FALSE,"SimInp2";#N/A,#N/A,FALSE,"SimOut1";#N/A,#N/A,FALSE,"SimOut2";#N/A,#N/A,FALSE,"SimOut3";#N/A,#N/A,FALSE,"SimOut4";#N/A,#N/A,FALSE,"SimOut5"}</definedName>
    <definedName name="OST_SH_2_1" localSheetId="87" hidden="1">{#N/A,#N/A,FALSE,"SimInp1";#N/A,#N/A,FALSE,"SimInp2";#N/A,#N/A,FALSE,"SimOut1";#N/A,#N/A,FALSE,"SimOut2";#N/A,#N/A,FALSE,"SimOut3";#N/A,#N/A,FALSE,"SimOut4";#N/A,#N/A,FALSE,"SimOut5"}</definedName>
    <definedName name="OST_SH_2_1" localSheetId="90" hidden="1">{#N/A,#N/A,FALSE,"SimInp1";#N/A,#N/A,FALSE,"SimInp2";#N/A,#N/A,FALSE,"SimOut1";#N/A,#N/A,FALSE,"SimOut2";#N/A,#N/A,FALSE,"SimOut3";#N/A,#N/A,FALSE,"SimOut4";#N/A,#N/A,FALSE,"SimOut5"}</definedName>
    <definedName name="OST_SH_2_1" localSheetId="93" hidden="1">{#N/A,#N/A,FALSE,"SimInp1";#N/A,#N/A,FALSE,"SimInp2";#N/A,#N/A,FALSE,"SimOut1";#N/A,#N/A,FALSE,"SimOut2";#N/A,#N/A,FALSE,"SimOut3";#N/A,#N/A,FALSE,"SimOut4";#N/A,#N/A,FALSE,"SimOut5"}</definedName>
    <definedName name="OST_SH_2_1" localSheetId="94" hidden="1">{#N/A,#N/A,FALSE,"SimInp1";#N/A,#N/A,FALSE,"SimInp2";#N/A,#N/A,FALSE,"SimOut1";#N/A,#N/A,FALSE,"SimOut2";#N/A,#N/A,FALSE,"SimOut3";#N/A,#N/A,FALSE,"SimOut4";#N/A,#N/A,FALSE,"SimOut5"}</definedName>
    <definedName name="OST_SH_2_1" localSheetId="38" hidden="1">{#N/A,#N/A,FALSE,"SimInp1";#N/A,#N/A,FALSE,"SimInp2";#N/A,#N/A,FALSE,"SimOut1";#N/A,#N/A,FALSE,"SimOut2";#N/A,#N/A,FALSE,"SimOut3";#N/A,#N/A,FALSE,"SimOut4";#N/A,#N/A,FALSE,"SimOut5"}</definedName>
    <definedName name="OST_SH_2_1" localSheetId="39" hidden="1">{#N/A,#N/A,FALSE,"SimInp1";#N/A,#N/A,FALSE,"SimInp2";#N/A,#N/A,FALSE,"SimOut1";#N/A,#N/A,FALSE,"SimOut2";#N/A,#N/A,FALSE,"SimOut3";#N/A,#N/A,FALSE,"SimOut4";#N/A,#N/A,FALSE,"SimOut5"}</definedName>
    <definedName name="OST_SH_2_1" localSheetId="60" hidden="1">{#N/A,#N/A,FALSE,"SimInp1";#N/A,#N/A,FALSE,"SimInp2";#N/A,#N/A,FALSE,"SimOut1";#N/A,#N/A,FALSE,"SimOut2";#N/A,#N/A,FALSE,"SimOut3";#N/A,#N/A,FALSE,"SimOut4";#N/A,#N/A,FALSE,"SimOut5"}</definedName>
    <definedName name="OST_SH_2_1" localSheetId="61" hidden="1">{#N/A,#N/A,FALSE,"SimInp1";#N/A,#N/A,FALSE,"SimInp2";#N/A,#N/A,FALSE,"SimOut1";#N/A,#N/A,FALSE,"SimOut2";#N/A,#N/A,FALSE,"SimOut3";#N/A,#N/A,FALSE,"SimOut4";#N/A,#N/A,FALSE,"SimOut5"}</definedName>
    <definedName name="OST_SH_2_1" hidden="1">{#N/A,#N/A,FALSE,"SimInp1";#N/A,#N/A,FALSE,"SimInp2";#N/A,#N/A,FALSE,"SimOut1";#N/A,#N/A,FALSE,"SimOut2";#N/A,#N/A,FALSE,"SimOut3";#N/A,#N/A,FALSE,"SimOut4";#N/A,#N/A,FALSE,"SimOut5"}</definedName>
    <definedName name="p" localSheetId="50">[4]labels!#REF!</definedName>
    <definedName name="p" localSheetId="51">[4]labels!#REF!</definedName>
    <definedName name="p" localSheetId="52">[4]labels!#REF!</definedName>
    <definedName name="p" localSheetId="53">[4]labels!#REF!</definedName>
    <definedName name="p" localSheetId="54">[4]labels!#REF!</definedName>
    <definedName name="p" localSheetId="55">[4]labels!#REF!</definedName>
    <definedName name="p" localSheetId="78">[4]labels!#REF!</definedName>
    <definedName name="p">[4]labels!#REF!</definedName>
    <definedName name="PAYMENT_f" localSheetId="15">[3]Links!#REF!</definedName>
    <definedName name="PAYMENT_f" localSheetId="17">[3]Links!#REF!</definedName>
    <definedName name="PAYMENT_f" localSheetId="78">[3]Links!#REF!</definedName>
    <definedName name="PAYMENT_f" localSheetId="48">[5]Links!#REF!</definedName>
    <definedName name="PAYMENT_f">[3]Links!#REF!</definedName>
    <definedName name="PEND" localSheetId="34">#REF!</definedName>
    <definedName name="PEND" localSheetId="78">#REF!</definedName>
    <definedName name="PEND">#REF!</definedName>
    <definedName name="PENSION_f" localSheetId="15">[3]Links!#REF!</definedName>
    <definedName name="PENSION_f" localSheetId="17">[3]Links!#REF!</definedName>
    <definedName name="PENSION_f" localSheetId="78">[3]Links!#REF!</definedName>
    <definedName name="PENSION_f" localSheetId="48">[5]Links!#REF!</definedName>
    <definedName name="PENSION_f">[3]Links!#REF!</definedName>
    <definedName name="PMENU" localSheetId="34">#REF!</definedName>
    <definedName name="PMENU" localSheetId="78">#REF!</definedName>
    <definedName name="PMENU">#REF!</definedName>
    <definedName name="_xlnm.Print_Area">#N/A</definedName>
    <definedName name="PRINT_AREA_MI">#N/A</definedName>
    <definedName name="_xlnm.Print_Titles" localSheetId="50">[11]доходи!#REF!</definedName>
    <definedName name="_xlnm.Print_Titles" localSheetId="51">[11]доходи!#REF!</definedName>
    <definedName name="_xlnm.Print_Titles" localSheetId="52">[11]доходи!#REF!</definedName>
    <definedName name="_xlnm.Print_Titles" localSheetId="53">[11]доходи!#REF!</definedName>
    <definedName name="_xlnm.Print_Titles" localSheetId="54">[11]доходи!#REF!</definedName>
    <definedName name="_xlnm.Print_Titles" localSheetId="55">[11]доходи!#REF!</definedName>
    <definedName name="_xlnm.Print_Titles" localSheetId="78">[11]доходи!#REF!</definedName>
    <definedName name="_xlnm.Print_Titles" localSheetId="48">[11]доходи!#REF!</definedName>
    <definedName name="_xlnm.Print_Titles" localSheetId="49">[11]доходи!#REF!</definedName>
    <definedName name="_xlnm.Print_Titles">[11]доходи!#REF!</definedName>
    <definedName name="PRIV" localSheetId="50">[4]C!$L$33</definedName>
    <definedName name="PRIV" localSheetId="51">[4]C!$L$33</definedName>
    <definedName name="PRIV" localSheetId="52">[4]C!$L$33</definedName>
    <definedName name="PRIV" localSheetId="53">[4]C!$L$33</definedName>
    <definedName name="PRIV" localSheetId="54">[4]C!$L$33</definedName>
    <definedName name="PRIV" localSheetId="55">[4]C!$L$33</definedName>
    <definedName name="PRIV">[4]C!$L$33</definedName>
    <definedName name="PRIV_F" localSheetId="15">[3]Links!$T$18</definedName>
    <definedName name="PRIV_F" localSheetId="17">[3]Links!$T$18</definedName>
    <definedName name="PRIV_F">[3]Links!$T$18</definedName>
    <definedName name="PRIV_P" localSheetId="15">[3]Links!$X$28</definedName>
    <definedName name="PRIV_P" localSheetId="17">[3]Links!$X$28</definedName>
    <definedName name="PRIV_P">[3]Links!$X$28</definedName>
    <definedName name="PRIVG" localSheetId="15">[3]Links!$Z$33</definedName>
    <definedName name="PRIVG" localSheetId="17">[3]Links!$Z$33</definedName>
    <definedName name="PRIVG">[3]Links!$Z$33</definedName>
    <definedName name="PRIVM" localSheetId="15">[3]Links!$Z$17</definedName>
    <definedName name="PRIVM" localSheetId="17">[3]Links!$Z$17</definedName>
    <definedName name="PRIVM">[3]Links!$Z$17</definedName>
    <definedName name="PRIVMG" localSheetId="15">[3]Links!$Z$29</definedName>
    <definedName name="PRIVMG" localSheetId="17">[3]Links!$Z$29</definedName>
    <definedName name="PRIVMG">[3]Links!$Z$29</definedName>
    <definedName name="q" localSheetId="1" hidden="1">{#N/A,#N/A,FALSE,"т02бд"}</definedName>
    <definedName name="q" localSheetId="2" hidden="1">{#N/A,#N/A,FALSE,"т02бд"}</definedName>
    <definedName name="q" localSheetId="15" hidden="1">{#N/A,#N/A,FALSE,"т02бд"}</definedName>
    <definedName name="q" localSheetId="16" hidden="1">{#N/A,#N/A,FALSE,"т02бд"}</definedName>
    <definedName name="q" localSheetId="17" hidden="1">{#N/A,#N/A,FALSE,"т02бд"}</definedName>
    <definedName name="q" localSheetId="18" hidden="1">{#N/A,#N/A,FALSE,"т02бд"}</definedName>
    <definedName name="q" localSheetId="22" hidden="1">{#N/A,#N/A,FALSE,"т02бд"}</definedName>
    <definedName name="q" localSheetId="23" hidden="1">{#N/A,#N/A,FALSE,"т02бд"}</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3" hidden="1">{#N/A,#N/A,FALSE,"т02бд"}</definedName>
    <definedName name="q" localSheetId="34" hidden="1">{#N/A,#N/A,FALSE,"т02бд"}</definedName>
    <definedName name="q" localSheetId="35" hidden="1">{#N/A,#N/A,FALSE,"т02бд"}</definedName>
    <definedName name="q" localSheetId="36" hidden="1">{#N/A,#N/A,FALSE,"т02бд"}</definedName>
    <definedName name="q" localSheetId="37" hidden="1">{#N/A,#N/A,FALSE,"т02бд"}</definedName>
    <definedName name="q" localSheetId="40" hidden="1">{#N/A,#N/A,FALSE,"т02бд"}</definedName>
    <definedName name="q" localSheetId="41" hidden="1">{#N/A,#N/A,FALSE,"т02бд"}</definedName>
    <definedName name="q" localSheetId="42" hidden="1">{#N/A,#N/A,FALSE,"т02бд"}</definedName>
    <definedName name="q" localSheetId="43" hidden="1">{#N/A,#N/A,FALSE,"т02бд"}</definedName>
    <definedName name="q" localSheetId="44" hidden="1">{#N/A,#N/A,FALSE,"т02бд"}</definedName>
    <definedName name="q" localSheetId="45" hidden="1">{#N/A,#N/A,FALSE,"т02бд"}</definedName>
    <definedName name="q" localSheetId="50" hidden="1">{#N/A,#N/A,FALSE,"т02бд"}</definedName>
    <definedName name="q" localSheetId="51" hidden="1">{#N/A,#N/A,FALSE,"т02бд"}</definedName>
    <definedName name="q" localSheetId="52" hidden="1">{#N/A,#N/A,FALSE,"т02бд"}</definedName>
    <definedName name="q" localSheetId="53" hidden="1">{#N/A,#N/A,FALSE,"т02бд"}</definedName>
    <definedName name="q" localSheetId="54" hidden="1">{#N/A,#N/A,FALSE,"т02бд"}</definedName>
    <definedName name="q" localSheetId="55" hidden="1">{#N/A,#N/A,FALSE,"т02бд"}</definedName>
    <definedName name="q" localSheetId="62" hidden="1">{#N/A,#N/A,FALSE,"т02бд"}</definedName>
    <definedName name="q" localSheetId="63" hidden="1">{#N/A,#N/A,FALSE,"т02бд"}</definedName>
    <definedName name="q" localSheetId="67" hidden="1">{#N/A,#N/A,FALSE,"т02бд"}</definedName>
    <definedName name="q" localSheetId="68" hidden="1">{#N/A,#N/A,FALSE,"т02бд"}</definedName>
    <definedName name="q" localSheetId="70" hidden="1">{#N/A,#N/A,FALSE,"т02бд"}</definedName>
    <definedName name="q" localSheetId="73" hidden="1">{#N/A,#N/A,FALSE,"т02бд"}</definedName>
    <definedName name="q" localSheetId="86" hidden="1">{#N/A,#N/A,FALSE,"т02бд"}</definedName>
    <definedName name="q" localSheetId="87" hidden="1">{#N/A,#N/A,FALSE,"т02бд"}</definedName>
    <definedName name="q" localSheetId="90" hidden="1">{#N/A,#N/A,FALSE,"т02бд"}</definedName>
    <definedName name="q" localSheetId="92" hidden="1">{#N/A,#N/A,FALSE,"т02бд"}</definedName>
    <definedName name="q" localSheetId="93" hidden="1">{#N/A,#N/A,FALSE,"т02бд"}</definedName>
    <definedName name="q" localSheetId="94" hidden="1">{#N/A,#N/A,FALSE,"т02бд"}</definedName>
    <definedName name="q" localSheetId="95" hidden="1">{#N/A,#N/A,FALSE,"т02бд"}</definedName>
    <definedName name="q" localSheetId="96" hidden="1">{#N/A,#N/A,FALSE,"т02бд"}</definedName>
    <definedName name="q" localSheetId="38" hidden="1">{#N/A,#N/A,FALSE,"т02бд"}</definedName>
    <definedName name="q" localSheetId="39" hidden="1">{#N/A,#N/A,FALSE,"т02бд"}</definedName>
    <definedName name="q" localSheetId="60" hidden="1">{#N/A,#N/A,FALSE,"т02бд"}</definedName>
    <definedName name="q" localSheetId="61" hidden="1">{#N/A,#N/A,FALSE,"т02бд"}</definedName>
    <definedName name="q" localSheetId="71" hidden="1">{#N/A,#N/A,FALSE,"т02бд"}</definedName>
    <definedName name="q" localSheetId="72" hidden="1">{#N/A,#N/A,FALSE,"т02бд"}</definedName>
    <definedName name="q" hidden="1">{#N/A,#N/A,FALSE,"т02бд"}</definedName>
    <definedName name="q_2" localSheetId="1" hidden="1">{#N/A,#N/A,FALSE,"т02бд"}</definedName>
    <definedName name="q_2" localSheetId="15" hidden="1">{#N/A,#N/A,FALSE,"т02бд"}</definedName>
    <definedName name="q_2" localSheetId="17" hidden="1">{#N/A,#N/A,FALSE,"т02бд"}</definedName>
    <definedName name="q_2" localSheetId="22" hidden="1">{#N/A,#N/A,FALSE,"т02бд"}</definedName>
    <definedName name="q_2" localSheetId="23" hidden="1">{#N/A,#N/A,FALSE,"т02бд"}</definedName>
    <definedName name="q_2" localSheetId="24" hidden="1">{#N/A,#N/A,FALSE,"т02бд"}</definedName>
    <definedName name="q_2" localSheetId="25" hidden="1">{#N/A,#N/A,FALSE,"т02бд"}</definedName>
    <definedName name="q_2" localSheetId="26" hidden="1">{#N/A,#N/A,FALSE,"т02бд"}</definedName>
    <definedName name="q_2" localSheetId="27" hidden="1">{#N/A,#N/A,FALSE,"т02бд"}</definedName>
    <definedName name="q_2" localSheetId="30" hidden="1">{#N/A,#N/A,FALSE,"т02бд"}</definedName>
    <definedName name="q_2" localSheetId="33" hidden="1">{#N/A,#N/A,FALSE,"т02бд"}</definedName>
    <definedName name="q_2" localSheetId="34" hidden="1">{#N/A,#N/A,FALSE,"т02бд"}</definedName>
    <definedName name="q_2" localSheetId="35" hidden="1">{#N/A,#N/A,FALSE,"т02бд"}</definedName>
    <definedName name="q_2" localSheetId="36" hidden="1">{#N/A,#N/A,FALSE,"т02бд"}</definedName>
    <definedName name="q_2" localSheetId="37" hidden="1">{#N/A,#N/A,FALSE,"т02бд"}</definedName>
    <definedName name="q_2" localSheetId="40" hidden="1">{#N/A,#N/A,FALSE,"т02бд"}</definedName>
    <definedName name="q_2" localSheetId="43" hidden="1">{#N/A,#N/A,FALSE,"т02бд"}</definedName>
    <definedName name="q_2" localSheetId="50" hidden="1">{#N/A,#N/A,FALSE,"т02бд"}</definedName>
    <definedName name="q_2" localSheetId="51" hidden="1">{#N/A,#N/A,FALSE,"т02бд"}</definedName>
    <definedName name="q_2" localSheetId="52" hidden="1">{#N/A,#N/A,FALSE,"т02бд"}</definedName>
    <definedName name="q_2" localSheetId="53" hidden="1">{#N/A,#N/A,FALSE,"т02бд"}</definedName>
    <definedName name="q_2" localSheetId="54" hidden="1">{#N/A,#N/A,FALSE,"т02бд"}</definedName>
    <definedName name="q_2" localSheetId="55" hidden="1">{#N/A,#N/A,FALSE,"т02бд"}</definedName>
    <definedName name="q_2" localSheetId="62" hidden="1">{#N/A,#N/A,FALSE,"т02бд"}</definedName>
    <definedName name="q_2" localSheetId="63" hidden="1">{#N/A,#N/A,FALSE,"т02бд"}</definedName>
    <definedName name="q_2" localSheetId="67" hidden="1">{#N/A,#N/A,FALSE,"т02бд"}</definedName>
    <definedName name="q_2" localSheetId="68" hidden="1">{#N/A,#N/A,FALSE,"т02бд"}</definedName>
    <definedName name="q_2" localSheetId="87" hidden="1">{#N/A,#N/A,FALSE,"т02бд"}</definedName>
    <definedName name="q_2" localSheetId="90" hidden="1">{#N/A,#N/A,FALSE,"т02бд"}</definedName>
    <definedName name="q_2" localSheetId="93" hidden="1">{#N/A,#N/A,FALSE,"т02бд"}</definedName>
    <definedName name="q_2" localSheetId="94" hidden="1">{#N/A,#N/A,FALSE,"т02бд"}</definedName>
    <definedName name="q_2" localSheetId="38" hidden="1">{#N/A,#N/A,FALSE,"т02бд"}</definedName>
    <definedName name="q_2" localSheetId="39" hidden="1">{#N/A,#N/A,FALSE,"т02бд"}</definedName>
    <definedName name="q_2" localSheetId="60" hidden="1">{#N/A,#N/A,FALSE,"т02бд"}</definedName>
    <definedName name="q_2" localSheetId="61" hidden="1">{#N/A,#N/A,FALSE,"т02бд"}</definedName>
    <definedName name="q_2" hidden="1">{#N/A,#N/A,FALSE,"т02бд"}</definedName>
    <definedName name="q_2_1" localSheetId="1" hidden="1">{#N/A,#N/A,FALSE,"т02бд"}</definedName>
    <definedName name="q_2_1" localSheetId="15" hidden="1">{#N/A,#N/A,FALSE,"т02бд"}</definedName>
    <definedName name="q_2_1" localSheetId="17" hidden="1">{#N/A,#N/A,FALSE,"т02бд"}</definedName>
    <definedName name="q_2_1" localSheetId="22" hidden="1">{#N/A,#N/A,FALSE,"т02бд"}</definedName>
    <definedName name="q_2_1" localSheetId="23" hidden="1">{#N/A,#N/A,FALSE,"т02бд"}</definedName>
    <definedName name="q_2_1" localSheetId="24" hidden="1">{#N/A,#N/A,FALSE,"т02бд"}</definedName>
    <definedName name="q_2_1" localSheetId="25" hidden="1">{#N/A,#N/A,FALSE,"т02бд"}</definedName>
    <definedName name="q_2_1" localSheetId="26" hidden="1">{#N/A,#N/A,FALSE,"т02бд"}</definedName>
    <definedName name="q_2_1" localSheetId="27" hidden="1">{#N/A,#N/A,FALSE,"т02бд"}</definedName>
    <definedName name="q_2_1" localSheetId="30" hidden="1">{#N/A,#N/A,FALSE,"т02бд"}</definedName>
    <definedName name="q_2_1" localSheetId="33" hidden="1">{#N/A,#N/A,FALSE,"т02бд"}</definedName>
    <definedName name="q_2_1" localSheetId="34" hidden="1">{#N/A,#N/A,FALSE,"т02бд"}</definedName>
    <definedName name="q_2_1" localSheetId="35" hidden="1">{#N/A,#N/A,FALSE,"т02бд"}</definedName>
    <definedName name="q_2_1" localSheetId="36" hidden="1">{#N/A,#N/A,FALSE,"т02бд"}</definedName>
    <definedName name="q_2_1" localSheetId="37" hidden="1">{#N/A,#N/A,FALSE,"т02бд"}</definedName>
    <definedName name="q_2_1" localSheetId="40" hidden="1">{#N/A,#N/A,FALSE,"т02бд"}</definedName>
    <definedName name="q_2_1" localSheetId="43" hidden="1">{#N/A,#N/A,FALSE,"т02бд"}</definedName>
    <definedName name="q_2_1" localSheetId="50" hidden="1">{#N/A,#N/A,FALSE,"т02бд"}</definedName>
    <definedName name="q_2_1" localSheetId="51" hidden="1">{#N/A,#N/A,FALSE,"т02бд"}</definedName>
    <definedName name="q_2_1" localSheetId="52" hidden="1">{#N/A,#N/A,FALSE,"т02бд"}</definedName>
    <definedName name="q_2_1" localSheetId="53" hidden="1">{#N/A,#N/A,FALSE,"т02бд"}</definedName>
    <definedName name="q_2_1" localSheetId="54" hidden="1">{#N/A,#N/A,FALSE,"т02бд"}</definedName>
    <definedName name="q_2_1" localSheetId="55" hidden="1">{#N/A,#N/A,FALSE,"т02бд"}</definedName>
    <definedName name="q_2_1" localSheetId="62" hidden="1">{#N/A,#N/A,FALSE,"т02бд"}</definedName>
    <definedName name="q_2_1" localSheetId="63" hidden="1">{#N/A,#N/A,FALSE,"т02бд"}</definedName>
    <definedName name="q_2_1" localSheetId="67" hidden="1">{#N/A,#N/A,FALSE,"т02бд"}</definedName>
    <definedName name="q_2_1" localSheetId="68" hidden="1">{#N/A,#N/A,FALSE,"т02бд"}</definedName>
    <definedName name="q_2_1" localSheetId="87" hidden="1">{#N/A,#N/A,FALSE,"т02бд"}</definedName>
    <definedName name="q_2_1" localSheetId="90" hidden="1">{#N/A,#N/A,FALSE,"т02бд"}</definedName>
    <definedName name="q_2_1" localSheetId="93" hidden="1">{#N/A,#N/A,FALSE,"т02бд"}</definedName>
    <definedName name="q_2_1" localSheetId="94" hidden="1">{#N/A,#N/A,FALSE,"т02бд"}</definedName>
    <definedName name="q_2_1" localSheetId="38" hidden="1">{#N/A,#N/A,FALSE,"т02бд"}</definedName>
    <definedName name="q_2_1" localSheetId="39" hidden="1">{#N/A,#N/A,FALSE,"т02бд"}</definedName>
    <definedName name="q_2_1" localSheetId="60" hidden="1">{#N/A,#N/A,FALSE,"т02бд"}</definedName>
    <definedName name="q_2_1" localSheetId="61" hidden="1">{#N/A,#N/A,FALSE,"т02бд"}</definedName>
    <definedName name="q_2_1" hidden="1">{#N/A,#N/A,FALSE,"т02бд"}</definedName>
    <definedName name="qart" localSheetId="1" hidden="1">{#N/A,#N/A,FALSE,"т04"}</definedName>
    <definedName name="qart" localSheetId="2" hidden="1">{#N/A,#N/A,FALSE,"т04"}</definedName>
    <definedName name="qart" localSheetId="15" hidden="1">{#N/A,#N/A,FALSE,"т04"}</definedName>
    <definedName name="qart" localSheetId="16" hidden="1">{#N/A,#N/A,FALSE,"т04"}</definedName>
    <definedName name="qart" localSheetId="17" hidden="1">{#N/A,#N/A,FALSE,"т04"}</definedName>
    <definedName name="qart" localSheetId="18" hidden="1">{#N/A,#N/A,FALSE,"т04"}</definedName>
    <definedName name="qart" localSheetId="22" hidden="1">{#N/A,#N/A,FALSE,"т04"}</definedName>
    <definedName name="qart" localSheetId="23" hidden="1">{#N/A,#N/A,FALSE,"т04"}</definedName>
    <definedName name="qart" localSheetId="24" hidden="1">{#N/A,#N/A,FALSE,"т04"}</definedName>
    <definedName name="qart" localSheetId="25" hidden="1">{#N/A,#N/A,FALSE,"т04"}</definedName>
    <definedName name="qart" localSheetId="26" hidden="1">{#N/A,#N/A,FALSE,"т04"}</definedName>
    <definedName name="qart" localSheetId="27" hidden="1">{#N/A,#N/A,FALSE,"т04"}</definedName>
    <definedName name="qart" localSheetId="30" hidden="1">{#N/A,#N/A,FALSE,"т04"}</definedName>
    <definedName name="qart" localSheetId="33" hidden="1">{#N/A,#N/A,FALSE,"т04"}</definedName>
    <definedName name="qart" localSheetId="34" hidden="1">{#N/A,#N/A,FALSE,"т04"}</definedName>
    <definedName name="qart" localSheetId="35" hidden="1">{#N/A,#N/A,FALSE,"т04"}</definedName>
    <definedName name="qart" localSheetId="36" hidden="1">{#N/A,#N/A,FALSE,"т04"}</definedName>
    <definedName name="qart" localSheetId="37" hidden="1">{#N/A,#N/A,FALSE,"т04"}</definedName>
    <definedName name="qart" localSheetId="40" hidden="1">{#N/A,#N/A,FALSE,"т04"}</definedName>
    <definedName name="qart" localSheetId="41" hidden="1">{#N/A,#N/A,FALSE,"т04"}</definedName>
    <definedName name="qart" localSheetId="42" hidden="1">{#N/A,#N/A,FALSE,"т04"}</definedName>
    <definedName name="qart" localSheetId="43" hidden="1">{#N/A,#N/A,FALSE,"т04"}</definedName>
    <definedName name="qart" localSheetId="44" hidden="1">{#N/A,#N/A,FALSE,"т04"}</definedName>
    <definedName name="qart" localSheetId="45" hidden="1">{#N/A,#N/A,FALSE,"т04"}</definedName>
    <definedName name="qart" localSheetId="50" hidden="1">{#N/A,#N/A,FALSE,"т04"}</definedName>
    <definedName name="qart" localSheetId="51" hidden="1">{#N/A,#N/A,FALSE,"т04"}</definedName>
    <definedName name="qart" localSheetId="52" hidden="1">{#N/A,#N/A,FALSE,"т04"}</definedName>
    <definedName name="qart" localSheetId="53" hidden="1">{#N/A,#N/A,FALSE,"т04"}</definedName>
    <definedName name="qart" localSheetId="54" hidden="1">{#N/A,#N/A,FALSE,"т04"}</definedName>
    <definedName name="qart" localSheetId="55" hidden="1">{#N/A,#N/A,FALSE,"т04"}</definedName>
    <definedName name="qart" localSheetId="62" hidden="1">{#N/A,#N/A,FALSE,"т04"}</definedName>
    <definedName name="qart" localSheetId="63" hidden="1">{#N/A,#N/A,FALSE,"т04"}</definedName>
    <definedName name="qart" localSheetId="67" hidden="1">{#N/A,#N/A,FALSE,"т04"}</definedName>
    <definedName name="qart" localSheetId="68" hidden="1">{#N/A,#N/A,FALSE,"т04"}</definedName>
    <definedName name="qart" localSheetId="70" hidden="1">{#N/A,#N/A,FALSE,"т04"}</definedName>
    <definedName name="qart" localSheetId="73" hidden="1">{#N/A,#N/A,FALSE,"т04"}</definedName>
    <definedName name="qart" localSheetId="86" hidden="1">{#N/A,#N/A,FALSE,"т04"}</definedName>
    <definedName name="qart" localSheetId="87" hidden="1">{#N/A,#N/A,FALSE,"т04"}</definedName>
    <definedName name="qart" localSheetId="90" hidden="1">{#N/A,#N/A,FALSE,"т04"}</definedName>
    <definedName name="qart" localSheetId="92" hidden="1">{#N/A,#N/A,FALSE,"т04"}</definedName>
    <definedName name="qart" localSheetId="93" hidden="1">{#N/A,#N/A,FALSE,"т04"}</definedName>
    <definedName name="qart" localSheetId="94" hidden="1">{#N/A,#N/A,FALSE,"т04"}</definedName>
    <definedName name="qart" localSheetId="95" hidden="1">{#N/A,#N/A,FALSE,"т04"}</definedName>
    <definedName name="qart" localSheetId="38" hidden="1">{#N/A,#N/A,FALSE,"т04"}</definedName>
    <definedName name="qart" localSheetId="39" hidden="1">{#N/A,#N/A,FALSE,"т04"}</definedName>
    <definedName name="qart" localSheetId="60" hidden="1">{#N/A,#N/A,FALSE,"т04"}</definedName>
    <definedName name="qart" localSheetId="61" hidden="1">{#N/A,#N/A,FALSE,"т04"}</definedName>
    <definedName name="qart" hidden="1">{#N/A,#N/A,FALSE,"т04"}</definedName>
    <definedName name="qart_2" localSheetId="1" hidden="1">{#N/A,#N/A,FALSE,"т04"}</definedName>
    <definedName name="qart_2" localSheetId="15" hidden="1">{#N/A,#N/A,FALSE,"т04"}</definedName>
    <definedName name="qart_2" localSheetId="17" hidden="1">{#N/A,#N/A,FALSE,"т04"}</definedName>
    <definedName name="qart_2" localSheetId="22" hidden="1">{#N/A,#N/A,FALSE,"т04"}</definedName>
    <definedName name="qart_2" localSheetId="23" hidden="1">{#N/A,#N/A,FALSE,"т04"}</definedName>
    <definedName name="qart_2" localSheetId="24" hidden="1">{#N/A,#N/A,FALSE,"т04"}</definedName>
    <definedName name="qart_2" localSheetId="25" hidden="1">{#N/A,#N/A,FALSE,"т04"}</definedName>
    <definedName name="qart_2" localSheetId="26" hidden="1">{#N/A,#N/A,FALSE,"т04"}</definedName>
    <definedName name="qart_2" localSheetId="27" hidden="1">{#N/A,#N/A,FALSE,"т04"}</definedName>
    <definedName name="qart_2" localSheetId="30" hidden="1">{#N/A,#N/A,FALSE,"т04"}</definedName>
    <definedName name="qart_2" localSheetId="33" hidden="1">{#N/A,#N/A,FALSE,"т04"}</definedName>
    <definedName name="qart_2" localSheetId="34" hidden="1">{#N/A,#N/A,FALSE,"т04"}</definedName>
    <definedName name="qart_2" localSheetId="35" hidden="1">{#N/A,#N/A,FALSE,"т04"}</definedName>
    <definedName name="qart_2" localSheetId="36" hidden="1">{#N/A,#N/A,FALSE,"т04"}</definedName>
    <definedName name="qart_2" localSheetId="37" hidden="1">{#N/A,#N/A,FALSE,"т04"}</definedName>
    <definedName name="qart_2" localSheetId="40" hidden="1">{#N/A,#N/A,FALSE,"т04"}</definedName>
    <definedName name="qart_2" localSheetId="43" hidden="1">{#N/A,#N/A,FALSE,"т04"}</definedName>
    <definedName name="qart_2" localSheetId="50" hidden="1">{#N/A,#N/A,FALSE,"т04"}</definedName>
    <definedName name="qart_2" localSheetId="51" hidden="1">{#N/A,#N/A,FALSE,"т04"}</definedName>
    <definedName name="qart_2" localSheetId="52" hidden="1">{#N/A,#N/A,FALSE,"т04"}</definedName>
    <definedName name="qart_2" localSheetId="53" hidden="1">{#N/A,#N/A,FALSE,"т04"}</definedName>
    <definedName name="qart_2" localSheetId="54" hidden="1">{#N/A,#N/A,FALSE,"т04"}</definedName>
    <definedName name="qart_2" localSheetId="55" hidden="1">{#N/A,#N/A,FALSE,"т04"}</definedName>
    <definedName name="qart_2" localSheetId="62" hidden="1">{#N/A,#N/A,FALSE,"т04"}</definedName>
    <definedName name="qart_2" localSheetId="63" hidden="1">{#N/A,#N/A,FALSE,"т04"}</definedName>
    <definedName name="qart_2" localSheetId="67" hidden="1">{#N/A,#N/A,FALSE,"т04"}</definedName>
    <definedName name="qart_2" localSheetId="68" hidden="1">{#N/A,#N/A,FALSE,"т04"}</definedName>
    <definedName name="qart_2" localSheetId="87" hidden="1">{#N/A,#N/A,FALSE,"т04"}</definedName>
    <definedName name="qart_2" localSheetId="90" hidden="1">{#N/A,#N/A,FALSE,"т04"}</definedName>
    <definedName name="qart_2" localSheetId="93" hidden="1">{#N/A,#N/A,FALSE,"т04"}</definedName>
    <definedName name="qart_2" localSheetId="94" hidden="1">{#N/A,#N/A,FALSE,"т04"}</definedName>
    <definedName name="qart_2" localSheetId="38" hidden="1">{#N/A,#N/A,FALSE,"т04"}</definedName>
    <definedName name="qart_2" localSheetId="39" hidden="1">{#N/A,#N/A,FALSE,"т04"}</definedName>
    <definedName name="qart_2" localSheetId="60" hidden="1">{#N/A,#N/A,FALSE,"т04"}</definedName>
    <definedName name="qart_2" localSheetId="61" hidden="1">{#N/A,#N/A,FALSE,"т04"}</definedName>
    <definedName name="qart_2" hidden="1">{#N/A,#N/A,FALSE,"т04"}</definedName>
    <definedName name="qart_2_1" localSheetId="1" hidden="1">{#N/A,#N/A,FALSE,"т04"}</definedName>
    <definedName name="qart_2_1" localSheetId="15" hidden="1">{#N/A,#N/A,FALSE,"т04"}</definedName>
    <definedName name="qart_2_1" localSheetId="17" hidden="1">{#N/A,#N/A,FALSE,"т04"}</definedName>
    <definedName name="qart_2_1" localSheetId="22" hidden="1">{#N/A,#N/A,FALSE,"т04"}</definedName>
    <definedName name="qart_2_1" localSheetId="23" hidden="1">{#N/A,#N/A,FALSE,"т04"}</definedName>
    <definedName name="qart_2_1" localSheetId="24" hidden="1">{#N/A,#N/A,FALSE,"т04"}</definedName>
    <definedName name="qart_2_1" localSheetId="25" hidden="1">{#N/A,#N/A,FALSE,"т04"}</definedName>
    <definedName name="qart_2_1" localSheetId="26" hidden="1">{#N/A,#N/A,FALSE,"т04"}</definedName>
    <definedName name="qart_2_1" localSheetId="27" hidden="1">{#N/A,#N/A,FALSE,"т04"}</definedName>
    <definedName name="qart_2_1" localSheetId="30" hidden="1">{#N/A,#N/A,FALSE,"т04"}</definedName>
    <definedName name="qart_2_1" localSheetId="33" hidden="1">{#N/A,#N/A,FALSE,"т04"}</definedName>
    <definedName name="qart_2_1" localSheetId="34" hidden="1">{#N/A,#N/A,FALSE,"т04"}</definedName>
    <definedName name="qart_2_1" localSheetId="35" hidden="1">{#N/A,#N/A,FALSE,"т04"}</definedName>
    <definedName name="qart_2_1" localSheetId="36" hidden="1">{#N/A,#N/A,FALSE,"т04"}</definedName>
    <definedName name="qart_2_1" localSheetId="37" hidden="1">{#N/A,#N/A,FALSE,"т04"}</definedName>
    <definedName name="qart_2_1" localSheetId="40" hidden="1">{#N/A,#N/A,FALSE,"т04"}</definedName>
    <definedName name="qart_2_1" localSheetId="43" hidden="1">{#N/A,#N/A,FALSE,"т04"}</definedName>
    <definedName name="qart_2_1" localSheetId="50" hidden="1">{#N/A,#N/A,FALSE,"т04"}</definedName>
    <definedName name="qart_2_1" localSheetId="51" hidden="1">{#N/A,#N/A,FALSE,"т04"}</definedName>
    <definedName name="qart_2_1" localSheetId="52" hidden="1">{#N/A,#N/A,FALSE,"т04"}</definedName>
    <definedName name="qart_2_1" localSheetId="53" hidden="1">{#N/A,#N/A,FALSE,"т04"}</definedName>
    <definedName name="qart_2_1" localSheetId="54" hidden="1">{#N/A,#N/A,FALSE,"т04"}</definedName>
    <definedName name="qart_2_1" localSheetId="55" hidden="1">{#N/A,#N/A,FALSE,"т04"}</definedName>
    <definedName name="qart_2_1" localSheetId="62" hidden="1">{#N/A,#N/A,FALSE,"т04"}</definedName>
    <definedName name="qart_2_1" localSheetId="63" hidden="1">{#N/A,#N/A,FALSE,"т04"}</definedName>
    <definedName name="qart_2_1" localSheetId="67" hidden="1">{#N/A,#N/A,FALSE,"т04"}</definedName>
    <definedName name="qart_2_1" localSheetId="68" hidden="1">{#N/A,#N/A,FALSE,"т04"}</definedName>
    <definedName name="qart_2_1" localSheetId="87" hidden="1">{#N/A,#N/A,FALSE,"т04"}</definedName>
    <definedName name="qart_2_1" localSheetId="90" hidden="1">{#N/A,#N/A,FALSE,"т04"}</definedName>
    <definedName name="qart_2_1" localSheetId="93" hidden="1">{#N/A,#N/A,FALSE,"т04"}</definedName>
    <definedName name="qart_2_1" localSheetId="94" hidden="1">{#N/A,#N/A,FALSE,"т04"}</definedName>
    <definedName name="qart_2_1" localSheetId="38" hidden="1">{#N/A,#N/A,FALSE,"т04"}</definedName>
    <definedName name="qart_2_1" localSheetId="39" hidden="1">{#N/A,#N/A,FALSE,"т04"}</definedName>
    <definedName name="qart_2_1" localSheetId="60" hidden="1">{#N/A,#N/A,FALSE,"т04"}</definedName>
    <definedName name="qart_2_1" localSheetId="61" hidden="1">{#N/A,#N/A,FALSE,"т04"}</definedName>
    <definedName name="qart_2_1" hidden="1">{#N/A,#N/A,FALSE,"т04"}</definedName>
    <definedName name="qq" localSheetId="1" hidden="1">{#N/A,#N/A,FALSE,"т02бд"}</definedName>
    <definedName name="qq" localSheetId="2" hidden="1">{#N/A,#N/A,FALSE,"т02бд"}</definedName>
    <definedName name="qq" localSheetId="15" hidden="1">{#N/A,#N/A,FALSE,"т02бд"}</definedName>
    <definedName name="qq" localSheetId="16" hidden="1">{#N/A,#N/A,FALSE,"т02бд"}</definedName>
    <definedName name="qq" localSheetId="17" hidden="1">{#N/A,#N/A,FALSE,"т02бд"}</definedName>
    <definedName name="qq" localSheetId="18" hidden="1">{#N/A,#N/A,FALSE,"т02бд"}</definedName>
    <definedName name="qq" localSheetId="22" hidden="1">{#N/A,#N/A,FALSE,"т02бд"}</definedName>
    <definedName name="qq" localSheetId="23" hidden="1">{#N/A,#N/A,FALSE,"т02бд"}</definedName>
    <definedName name="qq" localSheetId="24" hidden="1">{#N/A,#N/A,FALSE,"т02бд"}</definedName>
    <definedName name="qq" localSheetId="25" hidden="1">{#N/A,#N/A,FALSE,"т02бд"}</definedName>
    <definedName name="qq" localSheetId="26" hidden="1">{#N/A,#N/A,FALSE,"т02бд"}</definedName>
    <definedName name="qq" localSheetId="27" hidden="1">{#N/A,#N/A,FALSE,"т02бд"}</definedName>
    <definedName name="qq" localSheetId="30" hidden="1">{#N/A,#N/A,FALSE,"т02бд"}</definedName>
    <definedName name="qq" localSheetId="33" hidden="1">{#N/A,#N/A,FALSE,"т02бд"}</definedName>
    <definedName name="qq" localSheetId="34" hidden="1">{#N/A,#N/A,FALSE,"т02бд"}</definedName>
    <definedName name="qq" localSheetId="35" hidden="1">{#N/A,#N/A,FALSE,"т02бд"}</definedName>
    <definedName name="qq" localSheetId="36" hidden="1">{#N/A,#N/A,FALSE,"т02бд"}</definedName>
    <definedName name="qq" localSheetId="37" hidden="1">{#N/A,#N/A,FALSE,"т02бд"}</definedName>
    <definedName name="qq" localSheetId="40" hidden="1">{#N/A,#N/A,FALSE,"т02бд"}</definedName>
    <definedName name="qq" localSheetId="41" hidden="1">{#N/A,#N/A,FALSE,"т02бд"}</definedName>
    <definedName name="qq" localSheetId="42" hidden="1">{#N/A,#N/A,FALSE,"т02бд"}</definedName>
    <definedName name="qq" localSheetId="43" hidden="1">{#N/A,#N/A,FALSE,"т02бд"}</definedName>
    <definedName name="qq" localSheetId="44" hidden="1">{#N/A,#N/A,FALSE,"т02бд"}</definedName>
    <definedName name="qq" localSheetId="45" hidden="1">{#N/A,#N/A,FALSE,"т02бд"}</definedName>
    <definedName name="qq" localSheetId="50" hidden="1">{#N/A,#N/A,FALSE,"т02бд"}</definedName>
    <definedName name="qq" localSheetId="51" hidden="1">{#N/A,#N/A,FALSE,"т02бд"}</definedName>
    <definedName name="qq" localSheetId="52" hidden="1">{#N/A,#N/A,FALSE,"т02бд"}</definedName>
    <definedName name="qq" localSheetId="53" hidden="1">{#N/A,#N/A,FALSE,"т02бд"}</definedName>
    <definedName name="qq" localSheetId="54" hidden="1">{#N/A,#N/A,FALSE,"т02бд"}</definedName>
    <definedName name="qq" localSheetId="55" hidden="1">{#N/A,#N/A,FALSE,"т02бд"}</definedName>
    <definedName name="qq" localSheetId="62" hidden="1">{#N/A,#N/A,FALSE,"т02бд"}</definedName>
    <definedName name="qq" localSheetId="63" hidden="1">{#N/A,#N/A,FALSE,"т02бд"}</definedName>
    <definedName name="qq" localSheetId="67" hidden="1">{#N/A,#N/A,FALSE,"т02бд"}</definedName>
    <definedName name="qq" localSheetId="68" hidden="1">{#N/A,#N/A,FALSE,"т02бд"}</definedName>
    <definedName name="qq" localSheetId="70" hidden="1">{#N/A,#N/A,FALSE,"т02бд"}</definedName>
    <definedName name="qq" localSheetId="73" hidden="1">{#N/A,#N/A,FALSE,"т02бд"}</definedName>
    <definedName name="qq" localSheetId="86" hidden="1">{#N/A,#N/A,FALSE,"т02бд"}</definedName>
    <definedName name="qq" localSheetId="87" hidden="1">{#N/A,#N/A,FALSE,"т02бд"}</definedName>
    <definedName name="qq" localSheetId="90" hidden="1">{#N/A,#N/A,FALSE,"т02бд"}</definedName>
    <definedName name="qq" localSheetId="92" hidden="1">{#N/A,#N/A,FALSE,"т02бд"}</definedName>
    <definedName name="qq" localSheetId="93" hidden="1">{#N/A,#N/A,FALSE,"т02бд"}</definedName>
    <definedName name="qq" localSheetId="94" hidden="1">{#N/A,#N/A,FALSE,"т02бд"}</definedName>
    <definedName name="qq" localSheetId="95" hidden="1">{#N/A,#N/A,FALSE,"т02бд"}</definedName>
    <definedName name="qq" localSheetId="96" hidden="1">{#N/A,#N/A,FALSE,"т02бд"}</definedName>
    <definedName name="qq" localSheetId="38" hidden="1">{#N/A,#N/A,FALSE,"т02бд"}</definedName>
    <definedName name="qq" localSheetId="39" hidden="1">{#N/A,#N/A,FALSE,"т02бд"}</definedName>
    <definedName name="qq" localSheetId="60" hidden="1">{#N/A,#N/A,FALSE,"т02бд"}</definedName>
    <definedName name="qq" localSheetId="61" hidden="1">{#N/A,#N/A,FALSE,"т02бд"}</definedName>
    <definedName name="qq" hidden="1">{#N/A,#N/A,FALSE,"т02бд"}</definedName>
    <definedName name="qq_2" localSheetId="1" hidden="1">{#N/A,#N/A,FALSE,"т02бд"}</definedName>
    <definedName name="qq_2" localSheetId="15" hidden="1">{#N/A,#N/A,FALSE,"т02бд"}</definedName>
    <definedName name="qq_2" localSheetId="17" hidden="1">{#N/A,#N/A,FALSE,"т02бд"}</definedName>
    <definedName name="qq_2" localSheetId="22" hidden="1">{#N/A,#N/A,FALSE,"т02бд"}</definedName>
    <definedName name="qq_2" localSheetId="23" hidden="1">{#N/A,#N/A,FALSE,"т02бд"}</definedName>
    <definedName name="qq_2" localSheetId="24" hidden="1">{#N/A,#N/A,FALSE,"т02бд"}</definedName>
    <definedName name="qq_2" localSheetId="25" hidden="1">{#N/A,#N/A,FALSE,"т02бд"}</definedName>
    <definedName name="qq_2" localSheetId="26" hidden="1">{#N/A,#N/A,FALSE,"т02бд"}</definedName>
    <definedName name="qq_2" localSheetId="27" hidden="1">{#N/A,#N/A,FALSE,"т02бд"}</definedName>
    <definedName name="qq_2" localSheetId="30" hidden="1">{#N/A,#N/A,FALSE,"т02бд"}</definedName>
    <definedName name="qq_2" localSheetId="33" hidden="1">{#N/A,#N/A,FALSE,"т02бд"}</definedName>
    <definedName name="qq_2" localSheetId="34" hidden="1">{#N/A,#N/A,FALSE,"т02бд"}</definedName>
    <definedName name="qq_2" localSheetId="35" hidden="1">{#N/A,#N/A,FALSE,"т02бд"}</definedName>
    <definedName name="qq_2" localSheetId="36" hidden="1">{#N/A,#N/A,FALSE,"т02бд"}</definedName>
    <definedName name="qq_2" localSheetId="37" hidden="1">{#N/A,#N/A,FALSE,"т02бд"}</definedName>
    <definedName name="qq_2" localSheetId="40" hidden="1">{#N/A,#N/A,FALSE,"т02бд"}</definedName>
    <definedName name="qq_2" localSheetId="43" hidden="1">{#N/A,#N/A,FALSE,"т02бд"}</definedName>
    <definedName name="qq_2" localSheetId="50" hidden="1">{#N/A,#N/A,FALSE,"т02бд"}</definedName>
    <definedName name="qq_2" localSheetId="51" hidden="1">{#N/A,#N/A,FALSE,"т02бд"}</definedName>
    <definedName name="qq_2" localSheetId="52" hidden="1">{#N/A,#N/A,FALSE,"т02бд"}</definedName>
    <definedName name="qq_2" localSheetId="53" hidden="1">{#N/A,#N/A,FALSE,"т02бд"}</definedName>
    <definedName name="qq_2" localSheetId="54" hidden="1">{#N/A,#N/A,FALSE,"т02бд"}</definedName>
    <definedName name="qq_2" localSheetId="55" hidden="1">{#N/A,#N/A,FALSE,"т02бд"}</definedName>
    <definedName name="qq_2" localSheetId="62" hidden="1">{#N/A,#N/A,FALSE,"т02бд"}</definedName>
    <definedName name="qq_2" localSheetId="63" hidden="1">{#N/A,#N/A,FALSE,"т02бд"}</definedName>
    <definedName name="qq_2" localSheetId="67" hidden="1">{#N/A,#N/A,FALSE,"т02бд"}</definedName>
    <definedName name="qq_2" localSheetId="68" hidden="1">{#N/A,#N/A,FALSE,"т02бд"}</definedName>
    <definedName name="qq_2" localSheetId="87" hidden="1">{#N/A,#N/A,FALSE,"т02бд"}</definedName>
    <definedName name="qq_2" localSheetId="90" hidden="1">{#N/A,#N/A,FALSE,"т02бд"}</definedName>
    <definedName name="qq_2" localSheetId="93" hidden="1">{#N/A,#N/A,FALSE,"т02бд"}</definedName>
    <definedName name="qq_2" localSheetId="94" hidden="1">{#N/A,#N/A,FALSE,"т02бд"}</definedName>
    <definedName name="qq_2" localSheetId="38" hidden="1">{#N/A,#N/A,FALSE,"т02бд"}</definedName>
    <definedName name="qq_2" localSheetId="39" hidden="1">{#N/A,#N/A,FALSE,"т02бд"}</definedName>
    <definedName name="qq_2" localSheetId="60" hidden="1">{#N/A,#N/A,FALSE,"т02бд"}</definedName>
    <definedName name="qq_2" localSheetId="61" hidden="1">{#N/A,#N/A,FALSE,"т02бд"}</definedName>
    <definedName name="qq_2" hidden="1">{#N/A,#N/A,FALSE,"т02бд"}</definedName>
    <definedName name="qq_2_1" localSheetId="1" hidden="1">{#N/A,#N/A,FALSE,"т02бд"}</definedName>
    <definedName name="qq_2_1" localSheetId="15" hidden="1">{#N/A,#N/A,FALSE,"т02бд"}</definedName>
    <definedName name="qq_2_1" localSheetId="17" hidden="1">{#N/A,#N/A,FALSE,"т02бд"}</definedName>
    <definedName name="qq_2_1" localSheetId="22" hidden="1">{#N/A,#N/A,FALSE,"т02бд"}</definedName>
    <definedName name="qq_2_1" localSheetId="23" hidden="1">{#N/A,#N/A,FALSE,"т02бд"}</definedName>
    <definedName name="qq_2_1" localSheetId="24" hidden="1">{#N/A,#N/A,FALSE,"т02бд"}</definedName>
    <definedName name="qq_2_1" localSheetId="25" hidden="1">{#N/A,#N/A,FALSE,"т02бд"}</definedName>
    <definedName name="qq_2_1" localSheetId="26" hidden="1">{#N/A,#N/A,FALSE,"т02бд"}</definedName>
    <definedName name="qq_2_1" localSheetId="27" hidden="1">{#N/A,#N/A,FALSE,"т02бд"}</definedName>
    <definedName name="qq_2_1" localSheetId="30" hidden="1">{#N/A,#N/A,FALSE,"т02бд"}</definedName>
    <definedName name="qq_2_1" localSheetId="33" hidden="1">{#N/A,#N/A,FALSE,"т02бд"}</definedName>
    <definedName name="qq_2_1" localSheetId="34" hidden="1">{#N/A,#N/A,FALSE,"т02бд"}</definedName>
    <definedName name="qq_2_1" localSheetId="35" hidden="1">{#N/A,#N/A,FALSE,"т02бд"}</definedName>
    <definedName name="qq_2_1" localSheetId="36" hidden="1">{#N/A,#N/A,FALSE,"т02бд"}</definedName>
    <definedName name="qq_2_1" localSheetId="37" hidden="1">{#N/A,#N/A,FALSE,"т02бд"}</definedName>
    <definedName name="qq_2_1" localSheetId="40" hidden="1">{#N/A,#N/A,FALSE,"т02бд"}</definedName>
    <definedName name="qq_2_1" localSheetId="43" hidden="1">{#N/A,#N/A,FALSE,"т02бд"}</definedName>
    <definedName name="qq_2_1" localSheetId="50" hidden="1">{#N/A,#N/A,FALSE,"т02бд"}</definedName>
    <definedName name="qq_2_1" localSheetId="51" hidden="1">{#N/A,#N/A,FALSE,"т02бд"}</definedName>
    <definedName name="qq_2_1" localSheetId="52" hidden="1">{#N/A,#N/A,FALSE,"т02бд"}</definedName>
    <definedName name="qq_2_1" localSheetId="53" hidden="1">{#N/A,#N/A,FALSE,"т02бд"}</definedName>
    <definedName name="qq_2_1" localSheetId="54" hidden="1">{#N/A,#N/A,FALSE,"т02бд"}</definedName>
    <definedName name="qq_2_1" localSheetId="55" hidden="1">{#N/A,#N/A,FALSE,"т02бд"}</definedName>
    <definedName name="qq_2_1" localSheetId="62" hidden="1">{#N/A,#N/A,FALSE,"т02бд"}</definedName>
    <definedName name="qq_2_1" localSheetId="63" hidden="1">{#N/A,#N/A,FALSE,"т02бд"}</definedName>
    <definedName name="qq_2_1" localSheetId="67" hidden="1">{#N/A,#N/A,FALSE,"т02бд"}</definedName>
    <definedName name="qq_2_1" localSheetId="68" hidden="1">{#N/A,#N/A,FALSE,"т02бд"}</definedName>
    <definedName name="qq_2_1" localSheetId="87" hidden="1">{#N/A,#N/A,FALSE,"т02бд"}</definedName>
    <definedName name="qq_2_1" localSheetId="90" hidden="1">{#N/A,#N/A,FALSE,"т02бд"}</definedName>
    <definedName name="qq_2_1" localSheetId="93" hidden="1">{#N/A,#N/A,FALSE,"т02бд"}</definedName>
    <definedName name="qq_2_1" localSheetId="94" hidden="1">{#N/A,#N/A,FALSE,"т02бд"}</definedName>
    <definedName name="qq_2_1" localSheetId="38" hidden="1">{#N/A,#N/A,FALSE,"т02бд"}</definedName>
    <definedName name="qq_2_1" localSheetId="39" hidden="1">{#N/A,#N/A,FALSE,"т02бд"}</definedName>
    <definedName name="qq_2_1" localSheetId="60" hidden="1">{#N/A,#N/A,FALSE,"т02бд"}</definedName>
    <definedName name="qq_2_1" localSheetId="61" hidden="1">{#N/A,#N/A,FALSE,"т02бд"}</definedName>
    <definedName name="qq_2_1" hidden="1">{#N/A,#N/A,FALSE,"т02бд"}</definedName>
    <definedName name="qqq" localSheetId="1" hidden="1">{#N/A,#N/A,FALSE,"т02бд"}</definedName>
    <definedName name="qqq" localSheetId="2" hidden="1">{#N/A,#N/A,FALSE,"т02бд"}</definedName>
    <definedName name="qqq" localSheetId="15" hidden="1">{#N/A,#N/A,FALSE,"т02бд"}</definedName>
    <definedName name="qqq" localSheetId="16" hidden="1">{#N/A,#N/A,FALSE,"т02бд"}</definedName>
    <definedName name="qqq" localSheetId="17" hidden="1">{#N/A,#N/A,FALSE,"т02бд"}</definedName>
    <definedName name="qqq" localSheetId="18" hidden="1">{#N/A,#N/A,FALSE,"т02бд"}</definedName>
    <definedName name="qqq" localSheetId="22" hidden="1">{#N/A,#N/A,FALSE,"т02бд"}</definedName>
    <definedName name="qqq" localSheetId="23" hidden="1">{#N/A,#N/A,FALSE,"т02бд"}</definedName>
    <definedName name="qqq" localSheetId="24" hidden="1">{#N/A,#N/A,FALSE,"т02бд"}</definedName>
    <definedName name="qqq" localSheetId="25" hidden="1">{#N/A,#N/A,FALSE,"т02бд"}</definedName>
    <definedName name="qqq" localSheetId="26" hidden="1">{#N/A,#N/A,FALSE,"т02бд"}</definedName>
    <definedName name="qqq" localSheetId="27" hidden="1">{#N/A,#N/A,FALSE,"т02бд"}</definedName>
    <definedName name="qqq" localSheetId="30" hidden="1">{#N/A,#N/A,FALSE,"т02бд"}</definedName>
    <definedName name="qqq" localSheetId="33" hidden="1">{#N/A,#N/A,FALSE,"т02бд"}</definedName>
    <definedName name="qqq" localSheetId="34" hidden="1">{#N/A,#N/A,FALSE,"т02бд"}</definedName>
    <definedName name="qqq" localSheetId="35" hidden="1">{#N/A,#N/A,FALSE,"т02бд"}</definedName>
    <definedName name="qqq" localSheetId="36" hidden="1">{#N/A,#N/A,FALSE,"т02бд"}</definedName>
    <definedName name="qqq" localSheetId="37" hidden="1">{#N/A,#N/A,FALSE,"т02бд"}</definedName>
    <definedName name="qqq" localSheetId="40" hidden="1">{#N/A,#N/A,FALSE,"т02бд"}</definedName>
    <definedName name="qqq" localSheetId="41" hidden="1">{#N/A,#N/A,FALSE,"т02бд"}</definedName>
    <definedName name="qqq" localSheetId="42" hidden="1">{#N/A,#N/A,FALSE,"т02бд"}</definedName>
    <definedName name="qqq" localSheetId="43" hidden="1">{#N/A,#N/A,FALSE,"т02бд"}</definedName>
    <definedName name="qqq" localSheetId="44" hidden="1">{#N/A,#N/A,FALSE,"т02бд"}</definedName>
    <definedName name="qqq" localSheetId="45" hidden="1">{#N/A,#N/A,FALSE,"т02бд"}</definedName>
    <definedName name="qqq" localSheetId="50" hidden="1">{#N/A,#N/A,FALSE,"т02бд"}</definedName>
    <definedName name="qqq" localSheetId="51" hidden="1">{#N/A,#N/A,FALSE,"т02бд"}</definedName>
    <definedName name="qqq" localSheetId="52" hidden="1">{#N/A,#N/A,FALSE,"т02бд"}</definedName>
    <definedName name="qqq" localSheetId="53" hidden="1">{#N/A,#N/A,FALSE,"т02бд"}</definedName>
    <definedName name="qqq" localSheetId="54" hidden="1">{#N/A,#N/A,FALSE,"т02бд"}</definedName>
    <definedName name="qqq" localSheetId="55" hidden="1">{#N/A,#N/A,FALSE,"т02бд"}</definedName>
    <definedName name="qqq" localSheetId="62" hidden="1">{#N/A,#N/A,FALSE,"т02бд"}</definedName>
    <definedName name="qqq" localSheetId="63" hidden="1">{#N/A,#N/A,FALSE,"т02бд"}</definedName>
    <definedName name="qqq" localSheetId="67" hidden="1">{#N/A,#N/A,FALSE,"т02бд"}</definedName>
    <definedName name="qqq" localSheetId="68" hidden="1">{#N/A,#N/A,FALSE,"т02бд"}</definedName>
    <definedName name="qqq" localSheetId="70" hidden="1">{#N/A,#N/A,FALSE,"т02бд"}</definedName>
    <definedName name="qqq" localSheetId="73" hidden="1">{#N/A,#N/A,FALSE,"т02бд"}</definedName>
    <definedName name="qqq" localSheetId="86" hidden="1">{#N/A,#N/A,FALSE,"т02бд"}</definedName>
    <definedName name="qqq" localSheetId="87" hidden="1">{#N/A,#N/A,FALSE,"т02бд"}</definedName>
    <definedName name="qqq" localSheetId="90" hidden="1">{#N/A,#N/A,FALSE,"т02бд"}</definedName>
    <definedName name="qqq" localSheetId="92" hidden="1">{#N/A,#N/A,FALSE,"т02бд"}</definedName>
    <definedName name="qqq" localSheetId="93" hidden="1">{#N/A,#N/A,FALSE,"т02бд"}</definedName>
    <definedName name="qqq" localSheetId="94" hidden="1">{#N/A,#N/A,FALSE,"т02бд"}</definedName>
    <definedName name="qqq" localSheetId="95" hidden="1">{#N/A,#N/A,FALSE,"т02бд"}</definedName>
    <definedName name="qqq" localSheetId="96" hidden="1">{#N/A,#N/A,FALSE,"т02бд"}</definedName>
    <definedName name="qqq" localSheetId="38" hidden="1">{#N/A,#N/A,FALSE,"т02бд"}</definedName>
    <definedName name="qqq" localSheetId="39" hidden="1">{#N/A,#N/A,FALSE,"т02бд"}</definedName>
    <definedName name="qqq" localSheetId="60" hidden="1">{#N/A,#N/A,FALSE,"т02бд"}</definedName>
    <definedName name="qqq" localSheetId="61" hidden="1">{#N/A,#N/A,FALSE,"т02бд"}</definedName>
    <definedName name="qqq" hidden="1">{#N/A,#N/A,FALSE,"т02бд"}</definedName>
    <definedName name="qqq_2" localSheetId="1" hidden="1">{#N/A,#N/A,FALSE,"т02бд"}</definedName>
    <definedName name="qqq_2" localSheetId="15" hidden="1">{#N/A,#N/A,FALSE,"т02бд"}</definedName>
    <definedName name="qqq_2" localSheetId="17" hidden="1">{#N/A,#N/A,FALSE,"т02бд"}</definedName>
    <definedName name="qqq_2" localSheetId="22" hidden="1">{#N/A,#N/A,FALSE,"т02бд"}</definedName>
    <definedName name="qqq_2" localSheetId="23" hidden="1">{#N/A,#N/A,FALSE,"т02бд"}</definedName>
    <definedName name="qqq_2" localSheetId="24" hidden="1">{#N/A,#N/A,FALSE,"т02бд"}</definedName>
    <definedName name="qqq_2" localSheetId="25" hidden="1">{#N/A,#N/A,FALSE,"т02бд"}</definedName>
    <definedName name="qqq_2" localSheetId="26" hidden="1">{#N/A,#N/A,FALSE,"т02бд"}</definedName>
    <definedName name="qqq_2" localSheetId="27" hidden="1">{#N/A,#N/A,FALSE,"т02бд"}</definedName>
    <definedName name="qqq_2" localSheetId="30" hidden="1">{#N/A,#N/A,FALSE,"т02бд"}</definedName>
    <definedName name="qqq_2" localSheetId="33" hidden="1">{#N/A,#N/A,FALSE,"т02бд"}</definedName>
    <definedName name="qqq_2" localSheetId="34" hidden="1">{#N/A,#N/A,FALSE,"т02бд"}</definedName>
    <definedName name="qqq_2" localSheetId="35" hidden="1">{#N/A,#N/A,FALSE,"т02бд"}</definedName>
    <definedName name="qqq_2" localSheetId="36" hidden="1">{#N/A,#N/A,FALSE,"т02бд"}</definedName>
    <definedName name="qqq_2" localSheetId="37" hidden="1">{#N/A,#N/A,FALSE,"т02бд"}</definedName>
    <definedName name="qqq_2" localSheetId="40" hidden="1">{#N/A,#N/A,FALSE,"т02бд"}</definedName>
    <definedName name="qqq_2" localSheetId="43" hidden="1">{#N/A,#N/A,FALSE,"т02бд"}</definedName>
    <definedName name="qqq_2" localSheetId="50" hidden="1">{#N/A,#N/A,FALSE,"т02бд"}</definedName>
    <definedName name="qqq_2" localSheetId="51" hidden="1">{#N/A,#N/A,FALSE,"т02бд"}</definedName>
    <definedName name="qqq_2" localSheetId="52" hidden="1">{#N/A,#N/A,FALSE,"т02бд"}</definedName>
    <definedName name="qqq_2" localSheetId="53" hidden="1">{#N/A,#N/A,FALSE,"т02бд"}</definedName>
    <definedName name="qqq_2" localSheetId="54" hidden="1">{#N/A,#N/A,FALSE,"т02бд"}</definedName>
    <definedName name="qqq_2" localSheetId="55" hidden="1">{#N/A,#N/A,FALSE,"т02бд"}</definedName>
    <definedName name="qqq_2" localSheetId="62" hidden="1">{#N/A,#N/A,FALSE,"т02бд"}</definedName>
    <definedName name="qqq_2" localSheetId="63" hidden="1">{#N/A,#N/A,FALSE,"т02бд"}</definedName>
    <definedName name="qqq_2" localSheetId="67" hidden="1">{#N/A,#N/A,FALSE,"т02бд"}</definedName>
    <definedName name="qqq_2" localSheetId="68" hidden="1">{#N/A,#N/A,FALSE,"т02бд"}</definedName>
    <definedName name="qqq_2" localSheetId="87" hidden="1">{#N/A,#N/A,FALSE,"т02бд"}</definedName>
    <definedName name="qqq_2" localSheetId="90" hidden="1">{#N/A,#N/A,FALSE,"т02бд"}</definedName>
    <definedName name="qqq_2" localSheetId="93" hidden="1">{#N/A,#N/A,FALSE,"т02бд"}</definedName>
    <definedName name="qqq_2" localSheetId="94" hidden="1">{#N/A,#N/A,FALSE,"т02бд"}</definedName>
    <definedName name="qqq_2" localSheetId="38" hidden="1">{#N/A,#N/A,FALSE,"т02бд"}</definedName>
    <definedName name="qqq_2" localSheetId="39" hidden="1">{#N/A,#N/A,FALSE,"т02бд"}</definedName>
    <definedName name="qqq_2" localSheetId="60" hidden="1">{#N/A,#N/A,FALSE,"т02бд"}</definedName>
    <definedName name="qqq_2" localSheetId="61" hidden="1">{#N/A,#N/A,FALSE,"т02бд"}</definedName>
    <definedName name="qqq_2" hidden="1">{#N/A,#N/A,FALSE,"т02бд"}</definedName>
    <definedName name="qqq_2_1" localSheetId="1" hidden="1">{#N/A,#N/A,FALSE,"т02бд"}</definedName>
    <definedName name="qqq_2_1" localSheetId="15" hidden="1">{#N/A,#N/A,FALSE,"т02бд"}</definedName>
    <definedName name="qqq_2_1" localSheetId="17" hidden="1">{#N/A,#N/A,FALSE,"т02бд"}</definedName>
    <definedName name="qqq_2_1" localSheetId="22" hidden="1">{#N/A,#N/A,FALSE,"т02бд"}</definedName>
    <definedName name="qqq_2_1" localSheetId="23" hidden="1">{#N/A,#N/A,FALSE,"т02бд"}</definedName>
    <definedName name="qqq_2_1" localSheetId="24" hidden="1">{#N/A,#N/A,FALSE,"т02бд"}</definedName>
    <definedName name="qqq_2_1" localSheetId="25" hidden="1">{#N/A,#N/A,FALSE,"т02бд"}</definedName>
    <definedName name="qqq_2_1" localSheetId="26" hidden="1">{#N/A,#N/A,FALSE,"т02бд"}</definedName>
    <definedName name="qqq_2_1" localSheetId="27" hidden="1">{#N/A,#N/A,FALSE,"т02бд"}</definedName>
    <definedName name="qqq_2_1" localSheetId="30" hidden="1">{#N/A,#N/A,FALSE,"т02бд"}</definedName>
    <definedName name="qqq_2_1" localSheetId="33" hidden="1">{#N/A,#N/A,FALSE,"т02бд"}</definedName>
    <definedName name="qqq_2_1" localSheetId="34" hidden="1">{#N/A,#N/A,FALSE,"т02бд"}</definedName>
    <definedName name="qqq_2_1" localSheetId="35" hidden="1">{#N/A,#N/A,FALSE,"т02бд"}</definedName>
    <definedName name="qqq_2_1" localSheetId="36" hidden="1">{#N/A,#N/A,FALSE,"т02бд"}</definedName>
    <definedName name="qqq_2_1" localSheetId="37" hidden="1">{#N/A,#N/A,FALSE,"т02бд"}</definedName>
    <definedName name="qqq_2_1" localSheetId="40" hidden="1">{#N/A,#N/A,FALSE,"т02бд"}</definedName>
    <definedName name="qqq_2_1" localSheetId="43" hidden="1">{#N/A,#N/A,FALSE,"т02бд"}</definedName>
    <definedName name="qqq_2_1" localSheetId="50" hidden="1">{#N/A,#N/A,FALSE,"т02бд"}</definedName>
    <definedName name="qqq_2_1" localSheetId="51" hidden="1">{#N/A,#N/A,FALSE,"т02бд"}</definedName>
    <definedName name="qqq_2_1" localSheetId="52" hidden="1">{#N/A,#N/A,FALSE,"т02бд"}</definedName>
    <definedName name="qqq_2_1" localSheetId="53" hidden="1">{#N/A,#N/A,FALSE,"т02бд"}</definedName>
    <definedName name="qqq_2_1" localSheetId="54" hidden="1">{#N/A,#N/A,FALSE,"т02бд"}</definedName>
    <definedName name="qqq_2_1" localSheetId="55" hidden="1">{#N/A,#N/A,FALSE,"т02бд"}</definedName>
    <definedName name="qqq_2_1" localSheetId="62" hidden="1">{#N/A,#N/A,FALSE,"т02бд"}</definedName>
    <definedName name="qqq_2_1" localSheetId="63" hidden="1">{#N/A,#N/A,FALSE,"т02бд"}</definedName>
    <definedName name="qqq_2_1" localSheetId="67" hidden="1">{#N/A,#N/A,FALSE,"т02бд"}</definedName>
    <definedName name="qqq_2_1" localSheetId="68" hidden="1">{#N/A,#N/A,FALSE,"т02бд"}</definedName>
    <definedName name="qqq_2_1" localSheetId="87" hidden="1">{#N/A,#N/A,FALSE,"т02бд"}</definedName>
    <definedName name="qqq_2_1" localSheetId="90" hidden="1">{#N/A,#N/A,FALSE,"т02бд"}</definedName>
    <definedName name="qqq_2_1" localSheetId="93" hidden="1">{#N/A,#N/A,FALSE,"т02бд"}</definedName>
    <definedName name="qqq_2_1" localSheetId="94" hidden="1">{#N/A,#N/A,FALSE,"т02бд"}</definedName>
    <definedName name="qqq_2_1" localSheetId="38" hidden="1">{#N/A,#N/A,FALSE,"т02бд"}</definedName>
    <definedName name="qqq_2_1" localSheetId="39" hidden="1">{#N/A,#N/A,FALSE,"т02бд"}</definedName>
    <definedName name="qqq_2_1" localSheetId="60" hidden="1">{#N/A,#N/A,FALSE,"т02бд"}</definedName>
    <definedName name="qqq_2_1" localSheetId="61" hidden="1">{#N/A,#N/A,FALSE,"т02бд"}</definedName>
    <definedName name="qqq_2_1" hidden="1">{#N/A,#N/A,FALSE,"т02бд"}</definedName>
    <definedName name="RCUKRU" localSheetId="50">[12]Довідники!$A$27:$C$1731</definedName>
    <definedName name="RCUKRU" localSheetId="51">[12]Довідники!$A$27:$C$1731</definedName>
    <definedName name="RCUKRU" localSheetId="52">[12]Довідники!$A$27:$C$1731</definedName>
    <definedName name="RCUKRU" localSheetId="53">[12]Довідники!$A$27:$C$1731</definedName>
    <definedName name="RCUKRU" localSheetId="54">[12]Довідники!$A$27:$C$1731</definedName>
    <definedName name="RCUKRU" localSheetId="55">[12]Довідники!$A$27:$C$1731</definedName>
    <definedName name="RCUKRU">[12]Довідники!$A$27:$C$1731</definedName>
    <definedName name="RCUKRU_FULL" localSheetId="50">[12]Довідники!$A$1736:$O$3417</definedName>
    <definedName name="RCUKRU_FULL" localSheetId="51">[12]Довідники!$A$1736:$O$3417</definedName>
    <definedName name="RCUKRU_FULL" localSheetId="52">[12]Довідники!$A$1736:$O$3417</definedName>
    <definedName name="RCUKRU_FULL" localSheetId="53">[12]Довідники!$A$1736:$O$3417</definedName>
    <definedName name="RCUKRU_FULL" localSheetId="54">[12]Довідники!$A$1736:$O$3417</definedName>
    <definedName name="RCUKRU_FULL" localSheetId="55">[12]Довідники!$A$1736:$O$3417</definedName>
    <definedName name="RCUKRU_FULL">[12]Довідники!$A$1736:$O$3417</definedName>
    <definedName name="REAL" localSheetId="15">#REF!</definedName>
    <definedName name="REAL" localSheetId="17">#REF!</definedName>
    <definedName name="REAL" localSheetId="34">#REF!</definedName>
    <definedName name="REAL" localSheetId="50">#REF!</definedName>
    <definedName name="REAL" localSheetId="51">#REF!</definedName>
    <definedName name="REAL" localSheetId="52">#REF!</definedName>
    <definedName name="REAL" localSheetId="53">#REF!</definedName>
    <definedName name="REAL" localSheetId="54">#REF!</definedName>
    <definedName name="REAL" localSheetId="55">#REF!</definedName>
    <definedName name="REAL" localSheetId="78">#REF!</definedName>
    <definedName name="REAL">#REF!</definedName>
    <definedName name="REF_f" localSheetId="15">[3]Links!#REF!</definedName>
    <definedName name="REF_f" localSheetId="17">[3]Links!#REF!</definedName>
    <definedName name="REF_f" localSheetId="34">[3]Links!#REF!</definedName>
    <definedName name="REF_f" localSheetId="78">[3]Links!#REF!</definedName>
    <definedName name="REF_f" localSheetId="48">[5]Links!#REF!</definedName>
    <definedName name="REF_f">[3]Links!#REF!</definedName>
    <definedName name="RevA" localSheetId="15">#REF!</definedName>
    <definedName name="RevA" localSheetId="17">#REF!</definedName>
    <definedName name="RevA" localSheetId="34">#REF!</definedName>
    <definedName name="RevA" localSheetId="78">#REF!</definedName>
    <definedName name="RevA">#REF!</definedName>
    <definedName name="RevB" localSheetId="15">#REF!</definedName>
    <definedName name="RevB" localSheetId="17">#REF!</definedName>
    <definedName name="RevB" localSheetId="34">#REF!</definedName>
    <definedName name="RevB" localSheetId="78">#REF!</definedName>
    <definedName name="RevB">#REF!</definedName>
    <definedName name="REZREQ_f" localSheetId="15">[3]Links!#REF!</definedName>
    <definedName name="REZREQ_f" localSheetId="17">[3]Links!#REF!</definedName>
    <definedName name="REZREQ_f" localSheetId="34">[3]Links!#REF!</definedName>
    <definedName name="REZREQ_f" localSheetId="78">[3]Links!#REF!</definedName>
    <definedName name="REZREQ_f" localSheetId="48">[5]Links!#REF!</definedName>
    <definedName name="REZREQ_f">[3]Links!#REF!</definedName>
    <definedName name="rrr" localSheetId="1" hidden="1">{#N/A,#N/A,FALSE,"т02бд"}</definedName>
    <definedName name="rrr" localSheetId="2" hidden="1">{#N/A,#N/A,FALSE,"т02бд"}</definedName>
    <definedName name="rrr" localSheetId="15" hidden="1">{#N/A,#N/A,FALSE,"т02бд"}</definedName>
    <definedName name="rrr" localSheetId="16" hidden="1">{#N/A,#N/A,FALSE,"т02бд"}</definedName>
    <definedName name="rrr" localSheetId="17" hidden="1">{#N/A,#N/A,FALSE,"т02бд"}</definedName>
    <definedName name="rrr" localSheetId="18" hidden="1">{#N/A,#N/A,FALSE,"т02бд"}</definedName>
    <definedName name="rrr" localSheetId="22" hidden="1">{#N/A,#N/A,FALSE,"т02бд"}</definedName>
    <definedName name="rrr" localSheetId="23" hidden="1">{#N/A,#N/A,FALSE,"т02бд"}</definedName>
    <definedName name="rrr" localSheetId="24" hidden="1">{#N/A,#N/A,FALSE,"т02бд"}</definedName>
    <definedName name="rrr" localSheetId="25" hidden="1">{#N/A,#N/A,FALSE,"т02бд"}</definedName>
    <definedName name="rrr" localSheetId="26" hidden="1">{#N/A,#N/A,FALSE,"т02бд"}</definedName>
    <definedName name="rrr" localSheetId="27" hidden="1">{#N/A,#N/A,FALSE,"т02бд"}</definedName>
    <definedName name="rrr" localSheetId="30" hidden="1">{#N/A,#N/A,FALSE,"т02бд"}</definedName>
    <definedName name="rrr" localSheetId="33" hidden="1">{#N/A,#N/A,FALSE,"т02бд"}</definedName>
    <definedName name="rrr" localSheetId="34" hidden="1">{#N/A,#N/A,FALSE,"т02бд"}</definedName>
    <definedName name="rrr" localSheetId="35" hidden="1">{#N/A,#N/A,FALSE,"т02бд"}</definedName>
    <definedName name="rrr" localSheetId="36" hidden="1">{#N/A,#N/A,FALSE,"т02бд"}</definedName>
    <definedName name="rrr" localSheetId="37" hidden="1">{#N/A,#N/A,FALSE,"т02бд"}</definedName>
    <definedName name="rrr" localSheetId="40" hidden="1">{#N/A,#N/A,FALSE,"т02бд"}</definedName>
    <definedName name="rrr" localSheetId="41" hidden="1">{#N/A,#N/A,FALSE,"т02бд"}</definedName>
    <definedName name="rrr" localSheetId="42" hidden="1">{#N/A,#N/A,FALSE,"т02бд"}</definedName>
    <definedName name="rrr" localSheetId="43" hidden="1">{#N/A,#N/A,FALSE,"т02бд"}</definedName>
    <definedName name="rrr" localSheetId="44" hidden="1">{#N/A,#N/A,FALSE,"т02бд"}</definedName>
    <definedName name="rrr" localSheetId="45" hidden="1">{#N/A,#N/A,FALSE,"т02бд"}</definedName>
    <definedName name="rrr" localSheetId="50" hidden="1">{#N/A,#N/A,FALSE,"т02бд"}</definedName>
    <definedName name="rrr" localSheetId="51" hidden="1">{#N/A,#N/A,FALSE,"т02бд"}</definedName>
    <definedName name="rrr" localSheetId="52" hidden="1">{#N/A,#N/A,FALSE,"т02бд"}</definedName>
    <definedName name="rrr" localSheetId="53" hidden="1">{#N/A,#N/A,FALSE,"т02бд"}</definedName>
    <definedName name="rrr" localSheetId="54" hidden="1">{#N/A,#N/A,FALSE,"т02бд"}</definedName>
    <definedName name="rrr" localSheetId="55" hidden="1">{#N/A,#N/A,FALSE,"т02бд"}</definedName>
    <definedName name="rrr" localSheetId="62" hidden="1">{#N/A,#N/A,FALSE,"т02бд"}</definedName>
    <definedName name="rrr" localSheetId="63" hidden="1">{#N/A,#N/A,FALSE,"т02бд"}</definedName>
    <definedName name="rrr" localSheetId="67" hidden="1">{#N/A,#N/A,FALSE,"т02бд"}</definedName>
    <definedName name="rrr" localSheetId="68" hidden="1">{#N/A,#N/A,FALSE,"т02бд"}</definedName>
    <definedName name="rrr" localSheetId="70" hidden="1">{#N/A,#N/A,FALSE,"т02бд"}</definedName>
    <definedName name="rrr" localSheetId="73" hidden="1">{#N/A,#N/A,FALSE,"т02бд"}</definedName>
    <definedName name="rrr" localSheetId="86" hidden="1">{#N/A,#N/A,FALSE,"т02бд"}</definedName>
    <definedName name="rrr" localSheetId="87" hidden="1">{#N/A,#N/A,FALSE,"т02бд"}</definedName>
    <definedName name="rrr" localSheetId="90" hidden="1">{#N/A,#N/A,FALSE,"т02бд"}</definedName>
    <definedName name="rrr" localSheetId="92" hidden="1">{#N/A,#N/A,FALSE,"т02бд"}</definedName>
    <definedName name="rrr" localSheetId="93" hidden="1">{#N/A,#N/A,FALSE,"т02бд"}</definedName>
    <definedName name="rrr" localSheetId="94" hidden="1">{#N/A,#N/A,FALSE,"т02бд"}</definedName>
    <definedName name="rrr" localSheetId="95" hidden="1">{#N/A,#N/A,FALSE,"т02бд"}</definedName>
    <definedName name="rrr" localSheetId="96" hidden="1">{#N/A,#N/A,FALSE,"т02бд"}</definedName>
    <definedName name="rrr" localSheetId="38" hidden="1">{#N/A,#N/A,FALSE,"т02бд"}</definedName>
    <definedName name="rrr" localSheetId="39" hidden="1">{#N/A,#N/A,FALSE,"т02бд"}</definedName>
    <definedName name="rrr" localSheetId="60" hidden="1">{#N/A,#N/A,FALSE,"т02бд"}</definedName>
    <definedName name="rrr" localSheetId="61" hidden="1">{#N/A,#N/A,FALSE,"т02бд"}</definedName>
    <definedName name="rrr" hidden="1">{#N/A,#N/A,FALSE,"т02бд"}</definedName>
    <definedName name="rrr_2" localSheetId="1" hidden="1">{#N/A,#N/A,FALSE,"т02бд"}</definedName>
    <definedName name="rrr_2" localSheetId="15" hidden="1">{#N/A,#N/A,FALSE,"т02бд"}</definedName>
    <definedName name="rrr_2" localSheetId="17" hidden="1">{#N/A,#N/A,FALSE,"т02бд"}</definedName>
    <definedName name="rrr_2" localSheetId="22" hidden="1">{#N/A,#N/A,FALSE,"т02бд"}</definedName>
    <definedName name="rrr_2" localSheetId="23" hidden="1">{#N/A,#N/A,FALSE,"т02бд"}</definedName>
    <definedName name="rrr_2" localSheetId="24" hidden="1">{#N/A,#N/A,FALSE,"т02бд"}</definedName>
    <definedName name="rrr_2" localSheetId="25" hidden="1">{#N/A,#N/A,FALSE,"т02бд"}</definedName>
    <definedName name="rrr_2" localSheetId="26" hidden="1">{#N/A,#N/A,FALSE,"т02бд"}</definedName>
    <definedName name="rrr_2" localSheetId="27" hidden="1">{#N/A,#N/A,FALSE,"т02бд"}</definedName>
    <definedName name="rrr_2" localSheetId="30" hidden="1">{#N/A,#N/A,FALSE,"т02бд"}</definedName>
    <definedName name="rrr_2" localSheetId="33" hidden="1">{#N/A,#N/A,FALSE,"т02бд"}</definedName>
    <definedName name="rrr_2" localSheetId="34" hidden="1">{#N/A,#N/A,FALSE,"т02бд"}</definedName>
    <definedName name="rrr_2" localSheetId="35" hidden="1">{#N/A,#N/A,FALSE,"т02бд"}</definedName>
    <definedName name="rrr_2" localSheetId="36" hidden="1">{#N/A,#N/A,FALSE,"т02бд"}</definedName>
    <definedName name="rrr_2" localSheetId="37" hidden="1">{#N/A,#N/A,FALSE,"т02бд"}</definedName>
    <definedName name="rrr_2" localSheetId="40" hidden="1">{#N/A,#N/A,FALSE,"т02бд"}</definedName>
    <definedName name="rrr_2" localSheetId="43" hidden="1">{#N/A,#N/A,FALSE,"т02бд"}</definedName>
    <definedName name="rrr_2" localSheetId="50" hidden="1">{#N/A,#N/A,FALSE,"т02бд"}</definedName>
    <definedName name="rrr_2" localSheetId="51" hidden="1">{#N/A,#N/A,FALSE,"т02бд"}</definedName>
    <definedName name="rrr_2" localSheetId="52" hidden="1">{#N/A,#N/A,FALSE,"т02бд"}</definedName>
    <definedName name="rrr_2" localSheetId="53" hidden="1">{#N/A,#N/A,FALSE,"т02бд"}</definedName>
    <definedName name="rrr_2" localSheetId="54" hidden="1">{#N/A,#N/A,FALSE,"т02бд"}</definedName>
    <definedName name="rrr_2" localSheetId="55" hidden="1">{#N/A,#N/A,FALSE,"т02бд"}</definedName>
    <definedName name="rrr_2" localSheetId="62" hidden="1">{#N/A,#N/A,FALSE,"т02бд"}</definedName>
    <definedName name="rrr_2" localSheetId="63" hidden="1">{#N/A,#N/A,FALSE,"т02бд"}</definedName>
    <definedName name="rrr_2" localSheetId="67" hidden="1">{#N/A,#N/A,FALSE,"т02бд"}</definedName>
    <definedName name="rrr_2" localSheetId="68" hidden="1">{#N/A,#N/A,FALSE,"т02бд"}</definedName>
    <definedName name="rrr_2" localSheetId="87" hidden="1">{#N/A,#N/A,FALSE,"т02бд"}</definedName>
    <definedName name="rrr_2" localSheetId="90" hidden="1">{#N/A,#N/A,FALSE,"т02бд"}</definedName>
    <definedName name="rrr_2" localSheetId="93" hidden="1">{#N/A,#N/A,FALSE,"т02бд"}</definedName>
    <definedName name="rrr_2" localSheetId="94" hidden="1">{#N/A,#N/A,FALSE,"т02бд"}</definedName>
    <definedName name="rrr_2" localSheetId="38" hidden="1">{#N/A,#N/A,FALSE,"т02бд"}</definedName>
    <definedName name="rrr_2" localSheetId="39" hidden="1">{#N/A,#N/A,FALSE,"т02бд"}</definedName>
    <definedName name="rrr_2" localSheetId="60" hidden="1">{#N/A,#N/A,FALSE,"т02бд"}</definedName>
    <definedName name="rrr_2" localSheetId="61" hidden="1">{#N/A,#N/A,FALSE,"т02бд"}</definedName>
    <definedName name="rrr_2" hidden="1">{#N/A,#N/A,FALSE,"т02бд"}</definedName>
    <definedName name="rrr_2_1" localSheetId="1" hidden="1">{#N/A,#N/A,FALSE,"т02бд"}</definedName>
    <definedName name="rrr_2_1" localSheetId="15" hidden="1">{#N/A,#N/A,FALSE,"т02бд"}</definedName>
    <definedName name="rrr_2_1" localSheetId="17" hidden="1">{#N/A,#N/A,FALSE,"т02бд"}</definedName>
    <definedName name="rrr_2_1" localSheetId="22" hidden="1">{#N/A,#N/A,FALSE,"т02бд"}</definedName>
    <definedName name="rrr_2_1" localSheetId="23" hidden="1">{#N/A,#N/A,FALSE,"т02бд"}</definedName>
    <definedName name="rrr_2_1" localSheetId="24" hidden="1">{#N/A,#N/A,FALSE,"т02бд"}</definedName>
    <definedName name="rrr_2_1" localSheetId="25" hidden="1">{#N/A,#N/A,FALSE,"т02бд"}</definedName>
    <definedName name="rrr_2_1" localSheetId="26" hidden="1">{#N/A,#N/A,FALSE,"т02бд"}</definedName>
    <definedName name="rrr_2_1" localSheetId="27" hidden="1">{#N/A,#N/A,FALSE,"т02бд"}</definedName>
    <definedName name="rrr_2_1" localSheetId="30" hidden="1">{#N/A,#N/A,FALSE,"т02бд"}</definedName>
    <definedName name="rrr_2_1" localSheetId="33" hidden="1">{#N/A,#N/A,FALSE,"т02бд"}</definedName>
    <definedName name="rrr_2_1" localSheetId="34" hidden="1">{#N/A,#N/A,FALSE,"т02бд"}</definedName>
    <definedName name="rrr_2_1" localSheetId="35" hidden="1">{#N/A,#N/A,FALSE,"т02бд"}</definedName>
    <definedName name="rrr_2_1" localSheetId="36" hidden="1">{#N/A,#N/A,FALSE,"т02бд"}</definedName>
    <definedName name="rrr_2_1" localSheetId="37" hidden="1">{#N/A,#N/A,FALSE,"т02бд"}</definedName>
    <definedName name="rrr_2_1" localSheetId="40" hidden="1">{#N/A,#N/A,FALSE,"т02бд"}</definedName>
    <definedName name="rrr_2_1" localSheetId="43" hidden="1">{#N/A,#N/A,FALSE,"т02бд"}</definedName>
    <definedName name="rrr_2_1" localSheetId="50" hidden="1">{#N/A,#N/A,FALSE,"т02бд"}</definedName>
    <definedName name="rrr_2_1" localSheetId="51" hidden="1">{#N/A,#N/A,FALSE,"т02бд"}</definedName>
    <definedName name="rrr_2_1" localSheetId="52" hidden="1">{#N/A,#N/A,FALSE,"т02бд"}</definedName>
    <definedName name="rrr_2_1" localSheetId="53" hidden="1">{#N/A,#N/A,FALSE,"т02бд"}</definedName>
    <definedName name="rrr_2_1" localSheetId="54" hidden="1">{#N/A,#N/A,FALSE,"т02бд"}</definedName>
    <definedName name="rrr_2_1" localSheetId="55" hidden="1">{#N/A,#N/A,FALSE,"т02бд"}</definedName>
    <definedName name="rrr_2_1" localSheetId="62" hidden="1">{#N/A,#N/A,FALSE,"т02бд"}</definedName>
    <definedName name="rrr_2_1" localSheetId="63" hidden="1">{#N/A,#N/A,FALSE,"т02бд"}</definedName>
    <definedName name="rrr_2_1" localSheetId="67" hidden="1">{#N/A,#N/A,FALSE,"т02бд"}</definedName>
    <definedName name="rrr_2_1" localSheetId="68" hidden="1">{#N/A,#N/A,FALSE,"т02бд"}</definedName>
    <definedName name="rrr_2_1" localSheetId="87" hidden="1">{#N/A,#N/A,FALSE,"т02бд"}</definedName>
    <definedName name="rrr_2_1" localSheetId="90" hidden="1">{#N/A,#N/A,FALSE,"т02бд"}</definedName>
    <definedName name="rrr_2_1" localSheetId="93" hidden="1">{#N/A,#N/A,FALSE,"т02бд"}</definedName>
    <definedName name="rrr_2_1" localSheetId="94" hidden="1">{#N/A,#N/A,FALSE,"т02бд"}</definedName>
    <definedName name="rrr_2_1" localSheetId="38" hidden="1">{#N/A,#N/A,FALSE,"т02бд"}</definedName>
    <definedName name="rrr_2_1" localSheetId="39" hidden="1">{#N/A,#N/A,FALSE,"т02бд"}</definedName>
    <definedName name="rrr_2_1" localSheetId="60" hidden="1">{#N/A,#N/A,FALSE,"т02бд"}</definedName>
    <definedName name="rrr_2_1" localSheetId="61" hidden="1">{#N/A,#N/A,FALSE,"т02бд"}</definedName>
    <definedName name="rrr_2_1" hidden="1">{#N/A,#N/A,FALSE,"т02бд"}</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15" hidden="1">{"BOP_TAB",#N/A,FALSE,"N";"MIDTERM_TAB",#N/A,FALSE,"O";"FUND_CRED",#N/A,FALSE,"P";"DEBT_TAB1",#N/A,FALSE,"Q";"DEBT_TAB2",#N/A,FALSE,"Q";"FORFIN_TAB1",#N/A,FALSE,"R";"FORFIN_TAB2",#N/A,FALSE,"R";"BOP_ANALY",#N/A,FALSE,"U"}</definedName>
    <definedName name="rs" localSheetId="16" hidden="1">{"BOP_TAB",#N/A,FALSE,"N";"MIDTERM_TAB",#N/A,FALSE,"O";"FUND_CRED",#N/A,FALSE,"P";"DEBT_TAB1",#N/A,FALSE,"Q";"DEBT_TAB2",#N/A,FALSE,"Q";"FORFIN_TAB1",#N/A,FALSE,"R";"FORFIN_TAB2",#N/A,FALSE,"R";"BOP_ANALY",#N/A,FALSE,"U"}</definedName>
    <definedName name="rs" localSheetId="17" hidden="1">{"BOP_TAB",#N/A,FALSE,"N";"MIDTERM_TAB",#N/A,FALSE,"O";"FUND_CRED",#N/A,FALSE,"P";"DEBT_TAB1",#N/A,FALSE,"Q";"DEBT_TAB2",#N/A,FALSE,"Q";"FORFIN_TAB1",#N/A,FALSE,"R";"FORFIN_TAB2",#N/A,FALSE,"R";"BOP_ANALY",#N/A,FALSE,"U"}</definedName>
    <definedName name="rs" localSheetId="18" hidden="1">{"BOP_TAB",#N/A,FALSE,"N";"MIDTERM_TAB",#N/A,FALSE,"O";"FUND_CRED",#N/A,FALSE,"P";"DEBT_TAB1",#N/A,FALSE,"Q";"DEBT_TAB2",#N/A,FALSE,"Q";"FORFIN_TAB1",#N/A,FALSE,"R";"FORFIN_TAB2",#N/A,FALSE,"R";"BOP_ANALY",#N/A,FALSE,"U"}</definedName>
    <definedName name="rs" localSheetId="22" hidden="1">{"BOP_TAB",#N/A,FALSE,"N";"MIDTERM_TAB",#N/A,FALSE,"O";"FUND_CRED",#N/A,FALSE,"P";"DEBT_TAB1",#N/A,FALSE,"Q";"DEBT_TAB2",#N/A,FALSE,"Q";"FORFIN_TAB1",#N/A,FALSE,"R";"FORFIN_TAB2",#N/A,FALSE,"R";"BOP_ANALY",#N/A,FALSE,"U"}</definedName>
    <definedName name="rs" localSheetId="23" hidden="1">{"BOP_TAB",#N/A,FALSE,"N";"MIDTERM_TAB",#N/A,FALSE,"O";"FUND_CRED",#N/A,FALSE,"P";"DEBT_TAB1",#N/A,FALSE,"Q";"DEBT_TAB2",#N/A,FALSE,"Q";"FORFIN_TAB1",#N/A,FALSE,"R";"FORFIN_TAB2",#N/A,FALSE,"R";"BOP_ANALY",#N/A,FALSE,"U"}</definedName>
    <definedName name="rs" localSheetId="24" hidden="1">{"BOP_TAB",#N/A,FALSE,"N";"MIDTERM_TAB",#N/A,FALSE,"O";"FUND_CRED",#N/A,FALSE,"P";"DEBT_TAB1",#N/A,FALSE,"Q";"DEBT_TAB2",#N/A,FALSE,"Q";"FORFIN_TAB1",#N/A,FALSE,"R";"FORFIN_TAB2",#N/A,FALSE,"R";"BOP_ANALY",#N/A,FALSE,"U"}</definedName>
    <definedName name="rs" localSheetId="25" hidden="1">{"BOP_TAB",#N/A,FALSE,"N";"MIDTERM_TAB",#N/A,FALSE,"O";"FUND_CRED",#N/A,FALSE,"P";"DEBT_TAB1",#N/A,FALSE,"Q";"DEBT_TAB2",#N/A,FALSE,"Q";"FORFIN_TAB1",#N/A,FALSE,"R";"FORFIN_TAB2",#N/A,FALSE,"R";"BOP_ANALY",#N/A,FALSE,"U"}</definedName>
    <definedName name="rs" localSheetId="26" hidden="1">{"BOP_TAB",#N/A,FALSE,"N";"MIDTERM_TAB",#N/A,FALSE,"O";"FUND_CRED",#N/A,FALSE,"P";"DEBT_TAB1",#N/A,FALSE,"Q";"DEBT_TAB2",#N/A,FALSE,"Q";"FORFIN_TAB1",#N/A,FALSE,"R";"FORFIN_TAB2",#N/A,FALSE,"R";"BOP_ANALY",#N/A,FALSE,"U"}</definedName>
    <definedName name="rs" localSheetId="27" hidden="1">{"BOP_TAB",#N/A,FALSE,"N";"MIDTERM_TAB",#N/A,FALSE,"O";"FUND_CRED",#N/A,FALSE,"P";"DEBT_TAB1",#N/A,FALSE,"Q";"DEBT_TAB2",#N/A,FALSE,"Q";"FORFIN_TAB1",#N/A,FALSE,"R";"FORFIN_TAB2",#N/A,FALSE,"R";"BOP_ANALY",#N/A,FALSE,"U"}</definedName>
    <definedName name="rs" localSheetId="30" hidden="1">{"BOP_TAB",#N/A,FALSE,"N";"MIDTERM_TAB",#N/A,FALSE,"O";"FUND_CRED",#N/A,FALSE,"P";"DEBT_TAB1",#N/A,FALSE,"Q";"DEBT_TAB2",#N/A,FALSE,"Q";"FORFIN_TAB1",#N/A,FALSE,"R";"FORFIN_TAB2",#N/A,FALSE,"R";"BOP_ANALY",#N/A,FALSE,"U"}</definedName>
    <definedName name="rs" localSheetId="33" hidden="1">{"BOP_TAB",#N/A,FALSE,"N";"MIDTERM_TAB",#N/A,FALSE,"O";"FUND_CRED",#N/A,FALSE,"P";"DEBT_TAB1",#N/A,FALSE,"Q";"DEBT_TAB2",#N/A,FALSE,"Q";"FORFIN_TAB1",#N/A,FALSE,"R";"FORFIN_TAB2",#N/A,FALSE,"R";"BOP_ANALY",#N/A,FALSE,"U"}</definedName>
    <definedName name="rs" localSheetId="34" hidden="1">{"BOP_TAB",#N/A,FALSE,"N";"MIDTERM_TAB",#N/A,FALSE,"O";"FUND_CRED",#N/A,FALSE,"P";"DEBT_TAB1",#N/A,FALSE,"Q";"DEBT_TAB2",#N/A,FALSE,"Q";"FORFIN_TAB1",#N/A,FALSE,"R";"FORFIN_TAB2",#N/A,FALSE,"R";"BOP_ANALY",#N/A,FALSE,"U"}</definedName>
    <definedName name="rs" localSheetId="35" hidden="1">{"BOP_TAB",#N/A,FALSE,"N";"MIDTERM_TAB",#N/A,FALSE,"O";"FUND_CRED",#N/A,FALSE,"P";"DEBT_TAB1",#N/A,FALSE,"Q";"DEBT_TAB2",#N/A,FALSE,"Q";"FORFIN_TAB1",#N/A,FALSE,"R";"FORFIN_TAB2",#N/A,FALSE,"R";"BOP_ANALY",#N/A,FALSE,"U"}</definedName>
    <definedName name="rs" localSheetId="36" hidden="1">{"BOP_TAB",#N/A,FALSE,"N";"MIDTERM_TAB",#N/A,FALSE,"O";"FUND_CRED",#N/A,FALSE,"P";"DEBT_TAB1",#N/A,FALSE,"Q";"DEBT_TAB2",#N/A,FALSE,"Q";"FORFIN_TAB1",#N/A,FALSE,"R";"FORFIN_TAB2",#N/A,FALSE,"R";"BOP_ANALY",#N/A,FALSE,"U"}</definedName>
    <definedName name="rs" localSheetId="37" hidden="1">{"BOP_TAB",#N/A,FALSE,"N";"MIDTERM_TAB",#N/A,FALSE,"O";"FUND_CRED",#N/A,FALSE,"P";"DEBT_TAB1",#N/A,FALSE,"Q";"DEBT_TAB2",#N/A,FALSE,"Q";"FORFIN_TAB1",#N/A,FALSE,"R";"FORFIN_TAB2",#N/A,FALSE,"R";"BOP_ANALY",#N/A,FALSE,"U"}</definedName>
    <definedName name="rs" localSheetId="40" hidden="1">{"BOP_TAB",#N/A,FALSE,"N";"MIDTERM_TAB",#N/A,FALSE,"O";"FUND_CRED",#N/A,FALSE,"P";"DEBT_TAB1",#N/A,FALSE,"Q";"DEBT_TAB2",#N/A,FALSE,"Q";"FORFIN_TAB1",#N/A,FALSE,"R";"FORFIN_TAB2",#N/A,FALSE,"R";"BOP_ANALY",#N/A,FALSE,"U"}</definedName>
    <definedName name="rs" localSheetId="41" hidden="1">{"BOP_TAB",#N/A,FALSE,"N";"MIDTERM_TAB",#N/A,FALSE,"O";"FUND_CRED",#N/A,FALSE,"P";"DEBT_TAB1",#N/A,FALSE,"Q";"DEBT_TAB2",#N/A,FALSE,"Q";"FORFIN_TAB1",#N/A,FALSE,"R";"FORFIN_TAB2",#N/A,FALSE,"R";"BOP_ANALY",#N/A,FALSE,"U"}</definedName>
    <definedName name="rs" localSheetId="42" hidden="1">{"BOP_TAB",#N/A,FALSE,"N";"MIDTERM_TAB",#N/A,FALSE,"O";"FUND_CRED",#N/A,FALSE,"P";"DEBT_TAB1",#N/A,FALSE,"Q";"DEBT_TAB2",#N/A,FALSE,"Q";"FORFIN_TAB1",#N/A,FALSE,"R";"FORFIN_TAB2",#N/A,FALSE,"R";"BOP_ANALY",#N/A,FALSE,"U"}</definedName>
    <definedName name="rs" localSheetId="43" hidden="1">{"BOP_TAB",#N/A,FALSE,"N";"MIDTERM_TAB",#N/A,FALSE,"O";"FUND_CRED",#N/A,FALSE,"P";"DEBT_TAB1",#N/A,FALSE,"Q";"DEBT_TAB2",#N/A,FALSE,"Q";"FORFIN_TAB1",#N/A,FALSE,"R";"FORFIN_TAB2",#N/A,FALSE,"R";"BOP_ANALY",#N/A,FALSE,"U"}</definedName>
    <definedName name="rs" localSheetId="44" hidden="1">{"BOP_TAB",#N/A,FALSE,"N";"MIDTERM_TAB",#N/A,FALSE,"O";"FUND_CRED",#N/A,FALSE,"P";"DEBT_TAB1",#N/A,FALSE,"Q";"DEBT_TAB2",#N/A,FALSE,"Q";"FORFIN_TAB1",#N/A,FALSE,"R";"FORFIN_TAB2",#N/A,FALSE,"R";"BOP_ANALY",#N/A,FALSE,"U"}</definedName>
    <definedName name="rs" localSheetId="45" hidden="1">{"BOP_TAB",#N/A,FALSE,"N";"MIDTERM_TAB",#N/A,FALSE,"O";"FUND_CRED",#N/A,FALSE,"P";"DEBT_TAB1",#N/A,FALSE,"Q";"DEBT_TAB2",#N/A,FALSE,"Q";"FORFIN_TAB1",#N/A,FALSE,"R";"FORFIN_TAB2",#N/A,FALSE,"R";"BOP_ANALY",#N/A,FALSE,"U"}</definedName>
    <definedName name="rs" localSheetId="50" hidden="1">{"BOP_TAB",#N/A,FALSE,"N";"MIDTERM_TAB",#N/A,FALSE,"O";"FUND_CRED",#N/A,FALSE,"P";"DEBT_TAB1",#N/A,FALSE,"Q";"DEBT_TAB2",#N/A,FALSE,"Q";"FORFIN_TAB1",#N/A,FALSE,"R";"FORFIN_TAB2",#N/A,FALSE,"R";"BOP_ANALY",#N/A,FALSE,"U"}</definedName>
    <definedName name="rs" localSheetId="51" hidden="1">{"BOP_TAB",#N/A,FALSE,"N";"MIDTERM_TAB",#N/A,FALSE,"O";"FUND_CRED",#N/A,FALSE,"P";"DEBT_TAB1",#N/A,FALSE,"Q";"DEBT_TAB2",#N/A,FALSE,"Q";"FORFIN_TAB1",#N/A,FALSE,"R";"FORFIN_TAB2",#N/A,FALSE,"R";"BOP_ANALY",#N/A,FALSE,"U"}</definedName>
    <definedName name="rs" localSheetId="52" hidden="1">{"BOP_TAB",#N/A,FALSE,"N";"MIDTERM_TAB",#N/A,FALSE,"O";"FUND_CRED",#N/A,FALSE,"P";"DEBT_TAB1",#N/A,FALSE,"Q";"DEBT_TAB2",#N/A,FALSE,"Q";"FORFIN_TAB1",#N/A,FALSE,"R";"FORFIN_TAB2",#N/A,FALSE,"R";"BOP_ANALY",#N/A,FALSE,"U"}</definedName>
    <definedName name="rs" localSheetId="53" hidden="1">{"BOP_TAB",#N/A,FALSE,"N";"MIDTERM_TAB",#N/A,FALSE,"O";"FUND_CRED",#N/A,FALSE,"P";"DEBT_TAB1",#N/A,FALSE,"Q";"DEBT_TAB2",#N/A,FALSE,"Q";"FORFIN_TAB1",#N/A,FALSE,"R";"FORFIN_TAB2",#N/A,FALSE,"R";"BOP_ANALY",#N/A,FALSE,"U"}</definedName>
    <definedName name="rs" localSheetId="54" hidden="1">{"BOP_TAB",#N/A,FALSE,"N";"MIDTERM_TAB",#N/A,FALSE,"O";"FUND_CRED",#N/A,FALSE,"P";"DEBT_TAB1",#N/A,FALSE,"Q";"DEBT_TAB2",#N/A,FALSE,"Q";"FORFIN_TAB1",#N/A,FALSE,"R";"FORFIN_TAB2",#N/A,FALSE,"R";"BOP_ANALY",#N/A,FALSE,"U"}</definedName>
    <definedName name="rs" localSheetId="55" hidden="1">{"BOP_TAB",#N/A,FALSE,"N";"MIDTERM_TAB",#N/A,FALSE,"O";"FUND_CRED",#N/A,FALSE,"P";"DEBT_TAB1",#N/A,FALSE,"Q";"DEBT_TAB2",#N/A,FALSE,"Q";"FORFIN_TAB1",#N/A,FALSE,"R";"FORFIN_TAB2",#N/A,FALSE,"R";"BOP_ANALY",#N/A,FALSE,"U"}</definedName>
    <definedName name="rs" localSheetId="62" hidden="1">{"BOP_TAB",#N/A,FALSE,"N";"MIDTERM_TAB",#N/A,FALSE,"O";"FUND_CRED",#N/A,FALSE,"P";"DEBT_TAB1",#N/A,FALSE,"Q";"DEBT_TAB2",#N/A,FALSE,"Q";"FORFIN_TAB1",#N/A,FALSE,"R";"FORFIN_TAB2",#N/A,FALSE,"R";"BOP_ANALY",#N/A,FALSE,"U"}</definedName>
    <definedName name="rs" localSheetId="63" hidden="1">{"BOP_TAB",#N/A,FALSE,"N";"MIDTERM_TAB",#N/A,FALSE,"O";"FUND_CRED",#N/A,FALSE,"P";"DEBT_TAB1",#N/A,FALSE,"Q";"DEBT_TAB2",#N/A,FALSE,"Q";"FORFIN_TAB1",#N/A,FALSE,"R";"FORFIN_TAB2",#N/A,FALSE,"R";"BOP_ANALY",#N/A,FALSE,"U"}</definedName>
    <definedName name="rs" localSheetId="67" hidden="1">{"BOP_TAB",#N/A,FALSE,"N";"MIDTERM_TAB",#N/A,FALSE,"O";"FUND_CRED",#N/A,FALSE,"P";"DEBT_TAB1",#N/A,FALSE,"Q";"DEBT_TAB2",#N/A,FALSE,"Q";"FORFIN_TAB1",#N/A,FALSE,"R";"FORFIN_TAB2",#N/A,FALSE,"R";"BOP_ANALY",#N/A,FALSE,"U"}</definedName>
    <definedName name="rs" localSheetId="68" hidden="1">{"BOP_TAB",#N/A,FALSE,"N";"MIDTERM_TAB",#N/A,FALSE,"O";"FUND_CRED",#N/A,FALSE,"P";"DEBT_TAB1",#N/A,FALSE,"Q";"DEBT_TAB2",#N/A,FALSE,"Q";"FORFIN_TAB1",#N/A,FALSE,"R";"FORFIN_TAB2",#N/A,FALSE,"R";"BOP_ANALY",#N/A,FALSE,"U"}</definedName>
    <definedName name="rs" localSheetId="70" hidden="1">{"BOP_TAB",#N/A,FALSE,"N";"MIDTERM_TAB",#N/A,FALSE,"O";"FUND_CRED",#N/A,FALSE,"P";"DEBT_TAB1",#N/A,FALSE,"Q";"DEBT_TAB2",#N/A,FALSE,"Q";"FORFIN_TAB1",#N/A,FALSE,"R";"FORFIN_TAB2",#N/A,FALSE,"R";"BOP_ANALY",#N/A,FALSE,"U"}</definedName>
    <definedName name="rs" localSheetId="73" hidden="1">{"BOP_TAB",#N/A,FALSE,"N";"MIDTERM_TAB",#N/A,FALSE,"O";"FUND_CRED",#N/A,FALSE,"P";"DEBT_TAB1",#N/A,FALSE,"Q";"DEBT_TAB2",#N/A,FALSE,"Q";"FORFIN_TAB1",#N/A,FALSE,"R";"FORFIN_TAB2",#N/A,FALSE,"R";"BOP_ANALY",#N/A,FALSE,"U"}</definedName>
    <definedName name="rs" localSheetId="86" hidden="1">{"BOP_TAB",#N/A,FALSE,"N";"MIDTERM_TAB",#N/A,FALSE,"O";"FUND_CRED",#N/A,FALSE,"P";"DEBT_TAB1",#N/A,FALSE,"Q";"DEBT_TAB2",#N/A,FALSE,"Q";"FORFIN_TAB1",#N/A,FALSE,"R";"FORFIN_TAB2",#N/A,FALSE,"R";"BOP_ANALY",#N/A,FALSE,"U"}</definedName>
    <definedName name="rs" localSheetId="87" hidden="1">{"BOP_TAB",#N/A,FALSE,"N";"MIDTERM_TAB",#N/A,FALSE,"O";"FUND_CRED",#N/A,FALSE,"P";"DEBT_TAB1",#N/A,FALSE,"Q";"DEBT_TAB2",#N/A,FALSE,"Q";"FORFIN_TAB1",#N/A,FALSE,"R";"FORFIN_TAB2",#N/A,FALSE,"R";"BOP_ANALY",#N/A,FALSE,"U"}</definedName>
    <definedName name="rs" localSheetId="90" hidden="1">{"BOP_TAB",#N/A,FALSE,"N";"MIDTERM_TAB",#N/A,FALSE,"O";"FUND_CRED",#N/A,FALSE,"P";"DEBT_TAB1",#N/A,FALSE,"Q";"DEBT_TAB2",#N/A,FALSE,"Q";"FORFIN_TAB1",#N/A,FALSE,"R";"FORFIN_TAB2",#N/A,FALSE,"R";"BOP_ANALY",#N/A,FALSE,"U"}</definedName>
    <definedName name="rs" localSheetId="92" hidden="1">{"BOP_TAB",#N/A,FALSE,"N";"MIDTERM_TAB",#N/A,FALSE,"O";"FUND_CRED",#N/A,FALSE,"P";"DEBT_TAB1",#N/A,FALSE,"Q";"DEBT_TAB2",#N/A,FALSE,"Q";"FORFIN_TAB1",#N/A,FALSE,"R";"FORFIN_TAB2",#N/A,FALSE,"R";"BOP_ANALY",#N/A,FALSE,"U"}</definedName>
    <definedName name="rs" localSheetId="93" hidden="1">{"BOP_TAB",#N/A,FALSE,"N";"MIDTERM_TAB",#N/A,FALSE,"O";"FUND_CRED",#N/A,FALSE,"P";"DEBT_TAB1",#N/A,FALSE,"Q";"DEBT_TAB2",#N/A,FALSE,"Q";"FORFIN_TAB1",#N/A,FALSE,"R";"FORFIN_TAB2",#N/A,FALSE,"R";"BOP_ANALY",#N/A,FALSE,"U"}</definedName>
    <definedName name="rs" localSheetId="94" hidden="1">{"BOP_TAB",#N/A,FALSE,"N";"MIDTERM_TAB",#N/A,FALSE,"O";"FUND_CRED",#N/A,FALSE,"P";"DEBT_TAB1",#N/A,FALSE,"Q";"DEBT_TAB2",#N/A,FALSE,"Q";"FORFIN_TAB1",#N/A,FALSE,"R";"FORFIN_TAB2",#N/A,FALSE,"R";"BOP_ANALY",#N/A,FALSE,"U"}</definedName>
    <definedName name="rs" localSheetId="95" hidden="1">{"BOP_TAB",#N/A,FALSE,"N";"MIDTERM_TAB",#N/A,FALSE,"O";"FUND_CRED",#N/A,FALSE,"P";"DEBT_TAB1",#N/A,FALSE,"Q";"DEBT_TAB2",#N/A,FALSE,"Q";"FORFIN_TAB1",#N/A,FALSE,"R";"FORFIN_TAB2",#N/A,FALSE,"R";"BOP_ANALY",#N/A,FALSE,"U"}</definedName>
    <definedName name="rs" localSheetId="96" hidden="1">{"BOP_TAB",#N/A,FALSE,"N";"MIDTERM_TAB",#N/A,FALSE,"O";"FUND_CRED",#N/A,FALSE,"P";"DEBT_TAB1",#N/A,FALSE,"Q";"DEBT_TAB2",#N/A,FALSE,"Q";"FORFIN_TAB1",#N/A,FALSE,"R";"FORFIN_TAB2",#N/A,FALSE,"R";"BOP_ANALY",#N/A,FALSE,"U"}</definedName>
    <definedName name="rs" localSheetId="38" hidden="1">{"BOP_TAB",#N/A,FALSE,"N";"MIDTERM_TAB",#N/A,FALSE,"O";"FUND_CRED",#N/A,FALSE,"P";"DEBT_TAB1",#N/A,FALSE,"Q";"DEBT_TAB2",#N/A,FALSE,"Q";"FORFIN_TAB1",#N/A,FALSE,"R";"FORFIN_TAB2",#N/A,FALSE,"R";"BOP_ANALY",#N/A,FALSE,"U"}</definedName>
    <definedName name="rs" localSheetId="39" hidden="1">{"BOP_TAB",#N/A,FALSE,"N";"MIDTERM_TAB",#N/A,FALSE,"O";"FUND_CRED",#N/A,FALSE,"P";"DEBT_TAB1",#N/A,FALSE,"Q";"DEBT_TAB2",#N/A,FALSE,"Q";"FORFIN_TAB1",#N/A,FALSE,"R";"FORFIN_TAB2",#N/A,FALSE,"R";"BOP_ANALY",#N/A,FALSE,"U"}</definedName>
    <definedName name="rs" localSheetId="60" hidden="1">{"BOP_TAB",#N/A,FALSE,"N";"MIDTERM_TAB",#N/A,FALSE,"O";"FUND_CRED",#N/A,FALSE,"P";"DEBT_TAB1",#N/A,FALSE,"Q";"DEBT_TAB2",#N/A,FALSE,"Q";"FORFIN_TAB1",#N/A,FALSE,"R";"FORFIN_TAB2",#N/A,FALSE,"R";"BOP_ANALY",#N/A,FALSE,"U"}</definedName>
    <definedName name="rs" localSheetId="61" hidden="1">{"BOP_TAB",#N/A,FALSE,"N";"MIDTERM_TAB",#N/A,FALSE,"O";"FUND_CRED",#N/A,FALSE,"P";"DEBT_TAB1",#N/A,FALSE,"Q";"DEBT_TAB2",#N/A,FALSE,"Q";"FORFIN_TAB1",#N/A,FALSE,"R";"FORFIN_TAB2",#N/A,FALSE,"R";"BOP_ANALY",#N/A,FALSE,"U"}</definedName>
    <definedName name="rs" localSheetId="71" hidden="1">{"BOP_TAB",#N/A,FALSE,"N";"MIDTERM_TAB",#N/A,FALSE,"O";"FUND_CRED",#N/A,FALSE,"P";"DEBT_TAB1",#N/A,FALSE,"Q";"DEBT_TAB2",#N/A,FALSE,"Q";"FORFIN_TAB1",#N/A,FALSE,"R";"FORFIN_TAB2",#N/A,FALSE,"R";"BOP_ANALY",#N/A,FALSE,"U"}</definedName>
    <definedName name="rs" localSheetId="72"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s_2" localSheetId="1" hidden="1">{"BOP_TAB",#N/A,FALSE,"N";"MIDTERM_TAB",#N/A,FALSE,"O";"FUND_CRED",#N/A,FALSE,"P";"DEBT_TAB1",#N/A,FALSE,"Q";"DEBT_TAB2",#N/A,FALSE,"Q";"FORFIN_TAB1",#N/A,FALSE,"R";"FORFIN_TAB2",#N/A,FALSE,"R";"BOP_ANALY",#N/A,FALSE,"U"}</definedName>
    <definedName name="rs_2" localSheetId="15" hidden="1">{"BOP_TAB",#N/A,FALSE,"N";"MIDTERM_TAB",#N/A,FALSE,"O";"FUND_CRED",#N/A,FALSE,"P";"DEBT_TAB1",#N/A,FALSE,"Q";"DEBT_TAB2",#N/A,FALSE,"Q";"FORFIN_TAB1",#N/A,FALSE,"R";"FORFIN_TAB2",#N/A,FALSE,"R";"BOP_ANALY",#N/A,FALSE,"U"}</definedName>
    <definedName name="rs_2" localSheetId="17" hidden="1">{"BOP_TAB",#N/A,FALSE,"N";"MIDTERM_TAB",#N/A,FALSE,"O";"FUND_CRED",#N/A,FALSE,"P";"DEBT_TAB1",#N/A,FALSE,"Q";"DEBT_TAB2",#N/A,FALSE,"Q";"FORFIN_TAB1",#N/A,FALSE,"R";"FORFIN_TAB2",#N/A,FALSE,"R";"BOP_ANALY",#N/A,FALSE,"U"}</definedName>
    <definedName name="rs_2" localSheetId="22" hidden="1">{"BOP_TAB",#N/A,FALSE,"N";"MIDTERM_TAB",#N/A,FALSE,"O";"FUND_CRED",#N/A,FALSE,"P";"DEBT_TAB1",#N/A,FALSE,"Q";"DEBT_TAB2",#N/A,FALSE,"Q";"FORFIN_TAB1",#N/A,FALSE,"R";"FORFIN_TAB2",#N/A,FALSE,"R";"BOP_ANALY",#N/A,FALSE,"U"}</definedName>
    <definedName name="rs_2" localSheetId="23" hidden="1">{"BOP_TAB",#N/A,FALSE,"N";"MIDTERM_TAB",#N/A,FALSE,"O";"FUND_CRED",#N/A,FALSE,"P";"DEBT_TAB1",#N/A,FALSE,"Q";"DEBT_TAB2",#N/A,FALSE,"Q";"FORFIN_TAB1",#N/A,FALSE,"R";"FORFIN_TAB2",#N/A,FALSE,"R";"BOP_ANALY",#N/A,FALSE,"U"}</definedName>
    <definedName name="rs_2" localSheetId="24" hidden="1">{"BOP_TAB",#N/A,FALSE,"N";"MIDTERM_TAB",#N/A,FALSE,"O";"FUND_CRED",#N/A,FALSE,"P";"DEBT_TAB1",#N/A,FALSE,"Q";"DEBT_TAB2",#N/A,FALSE,"Q";"FORFIN_TAB1",#N/A,FALSE,"R";"FORFIN_TAB2",#N/A,FALSE,"R";"BOP_ANALY",#N/A,FALSE,"U"}</definedName>
    <definedName name="rs_2" localSheetId="25" hidden="1">{"BOP_TAB",#N/A,FALSE,"N";"MIDTERM_TAB",#N/A,FALSE,"O";"FUND_CRED",#N/A,FALSE,"P";"DEBT_TAB1",#N/A,FALSE,"Q";"DEBT_TAB2",#N/A,FALSE,"Q";"FORFIN_TAB1",#N/A,FALSE,"R";"FORFIN_TAB2",#N/A,FALSE,"R";"BOP_ANALY",#N/A,FALSE,"U"}</definedName>
    <definedName name="rs_2" localSheetId="26" hidden="1">{"BOP_TAB",#N/A,FALSE,"N";"MIDTERM_TAB",#N/A,FALSE,"O";"FUND_CRED",#N/A,FALSE,"P";"DEBT_TAB1",#N/A,FALSE,"Q";"DEBT_TAB2",#N/A,FALSE,"Q";"FORFIN_TAB1",#N/A,FALSE,"R";"FORFIN_TAB2",#N/A,FALSE,"R";"BOP_ANALY",#N/A,FALSE,"U"}</definedName>
    <definedName name="rs_2" localSheetId="27" hidden="1">{"BOP_TAB",#N/A,FALSE,"N";"MIDTERM_TAB",#N/A,FALSE,"O";"FUND_CRED",#N/A,FALSE,"P";"DEBT_TAB1",#N/A,FALSE,"Q";"DEBT_TAB2",#N/A,FALSE,"Q";"FORFIN_TAB1",#N/A,FALSE,"R";"FORFIN_TAB2",#N/A,FALSE,"R";"BOP_ANALY",#N/A,FALSE,"U"}</definedName>
    <definedName name="rs_2" localSheetId="30" hidden="1">{"BOP_TAB",#N/A,FALSE,"N";"MIDTERM_TAB",#N/A,FALSE,"O";"FUND_CRED",#N/A,FALSE,"P";"DEBT_TAB1",#N/A,FALSE,"Q";"DEBT_TAB2",#N/A,FALSE,"Q";"FORFIN_TAB1",#N/A,FALSE,"R";"FORFIN_TAB2",#N/A,FALSE,"R";"BOP_ANALY",#N/A,FALSE,"U"}</definedName>
    <definedName name="rs_2" localSheetId="33" hidden="1">{"BOP_TAB",#N/A,FALSE,"N";"MIDTERM_TAB",#N/A,FALSE,"O";"FUND_CRED",#N/A,FALSE,"P";"DEBT_TAB1",#N/A,FALSE,"Q";"DEBT_TAB2",#N/A,FALSE,"Q";"FORFIN_TAB1",#N/A,FALSE,"R";"FORFIN_TAB2",#N/A,FALSE,"R";"BOP_ANALY",#N/A,FALSE,"U"}</definedName>
    <definedName name="rs_2" localSheetId="34" hidden="1">{"BOP_TAB",#N/A,FALSE,"N";"MIDTERM_TAB",#N/A,FALSE,"O";"FUND_CRED",#N/A,FALSE,"P";"DEBT_TAB1",#N/A,FALSE,"Q";"DEBT_TAB2",#N/A,FALSE,"Q";"FORFIN_TAB1",#N/A,FALSE,"R";"FORFIN_TAB2",#N/A,FALSE,"R";"BOP_ANALY",#N/A,FALSE,"U"}</definedName>
    <definedName name="rs_2" localSheetId="35" hidden="1">{"BOP_TAB",#N/A,FALSE,"N";"MIDTERM_TAB",#N/A,FALSE,"O";"FUND_CRED",#N/A,FALSE,"P";"DEBT_TAB1",#N/A,FALSE,"Q";"DEBT_TAB2",#N/A,FALSE,"Q";"FORFIN_TAB1",#N/A,FALSE,"R";"FORFIN_TAB2",#N/A,FALSE,"R";"BOP_ANALY",#N/A,FALSE,"U"}</definedName>
    <definedName name="rs_2" localSheetId="36" hidden="1">{"BOP_TAB",#N/A,FALSE,"N";"MIDTERM_TAB",#N/A,FALSE,"O";"FUND_CRED",#N/A,FALSE,"P";"DEBT_TAB1",#N/A,FALSE,"Q";"DEBT_TAB2",#N/A,FALSE,"Q";"FORFIN_TAB1",#N/A,FALSE,"R";"FORFIN_TAB2",#N/A,FALSE,"R";"BOP_ANALY",#N/A,FALSE,"U"}</definedName>
    <definedName name="rs_2" localSheetId="37" hidden="1">{"BOP_TAB",#N/A,FALSE,"N";"MIDTERM_TAB",#N/A,FALSE,"O";"FUND_CRED",#N/A,FALSE,"P";"DEBT_TAB1",#N/A,FALSE,"Q";"DEBT_TAB2",#N/A,FALSE,"Q";"FORFIN_TAB1",#N/A,FALSE,"R";"FORFIN_TAB2",#N/A,FALSE,"R";"BOP_ANALY",#N/A,FALSE,"U"}</definedName>
    <definedName name="rs_2" localSheetId="40" hidden="1">{"BOP_TAB",#N/A,FALSE,"N";"MIDTERM_TAB",#N/A,FALSE,"O";"FUND_CRED",#N/A,FALSE,"P";"DEBT_TAB1",#N/A,FALSE,"Q";"DEBT_TAB2",#N/A,FALSE,"Q";"FORFIN_TAB1",#N/A,FALSE,"R";"FORFIN_TAB2",#N/A,FALSE,"R";"BOP_ANALY",#N/A,FALSE,"U"}</definedName>
    <definedName name="rs_2" localSheetId="43" hidden="1">{"BOP_TAB",#N/A,FALSE,"N";"MIDTERM_TAB",#N/A,FALSE,"O";"FUND_CRED",#N/A,FALSE,"P";"DEBT_TAB1",#N/A,FALSE,"Q";"DEBT_TAB2",#N/A,FALSE,"Q";"FORFIN_TAB1",#N/A,FALSE,"R";"FORFIN_TAB2",#N/A,FALSE,"R";"BOP_ANALY",#N/A,FALSE,"U"}</definedName>
    <definedName name="rs_2" localSheetId="50" hidden="1">{"BOP_TAB",#N/A,FALSE,"N";"MIDTERM_TAB",#N/A,FALSE,"O";"FUND_CRED",#N/A,FALSE,"P";"DEBT_TAB1",#N/A,FALSE,"Q";"DEBT_TAB2",#N/A,FALSE,"Q";"FORFIN_TAB1",#N/A,FALSE,"R";"FORFIN_TAB2",#N/A,FALSE,"R";"BOP_ANALY",#N/A,FALSE,"U"}</definedName>
    <definedName name="rs_2" localSheetId="51" hidden="1">{"BOP_TAB",#N/A,FALSE,"N";"MIDTERM_TAB",#N/A,FALSE,"O";"FUND_CRED",#N/A,FALSE,"P";"DEBT_TAB1",#N/A,FALSE,"Q";"DEBT_TAB2",#N/A,FALSE,"Q";"FORFIN_TAB1",#N/A,FALSE,"R";"FORFIN_TAB2",#N/A,FALSE,"R";"BOP_ANALY",#N/A,FALSE,"U"}</definedName>
    <definedName name="rs_2" localSheetId="52" hidden="1">{"BOP_TAB",#N/A,FALSE,"N";"MIDTERM_TAB",#N/A,FALSE,"O";"FUND_CRED",#N/A,FALSE,"P";"DEBT_TAB1",#N/A,FALSE,"Q";"DEBT_TAB2",#N/A,FALSE,"Q";"FORFIN_TAB1",#N/A,FALSE,"R";"FORFIN_TAB2",#N/A,FALSE,"R";"BOP_ANALY",#N/A,FALSE,"U"}</definedName>
    <definedName name="rs_2" localSheetId="53" hidden="1">{"BOP_TAB",#N/A,FALSE,"N";"MIDTERM_TAB",#N/A,FALSE,"O";"FUND_CRED",#N/A,FALSE,"P";"DEBT_TAB1",#N/A,FALSE,"Q";"DEBT_TAB2",#N/A,FALSE,"Q";"FORFIN_TAB1",#N/A,FALSE,"R";"FORFIN_TAB2",#N/A,FALSE,"R";"BOP_ANALY",#N/A,FALSE,"U"}</definedName>
    <definedName name="rs_2" localSheetId="54" hidden="1">{"BOP_TAB",#N/A,FALSE,"N";"MIDTERM_TAB",#N/A,FALSE,"O";"FUND_CRED",#N/A,FALSE,"P";"DEBT_TAB1",#N/A,FALSE,"Q";"DEBT_TAB2",#N/A,FALSE,"Q";"FORFIN_TAB1",#N/A,FALSE,"R";"FORFIN_TAB2",#N/A,FALSE,"R";"BOP_ANALY",#N/A,FALSE,"U"}</definedName>
    <definedName name="rs_2" localSheetId="55" hidden="1">{"BOP_TAB",#N/A,FALSE,"N";"MIDTERM_TAB",#N/A,FALSE,"O";"FUND_CRED",#N/A,FALSE,"P";"DEBT_TAB1",#N/A,FALSE,"Q";"DEBT_TAB2",#N/A,FALSE,"Q";"FORFIN_TAB1",#N/A,FALSE,"R";"FORFIN_TAB2",#N/A,FALSE,"R";"BOP_ANALY",#N/A,FALSE,"U"}</definedName>
    <definedName name="rs_2" localSheetId="62" hidden="1">{"BOP_TAB",#N/A,FALSE,"N";"MIDTERM_TAB",#N/A,FALSE,"O";"FUND_CRED",#N/A,FALSE,"P";"DEBT_TAB1",#N/A,FALSE,"Q";"DEBT_TAB2",#N/A,FALSE,"Q";"FORFIN_TAB1",#N/A,FALSE,"R";"FORFIN_TAB2",#N/A,FALSE,"R";"BOP_ANALY",#N/A,FALSE,"U"}</definedName>
    <definedName name="rs_2" localSheetId="63" hidden="1">{"BOP_TAB",#N/A,FALSE,"N";"MIDTERM_TAB",#N/A,FALSE,"O";"FUND_CRED",#N/A,FALSE,"P";"DEBT_TAB1",#N/A,FALSE,"Q";"DEBT_TAB2",#N/A,FALSE,"Q";"FORFIN_TAB1",#N/A,FALSE,"R";"FORFIN_TAB2",#N/A,FALSE,"R";"BOP_ANALY",#N/A,FALSE,"U"}</definedName>
    <definedName name="rs_2" localSheetId="67" hidden="1">{"BOP_TAB",#N/A,FALSE,"N";"MIDTERM_TAB",#N/A,FALSE,"O";"FUND_CRED",#N/A,FALSE,"P";"DEBT_TAB1",#N/A,FALSE,"Q";"DEBT_TAB2",#N/A,FALSE,"Q";"FORFIN_TAB1",#N/A,FALSE,"R";"FORFIN_TAB2",#N/A,FALSE,"R";"BOP_ANALY",#N/A,FALSE,"U"}</definedName>
    <definedName name="rs_2" localSheetId="68" hidden="1">{"BOP_TAB",#N/A,FALSE,"N";"MIDTERM_TAB",#N/A,FALSE,"O";"FUND_CRED",#N/A,FALSE,"P";"DEBT_TAB1",#N/A,FALSE,"Q";"DEBT_TAB2",#N/A,FALSE,"Q";"FORFIN_TAB1",#N/A,FALSE,"R";"FORFIN_TAB2",#N/A,FALSE,"R";"BOP_ANALY",#N/A,FALSE,"U"}</definedName>
    <definedName name="rs_2" localSheetId="87" hidden="1">{"BOP_TAB",#N/A,FALSE,"N";"MIDTERM_TAB",#N/A,FALSE,"O";"FUND_CRED",#N/A,FALSE,"P";"DEBT_TAB1",#N/A,FALSE,"Q";"DEBT_TAB2",#N/A,FALSE,"Q";"FORFIN_TAB1",#N/A,FALSE,"R";"FORFIN_TAB2",#N/A,FALSE,"R";"BOP_ANALY",#N/A,FALSE,"U"}</definedName>
    <definedName name="rs_2" localSheetId="90" hidden="1">{"BOP_TAB",#N/A,FALSE,"N";"MIDTERM_TAB",#N/A,FALSE,"O";"FUND_CRED",#N/A,FALSE,"P";"DEBT_TAB1",#N/A,FALSE,"Q";"DEBT_TAB2",#N/A,FALSE,"Q";"FORFIN_TAB1",#N/A,FALSE,"R";"FORFIN_TAB2",#N/A,FALSE,"R";"BOP_ANALY",#N/A,FALSE,"U"}</definedName>
    <definedName name="rs_2" localSheetId="93" hidden="1">{"BOP_TAB",#N/A,FALSE,"N";"MIDTERM_TAB",#N/A,FALSE,"O";"FUND_CRED",#N/A,FALSE,"P";"DEBT_TAB1",#N/A,FALSE,"Q";"DEBT_TAB2",#N/A,FALSE,"Q";"FORFIN_TAB1",#N/A,FALSE,"R";"FORFIN_TAB2",#N/A,FALSE,"R";"BOP_ANALY",#N/A,FALSE,"U"}</definedName>
    <definedName name="rs_2" localSheetId="94" hidden="1">{"BOP_TAB",#N/A,FALSE,"N";"MIDTERM_TAB",#N/A,FALSE,"O";"FUND_CRED",#N/A,FALSE,"P";"DEBT_TAB1",#N/A,FALSE,"Q";"DEBT_TAB2",#N/A,FALSE,"Q";"FORFIN_TAB1",#N/A,FALSE,"R";"FORFIN_TAB2",#N/A,FALSE,"R";"BOP_ANALY",#N/A,FALSE,"U"}</definedName>
    <definedName name="rs_2" localSheetId="38" hidden="1">{"BOP_TAB",#N/A,FALSE,"N";"MIDTERM_TAB",#N/A,FALSE,"O";"FUND_CRED",#N/A,FALSE,"P";"DEBT_TAB1",#N/A,FALSE,"Q";"DEBT_TAB2",#N/A,FALSE,"Q";"FORFIN_TAB1",#N/A,FALSE,"R";"FORFIN_TAB2",#N/A,FALSE,"R";"BOP_ANALY",#N/A,FALSE,"U"}</definedName>
    <definedName name="rs_2" localSheetId="39" hidden="1">{"BOP_TAB",#N/A,FALSE,"N";"MIDTERM_TAB",#N/A,FALSE,"O";"FUND_CRED",#N/A,FALSE,"P";"DEBT_TAB1",#N/A,FALSE,"Q";"DEBT_TAB2",#N/A,FALSE,"Q";"FORFIN_TAB1",#N/A,FALSE,"R";"FORFIN_TAB2",#N/A,FALSE,"R";"BOP_ANALY",#N/A,FALSE,"U"}</definedName>
    <definedName name="rs_2" localSheetId="60" hidden="1">{"BOP_TAB",#N/A,FALSE,"N";"MIDTERM_TAB",#N/A,FALSE,"O";"FUND_CRED",#N/A,FALSE,"P";"DEBT_TAB1",#N/A,FALSE,"Q";"DEBT_TAB2",#N/A,FALSE,"Q";"FORFIN_TAB1",#N/A,FALSE,"R";"FORFIN_TAB2",#N/A,FALSE,"R";"BOP_ANALY",#N/A,FALSE,"U"}</definedName>
    <definedName name="rs_2" localSheetId="61" hidden="1">{"BOP_TAB",#N/A,FALSE,"N";"MIDTERM_TAB",#N/A,FALSE,"O";"FUND_CRED",#N/A,FALSE,"P";"DEBT_TAB1",#N/A,FALSE,"Q";"DEBT_TAB2",#N/A,FALSE,"Q";"FORFIN_TAB1",#N/A,FALSE,"R";"FORFIN_TAB2",#N/A,FALSE,"R";"BOP_ANALY",#N/A,FALSE,"U"}</definedName>
    <definedName name="rs_2" hidden="1">{"BOP_TAB",#N/A,FALSE,"N";"MIDTERM_TAB",#N/A,FALSE,"O";"FUND_CRED",#N/A,FALSE,"P";"DEBT_TAB1",#N/A,FALSE,"Q";"DEBT_TAB2",#N/A,FALSE,"Q";"FORFIN_TAB1",#N/A,FALSE,"R";"FORFIN_TAB2",#N/A,FALSE,"R";"BOP_ANALY",#N/A,FALSE,"U"}</definedName>
    <definedName name="rs_2_1" localSheetId="1" hidden="1">{"BOP_TAB",#N/A,FALSE,"N";"MIDTERM_TAB",#N/A,FALSE,"O";"FUND_CRED",#N/A,FALSE,"P";"DEBT_TAB1",#N/A,FALSE,"Q";"DEBT_TAB2",#N/A,FALSE,"Q";"FORFIN_TAB1",#N/A,FALSE,"R";"FORFIN_TAB2",#N/A,FALSE,"R";"BOP_ANALY",#N/A,FALSE,"U"}</definedName>
    <definedName name="rs_2_1" localSheetId="15" hidden="1">{"BOP_TAB",#N/A,FALSE,"N";"MIDTERM_TAB",#N/A,FALSE,"O";"FUND_CRED",#N/A,FALSE,"P";"DEBT_TAB1",#N/A,FALSE,"Q";"DEBT_TAB2",#N/A,FALSE,"Q";"FORFIN_TAB1",#N/A,FALSE,"R";"FORFIN_TAB2",#N/A,FALSE,"R";"BOP_ANALY",#N/A,FALSE,"U"}</definedName>
    <definedName name="rs_2_1" localSheetId="17" hidden="1">{"BOP_TAB",#N/A,FALSE,"N";"MIDTERM_TAB",#N/A,FALSE,"O";"FUND_CRED",#N/A,FALSE,"P";"DEBT_TAB1",#N/A,FALSE,"Q";"DEBT_TAB2",#N/A,FALSE,"Q";"FORFIN_TAB1",#N/A,FALSE,"R";"FORFIN_TAB2",#N/A,FALSE,"R";"BOP_ANALY",#N/A,FALSE,"U"}</definedName>
    <definedName name="rs_2_1" localSheetId="22" hidden="1">{"BOP_TAB",#N/A,FALSE,"N";"MIDTERM_TAB",#N/A,FALSE,"O";"FUND_CRED",#N/A,FALSE,"P";"DEBT_TAB1",#N/A,FALSE,"Q";"DEBT_TAB2",#N/A,FALSE,"Q";"FORFIN_TAB1",#N/A,FALSE,"R";"FORFIN_TAB2",#N/A,FALSE,"R";"BOP_ANALY",#N/A,FALSE,"U"}</definedName>
    <definedName name="rs_2_1" localSheetId="23" hidden="1">{"BOP_TAB",#N/A,FALSE,"N";"MIDTERM_TAB",#N/A,FALSE,"O";"FUND_CRED",#N/A,FALSE,"P";"DEBT_TAB1",#N/A,FALSE,"Q";"DEBT_TAB2",#N/A,FALSE,"Q";"FORFIN_TAB1",#N/A,FALSE,"R";"FORFIN_TAB2",#N/A,FALSE,"R";"BOP_ANALY",#N/A,FALSE,"U"}</definedName>
    <definedName name="rs_2_1" localSheetId="24" hidden="1">{"BOP_TAB",#N/A,FALSE,"N";"MIDTERM_TAB",#N/A,FALSE,"O";"FUND_CRED",#N/A,FALSE,"P";"DEBT_TAB1",#N/A,FALSE,"Q";"DEBT_TAB2",#N/A,FALSE,"Q";"FORFIN_TAB1",#N/A,FALSE,"R";"FORFIN_TAB2",#N/A,FALSE,"R";"BOP_ANALY",#N/A,FALSE,"U"}</definedName>
    <definedName name="rs_2_1" localSheetId="25" hidden="1">{"BOP_TAB",#N/A,FALSE,"N";"MIDTERM_TAB",#N/A,FALSE,"O";"FUND_CRED",#N/A,FALSE,"P";"DEBT_TAB1",#N/A,FALSE,"Q";"DEBT_TAB2",#N/A,FALSE,"Q";"FORFIN_TAB1",#N/A,FALSE,"R";"FORFIN_TAB2",#N/A,FALSE,"R";"BOP_ANALY",#N/A,FALSE,"U"}</definedName>
    <definedName name="rs_2_1" localSheetId="26" hidden="1">{"BOP_TAB",#N/A,FALSE,"N";"MIDTERM_TAB",#N/A,FALSE,"O";"FUND_CRED",#N/A,FALSE,"P";"DEBT_TAB1",#N/A,FALSE,"Q";"DEBT_TAB2",#N/A,FALSE,"Q";"FORFIN_TAB1",#N/A,FALSE,"R";"FORFIN_TAB2",#N/A,FALSE,"R";"BOP_ANALY",#N/A,FALSE,"U"}</definedName>
    <definedName name="rs_2_1" localSheetId="27" hidden="1">{"BOP_TAB",#N/A,FALSE,"N";"MIDTERM_TAB",#N/A,FALSE,"O";"FUND_CRED",#N/A,FALSE,"P";"DEBT_TAB1",#N/A,FALSE,"Q";"DEBT_TAB2",#N/A,FALSE,"Q";"FORFIN_TAB1",#N/A,FALSE,"R";"FORFIN_TAB2",#N/A,FALSE,"R";"BOP_ANALY",#N/A,FALSE,"U"}</definedName>
    <definedName name="rs_2_1" localSheetId="30" hidden="1">{"BOP_TAB",#N/A,FALSE,"N";"MIDTERM_TAB",#N/A,FALSE,"O";"FUND_CRED",#N/A,FALSE,"P";"DEBT_TAB1",#N/A,FALSE,"Q";"DEBT_TAB2",#N/A,FALSE,"Q";"FORFIN_TAB1",#N/A,FALSE,"R";"FORFIN_TAB2",#N/A,FALSE,"R";"BOP_ANALY",#N/A,FALSE,"U"}</definedName>
    <definedName name="rs_2_1" localSheetId="33" hidden="1">{"BOP_TAB",#N/A,FALSE,"N";"MIDTERM_TAB",#N/A,FALSE,"O";"FUND_CRED",#N/A,FALSE,"P";"DEBT_TAB1",#N/A,FALSE,"Q";"DEBT_TAB2",#N/A,FALSE,"Q";"FORFIN_TAB1",#N/A,FALSE,"R";"FORFIN_TAB2",#N/A,FALSE,"R";"BOP_ANALY",#N/A,FALSE,"U"}</definedName>
    <definedName name="rs_2_1" localSheetId="34" hidden="1">{"BOP_TAB",#N/A,FALSE,"N";"MIDTERM_TAB",#N/A,FALSE,"O";"FUND_CRED",#N/A,FALSE,"P";"DEBT_TAB1",#N/A,FALSE,"Q";"DEBT_TAB2",#N/A,FALSE,"Q";"FORFIN_TAB1",#N/A,FALSE,"R";"FORFIN_TAB2",#N/A,FALSE,"R";"BOP_ANALY",#N/A,FALSE,"U"}</definedName>
    <definedName name="rs_2_1" localSheetId="35" hidden="1">{"BOP_TAB",#N/A,FALSE,"N";"MIDTERM_TAB",#N/A,FALSE,"O";"FUND_CRED",#N/A,FALSE,"P";"DEBT_TAB1",#N/A,FALSE,"Q";"DEBT_TAB2",#N/A,FALSE,"Q";"FORFIN_TAB1",#N/A,FALSE,"R";"FORFIN_TAB2",#N/A,FALSE,"R";"BOP_ANALY",#N/A,FALSE,"U"}</definedName>
    <definedName name="rs_2_1" localSheetId="36" hidden="1">{"BOP_TAB",#N/A,FALSE,"N";"MIDTERM_TAB",#N/A,FALSE,"O";"FUND_CRED",#N/A,FALSE,"P";"DEBT_TAB1",#N/A,FALSE,"Q";"DEBT_TAB2",#N/A,FALSE,"Q";"FORFIN_TAB1",#N/A,FALSE,"R";"FORFIN_TAB2",#N/A,FALSE,"R";"BOP_ANALY",#N/A,FALSE,"U"}</definedName>
    <definedName name="rs_2_1" localSheetId="37" hidden="1">{"BOP_TAB",#N/A,FALSE,"N";"MIDTERM_TAB",#N/A,FALSE,"O";"FUND_CRED",#N/A,FALSE,"P";"DEBT_TAB1",#N/A,FALSE,"Q";"DEBT_TAB2",#N/A,FALSE,"Q";"FORFIN_TAB1",#N/A,FALSE,"R";"FORFIN_TAB2",#N/A,FALSE,"R";"BOP_ANALY",#N/A,FALSE,"U"}</definedName>
    <definedName name="rs_2_1" localSheetId="40" hidden="1">{"BOP_TAB",#N/A,FALSE,"N";"MIDTERM_TAB",#N/A,FALSE,"O";"FUND_CRED",#N/A,FALSE,"P";"DEBT_TAB1",#N/A,FALSE,"Q";"DEBT_TAB2",#N/A,FALSE,"Q";"FORFIN_TAB1",#N/A,FALSE,"R";"FORFIN_TAB2",#N/A,FALSE,"R";"BOP_ANALY",#N/A,FALSE,"U"}</definedName>
    <definedName name="rs_2_1" localSheetId="43" hidden="1">{"BOP_TAB",#N/A,FALSE,"N";"MIDTERM_TAB",#N/A,FALSE,"O";"FUND_CRED",#N/A,FALSE,"P";"DEBT_TAB1",#N/A,FALSE,"Q";"DEBT_TAB2",#N/A,FALSE,"Q";"FORFIN_TAB1",#N/A,FALSE,"R";"FORFIN_TAB2",#N/A,FALSE,"R";"BOP_ANALY",#N/A,FALSE,"U"}</definedName>
    <definedName name="rs_2_1" localSheetId="50" hidden="1">{"BOP_TAB",#N/A,FALSE,"N";"MIDTERM_TAB",#N/A,FALSE,"O";"FUND_CRED",#N/A,FALSE,"P";"DEBT_TAB1",#N/A,FALSE,"Q";"DEBT_TAB2",#N/A,FALSE,"Q";"FORFIN_TAB1",#N/A,FALSE,"R";"FORFIN_TAB2",#N/A,FALSE,"R";"BOP_ANALY",#N/A,FALSE,"U"}</definedName>
    <definedName name="rs_2_1" localSheetId="51" hidden="1">{"BOP_TAB",#N/A,FALSE,"N";"MIDTERM_TAB",#N/A,FALSE,"O";"FUND_CRED",#N/A,FALSE,"P";"DEBT_TAB1",#N/A,FALSE,"Q";"DEBT_TAB2",#N/A,FALSE,"Q";"FORFIN_TAB1",#N/A,FALSE,"R";"FORFIN_TAB2",#N/A,FALSE,"R";"BOP_ANALY",#N/A,FALSE,"U"}</definedName>
    <definedName name="rs_2_1" localSheetId="52" hidden="1">{"BOP_TAB",#N/A,FALSE,"N";"MIDTERM_TAB",#N/A,FALSE,"O";"FUND_CRED",#N/A,FALSE,"P";"DEBT_TAB1",#N/A,FALSE,"Q";"DEBT_TAB2",#N/A,FALSE,"Q";"FORFIN_TAB1",#N/A,FALSE,"R";"FORFIN_TAB2",#N/A,FALSE,"R";"BOP_ANALY",#N/A,FALSE,"U"}</definedName>
    <definedName name="rs_2_1" localSheetId="53" hidden="1">{"BOP_TAB",#N/A,FALSE,"N";"MIDTERM_TAB",#N/A,FALSE,"O";"FUND_CRED",#N/A,FALSE,"P";"DEBT_TAB1",#N/A,FALSE,"Q";"DEBT_TAB2",#N/A,FALSE,"Q";"FORFIN_TAB1",#N/A,FALSE,"R";"FORFIN_TAB2",#N/A,FALSE,"R";"BOP_ANALY",#N/A,FALSE,"U"}</definedName>
    <definedName name="rs_2_1" localSheetId="54" hidden="1">{"BOP_TAB",#N/A,FALSE,"N";"MIDTERM_TAB",#N/A,FALSE,"O";"FUND_CRED",#N/A,FALSE,"P";"DEBT_TAB1",#N/A,FALSE,"Q";"DEBT_TAB2",#N/A,FALSE,"Q";"FORFIN_TAB1",#N/A,FALSE,"R";"FORFIN_TAB2",#N/A,FALSE,"R";"BOP_ANALY",#N/A,FALSE,"U"}</definedName>
    <definedName name="rs_2_1" localSheetId="55" hidden="1">{"BOP_TAB",#N/A,FALSE,"N";"MIDTERM_TAB",#N/A,FALSE,"O";"FUND_CRED",#N/A,FALSE,"P";"DEBT_TAB1",#N/A,FALSE,"Q";"DEBT_TAB2",#N/A,FALSE,"Q";"FORFIN_TAB1",#N/A,FALSE,"R";"FORFIN_TAB2",#N/A,FALSE,"R";"BOP_ANALY",#N/A,FALSE,"U"}</definedName>
    <definedName name="rs_2_1" localSheetId="62" hidden="1">{"BOP_TAB",#N/A,FALSE,"N";"MIDTERM_TAB",#N/A,FALSE,"O";"FUND_CRED",#N/A,FALSE,"P";"DEBT_TAB1",#N/A,FALSE,"Q";"DEBT_TAB2",#N/A,FALSE,"Q";"FORFIN_TAB1",#N/A,FALSE,"R";"FORFIN_TAB2",#N/A,FALSE,"R";"BOP_ANALY",#N/A,FALSE,"U"}</definedName>
    <definedName name="rs_2_1" localSheetId="63" hidden="1">{"BOP_TAB",#N/A,FALSE,"N";"MIDTERM_TAB",#N/A,FALSE,"O";"FUND_CRED",#N/A,FALSE,"P";"DEBT_TAB1",#N/A,FALSE,"Q";"DEBT_TAB2",#N/A,FALSE,"Q";"FORFIN_TAB1",#N/A,FALSE,"R";"FORFIN_TAB2",#N/A,FALSE,"R";"BOP_ANALY",#N/A,FALSE,"U"}</definedName>
    <definedName name="rs_2_1" localSheetId="67" hidden="1">{"BOP_TAB",#N/A,FALSE,"N";"MIDTERM_TAB",#N/A,FALSE,"O";"FUND_CRED",#N/A,FALSE,"P";"DEBT_TAB1",#N/A,FALSE,"Q";"DEBT_TAB2",#N/A,FALSE,"Q";"FORFIN_TAB1",#N/A,FALSE,"R";"FORFIN_TAB2",#N/A,FALSE,"R";"BOP_ANALY",#N/A,FALSE,"U"}</definedName>
    <definedName name="rs_2_1" localSheetId="68" hidden="1">{"BOP_TAB",#N/A,FALSE,"N";"MIDTERM_TAB",#N/A,FALSE,"O";"FUND_CRED",#N/A,FALSE,"P";"DEBT_TAB1",#N/A,FALSE,"Q";"DEBT_TAB2",#N/A,FALSE,"Q";"FORFIN_TAB1",#N/A,FALSE,"R";"FORFIN_TAB2",#N/A,FALSE,"R";"BOP_ANALY",#N/A,FALSE,"U"}</definedName>
    <definedName name="rs_2_1" localSheetId="87" hidden="1">{"BOP_TAB",#N/A,FALSE,"N";"MIDTERM_TAB",#N/A,FALSE,"O";"FUND_CRED",#N/A,FALSE,"P";"DEBT_TAB1",#N/A,FALSE,"Q";"DEBT_TAB2",#N/A,FALSE,"Q";"FORFIN_TAB1",#N/A,FALSE,"R";"FORFIN_TAB2",#N/A,FALSE,"R";"BOP_ANALY",#N/A,FALSE,"U"}</definedName>
    <definedName name="rs_2_1" localSheetId="90" hidden="1">{"BOP_TAB",#N/A,FALSE,"N";"MIDTERM_TAB",#N/A,FALSE,"O";"FUND_CRED",#N/A,FALSE,"P";"DEBT_TAB1",#N/A,FALSE,"Q";"DEBT_TAB2",#N/A,FALSE,"Q";"FORFIN_TAB1",#N/A,FALSE,"R";"FORFIN_TAB2",#N/A,FALSE,"R";"BOP_ANALY",#N/A,FALSE,"U"}</definedName>
    <definedName name="rs_2_1" localSheetId="93" hidden="1">{"BOP_TAB",#N/A,FALSE,"N";"MIDTERM_TAB",#N/A,FALSE,"O";"FUND_CRED",#N/A,FALSE,"P";"DEBT_TAB1",#N/A,FALSE,"Q";"DEBT_TAB2",#N/A,FALSE,"Q";"FORFIN_TAB1",#N/A,FALSE,"R";"FORFIN_TAB2",#N/A,FALSE,"R";"BOP_ANALY",#N/A,FALSE,"U"}</definedName>
    <definedName name="rs_2_1" localSheetId="94" hidden="1">{"BOP_TAB",#N/A,FALSE,"N";"MIDTERM_TAB",#N/A,FALSE,"O";"FUND_CRED",#N/A,FALSE,"P";"DEBT_TAB1",#N/A,FALSE,"Q";"DEBT_TAB2",#N/A,FALSE,"Q";"FORFIN_TAB1",#N/A,FALSE,"R";"FORFIN_TAB2",#N/A,FALSE,"R";"BOP_ANALY",#N/A,FALSE,"U"}</definedName>
    <definedName name="rs_2_1" localSheetId="38" hidden="1">{"BOP_TAB",#N/A,FALSE,"N";"MIDTERM_TAB",#N/A,FALSE,"O";"FUND_CRED",#N/A,FALSE,"P";"DEBT_TAB1",#N/A,FALSE,"Q";"DEBT_TAB2",#N/A,FALSE,"Q";"FORFIN_TAB1",#N/A,FALSE,"R";"FORFIN_TAB2",#N/A,FALSE,"R";"BOP_ANALY",#N/A,FALSE,"U"}</definedName>
    <definedName name="rs_2_1" localSheetId="39" hidden="1">{"BOP_TAB",#N/A,FALSE,"N";"MIDTERM_TAB",#N/A,FALSE,"O";"FUND_CRED",#N/A,FALSE,"P";"DEBT_TAB1",#N/A,FALSE,"Q";"DEBT_TAB2",#N/A,FALSE,"Q";"FORFIN_TAB1",#N/A,FALSE,"R";"FORFIN_TAB2",#N/A,FALSE,"R";"BOP_ANALY",#N/A,FALSE,"U"}</definedName>
    <definedName name="rs_2_1" localSheetId="60" hidden="1">{"BOP_TAB",#N/A,FALSE,"N";"MIDTERM_TAB",#N/A,FALSE,"O";"FUND_CRED",#N/A,FALSE,"P";"DEBT_TAB1",#N/A,FALSE,"Q";"DEBT_TAB2",#N/A,FALSE,"Q";"FORFIN_TAB1",#N/A,FALSE,"R";"FORFIN_TAB2",#N/A,FALSE,"R";"BOP_ANALY",#N/A,FALSE,"U"}</definedName>
    <definedName name="rs_2_1" localSheetId="61" hidden="1">{"BOP_TAB",#N/A,FALSE,"N";"MIDTERM_TAB",#N/A,FALSE,"O";"FUND_CRED",#N/A,FALSE,"P";"DEBT_TAB1",#N/A,FALSE,"Q";"DEBT_TAB2",#N/A,FALSE,"Q";"FORFIN_TAB1",#N/A,FALSE,"R";"FORFIN_TAB2",#N/A,FALSE,"R";"BOP_ANALY",#N/A,FALSE,"U"}</definedName>
    <definedName name="rs_2_1" hidden="1">{"BOP_TAB",#N/A,FALSE,"N";"MIDTERM_TAB",#N/A,FALSE,"O";"FUND_CRED",#N/A,FALSE,"P";"DEBT_TAB1",#N/A,FALSE,"Q";"DEBT_TAB2",#N/A,FALSE,"Q";"FORFIN_TAB1",#N/A,FALSE,"R";"FORFIN_TAB2",#N/A,FALSE,"R";"BOP_ANALY",#N/A,FALSE,"U"}</definedName>
    <definedName name="RTab1.1" localSheetId="34">#REF!</definedName>
    <definedName name="RTab1.1" localSheetId="78">#REF!</definedName>
    <definedName name="RTab1.1" localSheetId="48">#REF!</definedName>
    <definedName name="RTab1.1">#REF!</definedName>
    <definedName name="RTab1.1a" localSheetId="34">#REF!</definedName>
    <definedName name="RTab1.1a" localSheetId="78">#REF!</definedName>
    <definedName name="RTab1.1a" localSheetId="48">#REF!</definedName>
    <definedName name="RTab1.1a">#REF!</definedName>
    <definedName name="RTab1.2" localSheetId="34">#REF!</definedName>
    <definedName name="RTab1.2" localSheetId="78">#REF!</definedName>
    <definedName name="RTab1.2" localSheetId="48">#REF!</definedName>
    <definedName name="RTab1.2">#REF!</definedName>
    <definedName name="RTab1.2a" localSheetId="78">#REF!</definedName>
    <definedName name="RTab1.2a" localSheetId="48">#REF!</definedName>
    <definedName name="RTab1.2a">#REF!</definedName>
    <definedName name="RTab1.4" localSheetId="78">#REF!</definedName>
    <definedName name="RTab1.4" localSheetId="48">#REF!</definedName>
    <definedName name="RTab1.4">#REF!</definedName>
    <definedName name="RTab2.1" localSheetId="78">#REF!</definedName>
    <definedName name="RTab2.1" localSheetId="48">#REF!</definedName>
    <definedName name="RTab2.1">#REF!</definedName>
    <definedName name="RTab2.1a" localSheetId="78">#REF!</definedName>
    <definedName name="RTab2.1a" localSheetId="48">#REF!</definedName>
    <definedName name="RTab2.1a">#REF!</definedName>
    <definedName name="RTab2.2" localSheetId="78">#REF!</definedName>
    <definedName name="RTab2.2" localSheetId="48">#REF!</definedName>
    <definedName name="RTab2.2">#REF!</definedName>
    <definedName name="RTab2.3" localSheetId="78">#REF!</definedName>
    <definedName name="RTab2.3" localSheetId="48">#REF!</definedName>
    <definedName name="RTab2.3">#REF!</definedName>
    <definedName name="RTab3.3" localSheetId="78">#REF!</definedName>
    <definedName name="RTab3.3" localSheetId="48">#REF!</definedName>
    <definedName name="RTab3.3">#REF!</definedName>
    <definedName name="RTab4.1" localSheetId="78">#REF!</definedName>
    <definedName name="RTab4.1" localSheetId="48">#REF!</definedName>
    <definedName name="RTab4.1">#REF!</definedName>
    <definedName name="RTab4.1a" localSheetId="78">#REF!</definedName>
    <definedName name="RTab4.1a" localSheetId="48">#REF!</definedName>
    <definedName name="RTab4.1a">#REF!</definedName>
    <definedName name="RTab4.2" localSheetId="78">#REF!</definedName>
    <definedName name="RTab4.2" localSheetId="48">#REF!</definedName>
    <definedName name="RTab4.2">#REF!</definedName>
    <definedName name="RTab4.2a" localSheetId="78">#REF!</definedName>
    <definedName name="RTab4.2a" localSheetId="48">#REF!</definedName>
    <definedName name="RTab4.2a">#REF!</definedName>
    <definedName name="RTab4.3" localSheetId="78">#REF!</definedName>
    <definedName name="RTab4.3" localSheetId="48">#REF!</definedName>
    <definedName name="RTab4.3">#REF!</definedName>
    <definedName name="RTab4.3a" localSheetId="78">#REF!</definedName>
    <definedName name="RTab4.3a" localSheetId="48">#REF!</definedName>
    <definedName name="RTab4.3a">#REF!</definedName>
    <definedName name="RTab4.4" localSheetId="78">#REF!</definedName>
    <definedName name="RTab4.4" localSheetId="48">#REF!</definedName>
    <definedName name="RTab4.4">#REF!</definedName>
    <definedName name="RTab4.4a" localSheetId="78">#REF!</definedName>
    <definedName name="RTab4.4a" localSheetId="48">#REF!</definedName>
    <definedName name="RTab4.4a">#REF!</definedName>
    <definedName name="RTab5.1" localSheetId="78">#REF!</definedName>
    <definedName name="RTab5.1" localSheetId="48">#REF!</definedName>
    <definedName name="RTab5.1">#REF!</definedName>
    <definedName name="RTab5.1a" localSheetId="78">#REF!</definedName>
    <definedName name="RTab5.1a" localSheetId="48">#REF!</definedName>
    <definedName name="RTab5.1a">#REF!</definedName>
    <definedName name="RTab5.2" localSheetId="78">#REF!</definedName>
    <definedName name="RTab5.2" localSheetId="48">#REF!</definedName>
    <definedName name="RTab5.2">#REF!</definedName>
    <definedName name="RTab6.1" localSheetId="78">#REF!</definedName>
    <definedName name="RTab6.1" localSheetId="48">#REF!</definedName>
    <definedName name="RTab6.1">#REF!</definedName>
    <definedName name="RTab6.10B" localSheetId="78">#REF!</definedName>
    <definedName name="RTab6.10B" localSheetId="48">#REF!</definedName>
    <definedName name="RTab6.10B">#REF!</definedName>
    <definedName name="RTab6.10P" localSheetId="78">#REF!</definedName>
    <definedName name="RTab6.10P" localSheetId="48">#REF!</definedName>
    <definedName name="RTab6.10P">#REF!</definedName>
    <definedName name="RTab6.2" localSheetId="78">#REF!</definedName>
    <definedName name="RTab6.2" localSheetId="48">#REF!</definedName>
    <definedName name="RTab6.2">#REF!</definedName>
    <definedName name="RTab6.3" localSheetId="78">#REF!</definedName>
    <definedName name="RTab6.3" localSheetId="48">#REF!</definedName>
    <definedName name="RTab6.3">#REF!</definedName>
    <definedName name="RTab6.4" localSheetId="78">#REF!</definedName>
    <definedName name="RTab6.4" localSheetId="48">#REF!</definedName>
    <definedName name="RTab6.4">#REF!</definedName>
    <definedName name="RTab6.5" localSheetId="78">#REF!</definedName>
    <definedName name="RTab6.5" localSheetId="48">#REF!</definedName>
    <definedName name="RTab6.5">#REF!</definedName>
    <definedName name="RTab6.6" localSheetId="78">#REF!</definedName>
    <definedName name="RTab6.6" localSheetId="48">#REF!</definedName>
    <definedName name="RTab6.6">#REF!</definedName>
    <definedName name="RTab6.7" localSheetId="78">#REF!</definedName>
    <definedName name="RTab6.7" localSheetId="48">#REF!</definedName>
    <definedName name="RTab6.7">#REF!</definedName>
    <definedName name="RTab6.8" localSheetId="78">#REF!</definedName>
    <definedName name="RTab6.8" localSheetId="48">#REF!</definedName>
    <definedName name="RTab6.8">#REF!</definedName>
    <definedName name="RTab6.9" localSheetId="78">#REF!</definedName>
    <definedName name="RTab6.9" localSheetId="48">#REF!</definedName>
    <definedName name="RTab6.9">#REF!</definedName>
    <definedName name="S_CONS_f" localSheetId="15">[3]Links!#REF!</definedName>
    <definedName name="S_CONS_f" localSheetId="17">[3]Links!#REF!</definedName>
    <definedName name="S_CONS_f" localSheetId="78">[3]Links!#REF!</definedName>
    <definedName name="S_CONS_f" localSheetId="48">[5]Links!#REF!</definedName>
    <definedName name="S_CONS_f">[3]Links!#REF!</definedName>
    <definedName name="S_CURR_f" localSheetId="15">[3]Links!#REF!</definedName>
    <definedName name="S_CURR_f" localSheetId="17">[3]Links!#REF!</definedName>
    <definedName name="S_CURR_f" localSheetId="78">[3]Links!#REF!</definedName>
    <definedName name="S_CURR_f" localSheetId="48">[5]Links!#REF!</definedName>
    <definedName name="S_CURR_f">[3]Links!#REF!</definedName>
    <definedName name="S_MONEY_f" localSheetId="15">[3]Links!#REF!</definedName>
    <definedName name="S_MONEY_f" localSheetId="17">[3]Links!#REF!</definedName>
    <definedName name="S_MONEY_f" localSheetId="78">[3]Links!#REF!</definedName>
    <definedName name="S_MONEY_f" localSheetId="48">[5]Links!#REF!</definedName>
    <definedName name="S_MONEY_f">[3]Links!#REF!</definedName>
    <definedName name="S_SAVE_f" localSheetId="15">[3]Links!#REF!</definedName>
    <definedName name="S_SAVE_f" localSheetId="17">[3]Links!#REF!</definedName>
    <definedName name="S_SAVE_f" localSheetId="78">[3]Links!#REF!</definedName>
    <definedName name="S_SAVE_f" localSheetId="48">[5]Links!#REF!</definedName>
    <definedName name="S_SAVE_f">[3]Links!#REF!</definedName>
    <definedName name="sencount" hidden="1">2</definedName>
    <definedName name="SERVICES_f" localSheetId="15">[3]Links!#REF!</definedName>
    <definedName name="SERVICES_f" localSheetId="17">[3]Links!#REF!</definedName>
    <definedName name="SERVICES_f" localSheetId="78">[3]Links!#REF!</definedName>
    <definedName name="SERVICES_f" localSheetId="48">[5]Links!#REF!</definedName>
    <definedName name="SERVICES_f">[3]Links!#REF!</definedName>
    <definedName name="sf" localSheetId="1" hidden="1">{#N/A,#N/A,FALSE,"т02бд"}</definedName>
    <definedName name="sf" localSheetId="2" hidden="1">{#N/A,#N/A,FALSE,"т02бд"}</definedName>
    <definedName name="sf" localSheetId="15" hidden="1">{#N/A,#N/A,FALSE,"т02бд"}</definedName>
    <definedName name="sf" localSheetId="16" hidden="1">{#N/A,#N/A,FALSE,"т02бд"}</definedName>
    <definedName name="sf" localSheetId="17" hidden="1">{#N/A,#N/A,FALSE,"т02бд"}</definedName>
    <definedName name="sf" localSheetId="18" hidden="1">{#N/A,#N/A,FALSE,"т02бд"}</definedName>
    <definedName name="sf" localSheetId="22" hidden="1">{#N/A,#N/A,FALSE,"т02бд"}</definedName>
    <definedName name="sf" localSheetId="23" hidden="1">{#N/A,#N/A,FALSE,"т02бд"}</definedName>
    <definedName name="sf" localSheetId="24" hidden="1">{#N/A,#N/A,FALSE,"т02бд"}</definedName>
    <definedName name="sf" localSheetId="25" hidden="1">{#N/A,#N/A,FALSE,"т02бд"}</definedName>
    <definedName name="sf" localSheetId="26" hidden="1">{#N/A,#N/A,FALSE,"т02бд"}</definedName>
    <definedName name="sf" localSheetId="27" hidden="1">{#N/A,#N/A,FALSE,"т02бд"}</definedName>
    <definedName name="sf" localSheetId="30" hidden="1">{#N/A,#N/A,FALSE,"т02бд"}</definedName>
    <definedName name="sf" localSheetId="33" hidden="1">{#N/A,#N/A,FALSE,"т02бд"}</definedName>
    <definedName name="sf" localSheetId="34" hidden="1">{#N/A,#N/A,FALSE,"т02бд"}</definedName>
    <definedName name="sf" localSheetId="35" hidden="1">{#N/A,#N/A,FALSE,"т02бд"}</definedName>
    <definedName name="sf" localSheetId="36" hidden="1">{#N/A,#N/A,FALSE,"т02бд"}</definedName>
    <definedName name="sf" localSheetId="37" hidden="1">{#N/A,#N/A,FALSE,"т02бд"}</definedName>
    <definedName name="sf" localSheetId="40" hidden="1">{#N/A,#N/A,FALSE,"т02бд"}</definedName>
    <definedName name="sf" localSheetId="41" hidden="1">{#N/A,#N/A,FALSE,"т02бд"}</definedName>
    <definedName name="sf" localSheetId="42" hidden="1">{#N/A,#N/A,FALSE,"т02бд"}</definedName>
    <definedName name="sf" localSheetId="43" hidden="1">{#N/A,#N/A,FALSE,"т02бд"}</definedName>
    <definedName name="sf" localSheetId="44" hidden="1">{#N/A,#N/A,FALSE,"т02бд"}</definedName>
    <definedName name="sf" localSheetId="45" hidden="1">{#N/A,#N/A,FALSE,"т02бд"}</definedName>
    <definedName name="sf" localSheetId="50" hidden="1">{#N/A,#N/A,FALSE,"т02бд"}</definedName>
    <definedName name="sf" localSheetId="51" hidden="1">{#N/A,#N/A,FALSE,"т02бд"}</definedName>
    <definedName name="sf" localSheetId="52" hidden="1">{#N/A,#N/A,FALSE,"т02бд"}</definedName>
    <definedName name="sf" localSheetId="53" hidden="1">{#N/A,#N/A,FALSE,"т02бд"}</definedName>
    <definedName name="sf" localSheetId="54" hidden="1">{#N/A,#N/A,FALSE,"т02бд"}</definedName>
    <definedName name="sf" localSheetId="55" hidden="1">{#N/A,#N/A,FALSE,"т02бд"}</definedName>
    <definedName name="sf" localSheetId="62" hidden="1">{#N/A,#N/A,FALSE,"т02бд"}</definedName>
    <definedName name="sf" localSheetId="63" hidden="1">{#N/A,#N/A,FALSE,"т02бд"}</definedName>
    <definedName name="sf" localSheetId="67" hidden="1">{#N/A,#N/A,FALSE,"т02бд"}</definedName>
    <definedName name="sf" localSheetId="68" hidden="1">{#N/A,#N/A,FALSE,"т02бд"}</definedName>
    <definedName name="sf" localSheetId="70" hidden="1">{#N/A,#N/A,FALSE,"т02бд"}</definedName>
    <definedName name="sf" localSheetId="73" hidden="1">{#N/A,#N/A,FALSE,"т02бд"}</definedName>
    <definedName name="sf" localSheetId="86" hidden="1">{#N/A,#N/A,FALSE,"т02бд"}</definedName>
    <definedName name="sf" localSheetId="87" hidden="1">{#N/A,#N/A,FALSE,"т02бд"}</definedName>
    <definedName name="sf" localSheetId="90" hidden="1">{#N/A,#N/A,FALSE,"т02бд"}</definedName>
    <definedName name="sf" localSheetId="92" hidden="1">{#N/A,#N/A,FALSE,"т02бд"}</definedName>
    <definedName name="sf" localSheetId="93" hidden="1">{#N/A,#N/A,FALSE,"т02бд"}</definedName>
    <definedName name="sf" localSheetId="94" hidden="1">{#N/A,#N/A,FALSE,"т02бд"}</definedName>
    <definedName name="sf" localSheetId="95" hidden="1">{#N/A,#N/A,FALSE,"т02бд"}</definedName>
    <definedName name="sf" localSheetId="38" hidden="1">{#N/A,#N/A,FALSE,"т02бд"}</definedName>
    <definedName name="sf" localSheetId="39" hidden="1">{#N/A,#N/A,FALSE,"т02бд"}</definedName>
    <definedName name="sf" localSheetId="60" hidden="1">{#N/A,#N/A,FALSE,"т02бд"}</definedName>
    <definedName name="sf" localSheetId="61" hidden="1">{#N/A,#N/A,FALSE,"т02бд"}</definedName>
    <definedName name="sf" hidden="1">{#N/A,#N/A,FALSE,"т02бд"}</definedName>
    <definedName name="sf_2" localSheetId="1" hidden="1">{#N/A,#N/A,FALSE,"т02бд"}</definedName>
    <definedName name="sf_2" localSheetId="15" hidden="1">{#N/A,#N/A,FALSE,"т02бд"}</definedName>
    <definedName name="sf_2" localSheetId="17" hidden="1">{#N/A,#N/A,FALSE,"т02бд"}</definedName>
    <definedName name="sf_2" localSheetId="22" hidden="1">{#N/A,#N/A,FALSE,"т02бд"}</definedName>
    <definedName name="sf_2" localSheetId="23" hidden="1">{#N/A,#N/A,FALSE,"т02бд"}</definedName>
    <definedName name="sf_2" localSheetId="24" hidden="1">{#N/A,#N/A,FALSE,"т02бд"}</definedName>
    <definedName name="sf_2" localSheetId="25" hidden="1">{#N/A,#N/A,FALSE,"т02бд"}</definedName>
    <definedName name="sf_2" localSheetId="26" hidden="1">{#N/A,#N/A,FALSE,"т02бд"}</definedName>
    <definedName name="sf_2" localSheetId="27" hidden="1">{#N/A,#N/A,FALSE,"т02бд"}</definedName>
    <definedName name="sf_2" localSheetId="30" hidden="1">{#N/A,#N/A,FALSE,"т02бд"}</definedName>
    <definedName name="sf_2" localSheetId="33" hidden="1">{#N/A,#N/A,FALSE,"т02бд"}</definedName>
    <definedName name="sf_2" localSheetId="34" hidden="1">{#N/A,#N/A,FALSE,"т02бд"}</definedName>
    <definedName name="sf_2" localSheetId="35" hidden="1">{#N/A,#N/A,FALSE,"т02бд"}</definedName>
    <definedName name="sf_2" localSheetId="36" hidden="1">{#N/A,#N/A,FALSE,"т02бд"}</definedName>
    <definedName name="sf_2" localSheetId="37" hidden="1">{#N/A,#N/A,FALSE,"т02бд"}</definedName>
    <definedName name="sf_2" localSheetId="40" hidden="1">{#N/A,#N/A,FALSE,"т02бд"}</definedName>
    <definedName name="sf_2" localSheetId="43" hidden="1">{#N/A,#N/A,FALSE,"т02бд"}</definedName>
    <definedName name="sf_2" localSheetId="50" hidden="1">{#N/A,#N/A,FALSE,"т02бд"}</definedName>
    <definedName name="sf_2" localSheetId="51" hidden="1">{#N/A,#N/A,FALSE,"т02бд"}</definedName>
    <definedName name="sf_2" localSheetId="52" hidden="1">{#N/A,#N/A,FALSE,"т02бд"}</definedName>
    <definedName name="sf_2" localSheetId="53" hidden="1">{#N/A,#N/A,FALSE,"т02бд"}</definedName>
    <definedName name="sf_2" localSheetId="54" hidden="1">{#N/A,#N/A,FALSE,"т02бд"}</definedName>
    <definedName name="sf_2" localSheetId="55" hidden="1">{#N/A,#N/A,FALSE,"т02бд"}</definedName>
    <definedName name="sf_2" localSheetId="62" hidden="1">{#N/A,#N/A,FALSE,"т02бд"}</definedName>
    <definedName name="sf_2" localSheetId="63" hidden="1">{#N/A,#N/A,FALSE,"т02бд"}</definedName>
    <definedName name="sf_2" localSheetId="67" hidden="1">{#N/A,#N/A,FALSE,"т02бд"}</definedName>
    <definedName name="sf_2" localSheetId="68" hidden="1">{#N/A,#N/A,FALSE,"т02бд"}</definedName>
    <definedName name="sf_2" localSheetId="87" hidden="1">{#N/A,#N/A,FALSE,"т02бд"}</definedName>
    <definedName name="sf_2" localSheetId="90" hidden="1">{#N/A,#N/A,FALSE,"т02бд"}</definedName>
    <definedName name="sf_2" localSheetId="93" hidden="1">{#N/A,#N/A,FALSE,"т02бд"}</definedName>
    <definedName name="sf_2" localSheetId="94" hidden="1">{#N/A,#N/A,FALSE,"т02бд"}</definedName>
    <definedName name="sf_2" localSheetId="38" hidden="1">{#N/A,#N/A,FALSE,"т02бд"}</definedName>
    <definedName name="sf_2" localSheetId="39" hidden="1">{#N/A,#N/A,FALSE,"т02бд"}</definedName>
    <definedName name="sf_2" localSheetId="60" hidden="1">{#N/A,#N/A,FALSE,"т02бд"}</definedName>
    <definedName name="sf_2" localSheetId="61" hidden="1">{#N/A,#N/A,FALSE,"т02бд"}</definedName>
    <definedName name="sf_2" hidden="1">{#N/A,#N/A,FALSE,"т02бд"}</definedName>
    <definedName name="sf_2_1" localSheetId="1" hidden="1">{#N/A,#N/A,FALSE,"т02бд"}</definedName>
    <definedName name="sf_2_1" localSheetId="15" hidden="1">{#N/A,#N/A,FALSE,"т02бд"}</definedName>
    <definedName name="sf_2_1" localSheetId="17" hidden="1">{#N/A,#N/A,FALSE,"т02бд"}</definedName>
    <definedName name="sf_2_1" localSheetId="22" hidden="1">{#N/A,#N/A,FALSE,"т02бд"}</definedName>
    <definedName name="sf_2_1" localSheetId="23" hidden="1">{#N/A,#N/A,FALSE,"т02бд"}</definedName>
    <definedName name="sf_2_1" localSheetId="24" hidden="1">{#N/A,#N/A,FALSE,"т02бд"}</definedName>
    <definedName name="sf_2_1" localSheetId="25" hidden="1">{#N/A,#N/A,FALSE,"т02бд"}</definedName>
    <definedName name="sf_2_1" localSheetId="26" hidden="1">{#N/A,#N/A,FALSE,"т02бд"}</definedName>
    <definedName name="sf_2_1" localSheetId="27" hidden="1">{#N/A,#N/A,FALSE,"т02бд"}</definedName>
    <definedName name="sf_2_1" localSheetId="30" hidden="1">{#N/A,#N/A,FALSE,"т02бд"}</definedName>
    <definedName name="sf_2_1" localSheetId="33" hidden="1">{#N/A,#N/A,FALSE,"т02бд"}</definedName>
    <definedName name="sf_2_1" localSheetId="34" hidden="1">{#N/A,#N/A,FALSE,"т02бд"}</definedName>
    <definedName name="sf_2_1" localSheetId="35" hidden="1">{#N/A,#N/A,FALSE,"т02бд"}</definedName>
    <definedName name="sf_2_1" localSheetId="36" hidden="1">{#N/A,#N/A,FALSE,"т02бд"}</definedName>
    <definedName name="sf_2_1" localSheetId="37" hidden="1">{#N/A,#N/A,FALSE,"т02бд"}</definedName>
    <definedName name="sf_2_1" localSheetId="40" hidden="1">{#N/A,#N/A,FALSE,"т02бд"}</definedName>
    <definedName name="sf_2_1" localSheetId="43" hidden="1">{#N/A,#N/A,FALSE,"т02бд"}</definedName>
    <definedName name="sf_2_1" localSheetId="50" hidden="1">{#N/A,#N/A,FALSE,"т02бд"}</definedName>
    <definedName name="sf_2_1" localSheetId="51" hidden="1">{#N/A,#N/A,FALSE,"т02бд"}</definedName>
    <definedName name="sf_2_1" localSheetId="52" hidden="1">{#N/A,#N/A,FALSE,"т02бд"}</definedName>
    <definedName name="sf_2_1" localSheetId="53" hidden="1">{#N/A,#N/A,FALSE,"т02бд"}</definedName>
    <definedName name="sf_2_1" localSheetId="54" hidden="1">{#N/A,#N/A,FALSE,"т02бд"}</definedName>
    <definedName name="sf_2_1" localSheetId="55" hidden="1">{#N/A,#N/A,FALSE,"т02бд"}</definedName>
    <definedName name="sf_2_1" localSheetId="62" hidden="1">{#N/A,#N/A,FALSE,"т02бд"}</definedName>
    <definedName name="sf_2_1" localSheetId="63" hidden="1">{#N/A,#N/A,FALSE,"т02бд"}</definedName>
    <definedName name="sf_2_1" localSheetId="67" hidden="1">{#N/A,#N/A,FALSE,"т02бд"}</definedName>
    <definedName name="sf_2_1" localSheetId="68" hidden="1">{#N/A,#N/A,FALSE,"т02бд"}</definedName>
    <definedName name="sf_2_1" localSheetId="87" hidden="1">{#N/A,#N/A,FALSE,"т02бд"}</definedName>
    <definedName name="sf_2_1" localSheetId="90" hidden="1">{#N/A,#N/A,FALSE,"т02бд"}</definedName>
    <definedName name="sf_2_1" localSheetId="93" hidden="1">{#N/A,#N/A,FALSE,"т02бд"}</definedName>
    <definedName name="sf_2_1" localSheetId="94" hidden="1">{#N/A,#N/A,FALSE,"т02бд"}</definedName>
    <definedName name="sf_2_1" localSheetId="38" hidden="1">{#N/A,#N/A,FALSE,"т02бд"}</definedName>
    <definedName name="sf_2_1" localSheetId="39" hidden="1">{#N/A,#N/A,FALSE,"т02бд"}</definedName>
    <definedName name="sf_2_1" localSheetId="60" hidden="1">{#N/A,#N/A,FALSE,"т02бд"}</definedName>
    <definedName name="sf_2_1" localSheetId="61" hidden="1">{#N/A,#N/A,FALSE,"т02бд"}</definedName>
    <definedName name="sf_2_1" hidden="1">{#N/A,#N/A,FALSE,"т02бд"}</definedName>
    <definedName name="SOC" localSheetId="15">[3]Links!$L$4</definedName>
    <definedName name="SOC" localSheetId="17">[3]Links!$L$4</definedName>
    <definedName name="SOC">[3]Links!$L$4</definedName>
    <definedName name="SOCC" localSheetId="15">[3]Links!$L$16</definedName>
    <definedName name="SOCC" localSheetId="17">[3]Links!$L$16</definedName>
    <definedName name="SOCC">[3]Links!$L$16</definedName>
    <definedName name="SOCCP" localSheetId="15">[3]Links!$L$20</definedName>
    <definedName name="SOCCP" localSheetId="17">[3]Links!$L$20</definedName>
    <definedName name="SOCCP">[3]Links!$L$20</definedName>
    <definedName name="SOCIAL_f" localSheetId="15">[3]Links!#REF!</definedName>
    <definedName name="SOCIAL_f" localSheetId="17">[3]Links!#REF!</definedName>
    <definedName name="SOCIAL_f" localSheetId="34">[3]Links!#REF!</definedName>
    <definedName name="SOCIAL_f" localSheetId="78">[3]Links!#REF!</definedName>
    <definedName name="SOCIAL_f" localSheetId="48">[5]Links!#REF!</definedName>
    <definedName name="SOCIAL_f">[3]Links!#REF!</definedName>
    <definedName name="SOCM" localSheetId="15">[3]Links!$L$8</definedName>
    <definedName name="SOCM" localSheetId="17">[3]Links!$L$8</definedName>
    <definedName name="SOCM">[3]Links!$L$8</definedName>
    <definedName name="SOCRCY" localSheetId="15">[3]Links!$L$40</definedName>
    <definedName name="SOCRCY" localSheetId="17">[3]Links!$L$40</definedName>
    <definedName name="SOCRCY">[3]Links!$L$40</definedName>
    <definedName name="SOCRM" localSheetId="15">[3]Links!$L$28</definedName>
    <definedName name="SOCRM" localSheetId="17">[3]Links!$L$28</definedName>
    <definedName name="SOCRM">[3]Links!$L$28</definedName>
    <definedName name="solver_eng" localSheetId="31" hidden="1">1</definedName>
    <definedName name="solver_lin" localSheetId="31" hidden="1">2</definedName>
    <definedName name="solver_neg" localSheetId="31" hidden="1">1</definedName>
    <definedName name="solver_num" localSheetId="31" hidden="1">0</definedName>
    <definedName name="solver_opt" localSheetId="31" hidden="1">'В.2.1'!$A$4</definedName>
    <definedName name="solver_typ" localSheetId="31" hidden="1">1</definedName>
    <definedName name="solver_val" localSheetId="31" hidden="1">0</definedName>
    <definedName name="solver_ver" localSheetId="31" hidden="1">2</definedName>
    <definedName name="SPD_f" localSheetId="15">[3]Links!#REF!</definedName>
    <definedName name="SPD_f" localSheetId="17">[3]Links!#REF!</definedName>
    <definedName name="SPD_f" localSheetId="34">[3]Links!#REF!</definedName>
    <definedName name="SPD_f" localSheetId="78">[3]Links!#REF!</definedName>
    <definedName name="SPD_f" localSheetId="48">[5]Links!#REF!</definedName>
    <definedName name="SPD_f">[3]Links!#REF!</definedName>
    <definedName name="SUMMARY1" localSheetId="34">#REF!</definedName>
    <definedName name="SUMMARY1" localSheetId="78">#REF!</definedName>
    <definedName name="SUMMARY1">#REF!</definedName>
    <definedName name="SUMMARY2" localSheetId="34">#REF!</definedName>
    <definedName name="SUMMARY2" localSheetId="78">#REF!</definedName>
    <definedName name="SUMMARY2">#REF!</definedName>
    <definedName name="t01англ" localSheetId="1" hidden="1">{#N/A,#N/A,FALSE,"т02бд"}</definedName>
    <definedName name="t01англ" localSheetId="15" hidden="1">{#N/A,#N/A,FALSE,"т02бд"}</definedName>
    <definedName name="t01англ" localSheetId="17" hidden="1">{#N/A,#N/A,FALSE,"т02бд"}</definedName>
    <definedName name="t01англ" localSheetId="22" hidden="1">{#N/A,#N/A,FALSE,"т02бд"}</definedName>
    <definedName name="t01англ" localSheetId="23"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3" hidden="1">{#N/A,#N/A,FALSE,"т02бд"}</definedName>
    <definedName name="t01англ" localSheetId="34" hidden="1">{#N/A,#N/A,FALSE,"т02бд"}</definedName>
    <definedName name="t01англ" localSheetId="35" hidden="1">{#N/A,#N/A,FALSE,"т02бд"}</definedName>
    <definedName name="t01англ" localSheetId="36" hidden="1">{#N/A,#N/A,FALSE,"т02бд"}</definedName>
    <definedName name="t01англ" localSheetId="37" hidden="1">{#N/A,#N/A,FALSE,"т02бд"}</definedName>
    <definedName name="t01англ" localSheetId="40" hidden="1">{#N/A,#N/A,FALSE,"т02бд"}</definedName>
    <definedName name="t01англ" localSheetId="43" hidden="1">{#N/A,#N/A,FALSE,"т02бд"}</definedName>
    <definedName name="t01англ" localSheetId="50" hidden="1">{#N/A,#N/A,FALSE,"т02бд"}</definedName>
    <definedName name="t01англ" localSheetId="51" hidden="1">{#N/A,#N/A,FALSE,"т02бд"}</definedName>
    <definedName name="t01англ" localSheetId="52" hidden="1">{#N/A,#N/A,FALSE,"т02бд"}</definedName>
    <definedName name="t01англ" localSheetId="53" hidden="1">{#N/A,#N/A,FALSE,"т02бд"}</definedName>
    <definedName name="t01англ" localSheetId="54" hidden="1">{#N/A,#N/A,FALSE,"т02бд"}</definedName>
    <definedName name="t01англ" localSheetId="55" hidden="1">{#N/A,#N/A,FALSE,"т02бд"}</definedName>
    <definedName name="t01англ" localSheetId="62" hidden="1">{#N/A,#N/A,FALSE,"т02бд"}</definedName>
    <definedName name="t01англ" localSheetId="63" hidden="1">{#N/A,#N/A,FALSE,"т02бд"}</definedName>
    <definedName name="t01англ" localSheetId="67" hidden="1">{#N/A,#N/A,FALSE,"т02бд"}</definedName>
    <definedName name="t01англ" localSheetId="68" hidden="1">{#N/A,#N/A,FALSE,"т02бд"}</definedName>
    <definedName name="t01англ" localSheetId="70" hidden="1">{#N/A,#N/A,FALSE,"т02бд"}</definedName>
    <definedName name="t01англ" localSheetId="73" hidden="1">{#N/A,#N/A,FALSE,"т02бд"}</definedName>
    <definedName name="t01англ" localSheetId="86" hidden="1">{#N/A,#N/A,FALSE,"т02бд"}</definedName>
    <definedName name="t01англ" localSheetId="87" hidden="1">{#N/A,#N/A,FALSE,"т02бд"}</definedName>
    <definedName name="t01англ" localSheetId="90" hidden="1">{#N/A,#N/A,FALSE,"т02бд"}</definedName>
    <definedName name="t01англ" localSheetId="92" hidden="1">{#N/A,#N/A,FALSE,"т02бд"}</definedName>
    <definedName name="t01англ" localSheetId="93" hidden="1">{#N/A,#N/A,FALSE,"т02бд"}</definedName>
    <definedName name="t01англ" localSheetId="94" hidden="1">{#N/A,#N/A,FALSE,"т02бд"}</definedName>
    <definedName name="t01англ" localSheetId="95" hidden="1">{#N/A,#N/A,FALSE,"т02бд"}</definedName>
    <definedName name="t01англ" localSheetId="96" hidden="1">{#N/A,#N/A,FALSE,"т02бд"}</definedName>
    <definedName name="t01англ" localSheetId="38" hidden="1">{#N/A,#N/A,FALSE,"т02бд"}</definedName>
    <definedName name="t01англ" localSheetId="39" hidden="1">{#N/A,#N/A,FALSE,"т02бд"}</definedName>
    <definedName name="t01англ" localSheetId="60" hidden="1">{#N/A,#N/A,FALSE,"т02бд"}</definedName>
    <definedName name="t01англ" localSheetId="61" hidden="1">{#N/A,#N/A,FALSE,"т02бд"}</definedName>
    <definedName name="t01англ" localSheetId="71" hidden="1">{#N/A,#N/A,FALSE,"т02бд"}</definedName>
    <definedName name="t01англ" localSheetId="72" hidden="1">{#N/A,#N/A,FALSE,"т02бд"}</definedName>
    <definedName name="t01англ" hidden="1">{#N/A,#N/A,FALSE,"т02бд"}</definedName>
    <definedName name="t05n" localSheetId="1" hidden="1">{#N/A,#N/A,FALSE,"т04"}</definedName>
    <definedName name="t05n" localSheetId="2" hidden="1">{#N/A,#N/A,FALSE,"т04"}</definedName>
    <definedName name="t05n" localSheetId="15" hidden="1">{#N/A,#N/A,FALSE,"т04"}</definedName>
    <definedName name="t05n" localSheetId="16" hidden="1">{#N/A,#N/A,FALSE,"т04"}</definedName>
    <definedName name="t05n" localSheetId="17" hidden="1">{#N/A,#N/A,FALSE,"т04"}</definedName>
    <definedName name="t05n" localSheetId="18" hidden="1">{#N/A,#N/A,FALSE,"т04"}</definedName>
    <definedName name="t05n" localSheetId="22" hidden="1">{#N/A,#N/A,FALSE,"т04"}</definedName>
    <definedName name="t05n" localSheetId="23" hidden="1">{#N/A,#N/A,FALSE,"т04"}</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3" hidden="1">{#N/A,#N/A,FALSE,"т04"}</definedName>
    <definedName name="t05n" localSheetId="34" hidden="1">{#N/A,#N/A,FALSE,"т04"}</definedName>
    <definedName name="t05n" localSheetId="35" hidden="1">{#N/A,#N/A,FALSE,"т04"}</definedName>
    <definedName name="t05n" localSheetId="36" hidden="1">{#N/A,#N/A,FALSE,"т04"}</definedName>
    <definedName name="t05n" localSheetId="37" hidden="1">{#N/A,#N/A,FALSE,"т04"}</definedName>
    <definedName name="t05n" localSheetId="40" hidden="1">{#N/A,#N/A,FALSE,"т04"}</definedName>
    <definedName name="t05n" localSheetId="41" hidden="1">{#N/A,#N/A,FALSE,"т04"}</definedName>
    <definedName name="t05n" localSheetId="42" hidden="1">{#N/A,#N/A,FALSE,"т04"}</definedName>
    <definedName name="t05n" localSheetId="43" hidden="1">{#N/A,#N/A,FALSE,"т04"}</definedName>
    <definedName name="t05n" localSheetId="44" hidden="1">{#N/A,#N/A,FALSE,"т04"}</definedName>
    <definedName name="t05n" localSheetId="45" hidden="1">{#N/A,#N/A,FALSE,"т04"}</definedName>
    <definedName name="t05n" localSheetId="50" hidden="1">{#N/A,#N/A,FALSE,"т04"}</definedName>
    <definedName name="t05n" localSheetId="51" hidden="1">{#N/A,#N/A,FALSE,"т04"}</definedName>
    <definedName name="t05n" localSheetId="52" hidden="1">{#N/A,#N/A,FALSE,"т04"}</definedName>
    <definedName name="t05n" localSheetId="53" hidden="1">{#N/A,#N/A,FALSE,"т04"}</definedName>
    <definedName name="t05n" localSheetId="54" hidden="1">{#N/A,#N/A,FALSE,"т04"}</definedName>
    <definedName name="t05n" localSheetId="55" hidden="1">{#N/A,#N/A,FALSE,"т04"}</definedName>
    <definedName name="t05n" localSheetId="62" hidden="1">{#N/A,#N/A,FALSE,"т04"}</definedName>
    <definedName name="t05n" localSheetId="63" hidden="1">{#N/A,#N/A,FALSE,"т04"}</definedName>
    <definedName name="t05n" localSheetId="67" hidden="1">{#N/A,#N/A,FALSE,"т04"}</definedName>
    <definedName name="t05n" localSheetId="68" hidden="1">{#N/A,#N/A,FALSE,"т04"}</definedName>
    <definedName name="t05n" localSheetId="70" hidden="1">{#N/A,#N/A,FALSE,"т04"}</definedName>
    <definedName name="t05n" localSheetId="73" hidden="1">{#N/A,#N/A,FALSE,"т04"}</definedName>
    <definedName name="t05n" localSheetId="86" hidden="1">{#N/A,#N/A,FALSE,"т04"}</definedName>
    <definedName name="t05n" localSheetId="87" hidden="1">{#N/A,#N/A,FALSE,"т04"}</definedName>
    <definedName name="t05n" localSheetId="90" hidden="1">{#N/A,#N/A,FALSE,"т04"}</definedName>
    <definedName name="t05n" localSheetId="92" hidden="1">{#N/A,#N/A,FALSE,"т04"}</definedName>
    <definedName name="t05n" localSheetId="93" hidden="1">{#N/A,#N/A,FALSE,"т04"}</definedName>
    <definedName name="t05n" localSheetId="94" hidden="1">{#N/A,#N/A,FALSE,"т04"}</definedName>
    <definedName name="t05n" localSheetId="95" hidden="1">{#N/A,#N/A,FALSE,"т04"}</definedName>
    <definedName name="t05n" localSheetId="96" hidden="1">{#N/A,#N/A,FALSE,"т04"}</definedName>
    <definedName name="t05n" localSheetId="38" hidden="1">{#N/A,#N/A,FALSE,"т04"}</definedName>
    <definedName name="t05n" localSheetId="39" hidden="1">{#N/A,#N/A,FALSE,"т04"}</definedName>
    <definedName name="t05n" localSheetId="60" hidden="1">{#N/A,#N/A,FALSE,"т04"}</definedName>
    <definedName name="t05n" localSheetId="61" hidden="1">{#N/A,#N/A,FALSE,"т04"}</definedName>
    <definedName name="t05n" localSheetId="71" hidden="1">{#N/A,#N/A,FALSE,"т04"}</definedName>
    <definedName name="t05n" localSheetId="72" hidden="1">{#N/A,#N/A,FALSE,"т04"}</definedName>
    <definedName name="t05n" hidden="1">{#N/A,#N/A,FALSE,"т04"}</definedName>
    <definedName name="t05n_2" localSheetId="1" hidden="1">{#N/A,#N/A,FALSE,"т04"}</definedName>
    <definedName name="t05n_2" localSheetId="15" hidden="1">{#N/A,#N/A,FALSE,"т04"}</definedName>
    <definedName name="t05n_2" localSheetId="17" hidden="1">{#N/A,#N/A,FALSE,"т04"}</definedName>
    <definedName name="t05n_2" localSheetId="22" hidden="1">{#N/A,#N/A,FALSE,"т04"}</definedName>
    <definedName name="t05n_2" localSheetId="23" hidden="1">{#N/A,#N/A,FALSE,"т04"}</definedName>
    <definedName name="t05n_2" localSheetId="24" hidden="1">{#N/A,#N/A,FALSE,"т04"}</definedName>
    <definedName name="t05n_2" localSheetId="25" hidden="1">{#N/A,#N/A,FALSE,"т04"}</definedName>
    <definedName name="t05n_2" localSheetId="26" hidden="1">{#N/A,#N/A,FALSE,"т04"}</definedName>
    <definedName name="t05n_2" localSheetId="27" hidden="1">{#N/A,#N/A,FALSE,"т04"}</definedName>
    <definedName name="t05n_2" localSheetId="30" hidden="1">{#N/A,#N/A,FALSE,"т04"}</definedName>
    <definedName name="t05n_2" localSheetId="33" hidden="1">{#N/A,#N/A,FALSE,"т04"}</definedName>
    <definedName name="t05n_2" localSheetId="34" hidden="1">{#N/A,#N/A,FALSE,"т04"}</definedName>
    <definedName name="t05n_2" localSheetId="35" hidden="1">{#N/A,#N/A,FALSE,"т04"}</definedName>
    <definedName name="t05n_2" localSheetId="36" hidden="1">{#N/A,#N/A,FALSE,"т04"}</definedName>
    <definedName name="t05n_2" localSheetId="37" hidden="1">{#N/A,#N/A,FALSE,"т04"}</definedName>
    <definedName name="t05n_2" localSheetId="40" hidden="1">{#N/A,#N/A,FALSE,"т04"}</definedName>
    <definedName name="t05n_2" localSheetId="43" hidden="1">{#N/A,#N/A,FALSE,"т04"}</definedName>
    <definedName name="t05n_2" localSheetId="50" hidden="1">{#N/A,#N/A,FALSE,"т04"}</definedName>
    <definedName name="t05n_2" localSheetId="51" hidden="1">{#N/A,#N/A,FALSE,"т04"}</definedName>
    <definedName name="t05n_2" localSheetId="52" hidden="1">{#N/A,#N/A,FALSE,"т04"}</definedName>
    <definedName name="t05n_2" localSheetId="53" hidden="1">{#N/A,#N/A,FALSE,"т04"}</definedName>
    <definedName name="t05n_2" localSheetId="54" hidden="1">{#N/A,#N/A,FALSE,"т04"}</definedName>
    <definedName name="t05n_2" localSheetId="55" hidden="1">{#N/A,#N/A,FALSE,"т04"}</definedName>
    <definedName name="t05n_2" localSheetId="62" hidden="1">{#N/A,#N/A,FALSE,"т04"}</definedName>
    <definedName name="t05n_2" localSheetId="63" hidden="1">{#N/A,#N/A,FALSE,"т04"}</definedName>
    <definedName name="t05n_2" localSheetId="67" hidden="1">{#N/A,#N/A,FALSE,"т04"}</definedName>
    <definedName name="t05n_2" localSheetId="68" hidden="1">{#N/A,#N/A,FALSE,"т04"}</definedName>
    <definedName name="t05n_2" localSheetId="87" hidden="1">{#N/A,#N/A,FALSE,"т04"}</definedName>
    <definedName name="t05n_2" localSheetId="90" hidden="1">{#N/A,#N/A,FALSE,"т04"}</definedName>
    <definedName name="t05n_2" localSheetId="93" hidden="1">{#N/A,#N/A,FALSE,"т04"}</definedName>
    <definedName name="t05n_2" localSheetId="94" hidden="1">{#N/A,#N/A,FALSE,"т04"}</definedName>
    <definedName name="t05n_2" localSheetId="38" hidden="1">{#N/A,#N/A,FALSE,"т04"}</definedName>
    <definedName name="t05n_2" localSheetId="39" hidden="1">{#N/A,#N/A,FALSE,"т04"}</definedName>
    <definedName name="t05n_2" localSheetId="60" hidden="1">{#N/A,#N/A,FALSE,"т04"}</definedName>
    <definedName name="t05n_2" localSheetId="61" hidden="1">{#N/A,#N/A,FALSE,"т04"}</definedName>
    <definedName name="t05n_2" hidden="1">{#N/A,#N/A,FALSE,"т04"}</definedName>
    <definedName name="t05n_2_1" localSheetId="1" hidden="1">{#N/A,#N/A,FALSE,"т04"}</definedName>
    <definedName name="t05n_2_1" localSheetId="15" hidden="1">{#N/A,#N/A,FALSE,"т04"}</definedName>
    <definedName name="t05n_2_1" localSheetId="17" hidden="1">{#N/A,#N/A,FALSE,"т04"}</definedName>
    <definedName name="t05n_2_1" localSheetId="22" hidden="1">{#N/A,#N/A,FALSE,"т04"}</definedName>
    <definedName name="t05n_2_1" localSheetId="23" hidden="1">{#N/A,#N/A,FALSE,"т04"}</definedName>
    <definedName name="t05n_2_1" localSheetId="24" hidden="1">{#N/A,#N/A,FALSE,"т04"}</definedName>
    <definedName name="t05n_2_1" localSheetId="25" hidden="1">{#N/A,#N/A,FALSE,"т04"}</definedName>
    <definedName name="t05n_2_1" localSheetId="26" hidden="1">{#N/A,#N/A,FALSE,"т04"}</definedName>
    <definedName name="t05n_2_1" localSheetId="27" hidden="1">{#N/A,#N/A,FALSE,"т04"}</definedName>
    <definedName name="t05n_2_1" localSheetId="30" hidden="1">{#N/A,#N/A,FALSE,"т04"}</definedName>
    <definedName name="t05n_2_1" localSheetId="33" hidden="1">{#N/A,#N/A,FALSE,"т04"}</definedName>
    <definedName name="t05n_2_1" localSheetId="34" hidden="1">{#N/A,#N/A,FALSE,"т04"}</definedName>
    <definedName name="t05n_2_1" localSheetId="35" hidden="1">{#N/A,#N/A,FALSE,"т04"}</definedName>
    <definedName name="t05n_2_1" localSheetId="36" hidden="1">{#N/A,#N/A,FALSE,"т04"}</definedName>
    <definedName name="t05n_2_1" localSheetId="37" hidden="1">{#N/A,#N/A,FALSE,"т04"}</definedName>
    <definedName name="t05n_2_1" localSheetId="40" hidden="1">{#N/A,#N/A,FALSE,"т04"}</definedName>
    <definedName name="t05n_2_1" localSheetId="43" hidden="1">{#N/A,#N/A,FALSE,"т04"}</definedName>
    <definedName name="t05n_2_1" localSheetId="50" hidden="1">{#N/A,#N/A,FALSE,"т04"}</definedName>
    <definedName name="t05n_2_1" localSheetId="51" hidden="1">{#N/A,#N/A,FALSE,"т04"}</definedName>
    <definedName name="t05n_2_1" localSheetId="52" hidden="1">{#N/A,#N/A,FALSE,"т04"}</definedName>
    <definedName name="t05n_2_1" localSheetId="53" hidden="1">{#N/A,#N/A,FALSE,"т04"}</definedName>
    <definedName name="t05n_2_1" localSheetId="54" hidden="1">{#N/A,#N/A,FALSE,"т04"}</definedName>
    <definedName name="t05n_2_1" localSheetId="55" hidden="1">{#N/A,#N/A,FALSE,"т04"}</definedName>
    <definedName name="t05n_2_1" localSheetId="62" hidden="1">{#N/A,#N/A,FALSE,"т04"}</definedName>
    <definedName name="t05n_2_1" localSheetId="63" hidden="1">{#N/A,#N/A,FALSE,"т04"}</definedName>
    <definedName name="t05n_2_1" localSheetId="67" hidden="1">{#N/A,#N/A,FALSE,"т04"}</definedName>
    <definedName name="t05n_2_1" localSheetId="68" hidden="1">{#N/A,#N/A,FALSE,"т04"}</definedName>
    <definedName name="t05n_2_1" localSheetId="87" hidden="1">{#N/A,#N/A,FALSE,"т04"}</definedName>
    <definedName name="t05n_2_1" localSheetId="90" hidden="1">{#N/A,#N/A,FALSE,"т04"}</definedName>
    <definedName name="t05n_2_1" localSheetId="93" hidden="1">{#N/A,#N/A,FALSE,"т04"}</definedName>
    <definedName name="t05n_2_1" localSheetId="94" hidden="1">{#N/A,#N/A,FALSE,"т04"}</definedName>
    <definedName name="t05n_2_1" localSheetId="38" hidden="1">{#N/A,#N/A,FALSE,"т04"}</definedName>
    <definedName name="t05n_2_1" localSheetId="39" hidden="1">{#N/A,#N/A,FALSE,"т04"}</definedName>
    <definedName name="t05n_2_1" localSheetId="60" hidden="1">{#N/A,#N/A,FALSE,"т04"}</definedName>
    <definedName name="t05n_2_1" localSheetId="61" hidden="1">{#N/A,#N/A,FALSE,"т04"}</definedName>
    <definedName name="t05n_2_1" hidden="1">{#N/A,#N/A,FALSE,"т04"}</definedName>
    <definedName name="t05nn" localSheetId="1" hidden="1">{#N/A,#N/A,FALSE,"т04"}</definedName>
    <definedName name="t05nn" localSheetId="2" hidden="1">{#N/A,#N/A,FALSE,"т04"}</definedName>
    <definedName name="t05nn" localSheetId="15" hidden="1">{#N/A,#N/A,FALSE,"т04"}</definedName>
    <definedName name="t05nn" localSheetId="16" hidden="1">{#N/A,#N/A,FALSE,"т04"}</definedName>
    <definedName name="t05nn" localSheetId="17" hidden="1">{#N/A,#N/A,FALSE,"т04"}</definedName>
    <definedName name="t05nn" localSheetId="18" hidden="1">{#N/A,#N/A,FALSE,"т04"}</definedName>
    <definedName name="t05nn" localSheetId="22" hidden="1">{#N/A,#N/A,FALSE,"т04"}</definedName>
    <definedName name="t05nn" localSheetId="23"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3" hidden="1">{#N/A,#N/A,FALSE,"т04"}</definedName>
    <definedName name="t05nn" localSheetId="34" hidden="1">{#N/A,#N/A,FALSE,"т04"}</definedName>
    <definedName name="t05nn" localSheetId="35" hidden="1">{#N/A,#N/A,FALSE,"т04"}</definedName>
    <definedName name="t05nn" localSheetId="36" hidden="1">{#N/A,#N/A,FALSE,"т04"}</definedName>
    <definedName name="t05nn" localSheetId="37" hidden="1">{#N/A,#N/A,FALSE,"т04"}</definedName>
    <definedName name="t05nn" localSheetId="40" hidden="1">{#N/A,#N/A,FALSE,"т04"}</definedName>
    <definedName name="t05nn" localSheetId="41" hidden="1">{#N/A,#N/A,FALSE,"т04"}</definedName>
    <definedName name="t05nn" localSheetId="42" hidden="1">{#N/A,#N/A,FALSE,"т04"}</definedName>
    <definedName name="t05nn" localSheetId="43" hidden="1">{#N/A,#N/A,FALSE,"т04"}</definedName>
    <definedName name="t05nn" localSheetId="44" hidden="1">{#N/A,#N/A,FALSE,"т04"}</definedName>
    <definedName name="t05nn" localSheetId="45" hidden="1">{#N/A,#N/A,FALSE,"т04"}</definedName>
    <definedName name="t05nn" localSheetId="50" hidden="1">{#N/A,#N/A,FALSE,"т04"}</definedName>
    <definedName name="t05nn" localSheetId="51" hidden="1">{#N/A,#N/A,FALSE,"т04"}</definedName>
    <definedName name="t05nn" localSheetId="52" hidden="1">{#N/A,#N/A,FALSE,"т04"}</definedName>
    <definedName name="t05nn" localSheetId="53" hidden="1">{#N/A,#N/A,FALSE,"т04"}</definedName>
    <definedName name="t05nn" localSheetId="54" hidden="1">{#N/A,#N/A,FALSE,"т04"}</definedName>
    <definedName name="t05nn" localSheetId="55" hidden="1">{#N/A,#N/A,FALSE,"т04"}</definedName>
    <definedName name="t05nn" localSheetId="62" hidden="1">{#N/A,#N/A,FALSE,"т04"}</definedName>
    <definedName name="t05nn" localSheetId="63" hidden="1">{#N/A,#N/A,FALSE,"т04"}</definedName>
    <definedName name="t05nn" localSheetId="67" hidden="1">{#N/A,#N/A,FALSE,"т04"}</definedName>
    <definedName name="t05nn" localSheetId="68" hidden="1">{#N/A,#N/A,FALSE,"т04"}</definedName>
    <definedName name="t05nn" localSheetId="70" hidden="1">{#N/A,#N/A,FALSE,"т04"}</definedName>
    <definedName name="t05nn" localSheetId="73" hidden="1">{#N/A,#N/A,FALSE,"т04"}</definedName>
    <definedName name="t05nn" localSheetId="86" hidden="1">{#N/A,#N/A,FALSE,"т04"}</definedName>
    <definedName name="t05nn" localSheetId="87" hidden="1">{#N/A,#N/A,FALSE,"т04"}</definedName>
    <definedName name="t05nn" localSheetId="90" hidden="1">{#N/A,#N/A,FALSE,"т04"}</definedName>
    <definedName name="t05nn" localSheetId="92" hidden="1">{#N/A,#N/A,FALSE,"т04"}</definedName>
    <definedName name="t05nn" localSheetId="93" hidden="1">{#N/A,#N/A,FALSE,"т04"}</definedName>
    <definedName name="t05nn" localSheetId="94" hidden="1">{#N/A,#N/A,FALSE,"т04"}</definedName>
    <definedName name="t05nn" localSheetId="95" hidden="1">{#N/A,#N/A,FALSE,"т04"}</definedName>
    <definedName name="t05nn" localSheetId="96" hidden="1">{#N/A,#N/A,FALSE,"т04"}</definedName>
    <definedName name="t05nn" localSheetId="38" hidden="1">{#N/A,#N/A,FALSE,"т04"}</definedName>
    <definedName name="t05nn" localSheetId="39" hidden="1">{#N/A,#N/A,FALSE,"т04"}</definedName>
    <definedName name="t05nn" localSheetId="60" hidden="1">{#N/A,#N/A,FALSE,"т04"}</definedName>
    <definedName name="t05nn" localSheetId="61" hidden="1">{#N/A,#N/A,FALSE,"т04"}</definedName>
    <definedName name="t05nn" localSheetId="71" hidden="1">{#N/A,#N/A,FALSE,"т04"}</definedName>
    <definedName name="t05nn" localSheetId="72" hidden="1">{#N/A,#N/A,FALSE,"т04"}</definedName>
    <definedName name="t05nn" hidden="1">{#N/A,#N/A,FALSE,"т04"}</definedName>
    <definedName name="t05nn_2" localSheetId="1" hidden="1">{#N/A,#N/A,FALSE,"т04"}</definedName>
    <definedName name="t05nn_2" localSheetId="15" hidden="1">{#N/A,#N/A,FALSE,"т04"}</definedName>
    <definedName name="t05nn_2" localSheetId="17" hidden="1">{#N/A,#N/A,FALSE,"т04"}</definedName>
    <definedName name="t05nn_2" localSheetId="22" hidden="1">{#N/A,#N/A,FALSE,"т04"}</definedName>
    <definedName name="t05nn_2" localSheetId="23" hidden="1">{#N/A,#N/A,FALSE,"т04"}</definedName>
    <definedName name="t05nn_2" localSheetId="24" hidden="1">{#N/A,#N/A,FALSE,"т04"}</definedName>
    <definedName name="t05nn_2" localSheetId="25" hidden="1">{#N/A,#N/A,FALSE,"т04"}</definedName>
    <definedName name="t05nn_2" localSheetId="26" hidden="1">{#N/A,#N/A,FALSE,"т04"}</definedName>
    <definedName name="t05nn_2" localSheetId="27" hidden="1">{#N/A,#N/A,FALSE,"т04"}</definedName>
    <definedName name="t05nn_2" localSheetId="30" hidden="1">{#N/A,#N/A,FALSE,"т04"}</definedName>
    <definedName name="t05nn_2" localSheetId="33" hidden="1">{#N/A,#N/A,FALSE,"т04"}</definedName>
    <definedName name="t05nn_2" localSheetId="34" hidden="1">{#N/A,#N/A,FALSE,"т04"}</definedName>
    <definedName name="t05nn_2" localSheetId="35" hidden="1">{#N/A,#N/A,FALSE,"т04"}</definedName>
    <definedName name="t05nn_2" localSheetId="36" hidden="1">{#N/A,#N/A,FALSE,"т04"}</definedName>
    <definedName name="t05nn_2" localSheetId="37" hidden="1">{#N/A,#N/A,FALSE,"т04"}</definedName>
    <definedName name="t05nn_2" localSheetId="40" hidden="1">{#N/A,#N/A,FALSE,"т04"}</definedName>
    <definedName name="t05nn_2" localSheetId="43" hidden="1">{#N/A,#N/A,FALSE,"т04"}</definedName>
    <definedName name="t05nn_2" localSheetId="50" hidden="1">{#N/A,#N/A,FALSE,"т04"}</definedName>
    <definedName name="t05nn_2" localSheetId="51" hidden="1">{#N/A,#N/A,FALSE,"т04"}</definedName>
    <definedName name="t05nn_2" localSheetId="52" hidden="1">{#N/A,#N/A,FALSE,"т04"}</definedName>
    <definedName name="t05nn_2" localSheetId="53" hidden="1">{#N/A,#N/A,FALSE,"т04"}</definedName>
    <definedName name="t05nn_2" localSheetId="54" hidden="1">{#N/A,#N/A,FALSE,"т04"}</definedName>
    <definedName name="t05nn_2" localSheetId="55" hidden="1">{#N/A,#N/A,FALSE,"т04"}</definedName>
    <definedName name="t05nn_2" localSheetId="62" hidden="1">{#N/A,#N/A,FALSE,"т04"}</definedName>
    <definedName name="t05nn_2" localSheetId="63" hidden="1">{#N/A,#N/A,FALSE,"т04"}</definedName>
    <definedName name="t05nn_2" localSheetId="67" hidden="1">{#N/A,#N/A,FALSE,"т04"}</definedName>
    <definedName name="t05nn_2" localSheetId="68" hidden="1">{#N/A,#N/A,FALSE,"т04"}</definedName>
    <definedName name="t05nn_2" localSheetId="87" hidden="1">{#N/A,#N/A,FALSE,"т04"}</definedName>
    <definedName name="t05nn_2" localSheetId="90" hidden="1">{#N/A,#N/A,FALSE,"т04"}</definedName>
    <definedName name="t05nn_2" localSheetId="93" hidden="1">{#N/A,#N/A,FALSE,"т04"}</definedName>
    <definedName name="t05nn_2" localSheetId="94" hidden="1">{#N/A,#N/A,FALSE,"т04"}</definedName>
    <definedName name="t05nn_2" localSheetId="38" hidden="1">{#N/A,#N/A,FALSE,"т04"}</definedName>
    <definedName name="t05nn_2" localSheetId="39" hidden="1">{#N/A,#N/A,FALSE,"т04"}</definedName>
    <definedName name="t05nn_2" localSheetId="60" hidden="1">{#N/A,#N/A,FALSE,"т04"}</definedName>
    <definedName name="t05nn_2" localSheetId="61" hidden="1">{#N/A,#N/A,FALSE,"т04"}</definedName>
    <definedName name="t05nn_2" hidden="1">{#N/A,#N/A,FALSE,"т04"}</definedName>
    <definedName name="t05nn_2_1" localSheetId="1" hidden="1">{#N/A,#N/A,FALSE,"т04"}</definedName>
    <definedName name="t05nn_2_1" localSheetId="15" hidden="1">{#N/A,#N/A,FALSE,"т04"}</definedName>
    <definedName name="t05nn_2_1" localSheetId="17" hidden="1">{#N/A,#N/A,FALSE,"т04"}</definedName>
    <definedName name="t05nn_2_1" localSheetId="22" hidden="1">{#N/A,#N/A,FALSE,"т04"}</definedName>
    <definedName name="t05nn_2_1" localSheetId="23" hidden="1">{#N/A,#N/A,FALSE,"т04"}</definedName>
    <definedName name="t05nn_2_1" localSheetId="24" hidden="1">{#N/A,#N/A,FALSE,"т04"}</definedName>
    <definedName name="t05nn_2_1" localSheetId="25" hidden="1">{#N/A,#N/A,FALSE,"т04"}</definedName>
    <definedName name="t05nn_2_1" localSheetId="26" hidden="1">{#N/A,#N/A,FALSE,"т04"}</definedName>
    <definedName name="t05nn_2_1" localSheetId="27" hidden="1">{#N/A,#N/A,FALSE,"т04"}</definedName>
    <definedName name="t05nn_2_1" localSheetId="30" hidden="1">{#N/A,#N/A,FALSE,"т04"}</definedName>
    <definedName name="t05nn_2_1" localSheetId="33" hidden="1">{#N/A,#N/A,FALSE,"т04"}</definedName>
    <definedName name="t05nn_2_1" localSheetId="34" hidden="1">{#N/A,#N/A,FALSE,"т04"}</definedName>
    <definedName name="t05nn_2_1" localSheetId="35" hidden="1">{#N/A,#N/A,FALSE,"т04"}</definedName>
    <definedName name="t05nn_2_1" localSheetId="36" hidden="1">{#N/A,#N/A,FALSE,"т04"}</definedName>
    <definedName name="t05nn_2_1" localSheetId="37" hidden="1">{#N/A,#N/A,FALSE,"т04"}</definedName>
    <definedName name="t05nn_2_1" localSheetId="40" hidden="1">{#N/A,#N/A,FALSE,"т04"}</definedName>
    <definedName name="t05nn_2_1" localSheetId="43" hidden="1">{#N/A,#N/A,FALSE,"т04"}</definedName>
    <definedName name="t05nn_2_1" localSheetId="50" hidden="1">{#N/A,#N/A,FALSE,"т04"}</definedName>
    <definedName name="t05nn_2_1" localSheetId="51" hidden="1">{#N/A,#N/A,FALSE,"т04"}</definedName>
    <definedName name="t05nn_2_1" localSheetId="52" hidden="1">{#N/A,#N/A,FALSE,"т04"}</definedName>
    <definedName name="t05nn_2_1" localSheetId="53" hidden="1">{#N/A,#N/A,FALSE,"т04"}</definedName>
    <definedName name="t05nn_2_1" localSheetId="54" hidden="1">{#N/A,#N/A,FALSE,"т04"}</definedName>
    <definedName name="t05nn_2_1" localSheetId="55" hidden="1">{#N/A,#N/A,FALSE,"т04"}</definedName>
    <definedName name="t05nn_2_1" localSheetId="62" hidden="1">{#N/A,#N/A,FALSE,"т04"}</definedName>
    <definedName name="t05nn_2_1" localSheetId="63" hidden="1">{#N/A,#N/A,FALSE,"т04"}</definedName>
    <definedName name="t05nn_2_1" localSheetId="67" hidden="1">{#N/A,#N/A,FALSE,"т04"}</definedName>
    <definedName name="t05nn_2_1" localSheetId="68" hidden="1">{#N/A,#N/A,FALSE,"т04"}</definedName>
    <definedName name="t05nn_2_1" localSheetId="87" hidden="1">{#N/A,#N/A,FALSE,"т04"}</definedName>
    <definedName name="t05nn_2_1" localSheetId="90" hidden="1">{#N/A,#N/A,FALSE,"т04"}</definedName>
    <definedName name="t05nn_2_1" localSheetId="93" hidden="1">{#N/A,#N/A,FALSE,"т04"}</definedName>
    <definedName name="t05nn_2_1" localSheetId="94" hidden="1">{#N/A,#N/A,FALSE,"т04"}</definedName>
    <definedName name="t05nn_2_1" localSheetId="38" hidden="1">{#N/A,#N/A,FALSE,"т04"}</definedName>
    <definedName name="t05nn_2_1" localSheetId="39" hidden="1">{#N/A,#N/A,FALSE,"т04"}</definedName>
    <definedName name="t05nn_2_1" localSheetId="60" hidden="1">{#N/A,#N/A,FALSE,"т04"}</definedName>
    <definedName name="t05nn_2_1" localSheetId="61" hidden="1">{#N/A,#N/A,FALSE,"т04"}</definedName>
    <definedName name="t05nn_2_1" hidden="1">{#N/A,#N/A,FALSE,"т04"}</definedName>
    <definedName name="T5.17" localSheetId="50">'[13]т07(98)'!$A$1</definedName>
    <definedName name="T5.17" localSheetId="51">'[13]т07(98)'!$A$1</definedName>
    <definedName name="T5.17" localSheetId="52">'[13]т07(98)'!$A$1</definedName>
    <definedName name="T5.17" localSheetId="53">'[13]т07(98)'!$A$1</definedName>
    <definedName name="T5.17" localSheetId="54">'[13]т07(98)'!$A$1</definedName>
    <definedName name="T5.17" localSheetId="55">'[13]т07(98)'!$A$1</definedName>
    <definedName name="T5.17">'[13]т07(98)'!$A$1</definedName>
    <definedName name="Tab1.1" localSheetId="15">#REF!</definedName>
    <definedName name="Tab1.1" localSheetId="17">#REF!</definedName>
    <definedName name="Tab1.1" localSheetId="34">#REF!</definedName>
    <definedName name="Tab1.1" localSheetId="50">#REF!</definedName>
    <definedName name="Tab1.1" localSheetId="51">#REF!</definedName>
    <definedName name="Tab1.1" localSheetId="52">#REF!</definedName>
    <definedName name="Tab1.1" localSheetId="53">#REF!</definedName>
    <definedName name="Tab1.1" localSheetId="54">#REF!</definedName>
    <definedName name="Tab1.1" localSheetId="55">#REF!</definedName>
    <definedName name="Tab1.1" localSheetId="78">#REF!</definedName>
    <definedName name="Tab1.1" localSheetId="48">#REF!</definedName>
    <definedName name="Tab1.1">#REF!</definedName>
    <definedName name="Tab1.1a" localSheetId="15">#REF!</definedName>
    <definedName name="Tab1.1a" localSheetId="17">#REF!</definedName>
    <definedName name="Tab1.1a" localSheetId="34">#REF!</definedName>
    <definedName name="Tab1.1a" localSheetId="50">#REF!</definedName>
    <definedName name="Tab1.1a" localSheetId="51">#REF!</definedName>
    <definedName name="Tab1.1a" localSheetId="52">#REF!</definedName>
    <definedName name="Tab1.1a" localSheetId="53">#REF!</definedName>
    <definedName name="Tab1.1a" localSheetId="54">#REF!</definedName>
    <definedName name="Tab1.1a" localSheetId="55">#REF!</definedName>
    <definedName name="Tab1.1a" localSheetId="78">#REF!</definedName>
    <definedName name="Tab1.1a" localSheetId="48">#REF!</definedName>
    <definedName name="Tab1.1a">#REF!</definedName>
    <definedName name="Tab6.5" localSheetId="15">#REF!</definedName>
    <definedName name="Tab6.5" localSheetId="17">#REF!</definedName>
    <definedName name="Tab6.5" localSheetId="34">#REF!</definedName>
    <definedName name="Tab6.5" localSheetId="50">#REF!</definedName>
    <definedName name="Tab6.5" localSheetId="51">#REF!</definedName>
    <definedName name="Tab6.5" localSheetId="52">#REF!</definedName>
    <definedName name="Tab6.5" localSheetId="53">#REF!</definedName>
    <definedName name="Tab6.5" localSheetId="54">#REF!</definedName>
    <definedName name="Tab6.5" localSheetId="55">#REF!</definedName>
    <definedName name="Tab6.5" localSheetId="78">#REF!</definedName>
    <definedName name="Tab6.5" localSheetId="48">#REF!</definedName>
    <definedName name="Tab6.5">#REF!</definedName>
    <definedName name="Taballgastables" localSheetId="78">#REF!</definedName>
    <definedName name="Taballgastables">#REF!</definedName>
    <definedName name="TabAmort2004" localSheetId="78">#REF!</definedName>
    <definedName name="TabAmort2004">#REF!</definedName>
    <definedName name="TabAssumptionsImports" localSheetId="78">#REF!</definedName>
    <definedName name="TabAssumptionsImports">#REF!</definedName>
    <definedName name="TabCapAccount" localSheetId="78">#REF!</definedName>
    <definedName name="TabCapAccount">#REF!</definedName>
    <definedName name="Tabdebt_historic" localSheetId="78">#REF!</definedName>
    <definedName name="Tabdebt_historic">#REF!</definedName>
    <definedName name="Tabdebtflow" localSheetId="78">#REF!</definedName>
    <definedName name="Tabdebtflow">#REF!</definedName>
    <definedName name="TabExports" localSheetId="78">#REF!</definedName>
    <definedName name="TabExports">#REF!</definedName>
    <definedName name="TabFcredit2007" localSheetId="78">#REF!</definedName>
    <definedName name="TabFcredit2007">#REF!</definedName>
    <definedName name="TabFcredit2010" localSheetId="78">#REF!</definedName>
    <definedName name="TabFcredit2010">#REF!</definedName>
    <definedName name="TabGas_arrears_to_Russia" localSheetId="78">#REF!</definedName>
    <definedName name="TabGas_arrears_to_Russia">#REF!</definedName>
    <definedName name="TabImportdetail" localSheetId="78">#REF!</definedName>
    <definedName name="TabImportdetail">#REF!</definedName>
    <definedName name="TabImports" localSheetId="78">#REF!</definedName>
    <definedName name="TabImports">#REF!</definedName>
    <definedName name="Table" localSheetId="78">#REF!</definedName>
    <definedName name="Table">#REF!</definedName>
    <definedName name="Table_2____Moldova___General_Government_Budget_1995_98__Mdl_millions__1" localSheetId="78">#REF!</definedName>
    <definedName name="Table_2____Moldova___General_Government_Budget_1995_98__Mdl_millions__1">#REF!</definedName>
    <definedName name="Table_3._Moldova__Balance_of_Payments__1994_98" localSheetId="78">#REF!</definedName>
    <definedName name="Table_3._Moldova__Balance_of_Payments__1994_98">#REF!</definedName>
    <definedName name="Table_4.__Moldova____Monetary_Survey_and_Projections__1994_98_1" localSheetId="78">#REF!</definedName>
    <definedName name="Table_4.__Moldova____Monetary_Survey_and_Projections__1994_98_1">#REF!</definedName>
    <definedName name="Table_6.__Moldova__Balance_of_Payments__1994_98" localSheetId="78">#REF!</definedName>
    <definedName name="Table_6.__Moldova__Balance_of_Payments__1994_98">#REF!</definedName>
    <definedName name="Table_debt">[14]Table!$A$3:$AB$73</definedName>
    <definedName name="Table129" localSheetId="15">#REF!</definedName>
    <definedName name="Table129" localSheetId="17">#REF!</definedName>
    <definedName name="Table129" localSheetId="34">#REF!</definedName>
    <definedName name="Table129" localSheetId="50">#REF!</definedName>
    <definedName name="Table129" localSheetId="51">#REF!</definedName>
    <definedName name="Table129" localSheetId="52">#REF!</definedName>
    <definedName name="Table129" localSheetId="53">#REF!</definedName>
    <definedName name="Table129" localSheetId="54">#REF!</definedName>
    <definedName name="Table129" localSheetId="55">#REF!</definedName>
    <definedName name="Table129" localSheetId="78">#REF!</definedName>
    <definedName name="Table129">#REF!</definedName>
    <definedName name="table130" localSheetId="15">#REF!</definedName>
    <definedName name="table130" localSheetId="17">#REF!</definedName>
    <definedName name="table130" localSheetId="34">#REF!</definedName>
    <definedName name="table130" localSheetId="50">#REF!</definedName>
    <definedName name="table130" localSheetId="51">#REF!</definedName>
    <definedName name="table130" localSheetId="52">#REF!</definedName>
    <definedName name="table130" localSheetId="53">#REF!</definedName>
    <definedName name="table130" localSheetId="54">#REF!</definedName>
    <definedName name="table130" localSheetId="55">#REF!</definedName>
    <definedName name="table130" localSheetId="78">#REF!</definedName>
    <definedName name="table130">#REF!</definedName>
    <definedName name="Table135" localSheetId="15">#REF!,[15]Contents!$A$87:$H$247</definedName>
    <definedName name="Table135" localSheetId="17">#REF!,[15]Contents!$A$87:$H$247</definedName>
    <definedName name="Table135" localSheetId="34">#REF!,[15]Contents!$A$87:$H$247</definedName>
    <definedName name="Table135" localSheetId="50">#REF!,[15]Contents!$A$87:$H$247</definedName>
    <definedName name="Table135" localSheetId="51">#REF!,[15]Contents!$A$87:$H$247</definedName>
    <definedName name="Table135" localSheetId="52">#REF!,[15]Contents!$A$87:$H$247</definedName>
    <definedName name="Table135" localSheetId="53">#REF!,[15]Contents!$A$87:$H$247</definedName>
    <definedName name="Table135" localSheetId="54">#REF!,[15]Contents!$A$87:$H$247</definedName>
    <definedName name="Table135" localSheetId="55">#REF!,[15]Contents!$A$87:$H$247</definedName>
    <definedName name="Table135" localSheetId="78">#REF!,[15]Contents!$A$87:$H$247</definedName>
    <definedName name="Table135">#REF!,[15]Contents!$A$87:$H$247</definedName>
    <definedName name="Table16_2000" localSheetId="15">#REF!</definedName>
    <definedName name="Table16_2000" localSheetId="17">#REF!</definedName>
    <definedName name="Table16_2000" localSheetId="34">#REF!</definedName>
    <definedName name="Table16_2000" localSheetId="78">#REF!</definedName>
    <definedName name="Table16_2000">#REF!</definedName>
    <definedName name="Table17" localSheetId="34">#REF!</definedName>
    <definedName name="Table17" localSheetId="78">#REF!</definedName>
    <definedName name="Table17">#REF!</definedName>
    <definedName name="Table19" localSheetId="34">#REF!</definedName>
    <definedName name="Table19" localSheetId="78">#REF!</definedName>
    <definedName name="Table19">#REF!</definedName>
    <definedName name="Table20" localSheetId="78">#REF!</definedName>
    <definedName name="Table20">#REF!</definedName>
    <definedName name="Table21" localSheetId="15">#REF!,[16]Contents!$A$87:$H$247</definedName>
    <definedName name="Table21" localSheetId="17">#REF!,[16]Contents!$A$87:$H$247</definedName>
    <definedName name="Table21" localSheetId="34">#REF!,[16]Contents!$A$87:$H$247</definedName>
    <definedName name="Table21" localSheetId="50">#REF!,[16]Contents!$A$87:$H$247</definedName>
    <definedName name="Table21" localSheetId="51">#REF!,[16]Contents!$A$87:$H$247</definedName>
    <definedName name="Table21" localSheetId="52">#REF!,[16]Contents!$A$87:$H$247</definedName>
    <definedName name="Table21" localSheetId="53">#REF!,[16]Contents!$A$87:$H$247</definedName>
    <definedName name="Table21" localSheetId="54">#REF!,[16]Contents!$A$87:$H$247</definedName>
    <definedName name="Table21" localSheetId="55">#REF!,[16]Contents!$A$87:$H$247</definedName>
    <definedName name="Table21" localSheetId="78">#REF!,[16]Contents!$A$87:$H$247</definedName>
    <definedName name="Table21">#REF!,[16]Contents!$A$87:$H$247</definedName>
    <definedName name="Table22" localSheetId="15">#REF!</definedName>
    <definedName name="Table22" localSheetId="17">#REF!</definedName>
    <definedName name="Table22" localSheetId="34">#REF!</definedName>
    <definedName name="Table22" localSheetId="78">#REF!</definedName>
    <definedName name="Table22">#REF!</definedName>
    <definedName name="Table23" localSheetId="34">#REF!</definedName>
    <definedName name="Table23" localSheetId="78">#REF!</definedName>
    <definedName name="Table23">#REF!</definedName>
    <definedName name="Table24" localSheetId="34">#REF!</definedName>
    <definedName name="Table24" localSheetId="78">#REF!</definedName>
    <definedName name="Table24">#REF!</definedName>
    <definedName name="Table25" localSheetId="78">#REF!</definedName>
    <definedName name="Table25">#REF!</definedName>
    <definedName name="Table26" localSheetId="78">#REF!</definedName>
    <definedName name="Table26">#REF!</definedName>
    <definedName name="Table27" localSheetId="78">#REF!</definedName>
    <definedName name="Table27">#REF!</definedName>
    <definedName name="Table28" localSheetId="78">#REF!</definedName>
    <definedName name="Table28">#REF!</definedName>
    <definedName name="Table29" localSheetId="78">#REF!</definedName>
    <definedName name="Table29">#REF!</definedName>
    <definedName name="Table30" localSheetId="78">#REF!</definedName>
    <definedName name="Table30">#REF!</definedName>
    <definedName name="Table31" localSheetId="78">#REF!</definedName>
    <definedName name="Table31">#REF!</definedName>
    <definedName name="Table32" localSheetId="78">#REF!</definedName>
    <definedName name="Table32">#REF!</definedName>
    <definedName name="Table33" localSheetId="78">#REF!</definedName>
    <definedName name="Table33">#REF!</definedName>
    <definedName name="Table330" localSheetId="78">#REF!</definedName>
    <definedName name="Table330">#REF!</definedName>
    <definedName name="Table336" localSheetId="78">#REF!</definedName>
    <definedName name="Table336">#REF!</definedName>
    <definedName name="Table34" localSheetId="78">#REF!</definedName>
    <definedName name="Table34">#REF!</definedName>
    <definedName name="Table35" localSheetId="78">#REF!</definedName>
    <definedName name="Table35">#REF!</definedName>
    <definedName name="Table36" localSheetId="78">#REF!</definedName>
    <definedName name="Table36">#REF!</definedName>
    <definedName name="Table37" localSheetId="78">#REF!</definedName>
    <definedName name="Table37">#REF!</definedName>
    <definedName name="Table38" localSheetId="78">#REF!</definedName>
    <definedName name="Table38">#REF!</definedName>
    <definedName name="Table39" localSheetId="78">#REF!</definedName>
    <definedName name="Table39">#REF!</definedName>
    <definedName name="Table40" localSheetId="78">#REF!</definedName>
    <definedName name="Table40">#REF!</definedName>
    <definedName name="Table41" localSheetId="78">#REF!</definedName>
    <definedName name="Table41">#REF!</definedName>
    <definedName name="Table42" localSheetId="78">#REF!</definedName>
    <definedName name="Table42">#REF!</definedName>
    <definedName name="Table43" localSheetId="78">#REF!</definedName>
    <definedName name="Table43">#REF!</definedName>
    <definedName name="Table44" localSheetId="78">#REF!</definedName>
    <definedName name="Table44">#REF!</definedName>
    <definedName name="TabMTBOP2006" localSheetId="78">#REF!</definedName>
    <definedName name="TabMTBOP2006">#REF!</definedName>
    <definedName name="TabMTbop2010" localSheetId="78">#REF!</definedName>
    <definedName name="TabMTbop2010">#REF!</definedName>
    <definedName name="TabMTdebt" localSheetId="78">#REF!</definedName>
    <definedName name="TabMTdebt">#REF!</definedName>
    <definedName name="TabNonfactorServices_and_Income" localSheetId="78">#REF!</definedName>
    <definedName name="TabNonfactorServices_and_Income">#REF!</definedName>
    <definedName name="TabOutMon" localSheetId="78">#REF!</definedName>
    <definedName name="TabOutMon">#REF!</definedName>
    <definedName name="TabsimplifiedBOP" localSheetId="78">#REF!</definedName>
    <definedName name="TabsimplifiedBOP">#REF!</definedName>
    <definedName name="TAX_f" localSheetId="15">[3]Links!#REF!</definedName>
    <definedName name="TAX_f" localSheetId="17">[3]Links!#REF!</definedName>
    <definedName name="TAX_f" localSheetId="78">[3]Links!#REF!</definedName>
    <definedName name="TAX_f" localSheetId="48">[5]Links!#REF!</definedName>
    <definedName name="TAX_f">[3]Links!#REF!</definedName>
    <definedName name="TaxArrears" localSheetId="34">#REF!</definedName>
    <definedName name="TaxArrears" localSheetId="78">#REF!</definedName>
    <definedName name="TaxArrears">#REF!</definedName>
    <definedName name="TB" localSheetId="15">[3]Links!#REF!</definedName>
    <definedName name="TB" localSheetId="17">[3]Links!#REF!</definedName>
    <definedName name="TB" localSheetId="78">[3]Links!#REF!</definedName>
    <definedName name="TB" localSheetId="48">[5]Links!#REF!</definedName>
    <definedName name="TB">[3]Links!#REF!</definedName>
    <definedName name="TB_f" localSheetId="15">[3]Links!#REF!</definedName>
    <definedName name="TB_f" localSheetId="17">[3]Links!#REF!</definedName>
    <definedName name="TB_f" localSheetId="78">[3]Links!#REF!</definedName>
    <definedName name="TB_f" localSheetId="48">[5]Links!#REF!</definedName>
    <definedName name="TB_f">[3]Links!#REF!</definedName>
    <definedName name="Tbl_GFN">[14]Table_GEF!$B$2:$T$53</definedName>
    <definedName name="TD_f" localSheetId="15">[3]Links!#REF!</definedName>
    <definedName name="TD_f" localSheetId="17">[3]Links!#REF!</definedName>
    <definedName name="TD_f" localSheetId="34">[3]Links!#REF!</definedName>
    <definedName name="TD_f" localSheetId="78">[3]Links!#REF!</definedName>
    <definedName name="TD_f" localSheetId="48">[5]Links!#REF!</definedName>
    <definedName name="TD_f">[3]Links!#REF!</definedName>
    <definedName name="TDNF" localSheetId="15">[3]Links!$F$7</definedName>
    <definedName name="TDNF" localSheetId="17">[3]Links!$F$7</definedName>
    <definedName name="TDNF">[3]Links!$F$7</definedName>
    <definedName name="TDNFM" localSheetId="15">[3]Links!$F$14</definedName>
    <definedName name="TDNFM" localSheetId="17">[3]Links!$F$14</definedName>
    <definedName name="TDNFM">[3]Links!$F$14</definedName>
    <definedName name="TDNFRM" localSheetId="15">[3]Links!$H$14</definedName>
    <definedName name="TDNFRM" localSheetId="17">[3]Links!$H$14</definedName>
    <definedName name="TDNFRM">[3]Links!$H$14</definedName>
    <definedName name="TDNFRY" localSheetId="15">[3]Links!$H$21</definedName>
    <definedName name="TDNFRY" localSheetId="17">[3]Links!$H$21</definedName>
    <definedName name="TDNFRY">[3]Links!$H$21</definedName>
    <definedName name="TDNFY" localSheetId="15">[3]Links!$F$21</definedName>
    <definedName name="TDNFY" localSheetId="17">[3]Links!$F$21</definedName>
    <definedName name="TDNFY">[3]Links!$F$21</definedName>
    <definedName name="TDNFYN" localSheetId="15">[3]Links!$F$35</definedName>
    <definedName name="TDNFYN" localSheetId="17">[3]Links!$F$35</definedName>
    <definedName name="TDNFYN">[3]Links!$F$35</definedName>
    <definedName name="TDNFYND" localSheetId="15">[3]Links!$F$42</definedName>
    <definedName name="TDNFYND" localSheetId="17">[3]Links!$F$42</definedName>
    <definedName name="TDNFYND">[3]Links!$F$42</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15" hidden="1">{#N/A,#N/A,FALSE,"SimInp1";#N/A,#N/A,FALSE,"SimInp2";#N/A,#N/A,FALSE,"SimOut1";#N/A,#N/A,FALSE,"SimOut2";#N/A,#N/A,FALSE,"SimOut3";#N/A,#N/A,FALSE,"SimOut4";#N/A,#N/A,FALSE,"SimOut5"}</definedName>
    <definedName name="teset" localSheetId="16" hidden="1">{#N/A,#N/A,FALSE,"SimInp1";#N/A,#N/A,FALSE,"SimInp2";#N/A,#N/A,FALSE,"SimOut1";#N/A,#N/A,FALSE,"SimOut2";#N/A,#N/A,FALSE,"SimOut3";#N/A,#N/A,FALSE,"SimOut4";#N/A,#N/A,FALSE,"SimOut5"}</definedName>
    <definedName name="teset" localSheetId="17" hidden="1">{#N/A,#N/A,FALSE,"SimInp1";#N/A,#N/A,FALSE,"SimInp2";#N/A,#N/A,FALSE,"SimOut1";#N/A,#N/A,FALSE,"SimOut2";#N/A,#N/A,FALSE,"SimOut3";#N/A,#N/A,FALSE,"SimOut4";#N/A,#N/A,FALSE,"SimOut5"}</definedName>
    <definedName name="teset" localSheetId="18" hidden="1">{#N/A,#N/A,FALSE,"SimInp1";#N/A,#N/A,FALSE,"SimInp2";#N/A,#N/A,FALSE,"SimOut1";#N/A,#N/A,FALSE,"SimOut2";#N/A,#N/A,FALSE,"SimOut3";#N/A,#N/A,FALSE,"SimOut4";#N/A,#N/A,FALSE,"SimOut5"}</definedName>
    <definedName name="teset" localSheetId="22" hidden="1">{#N/A,#N/A,FALSE,"SimInp1";#N/A,#N/A,FALSE,"SimInp2";#N/A,#N/A,FALSE,"SimOut1";#N/A,#N/A,FALSE,"SimOut2";#N/A,#N/A,FALSE,"SimOut3";#N/A,#N/A,FALSE,"SimOut4";#N/A,#N/A,FALSE,"SimOut5"}</definedName>
    <definedName name="teset" localSheetId="23" hidden="1">{#N/A,#N/A,FALSE,"SimInp1";#N/A,#N/A,FALSE,"SimInp2";#N/A,#N/A,FALSE,"SimOut1";#N/A,#N/A,FALSE,"SimOut2";#N/A,#N/A,FALSE,"SimOut3";#N/A,#N/A,FALSE,"SimOut4";#N/A,#N/A,FALSE,"SimOut5"}</definedName>
    <definedName name="teset" localSheetId="24" hidden="1">{#N/A,#N/A,FALSE,"SimInp1";#N/A,#N/A,FALSE,"SimInp2";#N/A,#N/A,FALSE,"SimOut1";#N/A,#N/A,FALSE,"SimOut2";#N/A,#N/A,FALSE,"SimOut3";#N/A,#N/A,FALSE,"SimOut4";#N/A,#N/A,FALSE,"SimOut5"}</definedName>
    <definedName name="teset" localSheetId="25" hidden="1">{#N/A,#N/A,FALSE,"SimInp1";#N/A,#N/A,FALSE,"SimInp2";#N/A,#N/A,FALSE,"SimOut1";#N/A,#N/A,FALSE,"SimOut2";#N/A,#N/A,FALSE,"SimOut3";#N/A,#N/A,FALSE,"SimOut4";#N/A,#N/A,FALSE,"SimOut5"}</definedName>
    <definedName name="teset" localSheetId="26" hidden="1">{#N/A,#N/A,FALSE,"SimInp1";#N/A,#N/A,FALSE,"SimInp2";#N/A,#N/A,FALSE,"SimOut1";#N/A,#N/A,FALSE,"SimOut2";#N/A,#N/A,FALSE,"SimOut3";#N/A,#N/A,FALSE,"SimOut4";#N/A,#N/A,FALSE,"SimOut5"}</definedName>
    <definedName name="teset" localSheetId="27" hidden="1">{#N/A,#N/A,FALSE,"SimInp1";#N/A,#N/A,FALSE,"SimInp2";#N/A,#N/A,FALSE,"SimOut1";#N/A,#N/A,FALSE,"SimOut2";#N/A,#N/A,FALSE,"SimOut3";#N/A,#N/A,FALSE,"SimOut4";#N/A,#N/A,FALSE,"SimOut5"}</definedName>
    <definedName name="teset" localSheetId="30" hidden="1">{#N/A,#N/A,FALSE,"SimInp1";#N/A,#N/A,FALSE,"SimInp2";#N/A,#N/A,FALSE,"SimOut1";#N/A,#N/A,FALSE,"SimOut2";#N/A,#N/A,FALSE,"SimOut3";#N/A,#N/A,FALSE,"SimOut4";#N/A,#N/A,FALSE,"SimOut5"}</definedName>
    <definedName name="teset" localSheetId="33" hidden="1">{#N/A,#N/A,FALSE,"SimInp1";#N/A,#N/A,FALSE,"SimInp2";#N/A,#N/A,FALSE,"SimOut1";#N/A,#N/A,FALSE,"SimOut2";#N/A,#N/A,FALSE,"SimOut3";#N/A,#N/A,FALSE,"SimOut4";#N/A,#N/A,FALSE,"SimOut5"}</definedName>
    <definedName name="teset" localSheetId="34" hidden="1">{#N/A,#N/A,FALSE,"SimInp1";#N/A,#N/A,FALSE,"SimInp2";#N/A,#N/A,FALSE,"SimOut1";#N/A,#N/A,FALSE,"SimOut2";#N/A,#N/A,FALSE,"SimOut3";#N/A,#N/A,FALSE,"SimOut4";#N/A,#N/A,FALSE,"SimOut5"}</definedName>
    <definedName name="teset" localSheetId="35" hidden="1">{#N/A,#N/A,FALSE,"SimInp1";#N/A,#N/A,FALSE,"SimInp2";#N/A,#N/A,FALSE,"SimOut1";#N/A,#N/A,FALSE,"SimOut2";#N/A,#N/A,FALSE,"SimOut3";#N/A,#N/A,FALSE,"SimOut4";#N/A,#N/A,FALSE,"SimOut5"}</definedName>
    <definedName name="teset" localSheetId="36" hidden="1">{#N/A,#N/A,FALSE,"SimInp1";#N/A,#N/A,FALSE,"SimInp2";#N/A,#N/A,FALSE,"SimOut1";#N/A,#N/A,FALSE,"SimOut2";#N/A,#N/A,FALSE,"SimOut3";#N/A,#N/A,FALSE,"SimOut4";#N/A,#N/A,FALSE,"SimOut5"}</definedName>
    <definedName name="teset" localSheetId="37" hidden="1">{#N/A,#N/A,FALSE,"SimInp1";#N/A,#N/A,FALSE,"SimInp2";#N/A,#N/A,FALSE,"SimOut1";#N/A,#N/A,FALSE,"SimOut2";#N/A,#N/A,FALSE,"SimOut3";#N/A,#N/A,FALSE,"SimOut4";#N/A,#N/A,FALSE,"SimOut5"}</definedName>
    <definedName name="teset" localSheetId="40" hidden="1">{#N/A,#N/A,FALSE,"SimInp1";#N/A,#N/A,FALSE,"SimInp2";#N/A,#N/A,FALSE,"SimOut1";#N/A,#N/A,FALSE,"SimOut2";#N/A,#N/A,FALSE,"SimOut3";#N/A,#N/A,FALSE,"SimOut4";#N/A,#N/A,FALSE,"SimOut5"}</definedName>
    <definedName name="teset" localSheetId="41" hidden="1">{#N/A,#N/A,FALSE,"SimInp1";#N/A,#N/A,FALSE,"SimInp2";#N/A,#N/A,FALSE,"SimOut1";#N/A,#N/A,FALSE,"SimOut2";#N/A,#N/A,FALSE,"SimOut3";#N/A,#N/A,FALSE,"SimOut4";#N/A,#N/A,FALSE,"SimOut5"}</definedName>
    <definedName name="teset" localSheetId="42" hidden="1">{#N/A,#N/A,FALSE,"SimInp1";#N/A,#N/A,FALSE,"SimInp2";#N/A,#N/A,FALSE,"SimOut1";#N/A,#N/A,FALSE,"SimOut2";#N/A,#N/A,FALSE,"SimOut3";#N/A,#N/A,FALSE,"SimOut4";#N/A,#N/A,FALSE,"SimOut5"}</definedName>
    <definedName name="teset" localSheetId="43" hidden="1">{#N/A,#N/A,FALSE,"SimInp1";#N/A,#N/A,FALSE,"SimInp2";#N/A,#N/A,FALSE,"SimOut1";#N/A,#N/A,FALSE,"SimOut2";#N/A,#N/A,FALSE,"SimOut3";#N/A,#N/A,FALSE,"SimOut4";#N/A,#N/A,FALSE,"SimOut5"}</definedName>
    <definedName name="teset" localSheetId="44" hidden="1">{#N/A,#N/A,FALSE,"SimInp1";#N/A,#N/A,FALSE,"SimInp2";#N/A,#N/A,FALSE,"SimOut1";#N/A,#N/A,FALSE,"SimOut2";#N/A,#N/A,FALSE,"SimOut3";#N/A,#N/A,FALSE,"SimOut4";#N/A,#N/A,FALSE,"SimOut5"}</definedName>
    <definedName name="teset" localSheetId="45"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3" hidden="1">{#N/A,#N/A,FALSE,"SimInp1";#N/A,#N/A,FALSE,"SimInp2";#N/A,#N/A,FALSE,"SimOut1";#N/A,#N/A,FALSE,"SimOut2";#N/A,#N/A,FALSE,"SimOut3";#N/A,#N/A,FALSE,"SimOut4";#N/A,#N/A,FALSE,"SimOut5"}</definedName>
    <definedName name="teset" localSheetId="54" hidden="1">{#N/A,#N/A,FALSE,"SimInp1";#N/A,#N/A,FALSE,"SimInp2";#N/A,#N/A,FALSE,"SimOut1";#N/A,#N/A,FALSE,"SimOut2";#N/A,#N/A,FALSE,"SimOut3";#N/A,#N/A,FALSE,"SimOut4";#N/A,#N/A,FALSE,"SimOut5"}</definedName>
    <definedName name="teset" localSheetId="55"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73" hidden="1">{#N/A,#N/A,FALSE,"SimInp1";#N/A,#N/A,FALSE,"SimInp2";#N/A,#N/A,FALSE,"SimOut1";#N/A,#N/A,FALSE,"SimOut2";#N/A,#N/A,FALSE,"SimOut3";#N/A,#N/A,FALSE,"SimOut4";#N/A,#N/A,FALSE,"SimOut5"}</definedName>
    <definedName name="teset" localSheetId="86" hidden="1">{#N/A,#N/A,FALSE,"SimInp1";#N/A,#N/A,FALSE,"SimInp2";#N/A,#N/A,FALSE,"SimOut1";#N/A,#N/A,FALSE,"SimOut2";#N/A,#N/A,FALSE,"SimOut3";#N/A,#N/A,FALSE,"SimOut4";#N/A,#N/A,FALSE,"SimOut5"}</definedName>
    <definedName name="teset" localSheetId="87" hidden="1">{#N/A,#N/A,FALSE,"SimInp1";#N/A,#N/A,FALSE,"SimInp2";#N/A,#N/A,FALSE,"SimOut1";#N/A,#N/A,FALSE,"SimOut2";#N/A,#N/A,FALSE,"SimOut3";#N/A,#N/A,FALSE,"SimOut4";#N/A,#N/A,FALSE,"SimOut5"}</definedName>
    <definedName name="teset" localSheetId="90" hidden="1">{#N/A,#N/A,FALSE,"SimInp1";#N/A,#N/A,FALSE,"SimInp2";#N/A,#N/A,FALSE,"SimOut1";#N/A,#N/A,FALSE,"SimOut2";#N/A,#N/A,FALSE,"SimOut3";#N/A,#N/A,FALSE,"SimOut4";#N/A,#N/A,FALSE,"SimOut5"}</definedName>
    <definedName name="teset" localSheetId="92" hidden="1">{#N/A,#N/A,FALSE,"SimInp1";#N/A,#N/A,FALSE,"SimInp2";#N/A,#N/A,FALSE,"SimOut1";#N/A,#N/A,FALSE,"SimOut2";#N/A,#N/A,FALSE,"SimOut3";#N/A,#N/A,FALSE,"SimOut4";#N/A,#N/A,FALSE,"SimOut5"}</definedName>
    <definedName name="teset" localSheetId="93" hidden="1">{#N/A,#N/A,FALSE,"SimInp1";#N/A,#N/A,FALSE,"SimInp2";#N/A,#N/A,FALSE,"SimOut1";#N/A,#N/A,FALSE,"SimOut2";#N/A,#N/A,FALSE,"SimOut3";#N/A,#N/A,FALSE,"SimOut4";#N/A,#N/A,FALSE,"SimOut5"}</definedName>
    <definedName name="teset" localSheetId="94" hidden="1">{#N/A,#N/A,FALSE,"SimInp1";#N/A,#N/A,FALSE,"SimInp2";#N/A,#N/A,FALSE,"SimOut1";#N/A,#N/A,FALSE,"SimOut2";#N/A,#N/A,FALSE,"SimOut3";#N/A,#N/A,FALSE,"SimOut4";#N/A,#N/A,FALSE,"SimOut5"}</definedName>
    <definedName name="teset" localSheetId="95" hidden="1">{#N/A,#N/A,FALSE,"SimInp1";#N/A,#N/A,FALSE,"SimInp2";#N/A,#N/A,FALSE,"SimOut1";#N/A,#N/A,FALSE,"SimOut2";#N/A,#N/A,FALSE,"SimOut3";#N/A,#N/A,FALSE,"SimOut4";#N/A,#N/A,FALSE,"SimOut5"}</definedName>
    <definedName name="teset" localSheetId="96" hidden="1">{#N/A,#N/A,FALSE,"SimInp1";#N/A,#N/A,FALSE,"SimInp2";#N/A,#N/A,FALSE,"SimOut1";#N/A,#N/A,FALSE,"SimOut2";#N/A,#N/A,FALSE,"SimOut3";#N/A,#N/A,FALSE,"SimOut4";#N/A,#N/A,FALSE,"SimOut5"}</definedName>
    <definedName name="teset" localSheetId="38" hidden="1">{#N/A,#N/A,FALSE,"SimInp1";#N/A,#N/A,FALSE,"SimInp2";#N/A,#N/A,FALSE,"SimOut1";#N/A,#N/A,FALSE,"SimOut2";#N/A,#N/A,FALSE,"SimOut3";#N/A,#N/A,FALSE,"SimOut4";#N/A,#N/A,FALSE,"SimOut5"}</definedName>
    <definedName name="teset" localSheetId="3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71" hidden="1">{#N/A,#N/A,FALSE,"SimInp1";#N/A,#N/A,FALSE,"SimInp2";#N/A,#N/A,FALSE,"SimOut1";#N/A,#N/A,FALSE,"SimOut2";#N/A,#N/A,FALSE,"SimOut3";#N/A,#N/A,FALSE,"SimOut4";#N/A,#N/A,FALSE,"SimOut5"}</definedName>
    <definedName name="teset" localSheetId="72"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et_2" localSheetId="1" hidden="1">{#N/A,#N/A,FALSE,"SimInp1";#N/A,#N/A,FALSE,"SimInp2";#N/A,#N/A,FALSE,"SimOut1";#N/A,#N/A,FALSE,"SimOut2";#N/A,#N/A,FALSE,"SimOut3";#N/A,#N/A,FALSE,"SimOut4";#N/A,#N/A,FALSE,"SimOut5"}</definedName>
    <definedName name="teset_2" localSheetId="15" hidden="1">{#N/A,#N/A,FALSE,"SimInp1";#N/A,#N/A,FALSE,"SimInp2";#N/A,#N/A,FALSE,"SimOut1";#N/A,#N/A,FALSE,"SimOut2";#N/A,#N/A,FALSE,"SimOut3";#N/A,#N/A,FALSE,"SimOut4";#N/A,#N/A,FALSE,"SimOut5"}</definedName>
    <definedName name="teset_2" localSheetId="17" hidden="1">{#N/A,#N/A,FALSE,"SimInp1";#N/A,#N/A,FALSE,"SimInp2";#N/A,#N/A,FALSE,"SimOut1";#N/A,#N/A,FALSE,"SimOut2";#N/A,#N/A,FALSE,"SimOut3";#N/A,#N/A,FALSE,"SimOut4";#N/A,#N/A,FALSE,"SimOut5"}</definedName>
    <definedName name="teset_2" localSheetId="22" hidden="1">{#N/A,#N/A,FALSE,"SimInp1";#N/A,#N/A,FALSE,"SimInp2";#N/A,#N/A,FALSE,"SimOut1";#N/A,#N/A,FALSE,"SimOut2";#N/A,#N/A,FALSE,"SimOut3";#N/A,#N/A,FALSE,"SimOut4";#N/A,#N/A,FALSE,"SimOut5"}</definedName>
    <definedName name="teset_2" localSheetId="23" hidden="1">{#N/A,#N/A,FALSE,"SimInp1";#N/A,#N/A,FALSE,"SimInp2";#N/A,#N/A,FALSE,"SimOut1";#N/A,#N/A,FALSE,"SimOut2";#N/A,#N/A,FALSE,"SimOut3";#N/A,#N/A,FALSE,"SimOut4";#N/A,#N/A,FALSE,"SimOut5"}</definedName>
    <definedName name="teset_2" localSheetId="24" hidden="1">{#N/A,#N/A,FALSE,"SimInp1";#N/A,#N/A,FALSE,"SimInp2";#N/A,#N/A,FALSE,"SimOut1";#N/A,#N/A,FALSE,"SimOut2";#N/A,#N/A,FALSE,"SimOut3";#N/A,#N/A,FALSE,"SimOut4";#N/A,#N/A,FALSE,"SimOut5"}</definedName>
    <definedName name="teset_2" localSheetId="25" hidden="1">{#N/A,#N/A,FALSE,"SimInp1";#N/A,#N/A,FALSE,"SimInp2";#N/A,#N/A,FALSE,"SimOut1";#N/A,#N/A,FALSE,"SimOut2";#N/A,#N/A,FALSE,"SimOut3";#N/A,#N/A,FALSE,"SimOut4";#N/A,#N/A,FALSE,"SimOut5"}</definedName>
    <definedName name="teset_2" localSheetId="26" hidden="1">{#N/A,#N/A,FALSE,"SimInp1";#N/A,#N/A,FALSE,"SimInp2";#N/A,#N/A,FALSE,"SimOut1";#N/A,#N/A,FALSE,"SimOut2";#N/A,#N/A,FALSE,"SimOut3";#N/A,#N/A,FALSE,"SimOut4";#N/A,#N/A,FALSE,"SimOut5"}</definedName>
    <definedName name="teset_2" localSheetId="27" hidden="1">{#N/A,#N/A,FALSE,"SimInp1";#N/A,#N/A,FALSE,"SimInp2";#N/A,#N/A,FALSE,"SimOut1";#N/A,#N/A,FALSE,"SimOut2";#N/A,#N/A,FALSE,"SimOut3";#N/A,#N/A,FALSE,"SimOut4";#N/A,#N/A,FALSE,"SimOut5"}</definedName>
    <definedName name="teset_2" localSheetId="30" hidden="1">{#N/A,#N/A,FALSE,"SimInp1";#N/A,#N/A,FALSE,"SimInp2";#N/A,#N/A,FALSE,"SimOut1";#N/A,#N/A,FALSE,"SimOut2";#N/A,#N/A,FALSE,"SimOut3";#N/A,#N/A,FALSE,"SimOut4";#N/A,#N/A,FALSE,"SimOut5"}</definedName>
    <definedName name="teset_2" localSheetId="33" hidden="1">{#N/A,#N/A,FALSE,"SimInp1";#N/A,#N/A,FALSE,"SimInp2";#N/A,#N/A,FALSE,"SimOut1";#N/A,#N/A,FALSE,"SimOut2";#N/A,#N/A,FALSE,"SimOut3";#N/A,#N/A,FALSE,"SimOut4";#N/A,#N/A,FALSE,"SimOut5"}</definedName>
    <definedName name="teset_2" localSheetId="34" hidden="1">{#N/A,#N/A,FALSE,"SimInp1";#N/A,#N/A,FALSE,"SimInp2";#N/A,#N/A,FALSE,"SimOut1";#N/A,#N/A,FALSE,"SimOut2";#N/A,#N/A,FALSE,"SimOut3";#N/A,#N/A,FALSE,"SimOut4";#N/A,#N/A,FALSE,"SimOut5"}</definedName>
    <definedName name="teset_2" localSheetId="35" hidden="1">{#N/A,#N/A,FALSE,"SimInp1";#N/A,#N/A,FALSE,"SimInp2";#N/A,#N/A,FALSE,"SimOut1";#N/A,#N/A,FALSE,"SimOut2";#N/A,#N/A,FALSE,"SimOut3";#N/A,#N/A,FALSE,"SimOut4";#N/A,#N/A,FALSE,"SimOut5"}</definedName>
    <definedName name="teset_2" localSheetId="36" hidden="1">{#N/A,#N/A,FALSE,"SimInp1";#N/A,#N/A,FALSE,"SimInp2";#N/A,#N/A,FALSE,"SimOut1";#N/A,#N/A,FALSE,"SimOut2";#N/A,#N/A,FALSE,"SimOut3";#N/A,#N/A,FALSE,"SimOut4";#N/A,#N/A,FALSE,"SimOut5"}</definedName>
    <definedName name="teset_2" localSheetId="37" hidden="1">{#N/A,#N/A,FALSE,"SimInp1";#N/A,#N/A,FALSE,"SimInp2";#N/A,#N/A,FALSE,"SimOut1";#N/A,#N/A,FALSE,"SimOut2";#N/A,#N/A,FALSE,"SimOut3";#N/A,#N/A,FALSE,"SimOut4";#N/A,#N/A,FALSE,"SimOut5"}</definedName>
    <definedName name="teset_2" localSheetId="40" hidden="1">{#N/A,#N/A,FALSE,"SimInp1";#N/A,#N/A,FALSE,"SimInp2";#N/A,#N/A,FALSE,"SimOut1";#N/A,#N/A,FALSE,"SimOut2";#N/A,#N/A,FALSE,"SimOut3";#N/A,#N/A,FALSE,"SimOut4";#N/A,#N/A,FALSE,"SimOut5"}</definedName>
    <definedName name="teset_2" localSheetId="43" hidden="1">{#N/A,#N/A,FALSE,"SimInp1";#N/A,#N/A,FALSE,"SimInp2";#N/A,#N/A,FALSE,"SimOut1";#N/A,#N/A,FALSE,"SimOut2";#N/A,#N/A,FALSE,"SimOut3";#N/A,#N/A,FALSE,"SimOut4";#N/A,#N/A,FALSE,"SimOut5"}</definedName>
    <definedName name="teset_2" localSheetId="50" hidden="1">{#N/A,#N/A,FALSE,"SimInp1";#N/A,#N/A,FALSE,"SimInp2";#N/A,#N/A,FALSE,"SimOut1";#N/A,#N/A,FALSE,"SimOut2";#N/A,#N/A,FALSE,"SimOut3";#N/A,#N/A,FALSE,"SimOut4";#N/A,#N/A,FALSE,"SimOut5"}</definedName>
    <definedName name="teset_2" localSheetId="51" hidden="1">{#N/A,#N/A,FALSE,"SimInp1";#N/A,#N/A,FALSE,"SimInp2";#N/A,#N/A,FALSE,"SimOut1";#N/A,#N/A,FALSE,"SimOut2";#N/A,#N/A,FALSE,"SimOut3";#N/A,#N/A,FALSE,"SimOut4";#N/A,#N/A,FALSE,"SimOut5"}</definedName>
    <definedName name="teset_2" localSheetId="52" hidden="1">{#N/A,#N/A,FALSE,"SimInp1";#N/A,#N/A,FALSE,"SimInp2";#N/A,#N/A,FALSE,"SimOut1";#N/A,#N/A,FALSE,"SimOut2";#N/A,#N/A,FALSE,"SimOut3";#N/A,#N/A,FALSE,"SimOut4";#N/A,#N/A,FALSE,"SimOut5"}</definedName>
    <definedName name="teset_2" localSheetId="53" hidden="1">{#N/A,#N/A,FALSE,"SimInp1";#N/A,#N/A,FALSE,"SimInp2";#N/A,#N/A,FALSE,"SimOut1";#N/A,#N/A,FALSE,"SimOut2";#N/A,#N/A,FALSE,"SimOut3";#N/A,#N/A,FALSE,"SimOut4";#N/A,#N/A,FALSE,"SimOut5"}</definedName>
    <definedName name="teset_2" localSheetId="54" hidden="1">{#N/A,#N/A,FALSE,"SimInp1";#N/A,#N/A,FALSE,"SimInp2";#N/A,#N/A,FALSE,"SimOut1";#N/A,#N/A,FALSE,"SimOut2";#N/A,#N/A,FALSE,"SimOut3";#N/A,#N/A,FALSE,"SimOut4";#N/A,#N/A,FALSE,"SimOut5"}</definedName>
    <definedName name="teset_2" localSheetId="55" hidden="1">{#N/A,#N/A,FALSE,"SimInp1";#N/A,#N/A,FALSE,"SimInp2";#N/A,#N/A,FALSE,"SimOut1";#N/A,#N/A,FALSE,"SimOut2";#N/A,#N/A,FALSE,"SimOut3";#N/A,#N/A,FALSE,"SimOut4";#N/A,#N/A,FALSE,"SimOut5"}</definedName>
    <definedName name="teset_2" localSheetId="62" hidden="1">{#N/A,#N/A,FALSE,"SimInp1";#N/A,#N/A,FALSE,"SimInp2";#N/A,#N/A,FALSE,"SimOut1";#N/A,#N/A,FALSE,"SimOut2";#N/A,#N/A,FALSE,"SimOut3";#N/A,#N/A,FALSE,"SimOut4";#N/A,#N/A,FALSE,"SimOut5"}</definedName>
    <definedName name="teset_2" localSheetId="63" hidden="1">{#N/A,#N/A,FALSE,"SimInp1";#N/A,#N/A,FALSE,"SimInp2";#N/A,#N/A,FALSE,"SimOut1";#N/A,#N/A,FALSE,"SimOut2";#N/A,#N/A,FALSE,"SimOut3";#N/A,#N/A,FALSE,"SimOut4";#N/A,#N/A,FALSE,"SimOut5"}</definedName>
    <definedName name="teset_2" localSheetId="67" hidden="1">{#N/A,#N/A,FALSE,"SimInp1";#N/A,#N/A,FALSE,"SimInp2";#N/A,#N/A,FALSE,"SimOut1";#N/A,#N/A,FALSE,"SimOut2";#N/A,#N/A,FALSE,"SimOut3";#N/A,#N/A,FALSE,"SimOut4";#N/A,#N/A,FALSE,"SimOut5"}</definedName>
    <definedName name="teset_2" localSheetId="68" hidden="1">{#N/A,#N/A,FALSE,"SimInp1";#N/A,#N/A,FALSE,"SimInp2";#N/A,#N/A,FALSE,"SimOut1";#N/A,#N/A,FALSE,"SimOut2";#N/A,#N/A,FALSE,"SimOut3";#N/A,#N/A,FALSE,"SimOut4";#N/A,#N/A,FALSE,"SimOut5"}</definedName>
    <definedName name="teset_2" localSheetId="87" hidden="1">{#N/A,#N/A,FALSE,"SimInp1";#N/A,#N/A,FALSE,"SimInp2";#N/A,#N/A,FALSE,"SimOut1";#N/A,#N/A,FALSE,"SimOut2";#N/A,#N/A,FALSE,"SimOut3";#N/A,#N/A,FALSE,"SimOut4";#N/A,#N/A,FALSE,"SimOut5"}</definedName>
    <definedName name="teset_2" localSheetId="90" hidden="1">{#N/A,#N/A,FALSE,"SimInp1";#N/A,#N/A,FALSE,"SimInp2";#N/A,#N/A,FALSE,"SimOut1";#N/A,#N/A,FALSE,"SimOut2";#N/A,#N/A,FALSE,"SimOut3";#N/A,#N/A,FALSE,"SimOut4";#N/A,#N/A,FALSE,"SimOut5"}</definedName>
    <definedName name="teset_2" localSheetId="93" hidden="1">{#N/A,#N/A,FALSE,"SimInp1";#N/A,#N/A,FALSE,"SimInp2";#N/A,#N/A,FALSE,"SimOut1";#N/A,#N/A,FALSE,"SimOut2";#N/A,#N/A,FALSE,"SimOut3";#N/A,#N/A,FALSE,"SimOut4";#N/A,#N/A,FALSE,"SimOut5"}</definedName>
    <definedName name="teset_2" localSheetId="94" hidden="1">{#N/A,#N/A,FALSE,"SimInp1";#N/A,#N/A,FALSE,"SimInp2";#N/A,#N/A,FALSE,"SimOut1";#N/A,#N/A,FALSE,"SimOut2";#N/A,#N/A,FALSE,"SimOut3";#N/A,#N/A,FALSE,"SimOut4";#N/A,#N/A,FALSE,"SimOut5"}</definedName>
    <definedName name="teset_2" localSheetId="38" hidden="1">{#N/A,#N/A,FALSE,"SimInp1";#N/A,#N/A,FALSE,"SimInp2";#N/A,#N/A,FALSE,"SimOut1";#N/A,#N/A,FALSE,"SimOut2";#N/A,#N/A,FALSE,"SimOut3";#N/A,#N/A,FALSE,"SimOut4";#N/A,#N/A,FALSE,"SimOut5"}</definedName>
    <definedName name="teset_2" localSheetId="39" hidden="1">{#N/A,#N/A,FALSE,"SimInp1";#N/A,#N/A,FALSE,"SimInp2";#N/A,#N/A,FALSE,"SimOut1";#N/A,#N/A,FALSE,"SimOut2";#N/A,#N/A,FALSE,"SimOut3";#N/A,#N/A,FALSE,"SimOut4";#N/A,#N/A,FALSE,"SimOut5"}</definedName>
    <definedName name="teset_2" localSheetId="60" hidden="1">{#N/A,#N/A,FALSE,"SimInp1";#N/A,#N/A,FALSE,"SimInp2";#N/A,#N/A,FALSE,"SimOut1";#N/A,#N/A,FALSE,"SimOut2";#N/A,#N/A,FALSE,"SimOut3";#N/A,#N/A,FALSE,"SimOut4";#N/A,#N/A,FALSE,"SimOut5"}</definedName>
    <definedName name="teset_2" localSheetId="61" hidden="1">{#N/A,#N/A,FALSE,"SimInp1";#N/A,#N/A,FALSE,"SimInp2";#N/A,#N/A,FALSE,"SimOut1";#N/A,#N/A,FALSE,"SimOut2";#N/A,#N/A,FALSE,"SimOut3";#N/A,#N/A,FALSE,"SimOut4";#N/A,#N/A,FALSE,"SimOut5"}</definedName>
    <definedName name="teset_2" hidden="1">{#N/A,#N/A,FALSE,"SimInp1";#N/A,#N/A,FALSE,"SimInp2";#N/A,#N/A,FALSE,"SimOut1";#N/A,#N/A,FALSE,"SimOut2";#N/A,#N/A,FALSE,"SimOut3";#N/A,#N/A,FALSE,"SimOut4";#N/A,#N/A,FALSE,"SimOut5"}</definedName>
    <definedName name="teset_2_1" localSheetId="1" hidden="1">{#N/A,#N/A,FALSE,"SimInp1";#N/A,#N/A,FALSE,"SimInp2";#N/A,#N/A,FALSE,"SimOut1";#N/A,#N/A,FALSE,"SimOut2";#N/A,#N/A,FALSE,"SimOut3";#N/A,#N/A,FALSE,"SimOut4";#N/A,#N/A,FALSE,"SimOut5"}</definedName>
    <definedName name="teset_2_1" localSheetId="15" hidden="1">{#N/A,#N/A,FALSE,"SimInp1";#N/A,#N/A,FALSE,"SimInp2";#N/A,#N/A,FALSE,"SimOut1";#N/A,#N/A,FALSE,"SimOut2";#N/A,#N/A,FALSE,"SimOut3";#N/A,#N/A,FALSE,"SimOut4";#N/A,#N/A,FALSE,"SimOut5"}</definedName>
    <definedName name="teset_2_1" localSheetId="17" hidden="1">{#N/A,#N/A,FALSE,"SimInp1";#N/A,#N/A,FALSE,"SimInp2";#N/A,#N/A,FALSE,"SimOut1";#N/A,#N/A,FALSE,"SimOut2";#N/A,#N/A,FALSE,"SimOut3";#N/A,#N/A,FALSE,"SimOut4";#N/A,#N/A,FALSE,"SimOut5"}</definedName>
    <definedName name="teset_2_1" localSheetId="22" hidden="1">{#N/A,#N/A,FALSE,"SimInp1";#N/A,#N/A,FALSE,"SimInp2";#N/A,#N/A,FALSE,"SimOut1";#N/A,#N/A,FALSE,"SimOut2";#N/A,#N/A,FALSE,"SimOut3";#N/A,#N/A,FALSE,"SimOut4";#N/A,#N/A,FALSE,"SimOut5"}</definedName>
    <definedName name="teset_2_1" localSheetId="23" hidden="1">{#N/A,#N/A,FALSE,"SimInp1";#N/A,#N/A,FALSE,"SimInp2";#N/A,#N/A,FALSE,"SimOut1";#N/A,#N/A,FALSE,"SimOut2";#N/A,#N/A,FALSE,"SimOut3";#N/A,#N/A,FALSE,"SimOut4";#N/A,#N/A,FALSE,"SimOut5"}</definedName>
    <definedName name="teset_2_1" localSheetId="24" hidden="1">{#N/A,#N/A,FALSE,"SimInp1";#N/A,#N/A,FALSE,"SimInp2";#N/A,#N/A,FALSE,"SimOut1";#N/A,#N/A,FALSE,"SimOut2";#N/A,#N/A,FALSE,"SimOut3";#N/A,#N/A,FALSE,"SimOut4";#N/A,#N/A,FALSE,"SimOut5"}</definedName>
    <definedName name="teset_2_1" localSheetId="25" hidden="1">{#N/A,#N/A,FALSE,"SimInp1";#N/A,#N/A,FALSE,"SimInp2";#N/A,#N/A,FALSE,"SimOut1";#N/A,#N/A,FALSE,"SimOut2";#N/A,#N/A,FALSE,"SimOut3";#N/A,#N/A,FALSE,"SimOut4";#N/A,#N/A,FALSE,"SimOut5"}</definedName>
    <definedName name="teset_2_1" localSheetId="26" hidden="1">{#N/A,#N/A,FALSE,"SimInp1";#N/A,#N/A,FALSE,"SimInp2";#N/A,#N/A,FALSE,"SimOut1";#N/A,#N/A,FALSE,"SimOut2";#N/A,#N/A,FALSE,"SimOut3";#N/A,#N/A,FALSE,"SimOut4";#N/A,#N/A,FALSE,"SimOut5"}</definedName>
    <definedName name="teset_2_1" localSheetId="27" hidden="1">{#N/A,#N/A,FALSE,"SimInp1";#N/A,#N/A,FALSE,"SimInp2";#N/A,#N/A,FALSE,"SimOut1";#N/A,#N/A,FALSE,"SimOut2";#N/A,#N/A,FALSE,"SimOut3";#N/A,#N/A,FALSE,"SimOut4";#N/A,#N/A,FALSE,"SimOut5"}</definedName>
    <definedName name="teset_2_1" localSheetId="30" hidden="1">{#N/A,#N/A,FALSE,"SimInp1";#N/A,#N/A,FALSE,"SimInp2";#N/A,#N/A,FALSE,"SimOut1";#N/A,#N/A,FALSE,"SimOut2";#N/A,#N/A,FALSE,"SimOut3";#N/A,#N/A,FALSE,"SimOut4";#N/A,#N/A,FALSE,"SimOut5"}</definedName>
    <definedName name="teset_2_1" localSheetId="33" hidden="1">{#N/A,#N/A,FALSE,"SimInp1";#N/A,#N/A,FALSE,"SimInp2";#N/A,#N/A,FALSE,"SimOut1";#N/A,#N/A,FALSE,"SimOut2";#N/A,#N/A,FALSE,"SimOut3";#N/A,#N/A,FALSE,"SimOut4";#N/A,#N/A,FALSE,"SimOut5"}</definedName>
    <definedName name="teset_2_1" localSheetId="34" hidden="1">{#N/A,#N/A,FALSE,"SimInp1";#N/A,#N/A,FALSE,"SimInp2";#N/A,#N/A,FALSE,"SimOut1";#N/A,#N/A,FALSE,"SimOut2";#N/A,#N/A,FALSE,"SimOut3";#N/A,#N/A,FALSE,"SimOut4";#N/A,#N/A,FALSE,"SimOut5"}</definedName>
    <definedName name="teset_2_1" localSheetId="35" hidden="1">{#N/A,#N/A,FALSE,"SimInp1";#N/A,#N/A,FALSE,"SimInp2";#N/A,#N/A,FALSE,"SimOut1";#N/A,#N/A,FALSE,"SimOut2";#N/A,#N/A,FALSE,"SimOut3";#N/A,#N/A,FALSE,"SimOut4";#N/A,#N/A,FALSE,"SimOut5"}</definedName>
    <definedName name="teset_2_1" localSheetId="36" hidden="1">{#N/A,#N/A,FALSE,"SimInp1";#N/A,#N/A,FALSE,"SimInp2";#N/A,#N/A,FALSE,"SimOut1";#N/A,#N/A,FALSE,"SimOut2";#N/A,#N/A,FALSE,"SimOut3";#N/A,#N/A,FALSE,"SimOut4";#N/A,#N/A,FALSE,"SimOut5"}</definedName>
    <definedName name="teset_2_1" localSheetId="37" hidden="1">{#N/A,#N/A,FALSE,"SimInp1";#N/A,#N/A,FALSE,"SimInp2";#N/A,#N/A,FALSE,"SimOut1";#N/A,#N/A,FALSE,"SimOut2";#N/A,#N/A,FALSE,"SimOut3";#N/A,#N/A,FALSE,"SimOut4";#N/A,#N/A,FALSE,"SimOut5"}</definedName>
    <definedName name="teset_2_1" localSheetId="40" hidden="1">{#N/A,#N/A,FALSE,"SimInp1";#N/A,#N/A,FALSE,"SimInp2";#N/A,#N/A,FALSE,"SimOut1";#N/A,#N/A,FALSE,"SimOut2";#N/A,#N/A,FALSE,"SimOut3";#N/A,#N/A,FALSE,"SimOut4";#N/A,#N/A,FALSE,"SimOut5"}</definedName>
    <definedName name="teset_2_1" localSheetId="43" hidden="1">{#N/A,#N/A,FALSE,"SimInp1";#N/A,#N/A,FALSE,"SimInp2";#N/A,#N/A,FALSE,"SimOut1";#N/A,#N/A,FALSE,"SimOut2";#N/A,#N/A,FALSE,"SimOut3";#N/A,#N/A,FALSE,"SimOut4";#N/A,#N/A,FALSE,"SimOut5"}</definedName>
    <definedName name="teset_2_1" localSheetId="50" hidden="1">{#N/A,#N/A,FALSE,"SimInp1";#N/A,#N/A,FALSE,"SimInp2";#N/A,#N/A,FALSE,"SimOut1";#N/A,#N/A,FALSE,"SimOut2";#N/A,#N/A,FALSE,"SimOut3";#N/A,#N/A,FALSE,"SimOut4";#N/A,#N/A,FALSE,"SimOut5"}</definedName>
    <definedName name="teset_2_1" localSheetId="51" hidden="1">{#N/A,#N/A,FALSE,"SimInp1";#N/A,#N/A,FALSE,"SimInp2";#N/A,#N/A,FALSE,"SimOut1";#N/A,#N/A,FALSE,"SimOut2";#N/A,#N/A,FALSE,"SimOut3";#N/A,#N/A,FALSE,"SimOut4";#N/A,#N/A,FALSE,"SimOut5"}</definedName>
    <definedName name="teset_2_1" localSheetId="52" hidden="1">{#N/A,#N/A,FALSE,"SimInp1";#N/A,#N/A,FALSE,"SimInp2";#N/A,#N/A,FALSE,"SimOut1";#N/A,#N/A,FALSE,"SimOut2";#N/A,#N/A,FALSE,"SimOut3";#N/A,#N/A,FALSE,"SimOut4";#N/A,#N/A,FALSE,"SimOut5"}</definedName>
    <definedName name="teset_2_1" localSheetId="53" hidden="1">{#N/A,#N/A,FALSE,"SimInp1";#N/A,#N/A,FALSE,"SimInp2";#N/A,#N/A,FALSE,"SimOut1";#N/A,#N/A,FALSE,"SimOut2";#N/A,#N/A,FALSE,"SimOut3";#N/A,#N/A,FALSE,"SimOut4";#N/A,#N/A,FALSE,"SimOut5"}</definedName>
    <definedName name="teset_2_1" localSheetId="54" hidden="1">{#N/A,#N/A,FALSE,"SimInp1";#N/A,#N/A,FALSE,"SimInp2";#N/A,#N/A,FALSE,"SimOut1";#N/A,#N/A,FALSE,"SimOut2";#N/A,#N/A,FALSE,"SimOut3";#N/A,#N/A,FALSE,"SimOut4";#N/A,#N/A,FALSE,"SimOut5"}</definedName>
    <definedName name="teset_2_1" localSheetId="55" hidden="1">{#N/A,#N/A,FALSE,"SimInp1";#N/A,#N/A,FALSE,"SimInp2";#N/A,#N/A,FALSE,"SimOut1";#N/A,#N/A,FALSE,"SimOut2";#N/A,#N/A,FALSE,"SimOut3";#N/A,#N/A,FALSE,"SimOut4";#N/A,#N/A,FALSE,"SimOut5"}</definedName>
    <definedName name="teset_2_1" localSheetId="62" hidden="1">{#N/A,#N/A,FALSE,"SimInp1";#N/A,#N/A,FALSE,"SimInp2";#N/A,#N/A,FALSE,"SimOut1";#N/A,#N/A,FALSE,"SimOut2";#N/A,#N/A,FALSE,"SimOut3";#N/A,#N/A,FALSE,"SimOut4";#N/A,#N/A,FALSE,"SimOut5"}</definedName>
    <definedName name="teset_2_1" localSheetId="63" hidden="1">{#N/A,#N/A,FALSE,"SimInp1";#N/A,#N/A,FALSE,"SimInp2";#N/A,#N/A,FALSE,"SimOut1";#N/A,#N/A,FALSE,"SimOut2";#N/A,#N/A,FALSE,"SimOut3";#N/A,#N/A,FALSE,"SimOut4";#N/A,#N/A,FALSE,"SimOut5"}</definedName>
    <definedName name="teset_2_1" localSheetId="67" hidden="1">{#N/A,#N/A,FALSE,"SimInp1";#N/A,#N/A,FALSE,"SimInp2";#N/A,#N/A,FALSE,"SimOut1";#N/A,#N/A,FALSE,"SimOut2";#N/A,#N/A,FALSE,"SimOut3";#N/A,#N/A,FALSE,"SimOut4";#N/A,#N/A,FALSE,"SimOut5"}</definedName>
    <definedName name="teset_2_1" localSheetId="68" hidden="1">{#N/A,#N/A,FALSE,"SimInp1";#N/A,#N/A,FALSE,"SimInp2";#N/A,#N/A,FALSE,"SimOut1";#N/A,#N/A,FALSE,"SimOut2";#N/A,#N/A,FALSE,"SimOut3";#N/A,#N/A,FALSE,"SimOut4";#N/A,#N/A,FALSE,"SimOut5"}</definedName>
    <definedName name="teset_2_1" localSheetId="87" hidden="1">{#N/A,#N/A,FALSE,"SimInp1";#N/A,#N/A,FALSE,"SimInp2";#N/A,#N/A,FALSE,"SimOut1";#N/A,#N/A,FALSE,"SimOut2";#N/A,#N/A,FALSE,"SimOut3";#N/A,#N/A,FALSE,"SimOut4";#N/A,#N/A,FALSE,"SimOut5"}</definedName>
    <definedName name="teset_2_1" localSheetId="90" hidden="1">{#N/A,#N/A,FALSE,"SimInp1";#N/A,#N/A,FALSE,"SimInp2";#N/A,#N/A,FALSE,"SimOut1";#N/A,#N/A,FALSE,"SimOut2";#N/A,#N/A,FALSE,"SimOut3";#N/A,#N/A,FALSE,"SimOut4";#N/A,#N/A,FALSE,"SimOut5"}</definedName>
    <definedName name="teset_2_1" localSheetId="93" hidden="1">{#N/A,#N/A,FALSE,"SimInp1";#N/A,#N/A,FALSE,"SimInp2";#N/A,#N/A,FALSE,"SimOut1";#N/A,#N/A,FALSE,"SimOut2";#N/A,#N/A,FALSE,"SimOut3";#N/A,#N/A,FALSE,"SimOut4";#N/A,#N/A,FALSE,"SimOut5"}</definedName>
    <definedName name="teset_2_1" localSheetId="94" hidden="1">{#N/A,#N/A,FALSE,"SimInp1";#N/A,#N/A,FALSE,"SimInp2";#N/A,#N/A,FALSE,"SimOut1";#N/A,#N/A,FALSE,"SimOut2";#N/A,#N/A,FALSE,"SimOut3";#N/A,#N/A,FALSE,"SimOut4";#N/A,#N/A,FALSE,"SimOut5"}</definedName>
    <definedName name="teset_2_1" localSheetId="38" hidden="1">{#N/A,#N/A,FALSE,"SimInp1";#N/A,#N/A,FALSE,"SimInp2";#N/A,#N/A,FALSE,"SimOut1";#N/A,#N/A,FALSE,"SimOut2";#N/A,#N/A,FALSE,"SimOut3";#N/A,#N/A,FALSE,"SimOut4";#N/A,#N/A,FALSE,"SimOut5"}</definedName>
    <definedName name="teset_2_1" localSheetId="39" hidden="1">{#N/A,#N/A,FALSE,"SimInp1";#N/A,#N/A,FALSE,"SimInp2";#N/A,#N/A,FALSE,"SimOut1";#N/A,#N/A,FALSE,"SimOut2";#N/A,#N/A,FALSE,"SimOut3";#N/A,#N/A,FALSE,"SimOut4";#N/A,#N/A,FALSE,"SimOut5"}</definedName>
    <definedName name="teset_2_1" localSheetId="60" hidden="1">{#N/A,#N/A,FALSE,"SimInp1";#N/A,#N/A,FALSE,"SimInp2";#N/A,#N/A,FALSE,"SimOut1";#N/A,#N/A,FALSE,"SimOut2";#N/A,#N/A,FALSE,"SimOut3";#N/A,#N/A,FALSE,"SimOut4";#N/A,#N/A,FALSE,"SimOut5"}</definedName>
    <definedName name="teset_2_1" localSheetId="61" hidden="1">{#N/A,#N/A,FALSE,"SimInp1";#N/A,#N/A,FALSE,"SimInp2";#N/A,#N/A,FALSE,"SimOut1";#N/A,#N/A,FALSE,"SimOut2";#N/A,#N/A,FALSE,"SimOut3";#N/A,#N/A,FALSE,"SimOut4";#N/A,#N/A,FALSE,"SimOut5"}</definedName>
    <definedName name="teset_2_1" hidden="1">{#N/A,#N/A,FALSE,"SimInp1";#N/A,#N/A,FALSE,"SimInp2";#N/A,#N/A,FALSE,"SimOut1";#N/A,#N/A,FALSE,"SimOut2";#N/A,#N/A,FALSE,"SimOut3";#N/A,#N/A,FALSE,"SimOut4";#N/A,#N/A,FALSE,"SimOut5"}</definedName>
    <definedName name="Trade_balance" localSheetId="34">#REF!</definedName>
    <definedName name="Trade_balance" localSheetId="78">#REF!</definedName>
    <definedName name="Trade_balance">#REF!</definedName>
    <definedName name="trade_figure" localSheetId="34">#REF!</definedName>
    <definedName name="trade_figure" localSheetId="78">#REF!</definedName>
    <definedName name="trade_figure">#REF!</definedName>
    <definedName name="tre" localSheetId="50">[4]Links!$J$12</definedName>
    <definedName name="tre" localSheetId="51">[4]Links!$J$12</definedName>
    <definedName name="tre" localSheetId="52">[4]Links!$J$12</definedName>
    <definedName name="tre" localSheetId="53">[4]Links!$J$12</definedName>
    <definedName name="tre" localSheetId="54">[4]Links!$J$12</definedName>
    <definedName name="tre" localSheetId="55">[4]Links!$J$12</definedName>
    <definedName name="tre">[4]Links!$J$12</definedName>
    <definedName name="tt" localSheetId="1" hidden="1">{#N/A,#N/A,FALSE,"т02бд"}</definedName>
    <definedName name="tt" localSheetId="15" hidden="1">{#N/A,#N/A,FALSE,"т02бд"}</definedName>
    <definedName name="tt" localSheetId="17" hidden="1">{#N/A,#N/A,FALSE,"т02бд"}</definedName>
    <definedName name="tt" localSheetId="22" hidden="1">{#N/A,#N/A,FALSE,"т02бд"}</definedName>
    <definedName name="tt" localSheetId="23" hidden="1">{#N/A,#N/A,FALSE,"т02бд"}</definedName>
    <definedName name="tt" localSheetId="24" hidden="1">{#N/A,#N/A,FALSE,"т02бд"}</definedName>
    <definedName name="tt" localSheetId="25" hidden="1">{#N/A,#N/A,FALSE,"т02бд"}</definedName>
    <definedName name="tt" localSheetId="26" hidden="1">{#N/A,#N/A,FALSE,"т02бд"}</definedName>
    <definedName name="tt" localSheetId="27" hidden="1">{#N/A,#N/A,FALSE,"т02бд"}</definedName>
    <definedName name="tt" localSheetId="30" hidden="1">{#N/A,#N/A,FALSE,"т02бд"}</definedName>
    <definedName name="tt" localSheetId="33" hidden="1">{#N/A,#N/A,FALSE,"т02бд"}</definedName>
    <definedName name="tt" localSheetId="34" hidden="1">{#N/A,#N/A,FALSE,"т02бд"}</definedName>
    <definedName name="tt" localSheetId="35" hidden="1">{#N/A,#N/A,FALSE,"т02бд"}</definedName>
    <definedName name="tt" localSheetId="36" hidden="1">{#N/A,#N/A,FALSE,"т02бд"}</definedName>
    <definedName name="tt" localSheetId="37" hidden="1">{#N/A,#N/A,FALSE,"т02бд"}</definedName>
    <definedName name="tt" localSheetId="40" hidden="1">{#N/A,#N/A,FALSE,"т02бд"}</definedName>
    <definedName name="tt" localSheetId="43" hidden="1">{#N/A,#N/A,FALSE,"т02бд"}</definedName>
    <definedName name="tt" localSheetId="50" hidden="1">{#N/A,#N/A,FALSE,"т02бд"}</definedName>
    <definedName name="tt" localSheetId="51" hidden="1">{#N/A,#N/A,FALSE,"т02бд"}</definedName>
    <definedName name="tt" localSheetId="52" hidden="1">{#N/A,#N/A,FALSE,"т02бд"}</definedName>
    <definedName name="tt" localSheetId="53" hidden="1">{#N/A,#N/A,FALSE,"т02бд"}</definedName>
    <definedName name="tt" localSheetId="54" hidden="1">{#N/A,#N/A,FALSE,"т02бд"}</definedName>
    <definedName name="tt" localSheetId="55" hidden="1">{#N/A,#N/A,FALSE,"т02бд"}</definedName>
    <definedName name="tt" localSheetId="62" hidden="1">{#N/A,#N/A,FALSE,"т02бд"}</definedName>
    <definedName name="tt" localSheetId="63" hidden="1">{#N/A,#N/A,FALSE,"т02бд"}</definedName>
    <definedName name="tt" localSheetId="67" hidden="1">{#N/A,#N/A,FALSE,"т02бд"}</definedName>
    <definedName name="tt" localSheetId="68" hidden="1">{#N/A,#N/A,FALSE,"т02бд"}</definedName>
    <definedName name="tt" localSheetId="70" hidden="1">{#N/A,#N/A,FALSE,"т02бд"}</definedName>
    <definedName name="tt" localSheetId="73" hidden="1">{#N/A,#N/A,FALSE,"т02бд"}</definedName>
    <definedName name="tt" localSheetId="86" hidden="1">{#N/A,#N/A,FALSE,"т02бд"}</definedName>
    <definedName name="tt" localSheetId="87" hidden="1">{#N/A,#N/A,FALSE,"т02бд"}</definedName>
    <definedName name="tt" localSheetId="90" hidden="1">{#N/A,#N/A,FALSE,"т02бд"}</definedName>
    <definedName name="tt" localSheetId="92" hidden="1">{#N/A,#N/A,FALSE,"т02бд"}</definedName>
    <definedName name="tt" localSheetId="93" hidden="1">{#N/A,#N/A,FALSE,"т02бд"}</definedName>
    <definedName name="tt" localSheetId="94" hidden="1">{#N/A,#N/A,FALSE,"т02бд"}</definedName>
    <definedName name="tt" localSheetId="95" hidden="1">{#N/A,#N/A,FALSE,"т02бд"}</definedName>
    <definedName name="tt" localSheetId="96" hidden="1">{#N/A,#N/A,FALSE,"т02бд"}</definedName>
    <definedName name="tt" localSheetId="38" hidden="1">{#N/A,#N/A,FALSE,"т02бд"}</definedName>
    <definedName name="tt" localSheetId="39" hidden="1">{#N/A,#N/A,FALSE,"т02бд"}</definedName>
    <definedName name="tt" localSheetId="60" hidden="1">{#N/A,#N/A,FALSE,"т02бд"}</definedName>
    <definedName name="tt" localSheetId="61" hidden="1">{#N/A,#N/A,FALSE,"т02бд"}</definedName>
    <definedName name="tt" hidden="1">{#N/A,#N/A,FALSE,"т02бд"}</definedName>
    <definedName name="TURN" localSheetId="15">[3]Links!$J$6</definedName>
    <definedName name="TURN" localSheetId="17">[3]Links!$J$6</definedName>
    <definedName name="TURN">[3]Links!$J$6</definedName>
    <definedName name="TURN_F" localSheetId="15">[3]Links!$T$6</definedName>
    <definedName name="TURN_F" localSheetId="17">[3]Links!$T$6</definedName>
    <definedName name="TURN_F">[3]Links!$T$6</definedName>
    <definedName name="TURNM" localSheetId="15">[3]Links!$J$16</definedName>
    <definedName name="TURNM" localSheetId="17">[3]Links!$J$16</definedName>
    <definedName name="TURNM">[3]Links!$J$16</definedName>
    <definedName name="TURNMY" localSheetId="15">[3]Links!$J$26</definedName>
    <definedName name="TURNMY" localSheetId="17">[3]Links!$J$26</definedName>
    <definedName name="TURNMY">[3]Links!$J$26</definedName>
    <definedName name="TURNR" localSheetId="15">[3]Links!$R$11</definedName>
    <definedName name="TURNR" localSheetId="17">[3]Links!$R$11</definedName>
    <definedName name="TURNR">[3]Links!$R$11</definedName>
    <definedName name="TURNR_F" localSheetId="15">[3]Links!$T$23</definedName>
    <definedName name="TURNR_F" localSheetId="17">[3]Links!$T$23</definedName>
    <definedName name="TURNR_F">[3]Links!$T$23</definedName>
    <definedName name="TURNRM" localSheetId="15">[3]Links!$R$6</definedName>
    <definedName name="TURNRM" localSheetId="17">[3]Links!$R$6</definedName>
    <definedName name="TURNRM">[3]Links!$R$6</definedName>
    <definedName name="TURNY" localSheetId="15">[3]Links!$J$11</definedName>
    <definedName name="TURNY" localSheetId="17">[3]Links!$J$11</definedName>
    <definedName name="TURNY">[3]Links!$J$11</definedName>
    <definedName name="UNEMP" localSheetId="50">[4]C!$L$23</definedName>
    <definedName name="UNEMP" localSheetId="51">[4]C!$L$23</definedName>
    <definedName name="UNEMP" localSheetId="52">[4]C!$L$23</definedName>
    <definedName name="UNEMP" localSheetId="53">[4]C!$L$23</definedName>
    <definedName name="UNEMP" localSheetId="54">[4]C!$L$23</definedName>
    <definedName name="UNEMP" localSheetId="55">[4]C!$L$23</definedName>
    <definedName name="UNEMP">[4]C!$L$23</definedName>
    <definedName name="UNEMP_F" localSheetId="15">[3]Links!$T$15</definedName>
    <definedName name="UNEMP_F" localSheetId="17">[3]Links!$T$15</definedName>
    <definedName name="UNEMP_F">[3]Links!$T$15</definedName>
    <definedName name="UNEMP_P" localSheetId="15">[3]Links!$X$18</definedName>
    <definedName name="UNEMP_P" localSheetId="17">[3]Links!$X$18</definedName>
    <definedName name="UNEMP_P">[3]Links!$X$18</definedName>
    <definedName name="USAA" localSheetId="15">[3]Links!$P$2</definedName>
    <definedName name="USAA" localSheetId="17">[3]Links!$P$2</definedName>
    <definedName name="USAA">[3]Links!$P$2</definedName>
    <definedName name="USAAM" localSheetId="15">[3]Links!$P$8</definedName>
    <definedName name="USAAM" localSheetId="17">[3]Links!$P$8</definedName>
    <definedName name="USAAM">[3]Links!$P$8</definedName>
    <definedName name="USAAY" localSheetId="15">[3]Links!$P$14</definedName>
    <definedName name="USAAY" localSheetId="17">[3]Links!$P$14</definedName>
    <definedName name="USAAY">[3]Links!$P$14</definedName>
    <definedName name="USAE" localSheetId="15">[3]Links!$P$3</definedName>
    <definedName name="USAE" localSheetId="17">[3]Links!$P$3</definedName>
    <definedName name="USAE">[3]Links!$P$3</definedName>
    <definedName name="USAEM" localSheetId="15">[3]Links!$P$9</definedName>
    <definedName name="USAEM" localSheetId="17">[3]Links!$P$9</definedName>
    <definedName name="USAEM">[3]Links!$P$9</definedName>
    <definedName name="USAEY" localSheetId="15">[3]Links!$P$15</definedName>
    <definedName name="USAEY" localSheetId="17">[3]Links!$P$15</definedName>
    <definedName name="USAEY">[3]Links!$P$15</definedName>
    <definedName name="USAYA" localSheetId="15">[3]Links!$V$9</definedName>
    <definedName name="USAYA" localSheetId="17">[3]Links!$V$9</definedName>
    <definedName name="USAYA">[3]Links!$V$9</definedName>
    <definedName name="V">'[17]146024'!$A$1:$K$1</definedName>
    <definedName name="Vaga" localSheetId="1" hidden="1">{#N/A,#N/A,FALSE,"т02бд"}</definedName>
    <definedName name="Vaga" localSheetId="2" hidden="1">{#N/A,#N/A,FALSE,"т02бд"}</definedName>
    <definedName name="Vaga" localSheetId="15" hidden="1">{#N/A,#N/A,FALSE,"т02бд"}</definedName>
    <definedName name="Vaga" localSheetId="16" hidden="1">{#N/A,#N/A,FALSE,"т02бд"}</definedName>
    <definedName name="Vaga" localSheetId="17" hidden="1">{#N/A,#N/A,FALSE,"т02бд"}</definedName>
    <definedName name="Vaga" localSheetId="18" hidden="1">{#N/A,#N/A,FALSE,"т02бд"}</definedName>
    <definedName name="Vaga" localSheetId="22" hidden="1">{#N/A,#N/A,FALSE,"т02бд"}</definedName>
    <definedName name="Vaga" localSheetId="23" hidden="1">{#N/A,#N/A,FALSE,"т02бд"}</definedName>
    <definedName name="Vaga" localSheetId="24" hidden="1">{#N/A,#N/A,FALSE,"т02бд"}</definedName>
    <definedName name="Vaga" localSheetId="25" hidden="1">{#N/A,#N/A,FALSE,"т02бд"}</definedName>
    <definedName name="Vaga" localSheetId="26" hidden="1">{#N/A,#N/A,FALSE,"т02бд"}</definedName>
    <definedName name="Vaga" localSheetId="27" hidden="1">{#N/A,#N/A,FALSE,"т02бд"}</definedName>
    <definedName name="Vaga" localSheetId="30" hidden="1">{#N/A,#N/A,FALSE,"т02бд"}</definedName>
    <definedName name="Vaga" localSheetId="33" hidden="1">{#N/A,#N/A,FALSE,"т02бд"}</definedName>
    <definedName name="Vaga" localSheetId="34" hidden="1">{#N/A,#N/A,FALSE,"т02бд"}</definedName>
    <definedName name="Vaga" localSheetId="35" hidden="1">{#N/A,#N/A,FALSE,"т02бд"}</definedName>
    <definedName name="Vaga" localSheetId="36" hidden="1">{#N/A,#N/A,FALSE,"т02бд"}</definedName>
    <definedName name="Vaga" localSheetId="37" hidden="1">{#N/A,#N/A,FALSE,"т02бд"}</definedName>
    <definedName name="Vaga" localSheetId="40" hidden="1">{#N/A,#N/A,FALSE,"т02бд"}</definedName>
    <definedName name="Vaga" localSheetId="41" hidden="1">{#N/A,#N/A,FALSE,"т02бд"}</definedName>
    <definedName name="Vaga" localSheetId="42" hidden="1">{#N/A,#N/A,FALSE,"т02бд"}</definedName>
    <definedName name="Vaga" localSheetId="43" hidden="1">{#N/A,#N/A,FALSE,"т02бд"}</definedName>
    <definedName name="Vaga" localSheetId="44" hidden="1">{#N/A,#N/A,FALSE,"т02бд"}</definedName>
    <definedName name="Vaga" localSheetId="45" hidden="1">{#N/A,#N/A,FALSE,"т02бд"}</definedName>
    <definedName name="Vaga" localSheetId="50" hidden="1">{#N/A,#N/A,FALSE,"т02бд"}</definedName>
    <definedName name="Vaga" localSheetId="51" hidden="1">{#N/A,#N/A,FALSE,"т02бд"}</definedName>
    <definedName name="Vaga" localSheetId="52" hidden="1">{#N/A,#N/A,FALSE,"т02бд"}</definedName>
    <definedName name="Vaga" localSheetId="53" hidden="1">{#N/A,#N/A,FALSE,"т02бд"}</definedName>
    <definedName name="Vaga" localSheetId="54" hidden="1">{#N/A,#N/A,FALSE,"т02бд"}</definedName>
    <definedName name="Vaga" localSheetId="55" hidden="1">{#N/A,#N/A,FALSE,"т02бд"}</definedName>
    <definedName name="Vaga" localSheetId="62" hidden="1">{#N/A,#N/A,FALSE,"т02бд"}</definedName>
    <definedName name="Vaga" localSheetId="63" hidden="1">{#N/A,#N/A,FALSE,"т02бд"}</definedName>
    <definedName name="Vaga" localSheetId="67" hidden="1">{#N/A,#N/A,FALSE,"т02бд"}</definedName>
    <definedName name="Vaga" localSheetId="68" hidden="1">{#N/A,#N/A,FALSE,"т02бд"}</definedName>
    <definedName name="Vaga" localSheetId="70" hidden="1">{#N/A,#N/A,FALSE,"т02бд"}</definedName>
    <definedName name="Vaga" localSheetId="73" hidden="1">{#N/A,#N/A,FALSE,"т02бд"}</definedName>
    <definedName name="Vaga" localSheetId="86" hidden="1">{#N/A,#N/A,FALSE,"т02бд"}</definedName>
    <definedName name="Vaga" localSheetId="87" hidden="1">{#N/A,#N/A,FALSE,"т02бд"}</definedName>
    <definedName name="Vaga" localSheetId="90" hidden="1">{#N/A,#N/A,FALSE,"т02бд"}</definedName>
    <definedName name="Vaga" localSheetId="92" hidden="1">{#N/A,#N/A,FALSE,"т02бд"}</definedName>
    <definedName name="Vaga" localSheetId="93" hidden="1">{#N/A,#N/A,FALSE,"т02бд"}</definedName>
    <definedName name="Vaga" localSheetId="94" hidden="1">{#N/A,#N/A,FALSE,"т02бд"}</definedName>
    <definedName name="Vaga" localSheetId="95" hidden="1">{#N/A,#N/A,FALSE,"т02бд"}</definedName>
    <definedName name="Vaga" localSheetId="96" hidden="1">{#N/A,#N/A,FALSE,"т02бд"}</definedName>
    <definedName name="Vaga" localSheetId="38" hidden="1">{#N/A,#N/A,FALSE,"т02бд"}</definedName>
    <definedName name="Vaga" localSheetId="39" hidden="1">{#N/A,#N/A,FALSE,"т02бд"}</definedName>
    <definedName name="Vaga" localSheetId="60" hidden="1">{#N/A,#N/A,FALSE,"т02бд"}</definedName>
    <definedName name="Vaga" localSheetId="61" hidden="1">{#N/A,#N/A,FALSE,"т02бд"}</definedName>
    <definedName name="Vaga" hidden="1">{#N/A,#N/A,FALSE,"т02бд"}</definedName>
    <definedName name="Vaga_1" localSheetId="1" hidden="1">{#N/A,#N/A,FALSE,"т02бд"}</definedName>
    <definedName name="Vaga_1" localSheetId="15" hidden="1">{#N/A,#N/A,FALSE,"т02бд"}</definedName>
    <definedName name="Vaga_1" localSheetId="17" hidden="1">{#N/A,#N/A,FALSE,"т02бд"}</definedName>
    <definedName name="Vaga_1" localSheetId="22" hidden="1">{#N/A,#N/A,FALSE,"т02бд"}</definedName>
    <definedName name="Vaga_1" localSheetId="23" hidden="1">{#N/A,#N/A,FALSE,"т02бд"}</definedName>
    <definedName name="Vaga_1" localSheetId="24" hidden="1">{#N/A,#N/A,FALSE,"т02бд"}</definedName>
    <definedName name="Vaga_1" localSheetId="25" hidden="1">{#N/A,#N/A,FALSE,"т02бд"}</definedName>
    <definedName name="Vaga_1" localSheetId="26" hidden="1">{#N/A,#N/A,FALSE,"т02бд"}</definedName>
    <definedName name="Vaga_1" localSheetId="27" hidden="1">{#N/A,#N/A,FALSE,"т02бд"}</definedName>
    <definedName name="Vaga_1" localSheetId="30" hidden="1">{#N/A,#N/A,FALSE,"т02бд"}</definedName>
    <definedName name="Vaga_1" localSheetId="33" hidden="1">{#N/A,#N/A,FALSE,"т02бд"}</definedName>
    <definedName name="Vaga_1" localSheetId="34" hidden="1">{#N/A,#N/A,FALSE,"т02бд"}</definedName>
    <definedName name="Vaga_1" localSheetId="35" hidden="1">{#N/A,#N/A,FALSE,"т02бд"}</definedName>
    <definedName name="Vaga_1" localSheetId="36" hidden="1">{#N/A,#N/A,FALSE,"т02бд"}</definedName>
    <definedName name="Vaga_1" localSheetId="37" hidden="1">{#N/A,#N/A,FALSE,"т02бд"}</definedName>
    <definedName name="Vaga_1" localSheetId="40" hidden="1">{#N/A,#N/A,FALSE,"т02бд"}</definedName>
    <definedName name="Vaga_1" localSheetId="43" hidden="1">{#N/A,#N/A,FALSE,"т02бд"}</definedName>
    <definedName name="Vaga_1" localSheetId="50" hidden="1">{#N/A,#N/A,FALSE,"т02бд"}</definedName>
    <definedName name="Vaga_1" localSheetId="51" hidden="1">{#N/A,#N/A,FALSE,"т02бд"}</definedName>
    <definedName name="Vaga_1" localSheetId="52" hidden="1">{#N/A,#N/A,FALSE,"т02бд"}</definedName>
    <definedName name="Vaga_1" localSheetId="53" hidden="1">{#N/A,#N/A,FALSE,"т02бд"}</definedName>
    <definedName name="Vaga_1" localSheetId="54" hidden="1">{#N/A,#N/A,FALSE,"т02бд"}</definedName>
    <definedName name="Vaga_1" localSheetId="55" hidden="1">{#N/A,#N/A,FALSE,"т02бд"}</definedName>
    <definedName name="Vaga_1" localSheetId="62" hidden="1">{#N/A,#N/A,FALSE,"т02бд"}</definedName>
    <definedName name="Vaga_1" localSheetId="63" hidden="1">{#N/A,#N/A,FALSE,"т02бд"}</definedName>
    <definedName name="Vaga_1" localSheetId="67" hidden="1">{#N/A,#N/A,FALSE,"т02бд"}</definedName>
    <definedName name="Vaga_1" localSheetId="68" hidden="1">{#N/A,#N/A,FALSE,"т02бд"}</definedName>
    <definedName name="Vaga_1" localSheetId="87" hidden="1">{#N/A,#N/A,FALSE,"т02бд"}</definedName>
    <definedName name="Vaga_1" localSheetId="90" hidden="1">{#N/A,#N/A,FALSE,"т02бд"}</definedName>
    <definedName name="Vaga_1" localSheetId="93" hidden="1">{#N/A,#N/A,FALSE,"т02бд"}</definedName>
    <definedName name="Vaga_1" localSheetId="94" hidden="1">{#N/A,#N/A,FALSE,"т02бд"}</definedName>
    <definedName name="Vaga_1" localSheetId="38" hidden="1">{#N/A,#N/A,FALSE,"т02бд"}</definedName>
    <definedName name="Vaga_1" localSheetId="39" hidden="1">{#N/A,#N/A,FALSE,"т02бд"}</definedName>
    <definedName name="Vaga_1" localSheetId="60" hidden="1">{#N/A,#N/A,FALSE,"т02бд"}</definedName>
    <definedName name="Vaga_1" localSheetId="61" hidden="1">{#N/A,#N/A,FALSE,"т02бд"}</definedName>
    <definedName name="Vaga_1" hidden="1">{#N/A,#N/A,FALSE,"т02бд"}</definedName>
    <definedName name="Vaga_2" localSheetId="1" hidden="1">{#N/A,#N/A,FALSE,"т02бд"}</definedName>
    <definedName name="Vaga_2" localSheetId="15" hidden="1">{#N/A,#N/A,FALSE,"т02бд"}</definedName>
    <definedName name="Vaga_2" localSheetId="17" hidden="1">{#N/A,#N/A,FALSE,"т02бд"}</definedName>
    <definedName name="Vaga_2" localSheetId="22" hidden="1">{#N/A,#N/A,FALSE,"т02бд"}</definedName>
    <definedName name="Vaga_2" localSheetId="23" hidden="1">{#N/A,#N/A,FALSE,"т02бд"}</definedName>
    <definedName name="Vaga_2" localSheetId="24" hidden="1">{#N/A,#N/A,FALSE,"т02бд"}</definedName>
    <definedName name="Vaga_2" localSheetId="25" hidden="1">{#N/A,#N/A,FALSE,"т02бд"}</definedName>
    <definedName name="Vaga_2" localSheetId="26" hidden="1">{#N/A,#N/A,FALSE,"т02бд"}</definedName>
    <definedName name="Vaga_2" localSheetId="27" hidden="1">{#N/A,#N/A,FALSE,"т02бд"}</definedName>
    <definedName name="Vaga_2" localSheetId="30" hidden="1">{#N/A,#N/A,FALSE,"т02бд"}</definedName>
    <definedName name="Vaga_2" localSheetId="33" hidden="1">{#N/A,#N/A,FALSE,"т02бд"}</definedName>
    <definedName name="Vaga_2" localSheetId="34" hidden="1">{#N/A,#N/A,FALSE,"т02бд"}</definedName>
    <definedName name="Vaga_2" localSheetId="35" hidden="1">{#N/A,#N/A,FALSE,"т02бд"}</definedName>
    <definedName name="Vaga_2" localSheetId="36" hidden="1">{#N/A,#N/A,FALSE,"т02бд"}</definedName>
    <definedName name="Vaga_2" localSheetId="37" hidden="1">{#N/A,#N/A,FALSE,"т02бд"}</definedName>
    <definedName name="Vaga_2" localSheetId="40" hidden="1">{#N/A,#N/A,FALSE,"т02бд"}</definedName>
    <definedName name="Vaga_2" localSheetId="43" hidden="1">{#N/A,#N/A,FALSE,"т02бд"}</definedName>
    <definedName name="Vaga_2" localSheetId="50" hidden="1">{#N/A,#N/A,FALSE,"т02бд"}</definedName>
    <definedName name="Vaga_2" localSheetId="51" hidden="1">{#N/A,#N/A,FALSE,"т02бд"}</definedName>
    <definedName name="Vaga_2" localSheetId="52" hidden="1">{#N/A,#N/A,FALSE,"т02бд"}</definedName>
    <definedName name="Vaga_2" localSheetId="53" hidden="1">{#N/A,#N/A,FALSE,"т02бд"}</definedName>
    <definedName name="Vaga_2" localSheetId="54" hidden="1">{#N/A,#N/A,FALSE,"т02бд"}</definedName>
    <definedName name="Vaga_2" localSheetId="55" hidden="1">{#N/A,#N/A,FALSE,"т02бд"}</definedName>
    <definedName name="Vaga_2" localSheetId="62" hidden="1">{#N/A,#N/A,FALSE,"т02бд"}</definedName>
    <definedName name="Vaga_2" localSheetId="63" hidden="1">{#N/A,#N/A,FALSE,"т02бд"}</definedName>
    <definedName name="Vaga_2" localSheetId="67" hidden="1">{#N/A,#N/A,FALSE,"т02бд"}</definedName>
    <definedName name="Vaga_2" localSheetId="68" hidden="1">{#N/A,#N/A,FALSE,"т02бд"}</definedName>
    <definedName name="Vaga_2" localSheetId="87" hidden="1">{#N/A,#N/A,FALSE,"т02бд"}</definedName>
    <definedName name="Vaga_2" localSheetId="90" hidden="1">{#N/A,#N/A,FALSE,"т02бд"}</definedName>
    <definedName name="Vaga_2" localSheetId="93" hidden="1">{#N/A,#N/A,FALSE,"т02бд"}</definedName>
    <definedName name="Vaga_2" localSheetId="94" hidden="1">{#N/A,#N/A,FALSE,"т02бд"}</definedName>
    <definedName name="Vaga_2" localSheetId="38" hidden="1">{#N/A,#N/A,FALSE,"т02бд"}</definedName>
    <definedName name="Vaga_2" localSheetId="39" hidden="1">{#N/A,#N/A,FALSE,"т02бд"}</definedName>
    <definedName name="Vaga_2" localSheetId="60" hidden="1">{#N/A,#N/A,FALSE,"т02бд"}</definedName>
    <definedName name="Vaga_2" localSheetId="61" hidden="1">{#N/A,#N/A,FALSE,"т02бд"}</definedName>
    <definedName name="Vaga_2" hidden="1">{#N/A,#N/A,FALSE,"т02бд"}</definedName>
    <definedName name="VAGA_NAT" localSheetId="1" hidden="1">{#N/A,#N/A,FALSE,"т02бд"}</definedName>
    <definedName name="VAGA_NAT" localSheetId="2" hidden="1">{#N/A,#N/A,FALSE,"т02бд"}</definedName>
    <definedName name="VAGA_NAT" localSheetId="15" hidden="1">{#N/A,#N/A,FALSE,"т02бд"}</definedName>
    <definedName name="VAGA_NAT" localSheetId="16" hidden="1">{#N/A,#N/A,FALSE,"т02бд"}</definedName>
    <definedName name="VAGA_NAT" localSheetId="17" hidden="1">{#N/A,#N/A,FALSE,"т02бд"}</definedName>
    <definedName name="VAGA_NAT" localSheetId="18" hidden="1">{#N/A,#N/A,FALSE,"т02бд"}</definedName>
    <definedName name="VAGA_NAT" localSheetId="22" hidden="1">{#N/A,#N/A,FALSE,"т02бд"}</definedName>
    <definedName name="VAGA_NAT" localSheetId="23" hidden="1">{#N/A,#N/A,FALSE,"т02бд"}</definedName>
    <definedName name="VAGA_NAT" localSheetId="24" hidden="1">{#N/A,#N/A,FALSE,"т02бд"}</definedName>
    <definedName name="VAGA_NAT" localSheetId="25" hidden="1">{#N/A,#N/A,FALSE,"т02бд"}</definedName>
    <definedName name="VAGA_NAT" localSheetId="26" hidden="1">{#N/A,#N/A,FALSE,"т02бд"}</definedName>
    <definedName name="VAGA_NAT" localSheetId="27" hidden="1">{#N/A,#N/A,FALSE,"т02бд"}</definedName>
    <definedName name="VAGA_NAT" localSheetId="30" hidden="1">{#N/A,#N/A,FALSE,"т02бд"}</definedName>
    <definedName name="VAGA_NAT" localSheetId="33" hidden="1">{#N/A,#N/A,FALSE,"т02бд"}</definedName>
    <definedName name="VAGA_NAT" localSheetId="34" hidden="1">{#N/A,#N/A,FALSE,"т02бд"}</definedName>
    <definedName name="VAGA_NAT" localSheetId="35" hidden="1">{#N/A,#N/A,FALSE,"т02бд"}</definedName>
    <definedName name="VAGA_NAT" localSheetId="36" hidden="1">{#N/A,#N/A,FALSE,"т02бд"}</definedName>
    <definedName name="VAGA_NAT" localSheetId="37" hidden="1">{#N/A,#N/A,FALSE,"т02бд"}</definedName>
    <definedName name="VAGA_NAT" localSheetId="40" hidden="1">{#N/A,#N/A,FALSE,"т02бд"}</definedName>
    <definedName name="VAGA_NAT" localSheetId="41" hidden="1">{#N/A,#N/A,FALSE,"т02бд"}</definedName>
    <definedName name="VAGA_NAT" localSheetId="42" hidden="1">{#N/A,#N/A,FALSE,"т02бд"}</definedName>
    <definedName name="VAGA_NAT" localSheetId="43" hidden="1">{#N/A,#N/A,FALSE,"т02бд"}</definedName>
    <definedName name="VAGA_NAT" localSheetId="44" hidden="1">{#N/A,#N/A,FALSE,"т02бд"}</definedName>
    <definedName name="VAGA_NAT" localSheetId="45" hidden="1">{#N/A,#N/A,FALSE,"т02бд"}</definedName>
    <definedName name="VAGA_NAT" localSheetId="50" hidden="1">{#N/A,#N/A,FALSE,"т02бд"}</definedName>
    <definedName name="VAGA_NAT" localSheetId="51" hidden="1">{#N/A,#N/A,FALSE,"т02бд"}</definedName>
    <definedName name="VAGA_NAT" localSheetId="52" hidden="1">{#N/A,#N/A,FALSE,"т02бд"}</definedName>
    <definedName name="VAGA_NAT" localSheetId="53" hidden="1">{#N/A,#N/A,FALSE,"т02бд"}</definedName>
    <definedName name="VAGA_NAT" localSheetId="54" hidden="1">{#N/A,#N/A,FALSE,"т02бд"}</definedName>
    <definedName name="VAGA_NAT" localSheetId="55" hidden="1">{#N/A,#N/A,FALSE,"т02бд"}</definedName>
    <definedName name="VAGA_NAT" localSheetId="62" hidden="1">{#N/A,#N/A,FALSE,"т02бд"}</definedName>
    <definedName name="VAGA_NAT" localSheetId="63" hidden="1">{#N/A,#N/A,FALSE,"т02бд"}</definedName>
    <definedName name="VAGA_NAT" localSheetId="67" hidden="1">{#N/A,#N/A,FALSE,"т02бд"}</definedName>
    <definedName name="VAGA_NAT" localSheetId="68" hidden="1">{#N/A,#N/A,FALSE,"т02бд"}</definedName>
    <definedName name="VAGA_NAT" localSheetId="70" hidden="1">{#N/A,#N/A,FALSE,"т02бд"}</definedName>
    <definedName name="VAGA_NAT" localSheetId="73" hidden="1">{#N/A,#N/A,FALSE,"т02бд"}</definedName>
    <definedName name="VAGA_NAT" localSheetId="86" hidden="1">{#N/A,#N/A,FALSE,"т02бд"}</definedName>
    <definedName name="VAGA_NAT" localSheetId="87" hidden="1">{#N/A,#N/A,FALSE,"т02бд"}</definedName>
    <definedName name="VAGA_NAT" localSheetId="90" hidden="1">{#N/A,#N/A,FALSE,"т02бд"}</definedName>
    <definedName name="VAGA_NAT" localSheetId="92" hidden="1">{#N/A,#N/A,FALSE,"т02бд"}</definedName>
    <definedName name="VAGA_NAT" localSheetId="93" hidden="1">{#N/A,#N/A,FALSE,"т02бд"}</definedName>
    <definedName name="VAGA_NAT" localSheetId="94" hidden="1">{#N/A,#N/A,FALSE,"т02бд"}</definedName>
    <definedName name="VAGA_NAT" localSheetId="95" hidden="1">{#N/A,#N/A,FALSE,"т02бд"}</definedName>
    <definedName name="VAGA_NAT" localSheetId="38" hidden="1">{#N/A,#N/A,FALSE,"т02бд"}</definedName>
    <definedName name="VAGA_NAT" localSheetId="39" hidden="1">{#N/A,#N/A,FALSE,"т02бд"}</definedName>
    <definedName name="VAGA_NAT" localSheetId="60" hidden="1">{#N/A,#N/A,FALSE,"т02бд"}</definedName>
    <definedName name="VAGA_NAT" localSheetId="61" hidden="1">{#N/A,#N/A,FALSE,"т02бд"}</definedName>
    <definedName name="VAGA_NAT" hidden="1">{#N/A,#N/A,FALSE,"т02бд"}</definedName>
    <definedName name="VAGA_NAT_1" localSheetId="1" hidden="1">{#N/A,#N/A,FALSE,"т02бд"}</definedName>
    <definedName name="VAGA_NAT_1" localSheetId="15" hidden="1">{#N/A,#N/A,FALSE,"т02бд"}</definedName>
    <definedName name="VAGA_NAT_1" localSheetId="17" hidden="1">{#N/A,#N/A,FALSE,"т02бд"}</definedName>
    <definedName name="VAGA_NAT_1" localSheetId="22" hidden="1">{#N/A,#N/A,FALSE,"т02бд"}</definedName>
    <definedName name="VAGA_NAT_1" localSheetId="23" hidden="1">{#N/A,#N/A,FALSE,"т02бд"}</definedName>
    <definedName name="VAGA_NAT_1" localSheetId="24" hidden="1">{#N/A,#N/A,FALSE,"т02бд"}</definedName>
    <definedName name="VAGA_NAT_1" localSheetId="25" hidden="1">{#N/A,#N/A,FALSE,"т02бд"}</definedName>
    <definedName name="VAGA_NAT_1" localSheetId="26" hidden="1">{#N/A,#N/A,FALSE,"т02бд"}</definedName>
    <definedName name="VAGA_NAT_1" localSheetId="27" hidden="1">{#N/A,#N/A,FALSE,"т02бд"}</definedName>
    <definedName name="VAGA_NAT_1" localSheetId="30" hidden="1">{#N/A,#N/A,FALSE,"т02бд"}</definedName>
    <definedName name="VAGA_NAT_1" localSheetId="33" hidden="1">{#N/A,#N/A,FALSE,"т02бд"}</definedName>
    <definedName name="VAGA_NAT_1" localSheetId="34" hidden="1">{#N/A,#N/A,FALSE,"т02бд"}</definedName>
    <definedName name="VAGA_NAT_1" localSheetId="35" hidden="1">{#N/A,#N/A,FALSE,"т02бд"}</definedName>
    <definedName name="VAGA_NAT_1" localSheetId="36" hidden="1">{#N/A,#N/A,FALSE,"т02бд"}</definedName>
    <definedName name="VAGA_NAT_1" localSheetId="37" hidden="1">{#N/A,#N/A,FALSE,"т02бд"}</definedName>
    <definedName name="VAGA_NAT_1" localSheetId="40" hidden="1">{#N/A,#N/A,FALSE,"т02бд"}</definedName>
    <definedName name="VAGA_NAT_1" localSheetId="43" hidden="1">{#N/A,#N/A,FALSE,"т02бд"}</definedName>
    <definedName name="VAGA_NAT_1" localSheetId="50" hidden="1">{#N/A,#N/A,FALSE,"т02бд"}</definedName>
    <definedName name="VAGA_NAT_1" localSheetId="51" hidden="1">{#N/A,#N/A,FALSE,"т02бд"}</definedName>
    <definedName name="VAGA_NAT_1" localSheetId="52" hidden="1">{#N/A,#N/A,FALSE,"т02бд"}</definedName>
    <definedName name="VAGA_NAT_1" localSheetId="53" hidden="1">{#N/A,#N/A,FALSE,"т02бд"}</definedName>
    <definedName name="VAGA_NAT_1" localSheetId="54" hidden="1">{#N/A,#N/A,FALSE,"т02бд"}</definedName>
    <definedName name="VAGA_NAT_1" localSheetId="55" hidden="1">{#N/A,#N/A,FALSE,"т02бд"}</definedName>
    <definedName name="VAGA_NAT_1" localSheetId="62" hidden="1">{#N/A,#N/A,FALSE,"т02бд"}</definedName>
    <definedName name="VAGA_NAT_1" localSheetId="63" hidden="1">{#N/A,#N/A,FALSE,"т02бд"}</definedName>
    <definedName name="VAGA_NAT_1" localSheetId="67" hidden="1">{#N/A,#N/A,FALSE,"т02бд"}</definedName>
    <definedName name="VAGA_NAT_1" localSheetId="68" hidden="1">{#N/A,#N/A,FALSE,"т02бд"}</definedName>
    <definedName name="VAGA_NAT_1" localSheetId="87" hidden="1">{#N/A,#N/A,FALSE,"т02бд"}</definedName>
    <definedName name="VAGA_NAT_1" localSheetId="90" hidden="1">{#N/A,#N/A,FALSE,"т02бд"}</definedName>
    <definedName name="VAGA_NAT_1" localSheetId="93" hidden="1">{#N/A,#N/A,FALSE,"т02бд"}</definedName>
    <definedName name="VAGA_NAT_1" localSheetId="94" hidden="1">{#N/A,#N/A,FALSE,"т02бд"}</definedName>
    <definedName name="VAGA_NAT_1" localSheetId="38" hidden="1">{#N/A,#N/A,FALSE,"т02бд"}</definedName>
    <definedName name="VAGA_NAT_1" localSheetId="39" hidden="1">{#N/A,#N/A,FALSE,"т02бд"}</definedName>
    <definedName name="VAGA_NAT_1" localSheetId="60" hidden="1">{#N/A,#N/A,FALSE,"т02бд"}</definedName>
    <definedName name="VAGA_NAT_1" localSheetId="61" hidden="1">{#N/A,#N/A,FALSE,"т02бд"}</definedName>
    <definedName name="VAGA_NAT_1" hidden="1">{#N/A,#N/A,FALSE,"т02бд"}</definedName>
    <definedName name="VAGA_NAT_2" localSheetId="1" hidden="1">{#N/A,#N/A,FALSE,"т02бд"}</definedName>
    <definedName name="VAGA_NAT_2" localSheetId="15" hidden="1">{#N/A,#N/A,FALSE,"т02бд"}</definedName>
    <definedName name="VAGA_NAT_2" localSheetId="17" hidden="1">{#N/A,#N/A,FALSE,"т02бд"}</definedName>
    <definedName name="VAGA_NAT_2" localSheetId="22" hidden="1">{#N/A,#N/A,FALSE,"т02бд"}</definedName>
    <definedName name="VAGA_NAT_2" localSheetId="23" hidden="1">{#N/A,#N/A,FALSE,"т02бд"}</definedName>
    <definedName name="VAGA_NAT_2" localSheetId="24" hidden="1">{#N/A,#N/A,FALSE,"т02бд"}</definedName>
    <definedName name="VAGA_NAT_2" localSheetId="25" hidden="1">{#N/A,#N/A,FALSE,"т02бд"}</definedName>
    <definedName name="VAGA_NAT_2" localSheetId="26" hidden="1">{#N/A,#N/A,FALSE,"т02бд"}</definedName>
    <definedName name="VAGA_NAT_2" localSheetId="27" hidden="1">{#N/A,#N/A,FALSE,"т02бд"}</definedName>
    <definedName name="VAGA_NAT_2" localSheetId="30" hidden="1">{#N/A,#N/A,FALSE,"т02бд"}</definedName>
    <definedName name="VAGA_NAT_2" localSheetId="33" hidden="1">{#N/A,#N/A,FALSE,"т02бд"}</definedName>
    <definedName name="VAGA_NAT_2" localSheetId="34" hidden="1">{#N/A,#N/A,FALSE,"т02бд"}</definedName>
    <definedName name="VAGA_NAT_2" localSheetId="35" hidden="1">{#N/A,#N/A,FALSE,"т02бд"}</definedName>
    <definedName name="VAGA_NAT_2" localSheetId="36" hidden="1">{#N/A,#N/A,FALSE,"т02бд"}</definedName>
    <definedName name="VAGA_NAT_2" localSheetId="37" hidden="1">{#N/A,#N/A,FALSE,"т02бд"}</definedName>
    <definedName name="VAGA_NAT_2" localSheetId="40" hidden="1">{#N/A,#N/A,FALSE,"т02бд"}</definedName>
    <definedName name="VAGA_NAT_2" localSheetId="43" hidden="1">{#N/A,#N/A,FALSE,"т02бд"}</definedName>
    <definedName name="VAGA_NAT_2" localSheetId="50" hidden="1">{#N/A,#N/A,FALSE,"т02бд"}</definedName>
    <definedName name="VAGA_NAT_2" localSheetId="51" hidden="1">{#N/A,#N/A,FALSE,"т02бд"}</definedName>
    <definedName name="VAGA_NAT_2" localSheetId="52" hidden="1">{#N/A,#N/A,FALSE,"т02бд"}</definedName>
    <definedName name="VAGA_NAT_2" localSheetId="53" hidden="1">{#N/A,#N/A,FALSE,"т02бд"}</definedName>
    <definedName name="VAGA_NAT_2" localSheetId="54" hidden="1">{#N/A,#N/A,FALSE,"т02бд"}</definedName>
    <definedName name="VAGA_NAT_2" localSheetId="55" hidden="1">{#N/A,#N/A,FALSE,"т02бд"}</definedName>
    <definedName name="VAGA_NAT_2" localSheetId="62" hidden="1">{#N/A,#N/A,FALSE,"т02бд"}</definedName>
    <definedName name="VAGA_NAT_2" localSheetId="63" hidden="1">{#N/A,#N/A,FALSE,"т02бд"}</definedName>
    <definedName name="VAGA_NAT_2" localSheetId="67" hidden="1">{#N/A,#N/A,FALSE,"т02бд"}</definedName>
    <definedName name="VAGA_NAT_2" localSheetId="68" hidden="1">{#N/A,#N/A,FALSE,"т02бд"}</definedName>
    <definedName name="VAGA_NAT_2" localSheetId="87" hidden="1">{#N/A,#N/A,FALSE,"т02бд"}</definedName>
    <definedName name="VAGA_NAT_2" localSheetId="90" hidden="1">{#N/A,#N/A,FALSE,"т02бд"}</definedName>
    <definedName name="VAGA_NAT_2" localSheetId="93" hidden="1">{#N/A,#N/A,FALSE,"т02бд"}</definedName>
    <definedName name="VAGA_NAT_2" localSheetId="94" hidden="1">{#N/A,#N/A,FALSE,"т02бд"}</definedName>
    <definedName name="VAGA_NAT_2" localSheetId="38" hidden="1">{#N/A,#N/A,FALSE,"т02бд"}</definedName>
    <definedName name="VAGA_NAT_2" localSheetId="39" hidden="1">{#N/A,#N/A,FALSE,"т02бд"}</definedName>
    <definedName name="VAGA_NAT_2" localSheetId="60" hidden="1">{#N/A,#N/A,FALSE,"т02бд"}</definedName>
    <definedName name="VAGA_NAT_2" localSheetId="61" hidden="1">{#N/A,#N/A,FALSE,"т02бд"}</definedName>
    <definedName name="VAGA_NAT_2" hidden="1">{#N/A,#N/A,FALSE,"т02бд"}</definedName>
    <definedName name="VM0" localSheetId="15">[3]Links!$V$3</definedName>
    <definedName name="VM0" localSheetId="17">[3]Links!$V$3</definedName>
    <definedName name="VM0">[3]Links!$V$3</definedName>
    <definedName name="VM0M" localSheetId="15">[3]Links!$J$27</definedName>
    <definedName name="VM0M" localSheetId="17">[3]Links!$J$27</definedName>
    <definedName name="VM0M">[3]Links!$J$27</definedName>
    <definedName name="VM0MC" localSheetId="15">[3]Links!$J$30</definedName>
    <definedName name="VM0MC" localSheetId="17">[3]Links!$J$30</definedName>
    <definedName name="VM0MC">[3]Links!$J$30</definedName>
    <definedName name="VM3M" localSheetId="15">[3]Links!$J$28</definedName>
    <definedName name="VM3M" localSheetId="17">[3]Links!$J$28</definedName>
    <definedName name="VM3M">[3]Links!$J$28</definedName>
    <definedName name="VM3MC" localSheetId="15">[3]Links!$J$31</definedName>
    <definedName name="VM3MC" localSheetId="17">[3]Links!$J$31</definedName>
    <definedName name="VM3MC">[3]Links!$J$31</definedName>
    <definedName name="VM3P" localSheetId="15">[3]Links!$V$22</definedName>
    <definedName name="VM3P" localSheetId="17">[3]Links!$V$22</definedName>
    <definedName name="VM3P">[3]Links!$V$22</definedName>
    <definedName name="vvvv" localSheetId="1" hidden="1">{#N/A,#N/A,FALSE,"т02бд"}</definedName>
    <definedName name="vvvv" localSheetId="2" hidden="1">{#N/A,#N/A,FALSE,"т02бд"}</definedName>
    <definedName name="vvvv" localSheetId="15" hidden="1">{#N/A,#N/A,FALSE,"т02бд"}</definedName>
    <definedName name="vvvv" localSheetId="16" hidden="1">{#N/A,#N/A,FALSE,"т02бд"}</definedName>
    <definedName name="vvvv" localSheetId="17" hidden="1">{#N/A,#N/A,FALSE,"т02бд"}</definedName>
    <definedName name="vvvv" localSheetId="18" hidden="1">{#N/A,#N/A,FALSE,"т02бд"}</definedName>
    <definedName name="vvvv" localSheetId="22" hidden="1">{#N/A,#N/A,FALSE,"т02бд"}</definedName>
    <definedName name="vvvv" localSheetId="23" hidden="1">{#N/A,#N/A,FALSE,"т02бд"}</definedName>
    <definedName name="vvvv" localSheetId="24" hidden="1">{#N/A,#N/A,FALSE,"т02бд"}</definedName>
    <definedName name="vvvv" localSheetId="25" hidden="1">{#N/A,#N/A,FALSE,"т02бд"}</definedName>
    <definedName name="vvvv" localSheetId="26" hidden="1">{#N/A,#N/A,FALSE,"т02бд"}</definedName>
    <definedName name="vvvv" localSheetId="27" hidden="1">{#N/A,#N/A,FALSE,"т02бд"}</definedName>
    <definedName name="vvvv" localSheetId="30" hidden="1">{#N/A,#N/A,FALSE,"т02бд"}</definedName>
    <definedName name="vvvv" localSheetId="33" hidden="1">{#N/A,#N/A,FALSE,"т02бд"}</definedName>
    <definedName name="vvvv" localSheetId="34" hidden="1">{#N/A,#N/A,FALSE,"т02бд"}</definedName>
    <definedName name="vvvv" localSheetId="35" hidden="1">{#N/A,#N/A,FALSE,"т02бд"}</definedName>
    <definedName name="vvvv" localSheetId="36" hidden="1">{#N/A,#N/A,FALSE,"т02бд"}</definedName>
    <definedName name="vvvv" localSheetId="37" hidden="1">{#N/A,#N/A,FALSE,"т02бд"}</definedName>
    <definedName name="vvvv" localSheetId="40" hidden="1">{#N/A,#N/A,FALSE,"т02бд"}</definedName>
    <definedName name="vvvv" localSheetId="41" hidden="1">{#N/A,#N/A,FALSE,"т02бд"}</definedName>
    <definedName name="vvvv" localSheetId="42" hidden="1">{#N/A,#N/A,FALSE,"т02бд"}</definedName>
    <definedName name="vvvv" localSheetId="43" hidden="1">{#N/A,#N/A,FALSE,"т02бд"}</definedName>
    <definedName name="vvvv" localSheetId="44" hidden="1">{#N/A,#N/A,FALSE,"т02бд"}</definedName>
    <definedName name="vvvv" localSheetId="45" hidden="1">{#N/A,#N/A,FALSE,"т02бд"}</definedName>
    <definedName name="vvvv" localSheetId="50" hidden="1">{#N/A,#N/A,FALSE,"т02бд"}</definedName>
    <definedName name="vvvv" localSheetId="51" hidden="1">{#N/A,#N/A,FALSE,"т02бд"}</definedName>
    <definedName name="vvvv" localSheetId="52" hidden="1">{#N/A,#N/A,FALSE,"т02бд"}</definedName>
    <definedName name="vvvv" localSheetId="53" hidden="1">{#N/A,#N/A,FALSE,"т02бд"}</definedName>
    <definedName name="vvvv" localSheetId="54" hidden="1">{#N/A,#N/A,FALSE,"т02бд"}</definedName>
    <definedName name="vvvv" localSheetId="55" hidden="1">{#N/A,#N/A,FALSE,"т02бд"}</definedName>
    <definedName name="vvvv" localSheetId="62" hidden="1">{#N/A,#N/A,FALSE,"т02бд"}</definedName>
    <definedName name="vvvv" localSheetId="63" hidden="1">{#N/A,#N/A,FALSE,"т02бд"}</definedName>
    <definedName name="vvvv" localSheetId="67" hidden="1">{#N/A,#N/A,FALSE,"т02бд"}</definedName>
    <definedName name="vvvv" localSheetId="68" hidden="1">{#N/A,#N/A,FALSE,"т02бд"}</definedName>
    <definedName name="vvvv" localSheetId="70" hidden="1">{#N/A,#N/A,FALSE,"т02бд"}</definedName>
    <definedName name="vvvv" localSheetId="73" hidden="1">{#N/A,#N/A,FALSE,"т02бд"}</definedName>
    <definedName name="vvvv" localSheetId="86" hidden="1">{#N/A,#N/A,FALSE,"т02бд"}</definedName>
    <definedName name="vvvv" localSheetId="87" hidden="1">{#N/A,#N/A,FALSE,"т02бд"}</definedName>
    <definedName name="vvvv" localSheetId="90" hidden="1">{#N/A,#N/A,FALSE,"т02бд"}</definedName>
    <definedName name="vvvv" localSheetId="92" hidden="1">{#N/A,#N/A,FALSE,"т02бд"}</definedName>
    <definedName name="vvvv" localSheetId="93" hidden="1">{#N/A,#N/A,FALSE,"т02бд"}</definedName>
    <definedName name="vvvv" localSheetId="94" hidden="1">{#N/A,#N/A,FALSE,"т02бд"}</definedName>
    <definedName name="vvvv" localSheetId="95" hidden="1">{#N/A,#N/A,FALSE,"т02бд"}</definedName>
    <definedName name="vvvv" localSheetId="96" hidden="1">{#N/A,#N/A,FALSE,"т02бд"}</definedName>
    <definedName name="vvvv" localSheetId="38" hidden="1">{#N/A,#N/A,FALSE,"т02бд"}</definedName>
    <definedName name="vvvv" localSheetId="39" hidden="1">{#N/A,#N/A,FALSE,"т02бд"}</definedName>
    <definedName name="vvvv" localSheetId="60" hidden="1">{#N/A,#N/A,FALSE,"т02бд"}</definedName>
    <definedName name="vvvv" localSheetId="61" hidden="1">{#N/A,#N/A,FALSE,"т02бд"}</definedName>
    <definedName name="vvvv" hidden="1">{#N/A,#N/A,FALSE,"т02бд"}</definedName>
    <definedName name="vvvv_1" localSheetId="1" hidden="1">{#N/A,#N/A,FALSE,"т02бд"}</definedName>
    <definedName name="vvvv_1" localSheetId="15" hidden="1">{#N/A,#N/A,FALSE,"т02бд"}</definedName>
    <definedName name="vvvv_1" localSheetId="17" hidden="1">{#N/A,#N/A,FALSE,"т02бд"}</definedName>
    <definedName name="vvvv_1" localSheetId="22" hidden="1">{#N/A,#N/A,FALSE,"т02бд"}</definedName>
    <definedName name="vvvv_1" localSheetId="23" hidden="1">{#N/A,#N/A,FALSE,"т02бд"}</definedName>
    <definedName name="vvvv_1" localSheetId="24" hidden="1">{#N/A,#N/A,FALSE,"т02бд"}</definedName>
    <definedName name="vvvv_1" localSheetId="25" hidden="1">{#N/A,#N/A,FALSE,"т02бд"}</definedName>
    <definedName name="vvvv_1" localSheetId="26" hidden="1">{#N/A,#N/A,FALSE,"т02бд"}</definedName>
    <definedName name="vvvv_1" localSheetId="27" hidden="1">{#N/A,#N/A,FALSE,"т02бд"}</definedName>
    <definedName name="vvvv_1" localSheetId="30" hidden="1">{#N/A,#N/A,FALSE,"т02бд"}</definedName>
    <definedName name="vvvv_1" localSheetId="33" hidden="1">{#N/A,#N/A,FALSE,"т02бд"}</definedName>
    <definedName name="vvvv_1" localSheetId="34" hidden="1">{#N/A,#N/A,FALSE,"т02бд"}</definedName>
    <definedName name="vvvv_1" localSheetId="35" hidden="1">{#N/A,#N/A,FALSE,"т02бд"}</definedName>
    <definedName name="vvvv_1" localSheetId="36" hidden="1">{#N/A,#N/A,FALSE,"т02бд"}</definedName>
    <definedName name="vvvv_1" localSheetId="37" hidden="1">{#N/A,#N/A,FALSE,"т02бд"}</definedName>
    <definedName name="vvvv_1" localSheetId="40" hidden="1">{#N/A,#N/A,FALSE,"т02бд"}</definedName>
    <definedName name="vvvv_1" localSheetId="43" hidden="1">{#N/A,#N/A,FALSE,"т02бд"}</definedName>
    <definedName name="vvvv_1" localSheetId="50" hidden="1">{#N/A,#N/A,FALSE,"т02бд"}</definedName>
    <definedName name="vvvv_1" localSheetId="51" hidden="1">{#N/A,#N/A,FALSE,"т02бд"}</definedName>
    <definedName name="vvvv_1" localSheetId="52" hidden="1">{#N/A,#N/A,FALSE,"т02бд"}</definedName>
    <definedName name="vvvv_1" localSheetId="53" hidden="1">{#N/A,#N/A,FALSE,"т02бд"}</definedName>
    <definedName name="vvvv_1" localSheetId="54" hidden="1">{#N/A,#N/A,FALSE,"т02бд"}</definedName>
    <definedName name="vvvv_1" localSheetId="55" hidden="1">{#N/A,#N/A,FALSE,"т02бд"}</definedName>
    <definedName name="vvvv_1" localSheetId="62" hidden="1">{#N/A,#N/A,FALSE,"т02бд"}</definedName>
    <definedName name="vvvv_1" localSheetId="63" hidden="1">{#N/A,#N/A,FALSE,"т02бд"}</definedName>
    <definedName name="vvvv_1" localSheetId="67" hidden="1">{#N/A,#N/A,FALSE,"т02бд"}</definedName>
    <definedName name="vvvv_1" localSheetId="68" hidden="1">{#N/A,#N/A,FALSE,"т02бд"}</definedName>
    <definedName name="vvvv_1" localSheetId="87" hidden="1">{#N/A,#N/A,FALSE,"т02бд"}</definedName>
    <definedName name="vvvv_1" localSheetId="90" hidden="1">{#N/A,#N/A,FALSE,"т02бд"}</definedName>
    <definedName name="vvvv_1" localSheetId="93" hidden="1">{#N/A,#N/A,FALSE,"т02бд"}</definedName>
    <definedName name="vvvv_1" localSheetId="94" hidden="1">{#N/A,#N/A,FALSE,"т02бд"}</definedName>
    <definedName name="vvvv_1" localSheetId="38" hidden="1">{#N/A,#N/A,FALSE,"т02бд"}</definedName>
    <definedName name="vvvv_1" localSheetId="39" hidden="1">{#N/A,#N/A,FALSE,"т02бд"}</definedName>
    <definedName name="vvvv_1" localSheetId="60" hidden="1">{#N/A,#N/A,FALSE,"т02бд"}</definedName>
    <definedName name="vvvv_1" localSheetId="61" hidden="1">{#N/A,#N/A,FALSE,"т02бд"}</definedName>
    <definedName name="vvvv_1" hidden="1">{#N/A,#N/A,FALSE,"т02бд"}</definedName>
    <definedName name="vvvv_2" localSheetId="1" hidden="1">{#N/A,#N/A,FALSE,"т02бд"}</definedName>
    <definedName name="vvvv_2" localSheetId="15" hidden="1">{#N/A,#N/A,FALSE,"т02бд"}</definedName>
    <definedName name="vvvv_2" localSheetId="17" hidden="1">{#N/A,#N/A,FALSE,"т02бд"}</definedName>
    <definedName name="vvvv_2" localSheetId="22" hidden="1">{#N/A,#N/A,FALSE,"т02бд"}</definedName>
    <definedName name="vvvv_2" localSheetId="23" hidden="1">{#N/A,#N/A,FALSE,"т02бд"}</definedName>
    <definedName name="vvvv_2" localSheetId="24" hidden="1">{#N/A,#N/A,FALSE,"т02бд"}</definedName>
    <definedName name="vvvv_2" localSheetId="25" hidden="1">{#N/A,#N/A,FALSE,"т02бд"}</definedName>
    <definedName name="vvvv_2" localSheetId="26" hidden="1">{#N/A,#N/A,FALSE,"т02бд"}</definedName>
    <definedName name="vvvv_2" localSheetId="27" hidden="1">{#N/A,#N/A,FALSE,"т02бд"}</definedName>
    <definedName name="vvvv_2" localSheetId="30" hidden="1">{#N/A,#N/A,FALSE,"т02бд"}</definedName>
    <definedName name="vvvv_2" localSheetId="33" hidden="1">{#N/A,#N/A,FALSE,"т02бд"}</definedName>
    <definedName name="vvvv_2" localSheetId="34" hidden="1">{#N/A,#N/A,FALSE,"т02бд"}</definedName>
    <definedName name="vvvv_2" localSheetId="35" hidden="1">{#N/A,#N/A,FALSE,"т02бд"}</definedName>
    <definedName name="vvvv_2" localSheetId="36" hidden="1">{#N/A,#N/A,FALSE,"т02бд"}</definedName>
    <definedName name="vvvv_2" localSheetId="37" hidden="1">{#N/A,#N/A,FALSE,"т02бд"}</definedName>
    <definedName name="vvvv_2" localSheetId="40" hidden="1">{#N/A,#N/A,FALSE,"т02бд"}</definedName>
    <definedName name="vvvv_2" localSheetId="43" hidden="1">{#N/A,#N/A,FALSE,"т02бд"}</definedName>
    <definedName name="vvvv_2" localSheetId="50" hidden="1">{#N/A,#N/A,FALSE,"т02бд"}</definedName>
    <definedName name="vvvv_2" localSheetId="51" hidden="1">{#N/A,#N/A,FALSE,"т02бд"}</definedName>
    <definedName name="vvvv_2" localSheetId="52" hidden="1">{#N/A,#N/A,FALSE,"т02бд"}</definedName>
    <definedName name="vvvv_2" localSheetId="53" hidden="1">{#N/A,#N/A,FALSE,"т02бд"}</definedName>
    <definedName name="vvvv_2" localSheetId="54" hidden="1">{#N/A,#N/A,FALSE,"т02бд"}</definedName>
    <definedName name="vvvv_2" localSheetId="55" hidden="1">{#N/A,#N/A,FALSE,"т02бд"}</definedName>
    <definedName name="vvvv_2" localSheetId="62" hidden="1">{#N/A,#N/A,FALSE,"т02бд"}</definedName>
    <definedName name="vvvv_2" localSheetId="63" hidden="1">{#N/A,#N/A,FALSE,"т02бд"}</definedName>
    <definedName name="vvvv_2" localSheetId="67" hidden="1">{#N/A,#N/A,FALSE,"т02бд"}</definedName>
    <definedName name="vvvv_2" localSheetId="68" hidden="1">{#N/A,#N/A,FALSE,"т02бд"}</definedName>
    <definedName name="vvvv_2" localSheetId="87" hidden="1">{#N/A,#N/A,FALSE,"т02бд"}</definedName>
    <definedName name="vvvv_2" localSheetId="90" hidden="1">{#N/A,#N/A,FALSE,"т02бд"}</definedName>
    <definedName name="vvvv_2" localSheetId="93" hidden="1">{#N/A,#N/A,FALSE,"т02бд"}</definedName>
    <definedName name="vvvv_2" localSheetId="94" hidden="1">{#N/A,#N/A,FALSE,"т02бд"}</definedName>
    <definedName name="vvvv_2" localSheetId="38" hidden="1">{#N/A,#N/A,FALSE,"т02бд"}</definedName>
    <definedName name="vvvv_2" localSheetId="39" hidden="1">{#N/A,#N/A,FALSE,"т02бд"}</definedName>
    <definedName name="vvvv_2" localSheetId="60" hidden="1">{#N/A,#N/A,FALSE,"т02бд"}</definedName>
    <definedName name="vvvv_2" localSheetId="61" hidden="1">{#N/A,#N/A,FALSE,"т02бд"}</definedName>
    <definedName name="vvvv_2" hidden="1">{#N/A,#N/A,FALSE,"т02бд"}</definedName>
    <definedName name="W" localSheetId="50">[4]C!$L$19</definedName>
    <definedName name="W" localSheetId="51">[4]C!$L$19</definedName>
    <definedName name="W" localSheetId="52">[4]C!$L$19</definedName>
    <definedName name="W" localSheetId="53">[4]C!$L$19</definedName>
    <definedName name="W" localSheetId="54">[4]C!$L$19</definedName>
    <definedName name="W" localSheetId="55">[4]C!$L$19</definedName>
    <definedName name="W">[4]C!$L$19</definedName>
    <definedName name="W_F" localSheetId="15">[3]Links!$T$11</definedName>
    <definedName name="W_F" localSheetId="17">[3]Links!$T$11</definedName>
    <definedName name="W_F">[3]Links!$T$11</definedName>
    <definedName name="W_P" localSheetId="15">[3]Links!$X$14</definedName>
    <definedName name="W_P" localSheetId="17">[3]Links!$X$14</definedName>
    <definedName name="W_P">[3]Links!$X$14</definedName>
    <definedName name="WAG" localSheetId="15">[3]Links!$L$3</definedName>
    <definedName name="WAG" localSheetId="17">[3]Links!$L$3</definedName>
    <definedName name="WAG">[3]Links!$L$3</definedName>
    <definedName name="WAGC" localSheetId="15">[3]Links!$L$15</definedName>
    <definedName name="WAGC" localSheetId="17">[3]Links!$L$15</definedName>
    <definedName name="WAGC">[3]Links!$L$15</definedName>
    <definedName name="WAGCP" localSheetId="15">[3]Links!$L$19</definedName>
    <definedName name="WAGCP" localSheetId="17">[3]Links!$L$19</definedName>
    <definedName name="WAGCP">[3]Links!$L$19</definedName>
    <definedName name="Wage" localSheetId="50">[4]C!$L$30</definedName>
    <definedName name="Wage" localSheetId="51">[4]C!$L$30</definedName>
    <definedName name="Wage" localSheetId="52">[4]C!$L$30</definedName>
    <definedName name="Wage" localSheetId="53">[4]C!$L$30</definedName>
    <definedName name="Wage" localSheetId="54">[4]C!$L$30</definedName>
    <definedName name="Wage" localSheetId="55">[4]C!$L$30</definedName>
    <definedName name="Wage">[4]C!$L$30</definedName>
    <definedName name="WAGE_f" localSheetId="15">[3]Links!#REF!</definedName>
    <definedName name="WAGE_f" localSheetId="17">[3]Links!#REF!</definedName>
    <definedName name="WAGE_f" localSheetId="34">[3]Links!#REF!</definedName>
    <definedName name="WAGE_f" localSheetId="78">[3]Links!#REF!</definedName>
    <definedName name="WAGE_f" localSheetId="48">[5]Links!#REF!</definedName>
    <definedName name="WAGE_f">[3]Links!#REF!</definedName>
    <definedName name="WAGE_P" localSheetId="15">[3]Links!$X$25</definedName>
    <definedName name="WAGE_P" localSheetId="17">[3]Links!$X$25</definedName>
    <definedName name="WAGE_P">[3]Links!$X$25</definedName>
    <definedName name="WAGEM" localSheetId="15">[3]Links!$L$43</definedName>
    <definedName name="WAGEM" localSheetId="17">[3]Links!$L$43</definedName>
    <definedName name="WAGEM">[3]Links!$L$43</definedName>
    <definedName name="WAGER" localSheetId="50">[4]C!$L$31</definedName>
    <definedName name="WAGER" localSheetId="51">[4]C!$L$31</definedName>
    <definedName name="WAGER" localSheetId="52">[4]C!$L$31</definedName>
    <definedName name="WAGER" localSheetId="53">[4]C!$L$31</definedName>
    <definedName name="WAGER" localSheetId="54">[4]C!$L$31</definedName>
    <definedName name="WAGER" localSheetId="55">[4]C!$L$31</definedName>
    <definedName name="WAGER">[4]C!$L$31</definedName>
    <definedName name="WAGER_f" localSheetId="15">[3]Links!#REF!</definedName>
    <definedName name="WAGER_f" localSheetId="17">[3]Links!#REF!</definedName>
    <definedName name="WAGER_f" localSheetId="34">[3]Links!#REF!</definedName>
    <definedName name="WAGER_f" localSheetId="78">[3]Links!#REF!</definedName>
    <definedName name="WAGER_f" localSheetId="48">[5]Links!#REF!</definedName>
    <definedName name="WAGER_f">[3]Links!#REF!</definedName>
    <definedName name="WAGERM" localSheetId="15">[3]Links!$L$46</definedName>
    <definedName name="WAGERM" localSheetId="17">[3]Links!$L$46</definedName>
    <definedName name="WAGERM">[3]Links!$L$46</definedName>
    <definedName name="WAGERY" localSheetId="15">[3]Links!$L$47</definedName>
    <definedName name="WAGERY" localSheetId="17">[3]Links!$L$47</definedName>
    <definedName name="WAGERY">[3]Links!$L$47</definedName>
    <definedName name="WAGES" localSheetId="50">[4]C!$L$21</definedName>
    <definedName name="WAGES" localSheetId="51">[4]C!$L$21</definedName>
    <definedName name="WAGES" localSheetId="52">[4]C!$L$21</definedName>
    <definedName name="WAGES" localSheetId="53">[4]C!$L$21</definedName>
    <definedName name="WAGES" localSheetId="54">[4]C!$L$21</definedName>
    <definedName name="WAGES" localSheetId="55">[4]C!$L$21</definedName>
    <definedName name="WAGES">[4]C!$L$21</definedName>
    <definedName name="WAGES_F" localSheetId="15">[3]Links!$T$12</definedName>
    <definedName name="WAGES_F" localSheetId="17">[3]Links!$T$12</definedName>
    <definedName name="WAGES_F">[3]Links!$T$12</definedName>
    <definedName name="WAGES_P" localSheetId="15">[3]Links!$X$16</definedName>
    <definedName name="WAGES_P" localSheetId="17">[3]Links!$X$16</definedName>
    <definedName name="WAGES_P">[3]Links!$X$16</definedName>
    <definedName name="WAGESK_f" localSheetId="15">[3]Links!#REF!</definedName>
    <definedName name="WAGESK_f" localSheetId="17">[3]Links!#REF!</definedName>
    <definedName name="WAGESK_f" localSheetId="34">[3]Links!#REF!</definedName>
    <definedName name="WAGESK_f" localSheetId="78">[3]Links!#REF!</definedName>
    <definedName name="WAGESK_f" localSheetId="48">[5]Links!#REF!</definedName>
    <definedName name="WAGESK_f">[3]Links!#REF!</definedName>
    <definedName name="WAGESP_f" localSheetId="15">[3]Links!#REF!</definedName>
    <definedName name="WAGESP_f" localSheetId="17">[3]Links!#REF!</definedName>
    <definedName name="WAGESP_f" localSheetId="34">[3]Links!#REF!</definedName>
    <definedName name="WAGESP_f" localSheetId="78">[3]Links!#REF!</definedName>
    <definedName name="WAGESP_f" localSheetId="48">[5]Links!#REF!</definedName>
    <definedName name="WAGESP_f">[3]Links!#REF!</definedName>
    <definedName name="WAGESR_f" localSheetId="15">[3]Links!#REF!</definedName>
    <definedName name="WAGESR_f" localSheetId="17">[3]Links!#REF!</definedName>
    <definedName name="WAGESR_f" localSheetId="34">[3]Links!#REF!</definedName>
    <definedName name="WAGESR_f" localSheetId="78">[3]Links!#REF!</definedName>
    <definedName name="WAGESR_f" localSheetId="48">[5]Links!#REF!</definedName>
    <definedName name="WAGESR_f">[3]Links!#REF!</definedName>
    <definedName name="WAGESW_f" localSheetId="15">[3]Links!#REF!</definedName>
    <definedName name="WAGESW_f" localSheetId="17">[3]Links!#REF!</definedName>
    <definedName name="WAGESW_f" localSheetId="34">[3]Links!#REF!</definedName>
    <definedName name="WAGESW_f" localSheetId="78">[3]Links!#REF!</definedName>
    <definedName name="WAGESW_f" localSheetId="48">[5]Links!#REF!</definedName>
    <definedName name="WAGESW_f">[3]Links!#REF!</definedName>
    <definedName name="WAGEYA" localSheetId="15">[3]Links!$V$7</definedName>
    <definedName name="WAGEYA" localSheetId="17">[3]Links!$V$7</definedName>
    <definedName name="WAGEYA">[3]Links!$V$7</definedName>
    <definedName name="WAGM" localSheetId="15">[3]Links!$L$7</definedName>
    <definedName name="WAGM" localSheetId="17">[3]Links!$L$7</definedName>
    <definedName name="WAGM">[3]Links!$L$7</definedName>
    <definedName name="WAGRCY" localSheetId="15">[3]Links!$L$39</definedName>
    <definedName name="WAGRCY" localSheetId="17">[3]Links!$L$39</definedName>
    <definedName name="WAGRCY">[3]Links!$L$39</definedName>
    <definedName name="WAGRM" localSheetId="15">[3]Links!$L$27</definedName>
    <definedName name="WAGRM" localSheetId="17">[3]Links!$L$27</definedName>
    <definedName name="WAGRM">[3]Links!$L$27</definedName>
    <definedName name="we" localSheetId="1" hidden="1">{#N/A,#N/A,FALSE,"т02бд"}</definedName>
    <definedName name="we" localSheetId="2" hidden="1">{#N/A,#N/A,FALSE,"т02бд"}</definedName>
    <definedName name="we" localSheetId="15" hidden="1">{#N/A,#N/A,FALSE,"т02бд"}</definedName>
    <definedName name="we" localSheetId="17" hidden="1">{#N/A,#N/A,FALSE,"т02бд"}</definedName>
    <definedName name="we" localSheetId="22" hidden="1">{#N/A,#N/A,FALSE,"т02бд"}</definedName>
    <definedName name="we" localSheetId="23" hidden="1">{#N/A,#N/A,FALSE,"т02бд"}</definedName>
    <definedName name="we" localSheetId="24" hidden="1">{#N/A,#N/A,FALSE,"т02бд"}</definedName>
    <definedName name="we" localSheetId="25" hidden="1">{#N/A,#N/A,FALSE,"т02бд"}</definedName>
    <definedName name="we" localSheetId="26" hidden="1">{#N/A,#N/A,FALSE,"т02бд"}</definedName>
    <definedName name="we" localSheetId="27" hidden="1">{#N/A,#N/A,FALSE,"т02бд"}</definedName>
    <definedName name="we" localSheetId="30" hidden="1">{#N/A,#N/A,FALSE,"т02бд"}</definedName>
    <definedName name="we" localSheetId="33" hidden="1">{#N/A,#N/A,FALSE,"т02бд"}</definedName>
    <definedName name="we" localSheetId="34" hidden="1">{#N/A,#N/A,FALSE,"т02бд"}</definedName>
    <definedName name="we" localSheetId="35" hidden="1">{#N/A,#N/A,FALSE,"т02бд"}</definedName>
    <definedName name="we" localSheetId="36" hidden="1">{#N/A,#N/A,FALSE,"т02бд"}</definedName>
    <definedName name="we" localSheetId="37" hidden="1">{#N/A,#N/A,FALSE,"т02бд"}</definedName>
    <definedName name="we" localSheetId="40" hidden="1">{#N/A,#N/A,FALSE,"т02бд"}</definedName>
    <definedName name="we" localSheetId="42" hidden="1">{#N/A,#N/A,FALSE,"т02бд"}</definedName>
    <definedName name="we" localSheetId="43" hidden="1">{#N/A,#N/A,FALSE,"т02бд"}</definedName>
    <definedName name="we" localSheetId="50" hidden="1">{#N/A,#N/A,FALSE,"т02бд"}</definedName>
    <definedName name="we" localSheetId="51" hidden="1">{#N/A,#N/A,FALSE,"т02бд"}</definedName>
    <definedName name="we" localSheetId="52" hidden="1">{#N/A,#N/A,FALSE,"т02бд"}</definedName>
    <definedName name="we" localSheetId="53" hidden="1">{#N/A,#N/A,FALSE,"т02бд"}</definedName>
    <definedName name="we" localSheetId="54" hidden="1">{#N/A,#N/A,FALSE,"т02бд"}</definedName>
    <definedName name="we" localSheetId="55" hidden="1">{#N/A,#N/A,FALSE,"т02бд"}</definedName>
    <definedName name="we" localSheetId="62" hidden="1">{#N/A,#N/A,FALSE,"т02бд"}</definedName>
    <definedName name="we" localSheetId="63" hidden="1">{#N/A,#N/A,FALSE,"т02бд"}</definedName>
    <definedName name="we" localSheetId="67" hidden="1">{#N/A,#N/A,FALSE,"т02бд"}</definedName>
    <definedName name="we" localSheetId="68" hidden="1">{#N/A,#N/A,FALSE,"т02бд"}</definedName>
    <definedName name="we" localSheetId="70" hidden="1">{#N/A,#N/A,FALSE,"т02бд"}</definedName>
    <definedName name="we" localSheetId="73" hidden="1">{#N/A,#N/A,FALSE,"т02бд"}</definedName>
    <definedName name="we" localSheetId="86" hidden="1">{#N/A,#N/A,FALSE,"т02бд"}</definedName>
    <definedName name="we" localSheetId="87" hidden="1">{#N/A,#N/A,FALSE,"т02бд"}</definedName>
    <definedName name="we" localSheetId="90" hidden="1">{#N/A,#N/A,FALSE,"т02бд"}</definedName>
    <definedName name="we" localSheetId="92" hidden="1">{#N/A,#N/A,FALSE,"т02бд"}</definedName>
    <definedName name="we" localSheetId="93" hidden="1">{#N/A,#N/A,FALSE,"т02бд"}</definedName>
    <definedName name="we" localSheetId="94" hidden="1">{#N/A,#N/A,FALSE,"т02бд"}</definedName>
    <definedName name="we" localSheetId="95" hidden="1">{#N/A,#N/A,FALSE,"т02бд"}</definedName>
    <definedName name="we" localSheetId="38" hidden="1">{#N/A,#N/A,FALSE,"т02бд"}</definedName>
    <definedName name="we" localSheetId="39" hidden="1">{#N/A,#N/A,FALSE,"т02бд"}</definedName>
    <definedName name="we" localSheetId="60" hidden="1">{#N/A,#N/A,FALSE,"т02бд"}</definedName>
    <definedName name="we" localSheetId="61" hidden="1">{#N/A,#N/A,FALSE,"т02бд"}</definedName>
    <definedName name="we" hidden="1">{#N/A,#N/A,FALSE,"т02бд"}</definedName>
    <definedName name="WPI" localSheetId="34">#REF!</definedName>
    <definedName name="WPI" localSheetId="78">#REF!</definedName>
    <definedName name="WPI" localSheetId="48">#REF!</definedName>
    <definedName name="WPI">#REF!</definedName>
    <definedName name="WPI_F" localSheetId="15">[3]Links!$T$32</definedName>
    <definedName name="WPI_F" localSheetId="17">[3]Links!$T$32</definedName>
    <definedName name="WPI_F">[3]Links!$T$32</definedName>
    <definedName name="WPI_P" localSheetId="15">[3]Links!$X$5</definedName>
    <definedName name="WPI_P" localSheetId="17">[3]Links!$X$5</definedName>
    <definedName name="WPI_P">[3]Links!$X$5</definedName>
    <definedName name="WPIA_f" localSheetId="15">[3]Links!#REF!</definedName>
    <definedName name="WPIA_f" localSheetId="17">[3]Links!#REF!</definedName>
    <definedName name="WPIA_f" localSheetId="34">[3]Links!#REF!</definedName>
    <definedName name="WPIA_f" localSheetId="78">[3]Links!#REF!</definedName>
    <definedName name="WPIA_f" localSheetId="48">[5]Links!#REF!</definedName>
    <definedName name="WPIA_f">[3]Links!#REF!</definedName>
    <definedName name="WPIAVG" localSheetId="50">[4]C!$L$11</definedName>
    <definedName name="WPIAVG" localSheetId="51">[4]C!$L$11</definedName>
    <definedName name="WPIAVG" localSheetId="52">[4]C!$L$11</definedName>
    <definedName name="WPIAVG" localSheetId="53">[4]C!$L$11</definedName>
    <definedName name="WPIAVG" localSheetId="54">[4]C!$L$11</definedName>
    <definedName name="WPIAVG" localSheetId="55">[4]C!$L$11</definedName>
    <definedName name="WPIAVG">[4]C!$L$11</definedName>
    <definedName name="WPIAVG_F" localSheetId="15">[3]Links!$T$33</definedName>
    <definedName name="WPIAVG_F" localSheetId="17">[3]Links!$T$33</definedName>
    <definedName name="WPIAVG_F">[3]Links!$T$33</definedName>
    <definedName name="WPIAVG_P" localSheetId="15">[3]Links!$X$7</definedName>
    <definedName name="WPIAVG_P" localSheetId="17">[3]Links!$X$7</definedName>
    <definedName name="WPIAVG_P">[3]Links!$X$7</definedName>
    <definedName name="WPIC">[7]Links!$B$24</definedName>
    <definedName name="WPICA" localSheetId="15">[3]Links!$B$31</definedName>
    <definedName name="WPICA" localSheetId="17">[3]Links!$B$31</definedName>
    <definedName name="WPICA">[3]Links!$B$31</definedName>
    <definedName name="WPID" localSheetId="15">[3]Links!$D$9</definedName>
    <definedName name="WPID" localSheetId="17">[3]Links!$D$9</definedName>
    <definedName name="WPID">[3]Links!$D$9</definedName>
    <definedName name="WPIDC">[7]Links!$B$27</definedName>
    <definedName name="WPIDCA" localSheetId="15">[3]Links!$D$41</definedName>
    <definedName name="WPIDCA" localSheetId="17">[3]Links!$D$41</definedName>
    <definedName name="WPIDCA">[3]Links!$D$41</definedName>
    <definedName name="WPIDMY" localSheetId="15">[3]Links!$D$33</definedName>
    <definedName name="WPIDMY" localSheetId="17">[3]Links!$D$33</definedName>
    <definedName name="WPIDMY">[3]Links!$D$33</definedName>
    <definedName name="WPIDMYA" localSheetId="15">[3]Links!$D$49</definedName>
    <definedName name="WPIDMYA" localSheetId="17">[3]Links!$D$49</definedName>
    <definedName name="WPIDMYA">[3]Links!$D$49</definedName>
    <definedName name="WPIDPA">[7]Links!$B$72</definedName>
    <definedName name="WPIDQ">[7]Links!$B$36</definedName>
    <definedName name="WPIDQA">[7]Links!$B$45</definedName>
    <definedName name="WPIDY" localSheetId="15">[3]Links!$D$17</definedName>
    <definedName name="WPIDY" localSheetId="17">[3]Links!$D$17</definedName>
    <definedName name="WPIDY">[3]Links!$D$17</definedName>
    <definedName name="WPIDYA">[7]Links!$B$63</definedName>
    <definedName name="WPIE" localSheetId="15">[3]Links!$D$7</definedName>
    <definedName name="WPIE" localSheetId="17">[3]Links!$D$7</definedName>
    <definedName name="WPIE">[3]Links!$D$7</definedName>
    <definedName name="WPIEC">[7]Links!$B$25</definedName>
    <definedName name="WPIECA" localSheetId="15">[3]Links!$D$39</definedName>
    <definedName name="WPIECA" localSheetId="17">[3]Links!$D$39</definedName>
    <definedName name="WPIECA">[3]Links!$D$39</definedName>
    <definedName name="WPIEMY" localSheetId="15">[3]Links!$D$31</definedName>
    <definedName name="WPIEMY" localSheetId="17">[3]Links!$D$31</definedName>
    <definedName name="WPIEMY">[3]Links!$D$31</definedName>
    <definedName name="WPIEMYA" localSheetId="15">[3]Links!$D$47</definedName>
    <definedName name="WPIEMYA" localSheetId="17">[3]Links!$D$47</definedName>
    <definedName name="WPIEMYA">[3]Links!$D$47</definedName>
    <definedName name="WPIEPA">[7]Links!$B$70</definedName>
    <definedName name="WPIEQ">[7]Links!$B$34</definedName>
    <definedName name="WPIEQA">[7]Links!$B$43</definedName>
    <definedName name="WPIEY" localSheetId="15">[3]Links!$D$15</definedName>
    <definedName name="WPIEY" localSheetId="17">[3]Links!$D$15</definedName>
    <definedName name="WPIEY">[3]Links!$D$15</definedName>
    <definedName name="WPIEYA">[7]Links!$B$61</definedName>
    <definedName name="WPIM" localSheetId="15">[3]Links!$D$8</definedName>
    <definedName name="WPIM" localSheetId="17">[3]Links!$D$8</definedName>
    <definedName name="WPIM">[3]Links!$D$8</definedName>
    <definedName name="WPIMC">[7]Links!$B$26</definedName>
    <definedName name="WPIMCA" localSheetId="15">[3]Links!$D$40</definedName>
    <definedName name="WPIMCA" localSheetId="17">[3]Links!$D$40</definedName>
    <definedName name="WPIMCA">[3]Links!$D$40</definedName>
    <definedName name="WPIMMY" localSheetId="15">[3]Links!$D$32</definedName>
    <definedName name="WPIMMY" localSheetId="17">[3]Links!$D$32</definedName>
    <definedName name="WPIMMY">[3]Links!$D$32</definedName>
    <definedName name="WPIMMYA" localSheetId="15">[3]Links!$D$48</definedName>
    <definedName name="WPIMMYA" localSheetId="17">[3]Links!$D$48</definedName>
    <definedName name="WPIMMYA">[3]Links!$D$48</definedName>
    <definedName name="WPImov_f" localSheetId="15">[3]Links!#REF!</definedName>
    <definedName name="WPImov_f" localSheetId="17">[3]Links!#REF!</definedName>
    <definedName name="WPImov_f" localSheetId="34">[3]Links!#REF!</definedName>
    <definedName name="WPImov_f" localSheetId="78">[3]Links!#REF!</definedName>
    <definedName name="WPImov_f" localSheetId="48">[5]Links!#REF!</definedName>
    <definedName name="WPImov_f">[3]Links!#REF!</definedName>
    <definedName name="WPIMPA">[7]Links!$B$71</definedName>
    <definedName name="WPIMQ">[7]Links!$B$35</definedName>
    <definedName name="WPIMQA">[7]Links!$B$44</definedName>
    <definedName name="WPIMY" localSheetId="15">[3]Links!$B$21</definedName>
    <definedName name="WPIMY" localSheetId="17">[3]Links!$B$21</definedName>
    <definedName name="WPIMY">[3]Links!$B$21</definedName>
    <definedName name="WPIMY1" localSheetId="15">[3]Links!$D$16</definedName>
    <definedName name="WPIMY1" localSheetId="17">[3]Links!$D$16</definedName>
    <definedName name="WPIMY1">[3]Links!$D$16</definedName>
    <definedName name="WPIMYA" localSheetId="15">[3]Links!$B$26</definedName>
    <definedName name="WPIMYA" localSheetId="17">[3]Links!$B$26</definedName>
    <definedName name="WPIMYA">[3]Links!$B$26</definedName>
    <definedName name="WPIPA">[7]Links!$B$69</definedName>
    <definedName name="WPIQ">[7]Links!$B$33</definedName>
    <definedName name="WPIQA">[7]Links!$B$42</definedName>
    <definedName name="WPIY" localSheetId="15">[3]Links!$B$11</definedName>
    <definedName name="WPIY" localSheetId="17">[3]Links!$B$11</definedName>
    <definedName name="WPIY">[3]Links!$B$11</definedName>
    <definedName name="WPIYA">[7]Links!$B$60</definedName>
    <definedName name="WR" localSheetId="50">[4]C!$L$20</definedName>
    <definedName name="WR" localSheetId="51">[4]C!$L$20</definedName>
    <definedName name="WR" localSheetId="52">[4]C!$L$20</definedName>
    <definedName name="WR" localSheetId="53">[4]C!$L$20</definedName>
    <definedName name="WR" localSheetId="54">[4]C!$L$20</definedName>
    <definedName name="WR" localSheetId="55">[4]C!$L$20</definedName>
    <definedName name="WR">[4]C!$L$20</definedName>
    <definedName name="WR_P" localSheetId="15">[3]Links!$X$15</definedName>
    <definedName name="WR_P" localSheetId="17">[3]Links!$X$15</definedName>
    <definedName name="WR_P">[3]Links!$X$15</definedName>
    <definedName name="wrn.04." localSheetId="1" hidden="1">{#N/A,#N/A,FALSE,"т04"}</definedName>
    <definedName name="wrn.04." localSheetId="2" hidden="1">{#N/A,#N/A,FALSE,"т04"}</definedName>
    <definedName name="wrn.04." localSheetId="15" hidden="1">{#N/A,#N/A,FALSE,"т04"}</definedName>
    <definedName name="wrn.04." localSheetId="16" hidden="1">{#N/A,#N/A,FALSE,"т04"}</definedName>
    <definedName name="wrn.04." localSheetId="17" hidden="1">{#N/A,#N/A,FALSE,"т04"}</definedName>
    <definedName name="wrn.04." localSheetId="18" hidden="1">{#N/A,#N/A,FALSE,"т04"}</definedName>
    <definedName name="wrn.04." localSheetId="22" hidden="1">{#N/A,#N/A,FALSE,"т04"}</definedName>
    <definedName name="wrn.04." localSheetId="23" hidden="1">{#N/A,#N/A,FALSE,"т04"}</definedName>
    <definedName name="wrn.04." localSheetId="24" hidden="1">{#N/A,#N/A,FALSE,"т04"}</definedName>
    <definedName name="wrn.04." localSheetId="25" hidden="1">{#N/A,#N/A,FALSE,"т04"}</definedName>
    <definedName name="wrn.04." localSheetId="26" hidden="1">{#N/A,#N/A,FALSE,"т04"}</definedName>
    <definedName name="wrn.04." localSheetId="27" hidden="1">{#N/A,#N/A,FALSE,"т04"}</definedName>
    <definedName name="wrn.04." localSheetId="30" hidden="1">{#N/A,#N/A,FALSE,"т04"}</definedName>
    <definedName name="wrn.04." localSheetId="33" hidden="1">{#N/A,#N/A,FALSE,"т04"}</definedName>
    <definedName name="wrn.04." localSheetId="34" hidden="1">{#N/A,#N/A,FALSE,"т04"}</definedName>
    <definedName name="wrn.04." localSheetId="35" hidden="1">{#N/A,#N/A,FALSE,"т04"}</definedName>
    <definedName name="wrn.04." localSheetId="36" hidden="1">{#N/A,#N/A,FALSE,"т04"}</definedName>
    <definedName name="wrn.04." localSheetId="37" hidden="1">{#N/A,#N/A,FALSE,"т04"}</definedName>
    <definedName name="wrn.04." localSheetId="40" hidden="1">{#N/A,#N/A,FALSE,"т04"}</definedName>
    <definedName name="wrn.04." localSheetId="41" hidden="1">{#N/A,#N/A,FALSE,"т04"}</definedName>
    <definedName name="wrn.04." localSheetId="42" hidden="1">{#N/A,#N/A,FALSE,"т04"}</definedName>
    <definedName name="wrn.04." localSheetId="43" hidden="1">{#N/A,#N/A,FALSE,"т04"}</definedName>
    <definedName name="wrn.04." localSheetId="44" hidden="1">{#N/A,#N/A,FALSE,"т04"}</definedName>
    <definedName name="wrn.04." localSheetId="45" hidden="1">{#N/A,#N/A,FALSE,"т04"}</definedName>
    <definedName name="wrn.04." localSheetId="50" hidden="1">{#N/A,#N/A,FALSE,"т04"}</definedName>
    <definedName name="wrn.04." localSheetId="51" hidden="1">{#N/A,#N/A,FALSE,"т04"}</definedName>
    <definedName name="wrn.04." localSheetId="52" hidden="1">{#N/A,#N/A,FALSE,"т04"}</definedName>
    <definedName name="wrn.04." localSheetId="53" hidden="1">{#N/A,#N/A,FALSE,"т04"}</definedName>
    <definedName name="wrn.04." localSheetId="54" hidden="1">{#N/A,#N/A,FALSE,"т04"}</definedName>
    <definedName name="wrn.04." localSheetId="55" hidden="1">{#N/A,#N/A,FALSE,"т04"}</definedName>
    <definedName name="wrn.04." localSheetId="62" hidden="1">{#N/A,#N/A,FALSE,"т04"}</definedName>
    <definedName name="wrn.04." localSheetId="63" hidden="1">{#N/A,#N/A,FALSE,"т04"}</definedName>
    <definedName name="wrn.04." localSheetId="67" hidden="1">{#N/A,#N/A,FALSE,"т04"}</definedName>
    <definedName name="wrn.04." localSheetId="68" hidden="1">{#N/A,#N/A,FALSE,"т04"}</definedName>
    <definedName name="wrn.04." localSheetId="70" hidden="1">{#N/A,#N/A,FALSE,"т02бд"}</definedName>
    <definedName name="wrn.04." localSheetId="73" hidden="1">{#N/A,#N/A,FALSE,"т04"}</definedName>
    <definedName name="wrn.04." localSheetId="86" hidden="1">{#N/A,#N/A,FALSE,"т04"}</definedName>
    <definedName name="wrn.04." localSheetId="87" hidden="1">{#N/A,#N/A,FALSE,"т04"}</definedName>
    <definedName name="wrn.04." localSheetId="90" hidden="1">{#N/A,#N/A,FALSE,"т04"}</definedName>
    <definedName name="wrn.04." localSheetId="92" hidden="1">{#N/A,#N/A,FALSE,"т04"}</definedName>
    <definedName name="wrn.04." localSheetId="93" hidden="1">{#N/A,#N/A,FALSE,"т04"}</definedName>
    <definedName name="wrn.04." localSheetId="94" hidden="1">{#N/A,#N/A,FALSE,"т04"}</definedName>
    <definedName name="wrn.04." localSheetId="95" hidden="1">{#N/A,#N/A,FALSE,"т04"}</definedName>
    <definedName name="wrn.04." localSheetId="96" hidden="1">{#N/A,#N/A,FALSE,"т02бд"}</definedName>
    <definedName name="wrn.04." localSheetId="38" hidden="1">{#N/A,#N/A,FALSE,"т04"}</definedName>
    <definedName name="wrn.04." localSheetId="39" hidden="1">{#N/A,#N/A,FALSE,"т04"}</definedName>
    <definedName name="wrn.04." localSheetId="60" hidden="1">{#N/A,#N/A,FALSE,"т04"}</definedName>
    <definedName name="wrn.04." localSheetId="61" hidden="1">{#N/A,#N/A,FALSE,"т04"}</definedName>
    <definedName name="wrn.04." localSheetId="71" hidden="1">{#N/A,#N/A,FALSE,"т02бд"}</definedName>
    <definedName name="wrn.04." localSheetId="72" hidden="1">{#N/A,#N/A,FALSE,"т02бд"}</definedName>
    <definedName name="wrn.04." hidden="1">{#N/A,#N/A,FALSE,"т04"}</definedName>
    <definedName name="wrn.04._2" localSheetId="1" hidden="1">{#N/A,#N/A,FALSE,"т04"}</definedName>
    <definedName name="wrn.04._2" localSheetId="15" hidden="1">{#N/A,#N/A,FALSE,"т04"}</definedName>
    <definedName name="wrn.04._2" localSheetId="17" hidden="1">{#N/A,#N/A,FALSE,"т04"}</definedName>
    <definedName name="wrn.04._2" localSheetId="22" hidden="1">{#N/A,#N/A,FALSE,"т04"}</definedName>
    <definedName name="wrn.04._2" localSheetId="23" hidden="1">{#N/A,#N/A,FALSE,"т04"}</definedName>
    <definedName name="wrn.04._2" localSheetId="24" hidden="1">{#N/A,#N/A,FALSE,"т04"}</definedName>
    <definedName name="wrn.04._2" localSheetId="25" hidden="1">{#N/A,#N/A,FALSE,"т04"}</definedName>
    <definedName name="wrn.04._2" localSheetId="26" hidden="1">{#N/A,#N/A,FALSE,"т04"}</definedName>
    <definedName name="wrn.04._2" localSheetId="27" hidden="1">{#N/A,#N/A,FALSE,"т04"}</definedName>
    <definedName name="wrn.04._2" localSheetId="30" hidden="1">{#N/A,#N/A,FALSE,"т04"}</definedName>
    <definedName name="wrn.04._2" localSheetId="33" hidden="1">{#N/A,#N/A,FALSE,"т04"}</definedName>
    <definedName name="wrn.04._2" localSheetId="34" hidden="1">{#N/A,#N/A,FALSE,"т04"}</definedName>
    <definedName name="wrn.04._2" localSheetId="35" hidden="1">{#N/A,#N/A,FALSE,"т04"}</definedName>
    <definedName name="wrn.04._2" localSheetId="36" hidden="1">{#N/A,#N/A,FALSE,"т04"}</definedName>
    <definedName name="wrn.04._2" localSheetId="37" hidden="1">{#N/A,#N/A,FALSE,"т04"}</definedName>
    <definedName name="wrn.04._2" localSheetId="40" hidden="1">{#N/A,#N/A,FALSE,"т04"}</definedName>
    <definedName name="wrn.04._2" localSheetId="43" hidden="1">{#N/A,#N/A,FALSE,"т04"}</definedName>
    <definedName name="wrn.04._2" localSheetId="50" hidden="1">{#N/A,#N/A,FALSE,"т04"}</definedName>
    <definedName name="wrn.04._2" localSheetId="51" hidden="1">{#N/A,#N/A,FALSE,"т04"}</definedName>
    <definedName name="wrn.04._2" localSheetId="52" hidden="1">{#N/A,#N/A,FALSE,"т04"}</definedName>
    <definedName name="wrn.04._2" localSheetId="53" hidden="1">{#N/A,#N/A,FALSE,"т04"}</definedName>
    <definedName name="wrn.04._2" localSheetId="54" hidden="1">{#N/A,#N/A,FALSE,"т04"}</definedName>
    <definedName name="wrn.04._2" localSheetId="55" hidden="1">{#N/A,#N/A,FALSE,"т04"}</definedName>
    <definedName name="wrn.04._2" localSheetId="62" hidden="1">{#N/A,#N/A,FALSE,"т04"}</definedName>
    <definedName name="wrn.04._2" localSheetId="63" hidden="1">{#N/A,#N/A,FALSE,"т04"}</definedName>
    <definedName name="wrn.04._2" localSheetId="67" hidden="1">{#N/A,#N/A,FALSE,"т04"}</definedName>
    <definedName name="wrn.04._2" localSheetId="68" hidden="1">{#N/A,#N/A,FALSE,"т04"}</definedName>
    <definedName name="wrn.04._2" localSheetId="87" hidden="1">{#N/A,#N/A,FALSE,"т04"}</definedName>
    <definedName name="wrn.04._2" localSheetId="90" hidden="1">{#N/A,#N/A,FALSE,"т04"}</definedName>
    <definedName name="wrn.04._2" localSheetId="93" hidden="1">{#N/A,#N/A,FALSE,"т04"}</definedName>
    <definedName name="wrn.04._2" localSheetId="94" hidden="1">{#N/A,#N/A,FALSE,"т04"}</definedName>
    <definedName name="wrn.04._2" localSheetId="38" hidden="1">{#N/A,#N/A,FALSE,"т04"}</definedName>
    <definedName name="wrn.04._2" localSheetId="39" hidden="1">{#N/A,#N/A,FALSE,"т04"}</definedName>
    <definedName name="wrn.04._2" localSheetId="60" hidden="1">{#N/A,#N/A,FALSE,"т04"}</definedName>
    <definedName name="wrn.04._2" localSheetId="61" hidden="1">{#N/A,#N/A,FALSE,"т04"}</definedName>
    <definedName name="wrn.04._2" hidden="1">{#N/A,#N/A,FALSE,"т04"}</definedName>
    <definedName name="wrn.04._2_1" localSheetId="1" hidden="1">{#N/A,#N/A,FALSE,"т04"}</definedName>
    <definedName name="wrn.04._2_1" localSheetId="15" hidden="1">{#N/A,#N/A,FALSE,"т04"}</definedName>
    <definedName name="wrn.04._2_1" localSheetId="17" hidden="1">{#N/A,#N/A,FALSE,"т04"}</definedName>
    <definedName name="wrn.04._2_1" localSheetId="22" hidden="1">{#N/A,#N/A,FALSE,"т04"}</definedName>
    <definedName name="wrn.04._2_1" localSheetId="23" hidden="1">{#N/A,#N/A,FALSE,"т04"}</definedName>
    <definedName name="wrn.04._2_1" localSheetId="24" hidden="1">{#N/A,#N/A,FALSE,"т04"}</definedName>
    <definedName name="wrn.04._2_1" localSheetId="25" hidden="1">{#N/A,#N/A,FALSE,"т04"}</definedName>
    <definedName name="wrn.04._2_1" localSheetId="26" hidden="1">{#N/A,#N/A,FALSE,"т04"}</definedName>
    <definedName name="wrn.04._2_1" localSheetId="27" hidden="1">{#N/A,#N/A,FALSE,"т04"}</definedName>
    <definedName name="wrn.04._2_1" localSheetId="30" hidden="1">{#N/A,#N/A,FALSE,"т04"}</definedName>
    <definedName name="wrn.04._2_1" localSheetId="33" hidden="1">{#N/A,#N/A,FALSE,"т04"}</definedName>
    <definedName name="wrn.04._2_1" localSheetId="34" hidden="1">{#N/A,#N/A,FALSE,"т04"}</definedName>
    <definedName name="wrn.04._2_1" localSheetId="35" hidden="1">{#N/A,#N/A,FALSE,"т04"}</definedName>
    <definedName name="wrn.04._2_1" localSheetId="36" hidden="1">{#N/A,#N/A,FALSE,"т04"}</definedName>
    <definedName name="wrn.04._2_1" localSheetId="37" hidden="1">{#N/A,#N/A,FALSE,"т04"}</definedName>
    <definedName name="wrn.04._2_1" localSheetId="40" hidden="1">{#N/A,#N/A,FALSE,"т04"}</definedName>
    <definedName name="wrn.04._2_1" localSheetId="43" hidden="1">{#N/A,#N/A,FALSE,"т04"}</definedName>
    <definedName name="wrn.04._2_1" localSheetId="50" hidden="1">{#N/A,#N/A,FALSE,"т04"}</definedName>
    <definedName name="wrn.04._2_1" localSheetId="51" hidden="1">{#N/A,#N/A,FALSE,"т04"}</definedName>
    <definedName name="wrn.04._2_1" localSheetId="52" hidden="1">{#N/A,#N/A,FALSE,"т04"}</definedName>
    <definedName name="wrn.04._2_1" localSheetId="53" hidden="1">{#N/A,#N/A,FALSE,"т04"}</definedName>
    <definedName name="wrn.04._2_1" localSheetId="54" hidden="1">{#N/A,#N/A,FALSE,"т04"}</definedName>
    <definedName name="wrn.04._2_1" localSheetId="55" hidden="1">{#N/A,#N/A,FALSE,"т04"}</definedName>
    <definedName name="wrn.04._2_1" localSheetId="62" hidden="1">{#N/A,#N/A,FALSE,"т04"}</definedName>
    <definedName name="wrn.04._2_1" localSheetId="63" hidden="1">{#N/A,#N/A,FALSE,"т04"}</definedName>
    <definedName name="wrn.04._2_1" localSheetId="67" hidden="1">{#N/A,#N/A,FALSE,"т04"}</definedName>
    <definedName name="wrn.04._2_1" localSheetId="68" hidden="1">{#N/A,#N/A,FALSE,"т04"}</definedName>
    <definedName name="wrn.04._2_1" localSheetId="87" hidden="1">{#N/A,#N/A,FALSE,"т04"}</definedName>
    <definedName name="wrn.04._2_1" localSheetId="90" hidden="1">{#N/A,#N/A,FALSE,"т04"}</definedName>
    <definedName name="wrn.04._2_1" localSheetId="93" hidden="1">{#N/A,#N/A,FALSE,"т04"}</definedName>
    <definedName name="wrn.04._2_1" localSheetId="94" hidden="1">{#N/A,#N/A,FALSE,"т04"}</definedName>
    <definedName name="wrn.04._2_1" localSheetId="38" hidden="1">{#N/A,#N/A,FALSE,"т04"}</definedName>
    <definedName name="wrn.04._2_1" localSheetId="39" hidden="1">{#N/A,#N/A,FALSE,"т04"}</definedName>
    <definedName name="wrn.04._2_1" localSheetId="60" hidden="1">{#N/A,#N/A,FALSE,"т04"}</definedName>
    <definedName name="wrn.04._2_1" localSheetId="61" hidden="1">{#N/A,#N/A,FALSE,"т04"}</definedName>
    <definedName name="wrn.04._2_1" hidden="1">{#N/A,#N/A,FALSE,"т04"}</definedName>
    <definedName name="wrn.05" localSheetId="1" hidden="1">{#N/A,#N/A,FALSE,"т02бд"}</definedName>
    <definedName name="wrn.05" localSheetId="15" hidden="1">{#N/A,#N/A,FALSE,"т02бд"}</definedName>
    <definedName name="wrn.05" localSheetId="17" hidden="1">{#N/A,#N/A,FALSE,"т02бд"}</definedName>
    <definedName name="wrn.05" localSheetId="22" hidden="1">{#N/A,#N/A,FALSE,"т02бд"}</definedName>
    <definedName name="wrn.05" localSheetId="23" hidden="1">{#N/A,#N/A,FALSE,"т02бд"}</definedName>
    <definedName name="wrn.05" localSheetId="24" hidden="1">{#N/A,#N/A,FALSE,"т02бд"}</definedName>
    <definedName name="wrn.05" localSheetId="25" hidden="1">{#N/A,#N/A,FALSE,"т02бд"}</definedName>
    <definedName name="wrn.05" localSheetId="26" hidden="1">{#N/A,#N/A,FALSE,"т02бд"}</definedName>
    <definedName name="wrn.05" localSheetId="27" hidden="1">{#N/A,#N/A,FALSE,"т02бд"}</definedName>
    <definedName name="wrn.05" localSheetId="30" hidden="1">{#N/A,#N/A,FALSE,"т02бд"}</definedName>
    <definedName name="wrn.05" localSheetId="33" hidden="1">{#N/A,#N/A,FALSE,"т02бд"}</definedName>
    <definedName name="wrn.05" localSheetId="34" hidden="1">{#N/A,#N/A,FALSE,"т02бд"}</definedName>
    <definedName name="wrn.05" localSheetId="35" hidden="1">{#N/A,#N/A,FALSE,"т02бд"}</definedName>
    <definedName name="wrn.05" localSheetId="36" hidden="1">{#N/A,#N/A,FALSE,"т02бд"}</definedName>
    <definedName name="wrn.05" localSheetId="37" hidden="1">{#N/A,#N/A,FALSE,"т02бд"}</definedName>
    <definedName name="wrn.05" localSheetId="40" hidden="1">{#N/A,#N/A,FALSE,"т02бд"}</definedName>
    <definedName name="wrn.05" localSheetId="43" hidden="1">{#N/A,#N/A,FALSE,"т02бд"}</definedName>
    <definedName name="wrn.05" localSheetId="50" hidden="1">{#N/A,#N/A,FALSE,"т02бд"}</definedName>
    <definedName name="wrn.05" localSheetId="51" hidden="1">{#N/A,#N/A,FALSE,"т02бд"}</definedName>
    <definedName name="wrn.05" localSheetId="52" hidden="1">{#N/A,#N/A,FALSE,"т02бд"}</definedName>
    <definedName name="wrn.05" localSheetId="53" hidden="1">{#N/A,#N/A,FALSE,"т02бд"}</definedName>
    <definedName name="wrn.05" localSheetId="54" hidden="1">{#N/A,#N/A,FALSE,"т02бд"}</definedName>
    <definedName name="wrn.05" localSheetId="55" hidden="1">{#N/A,#N/A,FALSE,"т02бд"}</definedName>
    <definedName name="wrn.05" localSheetId="62" hidden="1">{#N/A,#N/A,FALSE,"т02бд"}</definedName>
    <definedName name="wrn.05" localSheetId="63" hidden="1">{#N/A,#N/A,FALSE,"т02бд"}</definedName>
    <definedName name="wrn.05" localSheetId="67" hidden="1">{#N/A,#N/A,FALSE,"т02бд"}</definedName>
    <definedName name="wrn.05" localSheetId="68" hidden="1">{#N/A,#N/A,FALSE,"т02бд"}</definedName>
    <definedName name="wrn.05" localSheetId="70" hidden="1">{#N/A,#N/A,FALSE,"т02бд"}</definedName>
    <definedName name="wrn.05" localSheetId="73" hidden="1">{#N/A,#N/A,FALSE,"т02бд"}</definedName>
    <definedName name="wrn.05" localSheetId="86" hidden="1">{#N/A,#N/A,FALSE,"т02бд"}</definedName>
    <definedName name="wrn.05" localSheetId="87" hidden="1">{#N/A,#N/A,FALSE,"т02бд"}</definedName>
    <definedName name="wrn.05" localSheetId="90" hidden="1">{#N/A,#N/A,FALSE,"т02бд"}</definedName>
    <definedName name="wrn.05" localSheetId="92" hidden="1">{#N/A,#N/A,FALSE,"т02бд"}</definedName>
    <definedName name="wrn.05" localSheetId="93" hidden="1">{#N/A,#N/A,FALSE,"т02бд"}</definedName>
    <definedName name="wrn.05" localSheetId="94" hidden="1">{#N/A,#N/A,FALSE,"т02бд"}</definedName>
    <definedName name="wrn.05" localSheetId="95" hidden="1">{#N/A,#N/A,FALSE,"т02бд"}</definedName>
    <definedName name="wrn.05" localSheetId="96" hidden="1">{#N/A,#N/A,FALSE,"т02бд"}</definedName>
    <definedName name="wrn.05" localSheetId="38" hidden="1">{#N/A,#N/A,FALSE,"т02бд"}</definedName>
    <definedName name="wrn.05" localSheetId="39" hidden="1">{#N/A,#N/A,FALSE,"т02бд"}</definedName>
    <definedName name="wrn.05" localSheetId="60" hidden="1">{#N/A,#N/A,FALSE,"т02бд"}</definedName>
    <definedName name="wrn.05" localSheetId="61" hidden="1">{#N/A,#N/A,FALSE,"т02бд"}</definedName>
    <definedName name="wrn.05" localSheetId="71" hidden="1">{#N/A,#N/A,FALSE,"т02бд"}</definedName>
    <definedName name="wrn.05" localSheetId="72" hidden="1">{#N/A,#N/A,FALSE,"т02бд"}</definedName>
    <definedName name="wrn.05" hidden="1">{#N/A,#N/A,FALSE,"т02бд"}</definedName>
    <definedName name="wrn.BOP_MIDTERM." localSheetId="1" hidden="1">{"BOP_TAB",#N/A,FALSE,"N";"MIDTERM_TAB",#N/A,FALSE,"O"}</definedName>
    <definedName name="wrn.BOP_MIDTERM." localSheetId="2" hidden="1">{"BOP_TAB",#N/A,FALSE,"N";"MIDTERM_TAB",#N/A,FALSE,"O"}</definedName>
    <definedName name="wrn.BOP_MIDTERM." localSheetId="15" hidden="1">{"BOP_TAB",#N/A,FALSE,"N";"MIDTERM_TAB",#N/A,FALSE,"O"}</definedName>
    <definedName name="wrn.BOP_MIDTERM." localSheetId="16"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30"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40" hidden="1">{"BOP_TAB",#N/A,FALSE,"N";"MIDTERM_TAB",#N/A,FALSE,"O"}</definedName>
    <definedName name="wrn.BOP_MIDTERM." localSheetId="41" hidden="1">{"BOP_TAB",#N/A,FALSE,"N";"MIDTERM_TAB",#N/A,FALSE,"O"}</definedName>
    <definedName name="wrn.BOP_MIDTERM." localSheetId="42" hidden="1">{"BOP_TAB",#N/A,FALSE,"N";"MIDTERM_TAB",#N/A,FALSE,"O"}</definedName>
    <definedName name="wrn.BOP_MIDTERM." localSheetId="43" hidden="1">{"BOP_TAB",#N/A,FALSE,"N";"MIDTERM_TAB",#N/A,FALSE,"O"}</definedName>
    <definedName name="wrn.BOP_MIDTERM." localSheetId="44" hidden="1">{"BOP_TAB",#N/A,FALSE,"N";"MIDTERM_TAB",#N/A,FALSE,"O"}</definedName>
    <definedName name="wrn.BOP_MIDTERM." localSheetId="45" hidden="1">{"BOP_TAB",#N/A,FALSE,"N";"MIDTERM_TAB",#N/A,FALSE,"O"}</definedName>
    <definedName name="wrn.BOP_MIDTERM." localSheetId="50" hidden="1">{"BOP_TAB",#N/A,FALSE,"N";"MIDTERM_TAB",#N/A,FALSE,"O"}</definedName>
    <definedName name="wrn.BOP_MIDTERM." localSheetId="51" hidden="1">{"BOP_TAB",#N/A,FALSE,"N";"MIDTERM_TAB",#N/A,FALSE,"O"}</definedName>
    <definedName name="wrn.BOP_MIDTERM." localSheetId="52" hidden="1">{"BOP_TAB",#N/A,FALSE,"N";"MIDTERM_TAB",#N/A,FALSE,"O"}</definedName>
    <definedName name="wrn.BOP_MIDTERM." localSheetId="53" hidden="1">{"BOP_TAB",#N/A,FALSE,"N";"MIDTERM_TAB",#N/A,FALSE,"O"}</definedName>
    <definedName name="wrn.BOP_MIDTERM." localSheetId="54" hidden="1">{"BOP_TAB",#N/A,FALSE,"N";"MIDTERM_TAB",#N/A,FALSE,"O"}</definedName>
    <definedName name="wrn.BOP_MIDTERM." localSheetId="55"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7" hidden="1">{"BOP_TAB",#N/A,FALSE,"N";"MIDTERM_TAB",#N/A,FALSE,"O"}</definedName>
    <definedName name="wrn.BOP_MIDTERM." localSheetId="68" hidden="1">{"BOP_TAB",#N/A,FALSE,"N";"MIDTERM_TAB",#N/A,FALSE,"O"}</definedName>
    <definedName name="wrn.BOP_MIDTERM." localSheetId="70" hidden="1">{"BOP_TAB",#N/A,FALSE,"N";"MIDTERM_TAB",#N/A,FALSE,"O"}</definedName>
    <definedName name="wrn.BOP_MIDTERM." localSheetId="73" hidden="1">{"BOP_TAB",#N/A,FALSE,"N";"MIDTERM_TAB",#N/A,FALSE,"O"}</definedName>
    <definedName name="wrn.BOP_MIDTERM." localSheetId="86" hidden="1">{"BOP_TAB",#N/A,FALSE,"N";"MIDTERM_TAB",#N/A,FALSE,"O"}</definedName>
    <definedName name="wrn.BOP_MIDTERM." localSheetId="87" hidden="1">{"BOP_TAB",#N/A,FALSE,"N";"MIDTERM_TAB",#N/A,FALSE,"O"}</definedName>
    <definedName name="wrn.BOP_MIDTERM." localSheetId="90" hidden="1">{"BOP_TAB",#N/A,FALSE,"N";"MIDTERM_TAB",#N/A,FALSE,"O"}</definedName>
    <definedName name="wrn.BOP_MIDTERM." localSheetId="92" hidden="1">{"BOP_TAB",#N/A,FALSE,"N";"MIDTERM_TAB",#N/A,FALSE,"O"}</definedName>
    <definedName name="wrn.BOP_MIDTERM." localSheetId="93" hidden="1">{"BOP_TAB",#N/A,FALSE,"N";"MIDTERM_TAB",#N/A,FALSE,"O"}</definedName>
    <definedName name="wrn.BOP_MIDTERM." localSheetId="94" hidden="1">{"BOP_TAB",#N/A,FALSE,"N";"MIDTERM_TAB",#N/A,FALSE,"O"}</definedName>
    <definedName name="wrn.BOP_MIDTERM." localSheetId="95" hidden="1">{"BOP_TAB",#N/A,FALSE,"N";"MIDTERM_TAB",#N/A,FALSE,"O"}</definedName>
    <definedName name="wrn.BOP_MIDTERM." localSheetId="96"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71" hidden="1">{"BOP_TAB",#N/A,FALSE,"N";"MIDTERM_TAB",#N/A,FALSE,"O"}</definedName>
    <definedName name="wrn.BOP_MIDTERM." localSheetId="72" hidden="1">{"BOP_TAB",#N/A,FALSE,"N";"MIDTERM_TAB",#N/A,FALSE,"O"}</definedName>
    <definedName name="wrn.BOP_MIDTERM." hidden="1">{"BOP_TAB",#N/A,FALSE,"N";"MIDTERM_TAB",#N/A,FALSE,"O"}</definedName>
    <definedName name="wrn.BOP_MIDTERM._2" localSheetId="1" hidden="1">{"BOP_TAB",#N/A,FALSE,"N";"MIDTERM_TAB",#N/A,FALSE,"O"}</definedName>
    <definedName name="wrn.BOP_MIDTERM._2" localSheetId="15" hidden="1">{"BOP_TAB",#N/A,FALSE,"N";"MIDTERM_TAB",#N/A,FALSE,"O"}</definedName>
    <definedName name="wrn.BOP_MIDTERM._2" localSheetId="17" hidden="1">{"BOP_TAB",#N/A,FALSE,"N";"MIDTERM_TAB",#N/A,FALSE,"O"}</definedName>
    <definedName name="wrn.BOP_MIDTERM._2" localSheetId="22" hidden="1">{"BOP_TAB",#N/A,FALSE,"N";"MIDTERM_TAB",#N/A,FALSE,"O"}</definedName>
    <definedName name="wrn.BOP_MIDTERM._2" localSheetId="23" hidden="1">{"BOP_TAB",#N/A,FALSE,"N";"MIDTERM_TAB",#N/A,FALSE,"O"}</definedName>
    <definedName name="wrn.BOP_MIDTERM._2" localSheetId="24" hidden="1">{"BOP_TAB",#N/A,FALSE,"N";"MIDTERM_TAB",#N/A,FALSE,"O"}</definedName>
    <definedName name="wrn.BOP_MIDTERM._2" localSheetId="25" hidden="1">{"BOP_TAB",#N/A,FALSE,"N";"MIDTERM_TAB",#N/A,FALSE,"O"}</definedName>
    <definedName name="wrn.BOP_MIDTERM._2" localSheetId="26" hidden="1">{"BOP_TAB",#N/A,FALSE,"N";"MIDTERM_TAB",#N/A,FALSE,"O"}</definedName>
    <definedName name="wrn.BOP_MIDTERM._2" localSheetId="27" hidden="1">{"BOP_TAB",#N/A,FALSE,"N";"MIDTERM_TAB",#N/A,FALSE,"O"}</definedName>
    <definedName name="wrn.BOP_MIDTERM._2" localSheetId="30" hidden="1">{"BOP_TAB",#N/A,FALSE,"N";"MIDTERM_TAB",#N/A,FALSE,"O"}</definedName>
    <definedName name="wrn.BOP_MIDTERM._2" localSheetId="33" hidden="1">{"BOP_TAB",#N/A,FALSE,"N";"MIDTERM_TAB",#N/A,FALSE,"O"}</definedName>
    <definedName name="wrn.BOP_MIDTERM._2" localSheetId="34" hidden="1">{"BOP_TAB",#N/A,FALSE,"N";"MIDTERM_TAB",#N/A,FALSE,"O"}</definedName>
    <definedName name="wrn.BOP_MIDTERM._2" localSheetId="35" hidden="1">{"BOP_TAB",#N/A,FALSE,"N";"MIDTERM_TAB",#N/A,FALSE,"O"}</definedName>
    <definedName name="wrn.BOP_MIDTERM._2" localSheetId="36" hidden="1">{"BOP_TAB",#N/A,FALSE,"N";"MIDTERM_TAB",#N/A,FALSE,"O"}</definedName>
    <definedName name="wrn.BOP_MIDTERM._2" localSheetId="37" hidden="1">{"BOP_TAB",#N/A,FALSE,"N";"MIDTERM_TAB",#N/A,FALSE,"O"}</definedName>
    <definedName name="wrn.BOP_MIDTERM._2" localSheetId="40" hidden="1">{"BOP_TAB",#N/A,FALSE,"N";"MIDTERM_TAB",#N/A,FALSE,"O"}</definedName>
    <definedName name="wrn.BOP_MIDTERM._2" localSheetId="43" hidden="1">{"BOP_TAB",#N/A,FALSE,"N";"MIDTERM_TAB",#N/A,FALSE,"O"}</definedName>
    <definedName name="wrn.BOP_MIDTERM._2" localSheetId="50" hidden="1">{"BOP_TAB",#N/A,FALSE,"N";"MIDTERM_TAB",#N/A,FALSE,"O"}</definedName>
    <definedName name="wrn.BOP_MIDTERM._2" localSheetId="51" hidden="1">{"BOP_TAB",#N/A,FALSE,"N";"MIDTERM_TAB",#N/A,FALSE,"O"}</definedName>
    <definedName name="wrn.BOP_MIDTERM._2" localSheetId="52" hidden="1">{"BOP_TAB",#N/A,FALSE,"N";"MIDTERM_TAB",#N/A,FALSE,"O"}</definedName>
    <definedName name="wrn.BOP_MIDTERM._2" localSheetId="53" hidden="1">{"BOP_TAB",#N/A,FALSE,"N";"MIDTERM_TAB",#N/A,FALSE,"O"}</definedName>
    <definedName name="wrn.BOP_MIDTERM._2" localSheetId="54" hidden="1">{"BOP_TAB",#N/A,FALSE,"N";"MIDTERM_TAB",#N/A,FALSE,"O"}</definedName>
    <definedName name="wrn.BOP_MIDTERM._2" localSheetId="55" hidden="1">{"BOP_TAB",#N/A,FALSE,"N";"MIDTERM_TAB",#N/A,FALSE,"O"}</definedName>
    <definedName name="wrn.BOP_MIDTERM._2" localSheetId="62" hidden="1">{"BOP_TAB",#N/A,FALSE,"N";"MIDTERM_TAB",#N/A,FALSE,"O"}</definedName>
    <definedName name="wrn.BOP_MIDTERM._2" localSheetId="63" hidden="1">{"BOP_TAB",#N/A,FALSE,"N";"MIDTERM_TAB",#N/A,FALSE,"O"}</definedName>
    <definedName name="wrn.BOP_MIDTERM._2" localSheetId="67" hidden="1">{"BOP_TAB",#N/A,FALSE,"N";"MIDTERM_TAB",#N/A,FALSE,"O"}</definedName>
    <definedName name="wrn.BOP_MIDTERM._2" localSheetId="68" hidden="1">{"BOP_TAB",#N/A,FALSE,"N";"MIDTERM_TAB",#N/A,FALSE,"O"}</definedName>
    <definedName name="wrn.BOP_MIDTERM._2" localSheetId="87" hidden="1">{"BOP_TAB",#N/A,FALSE,"N";"MIDTERM_TAB",#N/A,FALSE,"O"}</definedName>
    <definedName name="wrn.BOP_MIDTERM._2" localSheetId="90" hidden="1">{"BOP_TAB",#N/A,FALSE,"N";"MIDTERM_TAB",#N/A,FALSE,"O"}</definedName>
    <definedName name="wrn.BOP_MIDTERM._2" localSheetId="93" hidden="1">{"BOP_TAB",#N/A,FALSE,"N";"MIDTERM_TAB",#N/A,FALSE,"O"}</definedName>
    <definedName name="wrn.BOP_MIDTERM._2" localSheetId="94" hidden="1">{"BOP_TAB",#N/A,FALSE,"N";"MIDTERM_TAB",#N/A,FALSE,"O"}</definedName>
    <definedName name="wrn.BOP_MIDTERM._2" localSheetId="38" hidden="1">{"BOP_TAB",#N/A,FALSE,"N";"MIDTERM_TAB",#N/A,FALSE,"O"}</definedName>
    <definedName name="wrn.BOP_MIDTERM._2" localSheetId="39" hidden="1">{"BOP_TAB",#N/A,FALSE,"N";"MIDTERM_TAB",#N/A,FALSE,"O"}</definedName>
    <definedName name="wrn.BOP_MIDTERM._2" localSheetId="60" hidden="1">{"BOP_TAB",#N/A,FALSE,"N";"MIDTERM_TAB",#N/A,FALSE,"O"}</definedName>
    <definedName name="wrn.BOP_MIDTERM._2" localSheetId="61" hidden="1">{"BOP_TAB",#N/A,FALSE,"N";"MIDTERM_TAB",#N/A,FALSE,"O"}</definedName>
    <definedName name="wrn.BOP_MIDTERM._2" hidden="1">{"BOP_TAB",#N/A,FALSE,"N";"MIDTERM_TAB",#N/A,FALSE,"O"}</definedName>
    <definedName name="wrn.BOP_MIDTERM._2_1" localSheetId="1" hidden="1">{"BOP_TAB",#N/A,FALSE,"N";"MIDTERM_TAB",#N/A,FALSE,"O"}</definedName>
    <definedName name="wrn.BOP_MIDTERM._2_1" localSheetId="15" hidden="1">{"BOP_TAB",#N/A,FALSE,"N";"MIDTERM_TAB",#N/A,FALSE,"O"}</definedName>
    <definedName name="wrn.BOP_MIDTERM._2_1" localSheetId="17" hidden="1">{"BOP_TAB",#N/A,FALSE,"N";"MIDTERM_TAB",#N/A,FALSE,"O"}</definedName>
    <definedName name="wrn.BOP_MIDTERM._2_1" localSheetId="22" hidden="1">{"BOP_TAB",#N/A,FALSE,"N";"MIDTERM_TAB",#N/A,FALSE,"O"}</definedName>
    <definedName name="wrn.BOP_MIDTERM._2_1" localSheetId="23" hidden="1">{"BOP_TAB",#N/A,FALSE,"N";"MIDTERM_TAB",#N/A,FALSE,"O"}</definedName>
    <definedName name="wrn.BOP_MIDTERM._2_1" localSheetId="24" hidden="1">{"BOP_TAB",#N/A,FALSE,"N";"MIDTERM_TAB",#N/A,FALSE,"O"}</definedName>
    <definedName name="wrn.BOP_MIDTERM._2_1" localSheetId="25" hidden="1">{"BOP_TAB",#N/A,FALSE,"N";"MIDTERM_TAB",#N/A,FALSE,"O"}</definedName>
    <definedName name="wrn.BOP_MIDTERM._2_1" localSheetId="26" hidden="1">{"BOP_TAB",#N/A,FALSE,"N";"MIDTERM_TAB",#N/A,FALSE,"O"}</definedName>
    <definedName name="wrn.BOP_MIDTERM._2_1" localSheetId="27" hidden="1">{"BOP_TAB",#N/A,FALSE,"N";"MIDTERM_TAB",#N/A,FALSE,"O"}</definedName>
    <definedName name="wrn.BOP_MIDTERM._2_1" localSheetId="30" hidden="1">{"BOP_TAB",#N/A,FALSE,"N";"MIDTERM_TAB",#N/A,FALSE,"O"}</definedName>
    <definedName name="wrn.BOP_MIDTERM._2_1" localSheetId="33" hidden="1">{"BOP_TAB",#N/A,FALSE,"N";"MIDTERM_TAB",#N/A,FALSE,"O"}</definedName>
    <definedName name="wrn.BOP_MIDTERM._2_1" localSheetId="34" hidden="1">{"BOP_TAB",#N/A,FALSE,"N";"MIDTERM_TAB",#N/A,FALSE,"O"}</definedName>
    <definedName name="wrn.BOP_MIDTERM._2_1" localSheetId="35" hidden="1">{"BOP_TAB",#N/A,FALSE,"N";"MIDTERM_TAB",#N/A,FALSE,"O"}</definedName>
    <definedName name="wrn.BOP_MIDTERM._2_1" localSheetId="36" hidden="1">{"BOP_TAB",#N/A,FALSE,"N";"MIDTERM_TAB",#N/A,FALSE,"O"}</definedName>
    <definedName name="wrn.BOP_MIDTERM._2_1" localSheetId="37" hidden="1">{"BOP_TAB",#N/A,FALSE,"N";"MIDTERM_TAB",#N/A,FALSE,"O"}</definedName>
    <definedName name="wrn.BOP_MIDTERM._2_1" localSheetId="40" hidden="1">{"BOP_TAB",#N/A,FALSE,"N";"MIDTERM_TAB",#N/A,FALSE,"O"}</definedName>
    <definedName name="wrn.BOP_MIDTERM._2_1" localSheetId="43" hidden="1">{"BOP_TAB",#N/A,FALSE,"N";"MIDTERM_TAB",#N/A,FALSE,"O"}</definedName>
    <definedName name="wrn.BOP_MIDTERM._2_1" localSheetId="50" hidden="1">{"BOP_TAB",#N/A,FALSE,"N";"MIDTERM_TAB",#N/A,FALSE,"O"}</definedName>
    <definedName name="wrn.BOP_MIDTERM._2_1" localSheetId="51" hidden="1">{"BOP_TAB",#N/A,FALSE,"N";"MIDTERM_TAB",#N/A,FALSE,"O"}</definedName>
    <definedName name="wrn.BOP_MIDTERM._2_1" localSheetId="52" hidden="1">{"BOP_TAB",#N/A,FALSE,"N";"MIDTERM_TAB",#N/A,FALSE,"O"}</definedName>
    <definedName name="wrn.BOP_MIDTERM._2_1" localSheetId="53" hidden="1">{"BOP_TAB",#N/A,FALSE,"N";"MIDTERM_TAB",#N/A,FALSE,"O"}</definedName>
    <definedName name="wrn.BOP_MIDTERM._2_1" localSheetId="54" hidden="1">{"BOP_TAB",#N/A,FALSE,"N";"MIDTERM_TAB",#N/A,FALSE,"O"}</definedName>
    <definedName name="wrn.BOP_MIDTERM._2_1" localSheetId="55" hidden="1">{"BOP_TAB",#N/A,FALSE,"N";"MIDTERM_TAB",#N/A,FALSE,"O"}</definedName>
    <definedName name="wrn.BOP_MIDTERM._2_1" localSheetId="62" hidden="1">{"BOP_TAB",#N/A,FALSE,"N";"MIDTERM_TAB",#N/A,FALSE,"O"}</definedName>
    <definedName name="wrn.BOP_MIDTERM._2_1" localSheetId="63" hidden="1">{"BOP_TAB",#N/A,FALSE,"N";"MIDTERM_TAB",#N/A,FALSE,"O"}</definedName>
    <definedName name="wrn.BOP_MIDTERM._2_1" localSheetId="67" hidden="1">{"BOP_TAB",#N/A,FALSE,"N";"MIDTERM_TAB",#N/A,FALSE,"O"}</definedName>
    <definedName name="wrn.BOP_MIDTERM._2_1" localSheetId="68" hidden="1">{"BOP_TAB",#N/A,FALSE,"N";"MIDTERM_TAB",#N/A,FALSE,"O"}</definedName>
    <definedName name="wrn.BOP_MIDTERM._2_1" localSheetId="87" hidden="1">{"BOP_TAB",#N/A,FALSE,"N";"MIDTERM_TAB",#N/A,FALSE,"O"}</definedName>
    <definedName name="wrn.BOP_MIDTERM._2_1" localSheetId="90" hidden="1">{"BOP_TAB",#N/A,FALSE,"N";"MIDTERM_TAB",#N/A,FALSE,"O"}</definedName>
    <definedName name="wrn.BOP_MIDTERM._2_1" localSheetId="93" hidden="1">{"BOP_TAB",#N/A,FALSE,"N";"MIDTERM_TAB",#N/A,FALSE,"O"}</definedName>
    <definedName name="wrn.BOP_MIDTERM._2_1" localSheetId="94" hidden="1">{"BOP_TAB",#N/A,FALSE,"N";"MIDTERM_TAB",#N/A,FALSE,"O"}</definedName>
    <definedName name="wrn.BOP_MIDTERM._2_1" localSheetId="38" hidden="1">{"BOP_TAB",#N/A,FALSE,"N";"MIDTERM_TAB",#N/A,FALSE,"O"}</definedName>
    <definedName name="wrn.BOP_MIDTERM._2_1" localSheetId="39" hidden="1">{"BOP_TAB",#N/A,FALSE,"N";"MIDTERM_TAB",#N/A,FALSE,"O"}</definedName>
    <definedName name="wrn.BOP_MIDTERM._2_1" localSheetId="60" hidden="1">{"BOP_TAB",#N/A,FALSE,"N";"MIDTERM_TAB",#N/A,FALSE,"O"}</definedName>
    <definedName name="wrn.BOP_MIDTERM._2_1" localSheetId="61" hidden="1">{"BOP_TAB",#N/A,FALSE,"N";"MIDTERM_TAB",#N/A,FALSE,"O"}</definedName>
    <definedName name="wrn.BOP_MIDTERM._2_1" hidden="1">{"BOP_TAB",#N/A,FALSE,"N";"MIDTERM_TAB",#N/A,FALSE,"O"}</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40" hidden="1">{#N/A,#N/A,FALSE,"SimInp1";#N/A,#N/A,FALSE,"SimInp2";#N/A,#N/A,FALSE,"SimOut1";#N/A,#N/A,FALSE,"SimOut2";#N/A,#N/A,FALSE,"SimOut3";#N/A,#N/A,FALSE,"SimOut4";#N/A,#N/A,FALSE,"SimOut5"}</definedName>
    <definedName name="wrn.Input._.and._.output._.tables." localSheetId="41"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3"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3" hidden="1">{#N/A,#N/A,FALSE,"SimInp1";#N/A,#N/A,FALSE,"SimInp2";#N/A,#N/A,FALSE,"SimOut1";#N/A,#N/A,FALSE,"SimOut2";#N/A,#N/A,FALSE,"SimOut3";#N/A,#N/A,FALSE,"SimOut4";#N/A,#N/A,FALSE,"SimOut5"}</definedName>
    <definedName name="wrn.Input._.and._.output._.tables." localSheetId="54" hidden="1">{#N/A,#N/A,FALSE,"SimInp1";#N/A,#N/A,FALSE,"SimInp2";#N/A,#N/A,FALSE,"SimOut1";#N/A,#N/A,FALSE,"SimOut2";#N/A,#N/A,FALSE,"SimOut3";#N/A,#N/A,FALSE,"SimOut4";#N/A,#N/A,FALSE,"SimOut5"}</definedName>
    <definedName name="wrn.Input._.and._.output._.tables." localSheetId="55"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73" hidden="1">{#N/A,#N/A,FALSE,"SimInp1";#N/A,#N/A,FALSE,"SimInp2";#N/A,#N/A,FALSE,"SimOut1";#N/A,#N/A,FALSE,"SimOut2";#N/A,#N/A,FALSE,"SimOut3";#N/A,#N/A,FALSE,"SimOut4";#N/A,#N/A,FALSE,"SimOut5"}</definedName>
    <definedName name="wrn.Input._.and._.output._.tables." localSheetId="86" hidden="1">{#N/A,#N/A,FALSE,"SimInp1";#N/A,#N/A,FALSE,"SimInp2";#N/A,#N/A,FALSE,"SimOut1";#N/A,#N/A,FALSE,"SimOut2";#N/A,#N/A,FALSE,"SimOut3";#N/A,#N/A,FALSE,"SimOut4";#N/A,#N/A,FALSE,"SimOut5"}</definedName>
    <definedName name="wrn.Input._.and._.output._.tables." localSheetId="87" hidden="1">{#N/A,#N/A,FALSE,"SimInp1";#N/A,#N/A,FALSE,"SimInp2";#N/A,#N/A,FALSE,"SimOut1";#N/A,#N/A,FALSE,"SimOut2";#N/A,#N/A,FALSE,"SimOut3";#N/A,#N/A,FALSE,"SimOut4";#N/A,#N/A,FALSE,"SimOut5"}</definedName>
    <definedName name="wrn.Input._.and._.output._.tables." localSheetId="90" hidden="1">{#N/A,#N/A,FALSE,"SimInp1";#N/A,#N/A,FALSE,"SimInp2";#N/A,#N/A,FALSE,"SimOut1";#N/A,#N/A,FALSE,"SimOut2";#N/A,#N/A,FALSE,"SimOut3";#N/A,#N/A,FALSE,"SimOut4";#N/A,#N/A,FALSE,"SimOut5"}</definedName>
    <definedName name="wrn.Input._.and._.output._.tables." localSheetId="92" hidden="1">{#N/A,#N/A,FALSE,"SimInp1";#N/A,#N/A,FALSE,"SimInp2";#N/A,#N/A,FALSE,"SimOut1";#N/A,#N/A,FALSE,"SimOut2";#N/A,#N/A,FALSE,"SimOut3";#N/A,#N/A,FALSE,"SimOut4";#N/A,#N/A,FALSE,"SimOut5"}</definedName>
    <definedName name="wrn.Input._.and._.output._.tables." localSheetId="93" hidden="1">{#N/A,#N/A,FALSE,"SimInp1";#N/A,#N/A,FALSE,"SimInp2";#N/A,#N/A,FALSE,"SimOut1";#N/A,#N/A,FALSE,"SimOut2";#N/A,#N/A,FALSE,"SimOut3";#N/A,#N/A,FALSE,"SimOut4";#N/A,#N/A,FALSE,"SimOut5"}</definedName>
    <definedName name="wrn.Input._.and._.output._.tables." localSheetId="94" hidden="1">{#N/A,#N/A,FALSE,"SimInp1";#N/A,#N/A,FALSE,"SimInp2";#N/A,#N/A,FALSE,"SimOut1";#N/A,#N/A,FALSE,"SimOut2";#N/A,#N/A,FALSE,"SimOut3";#N/A,#N/A,FALSE,"SimOut4";#N/A,#N/A,FALSE,"SimOut5"}</definedName>
    <definedName name="wrn.Input._.and._.output._.tables." localSheetId="95" hidden="1">{#N/A,#N/A,FALSE,"SimInp1";#N/A,#N/A,FALSE,"SimInp2";#N/A,#N/A,FALSE,"SimOut1";#N/A,#N/A,FALSE,"SimOut2";#N/A,#N/A,FALSE,"SimOut3";#N/A,#N/A,FALSE,"SimOut4";#N/A,#N/A,FALSE,"SimOut5"}</definedName>
    <definedName name="wrn.Input._.and._.output._.tables." localSheetId="96"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71" hidden="1">{#N/A,#N/A,FALSE,"SimInp1";#N/A,#N/A,FALSE,"SimInp2";#N/A,#N/A,FALSE,"SimOut1";#N/A,#N/A,FALSE,"SimOut2";#N/A,#N/A,FALSE,"SimOut3";#N/A,#N/A,FALSE,"SimOut4";#N/A,#N/A,FALSE,"SimOut5"}</definedName>
    <definedName name="wrn.Input._.and._.output._.tables." localSheetId="7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and._.output._.tables._2" localSheetId="1" hidden="1">{#N/A,#N/A,FALSE,"SimInp1";#N/A,#N/A,FALSE,"SimInp2";#N/A,#N/A,FALSE,"SimOut1";#N/A,#N/A,FALSE,"SimOut2";#N/A,#N/A,FALSE,"SimOut3";#N/A,#N/A,FALSE,"SimOut4";#N/A,#N/A,FALSE,"SimOut5"}</definedName>
    <definedName name="wrn.Input._.and._.output._.tables._2" localSheetId="15" hidden="1">{#N/A,#N/A,FALSE,"SimInp1";#N/A,#N/A,FALSE,"SimInp2";#N/A,#N/A,FALSE,"SimOut1";#N/A,#N/A,FALSE,"SimOut2";#N/A,#N/A,FALSE,"SimOut3";#N/A,#N/A,FALSE,"SimOut4";#N/A,#N/A,FALSE,"SimOut5"}</definedName>
    <definedName name="wrn.Input._.and._.output._.tables._2" localSheetId="17" hidden="1">{#N/A,#N/A,FALSE,"SimInp1";#N/A,#N/A,FALSE,"SimInp2";#N/A,#N/A,FALSE,"SimOut1";#N/A,#N/A,FALSE,"SimOut2";#N/A,#N/A,FALSE,"SimOut3";#N/A,#N/A,FALSE,"SimOut4";#N/A,#N/A,FALSE,"SimOut5"}</definedName>
    <definedName name="wrn.Input._.and._.output._.tables._2" localSheetId="22" hidden="1">{#N/A,#N/A,FALSE,"SimInp1";#N/A,#N/A,FALSE,"SimInp2";#N/A,#N/A,FALSE,"SimOut1";#N/A,#N/A,FALSE,"SimOut2";#N/A,#N/A,FALSE,"SimOut3";#N/A,#N/A,FALSE,"SimOut4";#N/A,#N/A,FALSE,"SimOut5"}</definedName>
    <definedName name="wrn.Input._.and._.output._.tables._2" localSheetId="23" hidden="1">{#N/A,#N/A,FALSE,"SimInp1";#N/A,#N/A,FALSE,"SimInp2";#N/A,#N/A,FALSE,"SimOut1";#N/A,#N/A,FALSE,"SimOut2";#N/A,#N/A,FALSE,"SimOut3";#N/A,#N/A,FALSE,"SimOut4";#N/A,#N/A,FALSE,"SimOut5"}</definedName>
    <definedName name="wrn.Input._.and._.output._.tables._2" localSheetId="24" hidden="1">{#N/A,#N/A,FALSE,"SimInp1";#N/A,#N/A,FALSE,"SimInp2";#N/A,#N/A,FALSE,"SimOut1";#N/A,#N/A,FALSE,"SimOut2";#N/A,#N/A,FALSE,"SimOut3";#N/A,#N/A,FALSE,"SimOut4";#N/A,#N/A,FALSE,"SimOut5"}</definedName>
    <definedName name="wrn.Input._.and._.output._.tables._2" localSheetId="25" hidden="1">{#N/A,#N/A,FALSE,"SimInp1";#N/A,#N/A,FALSE,"SimInp2";#N/A,#N/A,FALSE,"SimOut1";#N/A,#N/A,FALSE,"SimOut2";#N/A,#N/A,FALSE,"SimOut3";#N/A,#N/A,FALSE,"SimOut4";#N/A,#N/A,FALSE,"SimOut5"}</definedName>
    <definedName name="wrn.Input._.and._.output._.tables._2" localSheetId="26" hidden="1">{#N/A,#N/A,FALSE,"SimInp1";#N/A,#N/A,FALSE,"SimInp2";#N/A,#N/A,FALSE,"SimOut1";#N/A,#N/A,FALSE,"SimOut2";#N/A,#N/A,FALSE,"SimOut3";#N/A,#N/A,FALSE,"SimOut4";#N/A,#N/A,FALSE,"SimOut5"}</definedName>
    <definedName name="wrn.Input._.and._.output._.tables._2" localSheetId="27" hidden="1">{#N/A,#N/A,FALSE,"SimInp1";#N/A,#N/A,FALSE,"SimInp2";#N/A,#N/A,FALSE,"SimOut1";#N/A,#N/A,FALSE,"SimOut2";#N/A,#N/A,FALSE,"SimOut3";#N/A,#N/A,FALSE,"SimOut4";#N/A,#N/A,FALSE,"SimOut5"}</definedName>
    <definedName name="wrn.Input._.and._.output._.tables._2" localSheetId="30" hidden="1">{#N/A,#N/A,FALSE,"SimInp1";#N/A,#N/A,FALSE,"SimInp2";#N/A,#N/A,FALSE,"SimOut1";#N/A,#N/A,FALSE,"SimOut2";#N/A,#N/A,FALSE,"SimOut3";#N/A,#N/A,FALSE,"SimOut4";#N/A,#N/A,FALSE,"SimOut5"}</definedName>
    <definedName name="wrn.Input._.and._.output._.tables._2" localSheetId="33" hidden="1">{#N/A,#N/A,FALSE,"SimInp1";#N/A,#N/A,FALSE,"SimInp2";#N/A,#N/A,FALSE,"SimOut1";#N/A,#N/A,FALSE,"SimOut2";#N/A,#N/A,FALSE,"SimOut3";#N/A,#N/A,FALSE,"SimOut4";#N/A,#N/A,FALSE,"SimOut5"}</definedName>
    <definedName name="wrn.Input._.and._.output._.tables._2" localSheetId="34" hidden="1">{#N/A,#N/A,FALSE,"SimInp1";#N/A,#N/A,FALSE,"SimInp2";#N/A,#N/A,FALSE,"SimOut1";#N/A,#N/A,FALSE,"SimOut2";#N/A,#N/A,FALSE,"SimOut3";#N/A,#N/A,FALSE,"SimOut4";#N/A,#N/A,FALSE,"SimOut5"}</definedName>
    <definedName name="wrn.Input._.and._.output._.tables._2" localSheetId="35" hidden="1">{#N/A,#N/A,FALSE,"SimInp1";#N/A,#N/A,FALSE,"SimInp2";#N/A,#N/A,FALSE,"SimOut1";#N/A,#N/A,FALSE,"SimOut2";#N/A,#N/A,FALSE,"SimOut3";#N/A,#N/A,FALSE,"SimOut4";#N/A,#N/A,FALSE,"SimOut5"}</definedName>
    <definedName name="wrn.Input._.and._.output._.tables._2" localSheetId="36" hidden="1">{#N/A,#N/A,FALSE,"SimInp1";#N/A,#N/A,FALSE,"SimInp2";#N/A,#N/A,FALSE,"SimOut1";#N/A,#N/A,FALSE,"SimOut2";#N/A,#N/A,FALSE,"SimOut3";#N/A,#N/A,FALSE,"SimOut4";#N/A,#N/A,FALSE,"SimOut5"}</definedName>
    <definedName name="wrn.Input._.and._.output._.tables._2" localSheetId="37" hidden="1">{#N/A,#N/A,FALSE,"SimInp1";#N/A,#N/A,FALSE,"SimInp2";#N/A,#N/A,FALSE,"SimOut1";#N/A,#N/A,FALSE,"SimOut2";#N/A,#N/A,FALSE,"SimOut3";#N/A,#N/A,FALSE,"SimOut4";#N/A,#N/A,FALSE,"SimOut5"}</definedName>
    <definedName name="wrn.Input._.and._.output._.tables._2" localSheetId="40" hidden="1">{#N/A,#N/A,FALSE,"SimInp1";#N/A,#N/A,FALSE,"SimInp2";#N/A,#N/A,FALSE,"SimOut1";#N/A,#N/A,FALSE,"SimOut2";#N/A,#N/A,FALSE,"SimOut3";#N/A,#N/A,FALSE,"SimOut4";#N/A,#N/A,FALSE,"SimOut5"}</definedName>
    <definedName name="wrn.Input._.and._.output._.tables._2" localSheetId="43" hidden="1">{#N/A,#N/A,FALSE,"SimInp1";#N/A,#N/A,FALSE,"SimInp2";#N/A,#N/A,FALSE,"SimOut1";#N/A,#N/A,FALSE,"SimOut2";#N/A,#N/A,FALSE,"SimOut3";#N/A,#N/A,FALSE,"SimOut4";#N/A,#N/A,FALSE,"SimOut5"}</definedName>
    <definedName name="wrn.Input._.and._.output._.tables._2" localSheetId="50" hidden="1">{#N/A,#N/A,FALSE,"SimInp1";#N/A,#N/A,FALSE,"SimInp2";#N/A,#N/A,FALSE,"SimOut1";#N/A,#N/A,FALSE,"SimOut2";#N/A,#N/A,FALSE,"SimOut3";#N/A,#N/A,FALSE,"SimOut4";#N/A,#N/A,FALSE,"SimOut5"}</definedName>
    <definedName name="wrn.Input._.and._.output._.tables._2" localSheetId="51" hidden="1">{#N/A,#N/A,FALSE,"SimInp1";#N/A,#N/A,FALSE,"SimInp2";#N/A,#N/A,FALSE,"SimOut1";#N/A,#N/A,FALSE,"SimOut2";#N/A,#N/A,FALSE,"SimOut3";#N/A,#N/A,FALSE,"SimOut4";#N/A,#N/A,FALSE,"SimOut5"}</definedName>
    <definedName name="wrn.Input._.and._.output._.tables._2" localSheetId="52" hidden="1">{#N/A,#N/A,FALSE,"SimInp1";#N/A,#N/A,FALSE,"SimInp2";#N/A,#N/A,FALSE,"SimOut1";#N/A,#N/A,FALSE,"SimOut2";#N/A,#N/A,FALSE,"SimOut3";#N/A,#N/A,FALSE,"SimOut4";#N/A,#N/A,FALSE,"SimOut5"}</definedName>
    <definedName name="wrn.Input._.and._.output._.tables._2" localSheetId="53" hidden="1">{#N/A,#N/A,FALSE,"SimInp1";#N/A,#N/A,FALSE,"SimInp2";#N/A,#N/A,FALSE,"SimOut1";#N/A,#N/A,FALSE,"SimOut2";#N/A,#N/A,FALSE,"SimOut3";#N/A,#N/A,FALSE,"SimOut4";#N/A,#N/A,FALSE,"SimOut5"}</definedName>
    <definedName name="wrn.Input._.and._.output._.tables._2" localSheetId="54" hidden="1">{#N/A,#N/A,FALSE,"SimInp1";#N/A,#N/A,FALSE,"SimInp2";#N/A,#N/A,FALSE,"SimOut1";#N/A,#N/A,FALSE,"SimOut2";#N/A,#N/A,FALSE,"SimOut3";#N/A,#N/A,FALSE,"SimOut4";#N/A,#N/A,FALSE,"SimOut5"}</definedName>
    <definedName name="wrn.Input._.and._.output._.tables._2" localSheetId="55" hidden="1">{#N/A,#N/A,FALSE,"SimInp1";#N/A,#N/A,FALSE,"SimInp2";#N/A,#N/A,FALSE,"SimOut1";#N/A,#N/A,FALSE,"SimOut2";#N/A,#N/A,FALSE,"SimOut3";#N/A,#N/A,FALSE,"SimOut4";#N/A,#N/A,FALSE,"SimOut5"}</definedName>
    <definedName name="wrn.Input._.and._.output._.tables._2" localSheetId="62" hidden="1">{#N/A,#N/A,FALSE,"SimInp1";#N/A,#N/A,FALSE,"SimInp2";#N/A,#N/A,FALSE,"SimOut1";#N/A,#N/A,FALSE,"SimOut2";#N/A,#N/A,FALSE,"SimOut3";#N/A,#N/A,FALSE,"SimOut4";#N/A,#N/A,FALSE,"SimOut5"}</definedName>
    <definedName name="wrn.Input._.and._.output._.tables._2" localSheetId="63" hidden="1">{#N/A,#N/A,FALSE,"SimInp1";#N/A,#N/A,FALSE,"SimInp2";#N/A,#N/A,FALSE,"SimOut1";#N/A,#N/A,FALSE,"SimOut2";#N/A,#N/A,FALSE,"SimOut3";#N/A,#N/A,FALSE,"SimOut4";#N/A,#N/A,FALSE,"SimOut5"}</definedName>
    <definedName name="wrn.Input._.and._.output._.tables._2" localSheetId="67" hidden="1">{#N/A,#N/A,FALSE,"SimInp1";#N/A,#N/A,FALSE,"SimInp2";#N/A,#N/A,FALSE,"SimOut1";#N/A,#N/A,FALSE,"SimOut2";#N/A,#N/A,FALSE,"SimOut3";#N/A,#N/A,FALSE,"SimOut4";#N/A,#N/A,FALSE,"SimOut5"}</definedName>
    <definedName name="wrn.Input._.and._.output._.tables._2" localSheetId="68" hidden="1">{#N/A,#N/A,FALSE,"SimInp1";#N/A,#N/A,FALSE,"SimInp2";#N/A,#N/A,FALSE,"SimOut1";#N/A,#N/A,FALSE,"SimOut2";#N/A,#N/A,FALSE,"SimOut3";#N/A,#N/A,FALSE,"SimOut4";#N/A,#N/A,FALSE,"SimOut5"}</definedName>
    <definedName name="wrn.Input._.and._.output._.tables._2" localSheetId="87" hidden="1">{#N/A,#N/A,FALSE,"SimInp1";#N/A,#N/A,FALSE,"SimInp2";#N/A,#N/A,FALSE,"SimOut1";#N/A,#N/A,FALSE,"SimOut2";#N/A,#N/A,FALSE,"SimOut3";#N/A,#N/A,FALSE,"SimOut4";#N/A,#N/A,FALSE,"SimOut5"}</definedName>
    <definedName name="wrn.Input._.and._.output._.tables._2" localSheetId="90" hidden="1">{#N/A,#N/A,FALSE,"SimInp1";#N/A,#N/A,FALSE,"SimInp2";#N/A,#N/A,FALSE,"SimOut1";#N/A,#N/A,FALSE,"SimOut2";#N/A,#N/A,FALSE,"SimOut3";#N/A,#N/A,FALSE,"SimOut4";#N/A,#N/A,FALSE,"SimOut5"}</definedName>
    <definedName name="wrn.Input._.and._.output._.tables._2" localSheetId="93" hidden="1">{#N/A,#N/A,FALSE,"SimInp1";#N/A,#N/A,FALSE,"SimInp2";#N/A,#N/A,FALSE,"SimOut1";#N/A,#N/A,FALSE,"SimOut2";#N/A,#N/A,FALSE,"SimOut3";#N/A,#N/A,FALSE,"SimOut4";#N/A,#N/A,FALSE,"SimOut5"}</definedName>
    <definedName name="wrn.Input._.and._.output._.tables._2" localSheetId="94" hidden="1">{#N/A,#N/A,FALSE,"SimInp1";#N/A,#N/A,FALSE,"SimInp2";#N/A,#N/A,FALSE,"SimOut1";#N/A,#N/A,FALSE,"SimOut2";#N/A,#N/A,FALSE,"SimOut3";#N/A,#N/A,FALSE,"SimOut4";#N/A,#N/A,FALSE,"SimOut5"}</definedName>
    <definedName name="wrn.Input._.and._.output._.tables._2" localSheetId="38" hidden="1">{#N/A,#N/A,FALSE,"SimInp1";#N/A,#N/A,FALSE,"SimInp2";#N/A,#N/A,FALSE,"SimOut1";#N/A,#N/A,FALSE,"SimOut2";#N/A,#N/A,FALSE,"SimOut3";#N/A,#N/A,FALSE,"SimOut4";#N/A,#N/A,FALSE,"SimOut5"}</definedName>
    <definedName name="wrn.Input._.and._.output._.tables._2" localSheetId="39" hidden="1">{#N/A,#N/A,FALSE,"SimInp1";#N/A,#N/A,FALSE,"SimInp2";#N/A,#N/A,FALSE,"SimOut1";#N/A,#N/A,FALSE,"SimOut2";#N/A,#N/A,FALSE,"SimOut3";#N/A,#N/A,FALSE,"SimOut4";#N/A,#N/A,FALSE,"SimOut5"}</definedName>
    <definedName name="wrn.Input._.and._.output._.tables._2" localSheetId="60" hidden="1">{#N/A,#N/A,FALSE,"SimInp1";#N/A,#N/A,FALSE,"SimInp2";#N/A,#N/A,FALSE,"SimOut1";#N/A,#N/A,FALSE,"SimOut2";#N/A,#N/A,FALSE,"SimOut3";#N/A,#N/A,FALSE,"SimOut4";#N/A,#N/A,FALSE,"SimOut5"}</definedName>
    <definedName name="wrn.Input._.and._.output._.tables._2" localSheetId="61" hidden="1">{#N/A,#N/A,FALSE,"SimInp1";#N/A,#N/A,FALSE,"SimInp2";#N/A,#N/A,FALSE,"SimOut1";#N/A,#N/A,FALSE,"SimOut2";#N/A,#N/A,FALSE,"SimOut3";#N/A,#N/A,FALSE,"SimOut4";#N/A,#N/A,FALSE,"SimOut5"}</definedName>
    <definedName name="wrn.Input._.and._.output._.tables._2" hidden="1">{#N/A,#N/A,FALSE,"SimInp1";#N/A,#N/A,FALSE,"SimInp2";#N/A,#N/A,FALSE,"SimOut1";#N/A,#N/A,FALSE,"SimOut2";#N/A,#N/A,FALSE,"SimOut3";#N/A,#N/A,FALSE,"SimOut4";#N/A,#N/A,FALSE,"SimOut5"}</definedName>
    <definedName name="wrn.Input._.and._.output._.tables._2_1" localSheetId="1" hidden="1">{#N/A,#N/A,FALSE,"SimInp1";#N/A,#N/A,FALSE,"SimInp2";#N/A,#N/A,FALSE,"SimOut1";#N/A,#N/A,FALSE,"SimOut2";#N/A,#N/A,FALSE,"SimOut3";#N/A,#N/A,FALSE,"SimOut4";#N/A,#N/A,FALSE,"SimOut5"}</definedName>
    <definedName name="wrn.Input._.and._.output._.tables._2_1" localSheetId="15" hidden="1">{#N/A,#N/A,FALSE,"SimInp1";#N/A,#N/A,FALSE,"SimInp2";#N/A,#N/A,FALSE,"SimOut1";#N/A,#N/A,FALSE,"SimOut2";#N/A,#N/A,FALSE,"SimOut3";#N/A,#N/A,FALSE,"SimOut4";#N/A,#N/A,FALSE,"SimOut5"}</definedName>
    <definedName name="wrn.Input._.and._.output._.tables._2_1" localSheetId="17" hidden="1">{#N/A,#N/A,FALSE,"SimInp1";#N/A,#N/A,FALSE,"SimInp2";#N/A,#N/A,FALSE,"SimOut1";#N/A,#N/A,FALSE,"SimOut2";#N/A,#N/A,FALSE,"SimOut3";#N/A,#N/A,FALSE,"SimOut4";#N/A,#N/A,FALSE,"SimOut5"}</definedName>
    <definedName name="wrn.Input._.and._.output._.tables._2_1" localSheetId="22" hidden="1">{#N/A,#N/A,FALSE,"SimInp1";#N/A,#N/A,FALSE,"SimInp2";#N/A,#N/A,FALSE,"SimOut1";#N/A,#N/A,FALSE,"SimOut2";#N/A,#N/A,FALSE,"SimOut3";#N/A,#N/A,FALSE,"SimOut4";#N/A,#N/A,FALSE,"SimOut5"}</definedName>
    <definedName name="wrn.Input._.and._.output._.tables._2_1" localSheetId="23" hidden="1">{#N/A,#N/A,FALSE,"SimInp1";#N/A,#N/A,FALSE,"SimInp2";#N/A,#N/A,FALSE,"SimOut1";#N/A,#N/A,FALSE,"SimOut2";#N/A,#N/A,FALSE,"SimOut3";#N/A,#N/A,FALSE,"SimOut4";#N/A,#N/A,FALSE,"SimOut5"}</definedName>
    <definedName name="wrn.Input._.and._.output._.tables._2_1" localSheetId="24" hidden="1">{#N/A,#N/A,FALSE,"SimInp1";#N/A,#N/A,FALSE,"SimInp2";#N/A,#N/A,FALSE,"SimOut1";#N/A,#N/A,FALSE,"SimOut2";#N/A,#N/A,FALSE,"SimOut3";#N/A,#N/A,FALSE,"SimOut4";#N/A,#N/A,FALSE,"SimOut5"}</definedName>
    <definedName name="wrn.Input._.and._.output._.tables._2_1" localSheetId="25" hidden="1">{#N/A,#N/A,FALSE,"SimInp1";#N/A,#N/A,FALSE,"SimInp2";#N/A,#N/A,FALSE,"SimOut1";#N/A,#N/A,FALSE,"SimOut2";#N/A,#N/A,FALSE,"SimOut3";#N/A,#N/A,FALSE,"SimOut4";#N/A,#N/A,FALSE,"SimOut5"}</definedName>
    <definedName name="wrn.Input._.and._.output._.tables._2_1" localSheetId="26" hidden="1">{#N/A,#N/A,FALSE,"SimInp1";#N/A,#N/A,FALSE,"SimInp2";#N/A,#N/A,FALSE,"SimOut1";#N/A,#N/A,FALSE,"SimOut2";#N/A,#N/A,FALSE,"SimOut3";#N/A,#N/A,FALSE,"SimOut4";#N/A,#N/A,FALSE,"SimOut5"}</definedName>
    <definedName name="wrn.Input._.and._.output._.tables._2_1" localSheetId="27" hidden="1">{#N/A,#N/A,FALSE,"SimInp1";#N/A,#N/A,FALSE,"SimInp2";#N/A,#N/A,FALSE,"SimOut1";#N/A,#N/A,FALSE,"SimOut2";#N/A,#N/A,FALSE,"SimOut3";#N/A,#N/A,FALSE,"SimOut4";#N/A,#N/A,FALSE,"SimOut5"}</definedName>
    <definedName name="wrn.Input._.and._.output._.tables._2_1" localSheetId="30" hidden="1">{#N/A,#N/A,FALSE,"SimInp1";#N/A,#N/A,FALSE,"SimInp2";#N/A,#N/A,FALSE,"SimOut1";#N/A,#N/A,FALSE,"SimOut2";#N/A,#N/A,FALSE,"SimOut3";#N/A,#N/A,FALSE,"SimOut4";#N/A,#N/A,FALSE,"SimOut5"}</definedName>
    <definedName name="wrn.Input._.and._.output._.tables._2_1" localSheetId="33" hidden="1">{#N/A,#N/A,FALSE,"SimInp1";#N/A,#N/A,FALSE,"SimInp2";#N/A,#N/A,FALSE,"SimOut1";#N/A,#N/A,FALSE,"SimOut2";#N/A,#N/A,FALSE,"SimOut3";#N/A,#N/A,FALSE,"SimOut4";#N/A,#N/A,FALSE,"SimOut5"}</definedName>
    <definedName name="wrn.Input._.and._.output._.tables._2_1" localSheetId="34" hidden="1">{#N/A,#N/A,FALSE,"SimInp1";#N/A,#N/A,FALSE,"SimInp2";#N/A,#N/A,FALSE,"SimOut1";#N/A,#N/A,FALSE,"SimOut2";#N/A,#N/A,FALSE,"SimOut3";#N/A,#N/A,FALSE,"SimOut4";#N/A,#N/A,FALSE,"SimOut5"}</definedName>
    <definedName name="wrn.Input._.and._.output._.tables._2_1" localSheetId="35" hidden="1">{#N/A,#N/A,FALSE,"SimInp1";#N/A,#N/A,FALSE,"SimInp2";#N/A,#N/A,FALSE,"SimOut1";#N/A,#N/A,FALSE,"SimOut2";#N/A,#N/A,FALSE,"SimOut3";#N/A,#N/A,FALSE,"SimOut4";#N/A,#N/A,FALSE,"SimOut5"}</definedName>
    <definedName name="wrn.Input._.and._.output._.tables._2_1" localSheetId="36" hidden="1">{#N/A,#N/A,FALSE,"SimInp1";#N/A,#N/A,FALSE,"SimInp2";#N/A,#N/A,FALSE,"SimOut1";#N/A,#N/A,FALSE,"SimOut2";#N/A,#N/A,FALSE,"SimOut3";#N/A,#N/A,FALSE,"SimOut4";#N/A,#N/A,FALSE,"SimOut5"}</definedName>
    <definedName name="wrn.Input._.and._.output._.tables._2_1" localSheetId="37" hidden="1">{#N/A,#N/A,FALSE,"SimInp1";#N/A,#N/A,FALSE,"SimInp2";#N/A,#N/A,FALSE,"SimOut1";#N/A,#N/A,FALSE,"SimOut2";#N/A,#N/A,FALSE,"SimOut3";#N/A,#N/A,FALSE,"SimOut4";#N/A,#N/A,FALSE,"SimOut5"}</definedName>
    <definedName name="wrn.Input._.and._.output._.tables._2_1" localSheetId="40" hidden="1">{#N/A,#N/A,FALSE,"SimInp1";#N/A,#N/A,FALSE,"SimInp2";#N/A,#N/A,FALSE,"SimOut1";#N/A,#N/A,FALSE,"SimOut2";#N/A,#N/A,FALSE,"SimOut3";#N/A,#N/A,FALSE,"SimOut4";#N/A,#N/A,FALSE,"SimOut5"}</definedName>
    <definedName name="wrn.Input._.and._.output._.tables._2_1" localSheetId="43" hidden="1">{#N/A,#N/A,FALSE,"SimInp1";#N/A,#N/A,FALSE,"SimInp2";#N/A,#N/A,FALSE,"SimOut1";#N/A,#N/A,FALSE,"SimOut2";#N/A,#N/A,FALSE,"SimOut3";#N/A,#N/A,FALSE,"SimOut4";#N/A,#N/A,FALSE,"SimOut5"}</definedName>
    <definedName name="wrn.Input._.and._.output._.tables._2_1" localSheetId="50" hidden="1">{#N/A,#N/A,FALSE,"SimInp1";#N/A,#N/A,FALSE,"SimInp2";#N/A,#N/A,FALSE,"SimOut1";#N/A,#N/A,FALSE,"SimOut2";#N/A,#N/A,FALSE,"SimOut3";#N/A,#N/A,FALSE,"SimOut4";#N/A,#N/A,FALSE,"SimOut5"}</definedName>
    <definedName name="wrn.Input._.and._.output._.tables._2_1" localSheetId="51" hidden="1">{#N/A,#N/A,FALSE,"SimInp1";#N/A,#N/A,FALSE,"SimInp2";#N/A,#N/A,FALSE,"SimOut1";#N/A,#N/A,FALSE,"SimOut2";#N/A,#N/A,FALSE,"SimOut3";#N/A,#N/A,FALSE,"SimOut4";#N/A,#N/A,FALSE,"SimOut5"}</definedName>
    <definedName name="wrn.Input._.and._.output._.tables._2_1" localSheetId="52" hidden="1">{#N/A,#N/A,FALSE,"SimInp1";#N/A,#N/A,FALSE,"SimInp2";#N/A,#N/A,FALSE,"SimOut1";#N/A,#N/A,FALSE,"SimOut2";#N/A,#N/A,FALSE,"SimOut3";#N/A,#N/A,FALSE,"SimOut4";#N/A,#N/A,FALSE,"SimOut5"}</definedName>
    <definedName name="wrn.Input._.and._.output._.tables._2_1" localSheetId="53" hidden="1">{#N/A,#N/A,FALSE,"SimInp1";#N/A,#N/A,FALSE,"SimInp2";#N/A,#N/A,FALSE,"SimOut1";#N/A,#N/A,FALSE,"SimOut2";#N/A,#N/A,FALSE,"SimOut3";#N/A,#N/A,FALSE,"SimOut4";#N/A,#N/A,FALSE,"SimOut5"}</definedName>
    <definedName name="wrn.Input._.and._.output._.tables._2_1" localSheetId="54" hidden="1">{#N/A,#N/A,FALSE,"SimInp1";#N/A,#N/A,FALSE,"SimInp2";#N/A,#N/A,FALSE,"SimOut1";#N/A,#N/A,FALSE,"SimOut2";#N/A,#N/A,FALSE,"SimOut3";#N/A,#N/A,FALSE,"SimOut4";#N/A,#N/A,FALSE,"SimOut5"}</definedName>
    <definedName name="wrn.Input._.and._.output._.tables._2_1" localSheetId="55" hidden="1">{#N/A,#N/A,FALSE,"SimInp1";#N/A,#N/A,FALSE,"SimInp2";#N/A,#N/A,FALSE,"SimOut1";#N/A,#N/A,FALSE,"SimOut2";#N/A,#N/A,FALSE,"SimOut3";#N/A,#N/A,FALSE,"SimOut4";#N/A,#N/A,FALSE,"SimOut5"}</definedName>
    <definedName name="wrn.Input._.and._.output._.tables._2_1" localSheetId="62" hidden="1">{#N/A,#N/A,FALSE,"SimInp1";#N/A,#N/A,FALSE,"SimInp2";#N/A,#N/A,FALSE,"SimOut1";#N/A,#N/A,FALSE,"SimOut2";#N/A,#N/A,FALSE,"SimOut3";#N/A,#N/A,FALSE,"SimOut4";#N/A,#N/A,FALSE,"SimOut5"}</definedName>
    <definedName name="wrn.Input._.and._.output._.tables._2_1" localSheetId="63" hidden="1">{#N/A,#N/A,FALSE,"SimInp1";#N/A,#N/A,FALSE,"SimInp2";#N/A,#N/A,FALSE,"SimOut1";#N/A,#N/A,FALSE,"SimOut2";#N/A,#N/A,FALSE,"SimOut3";#N/A,#N/A,FALSE,"SimOut4";#N/A,#N/A,FALSE,"SimOut5"}</definedName>
    <definedName name="wrn.Input._.and._.output._.tables._2_1" localSheetId="67" hidden="1">{#N/A,#N/A,FALSE,"SimInp1";#N/A,#N/A,FALSE,"SimInp2";#N/A,#N/A,FALSE,"SimOut1";#N/A,#N/A,FALSE,"SimOut2";#N/A,#N/A,FALSE,"SimOut3";#N/A,#N/A,FALSE,"SimOut4";#N/A,#N/A,FALSE,"SimOut5"}</definedName>
    <definedName name="wrn.Input._.and._.output._.tables._2_1" localSheetId="68" hidden="1">{#N/A,#N/A,FALSE,"SimInp1";#N/A,#N/A,FALSE,"SimInp2";#N/A,#N/A,FALSE,"SimOut1";#N/A,#N/A,FALSE,"SimOut2";#N/A,#N/A,FALSE,"SimOut3";#N/A,#N/A,FALSE,"SimOut4";#N/A,#N/A,FALSE,"SimOut5"}</definedName>
    <definedName name="wrn.Input._.and._.output._.tables._2_1" localSheetId="87" hidden="1">{#N/A,#N/A,FALSE,"SimInp1";#N/A,#N/A,FALSE,"SimInp2";#N/A,#N/A,FALSE,"SimOut1";#N/A,#N/A,FALSE,"SimOut2";#N/A,#N/A,FALSE,"SimOut3";#N/A,#N/A,FALSE,"SimOut4";#N/A,#N/A,FALSE,"SimOut5"}</definedName>
    <definedName name="wrn.Input._.and._.output._.tables._2_1" localSheetId="90" hidden="1">{#N/A,#N/A,FALSE,"SimInp1";#N/A,#N/A,FALSE,"SimInp2";#N/A,#N/A,FALSE,"SimOut1";#N/A,#N/A,FALSE,"SimOut2";#N/A,#N/A,FALSE,"SimOut3";#N/A,#N/A,FALSE,"SimOut4";#N/A,#N/A,FALSE,"SimOut5"}</definedName>
    <definedName name="wrn.Input._.and._.output._.tables._2_1" localSheetId="93" hidden="1">{#N/A,#N/A,FALSE,"SimInp1";#N/A,#N/A,FALSE,"SimInp2";#N/A,#N/A,FALSE,"SimOut1";#N/A,#N/A,FALSE,"SimOut2";#N/A,#N/A,FALSE,"SimOut3";#N/A,#N/A,FALSE,"SimOut4";#N/A,#N/A,FALSE,"SimOut5"}</definedName>
    <definedName name="wrn.Input._.and._.output._.tables._2_1" localSheetId="94" hidden="1">{#N/A,#N/A,FALSE,"SimInp1";#N/A,#N/A,FALSE,"SimInp2";#N/A,#N/A,FALSE,"SimOut1";#N/A,#N/A,FALSE,"SimOut2";#N/A,#N/A,FALSE,"SimOut3";#N/A,#N/A,FALSE,"SimOut4";#N/A,#N/A,FALSE,"SimOut5"}</definedName>
    <definedName name="wrn.Input._.and._.output._.tables._2_1" localSheetId="38" hidden="1">{#N/A,#N/A,FALSE,"SimInp1";#N/A,#N/A,FALSE,"SimInp2";#N/A,#N/A,FALSE,"SimOut1";#N/A,#N/A,FALSE,"SimOut2";#N/A,#N/A,FALSE,"SimOut3";#N/A,#N/A,FALSE,"SimOut4";#N/A,#N/A,FALSE,"SimOut5"}</definedName>
    <definedName name="wrn.Input._.and._.output._.tables._2_1" localSheetId="39" hidden="1">{#N/A,#N/A,FALSE,"SimInp1";#N/A,#N/A,FALSE,"SimInp2";#N/A,#N/A,FALSE,"SimOut1";#N/A,#N/A,FALSE,"SimOut2";#N/A,#N/A,FALSE,"SimOut3";#N/A,#N/A,FALSE,"SimOut4";#N/A,#N/A,FALSE,"SimOut5"}</definedName>
    <definedName name="wrn.Input._.and._.output._.tables._2_1" localSheetId="60" hidden="1">{#N/A,#N/A,FALSE,"SimInp1";#N/A,#N/A,FALSE,"SimInp2";#N/A,#N/A,FALSE,"SimOut1";#N/A,#N/A,FALSE,"SimOut2";#N/A,#N/A,FALSE,"SimOut3";#N/A,#N/A,FALSE,"SimOut4";#N/A,#N/A,FALSE,"SimOut5"}</definedName>
    <definedName name="wrn.Input._.and._.output._.tables._2_1" localSheetId="61" hidden="1">{#N/A,#N/A,FALSE,"SimInp1";#N/A,#N/A,FALSE,"SimInp2";#N/A,#N/A,FALSE,"SimOut1";#N/A,#N/A,FALSE,"SimOut2";#N/A,#N/A,FALSE,"SimOut3";#N/A,#N/A,FALSE,"SimOut4";#N/A,#N/A,FALSE,"SimOut5"}</definedName>
    <definedName name="wrn.Input._.and._.output._.tables._2_1" hidden="1">{#N/A,#N/A,FALSE,"SimInp1";#N/A,#N/A,FALSE,"SimInp2";#N/A,#N/A,FALSE,"SimOut1";#N/A,#N/A,FALSE,"SimOut2";#N/A,#N/A,FALSE,"SimOut3";#N/A,#N/A,FALSE,"SimOut4";#N/A,#N/A,FALSE,"SimOut5"}</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40" hidden="1">{"BOP_TAB",#N/A,FALSE,"N";"MIDTERM_TAB",#N/A,FALSE,"O";"FUND_CRED",#N/A,FALSE,"P";"DEBT_TAB1",#N/A,FALSE,"Q";"DEBT_TAB2",#N/A,FALSE,"Q";"FORFIN_TAB1",#N/A,FALSE,"R";"FORFIN_TAB2",#N/A,FALSE,"R";"BOP_ANALY",#N/A,FALSE,"U"}</definedName>
    <definedName name="wrn.MDABOP." localSheetId="41"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3"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3" hidden="1">{"BOP_TAB",#N/A,FALSE,"N";"MIDTERM_TAB",#N/A,FALSE,"O";"FUND_CRED",#N/A,FALSE,"P";"DEBT_TAB1",#N/A,FALSE,"Q";"DEBT_TAB2",#N/A,FALSE,"Q";"FORFIN_TAB1",#N/A,FALSE,"R";"FORFIN_TAB2",#N/A,FALSE,"R";"BOP_ANALY",#N/A,FALSE,"U"}</definedName>
    <definedName name="wrn.MDABOP." localSheetId="54" hidden="1">{"BOP_TAB",#N/A,FALSE,"N";"MIDTERM_TAB",#N/A,FALSE,"O";"FUND_CRED",#N/A,FALSE,"P";"DEBT_TAB1",#N/A,FALSE,"Q";"DEBT_TAB2",#N/A,FALSE,"Q";"FORFIN_TAB1",#N/A,FALSE,"R";"FORFIN_TAB2",#N/A,FALSE,"R";"BOP_ANALY",#N/A,FALSE,"U"}</definedName>
    <definedName name="wrn.MDABOP." localSheetId="55"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73" hidden="1">{"BOP_TAB",#N/A,FALSE,"N";"MIDTERM_TAB",#N/A,FALSE,"O";"FUND_CRED",#N/A,FALSE,"P";"DEBT_TAB1",#N/A,FALSE,"Q";"DEBT_TAB2",#N/A,FALSE,"Q";"FORFIN_TAB1",#N/A,FALSE,"R";"FORFIN_TAB2",#N/A,FALSE,"R";"BOP_ANALY",#N/A,FALSE,"U"}</definedName>
    <definedName name="wrn.MDABOP." localSheetId="86" hidden="1">{"BOP_TAB",#N/A,FALSE,"N";"MIDTERM_TAB",#N/A,FALSE,"O";"FUND_CRED",#N/A,FALSE,"P";"DEBT_TAB1",#N/A,FALSE,"Q";"DEBT_TAB2",#N/A,FALSE,"Q";"FORFIN_TAB1",#N/A,FALSE,"R";"FORFIN_TAB2",#N/A,FALSE,"R";"BOP_ANALY",#N/A,FALSE,"U"}</definedName>
    <definedName name="wrn.MDABOP." localSheetId="87" hidden="1">{"BOP_TAB",#N/A,FALSE,"N";"MIDTERM_TAB",#N/A,FALSE,"O";"FUND_CRED",#N/A,FALSE,"P";"DEBT_TAB1",#N/A,FALSE,"Q";"DEBT_TAB2",#N/A,FALSE,"Q";"FORFIN_TAB1",#N/A,FALSE,"R";"FORFIN_TAB2",#N/A,FALSE,"R";"BOP_ANALY",#N/A,FALSE,"U"}</definedName>
    <definedName name="wrn.MDABOP." localSheetId="90" hidden="1">{"BOP_TAB",#N/A,FALSE,"N";"MIDTERM_TAB",#N/A,FALSE,"O";"FUND_CRED",#N/A,FALSE,"P";"DEBT_TAB1",#N/A,FALSE,"Q";"DEBT_TAB2",#N/A,FALSE,"Q";"FORFIN_TAB1",#N/A,FALSE,"R";"FORFIN_TAB2",#N/A,FALSE,"R";"BOP_ANALY",#N/A,FALSE,"U"}</definedName>
    <definedName name="wrn.MDABOP." localSheetId="92" hidden="1">{"BOP_TAB",#N/A,FALSE,"N";"MIDTERM_TAB",#N/A,FALSE,"O";"FUND_CRED",#N/A,FALSE,"P";"DEBT_TAB1",#N/A,FALSE,"Q";"DEBT_TAB2",#N/A,FALSE,"Q";"FORFIN_TAB1",#N/A,FALSE,"R";"FORFIN_TAB2",#N/A,FALSE,"R";"BOP_ANALY",#N/A,FALSE,"U"}</definedName>
    <definedName name="wrn.MDABOP." localSheetId="93" hidden="1">{"BOP_TAB",#N/A,FALSE,"N";"MIDTERM_TAB",#N/A,FALSE,"O";"FUND_CRED",#N/A,FALSE,"P";"DEBT_TAB1",#N/A,FALSE,"Q";"DEBT_TAB2",#N/A,FALSE,"Q";"FORFIN_TAB1",#N/A,FALSE,"R";"FORFIN_TAB2",#N/A,FALSE,"R";"BOP_ANALY",#N/A,FALSE,"U"}</definedName>
    <definedName name="wrn.MDABOP." localSheetId="94" hidden="1">{"BOP_TAB",#N/A,FALSE,"N";"MIDTERM_TAB",#N/A,FALSE,"O";"FUND_CRED",#N/A,FALSE,"P";"DEBT_TAB1",#N/A,FALSE,"Q";"DEBT_TAB2",#N/A,FALSE,"Q";"FORFIN_TAB1",#N/A,FALSE,"R";"FORFIN_TAB2",#N/A,FALSE,"R";"BOP_ANALY",#N/A,FALSE,"U"}</definedName>
    <definedName name="wrn.MDABOP." localSheetId="95" hidden="1">{"BOP_TAB",#N/A,FALSE,"N";"MIDTERM_TAB",#N/A,FALSE,"O";"FUND_CRED",#N/A,FALSE,"P";"DEBT_TAB1",#N/A,FALSE,"Q";"DEBT_TAB2",#N/A,FALSE,"Q";"FORFIN_TAB1",#N/A,FALSE,"R";"FORFIN_TAB2",#N/A,FALSE,"R";"BOP_ANALY",#N/A,FALSE,"U"}</definedName>
    <definedName name="wrn.MDABOP." localSheetId="96"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71" hidden="1">{"BOP_TAB",#N/A,FALSE,"N";"MIDTERM_TAB",#N/A,FALSE,"O";"FUND_CRED",#N/A,FALSE,"P";"DEBT_TAB1",#N/A,FALSE,"Q";"DEBT_TAB2",#N/A,FALSE,"Q";"FORFIN_TAB1",#N/A,FALSE,"R";"FORFIN_TAB2",#N/A,FALSE,"R";"BOP_ANALY",#N/A,FALSE,"U"}</definedName>
    <definedName name="wrn.MDABOP." localSheetId="7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DABOP._2" localSheetId="1" hidden="1">{"BOP_TAB",#N/A,FALSE,"N";"MIDTERM_TAB",#N/A,FALSE,"O";"FUND_CRED",#N/A,FALSE,"P";"DEBT_TAB1",#N/A,FALSE,"Q";"DEBT_TAB2",#N/A,FALSE,"Q";"FORFIN_TAB1",#N/A,FALSE,"R";"FORFIN_TAB2",#N/A,FALSE,"R";"BOP_ANALY",#N/A,FALSE,"U"}</definedName>
    <definedName name="wrn.MDABOP._2" localSheetId="15" hidden="1">{"BOP_TAB",#N/A,FALSE,"N";"MIDTERM_TAB",#N/A,FALSE,"O";"FUND_CRED",#N/A,FALSE,"P";"DEBT_TAB1",#N/A,FALSE,"Q";"DEBT_TAB2",#N/A,FALSE,"Q";"FORFIN_TAB1",#N/A,FALSE,"R";"FORFIN_TAB2",#N/A,FALSE,"R";"BOP_ANALY",#N/A,FALSE,"U"}</definedName>
    <definedName name="wrn.MDABOP._2" localSheetId="17" hidden="1">{"BOP_TAB",#N/A,FALSE,"N";"MIDTERM_TAB",#N/A,FALSE,"O";"FUND_CRED",#N/A,FALSE,"P";"DEBT_TAB1",#N/A,FALSE,"Q";"DEBT_TAB2",#N/A,FALSE,"Q";"FORFIN_TAB1",#N/A,FALSE,"R";"FORFIN_TAB2",#N/A,FALSE,"R";"BOP_ANALY",#N/A,FALSE,"U"}</definedName>
    <definedName name="wrn.MDABOP._2" localSheetId="22" hidden="1">{"BOP_TAB",#N/A,FALSE,"N";"MIDTERM_TAB",#N/A,FALSE,"O";"FUND_CRED",#N/A,FALSE,"P";"DEBT_TAB1",#N/A,FALSE,"Q";"DEBT_TAB2",#N/A,FALSE,"Q";"FORFIN_TAB1",#N/A,FALSE,"R";"FORFIN_TAB2",#N/A,FALSE,"R";"BOP_ANALY",#N/A,FALSE,"U"}</definedName>
    <definedName name="wrn.MDABOP._2" localSheetId="23" hidden="1">{"BOP_TAB",#N/A,FALSE,"N";"MIDTERM_TAB",#N/A,FALSE,"O";"FUND_CRED",#N/A,FALSE,"P";"DEBT_TAB1",#N/A,FALSE,"Q";"DEBT_TAB2",#N/A,FALSE,"Q";"FORFIN_TAB1",#N/A,FALSE,"R";"FORFIN_TAB2",#N/A,FALSE,"R";"BOP_ANALY",#N/A,FALSE,"U"}</definedName>
    <definedName name="wrn.MDABOP._2" localSheetId="24" hidden="1">{"BOP_TAB",#N/A,FALSE,"N";"MIDTERM_TAB",#N/A,FALSE,"O";"FUND_CRED",#N/A,FALSE,"P";"DEBT_TAB1",#N/A,FALSE,"Q";"DEBT_TAB2",#N/A,FALSE,"Q";"FORFIN_TAB1",#N/A,FALSE,"R";"FORFIN_TAB2",#N/A,FALSE,"R";"BOP_ANALY",#N/A,FALSE,"U"}</definedName>
    <definedName name="wrn.MDABOP._2" localSheetId="25" hidden="1">{"BOP_TAB",#N/A,FALSE,"N";"MIDTERM_TAB",#N/A,FALSE,"O";"FUND_CRED",#N/A,FALSE,"P";"DEBT_TAB1",#N/A,FALSE,"Q";"DEBT_TAB2",#N/A,FALSE,"Q";"FORFIN_TAB1",#N/A,FALSE,"R";"FORFIN_TAB2",#N/A,FALSE,"R";"BOP_ANALY",#N/A,FALSE,"U"}</definedName>
    <definedName name="wrn.MDABOP._2" localSheetId="26" hidden="1">{"BOP_TAB",#N/A,FALSE,"N";"MIDTERM_TAB",#N/A,FALSE,"O";"FUND_CRED",#N/A,FALSE,"P";"DEBT_TAB1",#N/A,FALSE,"Q";"DEBT_TAB2",#N/A,FALSE,"Q";"FORFIN_TAB1",#N/A,FALSE,"R";"FORFIN_TAB2",#N/A,FALSE,"R";"BOP_ANALY",#N/A,FALSE,"U"}</definedName>
    <definedName name="wrn.MDABOP._2" localSheetId="27" hidden="1">{"BOP_TAB",#N/A,FALSE,"N";"MIDTERM_TAB",#N/A,FALSE,"O";"FUND_CRED",#N/A,FALSE,"P";"DEBT_TAB1",#N/A,FALSE,"Q";"DEBT_TAB2",#N/A,FALSE,"Q";"FORFIN_TAB1",#N/A,FALSE,"R";"FORFIN_TAB2",#N/A,FALSE,"R";"BOP_ANALY",#N/A,FALSE,"U"}</definedName>
    <definedName name="wrn.MDABOP._2" localSheetId="30" hidden="1">{"BOP_TAB",#N/A,FALSE,"N";"MIDTERM_TAB",#N/A,FALSE,"O";"FUND_CRED",#N/A,FALSE,"P";"DEBT_TAB1",#N/A,FALSE,"Q";"DEBT_TAB2",#N/A,FALSE,"Q";"FORFIN_TAB1",#N/A,FALSE,"R";"FORFIN_TAB2",#N/A,FALSE,"R";"BOP_ANALY",#N/A,FALSE,"U"}</definedName>
    <definedName name="wrn.MDABOP._2" localSheetId="33" hidden="1">{"BOP_TAB",#N/A,FALSE,"N";"MIDTERM_TAB",#N/A,FALSE,"O";"FUND_CRED",#N/A,FALSE,"P";"DEBT_TAB1",#N/A,FALSE,"Q";"DEBT_TAB2",#N/A,FALSE,"Q";"FORFIN_TAB1",#N/A,FALSE,"R";"FORFIN_TAB2",#N/A,FALSE,"R";"BOP_ANALY",#N/A,FALSE,"U"}</definedName>
    <definedName name="wrn.MDABOP._2" localSheetId="34" hidden="1">{"BOP_TAB",#N/A,FALSE,"N";"MIDTERM_TAB",#N/A,FALSE,"O";"FUND_CRED",#N/A,FALSE,"P";"DEBT_TAB1",#N/A,FALSE,"Q";"DEBT_TAB2",#N/A,FALSE,"Q";"FORFIN_TAB1",#N/A,FALSE,"R";"FORFIN_TAB2",#N/A,FALSE,"R";"BOP_ANALY",#N/A,FALSE,"U"}</definedName>
    <definedName name="wrn.MDABOP._2" localSheetId="35" hidden="1">{"BOP_TAB",#N/A,FALSE,"N";"MIDTERM_TAB",#N/A,FALSE,"O";"FUND_CRED",#N/A,FALSE,"P";"DEBT_TAB1",#N/A,FALSE,"Q";"DEBT_TAB2",#N/A,FALSE,"Q";"FORFIN_TAB1",#N/A,FALSE,"R";"FORFIN_TAB2",#N/A,FALSE,"R";"BOP_ANALY",#N/A,FALSE,"U"}</definedName>
    <definedName name="wrn.MDABOP._2" localSheetId="36" hidden="1">{"BOP_TAB",#N/A,FALSE,"N";"MIDTERM_TAB",#N/A,FALSE,"O";"FUND_CRED",#N/A,FALSE,"P";"DEBT_TAB1",#N/A,FALSE,"Q";"DEBT_TAB2",#N/A,FALSE,"Q";"FORFIN_TAB1",#N/A,FALSE,"R";"FORFIN_TAB2",#N/A,FALSE,"R";"BOP_ANALY",#N/A,FALSE,"U"}</definedName>
    <definedName name="wrn.MDABOP._2" localSheetId="37" hidden="1">{"BOP_TAB",#N/A,FALSE,"N";"MIDTERM_TAB",#N/A,FALSE,"O";"FUND_CRED",#N/A,FALSE,"P";"DEBT_TAB1",#N/A,FALSE,"Q";"DEBT_TAB2",#N/A,FALSE,"Q";"FORFIN_TAB1",#N/A,FALSE,"R";"FORFIN_TAB2",#N/A,FALSE,"R";"BOP_ANALY",#N/A,FALSE,"U"}</definedName>
    <definedName name="wrn.MDABOP._2" localSheetId="40" hidden="1">{"BOP_TAB",#N/A,FALSE,"N";"MIDTERM_TAB",#N/A,FALSE,"O";"FUND_CRED",#N/A,FALSE,"P";"DEBT_TAB1",#N/A,FALSE,"Q";"DEBT_TAB2",#N/A,FALSE,"Q";"FORFIN_TAB1",#N/A,FALSE,"R";"FORFIN_TAB2",#N/A,FALSE,"R";"BOP_ANALY",#N/A,FALSE,"U"}</definedName>
    <definedName name="wrn.MDABOP._2" localSheetId="43" hidden="1">{"BOP_TAB",#N/A,FALSE,"N";"MIDTERM_TAB",#N/A,FALSE,"O";"FUND_CRED",#N/A,FALSE,"P";"DEBT_TAB1",#N/A,FALSE,"Q";"DEBT_TAB2",#N/A,FALSE,"Q";"FORFIN_TAB1",#N/A,FALSE,"R";"FORFIN_TAB2",#N/A,FALSE,"R";"BOP_ANALY",#N/A,FALSE,"U"}</definedName>
    <definedName name="wrn.MDABOP._2" localSheetId="50" hidden="1">{"BOP_TAB",#N/A,FALSE,"N";"MIDTERM_TAB",#N/A,FALSE,"O";"FUND_CRED",#N/A,FALSE,"P";"DEBT_TAB1",#N/A,FALSE,"Q";"DEBT_TAB2",#N/A,FALSE,"Q";"FORFIN_TAB1",#N/A,FALSE,"R";"FORFIN_TAB2",#N/A,FALSE,"R";"BOP_ANALY",#N/A,FALSE,"U"}</definedName>
    <definedName name="wrn.MDABOP._2" localSheetId="51" hidden="1">{"BOP_TAB",#N/A,FALSE,"N";"MIDTERM_TAB",#N/A,FALSE,"O";"FUND_CRED",#N/A,FALSE,"P";"DEBT_TAB1",#N/A,FALSE,"Q";"DEBT_TAB2",#N/A,FALSE,"Q";"FORFIN_TAB1",#N/A,FALSE,"R";"FORFIN_TAB2",#N/A,FALSE,"R";"BOP_ANALY",#N/A,FALSE,"U"}</definedName>
    <definedName name="wrn.MDABOP._2" localSheetId="52" hidden="1">{"BOP_TAB",#N/A,FALSE,"N";"MIDTERM_TAB",#N/A,FALSE,"O";"FUND_CRED",#N/A,FALSE,"P";"DEBT_TAB1",#N/A,FALSE,"Q";"DEBT_TAB2",#N/A,FALSE,"Q";"FORFIN_TAB1",#N/A,FALSE,"R";"FORFIN_TAB2",#N/A,FALSE,"R";"BOP_ANALY",#N/A,FALSE,"U"}</definedName>
    <definedName name="wrn.MDABOP._2" localSheetId="53" hidden="1">{"BOP_TAB",#N/A,FALSE,"N";"MIDTERM_TAB",#N/A,FALSE,"O";"FUND_CRED",#N/A,FALSE,"P";"DEBT_TAB1",#N/A,FALSE,"Q";"DEBT_TAB2",#N/A,FALSE,"Q";"FORFIN_TAB1",#N/A,FALSE,"R";"FORFIN_TAB2",#N/A,FALSE,"R";"BOP_ANALY",#N/A,FALSE,"U"}</definedName>
    <definedName name="wrn.MDABOP._2" localSheetId="54" hidden="1">{"BOP_TAB",#N/A,FALSE,"N";"MIDTERM_TAB",#N/A,FALSE,"O";"FUND_CRED",#N/A,FALSE,"P";"DEBT_TAB1",#N/A,FALSE,"Q";"DEBT_TAB2",#N/A,FALSE,"Q";"FORFIN_TAB1",#N/A,FALSE,"R";"FORFIN_TAB2",#N/A,FALSE,"R";"BOP_ANALY",#N/A,FALSE,"U"}</definedName>
    <definedName name="wrn.MDABOP._2" localSheetId="55" hidden="1">{"BOP_TAB",#N/A,FALSE,"N";"MIDTERM_TAB",#N/A,FALSE,"O";"FUND_CRED",#N/A,FALSE,"P";"DEBT_TAB1",#N/A,FALSE,"Q";"DEBT_TAB2",#N/A,FALSE,"Q";"FORFIN_TAB1",#N/A,FALSE,"R";"FORFIN_TAB2",#N/A,FALSE,"R";"BOP_ANALY",#N/A,FALSE,"U"}</definedName>
    <definedName name="wrn.MDABOP._2" localSheetId="62" hidden="1">{"BOP_TAB",#N/A,FALSE,"N";"MIDTERM_TAB",#N/A,FALSE,"O";"FUND_CRED",#N/A,FALSE,"P";"DEBT_TAB1",#N/A,FALSE,"Q";"DEBT_TAB2",#N/A,FALSE,"Q";"FORFIN_TAB1",#N/A,FALSE,"R";"FORFIN_TAB2",#N/A,FALSE,"R";"BOP_ANALY",#N/A,FALSE,"U"}</definedName>
    <definedName name="wrn.MDABOP._2" localSheetId="63" hidden="1">{"BOP_TAB",#N/A,FALSE,"N";"MIDTERM_TAB",#N/A,FALSE,"O";"FUND_CRED",#N/A,FALSE,"P";"DEBT_TAB1",#N/A,FALSE,"Q";"DEBT_TAB2",#N/A,FALSE,"Q";"FORFIN_TAB1",#N/A,FALSE,"R";"FORFIN_TAB2",#N/A,FALSE,"R";"BOP_ANALY",#N/A,FALSE,"U"}</definedName>
    <definedName name="wrn.MDABOP._2" localSheetId="67" hidden="1">{"BOP_TAB",#N/A,FALSE,"N";"MIDTERM_TAB",#N/A,FALSE,"O";"FUND_CRED",#N/A,FALSE,"P";"DEBT_TAB1",#N/A,FALSE,"Q";"DEBT_TAB2",#N/A,FALSE,"Q";"FORFIN_TAB1",#N/A,FALSE,"R";"FORFIN_TAB2",#N/A,FALSE,"R";"BOP_ANALY",#N/A,FALSE,"U"}</definedName>
    <definedName name="wrn.MDABOP._2" localSheetId="68" hidden="1">{"BOP_TAB",#N/A,FALSE,"N";"MIDTERM_TAB",#N/A,FALSE,"O";"FUND_CRED",#N/A,FALSE,"P";"DEBT_TAB1",#N/A,FALSE,"Q";"DEBT_TAB2",#N/A,FALSE,"Q";"FORFIN_TAB1",#N/A,FALSE,"R";"FORFIN_TAB2",#N/A,FALSE,"R";"BOP_ANALY",#N/A,FALSE,"U"}</definedName>
    <definedName name="wrn.MDABOP._2" localSheetId="87" hidden="1">{"BOP_TAB",#N/A,FALSE,"N";"MIDTERM_TAB",#N/A,FALSE,"O";"FUND_CRED",#N/A,FALSE,"P";"DEBT_TAB1",#N/A,FALSE,"Q";"DEBT_TAB2",#N/A,FALSE,"Q";"FORFIN_TAB1",#N/A,FALSE,"R";"FORFIN_TAB2",#N/A,FALSE,"R";"BOP_ANALY",#N/A,FALSE,"U"}</definedName>
    <definedName name="wrn.MDABOP._2" localSheetId="90" hidden="1">{"BOP_TAB",#N/A,FALSE,"N";"MIDTERM_TAB",#N/A,FALSE,"O";"FUND_CRED",#N/A,FALSE,"P";"DEBT_TAB1",#N/A,FALSE,"Q";"DEBT_TAB2",#N/A,FALSE,"Q";"FORFIN_TAB1",#N/A,FALSE,"R";"FORFIN_TAB2",#N/A,FALSE,"R";"BOP_ANALY",#N/A,FALSE,"U"}</definedName>
    <definedName name="wrn.MDABOP._2" localSheetId="93" hidden="1">{"BOP_TAB",#N/A,FALSE,"N";"MIDTERM_TAB",#N/A,FALSE,"O";"FUND_CRED",#N/A,FALSE,"P";"DEBT_TAB1",#N/A,FALSE,"Q";"DEBT_TAB2",#N/A,FALSE,"Q";"FORFIN_TAB1",#N/A,FALSE,"R";"FORFIN_TAB2",#N/A,FALSE,"R";"BOP_ANALY",#N/A,FALSE,"U"}</definedName>
    <definedName name="wrn.MDABOP._2" localSheetId="94" hidden="1">{"BOP_TAB",#N/A,FALSE,"N";"MIDTERM_TAB",#N/A,FALSE,"O";"FUND_CRED",#N/A,FALSE,"P";"DEBT_TAB1",#N/A,FALSE,"Q";"DEBT_TAB2",#N/A,FALSE,"Q";"FORFIN_TAB1",#N/A,FALSE,"R";"FORFIN_TAB2",#N/A,FALSE,"R";"BOP_ANALY",#N/A,FALSE,"U"}</definedName>
    <definedName name="wrn.MDABOP._2" localSheetId="38" hidden="1">{"BOP_TAB",#N/A,FALSE,"N";"MIDTERM_TAB",#N/A,FALSE,"O";"FUND_CRED",#N/A,FALSE,"P";"DEBT_TAB1",#N/A,FALSE,"Q";"DEBT_TAB2",#N/A,FALSE,"Q";"FORFIN_TAB1",#N/A,FALSE,"R";"FORFIN_TAB2",#N/A,FALSE,"R";"BOP_ANALY",#N/A,FALSE,"U"}</definedName>
    <definedName name="wrn.MDABOP._2" localSheetId="39" hidden="1">{"BOP_TAB",#N/A,FALSE,"N";"MIDTERM_TAB",#N/A,FALSE,"O";"FUND_CRED",#N/A,FALSE,"P";"DEBT_TAB1",#N/A,FALSE,"Q";"DEBT_TAB2",#N/A,FALSE,"Q";"FORFIN_TAB1",#N/A,FALSE,"R";"FORFIN_TAB2",#N/A,FALSE,"R";"BOP_ANALY",#N/A,FALSE,"U"}</definedName>
    <definedName name="wrn.MDABOP._2" localSheetId="60" hidden="1">{"BOP_TAB",#N/A,FALSE,"N";"MIDTERM_TAB",#N/A,FALSE,"O";"FUND_CRED",#N/A,FALSE,"P";"DEBT_TAB1",#N/A,FALSE,"Q";"DEBT_TAB2",#N/A,FALSE,"Q";"FORFIN_TAB1",#N/A,FALSE,"R";"FORFIN_TAB2",#N/A,FALSE,"R";"BOP_ANALY",#N/A,FALSE,"U"}</definedName>
    <definedName name="wrn.MDABOP._2" localSheetId="61" hidden="1">{"BOP_TAB",#N/A,FALSE,"N";"MIDTERM_TAB",#N/A,FALSE,"O";"FUND_CRED",#N/A,FALSE,"P";"DEBT_TAB1",#N/A,FALSE,"Q";"DEBT_TAB2",#N/A,FALSE,"Q";"FORFIN_TAB1",#N/A,FALSE,"R";"FORFIN_TAB2",#N/A,FALSE,"R";"BOP_ANALY",#N/A,FALSE,"U"}</definedName>
    <definedName name="wrn.MDABOP._2" hidden="1">{"BOP_TAB",#N/A,FALSE,"N";"MIDTERM_TAB",#N/A,FALSE,"O";"FUND_CRED",#N/A,FALSE,"P";"DEBT_TAB1",#N/A,FALSE,"Q";"DEBT_TAB2",#N/A,FALSE,"Q";"FORFIN_TAB1",#N/A,FALSE,"R";"FORFIN_TAB2",#N/A,FALSE,"R";"BOP_ANALY",#N/A,FALSE,"U"}</definedName>
    <definedName name="wrn.MDABOP._2_1" localSheetId="1" hidden="1">{"BOP_TAB",#N/A,FALSE,"N";"MIDTERM_TAB",#N/A,FALSE,"O";"FUND_CRED",#N/A,FALSE,"P";"DEBT_TAB1",#N/A,FALSE,"Q";"DEBT_TAB2",#N/A,FALSE,"Q";"FORFIN_TAB1",#N/A,FALSE,"R";"FORFIN_TAB2",#N/A,FALSE,"R";"BOP_ANALY",#N/A,FALSE,"U"}</definedName>
    <definedName name="wrn.MDABOP._2_1" localSheetId="15" hidden="1">{"BOP_TAB",#N/A,FALSE,"N";"MIDTERM_TAB",#N/A,FALSE,"O";"FUND_CRED",#N/A,FALSE,"P";"DEBT_TAB1",#N/A,FALSE,"Q";"DEBT_TAB2",#N/A,FALSE,"Q";"FORFIN_TAB1",#N/A,FALSE,"R";"FORFIN_TAB2",#N/A,FALSE,"R";"BOP_ANALY",#N/A,FALSE,"U"}</definedName>
    <definedName name="wrn.MDABOP._2_1" localSheetId="17" hidden="1">{"BOP_TAB",#N/A,FALSE,"N";"MIDTERM_TAB",#N/A,FALSE,"O";"FUND_CRED",#N/A,FALSE,"P";"DEBT_TAB1",#N/A,FALSE,"Q";"DEBT_TAB2",#N/A,FALSE,"Q";"FORFIN_TAB1",#N/A,FALSE,"R";"FORFIN_TAB2",#N/A,FALSE,"R";"BOP_ANALY",#N/A,FALSE,"U"}</definedName>
    <definedName name="wrn.MDABOP._2_1" localSheetId="22" hidden="1">{"BOP_TAB",#N/A,FALSE,"N";"MIDTERM_TAB",#N/A,FALSE,"O";"FUND_CRED",#N/A,FALSE,"P";"DEBT_TAB1",#N/A,FALSE,"Q";"DEBT_TAB2",#N/A,FALSE,"Q";"FORFIN_TAB1",#N/A,FALSE,"R";"FORFIN_TAB2",#N/A,FALSE,"R";"BOP_ANALY",#N/A,FALSE,"U"}</definedName>
    <definedName name="wrn.MDABOP._2_1" localSheetId="23" hidden="1">{"BOP_TAB",#N/A,FALSE,"N";"MIDTERM_TAB",#N/A,FALSE,"O";"FUND_CRED",#N/A,FALSE,"P";"DEBT_TAB1",#N/A,FALSE,"Q";"DEBT_TAB2",#N/A,FALSE,"Q";"FORFIN_TAB1",#N/A,FALSE,"R";"FORFIN_TAB2",#N/A,FALSE,"R";"BOP_ANALY",#N/A,FALSE,"U"}</definedName>
    <definedName name="wrn.MDABOP._2_1" localSheetId="24" hidden="1">{"BOP_TAB",#N/A,FALSE,"N";"MIDTERM_TAB",#N/A,FALSE,"O";"FUND_CRED",#N/A,FALSE,"P";"DEBT_TAB1",#N/A,FALSE,"Q";"DEBT_TAB2",#N/A,FALSE,"Q";"FORFIN_TAB1",#N/A,FALSE,"R";"FORFIN_TAB2",#N/A,FALSE,"R";"BOP_ANALY",#N/A,FALSE,"U"}</definedName>
    <definedName name="wrn.MDABOP._2_1" localSheetId="25" hidden="1">{"BOP_TAB",#N/A,FALSE,"N";"MIDTERM_TAB",#N/A,FALSE,"O";"FUND_CRED",#N/A,FALSE,"P";"DEBT_TAB1",#N/A,FALSE,"Q";"DEBT_TAB2",#N/A,FALSE,"Q";"FORFIN_TAB1",#N/A,FALSE,"R";"FORFIN_TAB2",#N/A,FALSE,"R";"BOP_ANALY",#N/A,FALSE,"U"}</definedName>
    <definedName name="wrn.MDABOP._2_1" localSheetId="26" hidden="1">{"BOP_TAB",#N/A,FALSE,"N";"MIDTERM_TAB",#N/A,FALSE,"O";"FUND_CRED",#N/A,FALSE,"P";"DEBT_TAB1",#N/A,FALSE,"Q";"DEBT_TAB2",#N/A,FALSE,"Q";"FORFIN_TAB1",#N/A,FALSE,"R";"FORFIN_TAB2",#N/A,FALSE,"R";"BOP_ANALY",#N/A,FALSE,"U"}</definedName>
    <definedName name="wrn.MDABOP._2_1" localSheetId="27" hidden="1">{"BOP_TAB",#N/A,FALSE,"N";"MIDTERM_TAB",#N/A,FALSE,"O";"FUND_CRED",#N/A,FALSE,"P";"DEBT_TAB1",#N/A,FALSE,"Q";"DEBT_TAB2",#N/A,FALSE,"Q";"FORFIN_TAB1",#N/A,FALSE,"R";"FORFIN_TAB2",#N/A,FALSE,"R";"BOP_ANALY",#N/A,FALSE,"U"}</definedName>
    <definedName name="wrn.MDABOP._2_1" localSheetId="30" hidden="1">{"BOP_TAB",#N/A,FALSE,"N";"MIDTERM_TAB",#N/A,FALSE,"O";"FUND_CRED",#N/A,FALSE,"P";"DEBT_TAB1",#N/A,FALSE,"Q";"DEBT_TAB2",#N/A,FALSE,"Q";"FORFIN_TAB1",#N/A,FALSE,"R";"FORFIN_TAB2",#N/A,FALSE,"R";"BOP_ANALY",#N/A,FALSE,"U"}</definedName>
    <definedName name="wrn.MDABOP._2_1" localSheetId="33" hidden="1">{"BOP_TAB",#N/A,FALSE,"N";"MIDTERM_TAB",#N/A,FALSE,"O";"FUND_CRED",#N/A,FALSE,"P";"DEBT_TAB1",#N/A,FALSE,"Q";"DEBT_TAB2",#N/A,FALSE,"Q";"FORFIN_TAB1",#N/A,FALSE,"R";"FORFIN_TAB2",#N/A,FALSE,"R";"BOP_ANALY",#N/A,FALSE,"U"}</definedName>
    <definedName name="wrn.MDABOP._2_1" localSheetId="34" hidden="1">{"BOP_TAB",#N/A,FALSE,"N";"MIDTERM_TAB",#N/A,FALSE,"O";"FUND_CRED",#N/A,FALSE,"P";"DEBT_TAB1",#N/A,FALSE,"Q";"DEBT_TAB2",#N/A,FALSE,"Q";"FORFIN_TAB1",#N/A,FALSE,"R";"FORFIN_TAB2",#N/A,FALSE,"R";"BOP_ANALY",#N/A,FALSE,"U"}</definedName>
    <definedName name="wrn.MDABOP._2_1" localSheetId="35" hidden="1">{"BOP_TAB",#N/A,FALSE,"N";"MIDTERM_TAB",#N/A,FALSE,"O";"FUND_CRED",#N/A,FALSE,"P";"DEBT_TAB1",#N/A,FALSE,"Q";"DEBT_TAB2",#N/A,FALSE,"Q";"FORFIN_TAB1",#N/A,FALSE,"R";"FORFIN_TAB2",#N/A,FALSE,"R";"BOP_ANALY",#N/A,FALSE,"U"}</definedName>
    <definedName name="wrn.MDABOP._2_1" localSheetId="36" hidden="1">{"BOP_TAB",#N/A,FALSE,"N";"MIDTERM_TAB",#N/A,FALSE,"O";"FUND_CRED",#N/A,FALSE,"P";"DEBT_TAB1",#N/A,FALSE,"Q";"DEBT_TAB2",#N/A,FALSE,"Q";"FORFIN_TAB1",#N/A,FALSE,"R";"FORFIN_TAB2",#N/A,FALSE,"R";"BOP_ANALY",#N/A,FALSE,"U"}</definedName>
    <definedName name="wrn.MDABOP._2_1" localSheetId="37" hidden="1">{"BOP_TAB",#N/A,FALSE,"N";"MIDTERM_TAB",#N/A,FALSE,"O";"FUND_CRED",#N/A,FALSE,"P";"DEBT_TAB1",#N/A,FALSE,"Q";"DEBT_TAB2",#N/A,FALSE,"Q";"FORFIN_TAB1",#N/A,FALSE,"R";"FORFIN_TAB2",#N/A,FALSE,"R";"BOP_ANALY",#N/A,FALSE,"U"}</definedName>
    <definedName name="wrn.MDABOP._2_1" localSheetId="40" hidden="1">{"BOP_TAB",#N/A,FALSE,"N";"MIDTERM_TAB",#N/A,FALSE,"O";"FUND_CRED",#N/A,FALSE,"P";"DEBT_TAB1",#N/A,FALSE,"Q";"DEBT_TAB2",#N/A,FALSE,"Q";"FORFIN_TAB1",#N/A,FALSE,"R";"FORFIN_TAB2",#N/A,FALSE,"R";"BOP_ANALY",#N/A,FALSE,"U"}</definedName>
    <definedName name="wrn.MDABOP._2_1" localSheetId="43" hidden="1">{"BOP_TAB",#N/A,FALSE,"N";"MIDTERM_TAB",#N/A,FALSE,"O";"FUND_CRED",#N/A,FALSE,"P";"DEBT_TAB1",#N/A,FALSE,"Q";"DEBT_TAB2",#N/A,FALSE,"Q";"FORFIN_TAB1",#N/A,FALSE,"R";"FORFIN_TAB2",#N/A,FALSE,"R";"BOP_ANALY",#N/A,FALSE,"U"}</definedName>
    <definedName name="wrn.MDABOP._2_1" localSheetId="50" hidden="1">{"BOP_TAB",#N/A,FALSE,"N";"MIDTERM_TAB",#N/A,FALSE,"O";"FUND_CRED",#N/A,FALSE,"P";"DEBT_TAB1",#N/A,FALSE,"Q";"DEBT_TAB2",#N/A,FALSE,"Q";"FORFIN_TAB1",#N/A,FALSE,"R";"FORFIN_TAB2",#N/A,FALSE,"R";"BOP_ANALY",#N/A,FALSE,"U"}</definedName>
    <definedName name="wrn.MDABOP._2_1" localSheetId="51" hidden="1">{"BOP_TAB",#N/A,FALSE,"N";"MIDTERM_TAB",#N/A,FALSE,"O";"FUND_CRED",#N/A,FALSE,"P";"DEBT_TAB1",#N/A,FALSE,"Q";"DEBT_TAB2",#N/A,FALSE,"Q";"FORFIN_TAB1",#N/A,FALSE,"R";"FORFIN_TAB2",#N/A,FALSE,"R";"BOP_ANALY",#N/A,FALSE,"U"}</definedName>
    <definedName name="wrn.MDABOP._2_1" localSheetId="52" hidden="1">{"BOP_TAB",#N/A,FALSE,"N";"MIDTERM_TAB",#N/A,FALSE,"O";"FUND_CRED",#N/A,FALSE,"P";"DEBT_TAB1",#N/A,FALSE,"Q";"DEBT_TAB2",#N/A,FALSE,"Q";"FORFIN_TAB1",#N/A,FALSE,"R";"FORFIN_TAB2",#N/A,FALSE,"R";"BOP_ANALY",#N/A,FALSE,"U"}</definedName>
    <definedName name="wrn.MDABOP._2_1" localSheetId="53" hidden="1">{"BOP_TAB",#N/A,FALSE,"N";"MIDTERM_TAB",#N/A,FALSE,"O";"FUND_CRED",#N/A,FALSE,"P";"DEBT_TAB1",#N/A,FALSE,"Q";"DEBT_TAB2",#N/A,FALSE,"Q";"FORFIN_TAB1",#N/A,FALSE,"R";"FORFIN_TAB2",#N/A,FALSE,"R";"BOP_ANALY",#N/A,FALSE,"U"}</definedName>
    <definedName name="wrn.MDABOP._2_1" localSheetId="54" hidden="1">{"BOP_TAB",#N/A,FALSE,"N";"MIDTERM_TAB",#N/A,FALSE,"O";"FUND_CRED",#N/A,FALSE,"P";"DEBT_TAB1",#N/A,FALSE,"Q";"DEBT_TAB2",#N/A,FALSE,"Q";"FORFIN_TAB1",#N/A,FALSE,"R";"FORFIN_TAB2",#N/A,FALSE,"R";"BOP_ANALY",#N/A,FALSE,"U"}</definedName>
    <definedName name="wrn.MDABOP._2_1" localSheetId="55" hidden="1">{"BOP_TAB",#N/A,FALSE,"N";"MIDTERM_TAB",#N/A,FALSE,"O";"FUND_CRED",#N/A,FALSE,"P";"DEBT_TAB1",#N/A,FALSE,"Q";"DEBT_TAB2",#N/A,FALSE,"Q";"FORFIN_TAB1",#N/A,FALSE,"R";"FORFIN_TAB2",#N/A,FALSE,"R";"BOP_ANALY",#N/A,FALSE,"U"}</definedName>
    <definedName name="wrn.MDABOP._2_1" localSheetId="62" hidden="1">{"BOP_TAB",#N/A,FALSE,"N";"MIDTERM_TAB",#N/A,FALSE,"O";"FUND_CRED",#N/A,FALSE,"P";"DEBT_TAB1",#N/A,FALSE,"Q";"DEBT_TAB2",#N/A,FALSE,"Q";"FORFIN_TAB1",#N/A,FALSE,"R";"FORFIN_TAB2",#N/A,FALSE,"R";"BOP_ANALY",#N/A,FALSE,"U"}</definedName>
    <definedName name="wrn.MDABOP._2_1" localSheetId="63" hidden="1">{"BOP_TAB",#N/A,FALSE,"N";"MIDTERM_TAB",#N/A,FALSE,"O";"FUND_CRED",#N/A,FALSE,"P";"DEBT_TAB1",#N/A,FALSE,"Q";"DEBT_TAB2",#N/A,FALSE,"Q";"FORFIN_TAB1",#N/A,FALSE,"R";"FORFIN_TAB2",#N/A,FALSE,"R";"BOP_ANALY",#N/A,FALSE,"U"}</definedName>
    <definedName name="wrn.MDABOP._2_1" localSheetId="67" hidden="1">{"BOP_TAB",#N/A,FALSE,"N";"MIDTERM_TAB",#N/A,FALSE,"O";"FUND_CRED",#N/A,FALSE,"P";"DEBT_TAB1",#N/A,FALSE,"Q";"DEBT_TAB2",#N/A,FALSE,"Q";"FORFIN_TAB1",#N/A,FALSE,"R";"FORFIN_TAB2",#N/A,FALSE,"R";"BOP_ANALY",#N/A,FALSE,"U"}</definedName>
    <definedName name="wrn.MDABOP._2_1" localSheetId="68" hidden="1">{"BOP_TAB",#N/A,FALSE,"N";"MIDTERM_TAB",#N/A,FALSE,"O";"FUND_CRED",#N/A,FALSE,"P";"DEBT_TAB1",#N/A,FALSE,"Q";"DEBT_TAB2",#N/A,FALSE,"Q";"FORFIN_TAB1",#N/A,FALSE,"R";"FORFIN_TAB2",#N/A,FALSE,"R";"BOP_ANALY",#N/A,FALSE,"U"}</definedName>
    <definedName name="wrn.MDABOP._2_1" localSheetId="87" hidden="1">{"BOP_TAB",#N/A,FALSE,"N";"MIDTERM_TAB",#N/A,FALSE,"O";"FUND_CRED",#N/A,FALSE,"P";"DEBT_TAB1",#N/A,FALSE,"Q";"DEBT_TAB2",#N/A,FALSE,"Q";"FORFIN_TAB1",#N/A,FALSE,"R";"FORFIN_TAB2",#N/A,FALSE,"R";"BOP_ANALY",#N/A,FALSE,"U"}</definedName>
    <definedName name="wrn.MDABOP._2_1" localSheetId="90" hidden="1">{"BOP_TAB",#N/A,FALSE,"N";"MIDTERM_TAB",#N/A,FALSE,"O";"FUND_CRED",#N/A,FALSE,"P";"DEBT_TAB1",#N/A,FALSE,"Q";"DEBT_TAB2",#N/A,FALSE,"Q";"FORFIN_TAB1",#N/A,FALSE,"R";"FORFIN_TAB2",#N/A,FALSE,"R";"BOP_ANALY",#N/A,FALSE,"U"}</definedName>
    <definedName name="wrn.MDABOP._2_1" localSheetId="93" hidden="1">{"BOP_TAB",#N/A,FALSE,"N";"MIDTERM_TAB",#N/A,FALSE,"O";"FUND_CRED",#N/A,FALSE,"P";"DEBT_TAB1",#N/A,FALSE,"Q";"DEBT_TAB2",#N/A,FALSE,"Q";"FORFIN_TAB1",#N/A,FALSE,"R";"FORFIN_TAB2",#N/A,FALSE,"R";"BOP_ANALY",#N/A,FALSE,"U"}</definedName>
    <definedName name="wrn.MDABOP._2_1" localSheetId="94" hidden="1">{"BOP_TAB",#N/A,FALSE,"N";"MIDTERM_TAB",#N/A,FALSE,"O";"FUND_CRED",#N/A,FALSE,"P";"DEBT_TAB1",#N/A,FALSE,"Q";"DEBT_TAB2",#N/A,FALSE,"Q";"FORFIN_TAB1",#N/A,FALSE,"R";"FORFIN_TAB2",#N/A,FALSE,"R";"BOP_ANALY",#N/A,FALSE,"U"}</definedName>
    <definedName name="wrn.MDABOP._2_1" localSheetId="38" hidden="1">{"BOP_TAB",#N/A,FALSE,"N";"MIDTERM_TAB",#N/A,FALSE,"O";"FUND_CRED",#N/A,FALSE,"P";"DEBT_TAB1",#N/A,FALSE,"Q";"DEBT_TAB2",#N/A,FALSE,"Q";"FORFIN_TAB1",#N/A,FALSE,"R";"FORFIN_TAB2",#N/A,FALSE,"R";"BOP_ANALY",#N/A,FALSE,"U"}</definedName>
    <definedName name="wrn.MDABOP._2_1" localSheetId="39" hidden="1">{"BOP_TAB",#N/A,FALSE,"N";"MIDTERM_TAB",#N/A,FALSE,"O";"FUND_CRED",#N/A,FALSE,"P";"DEBT_TAB1",#N/A,FALSE,"Q";"DEBT_TAB2",#N/A,FALSE,"Q";"FORFIN_TAB1",#N/A,FALSE,"R";"FORFIN_TAB2",#N/A,FALSE,"R";"BOP_ANALY",#N/A,FALSE,"U"}</definedName>
    <definedName name="wrn.MDABOP._2_1" localSheetId="60" hidden="1">{"BOP_TAB",#N/A,FALSE,"N";"MIDTERM_TAB",#N/A,FALSE,"O";"FUND_CRED",#N/A,FALSE,"P";"DEBT_TAB1",#N/A,FALSE,"Q";"DEBT_TAB2",#N/A,FALSE,"Q";"FORFIN_TAB1",#N/A,FALSE,"R";"FORFIN_TAB2",#N/A,FALSE,"R";"BOP_ANALY",#N/A,FALSE,"U"}</definedName>
    <definedName name="wrn.MDABOP._2_1" localSheetId="61" hidden="1">{"BOP_TAB",#N/A,FALSE,"N";"MIDTERM_TAB",#N/A,FALSE,"O";"FUND_CRED",#N/A,FALSE,"P";"DEBT_TAB1",#N/A,FALSE,"Q";"DEBT_TAB2",#N/A,FALSE,"Q";"FORFIN_TAB1",#N/A,FALSE,"R";"FORFIN_TAB2",#N/A,FALSE,"R";"BOP_ANALY",#N/A,FALSE,"U"}</definedName>
    <definedName name="wrn.MDABOP._2_1" hidden="1">{"BOP_TAB",#N/A,FALSE,"N";"MIDTERM_TAB",#N/A,FALSE,"O";"FUND_CRED",#N/A,FALSE,"P";"DEBT_TAB1",#N/A,FALSE,"Q";"DEBT_TAB2",#N/A,FALSE,"Q";"FORFIN_TAB1",#N/A,FALSE,"R";"FORFIN_TAB2",#N/A,FALSE,"R";"BOP_ANALY",#N/A,FALSE,"U"}</definedName>
    <definedName name="wrn.MONA." localSheetId="1" hidden="1">{"MONA",#N/A,FALSE,"S"}</definedName>
    <definedName name="wrn.MONA." localSheetId="2" hidden="1">{"MONA",#N/A,FALSE,"S"}</definedName>
    <definedName name="wrn.MONA." localSheetId="15" hidden="1">{"MONA",#N/A,FALSE,"S"}</definedName>
    <definedName name="wrn.MONA." localSheetId="16" hidden="1">{"MONA",#N/A,FALSE,"S"}</definedName>
    <definedName name="wrn.MONA." localSheetId="17" hidden="1">{"MONA",#N/A,FALSE,"S"}</definedName>
    <definedName name="wrn.MONA." localSheetId="18" hidden="1">{"MONA",#N/A,FALSE,"S"}</definedName>
    <definedName name="wrn.MONA." localSheetId="22" hidden="1">{"MONA",#N/A,FALSE,"S"}</definedName>
    <definedName name="wrn.MONA." localSheetId="23"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30"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40" hidden="1">{"MONA",#N/A,FALSE,"S"}</definedName>
    <definedName name="wrn.MONA." localSheetId="41" hidden="1">{"MONA",#N/A,FALSE,"S"}</definedName>
    <definedName name="wrn.MONA." localSheetId="42" hidden="1">{"MONA",#N/A,FALSE,"S"}</definedName>
    <definedName name="wrn.MONA." localSheetId="43" hidden="1">{"MONA",#N/A,FALSE,"S"}</definedName>
    <definedName name="wrn.MONA." localSheetId="44" hidden="1">{"MONA",#N/A,FALSE,"S"}</definedName>
    <definedName name="wrn.MONA." localSheetId="45" hidden="1">{"MONA",#N/A,FALSE,"S"}</definedName>
    <definedName name="wrn.MONA." localSheetId="50" hidden="1">{"MONA",#N/A,FALSE,"S"}</definedName>
    <definedName name="wrn.MONA." localSheetId="51" hidden="1">{"MONA",#N/A,FALSE,"S"}</definedName>
    <definedName name="wrn.MONA." localSheetId="52" hidden="1">{"MONA",#N/A,FALSE,"S"}</definedName>
    <definedName name="wrn.MONA." localSheetId="53" hidden="1">{"MONA",#N/A,FALSE,"S"}</definedName>
    <definedName name="wrn.MONA." localSheetId="54" hidden="1">{"MONA",#N/A,FALSE,"S"}</definedName>
    <definedName name="wrn.MONA." localSheetId="55" hidden="1">{"MONA",#N/A,FALSE,"S"}</definedName>
    <definedName name="wrn.MONA." localSheetId="62" hidden="1">{"MONA",#N/A,FALSE,"S"}</definedName>
    <definedName name="wrn.MONA." localSheetId="63" hidden="1">{"MONA",#N/A,FALSE,"S"}</definedName>
    <definedName name="wrn.MONA." localSheetId="67" hidden="1">{"MONA",#N/A,FALSE,"S"}</definedName>
    <definedName name="wrn.MONA." localSheetId="68" hidden="1">{"MONA",#N/A,FALSE,"S"}</definedName>
    <definedName name="wrn.MONA." localSheetId="70" hidden="1">{"MONA",#N/A,FALSE,"S"}</definedName>
    <definedName name="wrn.MONA." localSheetId="73" hidden="1">{"MONA",#N/A,FALSE,"S"}</definedName>
    <definedName name="wrn.MONA." localSheetId="86" hidden="1">{"MONA",#N/A,FALSE,"S"}</definedName>
    <definedName name="wrn.MONA." localSheetId="87" hidden="1">{"MONA",#N/A,FALSE,"S"}</definedName>
    <definedName name="wrn.MONA." localSheetId="90" hidden="1">{"MONA",#N/A,FALSE,"S"}</definedName>
    <definedName name="wrn.MONA." localSheetId="92" hidden="1">{"MONA",#N/A,FALSE,"S"}</definedName>
    <definedName name="wrn.MONA." localSheetId="93" hidden="1">{"MONA",#N/A,FALSE,"S"}</definedName>
    <definedName name="wrn.MONA." localSheetId="94" hidden="1">{"MONA",#N/A,FALSE,"S"}</definedName>
    <definedName name="wrn.MONA." localSheetId="95" hidden="1">{"MONA",#N/A,FALSE,"S"}</definedName>
    <definedName name="wrn.MONA." localSheetId="96" hidden="1">{"MONA",#N/A,FALSE,"S"}</definedName>
    <definedName name="wrn.MONA." localSheetId="38" hidden="1">{"MONA",#N/A,FALSE,"S"}</definedName>
    <definedName name="wrn.MONA." localSheetId="39" hidden="1">{"MONA",#N/A,FALSE,"S"}</definedName>
    <definedName name="wrn.MONA." localSheetId="60" hidden="1">{"MONA",#N/A,FALSE,"S"}</definedName>
    <definedName name="wrn.MONA." localSheetId="61" hidden="1">{"MONA",#N/A,FALSE,"S"}</definedName>
    <definedName name="wrn.MONA." localSheetId="71" hidden="1">{"MONA",#N/A,FALSE,"S"}</definedName>
    <definedName name="wrn.MONA." localSheetId="72" hidden="1">{"MONA",#N/A,FALSE,"S"}</definedName>
    <definedName name="wrn.MONA." hidden="1">{"MONA",#N/A,FALSE,"S"}</definedName>
    <definedName name="wrn.MONA._2" localSheetId="1" hidden="1">{"MONA",#N/A,FALSE,"S"}</definedName>
    <definedName name="wrn.MONA._2" localSheetId="15" hidden="1">{"MONA",#N/A,FALSE,"S"}</definedName>
    <definedName name="wrn.MONA._2" localSheetId="17" hidden="1">{"MONA",#N/A,FALSE,"S"}</definedName>
    <definedName name="wrn.MONA._2" localSheetId="22" hidden="1">{"MONA",#N/A,FALSE,"S"}</definedName>
    <definedName name="wrn.MONA._2" localSheetId="23" hidden="1">{"MONA",#N/A,FALSE,"S"}</definedName>
    <definedName name="wrn.MONA._2" localSheetId="24" hidden="1">{"MONA",#N/A,FALSE,"S"}</definedName>
    <definedName name="wrn.MONA._2" localSheetId="25" hidden="1">{"MONA",#N/A,FALSE,"S"}</definedName>
    <definedName name="wrn.MONA._2" localSheetId="26" hidden="1">{"MONA",#N/A,FALSE,"S"}</definedName>
    <definedName name="wrn.MONA._2" localSheetId="27" hidden="1">{"MONA",#N/A,FALSE,"S"}</definedName>
    <definedName name="wrn.MONA._2" localSheetId="30" hidden="1">{"MONA",#N/A,FALSE,"S"}</definedName>
    <definedName name="wrn.MONA._2" localSheetId="33" hidden="1">{"MONA",#N/A,FALSE,"S"}</definedName>
    <definedName name="wrn.MONA._2" localSheetId="34" hidden="1">{"MONA",#N/A,FALSE,"S"}</definedName>
    <definedName name="wrn.MONA._2" localSheetId="35" hidden="1">{"MONA",#N/A,FALSE,"S"}</definedName>
    <definedName name="wrn.MONA._2" localSheetId="36" hidden="1">{"MONA",#N/A,FALSE,"S"}</definedName>
    <definedName name="wrn.MONA._2" localSheetId="37" hidden="1">{"MONA",#N/A,FALSE,"S"}</definedName>
    <definedName name="wrn.MONA._2" localSheetId="40" hidden="1">{"MONA",#N/A,FALSE,"S"}</definedName>
    <definedName name="wrn.MONA._2" localSheetId="43" hidden="1">{"MONA",#N/A,FALSE,"S"}</definedName>
    <definedName name="wrn.MONA._2" localSheetId="50" hidden="1">{"MONA",#N/A,FALSE,"S"}</definedName>
    <definedName name="wrn.MONA._2" localSheetId="51" hidden="1">{"MONA",#N/A,FALSE,"S"}</definedName>
    <definedName name="wrn.MONA._2" localSheetId="52" hidden="1">{"MONA",#N/A,FALSE,"S"}</definedName>
    <definedName name="wrn.MONA._2" localSheetId="53" hidden="1">{"MONA",#N/A,FALSE,"S"}</definedName>
    <definedName name="wrn.MONA._2" localSheetId="54" hidden="1">{"MONA",#N/A,FALSE,"S"}</definedName>
    <definedName name="wrn.MONA._2" localSheetId="55" hidden="1">{"MONA",#N/A,FALSE,"S"}</definedName>
    <definedName name="wrn.MONA._2" localSheetId="62" hidden="1">{"MONA",#N/A,FALSE,"S"}</definedName>
    <definedName name="wrn.MONA._2" localSheetId="63" hidden="1">{"MONA",#N/A,FALSE,"S"}</definedName>
    <definedName name="wrn.MONA._2" localSheetId="67" hidden="1">{"MONA",#N/A,FALSE,"S"}</definedName>
    <definedName name="wrn.MONA._2" localSheetId="68" hidden="1">{"MONA",#N/A,FALSE,"S"}</definedName>
    <definedName name="wrn.MONA._2" localSheetId="87" hidden="1">{"MONA",#N/A,FALSE,"S"}</definedName>
    <definedName name="wrn.MONA._2" localSheetId="90" hidden="1">{"MONA",#N/A,FALSE,"S"}</definedName>
    <definedName name="wrn.MONA._2" localSheetId="93" hidden="1">{"MONA",#N/A,FALSE,"S"}</definedName>
    <definedName name="wrn.MONA._2" localSheetId="94" hidden="1">{"MONA",#N/A,FALSE,"S"}</definedName>
    <definedName name="wrn.MONA._2" localSheetId="38" hidden="1">{"MONA",#N/A,FALSE,"S"}</definedName>
    <definedName name="wrn.MONA._2" localSheetId="39" hidden="1">{"MONA",#N/A,FALSE,"S"}</definedName>
    <definedName name="wrn.MONA._2" localSheetId="60" hidden="1">{"MONA",#N/A,FALSE,"S"}</definedName>
    <definedName name="wrn.MONA._2" localSheetId="61" hidden="1">{"MONA",#N/A,FALSE,"S"}</definedName>
    <definedName name="wrn.MONA._2" hidden="1">{"MONA",#N/A,FALSE,"S"}</definedName>
    <definedName name="wrn.MONA._2_1" localSheetId="1" hidden="1">{"MONA",#N/A,FALSE,"S"}</definedName>
    <definedName name="wrn.MONA._2_1" localSheetId="15" hidden="1">{"MONA",#N/A,FALSE,"S"}</definedName>
    <definedName name="wrn.MONA._2_1" localSheetId="17" hidden="1">{"MONA",#N/A,FALSE,"S"}</definedName>
    <definedName name="wrn.MONA._2_1" localSheetId="22" hidden="1">{"MONA",#N/A,FALSE,"S"}</definedName>
    <definedName name="wrn.MONA._2_1" localSheetId="23" hidden="1">{"MONA",#N/A,FALSE,"S"}</definedName>
    <definedName name="wrn.MONA._2_1" localSheetId="24" hidden="1">{"MONA",#N/A,FALSE,"S"}</definedName>
    <definedName name="wrn.MONA._2_1" localSheetId="25" hidden="1">{"MONA",#N/A,FALSE,"S"}</definedName>
    <definedName name="wrn.MONA._2_1" localSheetId="26" hidden="1">{"MONA",#N/A,FALSE,"S"}</definedName>
    <definedName name="wrn.MONA._2_1" localSheetId="27" hidden="1">{"MONA",#N/A,FALSE,"S"}</definedName>
    <definedName name="wrn.MONA._2_1" localSheetId="30" hidden="1">{"MONA",#N/A,FALSE,"S"}</definedName>
    <definedName name="wrn.MONA._2_1" localSheetId="33" hidden="1">{"MONA",#N/A,FALSE,"S"}</definedName>
    <definedName name="wrn.MONA._2_1" localSheetId="34" hidden="1">{"MONA",#N/A,FALSE,"S"}</definedName>
    <definedName name="wrn.MONA._2_1" localSheetId="35" hidden="1">{"MONA",#N/A,FALSE,"S"}</definedName>
    <definedName name="wrn.MONA._2_1" localSheetId="36" hidden="1">{"MONA",#N/A,FALSE,"S"}</definedName>
    <definedName name="wrn.MONA._2_1" localSheetId="37" hidden="1">{"MONA",#N/A,FALSE,"S"}</definedName>
    <definedName name="wrn.MONA._2_1" localSheetId="40" hidden="1">{"MONA",#N/A,FALSE,"S"}</definedName>
    <definedName name="wrn.MONA._2_1" localSheetId="43" hidden="1">{"MONA",#N/A,FALSE,"S"}</definedName>
    <definedName name="wrn.MONA._2_1" localSheetId="50" hidden="1">{"MONA",#N/A,FALSE,"S"}</definedName>
    <definedName name="wrn.MONA._2_1" localSheetId="51" hidden="1">{"MONA",#N/A,FALSE,"S"}</definedName>
    <definedName name="wrn.MONA._2_1" localSheetId="52" hidden="1">{"MONA",#N/A,FALSE,"S"}</definedName>
    <definedName name="wrn.MONA._2_1" localSheetId="53" hidden="1">{"MONA",#N/A,FALSE,"S"}</definedName>
    <definedName name="wrn.MONA._2_1" localSheetId="54" hidden="1">{"MONA",#N/A,FALSE,"S"}</definedName>
    <definedName name="wrn.MONA._2_1" localSheetId="55" hidden="1">{"MONA",#N/A,FALSE,"S"}</definedName>
    <definedName name="wrn.MONA._2_1" localSheetId="62" hidden="1">{"MONA",#N/A,FALSE,"S"}</definedName>
    <definedName name="wrn.MONA._2_1" localSheetId="63" hidden="1">{"MONA",#N/A,FALSE,"S"}</definedName>
    <definedName name="wrn.MONA._2_1" localSheetId="67" hidden="1">{"MONA",#N/A,FALSE,"S"}</definedName>
    <definedName name="wrn.MONA._2_1" localSheetId="68" hidden="1">{"MONA",#N/A,FALSE,"S"}</definedName>
    <definedName name="wrn.MONA._2_1" localSheetId="87" hidden="1">{"MONA",#N/A,FALSE,"S"}</definedName>
    <definedName name="wrn.MONA._2_1" localSheetId="90" hidden="1">{"MONA",#N/A,FALSE,"S"}</definedName>
    <definedName name="wrn.MONA._2_1" localSheetId="93" hidden="1">{"MONA",#N/A,FALSE,"S"}</definedName>
    <definedName name="wrn.MONA._2_1" localSheetId="94" hidden="1">{"MONA",#N/A,FALSE,"S"}</definedName>
    <definedName name="wrn.MONA._2_1" localSheetId="38" hidden="1">{"MONA",#N/A,FALSE,"S"}</definedName>
    <definedName name="wrn.MONA._2_1" localSheetId="39" hidden="1">{"MONA",#N/A,FALSE,"S"}</definedName>
    <definedName name="wrn.MONA._2_1" localSheetId="60" hidden="1">{"MONA",#N/A,FALSE,"S"}</definedName>
    <definedName name="wrn.MONA._2_1" localSheetId="61" hidden="1">{"MONA",#N/A,FALSE,"S"}</definedName>
    <definedName name="wrn.MONA._2_1" hidden="1">{"MONA",#N/A,FALSE,"S"}</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15" hidden="1">{#N/A,#N/A,FALSE,"I";#N/A,#N/A,FALSE,"J";#N/A,#N/A,FALSE,"K";#N/A,#N/A,FALSE,"L";#N/A,#N/A,FALSE,"M";#N/A,#N/A,FALSE,"N";#N/A,#N/A,FALSE,"O"}</definedName>
    <definedName name="wrn.Output._.tables." localSheetId="16"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30"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40" hidden="1">{#N/A,#N/A,FALSE,"I";#N/A,#N/A,FALSE,"J";#N/A,#N/A,FALSE,"K";#N/A,#N/A,FALSE,"L";#N/A,#N/A,FALSE,"M";#N/A,#N/A,FALSE,"N";#N/A,#N/A,FALSE,"O"}</definedName>
    <definedName name="wrn.Output._.tables." localSheetId="41" hidden="1">{#N/A,#N/A,FALSE,"I";#N/A,#N/A,FALSE,"J";#N/A,#N/A,FALSE,"K";#N/A,#N/A,FALSE,"L";#N/A,#N/A,FALSE,"M";#N/A,#N/A,FALSE,"N";#N/A,#N/A,FALSE,"O"}</definedName>
    <definedName name="wrn.Output._.tables." localSheetId="42" hidden="1">{#N/A,#N/A,FALSE,"I";#N/A,#N/A,FALSE,"J";#N/A,#N/A,FALSE,"K";#N/A,#N/A,FALSE,"L";#N/A,#N/A,FALSE,"M";#N/A,#N/A,FALSE,"N";#N/A,#N/A,FALSE,"O"}</definedName>
    <definedName name="wrn.Output._.tables." localSheetId="43" hidden="1">{#N/A,#N/A,FALSE,"I";#N/A,#N/A,FALSE,"J";#N/A,#N/A,FALSE,"K";#N/A,#N/A,FALSE,"L";#N/A,#N/A,FALSE,"M";#N/A,#N/A,FALSE,"N";#N/A,#N/A,FALSE,"O"}</definedName>
    <definedName name="wrn.Output._.tables." localSheetId="44" hidden="1">{#N/A,#N/A,FALSE,"I";#N/A,#N/A,FALSE,"J";#N/A,#N/A,FALSE,"K";#N/A,#N/A,FALSE,"L";#N/A,#N/A,FALSE,"M";#N/A,#N/A,FALSE,"N";#N/A,#N/A,FALSE,"O"}</definedName>
    <definedName name="wrn.Output._.tables." localSheetId="45" hidden="1">{#N/A,#N/A,FALSE,"I";#N/A,#N/A,FALSE,"J";#N/A,#N/A,FALSE,"K";#N/A,#N/A,FALSE,"L";#N/A,#N/A,FALSE,"M";#N/A,#N/A,FALSE,"N";#N/A,#N/A,FALSE,"O"}</definedName>
    <definedName name="wrn.Output._.tables." localSheetId="50" hidden="1">{#N/A,#N/A,FALSE,"I";#N/A,#N/A,FALSE,"J";#N/A,#N/A,FALSE,"K";#N/A,#N/A,FALSE,"L";#N/A,#N/A,FALSE,"M";#N/A,#N/A,FALSE,"N";#N/A,#N/A,FALSE,"O"}</definedName>
    <definedName name="wrn.Output._.tables." localSheetId="51" hidden="1">{#N/A,#N/A,FALSE,"I";#N/A,#N/A,FALSE,"J";#N/A,#N/A,FALSE,"K";#N/A,#N/A,FALSE,"L";#N/A,#N/A,FALSE,"M";#N/A,#N/A,FALSE,"N";#N/A,#N/A,FALSE,"O"}</definedName>
    <definedName name="wrn.Output._.tables." localSheetId="52" hidden="1">{#N/A,#N/A,FALSE,"I";#N/A,#N/A,FALSE,"J";#N/A,#N/A,FALSE,"K";#N/A,#N/A,FALSE,"L";#N/A,#N/A,FALSE,"M";#N/A,#N/A,FALSE,"N";#N/A,#N/A,FALSE,"O"}</definedName>
    <definedName name="wrn.Output._.tables." localSheetId="53" hidden="1">{#N/A,#N/A,FALSE,"I";#N/A,#N/A,FALSE,"J";#N/A,#N/A,FALSE,"K";#N/A,#N/A,FALSE,"L";#N/A,#N/A,FALSE,"M";#N/A,#N/A,FALSE,"N";#N/A,#N/A,FALSE,"O"}</definedName>
    <definedName name="wrn.Output._.tables." localSheetId="54" hidden="1">{#N/A,#N/A,FALSE,"I";#N/A,#N/A,FALSE,"J";#N/A,#N/A,FALSE,"K";#N/A,#N/A,FALSE,"L";#N/A,#N/A,FALSE,"M";#N/A,#N/A,FALSE,"N";#N/A,#N/A,FALSE,"O"}</definedName>
    <definedName name="wrn.Output._.tables." localSheetId="55"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7" hidden="1">{#N/A,#N/A,FALSE,"I";#N/A,#N/A,FALSE,"J";#N/A,#N/A,FALSE,"K";#N/A,#N/A,FALSE,"L";#N/A,#N/A,FALSE,"M";#N/A,#N/A,FALSE,"N";#N/A,#N/A,FALSE,"O"}</definedName>
    <definedName name="wrn.Output._.tables." localSheetId="68" hidden="1">{#N/A,#N/A,FALSE,"I";#N/A,#N/A,FALSE,"J";#N/A,#N/A,FALSE,"K";#N/A,#N/A,FALSE,"L";#N/A,#N/A,FALSE,"M";#N/A,#N/A,FALSE,"N";#N/A,#N/A,FALSE,"O"}</definedName>
    <definedName name="wrn.Output._.tables." localSheetId="70" hidden="1">{#N/A,#N/A,FALSE,"I";#N/A,#N/A,FALSE,"J";#N/A,#N/A,FALSE,"K";#N/A,#N/A,FALSE,"L";#N/A,#N/A,FALSE,"M";#N/A,#N/A,FALSE,"N";#N/A,#N/A,FALSE,"O"}</definedName>
    <definedName name="wrn.Output._.tables." localSheetId="73" hidden="1">{#N/A,#N/A,FALSE,"I";#N/A,#N/A,FALSE,"J";#N/A,#N/A,FALSE,"K";#N/A,#N/A,FALSE,"L";#N/A,#N/A,FALSE,"M";#N/A,#N/A,FALSE,"N";#N/A,#N/A,FALSE,"O"}</definedName>
    <definedName name="wrn.Output._.tables." localSheetId="86" hidden="1">{#N/A,#N/A,FALSE,"I";#N/A,#N/A,FALSE,"J";#N/A,#N/A,FALSE,"K";#N/A,#N/A,FALSE,"L";#N/A,#N/A,FALSE,"M";#N/A,#N/A,FALSE,"N";#N/A,#N/A,FALSE,"O"}</definedName>
    <definedName name="wrn.Output._.tables." localSheetId="87" hidden="1">{#N/A,#N/A,FALSE,"I";#N/A,#N/A,FALSE,"J";#N/A,#N/A,FALSE,"K";#N/A,#N/A,FALSE,"L";#N/A,#N/A,FALSE,"M";#N/A,#N/A,FALSE,"N";#N/A,#N/A,FALSE,"O"}</definedName>
    <definedName name="wrn.Output._.tables." localSheetId="90" hidden="1">{#N/A,#N/A,FALSE,"I";#N/A,#N/A,FALSE,"J";#N/A,#N/A,FALSE,"K";#N/A,#N/A,FALSE,"L";#N/A,#N/A,FALSE,"M";#N/A,#N/A,FALSE,"N";#N/A,#N/A,FALSE,"O"}</definedName>
    <definedName name="wrn.Output._.tables." localSheetId="92" hidden="1">{#N/A,#N/A,FALSE,"I";#N/A,#N/A,FALSE,"J";#N/A,#N/A,FALSE,"K";#N/A,#N/A,FALSE,"L";#N/A,#N/A,FALSE,"M";#N/A,#N/A,FALSE,"N";#N/A,#N/A,FALSE,"O"}</definedName>
    <definedName name="wrn.Output._.tables." localSheetId="93" hidden="1">{#N/A,#N/A,FALSE,"I";#N/A,#N/A,FALSE,"J";#N/A,#N/A,FALSE,"K";#N/A,#N/A,FALSE,"L";#N/A,#N/A,FALSE,"M";#N/A,#N/A,FALSE,"N";#N/A,#N/A,FALSE,"O"}</definedName>
    <definedName name="wrn.Output._.tables." localSheetId="94" hidden="1">{#N/A,#N/A,FALSE,"I";#N/A,#N/A,FALSE,"J";#N/A,#N/A,FALSE,"K";#N/A,#N/A,FALSE,"L";#N/A,#N/A,FALSE,"M";#N/A,#N/A,FALSE,"N";#N/A,#N/A,FALSE,"O"}</definedName>
    <definedName name="wrn.Output._.tables." localSheetId="95" hidden="1">{#N/A,#N/A,FALSE,"I";#N/A,#N/A,FALSE,"J";#N/A,#N/A,FALSE,"K";#N/A,#N/A,FALSE,"L";#N/A,#N/A,FALSE,"M";#N/A,#N/A,FALSE,"N";#N/A,#N/A,FALSE,"O"}</definedName>
    <definedName name="wrn.Output._.tables." localSheetId="96"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71" hidden="1">{#N/A,#N/A,FALSE,"I";#N/A,#N/A,FALSE,"J";#N/A,#N/A,FALSE,"K";#N/A,#N/A,FALSE,"L";#N/A,#N/A,FALSE,"M";#N/A,#N/A,FALSE,"N";#N/A,#N/A,FALSE,"O"}</definedName>
    <definedName name="wrn.Output._.tables." localSheetId="72" hidden="1">{#N/A,#N/A,FALSE,"I";#N/A,#N/A,FALSE,"J";#N/A,#N/A,FALSE,"K";#N/A,#N/A,FALSE,"L";#N/A,#N/A,FALSE,"M";#N/A,#N/A,FALSE,"N";#N/A,#N/A,FALSE,"O"}</definedName>
    <definedName name="wrn.Output._.tables." hidden="1">{#N/A,#N/A,FALSE,"I";#N/A,#N/A,FALSE,"J";#N/A,#N/A,FALSE,"K";#N/A,#N/A,FALSE,"L";#N/A,#N/A,FALSE,"M";#N/A,#N/A,FALSE,"N";#N/A,#N/A,FALSE,"O"}</definedName>
    <definedName name="wrn.Output._.tables._2" localSheetId="1" hidden="1">{#N/A,#N/A,FALSE,"I";#N/A,#N/A,FALSE,"J";#N/A,#N/A,FALSE,"K";#N/A,#N/A,FALSE,"L";#N/A,#N/A,FALSE,"M";#N/A,#N/A,FALSE,"N";#N/A,#N/A,FALSE,"O"}</definedName>
    <definedName name="wrn.Output._.tables._2" localSheetId="15" hidden="1">{#N/A,#N/A,FALSE,"I";#N/A,#N/A,FALSE,"J";#N/A,#N/A,FALSE,"K";#N/A,#N/A,FALSE,"L";#N/A,#N/A,FALSE,"M";#N/A,#N/A,FALSE,"N";#N/A,#N/A,FALSE,"O"}</definedName>
    <definedName name="wrn.Output._.tables._2" localSheetId="17" hidden="1">{#N/A,#N/A,FALSE,"I";#N/A,#N/A,FALSE,"J";#N/A,#N/A,FALSE,"K";#N/A,#N/A,FALSE,"L";#N/A,#N/A,FALSE,"M";#N/A,#N/A,FALSE,"N";#N/A,#N/A,FALSE,"O"}</definedName>
    <definedName name="wrn.Output._.tables._2" localSheetId="22" hidden="1">{#N/A,#N/A,FALSE,"I";#N/A,#N/A,FALSE,"J";#N/A,#N/A,FALSE,"K";#N/A,#N/A,FALSE,"L";#N/A,#N/A,FALSE,"M";#N/A,#N/A,FALSE,"N";#N/A,#N/A,FALSE,"O"}</definedName>
    <definedName name="wrn.Output._.tables._2" localSheetId="23" hidden="1">{#N/A,#N/A,FALSE,"I";#N/A,#N/A,FALSE,"J";#N/A,#N/A,FALSE,"K";#N/A,#N/A,FALSE,"L";#N/A,#N/A,FALSE,"M";#N/A,#N/A,FALSE,"N";#N/A,#N/A,FALSE,"O"}</definedName>
    <definedName name="wrn.Output._.tables._2" localSheetId="24" hidden="1">{#N/A,#N/A,FALSE,"I";#N/A,#N/A,FALSE,"J";#N/A,#N/A,FALSE,"K";#N/A,#N/A,FALSE,"L";#N/A,#N/A,FALSE,"M";#N/A,#N/A,FALSE,"N";#N/A,#N/A,FALSE,"O"}</definedName>
    <definedName name="wrn.Output._.tables._2" localSheetId="25" hidden="1">{#N/A,#N/A,FALSE,"I";#N/A,#N/A,FALSE,"J";#N/A,#N/A,FALSE,"K";#N/A,#N/A,FALSE,"L";#N/A,#N/A,FALSE,"M";#N/A,#N/A,FALSE,"N";#N/A,#N/A,FALSE,"O"}</definedName>
    <definedName name="wrn.Output._.tables._2" localSheetId="26" hidden="1">{#N/A,#N/A,FALSE,"I";#N/A,#N/A,FALSE,"J";#N/A,#N/A,FALSE,"K";#N/A,#N/A,FALSE,"L";#N/A,#N/A,FALSE,"M";#N/A,#N/A,FALSE,"N";#N/A,#N/A,FALSE,"O"}</definedName>
    <definedName name="wrn.Output._.tables._2" localSheetId="27" hidden="1">{#N/A,#N/A,FALSE,"I";#N/A,#N/A,FALSE,"J";#N/A,#N/A,FALSE,"K";#N/A,#N/A,FALSE,"L";#N/A,#N/A,FALSE,"M";#N/A,#N/A,FALSE,"N";#N/A,#N/A,FALSE,"O"}</definedName>
    <definedName name="wrn.Output._.tables._2" localSheetId="30" hidden="1">{#N/A,#N/A,FALSE,"I";#N/A,#N/A,FALSE,"J";#N/A,#N/A,FALSE,"K";#N/A,#N/A,FALSE,"L";#N/A,#N/A,FALSE,"M";#N/A,#N/A,FALSE,"N";#N/A,#N/A,FALSE,"O"}</definedName>
    <definedName name="wrn.Output._.tables._2" localSheetId="33" hidden="1">{#N/A,#N/A,FALSE,"I";#N/A,#N/A,FALSE,"J";#N/A,#N/A,FALSE,"K";#N/A,#N/A,FALSE,"L";#N/A,#N/A,FALSE,"M";#N/A,#N/A,FALSE,"N";#N/A,#N/A,FALSE,"O"}</definedName>
    <definedName name="wrn.Output._.tables._2" localSheetId="34" hidden="1">{#N/A,#N/A,FALSE,"I";#N/A,#N/A,FALSE,"J";#N/A,#N/A,FALSE,"K";#N/A,#N/A,FALSE,"L";#N/A,#N/A,FALSE,"M";#N/A,#N/A,FALSE,"N";#N/A,#N/A,FALSE,"O"}</definedName>
    <definedName name="wrn.Output._.tables._2" localSheetId="35" hidden="1">{#N/A,#N/A,FALSE,"I";#N/A,#N/A,FALSE,"J";#N/A,#N/A,FALSE,"K";#N/A,#N/A,FALSE,"L";#N/A,#N/A,FALSE,"M";#N/A,#N/A,FALSE,"N";#N/A,#N/A,FALSE,"O"}</definedName>
    <definedName name="wrn.Output._.tables._2" localSheetId="36" hidden="1">{#N/A,#N/A,FALSE,"I";#N/A,#N/A,FALSE,"J";#N/A,#N/A,FALSE,"K";#N/A,#N/A,FALSE,"L";#N/A,#N/A,FALSE,"M";#N/A,#N/A,FALSE,"N";#N/A,#N/A,FALSE,"O"}</definedName>
    <definedName name="wrn.Output._.tables._2" localSheetId="37" hidden="1">{#N/A,#N/A,FALSE,"I";#N/A,#N/A,FALSE,"J";#N/A,#N/A,FALSE,"K";#N/A,#N/A,FALSE,"L";#N/A,#N/A,FALSE,"M";#N/A,#N/A,FALSE,"N";#N/A,#N/A,FALSE,"O"}</definedName>
    <definedName name="wrn.Output._.tables._2" localSheetId="40" hidden="1">{#N/A,#N/A,FALSE,"I";#N/A,#N/A,FALSE,"J";#N/A,#N/A,FALSE,"K";#N/A,#N/A,FALSE,"L";#N/A,#N/A,FALSE,"M";#N/A,#N/A,FALSE,"N";#N/A,#N/A,FALSE,"O"}</definedName>
    <definedName name="wrn.Output._.tables._2" localSheetId="43" hidden="1">{#N/A,#N/A,FALSE,"I";#N/A,#N/A,FALSE,"J";#N/A,#N/A,FALSE,"K";#N/A,#N/A,FALSE,"L";#N/A,#N/A,FALSE,"M";#N/A,#N/A,FALSE,"N";#N/A,#N/A,FALSE,"O"}</definedName>
    <definedName name="wrn.Output._.tables._2" localSheetId="50" hidden="1">{#N/A,#N/A,FALSE,"I";#N/A,#N/A,FALSE,"J";#N/A,#N/A,FALSE,"K";#N/A,#N/A,FALSE,"L";#N/A,#N/A,FALSE,"M";#N/A,#N/A,FALSE,"N";#N/A,#N/A,FALSE,"O"}</definedName>
    <definedName name="wrn.Output._.tables._2" localSheetId="51" hidden="1">{#N/A,#N/A,FALSE,"I";#N/A,#N/A,FALSE,"J";#N/A,#N/A,FALSE,"K";#N/A,#N/A,FALSE,"L";#N/A,#N/A,FALSE,"M";#N/A,#N/A,FALSE,"N";#N/A,#N/A,FALSE,"O"}</definedName>
    <definedName name="wrn.Output._.tables._2" localSheetId="52" hidden="1">{#N/A,#N/A,FALSE,"I";#N/A,#N/A,FALSE,"J";#N/A,#N/A,FALSE,"K";#N/A,#N/A,FALSE,"L";#N/A,#N/A,FALSE,"M";#N/A,#N/A,FALSE,"N";#N/A,#N/A,FALSE,"O"}</definedName>
    <definedName name="wrn.Output._.tables._2" localSheetId="53" hidden="1">{#N/A,#N/A,FALSE,"I";#N/A,#N/A,FALSE,"J";#N/A,#N/A,FALSE,"K";#N/A,#N/A,FALSE,"L";#N/A,#N/A,FALSE,"M";#N/A,#N/A,FALSE,"N";#N/A,#N/A,FALSE,"O"}</definedName>
    <definedName name="wrn.Output._.tables._2" localSheetId="54" hidden="1">{#N/A,#N/A,FALSE,"I";#N/A,#N/A,FALSE,"J";#N/A,#N/A,FALSE,"K";#N/A,#N/A,FALSE,"L";#N/A,#N/A,FALSE,"M";#N/A,#N/A,FALSE,"N";#N/A,#N/A,FALSE,"O"}</definedName>
    <definedName name="wrn.Output._.tables._2" localSheetId="55" hidden="1">{#N/A,#N/A,FALSE,"I";#N/A,#N/A,FALSE,"J";#N/A,#N/A,FALSE,"K";#N/A,#N/A,FALSE,"L";#N/A,#N/A,FALSE,"M";#N/A,#N/A,FALSE,"N";#N/A,#N/A,FALSE,"O"}</definedName>
    <definedName name="wrn.Output._.tables._2" localSheetId="62" hidden="1">{#N/A,#N/A,FALSE,"I";#N/A,#N/A,FALSE,"J";#N/A,#N/A,FALSE,"K";#N/A,#N/A,FALSE,"L";#N/A,#N/A,FALSE,"M";#N/A,#N/A,FALSE,"N";#N/A,#N/A,FALSE,"O"}</definedName>
    <definedName name="wrn.Output._.tables._2" localSheetId="63" hidden="1">{#N/A,#N/A,FALSE,"I";#N/A,#N/A,FALSE,"J";#N/A,#N/A,FALSE,"K";#N/A,#N/A,FALSE,"L";#N/A,#N/A,FALSE,"M";#N/A,#N/A,FALSE,"N";#N/A,#N/A,FALSE,"O"}</definedName>
    <definedName name="wrn.Output._.tables._2" localSheetId="67" hidden="1">{#N/A,#N/A,FALSE,"I";#N/A,#N/A,FALSE,"J";#N/A,#N/A,FALSE,"K";#N/A,#N/A,FALSE,"L";#N/A,#N/A,FALSE,"M";#N/A,#N/A,FALSE,"N";#N/A,#N/A,FALSE,"O"}</definedName>
    <definedName name="wrn.Output._.tables._2" localSheetId="68" hidden="1">{#N/A,#N/A,FALSE,"I";#N/A,#N/A,FALSE,"J";#N/A,#N/A,FALSE,"K";#N/A,#N/A,FALSE,"L";#N/A,#N/A,FALSE,"M";#N/A,#N/A,FALSE,"N";#N/A,#N/A,FALSE,"O"}</definedName>
    <definedName name="wrn.Output._.tables._2" localSheetId="87" hidden="1">{#N/A,#N/A,FALSE,"I";#N/A,#N/A,FALSE,"J";#N/A,#N/A,FALSE,"K";#N/A,#N/A,FALSE,"L";#N/A,#N/A,FALSE,"M";#N/A,#N/A,FALSE,"N";#N/A,#N/A,FALSE,"O"}</definedName>
    <definedName name="wrn.Output._.tables._2" localSheetId="90" hidden="1">{#N/A,#N/A,FALSE,"I";#N/A,#N/A,FALSE,"J";#N/A,#N/A,FALSE,"K";#N/A,#N/A,FALSE,"L";#N/A,#N/A,FALSE,"M";#N/A,#N/A,FALSE,"N";#N/A,#N/A,FALSE,"O"}</definedName>
    <definedName name="wrn.Output._.tables._2" localSheetId="93" hidden="1">{#N/A,#N/A,FALSE,"I";#N/A,#N/A,FALSE,"J";#N/A,#N/A,FALSE,"K";#N/A,#N/A,FALSE,"L";#N/A,#N/A,FALSE,"M";#N/A,#N/A,FALSE,"N";#N/A,#N/A,FALSE,"O"}</definedName>
    <definedName name="wrn.Output._.tables._2" localSheetId="94" hidden="1">{#N/A,#N/A,FALSE,"I";#N/A,#N/A,FALSE,"J";#N/A,#N/A,FALSE,"K";#N/A,#N/A,FALSE,"L";#N/A,#N/A,FALSE,"M";#N/A,#N/A,FALSE,"N";#N/A,#N/A,FALSE,"O"}</definedName>
    <definedName name="wrn.Output._.tables._2" localSheetId="38" hidden="1">{#N/A,#N/A,FALSE,"I";#N/A,#N/A,FALSE,"J";#N/A,#N/A,FALSE,"K";#N/A,#N/A,FALSE,"L";#N/A,#N/A,FALSE,"M";#N/A,#N/A,FALSE,"N";#N/A,#N/A,FALSE,"O"}</definedName>
    <definedName name="wrn.Output._.tables._2" localSheetId="39" hidden="1">{#N/A,#N/A,FALSE,"I";#N/A,#N/A,FALSE,"J";#N/A,#N/A,FALSE,"K";#N/A,#N/A,FALSE,"L";#N/A,#N/A,FALSE,"M";#N/A,#N/A,FALSE,"N";#N/A,#N/A,FALSE,"O"}</definedName>
    <definedName name="wrn.Output._.tables._2" localSheetId="60" hidden="1">{#N/A,#N/A,FALSE,"I";#N/A,#N/A,FALSE,"J";#N/A,#N/A,FALSE,"K";#N/A,#N/A,FALSE,"L";#N/A,#N/A,FALSE,"M";#N/A,#N/A,FALSE,"N";#N/A,#N/A,FALSE,"O"}</definedName>
    <definedName name="wrn.Output._.tables._2" localSheetId="61" hidden="1">{#N/A,#N/A,FALSE,"I";#N/A,#N/A,FALSE,"J";#N/A,#N/A,FALSE,"K";#N/A,#N/A,FALSE,"L";#N/A,#N/A,FALSE,"M";#N/A,#N/A,FALSE,"N";#N/A,#N/A,FALSE,"O"}</definedName>
    <definedName name="wrn.Output._.tables._2" hidden="1">{#N/A,#N/A,FALSE,"I";#N/A,#N/A,FALSE,"J";#N/A,#N/A,FALSE,"K";#N/A,#N/A,FALSE,"L";#N/A,#N/A,FALSE,"M";#N/A,#N/A,FALSE,"N";#N/A,#N/A,FALSE,"O"}</definedName>
    <definedName name="wrn.Output._.tables._2_1" localSheetId="1" hidden="1">{#N/A,#N/A,FALSE,"I";#N/A,#N/A,FALSE,"J";#N/A,#N/A,FALSE,"K";#N/A,#N/A,FALSE,"L";#N/A,#N/A,FALSE,"M";#N/A,#N/A,FALSE,"N";#N/A,#N/A,FALSE,"O"}</definedName>
    <definedName name="wrn.Output._.tables._2_1" localSheetId="15" hidden="1">{#N/A,#N/A,FALSE,"I";#N/A,#N/A,FALSE,"J";#N/A,#N/A,FALSE,"K";#N/A,#N/A,FALSE,"L";#N/A,#N/A,FALSE,"M";#N/A,#N/A,FALSE,"N";#N/A,#N/A,FALSE,"O"}</definedName>
    <definedName name="wrn.Output._.tables._2_1" localSheetId="17" hidden="1">{#N/A,#N/A,FALSE,"I";#N/A,#N/A,FALSE,"J";#N/A,#N/A,FALSE,"K";#N/A,#N/A,FALSE,"L";#N/A,#N/A,FALSE,"M";#N/A,#N/A,FALSE,"N";#N/A,#N/A,FALSE,"O"}</definedName>
    <definedName name="wrn.Output._.tables._2_1" localSheetId="22" hidden="1">{#N/A,#N/A,FALSE,"I";#N/A,#N/A,FALSE,"J";#N/A,#N/A,FALSE,"K";#N/A,#N/A,FALSE,"L";#N/A,#N/A,FALSE,"M";#N/A,#N/A,FALSE,"N";#N/A,#N/A,FALSE,"O"}</definedName>
    <definedName name="wrn.Output._.tables._2_1" localSheetId="23" hidden="1">{#N/A,#N/A,FALSE,"I";#N/A,#N/A,FALSE,"J";#N/A,#N/A,FALSE,"K";#N/A,#N/A,FALSE,"L";#N/A,#N/A,FALSE,"M";#N/A,#N/A,FALSE,"N";#N/A,#N/A,FALSE,"O"}</definedName>
    <definedName name="wrn.Output._.tables._2_1" localSheetId="24" hidden="1">{#N/A,#N/A,FALSE,"I";#N/A,#N/A,FALSE,"J";#N/A,#N/A,FALSE,"K";#N/A,#N/A,FALSE,"L";#N/A,#N/A,FALSE,"M";#N/A,#N/A,FALSE,"N";#N/A,#N/A,FALSE,"O"}</definedName>
    <definedName name="wrn.Output._.tables._2_1" localSheetId="25" hidden="1">{#N/A,#N/A,FALSE,"I";#N/A,#N/A,FALSE,"J";#N/A,#N/A,FALSE,"K";#N/A,#N/A,FALSE,"L";#N/A,#N/A,FALSE,"M";#N/A,#N/A,FALSE,"N";#N/A,#N/A,FALSE,"O"}</definedName>
    <definedName name="wrn.Output._.tables._2_1" localSheetId="26" hidden="1">{#N/A,#N/A,FALSE,"I";#N/A,#N/A,FALSE,"J";#N/A,#N/A,FALSE,"K";#N/A,#N/A,FALSE,"L";#N/A,#N/A,FALSE,"M";#N/A,#N/A,FALSE,"N";#N/A,#N/A,FALSE,"O"}</definedName>
    <definedName name="wrn.Output._.tables._2_1" localSheetId="27" hidden="1">{#N/A,#N/A,FALSE,"I";#N/A,#N/A,FALSE,"J";#N/A,#N/A,FALSE,"K";#N/A,#N/A,FALSE,"L";#N/A,#N/A,FALSE,"M";#N/A,#N/A,FALSE,"N";#N/A,#N/A,FALSE,"O"}</definedName>
    <definedName name="wrn.Output._.tables._2_1" localSheetId="30" hidden="1">{#N/A,#N/A,FALSE,"I";#N/A,#N/A,FALSE,"J";#N/A,#N/A,FALSE,"K";#N/A,#N/A,FALSE,"L";#N/A,#N/A,FALSE,"M";#N/A,#N/A,FALSE,"N";#N/A,#N/A,FALSE,"O"}</definedName>
    <definedName name="wrn.Output._.tables._2_1" localSheetId="33" hidden="1">{#N/A,#N/A,FALSE,"I";#N/A,#N/A,FALSE,"J";#N/A,#N/A,FALSE,"K";#N/A,#N/A,FALSE,"L";#N/A,#N/A,FALSE,"M";#N/A,#N/A,FALSE,"N";#N/A,#N/A,FALSE,"O"}</definedName>
    <definedName name="wrn.Output._.tables._2_1" localSheetId="34" hidden="1">{#N/A,#N/A,FALSE,"I";#N/A,#N/A,FALSE,"J";#N/A,#N/A,FALSE,"K";#N/A,#N/A,FALSE,"L";#N/A,#N/A,FALSE,"M";#N/A,#N/A,FALSE,"N";#N/A,#N/A,FALSE,"O"}</definedName>
    <definedName name="wrn.Output._.tables._2_1" localSheetId="35" hidden="1">{#N/A,#N/A,FALSE,"I";#N/A,#N/A,FALSE,"J";#N/A,#N/A,FALSE,"K";#N/A,#N/A,FALSE,"L";#N/A,#N/A,FALSE,"M";#N/A,#N/A,FALSE,"N";#N/A,#N/A,FALSE,"O"}</definedName>
    <definedName name="wrn.Output._.tables._2_1" localSheetId="36" hidden="1">{#N/A,#N/A,FALSE,"I";#N/A,#N/A,FALSE,"J";#N/A,#N/A,FALSE,"K";#N/A,#N/A,FALSE,"L";#N/A,#N/A,FALSE,"M";#N/A,#N/A,FALSE,"N";#N/A,#N/A,FALSE,"O"}</definedName>
    <definedName name="wrn.Output._.tables._2_1" localSheetId="37" hidden="1">{#N/A,#N/A,FALSE,"I";#N/A,#N/A,FALSE,"J";#N/A,#N/A,FALSE,"K";#N/A,#N/A,FALSE,"L";#N/A,#N/A,FALSE,"M";#N/A,#N/A,FALSE,"N";#N/A,#N/A,FALSE,"O"}</definedName>
    <definedName name="wrn.Output._.tables._2_1" localSheetId="40" hidden="1">{#N/A,#N/A,FALSE,"I";#N/A,#N/A,FALSE,"J";#N/A,#N/A,FALSE,"K";#N/A,#N/A,FALSE,"L";#N/A,#N/A,FALSE,"M";#N/A,#N/A,FALSE,"N";#N/A,#N/A,FALSE,"O"}</definedName>
    <definedName name="wrn.Output._.tables._2_1" localSheetId="43" hidden="1">{#N/A,#N/A,FALSE,"I";#N/A,#N/A,FALSE,"J";#N/A,#N/A,FALSE,"K";#N/A,#N/A,FALSE,"L";#N/A,#N/A,FALSE,"M";#N/A,#N/A,FALSE,"N";#N/A,#N/A,FALSE,"O"}</definedName>
    <definedName name="wrn.Output._.tables._2_1" localSheetId="50" hidden="1">{#N/A,#N/A,FALSE,"I";#N/A,#N/A,FALSE,"J";#N/A,#N/A,FALSE,"K";#N/A,#N/A,FALSE,"L";#N/A,#N/A,FALSE,"M";#N/A,#N/A,FALSE,"N";#N/A,#N/A,FALSE,"O"}</definedName>
    <definedName name="wrn.Output._.tables._2_1" localSheetId="51" hidden="1">{#N/A,#N/A,FALSE,"I";#N/A,#N/A,FALSE,"J";#N/A,#N/A,FALSE,"K";#N/A,#N/A,FALSE,"L";#N/A,#N/A,FALSE,"M";#N/A,#N/A,FALSE,"N";#N/A,#N/A,FALSE,"O"}</definedName>
    <definedName name="wrn.Output._.tables._2_1" localSheetId="52" hidden="1">{#N/A,#N/A,FALSE,"I";#N/A,#N/A,FALSE,"J";#N/A,#N/A,FALSE,"K";#N/A,#N/A,FALSE,"L";#N/A,#N/A,FALSE,"M";#N/A,#N/A,FALSE,"N";#N/A,#N/A,FALSE,"O"}</definedName>
    <definedName name="wrn.Output._.tables._2_1" localSheetId="53" hidden="1">{#N/A,#N/A,FALSE,"I";#N/A,#N/A,FALSE,"J";#N/A,#N/A,FALSE,"K";#N/A,#N/A,FALSE,"L";#N/A,#N/A,FALSE,"M";#N/A,#N/A,FALSE,"N";#N/A,#N/A,FALSE,"O"}</definedName>
    <definedName name="wrn.Output._.tables._2_1" localSheetId="54" hidden="1">{#N/A,#N/A,FALSE,"I";#N/A,#N/A,FALSE,"J";#N/A,#N/A,FALSE,"K";#N/A,#N/A,FALSE,"L";#N/A,#N/A,FALSE,"M";#N/A,#N/A,FALSE,"N";#N/A,#N/A,FALSE,"O"}</definedName>
    <definedName name="wrn.Output._.tables._2_1" localSheetId="55" hidden="1">{#N/A,#N/A,FALSE,"I";#N/A,#N/A,FALSE,"J";#N/A,#N/A,FALSE,"K";#N/A,#N/A,FALSE,"L";#N/A,#N/A,FALSE,"M";#N/A,#N/A,FALSE,"N";#N/A,#N/A,FALSE,"O"}</definedName>
    <definedName name="wrn.Output._.tables._2_1" localSheetId="62" hidden="1">{#N/A,#N/A,FALSE,"I";#N/A,#N/A,FALSE,"J";#N/A,#N/A,FALSE,"K";#N/A,#N/A,FALSE,"L";#N/A,#N/A,FALSE,"M";#N/A,#N/A,FALSE,"N";#N/A,#N/A,FALSE,"O"}</definedName>
    <definedName name="wrn.Output._.tables._2_1" localSheetId="63" hidden="1">{#N/A,#N/A,FALSE,"I";#N/A,#N/A,FALSE,"J";#N/A,#N/A,FALSE,"K";#N/A,#N/A,FALSE,"L";#N/A,#N/A,FALSE,"M";#N/A,#N/A,FALSE,"N";#N/A,#N/A,FALSE,"O"}</definedName>
    <definedName name="wrn.Output._.tables._2_1" localSheetId="67" hidden="1">{#N/A,#N/A,FALSE,"I";#N/A,#N/A,FALSE,"J";#N/A,#N/A,FALSE,"K";#N/A,#N/A,FALSE,"L";#N/A,#N/A,FALSE,"M";#N/A,#N/A,FALSE,"N";#N/A,#N/A,FALSE,"O"}</definedName>
    <definedName name="wrn.Output._.tables._2_1" localSheetId="68" hidden="1">{#N/A,#N/A,FALSE,"I";#N/A,#N/A,FALSE,"J";#N/A,#N/A,FALSE,"K";#N/A,#N/A,FALSE,"L";#N/A,#N/A,FALSE,"M";#N/A,#N/A,FALSE,"N";#N/A,#N/A,FALSE,"O"}</definedName>
    <definedName name="wrn.Output._.tables._2_1" localSheetId="87" hidden="1">{#N/A,#N/A,FALSE,"I";#N/A,#N/A,FALSE,"J";#N/A,#N/A,FALSE,"K";#N/A,#N/A,FALSE,"L";#N/A,#N/A,FALSE,"M";#N/A,#N/A,FALSE,"N";#N/A,#N/A,FALSE,"O"}</definedName>
    <definedName name="wrn.Output._.tables._2_1" localSheetId="90" hidden="1">{#N/A,#N/A,FALSE,"I";#N/A,#N/A,FALSE,"J";#N/A,#N/A,FALSE,"K";#N/A,#N/A,FALSE,"L";#N/A,#N/A,FALSE,"M";#N/A,#N/A,FALSE,"N";#N/A,#N/A,FALSE,"O"}</definedName>
    <definedName name="wrn.Output._.tables._2_1" localSheetId="93" hidden="1">{#N/A,#N/A,FALSE,"I";#N/A,#N/A,FALSE,"J";#N/A,#N/A,FALSE,"K";#N/A,#N/A,FALSE,"L";#N/A,#N/A,FALSE,"M";#N/A,#N/A,FALSE,"N";#N/A,#N/A,FALSE,"O"}</definedName>
    <definedName name="wrn.Output._.tables._2_1" localSheetId="94" hidden="1">{#N/A,#N/A,FALSE,"I";#N/A,#N/A,FALSE,"J";#N/A,#N/A,FALSE,"K";#N/A,#N/A,FALSE,"L";#N/A,#N/A,FALSE,"M";#N/A,#N/A,FALSE,"N";#N/A,#N/A,FALSE,"O"}</definedName>
    <definedName name="wrn.Output._.tables._2_1" localSheetId="38" hidden="1">{#N/A,#N/A,FALSE,"I";#N/A,#N/A,FALSE,"J";#N/A,#N/A,FALSE,"K";#N/A,#N/A,FALSE,"L";#N/A,#N/A,FALSE,"M";#N/A,#N/A,FALSE,"N";#N/A,#N/A,FALSE,"O"}</definedName>
    <definedName name="wrn.Output._.tables._2_1" localSheetId="39" hidden="1">{#N/A,#N/A,FALSE,"I";#N/A,#N/A,FALSE,"J";#N/A,#N/A,FALSE,"K";#N/A,#N/A,FALSE,"L";#N/A,#N/A,FALSE,"M";#N/A,#N/A,FALSE,"N";#N/A,#N/A,FALSE,"O"}</definedName>
    <definedName name="wrn.Output._.tables._2_1" localSheetId="60" hidden="1">{#N/A,#N/A,FALSE,"I";#N/A,#N/A,FALSE,"J";#N/A,#N/A,FALSE,"K";#N/A,#N/A,FALSE,"L";#N/A,#N/A,FALSE,"M";#N/A,#N/A,FALSE,"N";#N/A,#N/A,FALSE,"O"}</definedName>
    <definedName name="wrn.Output._.tables._2_1" localSheetId="61" hidden="1">{#N/A,#N/A,FALSE,"I";#N/A,#N/A,FALSE,"J";#N/A,#N/A,FALSE,"K";#N/A,#N/A,FALSE,"L";#N/A,#N/A,FALSE,"M";#N/A,#N/A,FALSE,"N";#N/A,#N/A,FALSE,"O"}</definedName>
    <definedName name="wrn.Output._.tables._2_1" hidden="1">{#N/A,#N/A,FALSE,"I";#N/A,#N/A,FALSE,"J";#N/A,#N/A,FALSE,"K";#N/A,#N/A,FALSE,"L";#N/A,#N/A,FALSE,"M";#N/A,#N/A,FALSE,"N";#N/A,#N/A,FALSE,"O"}</definedName>
    <definedName name="wrn.WEO." localSheetId="1" hidden="1">{"WEO",#N/A,FALSE,"T"}</definedName>
    <definedName name="wrn.WEO." localSheetId="2" hidden="1">{"WEO",#N/A,FALSE,"T"}</definedName>
    <definedName name="wrn.WEO." localSheetId="15" hidden="1">{"WEO",#N/A,FALSE,"T"}</definedName>
    <definedName name="wrn.WEO." localSheetId="16" hidden="1">{"WEO",#N/A,FALSE,"T"}</definedName>
    <definedName name="wrn.WEO." localSheetId="17" hidden="1">{"WEO",#N/A,FALSE,"T"}</definedName>
    <definedName name="wrn.WEO." localSheetId="18" hidden="1">{"WEO",#N/A,FALSE,"T"}</definedName>
    <definedName name="wrn.WEO." localSheetId="22" hidden="1">{"WEO",#N/A,FALSE,"T"}</definedName>
    <definedName name="wrn.WEO." localSheetId="23"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30"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40" hidden="1">{"WEO",#N/A,FALSE,"T"}</definedName>
    <definedName name="wrn.WEO." localSheetId="41" hidden="1">{"WEO",#N/A,FALSE,"T"}</definedName>
    <definedName name="wrn.WEO." localSheetId="42" hidden="1">{"WEO",#N/A,FALSE,"T"}</definedName>
    <definedName name="wrn.WEO." localSheetId="43" hidden="1">{"WEO",#N/A,FALSE,"T"}</definedName>
    <definedName name="wrn.WEO." localSheetId="44" hidden="1">{"WEO",#N/A,FALSE,"T"}</definedName>
    <definedName name="wrn.WEO." localSheetId="45" hidden="1">{"WEO",#N/A,FALSE,"T"}</definedName>
    <definedName name="wrn.WEO." localSheetId="50" hidden="1">{"WEO",#N/A,FALSE,"T"}</definedName>
    <definedName name="wrn.WEO." localSheetId="51" hidden="1">{"WEO",#N/A,FALSE,"T"}</definedName>
    <definedName name="wrn.WEO." localSheetId="52" hidden="1">{"WEO",#N/A,FALSE,"T"}</definedName>
    <definedName name="wrn.WEO." localSheetId="53" hidden="1">{"WEO",#N/A,FALSE,"T"}</definedName>
    <definedName name="wrn.WEO." localSheetId="54" hidden="1">{"WEO",#N/A,FALSE,"T"}</definedName>
    <definedName name="wrn.WEO." localSheetId="55" hidden="1">{"WEO",#N/A,FALSE,"T"}</definedName>
    <definedName name="wrn.WEO." localSheetId="62" hidden="1">{"WEO",#N/A,FALSE,"T"}</definedName>
    <definedName name="wrn.WEO." localSheetId="63" hidden="1">{"WEO",#N/A,FALSE,"T"}</definedName>
    <definedName name="wrn.WEO." localSheetId="67" hidden="1">{"WEO",#N/A,FALSE,"T"}</definedName>
    <definedName name="wrn.WEO." localSheetId="68" hidden="1">{"WEO",#N/A,FALSE,"T"}</definedName>
    <definedName name="wrn.WEO." localSheetId="70" hidden="1">{"WEO",#N/A,FALSE,"T"}</definedName>
    <definedName name="wrn.WEO." localSheetId="73" hidden="1">{"WEO",#N/A,FALSE,"T"}</definedName>
    <definedName name="wrn.WEO." localSheetId="86" hidden="1">{"WEO",#N/A,FALSE,"T"}</definedName>
    <definedName name="wrn.WEO." localSheetId="87" hidden="1">{"WEO",#N/A,FALSE,"T"}</definedName>
    <definedName name="wrn.WEO." localSheetId="90" hidden="1">{"WEO",#N/A,FALSE,"T"}</definedName>
    <definedName name="wrn.WEO." localSheetId="92" hidden="1">{"WEO",#N/A,FALSE,"T"}</definedName>
    <definedName name="wrn.WEO." localSheetId="93" hidden="1">{"WEO",#N/A,FALSE,"T"}</definedName>
    <definedName name="wrn.WEO." localSheetId="94" hidden="1">{"WEO",#N/A,FALSE,"T"}</definedName>
    <definedName name="wrn.WEO." localSheetId="95" hidden="1">{"WEO",#N/A,FALSE,"T"}</definedName>
    <definedName name="wrn.WEO." localSheetId="96" hidden="1">{"WEO",#N/A,FALSE,"T"}</definedName>
    <definedName name="wrn.WEO." localSheetId="38" hidden="1">{"WEO",#N/A,FALSE,"T"}</definedName>
    <definedName name="wrn.WEO." localSheetId="39" hidden="1">{"WEO",#N/A,FALSE,"T"}</definedName>
    <definedName name="wrn.WEO." localSheetId="60" hidden="1">{"WEO",#N/A,FALSE,"T"}</definedName>
    <definedName name="wrn.WEO." localSheetId="61" hidden="1">{"WEO",#N/A,FALSE,"T"}</definedName>
    <definedName name="wrn.WEO." localSheetId="71" hidden="1">{"WEO",#N/A,FALSE,"T"}</definedName>
    <definedName name="wrn.WEO." localSheetId="72" hidden="1">{"WEO",#N/A,FALSE,"T"}</definedName>
    <definedName name="wrn.WEO." hidden="1">{"WEO",#N/A,FALSE,"T"}</definedName>
    <definedName name="wrn.WEO._2" localSheetId="1" hidden="1">{"WEO",#N/A,FALSE,"T"}</definedName>
    <definedName name="wrn.WEO._2" localSheetId="15" hidden="1">{"WEO",#N/A,FALSE,"T"}</definedName>
    <definedName name="wrn.WEO._2" localSheetId="17" hidden="1">{"WEO",#N/A,FALSE,"T"}</definedName>
    <definedName name="wrn.WEO._2" localSheetId="22" hidden="1">{"WEO",#N/A,FALSE,"T"}</definedName>
    <definedName name="wrn.WEO._2" localSheetId="23" hidden="1">{"WEO",#N/A,FALSE,"T"}</definedName>
    <definedName name="wrn.WEO._2" localSheetId="24" hidden="1">{"WEO",#N/A,FALSE,"T"}</definedName>
    <definedName name="wrn.WEO._2" localSheetId="25" hidden="1">{"WEO",#N/A,FALSE,"T"}</definedName>
    <definedName name="wrn.WEO._2" localSheetId="26" hidden="1">{"WEO",#N/A,FALSE,"T"}</definedName>
    <definedName name="wrn.WEO._2" localSheetId="27" hidden="1">{"WEO",#N/A,FALSE,"T"}</definedName>
    <definedName name="wrn.WEO._2" localSheetId="30" hidden="1">{"WEO",#N/A,FALSE,"T"}</definedName>
    <definedName name="wrn.WEO._2" localSheetId="33" hidden="1">{"WEO",#N/A,FALSE,"T"}</definedName>
    <definedName name="wrn.WEO._2" localSheetId="34" hidden="1">{"WEO",#N/A,FALSE,"T"}</definedName>
    <definedName name="wrn.WEO._2" localSheetId="35" hidden="1">{"WEO",#N/A,FALSE,"T"}</definedName>
    <definedName name="wrn.WEO._2" localSheetId="36" hidden="1">{"WEO",#N/A,FALSE,"T"}</definedName>
    <definedName name="wrn.WEO._2" localSheetId="37" hidden="1">{"WEO",#N/A,FALSE,"T"}</definedName>
    <definedName name="wrn.WEO._2" localSheetId="40" hidden="1">{"WEO",#N/A,FALSE,"T"}</definedName>
    <definedName name="wrn.WEO._2" localSheetId="43" hidden="1">{"WEO",#N/A,FALSE,"T"}</definedName>
    <definedName name="wrn.WEO._2" localSheetId="50" hidden="1">{"WEO",#N/A,FALSE,"T"}</definedName>
    <definedName name="wrn.WEO._2" localSheetId="51" hidden="1">{"WEO",#N/A,FALSE,"T"}</definedName>
    <definedName name="wrn.WEO._2" localSheetId="52" hidden="1">{"WEO",#N/A,FALSE,"T"}</definedName>
    <definedName name="wrn.WEO._2" localSheetId="53" hidden="1">{"WEO",#N/A,FALSE,"T"}</definedName>
    <definedName name="wrn.WEO._2" localSheetId="54" hidden="1">{"WEO",#N/A,FALSE,"T"}</definedName>
    <definedName name="wrn.WEO._2" localSheetId="55" hidden="1">{"WEO",#N/A,FALSE,"T"}</definedName>
    <definedName name="wrn.WEO._2" localSheetId="62" hidden="1">{"WEO",#N/A,FALSE,"T"}</definedName>
    <definedName name="wrn.WEO._2" localSheetId="63" hidden="1">{"WEO",#N/A,FALSE,"T"}</definedName>
    <definedName name="wrn.WEO._2" localSheetId="67" hidden="1">{"WEO",#N/A,FALSE,"T"}</definedName>
    <definedName name="wrn.WEO._2" localSheetId="68" hidden="1">{"WEO",#N/A,FALSE,"T"}</definedName>
    <definedName name="wrn.WEO._2" localSheetId="87" hidden="1">{"WEO",#N/A,FALSE,"T"}</definedName>
    <definedName name="wrn.WEO._2" localSheetId="90" hidden="1">{"WEO",#N/A,FALSE,"T"}</definedName>
    <definedName name="wrn.WEO._2" localSheetId="93" hidden="1">{"WEO",#N/A,FALSE,"T"}</definedName>
    <definedName name="wrn.WEO._2" localSheetId="94" hidden="1">{"WEO",#N/A,FALSE,"T"}</definedName>
    <definedName name="wrn.WEO._2" localSheetId="38" hidden="1">{"WEO",#N/A,FALSE,"T"}</definedName>
    <definedName name="wrn.WEO._2" localSheetId="39" hidden="1">{"WEO",#N/A,FALSE,"T"}</definedName>
    <definedName name="wrn.WEO._2" localSheetId="60" hidden="1">{"WEO",#N/A,FALSE,"T"}</definedName>
    <definedName name="wrn.WEO._2" localSheetId="61" hidden="1">{"WEO",#N/A,FALSE,"T"}</definedName>
    <definedName name="wrn.WEO._2" hidden="1">{"WEO",#N/A,FALSE,"T"}</definedName>
    <definedName name="wrn.WEO._2_1" localSheetId="1" hidden="1">{"WEO",#N/A,FALSE,"T"}</definedName>
    <definedName name="wrn.WEO._2_1" localSheetId="15" hidden="1">{"WEO",#N/A,FALSE,"T"}</definedName>
    <definedName name="wrn.WEO._2_1" localSheetId="17" hidden="1">{"WEO",#N/A,FALSE,"T"}</definedName>
    <definedName name="wrn.WEO._2_1" localSheetId="22" hidden="1">{"WEO",#N/A,FALSE,"T"}</definedName>
    <definedName name="wrn.WEO._2_1" localSheetId="23" hidden="1">{"WEO",#N/A,FALSE,"T"}</definedName>
    <definedName name="wrn.WEO._2_1" localSheetId="24" hidden="1">{"WEO",#N/A,FALSE,"T"}</definedName>
    <definedName name="wrn.WEO._2_1" localSheetId="25" hidden="1">{"WEO",#N/A,FALSE,"T"}</definedName>
    <definedName name="wrn.WEO._2_1" localSheetId="26" hidden="1">{"WEO",#N/A,FALSE,"T"}</definedName>
    <definedName name="wrn.WEO._2_1" localSheetId="27" hidden="1">{"WEO",#N/A,FALSE,"T"}</definedName>
    <definedName name="wrn.WEO._2_1" localSheetId="30" hidden="1">{"WEO",#N/A,FALSE,"T"}</definedName>
    <definedName name="wrn.WEO._2_1" localSheetId="33" hidden="1">{"WEO",#N/A,FALSE,"T"}</definedName>
    <definedName name="wrn.WEO._2_1" localSheetId="34" hidden="1">{"WEO",#N/A,FALSE,"T"}</definedName>
    <definedName name="wrn.WEO._2_1" localSheetId="35" hidden="1">{"WEO",#N/A,FALSE,"T"}</definedName>
    <definedName name="wrn.WEO._2_1" localSheetId="36" hidden="1">{"WEO",#N/A,FALSE,"T"}</definedName>
    <definedName name="wrn.WEO._2_1" localSheetId="37" hidden="1">{"WEO",#N/A,FALSE,"T"}</definedName>
    <definedName name="wrn.WEO._2_1" localSheetId="40" hidden="1">{"WEO",#N/A,FALSE,"T"}</definedName>
    <definedName name="wrn.WEO._2_1" localSheetId="43" hidden="1">{"WEO",#N/A,FALSE,"T"}</definedName>
    <definedName name="wrn.WEO._2_1" localSheetId="50" hidden="1">{"WEO",#N/A,FALSE,"T"}</definedName>
    <definedName name="wrn.WEO._2_1" localSheetId="51" hidden="1">{"WEO",#N/A,FALSE,"T"}</definedName>
    <definedName name="wrn.WEO._2_1" localSheetId="52" hidden="1">{"WEO",#N/A,FALSE,"T"}</definedName>
    <definedName name="wrn.WEO._2_1" localSheetId="53" hidden="1">{"WEO",#N/A,FALSE,"T"}</definedName>
    <definedName name="wrn.WEO._2_1" localSheetId="54" hidden="1">{"WEO",#N/A,FALSE,"T"}</definedName>
    <definedName name="wrn.WEO._2_1" localSheetId="55" hidden="1">{"WEO",#N/A,FALSE,"T"}</definedName>
    <definedName name="wrn.WEO._2_1" localSheetId="62" hidden="1">{"WEO",#N/A,FALSE,"T"}</definedName>
    <definedName name="wrn.WEO._2_1" localSheetId="63" hidden="1">{"WEO",#N/A,FALSE,"T"}</definedName>
    <definedName name="wrn.WEO._2_1" localSheetId="67" hidden="1">{"WEO",#N/A,FALSE,"T"}</definedName>
    <definedName name="wrn.WEO._2_1" localSheetId="68" hidden="1">{"WEO",#N/A,FALSE,"T"}</definedName>
    <definedName name="wrn.WEO._2_1" localSheetId="87" hidden="1">{"WEO",#N/A,FALSE,"T"}</definedName>
    <definedName name="wrn.WEO._2_1" localSheetId="90" hidden="1">{"WEO",#N/A,FALSE,"T"}</definedName>
    <definedName name="wrn.WEO._2_1" localSheetId="93" hidden="1">{"WEO",#N/A,FALSE,"T"}</definedName>
    <definedName name="wrn.WEO._2_1" localSheetId="94" hidden="1">{"WEO",#N/A,FALSE,"T"}</definedName>
    <definedName name="wrn.WEO._2_1" localSheetId="38" hidden="1">{"WEO",#N/A,FALSE,"T"}</definedName>
    <definedName name="wrn.WEO._2_1" localSheetId="39" hidden="1">{"WEO",#N/A,FALSE,"T"}</definedName>
    <definedName name="wrn.WEO._2_1" localSheetId="60" hidden="1">{"WEO",#N/A,FALSE,"T"}</definedName>
    <definedName name="wrn.WEO._2_1" localSheetId="61" hidden="1">{"WEO",#N/A,FALSE,"T"}</definedName>
    <definedName name="wrn.WEO._2_1" hidden="1">{"WEO",#N/A,FALSE,"T"}</definedName>
    <definedName name="wrn.д02." localSheetId="1" hidden="1">{#N/A,#N/A,FALSE,"т02бд"}</definedName>
    <definedName name="wrn.д02." localSheetId="2" hidden="1">{#N/A,#N/A,FALSE,"т02бд"}</definedName>
    <definedName name="wrn.д02." localSheetId="15" hidden="1">{#N/A,#N/A,FALSE,"т02бд"}</definedName>
    <definedName name="wrn.д02." localSheetId="16" hidden="1">{#N/A,#N/A,FALSE,"т02бд"}</definedName>
    <definedName name="wrn.д02." localSheetId="17" hidden="1">{#N/A,#N/A,FALSE,"т02бд"}</definedName>
    <definedName name="wrn.д02." localSheetId="18" hidden="1">{#N/A,#N/A,FALSE,"т02бд"}</definedName>
    <definedName name="wrn.д02." localSheetId="22" hidden="1">{#N/A,#N/A,FALSE,"т02бд"}</definedName>
    <definedName name="wrn.д02." localSheetId="23"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3" hidden="1">{#N/A,#N/A,FALSE,"т02бд"}</definedName>
    <definedName name="wrn.д02." localSheetId="34" hidden="1">{#N/A,#N/A,FALSE,"т02бд"}</definedName>
    <definedName name="wrn.д02." localSheetId="35" hidden="1">{#N/A,#N/A,FALSE,"т02бд"}</definedName>
    <definedName name="wrn.д02." localSheetId="36" hidden="1">{#N/A,#N/A,FALSE,"т02бд"}</definedName>
    <definedName name="wrn.д02." localSheetId="37" hidden="1">{#N/A,#N/A,FALSE,"т02бд"}</definedName>
    <definedName name="wrn.д02." localSheetId="40" hidden="1">{#N/A,#N/A,FALSE,"т02бд"}</definedName>
    <definedName name="wrn.д02." localSheetId="41" hidden="1">{#N/A,#N/A,FALSE,"т02бд"}</definedName>
    <definedName name="wrn.д02." localSheetId="42" hidden="1">{#N/A,#N/A,FALSE,"т02бд"}</definedName>
    <definedName name="wrn.д02." localSheetId="43" hidden="1">{#N/A,#N/A,FALSE,"т02бд"}</definedName>
    <definedName name="wrn.д02." localSheetId="44" hidden="1">{#N/A,#N/A,FALSE,"т02бд"}</definedName>
    <definedName name="wrn.д02." localSheetId="45" hidden="1">{#N/A,#N/A,FALSE,"т02бд"}</definedName>
    <definedName name="wrn.д02." localSheetId="50" hidden="1">{#N/A,#N/A,FALSE,"т02бд"}</definedName>
    <definedName name="wrn.д02." localSheetId="51" hidden="1">{#N/A,#N/A,FALSE,"т02бд"}</definedName>
    <definedName name="wrn.д02." localSheetId="52" hidden="1">{#N/A,#N/A,FALSE,"т02бд"}</definedName>
    <definedName name="wrn.д02." localSheetId="53" hidden="1">{#N/A,#N/A,FALSE,"т02бд"}</definedName>
    <definedName name="wrn.д02." localSheetId="54" hidden="1">{#N/A,#N/A,FALSE,"т02бд"}</definedName>
    <definedName name="wrn.д02." localSheetId="55" hidden="1">{#N/A,#N/A,FALSE,"т02бд"}</definedName>
    <definedName name="wrn.д02." localSheetId="62" hidden="1">{#N/A,#N/A,FALSE,"т02бд"}</definedName>
    <definedName name="wrn.д02." localSheetId="63" hidden="1">{#N/A,#N/A,FALSE,"т02бд"}</definedName>
    <definedName name="wrn.д02." localSheetId="67" hidden="1">{#N/A,#N/A,FALSE,"т02бд"}</definedName>
    <definedName name="wrn.д02." localSheetId="68" hidden="1">{#N/A,#N/A,FALSE,"т02бд"}</definedName>
    <definedName name="wrn.д02." localSheetId="70" hidden="1">{#N/A,#N/A,FALSE,"т02бд"}</definedName>
    <definedName name="wrn.д02." localSheetId="73" hidden="1">{#N/A,#N/A,FALSE,"т02бд"}</definedName>
    <definedName name="wrn.д02." localSheetId="86" hidden="1">{#N/A,#N/A,FALSE,"т02бд"}</definedName>
    <definedName name="wrn.д02." localSheetId="87" hidden="1">{#N/A,#N/A,FALSE,"т02бд"}</definedName>
    <definedName name="wrn.д02." localSheetId="90" hidden="1">{#N/A,#N/A,FALSE,"т02бд"}</definedName>
    <definedName name="wrn.д02." localSheetId="92" hidden="1">{#N/A,#N/A,FALSE,"т02бд"}</definedName>
    <definedName name="wrn.д02." localSheetId="93" hidden="1">{#N/A,#N/A,FALSE,"т02бд"}</definedName>
    <definedName name="wrn.д02." localSheetId="94" hidden="1">{#N/A,#N/A,FALSE,"т02бд"}</definedName>
    <definedName name="wrn.д02." localSheetId="95" hidden="1">{#N/A,#N/A,FALSE,"т02бд"}</definedName>
    <definedName name="wrn.д02." localSheetId="96" hidden="1">{#N/A,#N/A,FALSE,"т02бд"}</definedName>
    <definedName name="wrn.д02." localSheetId="38" hidden="1">{#N/A,#N/A,FALSE,"т02бд"}</definedName>
    <definedName name="wrn.д02." localSheetId="39" hidden="1">{#N/A,#N/A,FALSE,"т02бд"}</definedName>
    <definedName name="wrn.д02." localSheetId="60" hidden="1">{#N/A,#N/A,FALSE,"т02бд"}</definedName>
    <definedName name="wrn.д02." localSheetId="61" hidden="1">{#N/A,#N/A,FALSE,"т02бд"}</definedName>
    <definedName name="wrn.д02." localSheetId="71" hidden="1">{#N/A,#N/A,FALSE,"т02бд"}</definedName>
    <definedName name="wrn.д02." localSheetId="72" hidden="1">{#N/A,#N/A,FALSE,"т02бд"}</definedName>
    <definedName name="wrn.д02." hidden="1">{#N/A,#N/A,FALSE,"т02бд"}</definedName>
    <definedName name="wrn.д02._2" localSheetId="1" hidden="1">{#N/A,#N/A,FALSE,"т02бд"}</definedName>
    <definedName name="wrn.д02._2" localSheetId="15" hidden="1">{#N/A,#N/A,FALSE,"т02бд"}</definedName>
    <definedName name="wrn.д02._2" localSheetId="17" hidden="1">{#N/A,#N/A,FALSE,"т02бд"}</definedName>
    <definedName name="wrn.д02._2" localSheetId="22" hidden="1">{#N/A,#N/A,FALSE,"т02бд"}</definedName>
    <definedName name="wrn.д02._2" localSheetId="23" hidden="1">{#N/A,#N/A,FALSE,"т02бд"}</definedName>
    <definedName name="wrn.д02._2" localSheetId="24" hidden="1">{#N/A,#N/A,FALSE,"т02бд"}</definedName>
    <definedName name="wrn.д02._2" localSheetId="25" hidden="1">{#N/A,#N/A,FALSE,"т02бд"}</definedName>
    <definedName name="wrn.д02._2" localSheetId="26" hidden="1">{#N/A,#N/A,FALSE,"т02бд"}</definedName>
    <definedName name="wrn.д02._2" localSheetId="27" hidden="1">{#N/A,#N/A,FALSE,"т02бд"}</definedName>
    <definedName name="wrn.д02._2" localSheetId="30" hidden="1">{#N/A,#N/A,FALSE,"т02бд"}</definedName>
    <definedName name="wrn.д02._2" localSheetId="33" hidden="1">{#N/A,#N/A,FALSE,"т02бд"}</definedName>
    <definedName name="wrn.д02._2" localSheetId="34" hidden="1">{#N/A,#N/A,FALSE,"т02бд"}</definedName>
    <definedName name="wrn.д02._2" localSheetId="35" hidden="1">{#N/A,#N/A,FALSE,"т02бд"}</definedName>
    <definedName name="wrn.д02._2" localSheetId="36" hidden="1">{#N/A,#N/A,FALSE,"т02бд"}</definedName>
    <definedName name="wrn.д02._2" localSheetId="37" hidden="1">{#N/A,#N/A,FALSE,"т02бд"}</definedName>
    <definedName name="wrn.д02._2" localSheetId="40" hidden="1">{#N/A,#N/A,FALSE,"т02бд"}</definedName>
    <definedName name="wrn.д02._2" localSheetId="43" hidden="1">{#N/A,#N/A,FALSE,"т02бд"}</definedName>
    <definedName name="wrn.д02._2" localSheetId="50" hidden="1">{#N/A,#N/A,FALSE,"т02бд"}</definedName>
    <definedName name="wrn.д02._2" localSheetId="51" hidden="1">{#N/A,#N/A,FALSE,"т02бд"}</definedName>
    <definedName name="wrn.д02._2" localSheetId="52" hidden="1">{#N/A,#N/A,FALSE,"т02бд"}</definedName>
    <definedName name="wrn.д02._2" localSheetId="53" hidden="1">{#N/A,#N/A,FALSE,"т02бд"}</definedName>
    <definedName name="wrn.д02._2" localSheetId="54" hidden="1">{#N/A,#N/A,FALSE,"т02бд"}</definedName>
    <definedName name="wrn.д02._2" localSheetId="55" hidden="1">{#N/A,#N/A,FALSE,"т02бд"}</definedName>
    <definedName name="wrn.д02._2" localSheetId="62" hidden="1">{#N/A,#N/A,FALSE,"т02бд"}</definedName>
    <definedName name="wrn.д02._2" localSheetId="63" hidden="1">{#N/A,#N/A,FALSE,"т02бд"}</definedName>
    <definedName name="wrn.д02._2" localSheetId="67" hidden="1">{#N/A,#N/A,FALSE,"т02бд"}</definedName>
    <definedName name="wrn.д02._2" localSheetId="68" hidden="1">{#N/A,#N/A,FALSE,"т02бд"}</definedName>
    <definedName name="wrn.д02._2" localSheetId="87" hidden="1">{#N/A,#N/A,FALSE,"т02бд"}</definedName>
    <definedName name="wrn.д02._2" localSheetId="90" hidden="1">{#N/A,#N/A,FALSE,"т02бд"}</definedName>
    <definedName name="wrn.д02._2" localSheetId="93" hidden="1">{#N/A,#N/A,FALSE,"т02бд"}</definedName>
    <definedName name="wrn.д02._2" localSheetId="94" hidden="1">{#N/A,#N/A,FALSE,"т02бд"}</definedName>
    <definedName name="wrn.д02._2" localSheetId="38" hidden="1">{#N/A,#N/A,FALSE,"т02бд"}</definedName>
    <definedName name="wrn.д02._2" localSheetId="39" hidden="1">{#N/A,#N/A,FALSE,"т02бд"}</definedName>
    <definedName name="wrn.д02._2" localSheetId="60" hidden="1">{#N/A,#N/A,FALSE,"т02бд"}</definedName>
    <definedName name="wrn.д02._2" localSheetId="61" hidden="1">{#N/A,#N/A,FALSE,"т02бд"}</definedName>
    <definedName name="wrn.д02._2" hidden="1">{#N/A,#N/A,FALSE,"т02бд"}</definedName>
    <definedName name="wrn.д02._2_1" localSheetId="1" hidden="1">{#N/A,#N/A,FALSE,"т02бд"}</definedName>
    <definedName name="wrn.д02._2_1" localSheetId="15" hidden="1">{#N/A,#N/A,FALSE,"т02бд"}</definedName>
    <definedName name="wrn.д02._2_1" localSheetId="17" hidden="1">{#N/A,#N/A,FALSE,"т02бд"}</definedName>
    <definedName name="wrn.д02._2_1" localSheetId="22" hidden="1">{#N/A,#N/A,FALSE,"т02бд"}</definedName>
    <definedName name="wrn.д02._2_1" localSheetId="23" hidden="1">{#N/A,#N/A,FALSE,"т02бд"}</definedName>
    <definedName name="wrn.д02._2_1" localSheetId="24" hidden="1">{#N/A,#N/A,FALSE,"т02бд"}</definedName>
    <definedName name="wrn.д02._2_1" localSheetId="25" hidden="1">{#N/A,#N/A,FALSE,"т02бд"}</definedName>
    <definedName name="wrn.д02._2_1" localSheetId="26" hidden="1">{#N/A,#N/A,FALSE,"т02бд"}</definedName>
    <definedName name="wrn.д02._2_1" localSheetId="27" hidden="1">{#N/A,#N/A,FALSE,"т02бд"}</definedName>
    <definedName name="wrn.д02._2_1" localSheetId="30" hidden="1">{#N/A,#N/A,FALSE,"т02бд"}</definedName>
    <definedName name="wrn.д02._2_1" localSheetId="33" hidden="1">{#N/A,#N/A,FALSE,"т02бд"}</definedName>
    <definedName name="wrn.д02._2_1" localSheetId="34" hidden="1">{#N/A,#N/A,FALSE,"т02бд"}</definedName>
    <definedName name="wrn.д02._2_1" localSheetId="35" hidden="1">{#N/A,#N/A,FALSE,"т02бд"}</definedName>
    <definedName name="wrn.д02._2_1" localSheetId="36" hidden="1">{#N/A,#N/A,FALSE,"т02бд"}</definedName>
    <definedName name="wrn.д02._2_1" localSheetId="37" hidden="1">{#N/A,#N/A,FALSE,"т02бд"}</definedName>
    <definedName name="wrn.д02._2_1" localSheetId="40" hidden="1">{#N/A,#N/A,FALSE,"т02бд"}</definedName>
    <definedName name="wrn.д02._2_1" localSheetId="43" hidden="1">{#N/A,#N/A,FALSE,"т02бд"}</definedName>
    <definedName name="wrn.д02._2_1" localSheetId="50" hidden="1">{#N/A,#N/A,FALSE,"т02бд"}</definedName>
    <definedName name="wrn.д02._2_1" localSheetId="51" hidden="1">{#N/A,#N/A,FALSE,"т02бд"}</definedName>
    <definedName name="wrn.д02._2_1" localSheetId="52" hidden="1">{#N/A,#N/A,FALSE,"т02бд"}</definedName>
    <definedName name="wrn.д02._2_1" localSheetId="53" hidden="1">{#N/A,#N/A,FALSE,"т02бд"}</definedName>
    <definedName name="wrn.д02._2_1" localSheetId="54" hidden="1">{#N/A,#N/A,FALSE,"т02бд"}</definedName>
    <definedName name="wrn.д02._2_1" localSheetId="55" hidden="1">{#N/A,#N/A,FALSE,"т02бд"}</definedName>
    <definedName name="wrn.д02._2_1" localSheetId="62" hidden="1">{#N/A,#N/A,FALSE,"т02бд"}</definedName>
    <definedName name="wrn.д02._2_1" localSheetId="63" hidden="1">{#N/A,#N/A,FALSE,"т02бд"}</definedName>
    <definedName name="wrn.д02._2_1" localSheetId="67" hidden="1">{#N/A,#N/A,FALSE,"т02бд"}</definedName>
    <definedName name="wrn.д02._2_1" localSheetId="68" hidden="1">{#N/A,#N/A,FALSE,"т02бд"}</definedName>
    <definedName name="wrn.д02._2_1" localSheetId="87" hidden="1">{#N/A,#N/A,FALSE,"т02бд"}</definedName>
    <definedName name="wrn.д02._2_1" localSheetId="90" hidden="1">{#N/A,#N/A,FALSE,"т02бд"}</definedName>
    <definedName name="wrn.д02._2_1" localSheetId="93" hidden="1">{#N/A,#N/A,FALSE,"т02бд"}</definedName>
    <definedName name="wrn.д02._2_1" localSheetId="94" hidden="1">{#N/A,#N/A,FALSE,"т02бд"}</definedName>
    <definedName name="wrn.д02._2_1" localSheetId="38" hidden="1">{#N/A,#N/A,FALSE,"т02бд"}</definedName>
    <definedName name="wrn.д02._2_1" localSheetId="39" hidden="1">{#N/A,#N/A,FALSE,"т02бд"}</definedName>
    <definedName name="wrn.д02._2_1" localSheetId="60" hidden="1">{#N/A,#N/A,FALSE,"т02бд"}</definedName>
    <definedName name="wrn.д02._2_1" localSheetId="61" hidden="1">{#N/A,#N/A,FALSE,"т02бд"}</definedName>
    <definedName name="wrn.д02._2_1" hidden="1">{#N/A,#N/A,FALSE,"т02бд"}</definedName>
    <definedName name="wrn.Інструкція." localSheetId="1" hidden="1">{#N/A,#N/A,FALSE,"Лист4"}</definedName>
    <definedName name="wrn.Інструкція." localSheetId="15" hidden="1">{#N/A,#N/A,FALSE,"Лист4"}</definedName>
    <definedName name="wrn.Інструкція." localSheetId="17" hidden="1">{#N/A,#N/A,FALSE,"Лист4"}</definedName>
    <definedName name="wrn.Інструкція." localSheetId="22" hidden="1">{#N/A,#N/A,FALSE,"Лист4"}</definedName>
    <definedName name="wrn.Інструкція." localSheetId="23" hidden="1">{#N/A,#N/A,FALSE,"Лист4"}</definedName>
    <definedName name="wrn.Інструкція." localSheetId="24" hidden="1">{#N/A,#N/A,FALSE,"Лист4"}</definedName>
    <definedName name="wrn.Інструкція." localSheetId="25" hidden="1">{#N/A,#N/A,FALSE,"Лист4"}</definedName>
    <definedName name="wrn.Інструкція." localSheetId="26" hidden="1">{#N/A,#N/A,FALSE,"Лист4"}</definedName>
    <definedName name="wrn.Інструкція." localSheetId="27" hidden="1">{#N/A,#N/A,FALSE,"Лист4"}</definedName>
    <definedName name="wrn.Інструкція." localSheetId="30" hidden="1">{#N/A,#N/A,FALSE,"Лист4"}</definedName>
    <definedName name="wrn.Інструкція." localSheetId="33" hidden="1">{#N/A,#N/A,FALSE,"Лист4"}</definedName>
    <definedName name="wrn.Інструкція." localSheetId="34" hidden="1">{#N/A,#N/A,FALSE,"Лист4"}</definedName>
    <definedName name="wrn.Інструкція." localSheetId="35" hidden="1">{#N/A,#N/A,FALSE,"Лист4"}</definedName>
    <definedName name="wrn.Інструкція." localSheetId="36" hidden="1">{#N/A,#N/A,FALSE,"Лист4"}</definedName>
    <definedName name="wrn.Інструкція." localSheetId="37" hidden="1">{#N/A,#N/A,FALSE,"Лист4"}</definedName>
    <definedName name="wrn.Інструкція." localSheetId="40" hidden="1">{#N/A,#N/A,FALSE,"Лист4"}</definedName>
    <definedName name="wrn.Інструкція." localSheetId="43" hidden="1">{#N/A,#N/A,FALSE,"Лист4"}</definedName>
    <definedName name="wrn.Інструкція." localSheetId="50" hidden="1">{#N/A,#N/A,FALSE,"Лист4"}</definedName>
    <definedName name="wrn.Інструкція." localSheetId="51" hidden="1">{#N/A,#N/A,FALSE,"Лист4"}</definedName>
    <definedName name="wrn.Інструкція." localSheetId="52" hidden="1">{#N/A,#N/A,FALSE,"Лист4"}</definedName>
    <definedName name="wrn.Інструкція." localSheetId="53" hidden="1">{#N/A,#N/A,FALSE,"Лист4"}</definedName>
    <definedName name="wrn.Інструкція." localSheetId="54" hidden="1">{#N/A,#N/A,FALSE,"Лист4"}</definedName>
    <definedName name="wrn.Інструкція." localSheetId="55" hidden="1">{#N/A,#N/A,FALSE,"Лист4"}</definedName>
    <definedName name="wrn.Інструкція." localSheetId="62" hidden="1">{#N/A,#N/A,FALSE,"Лист4"}</definedName>
    <definedName name="wrn.Інструкція." localSheetId="63" hidden="1">{#N/A,#N/A,FALSE,"Лист4"}</definedName>
    <definedName name="wrn.Інструкція." localSheetId="67" hidden="1">{#N/A,#N/A,FALSE,"Лист4"}</definedName>
    <definedName name="wrn.Інструкція." localSheetId="68" hidden="1">{#N/A,#N/A,FALSE,"Лист4"}</definedName>
    <definedName name="wrn.Інструкція." localSheetId="70" hidden="1">{#N/A,#N/A,FALSE,"Лист4"}</definedName>
    <definedName name="wrn.Інструкція." localSheetId="73" hidden="1">{#N/A,#N/A,FALSE,"Лист4"}</definedName>
    <definedName name="wrn.Інструкція." localSheetId="86" hidden="1">{#N/A,#N/A,FALSE,"Лист4"}</definedName>
    <definedName name="wrn.Інструкція." localSheetId="87" hidden="1">{#N/A,#N/A,FALSE,"Лист4"}</definedName>
    <definedName name="wrn.Інструкція." localSheetId="90" hidden="1">{#N/A,#N/A,FALSE,"Лист4"}</definedName>
    <definedName name="wrn.Інструкція." localSheetId="92" hidden="1">{#N/A,#N/A,FALSE,"Лист4"}</definedName>
    <definedName name="wrn.Інструкція." localSheetId="93" hidden="1">{#N/A,#N/A,FALSE,"Лист4"}</definedName>
    <definedName name="wrn.Інструкція." localSheetId="94" hidden="1">{#N/A,#N/A,FALSE,"Лист4"}</definedName>
    <definedName name="wrn.Інструкція." localSheetId="95" hidden="1">{#N/A,#N/A,FALSE,"Лист4"}</definedName>
    <definedName name="wrn.Інструкція." localSheetId="96" hidden="1">{#N/A,#N/A,FALSE,"Лист4"}</definedName>
    <definedName name="wrn.Інструкція." localSheetId="38" hidden="1">{#N/A,#N/A,FALSE,"Лист4"}</definedName>
    <definedName name="wrn.Інструкція." localSheetId="39" hidden="1">{#N/A,#N/A,FALSE,"Лист4"}</definedName>
    <definedName name="wrn.Інструкція." localSheetId="60" hidden="1">{#N/A,#N/A,FALSE,"Лист4"}</definedName>
    <definedName name="wrn.Інструкція." localSheetId="61" hidden="1">{#N/A,#N/A,FALSE,"Лист4"}</definedName>
    <definedName name="wrn.Інструкція." hidden="1">{#N/A,#N/A,FALSE,"Лист4"}</definedName>
    <definedName name="wrn.т171банки." localSheetId="1" hidden="1">{#N/A,#N/A,FALSE,"т17-1банки (2)"}</definedName>
    <definedName name="wrn.т171банки." localSheetId="2" hidden="1">{#N/A,#N/A,FALSE,"т17-1банки (2)"}</definedName>
    <definedName name="wrn.т171банки." localSheetId="15" hidden="1">{#N/A,#N/A,FALSE,"т17-1банки (2)"}</definedName>
    <definedName name="wrn.т171банки." localSheetId="16" hidden="1">{#N/A,#N/A,FALSE,"т17-1банки (2)"}</definedName>
    <definedName name="wrn.т171банки." localSheetId="17" hidden="1">{#N/A,#N/A,FALSE,"т17-1банки (2)"}</definedName>
    <definedName name="wrn.т171банки." localSheetId="18" hidden="1">{#N/A,#N/A,FALSE,"т17-1банки (2)"}</definedName>
    <definedName name="wrn.т171банки." localSheetId="22" hidden="1">{#N/A,#N/A,FALSE,"т17-1банки (2)"}</definedName>
    <definedName name="wrn.т171банки." localSheetId="23" hidden="1">{#N/A,#N/A,FALSE,"т17-1банки (2)"}</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3" hidden="1">{#N/A,#N/A,FALSE,"т17-1банки (2)"}</definedName>
    <definedName name="wrn.т171банки." localSheetId="34" hidden="1">{#N/A,#N/A,FALSE,"т17-1банки (2)"}</definedName>
    <definedName name="wrn.т171банки." localSheetId="35" hidden="1">{#N/A,#N/A,FALSE,"т17-1банки (2)"}</definedName>
    <definedName name="wrn.т171банки." localSheetId="36" hidden="1">{#N/A,#N/A,FALSE,"т17-1банки (2)"}</definedName>
    <definedName name="wrn.т171банки." localSheetId="37" hidden="1">{#N/A,#N/A,FALSE,"т17-1банки (2)"}</definedName>
    <definedName name="wrn.т171банки." localSheetId="40" hidden="1">{#N/A,#N/A,FALSE,"т17-1банки (2)"}</definedName>
    <definedName name="wrn.т171банки." localSheetId="41" hidden="1">{#N/A,#N/A,FALSE,"т17-1банки (2)"}</definedName>
    <definedName name="wrn.т171банки." localSheetId="42" hidden="1">{#N/A,#N/A,FALSE,"т17-1банки (2)"}</definedName>
    <definedName name="wrn.т171банки." localSheetId="43" hidden="1">{#N/A,#N/A,FALSE,"т17-1банки (2)"}</definedName>
    <definedName name="wrn.т171банки." localSheetId="44" hidden="1">{#N/A,#N/A,FALSE,"т17-1банки (2)"}</definedName>
    <definedName name="wrn.т171банки." localSheetId="45" hidden="1">{#N/A,#N/A,FALSE,"т17-1банки (2)"}</definedName>
    <definedName name="wrn.т171банки." localSheetId="50" hidden="1">{#N/A,#N/A,FALSE,"т17-1банки (2)"}</definedName>
    <definedName name="wrn.т171банки." localSheetId="51" hidden="1">{#N/A,#N/A,FALSE,"т17-1банки (2)"}</definedName>
    <definedName name="wrn.т171банки." localSheetId="52" hidden="1">{#N/A,#N/A,FALSE,"т17-1банки (2)"}</definedName>
    <definedName name="wrn.т171банки." localSheetId="53" hidden="1">{#N/A,#N/A,FALSE,"т17-1банки (2)"}</definedName>
    <definedName name="wrn.т171банки." localSheetId="54" hidden="1">{#N/A,#N/A,FALSE,"т17-1банки (2)"}</definedName>
    <definedName name="wrn.т171банки." localSheetId="55" hidden="1">{#N/A,#N/A,FALSE,"т17-1банки (2)"}</definedName>
    <definedName name="wrn.т171банки." localSheetId="62" hidden="1">{#N/A,#N/A,FALSE,"т17-1банки (2)"}</definedName>
    <definedName name="wrn.т171банки." localSheetId="63" hidden="1">{#N/A,#N/A,FALSE,"т17-1банки (2)"}</definedName>
    <definedName name="wrn.т171банки." localSheetId="67" hidden="1">{#N/A,#N/A,FALSE,"т17-1банки (2)"}</definedName>
    <definedName name="wrn.т171банки." localSheetId="68" hidden="1">{#N/A,#N/A,FALSE,"т17-1банки (2)"}</definedName>
    <definedName name="wrn.т171банки." localSheetId="70" hidden="1">{#N/A,#N/A,FALSE,"т17-1банки (2)"}</definedName>
    <definedName name="wrn.т171банки." localSheetId="73" hidden="1">{#N/A,#N/A,FALSE,"т17-1банки (2)"}</definedName>
    <definedName name="wrn.т171банки." localSheetId="86" hidden="1">{#N/A,#N/A,FALSE,"т17-1банки (2)"}</definedName>
    <definedName name="wrn.т171банки." localSheetId="87" hidden="1">{#N/A,#N/A,FALSE,"т17-1банки (2)"}</definedName>
    <definedName name="wrn.т171банки." localSheetId="90" hidden="1">{#N/A,#N/A,FALSE,"т17-1банки (2)"}</definedName>
    <definedName name="wrn.т171банки." localSheetId="92" hidden="1">{#N/A,#N/A,FALSE,"т17-1банки (2)"}</definedName>
    <definedName name="wrn.т171банки." localSheetId="93" hidden="1">{#N/A,#N/A,FALSE,"т17-1банки (2)"}</definedName>
    <definedName name="wrn.т171банки." localSheetId="94" hidden="1">{#N/A,#N/A,FALSE,"т17-1банки (2)"}</definedName>
    <definedName name="wrn.т171банки." localSheetId="95" hidden="1">{#N/A,#N/A,FALSE,"т17-1банки (2)"}</definedName>
    <definedName name="wrn.т171банки." localSheetId="96" hidden="1">{#N/A,#N/A,FALSE,"т17-1банки (2)"}</definedName>
    <definedName name="wrn.т171банки." localSheetId="38" hidden="1">{#N/A,#N/A,FALSE,"т17-1банки (2)"}</definedName>
    <definedName name="wrn.т171банки." localSheetId="39" hidden="1">{#N/A,#N/A,FALSE,"т17-1банки (2)"}</definedName>
    <definedName name="wrn.т171банки." localSheetId="60" hidden="1">{#N/A,#N/A,FALSE,"т17-1банки (2)"}</definedName>
    <definedName name="wrn.т171банки." localSheetId="61" hidden="1">{#N/A,#N/A,FALSE,"т17-1банки (2)"}</definedName>
    <definedName name="wrn.т171банки." localSheetId="71" hidden="1">{#N/A,#N/A,FALSE,"т17-1банки (2)"}</definedName>
    <definedName name="wrn.т171банки." localSheetId="72" hidden="1">{#N/A,#N/A,FALSE,"т17-1банки (2)"}</definedName>
    <definedName name="wrn.т171банки." hidden="1">{#N/A,#N/A,FALSE,"т17-1банки (2)"}</definedName>
    <definedName name="wrn.т171банки._2" localSheetId="1" hidden="1">{#N/A,#N/A,FALSE,"т17-1банки (2)"}</definedName>
    <definedName name="wrn.т171банки._2" localSheetId="15" hidden="1">{#N/A,#N/A,FALSE,"т17-1банки (2)"}</definedName>
    <definedName name="wrn.т171банки._2" localSheetId="17" hidden="1">{#N/A,#N/A,FALSE,"т17-1банки (2)"}</definedName>
    <definedName name="wrn.т171банки._2" localSheetId="22" hidden="1">{#N/A,#N/A,FALSE,"т17-1банки (2)"}</definedName>
    <definedName name="wrn.т171банки._2" localSheetId="23" hidden="1">{#N/A,#N/A,FALSE,"т17-1банки (2)"}</definedName>
    <definedName name="wrn.т171банки._2" localSheetId="24" hidden="1">{#N/A,#N/A,FALSE,"т17-1банки (2)"}</definedName>
    <definedName name="wrn.т171банки._2" localSheetId="25" hidden="1">{#N/A,#N/A,FALSE,"т17-1банки (2)"}</definedName>
    <definedName name="wrn.т171банки._2" localSheetId="26" hidden="1">{#N/A,#N/A,FALSE,"т17-1банки (2)"}</definedName>
    <definedName name="wrn.т171банки._2" localSheetId="27" hidden="1">{#N/A,#N/A,FALSE,"т17-1банки (2)"}</definedName>
    <definedName name="wrn.т171банки._2" localSheetId="30" hidden="1">{#N/A,#N/A,FALSE,"т17-1банки (2)"}</definedName>
    <definedName name="wrn.т171банки._2" localSheetId="33" hidden="1">{#N/A,#N/A,FALSE,"т17-1банки (2)"}</definedName>
    <definedName name="wrn.т171банки._2" localSheetId="34" hidden="1">{#N/A,#N/A,FALSE,"т17-1банки (2)"}</definedName>
    <definedName name="wrn.т171банки._2" localSheetId="35" hidden="1">{#N/A,#N/A,FALSE,"т17-1банки (2)"}</definedName>
    <definedName name="wrn.т171банки._2" localSheetId="36" hidden="1">{#N/A,#N/A,FALSE,"т17-1банки (2)"}</definedName>
    <definedName name="wrn.т171банки._2" localSheetId="37" hidden="1">{#N/A,#N/A,FALSE,"т17-1банки (2)"}</definedName>
    <definedName name="wrn.т171банки._2" localSheetId="40" hidden="1">{#N/A,#N/A,FALSE,"т17-1банки (2)"}</definedName>
    <definedName name="wrn.т171банки._2" localSheetId="43" hidden="1">{#N/A,#N/A,FALSE,"т17-1банки (2)"}</definedName>
    <definedName name="wrn.т171банки._2" localSheetId="50" hidden="1">{#N/A,#N/A,FALSE,"т17-1банки (2)"}</definedName>
    <definedName name="wrn.т171банки._2" localSheetId="51" hidden="1">{#N/A,#N/A,FALSE,"т17-1банки (2)"}</definedName>
    <definedName name="wrn.т171банки._2" localSheetId="52" hidden="1">{#N/A,#N/A,FALSE,"т17-1банки (2)"}</definedName>
    <definedName name="wrn.т171банки._2" localSheetId="53" hidden="1">{#N/A,#N/A,FALSE,"т17-1банки (2)"}</definedName>
    <definedName name="wrn.т171банки._2" localSheetId="54" hidden="1">{#N/A,#N/A,FALSE,"т17-1банки (2)"}</definedName>
    <definedName name="wrn.т171банки._2" localSheetId="55" hidden="1">{#N/A,#N/A,FALSE,"т17-1банки (2)"}</definedName>
    <definedName name="wrn.т171банки._2" localSheetId="62" hidden="1">{#N/A,#N/A,FALSE,"т17-1банки (2)"}</definedName>
    <definedName name="wrn.т171банки._2" localSheetId="63" hidden="1">{#N/A,#N/A,FALSE,"т17-1банки (2)"}</definedName>
    <definedName name="wrn.т171банки._2" localSheetId="67" hidden="1">{#N/A,#N/A,FALSE,"т17-1банки (2)"}</definedName>
    <definedName name="wrn.т171банки._2" localSheetId="68" hidden="1">{#N/A,#N/A,FALSE,"т17-1банки (2)"}</definedName>
    <definedName name="wrn.т171банки._2" localSheetId="87" hidden="1">{#N/A,#N/A,FALSE,"т17-1банки (2)"}</definedName>
    <definedName name="wrn.т171банки._2" localSheetId="90" hidden="1">{#N/A,#N/A,FALSE,"т17-1банки (2)"}</definedName>
    <definedName name="wrn.т171банки._2" localSheetId="93" hidden="1">{#N/A,#N/A,FALSE,"т17-1банки (2)"}</definedName>
    <definedName name="wrn.т171банки._2" localSheetId="94" hidden="1">{#N/A,#N/A,FALSE,"т17-1банки (2)"}</definedName>
    <definedName name="wrn.т171банки._2" localSheetId="38" hidden="1">{#N/A,#N/A,FALSE,"т17-1банки (2)"}</definedName>
    <definedName name="wrn.т171банки._2" localSheetId="39" hidden="1">{#N/A,#N/A,FALSE,"т17-1банки (2)"}</definedName>
    <definedName name="wrn.т171банки._2" localSheetId="60" hidden="1">{#N/A,#N/A,FALSE,"т17-1банки (2)"}</definedName>
    <definedName name="wrn.т171банки._2" localSheetId="61" hidden="1">{#N/A,#N/A,FALSE,"т17-1банки (2)"}</definedName>
    <definedName name="wrn.т171банки._2" hidden="1">{#N/A,#N/A,FALSE,"т17-1банки (2)"}</definedName>
    <definedName name="wrn.т171банки._2_1" localSheetId="1" hidden="1">{#N/A,#N/A,FALSE,"т17-1банки (2)"}</definedName>
    <definedName name="wrn.т171банки._2_1" localSheetId="15" hidden="1">{#N/A,#N/A,FALSE,"т17-1банки (2)"}</definedName>
    <definedName name="wrn.т171банки._2_1" localSheetId="17" hidden="1">{#N/A,#N/A,FALSE,"т17-1банки (2)"}</definedName>
    <definedName name="wrn.т171банки._2_1" localSheetId="22" hidden="1">{#N/A,#N/A,FALSE,"т17-1банки (2)"}</definedName>
    <definedName name="wrn.т171банки._2_1" localSheetId="23" hidden="1">{#N/A,#N/A,FALSE,"т17-1банки (2)"}</definedName>
    <definedName name="wrn.т171банки._2_1" localSheetId="24" hidden="1">{#N/A,#N/A,FALSE,"т17-1банки (2)"}</definedName>
    <definedName name="wrn.т171банки._2_1" localSheetId="25" hidden="1">{#N/A,#N/A,FALSE,"т17-1банки (2)"}</definedName>
    <definedName name="wrn.т171банки._2_1" localSheetId="26" hidden="1">{#N/A,#N/A,FALSE,"т17-1банки (2)"}</definedName>
    <definedName name="wrn.т171банки._2_1" localSheetId="27" hidden="1">{#N/A,#N/A,FALSE,"т17-1банки (2)"}</definedName>
    <definedName name="wrn.т171банки._2_1" localSheetId="30" hidden="1">{#N/A,#N/A,FALSE,"т17-1банки (2)"}</definedName>
    <definedName name="wrn.т171банки._2_1" localSheetId="33" hidden="1">{#N/A,#N/A,FALSE,"т17-1банки (2)"}</definedName>
    <definedName name="wrn.т171банки._2_1" localSheetId="34" hidden="1">{#N/A,#N/A,FALSE,"т17-1банки (2)"}</definedName>
    <definedName name="wrn.т171банки._2_1" localSheetId="35" hidden="1">{#N/A,#N/A,FALSE,"т17-1банки (2)"}</definedName>
    <definedName name="wrn.т171банки._2_1" localSheetId="36" hidden="1">{#N/A,#N/A,FALSE,"т17-1банки (2)"}</definedName>
    <definedName name="wrn.т171банки._2_1" localSheetId="37" hidden="1">{#N/A,#N/A,FALSE,"т17-1банки (2)"}</definedName>
    <definedName name="wrn.т171банки._2_1" localSheetId="40" hidden="1">{#N/A,#N/A,FALSE,"т17-1банки (2)"}</definedName>
    <definedName name="wrn.т171банки._2_1" localSheetId="43" hidden="1">{#N/A,#N/A,FALSE,"т17-1банки (2)"}</definedName>
    <definedName name="wrn.т171банки._2_1" localSheetId="50" hidden="1">{#N/A,#N/A,FALSE,"т17-1банки (2)"}</definedName>
    <definedName name="wrn.т171банки._2_1" localSheetId="51" hidden="1">{#N/A,#N/A,FALSE,"т17-1банки (2)"}</definedName>
    <definedName name="wrn.т171банки._2_1" localSheetId="52" hidden="1">{#N/A,#N/A,FALSE,"т17-1банки (2)"}</definedName>
    <definedName name="wrn.т171банки._2_1" localSheetId="53" hidden="1">{#N/A,#N/A,FALSE,"т17-1банки (2)"}</definedName>
    <definedName name="wrn.т171банки._2_1" localSheetId="54" hidden="1">{#N/A,#N/A,FALSE,"т17-1банки (2)"}</definedName>
    <definedName name="wrn.т171банки._2_1" localSheetId="55" hidden="1">{#N/A,#N/A,FALSE,"т17-1банки (2)"}</definedName>
    <definedName name="wrn.т171банки._2_1" localSheetId="62" hidden="1">{#N/A,#N/A,FALSE,"т17-1банки (2)"}</definedName>
    <definedName name="wrn.т171банки._2_1" localSheetId="63" hidden="1">{#N/A,#N/A,FALSE,"т17-1банки (2)"}</definedName>
    <definedName name="wrn.т171банки._2_1" localSheetId="67" hidden="1">{#N/A,#N/A,FALSE,"т17-1банки (2)"}</definedName>
    <definedName name="wrn.т171банки._2_1" localSheetId="68" hidden="1">{#N/A,#N/A,FALSE,"т17-1банки (2)"}</definedName>
    <definedName name="wrn.т171банки._2_1" localSheetId="87" hidden="1">{#N/A,#N/A,FALSE,"т17-1банки (2)"}</definedName>
    <definedName name="wrn.т171банки._2_1" localSheetId="90" hidden="1">{#N/A,#N/A,FALSE,"т17-1банки (2)"}</definedName>
    <definedName name="wrn.т171банки._2_1" localSheetId="93" hidden="1">{#N/A,#N/A,FALSE,"т17-1банки (2)"}</definedName>
    <definedName name="wrn.т171банки._2_1" localSheetId="94" hidden="1">{#N/A,#N/A,FALSE,"т17-1банки (2)"}</definedName>
    <definedName name="wrn.т171банки._2_1" localSheetId="38" hidden="1">{#N/A,#N/A,FALSE,"т17-1банки (2)"}</definedName>
    <definedName name="wrn.т171банки._2_1" localSheetId="39" hidden="1">{#N/A,#N/A,FALSE,"т17-1банки (2)"}</definedName>
    <definedName name="wrn.т171банки._2_1" localSheetId="60" hidden="1">{#N/A,#N/A,FALSE,"т17-1банки (2)"}</definedName>
    <definedName name="wrn.т171банки._2_1" localSheetId="61" hidden="1">{#N/A,#N/A,FALSE,"т17-1банки (2)"}</definedName>
    <definedName name="wrn.т171банки._2_1" hidden="1">{#N/A,#N/A,FALSE,"т17-1банки (2)"}</definedName>
    <definedName name="xxx" localSheetId="1" hidden="1">{#N/A,#N/A,FALSE,"т02бд"}</definedName>
    <definedName name="xxx" localSheetId="2" hidden="1">{#N/A,#N/A,FALSE,"т02бд"}</definedName>
    <definedName name="xxx" localSheetId="15" hidden="1">{#N/A,#N/A,FALSE,"т02бд"}</definedName>
    <definedName name="xxx" localSheetId="16" hidden="1">{#N/A,#N/A,FALSE,"т02бд"}</definedName>
    <definedName name="xxx" localSheetId="17" hidden="1">{#N/A,#N/A,FALSE,"т02бд"}</definedName>
    <definedName name="xxx" localSheetId="18" hidden="1">{#N/A,#N/A,FALSE,"т02бд"}</definedName>
    <definedName name="xxx" localSheetId="22" hidden="1">{#N/A,#N/A,FALSE,"т02бд"}</definedName>
    <definedName name="xxx" localSheetId="23" hidden="1">{#N/A,#N/A,FALSE,"т02бд"}</definedName>
    <definedName name="xxx" localSheetId="24" hidden="1">{#N/A,#N/A,FALSE,"т02бд"}</definedName>
    <definedName name="xxx" localSheetId="25" hidden="1">{#N/A,#N/A,FALSE,"т02бд"}</definedName>
    <definedName name="xxx" localSheetId="26" hidden="1">{#N/A,#N/A,FALSE,"т02бд"}</definedName>
    <definedName name="xxx" localSheetId="27" hidden="1">{#N/A,#N/A,FALSE,"т02бд"}</definedName>
    <definedName name="xxx" localSheetId="30" hidden="1">{#N/A,#N/A,FALSE,"т02бд"}</definedName>
    <definedName name="xxx" localSheetId="33" hidden="1">{#N/A,#N/A,FALSE,"т02бд"}</definedName>
    <definedName name="xxx" localSheetId="34" hidden="1">{#N/A,#N/A,FALSE,"т02бд"}</definedName>
    <definedName name="xxx" localSheetId="35" hidden="1">{#N/A,#N/A,FALSE,"т02бд"}</definedName>
    <definedName name="xxx" localSheetId="36" hidden="1">{#N/A,#N/A,FALSE,"т02бд"}</definedName>
    <definedName name="xxx" localSheetId="37" hidden="1">{#N/A,#N/A,FALSE,"т02бд"}</definedName>
    <definedName name="xxx" localSheetId="40" hidden="1">{#N/A,#N/A,FALSE,"т02бд"}</definedName>
    <definedName name="xxx" localSheetId="41" hidden="1">{#N/A,#N/A,FALSE,"т02бд"}</definedName>
    <definedName name="xxx" localSheetId="42" hidden="1">{#N/A,#N/A,FALSE,"т02бд"}</definedName>
    <definedName name="xxx" localSheetId="43" hidden="1">{#N/A,#N/A,FALSE,"т02бд"}</definedName>
    <definedName name="xxx" localSheetId="44" hidden="1">{#N/A,#N/A,FALSE,"т02бд"}</definedName>
    <definedName name="xxx" localSheetId="45" hidden="1">{#N/A,#N/A,FALSE,"т02бд"}</definedName>
    <definedName name="xxx" localSheetId="50" hidden="1">{#N/A,#N/A,FALSE,"т02бд"}</definedName>
    <definedName name="xxx" localSheetId="51" hidden="1">{#N/A,#N/A,FALSE,"т02бд"}</definedName>
    <definedName name="xxx" localSheetId="52" hidden="1">{#N/A,#N/A,FALSE,"т02бд"}</definedName>
    <definedName name="xxx" localSheetId="53" hidden="1">{#N/A,#N/A,FALSE,"т02бд"}</definedName>
    <definedName name="xxx" localSheetId="54" hidden="1">{#N/A,#N/A,FALSE,"т02бд"}</definedName>
    <definedName name="xxx" localSheetId="55" hidden="1">{#N/A,#N/A,FALSE,"т02бд"}</definedName>
    <definedName name="xxx" localSheetId="62" hidden="1">{#N/A,#N/A,FALSE,"т02бд"}</definedName>
    <definedName name="xxx" localSheetId="63" hidden="1">{#N/A,#N/A,FALSE,"т02бд"}</definedName>
    <definedName name="xxx" localSheetId="67" hidden="1">{#N/A,#N/A,FALSE,"т02бд"}</definedName>
    <definedName name="xxx" localSheetId="68" hidden="1">{#N/A,#N/A,FALSE,"т02бд"}</definedName>
    <definedName name="xxx" localSheetId="70" hidden="1">{#N/A,#N/A,FALSE,"т02бд"}</definedName>
    <definedName name="xxx" localSheetId="73" hidden="1">{#N/A,#N/A,FALSE,"т02бд"}</definedName>
    <definedName name="xxx" localSheetId="86" hidden="1">{#N/A,#N/A,FALSE,"т02бд"}</definedName>
    <definedName name="xxx" localSheetId="87" hidden="1">{#N/A,#N/A,FALSE,"т02бд"}</definedName>
    <definedName name="xxx" localSheetId="90" hidden="1">{#N/A,#N/A,FALSE,"т02бд"}</definedName>
    <definedName name="xxx" localSheetId="92" hidden="1">{#N/A,#N/A,FALSE,"т02бд"}</definedName>
    <definedName name="xxx" localSheetId="93" hidden="1">{#N/A,#N/A,FALSE,"т02бд"}</definedName>
    <definedName name="xxx" localSheetId="94" hidden="1">{#N/A,#N/A,FALSE,"т02бд"}</definedName>
    <definedName name="xxx" localSheetId="95" hidden="1">{#N/A,#N/A,FALSE,"т02бд"}</definedName>
    <definedName name="xxx" localSheetId="96" hidden="1">{#N/A,#N/A,FALSE,"т02бд"}</definedName>
    <definedName name="xxx" localSheetId="38" hidden="1">{#N/A,#N/A,FALSE,"т02бд"}</definedName>
    <definedName name="xxx" localSheetId="39" hidden="1">{#N/A,#N/A,FALSE,"т02бд"}</definedName>
    <definedName name="xxx" localSheetId="60" hidden="1">{#N/A,#N/A,FALSE,"т02бд"}</definedName>
    <definedName name="xxx" localSheetId="61" hidden="1">{#N/A,#N/A,FALSE,"т02бд"}</definedName>
    <definedName name="xxx" hidden="1">{#N/A,#N/A,FALSE,"т02бд"}</definedName>
    <definedName name="xxx_2" localSheetId="1" hidden="1">{#N/A,#N/A,FALSE,"т02бд"}</definedName>
    <definedName name="xxx_2" localSheetId="15" hidden="1">{#N/A,#N/A,FALSE,"т02бд"}</definedName>
    <definedName name="xxx_2" localSheetId="17" hidden="1">{#N/A,#N/A,FALSE,"т02бд"}</definedName>
    <definedName name="xxx_2" localSheetId="22" hidden="1">{#N/A,#N/A,FALSE,"т02бд"}</definedName>
    <definedName name="xxx_2" localSheetId="23" hidden="1">{#N/A,#N/A,FALSE,"т02бд"}</definedName>
    <definedName name="xxx_2" localSheetId="24" hidden="1">{#N/A,#N/A,FALSE,"т02бд"}</definedName>
    <definedName name="xxx_2" localSheetId="25" hidden="1">{#N/A,#N/A,FALSE,"т02бд"}</definedName>
    <definedName name="xxx_2" localSheetId="26" hidden="1">{#N/A,#N/A,FALSE,"т02бд"}</definedName>
    <definedName name="xxx_2" localSheetId="27" hidden="1">{#N/A,#N/A,FALSE,"т02бд"}</definedName>
    <definedName name="xxx_2" localSheetId="30" hidden="1">{#N/A,#N/A,FALSE,"т02бд"}</definedName>
    <definedName name="xxx_2" localSheetId="33" hidden="1">{#N/A,#N/A,FALSE,"т02бд"}</definedName>
    <definedName name="xxx_2" localSheetId="34" hidden="1">{#N/A,#N/A,FALSE,"т02бд"}</definedName>
    <definedName name="xxx_2" localSheetId="35" hidden="1">{#N/A,#N/A,FALSE,"т02бд"}</definedName>
    <definedName name="xxx_2" localSheetId="36" hidden="1">{#N/A,#N/A,FALSE,"т02бд"}</definedName>
    <definedName name="xxx_2" localSheetId="37" hidden="1">{#N/A,#N/A,FALSE,"т02бд"}</definedName>
    <definedName name="xxx_2" localSheetId="40" hidden="1">{#N/A,#N/A,FALSE,"т02бд"}</definedName>
    <definedName name="xxx_2" localSheetId="43" hidden="1">{#N/A,#N/A,FALSE,"т02бд"}</definedName>
    <definedName name="xxx_2" localSheetId="50" hidden="1">{#N/A,#N/A,FALSE,"т02бд"}</definedName>
    <definedName name="xxx_2" localSheetId="51" hidden="1">{#N/A,#N/A,FALSE,"т02бд"}</definedName>
    <definedName name="xxx_2" localSheetId="52" hidden="1">{#N/A,#N/A,FALSE,"т02бд"}</definedName>
    <definedName name="xxx_2" localSheetId="53" hidden="1">{#N/A,#N/A,FALSE,"т02бд"}</definedName>
    <definedName name="xxx_2" localSheetId="54" hidden="1">{#N/A,#N/A,FALSE,"т02бд"}</definedName>
    <definedName name="xxx_2" localSheetId="55" hidden="1">{#N/A,#N/A,FALSE,"т02бд"}</definedName>
    <definedName name="xxx_2" localSheetId="62" hidden="1">{#N/A,#N/A,FALSE,"т02бд"}</definedName>
    <definedName name="xxx_2" localSheetId="63" hidden="1">{#N/A,#N/A,FALSE,"т02бд"}</definedName>
    <definedName name="xxx_2" localSheetId="67" hidden="1">{#N/A,#N/A,FALSE,"т02бд"}</definedName>
    <definedName name="xxx_2" localSheetId="68" hidden="1">{#N/A,#N/A,FALSE,"т02бд"}</definedName>
    <definedName name="xxx_2" localSheetId="87" hidden="1">{#N/A,#N/A,FALSE,"т02бд"}</definedName>
    <definedName name="xxx_2" localSheetId="90" hidden="1">{#N/A,#N/A,FALSE,"т02бд"}</definedName>
    <definedName name="xxx_2" localSheetId="93" hidden="1">{#N/A,#N/A,FALSE,"т02бд"}</definedName>
    <definedName name="xxx_2" localSheetId="94" hidden="1">{#N/A,#N/A,FALSE,"т02бд"}</definedName>
    <definedName name="xxx_2" localSheetId="38" hidden="1">{#N/A,#N/A,FALSE,"т02бд"}</definedName>
    <definedName name="xxx_2" localSheetId="39" hidden="1">{#N/A,#N/A,FALSE,"т02бд"}</definedName>
    <definedName name="xxx_2" localSheetId="60" hidden="1">{#N/A,#N/A,FALSE,"т02бд"}</definedName>
    <definedName name="xxx_2" localSheetId="61" hidden="1">{#N/A,#N/A,FALSE,"т02бд"}</definedName>
    <definedName name="xxx_2" hidden="1">{#N/A,#N/A,FALSE,"т02бд"}</definedName>
    <definedName name="xxx_2_1" localSheetId="1" hidden="1">{#N/A,#N/A,FALSE,"т02бд"}</definedName>
    <definedName name="xxx_2_1" localSheetId="15" hidden="1">{#N/A,#N/A,FALSE,"т02бд"}</definedName>
    <definedName name="xxx_2_1" localSheetId="17" hidden="1">{#N/A,#N/A,FALSE,"т02бд"}</definedName>
    <definedName name="xxx_2_1" localSheetId="22" hidden="1">{#N/A,#N/A,FALSE,"т02бд"}</definedName>
    <definedName name="xxx_2_1" localSheetId="23" hidden="1">{#N/A,#N/A,FALSE,"т02бд"}</definedName>
    <definedName name="xxx_2_1" localSheetId="24" hidden="1">{#N/A,#N/A,FALSE,"т02бд"}</definedName>
    <definedName name="xxx_2_1" localSheetId="25" hidden="1">{#N/A,#N/A,FALSE,"т02бд"}</definedName>
    <definedName name="xxx_2_1" localSheetId="26" hidden="1">{#N/A,#N/A,FALSE,"т02бд"}</definedName>
    <definedName name="xxx_2_1" localSheetId="27" hidden="1">{#N/A,#N/A,FALSE,"т02бд"}</definedName>
    <definedName name="xxx_2_1" localSheetId="30" hidden="1">{#N/A,#N/A,FALSE,"т02бд"}</definedName>
    <definedName name="xxx_2_1" localSheetId="33" hidden="1">{#N/A,#N/A,FALSE,"т02бд"}</definedName>
    <definedName name="xxx_2_1" localSheetId="34" hidden="1">{#N/A,#N/A,FALSE,"т02бд"}</definedName>
    <definedName name="xxx_2_1" localSheetId="35" hidden="1">{#N/A,#N/A,FALSE,"т02бд"}</definedName>
    <definedName name="xxx_2_1" localSheetId="36" hidden="1">{#N/A,#N/A,FALSE,"т02бд"}</definedName>
    <definedName name="xxx_2_1" localSheetId="37" hidden="1">{#N/A,#N/A,FALSE,"т02бд"}</definedName>
    <definedName name="xxx_2_1" localSheetId="40" hidden="1">{#N/A,#N/A,FALSE,"т02бд"}</definedName>
    <definedName name="xxx_2_1" localSheetId="43" hidden="1">{#N/A,#N/A,FALSE,"т02бд"}</definedName>
    <definedName name="xxx_2_1" localSheetId="50" hidden="1">{#N/A,#N/A,FALSE,"т02бд"}</definedName>
    <definedName name="xxx_2_1" localSheetId="51" hidden="1">{#N/A,#N/A,FALSE,"т02бд"}</definedName>
    <definedName name="xxx_2_1" localSheetId="52" hidden="1">{#N/A,#N/A,FALSE,"т02бд"}</definedName>
    <definedName name="xxx_2_1" localSheetId="53" hidden="1">{#N/A,#N/A,FALSE,"т02бд"}</definedName>
    <definedName name="xxx_2_1" localSheetId="54" hidden="1">{#N/A,#N/A,FALSE,"т02бд"}</definedName>
    <definedName name="xxx_2_1" localSheetId="55" hidden="1">{#N/A,#N/A,FALSE,"т02бд"}</definedName>
    <definedName name="xxx_2_1" localSheetId="62" hidden="1">{#N/A,#N/A,FALSE,"т02бд"}</definedName>
    <definedName name="xxx_2_1" localSheetId="63" hidden="1">{#N/A,#N/A,FALSE,"т02бд"}</definedName>
    <definedName name="xxx_2_1" localSheetId="67" hidden="1">{#N/A,#N/A,FALSE,"т02бд"}</definedName>
    <definedName name="xxx_2_1" localSheetId="68" hidden="1">{#N/A,#N/A,FALSE,"т02бд"}</definedName>
    <definedName name="xxx_2_1" localSheetId="87" hidden="1">{#N/A,#N/A,FALSE,"т02бд"}</definedName>
    <definedName name="xxx_2_1" localSheetId="90" hidden="1">{#N/A,#N/A,FALSE,"т02бд"}</definedName>
    <definedName name="xxx_2_1" localSheetId="93" hidden="1">{#N/A,#N/A,FALSE,"т02бд"}</definedName>
    <definedName name="xxx_2_1" localSheetId="94" hidden="1">{#N/A,#N/A,FALSE,"т02бд"}</definedName>
    <definedName name="xxx_2_1" localSheetId="38" hidden="1">{#N/A,#N/A,FALSE,"т02бд"}</definedName>
    <definedName name="xxx_2_1" localSheetId="39" hidden="1">{#N/A,#N/A,FALSE,"т02бд"}</definedName>
    <definedName name="xxx_2_1" localSheetId="60" hidden="1">{#N/A,#N/A,FALSE,"т02бд"}</definedName>
    <definedName name="xxx_2_1" localSheetId="61" hidden="1">{#N/A,#N/A,FALSE,"т02бд"}</definedName>
    <definedName name="xxx_2_1" hidden="1">{#N/A,#N/A,FALSE,"т02бд"}</definedName>
    <definedName name="xzcb" localSheetId="1" hidden="1">{#N/A,#N/A,FALSE,"т04"}</definedName>
    <definedName name="xzcb" localSheetId="2" hidden="1">{#N/A,#N/A,FALSE,"т04"}</definedName>
    <definedName name="xzcb" localSheetId="15" hidden="1">{#N/A,#N/A,FALSE,"т04"}</definedName>
    <definedName name="xzcb" localSheetId="16" hidden="1">{#N/A,#N/A,FALSE,"т04"}</definedName>
    <definedName name="xzcb" localSheetId="17" hidden="1">{#N/A,#N/A,FALSE,"т04"}</definedName>
    <definedName name="xzcb" localSheetId="18" hidden="1">{#N/A,#N/A,FALSE,"т04"}</definedName>
    <definedName name="xzcb" localSheetId="22" hidden="1">{#N/A,#N/A,FALSE,"т04"}</definedName>
    <definedName name="xzcb" localSheetId="23" hidden="1">{#N/A,#N/A,FALSE,"т04"}</definedName>
    <definedName name="xzcb" localSheetId="24" hidden="1">{#N/A,#N/A,FALSE,"т04"}</definedName>
    <definedName name="xzcb" localSheetId="25" hidden="1">{#N/A,#N/A,FALSE,"т04"}</definedName>
    <definedName name="xzcb" localSheetId="26" hidden="1">{#N/A,#N/A,FALSE,"т04"}</definedName>
    <definedName name="xzcb" localSheetId="27" hidden="1">{#N/A,#N/A,FALSE,"т04"}</definedName>
    <definedName name="xzcb" localSheetId="30" hidden="1">{#N/A,#N/A,FALSE,"т04"}</definedName>
    <definedName name="xzcb" localSheetId="33" hidden="1">{#N/A,#N/A,FALSE,"т04"}</definedName>
    <definedName name="xzcb" localSheetId="34" hidden="1">{#N/A,#N/A,FALSE,"т04"}</definedName>
    <definedName name="xzcb" localSheetId="35" hidden="1">{#N/A,#N/A,FALSE,"т04"}</definedName>
    <definedName name="xzcb" localSheetId="36" hidden="1">{#N/A,#N/A,FALSE,"т04"}</definedName>
    <definedName name="xzcb" localSheetId="37" hidden="1">{#N/A,#N/A,FALSE,"т04"}</definedName>
    <definedName name="xzcb" localSheetId="40" hidden="1">{#N/A,#N/A,FALSE,"т04"}</definedName>
    <definedName name="xzcb" localSheetId="41" hidden="1">{#N/A,#N/A,FALSE,"т04"}</definedName>
    <definedName name="xzcb" localSheetId="42" hidden="1">{#N/A,#N/A,FALSE,"т04"}</definedName>
    <definedName name="xzcb" localSheetId="43" hidden="1">{#N/A,#N/A,FALSE,"т04"}</definedName>
    <definedName name="xzcb" localSheetId="44" hidden="1">{#N/A,#N/A,FALSE,"т04"}</definedName>
    <definedName name="xzcb" localSheetId="45" hidden="1">{#N/A,#N/A,FALSE,"т04"}</definedName>
    <definedName name="xzcb" localSheetId="50" hidden="1">{#N/A,#N/A,FALSE,"т04"}</definedName>
    <definedName name="xzcb" localSheetId="51" hidden="1">{#N/A,#N/A,FALSE,"т04"}</definedName>
    <definedName name="xzcb" localSheetId="52" hidden="1">{#N/A,#N/A,FALSE,"т04"}</definedName>
    <definedName name="xzcb" localSheetId="53" hidden="1">{#N/A,#N/A,FALSE,"т04"}</definedName>
    <definedName name="xzcb" localSheetId="54" hidden="1">{#N/A,#N/A,FALSE,"т04"}</definedName>
    <definedName name="xzcb" localSheetId="55" hidden="1">{#N/A,#N/A,FALSE,"т04"}</definedName>
    <definedName name="xzcb" localSheetId="62" hidden="1">{#N/A,#N/A,FALSE,"т04"}</definedName>
    <definedName name="xzcb" localSheetId="63" hidden="1">{#N/A,#N/A,FALSE,"т04"}</definedName>
    <definedName name="xzcb" localSheetId="67" hidden="1">{#N/A,#N/A,FALSE,"т04"}</definedName>
    <definedName name="xzcb" localSheetId="68" hidden="1">{#N/A,#N/A,FALSE,"т04"}</definedName>
    <definedName name="xzcb" localSheetId="70" hidden="1">{#N/A,#N/A,FALSE,"т04"}</definedName>
    <definedName name="xzcb" localSheetId="73" hidden="1">{#N/A,#N/A,FALSE,"т04"}</definedName>
    <definedName name="xzcb" localSheetId="86" hidden="1">{#N/A,#N/A,FALSE,"т04"}</definedName>
    <definedName name="xzcb" localSheetId="87" hidden="1">{#N/A,#N/A,FALSE,"т04"}</definedName>
    <definedName name="xzcb" localSheetId="90" hidden="1">{#N/A,#N/A,FALSE,"т04"}</definedName>
    <definedName name="xzcb" localSheetId="92" hidden="1">{#N/A,#N/A,FALSE,"т04"}</definedName>
    <definedName name="xzcb" localSheetId="93" hidden="1">{#N/A,#N/A,FALSE,"т04"}</definedName>
    <definedName name="xzcb" localSheetId="94" hidden="1">{#N/A,#N/A,FALSE,"т04"}</definedName>
    <definedName name="xzcb" localSheetId="95" hidden="1">{#N/A,#N/A,FALSE,"т04"}</definedName>
    <definedName name="xzcb" localSheetId="38" hidden="1">{#N/A,#N/A,FALSE,"т04"}</definedName>
    <definedName name="xzcb" localSheetId="39" hidden="1">{#N/A,#N/A,FALSE,"т04"}</definedName>
    <definedName name="xzcb" localSheetId="60" hidden="1">{#N/A,#N/A,FALSE,"т04"}</definedName>
    <definedName name="xzcb" localSheetId="61" hidden="1">{#N/A,#N/A,FALSE,"т04"}</definedName>
    <definedName name="xzcb" hidden="1">{#N/A,#N/A,FALSE,"т04"}</definedName>
    <definedName name="xzcb_2" localSheetId="1" hidden="1">{#N/A,#N/A,FALSE,"т04"}</definedName>
    <definedName name="xzcb_2" localSheetId="15" hidden="1">{#N/A,#N/A,FALSE,"т04"}</definedName>
    <definedName name="xzcb_2" localSheetId="17" hidden="1">{#N/A,#N/A,FALSE,"т04"}</definedName>
    <definedName name="xzcb_2" localSheetId="22" hidden="1">{#N/A,#N/A,FALSE,"т04"}</definedName>
    <definedName name="xzcb_2" localSheetId="23" hidden="1">{#N/A,#N/A,FALSE,"т04"}</definedName>
    <definedName name="xzcb_2" localSheetId="24" hidden="1">{#N/A,#N/A,FALSE,"т04"}</definedName>
    <definedName name="xzcb_2" localSheetId="25" hidden="1">{#N/A,#N/A,FALSE,"т04"}</definedName>
    <definedName name="xzcb_2" localSheetId="26" hidden="1">{#N/A,#N/A,FALSE,"т04"}</definedName>
    <definedName name="xzcb_2" localSheetId="27" hidden="1">{#N/A,#N/A,FALSE,"т04"}</definedName>
    <definedName name="xzcb_2" localSheetId="30" hidden="1">{#N/A,#N/A,FALSE,"т04"}</definedName>
    <definedName name="xzcb_2" localSheetId="33" hidden="1">{#N/A,#N/A,FALSE,"т04"}</definedName>
    <definedName name="xzcb_2" localSheetId="34" hidden="1">{#N/A,#N/A,FALSE,"т04"}</definedName>
    <definedName name="xzcb_2" localSheetId="35" hidden="1">{#N/A,#N/A,FALSE,"т04"}</definedName>
    <definedName name="xzcb_2" localSheetId="36" hidden="1">{#N/A,#N/A,FALSE,"т04"}</definedName>
    <definedName name="xzcb_2" localSheetId="37" hidden="1">{#N/A,#N/A,FALSE,"т04"}</definedName>
    <definedName name="xzcb_2" localSheetId="40" hidden="1">{#N/A,#N/A,FALSE,"т04"}</definedName>
    <definedName name="xzcb_2" localSheetId="43" hidden="1">{#N/A,#N/A,FALSE,"т04"}</definedName>
    <definedName name="xzcb_2" localSheetId="50" hidden="1">{#N/A,#N/A,FALSE,"т04"}</definedName>
    <definedName name="xzcb_2" localSheetId="51" hidden="1">{#N/A,#N/A,FALSE,"т04"}</definedName>
    <definedName name="xzcb_2" localSheetId="52" hidden="1">{#N/A,#N/A,FALSE,"т04"}</definedName>
    <definedName name="xzcb_2" localSheetId="53" hidden="1">{#N/A,#N/A,FALSE,"т04"}</definedName>
    <definedName name="xzcb_2" localSheetId="54" hidden="1">{#N/A,#N/A,FALSE,"т04"}</definedName>
    <definedName name="xzcb_2" localSheetId="55" hidden="1">{#N/A,#N/A,FALSE,"т04"}</definedName>
    <definedName name="xzcb_2" localSheetId="62" hidden="1">{#N/A,#N/A,FALSE,"т04"}</definedName>
    <definedName name="xzcb_2" localSheetId="63" hidden="1">{#N/A,#N/A,FALSE,"т04"}</definedName>
    <definedName name="xzcb_2" localSheetId="67" hidden="1">{#N/A,#N/A,FALSE,"т04"}</definedName>
    <definedName name="xzcb_2" localSheetId="68" hidden="1">{#N/A,#N/A,FALSE,"т04"}</definedName>
    <definedName name="xzcb_2" localSheetId="87" hidden="1">{#N/A,#N/A,FALSE,"т04"}</definedName>
    <definedName name="xzcb_2" localSheetId="90" hidden="1">{#N/A,#N/A,FALSE,"т04"}</definedName>
    <definedName name="xzcb_2" localSheetId="93" hidden="1">{#N/A,#N/A,FALSE,"т04"}</definedName>
    <definedName name="xzcb_2" localSheetId="94" hidden="1">{#N/A,#N/A,FALSE,"т04"}</definedName>
    <definedName name="xzcb_2" localSheetId="38" hidden="1">{#N/A,#N/A,FALSE,"т04"}</definedName>
    <definedName name="xzcb_2" localSheetId="39" hidden="1">{#N/A,#N/A,FALSE,"т04"}</definedName>
    <definedName name="xzcb_2" localSheetId="60" hidden="1">{#N/A,#N/A,FALSE,"т04"}</definedName>
    <definedName name="xzcb_2" localSheetId="61" hidden="1">{#N/A,#N/A,FALSE,"т04"}</definedName>
    <definedName name="xzcb_2" hidden="1">{#N/A,#N/A,FALSE,"т04"}</definedName>
    <definedName name="xzcb_2_1" localSheetId="1" hidden="1">{#N/A,#N/A,FALSE,"т04"}</definedName>
    <definedName name="xzcb_2_1" localSheetId="15" hidden="1">{#N/A,#N/A,FALSE,"т04"}</definedName>
    <definedName name="xzcb_2_1" localSheetId="17" hidden="1">{#N/A,#N/A,FALSE,"т04"}</definedName>
    <definedName name="xzcb_2_1" localSheetId="22" hidden="1">{#N/A,#N/A,FALSE,"т04"}</definedName>
    <definedName name="xzcb_2_1" localSheetId="23" hidden="1">{#N/A,#N/A,FALSE,"т04"}</definedName>
    <definedName name="xzcb_2_1" localSheetId="24" hidden="1">{#N/A,#N/A,FALSE,"т04"}</definedName>
    <definedName name="xzcb_2_1" localSheetId="25" hidden="1">{#N/A,#N/A,FALSE,"т04"}</definedName>
    <definedName name="xzcb_2_1" localSheetId="26" hidden="1">{#N/A,#N/A,FALSE,"т04"}</definedName>
    <definedName name="xzcb_2_1" localSheetId="27" hidden="1">{#N/A,#N/A,FALSE,"т04"}</definedName>
    <definedName name="xzcb_2_1" localSheetId="30" hidden="1">{#N/A,#N/A,FALSE,"т04"}</definedName>
    <definedName name="xzcb_2_1" localSheetId="33" hidden="1">{#N/A,#N/A,FALSE,"т04"}</definedName>
    <definedName name="xzcb_2_1" localSheetId="34" hidden="1">{#N/A,#N/A,FALSE,"т04"}</definedName>
    <definedName name="xzcb_2_1" localSheetId="35" hidden="1">{#N/A,#N/A,FALSE,"т04"}</definedName>
    <definedName name="xzcb_2_1" localSheetId="36" hidden="1">{#N/A,#N/A,FALSE,"т04"}</definedName>
    <definedName name="xzcb_2_1" localSheetId="37" hidden="1">{#N/A,#N/A,FALSE,"т04"}</definedName>
    <definedName name="xzcb_2_1" localSheetId="40" hidden="1">{#N/A,#N/A,FALSE,"т04"}</definedName>
    <definedName name="xzcb_2_1" localSheetId="43" hidden="1">{#N/A,#N/A,FALSE,"т04"}</definedName>
    <definedName name="xzcb_2_1" localSheetId="50" hidden="1">{#N/A,#N/A,FALSE,"т04"}</definedName>
    <definedName name="xzcb_2_1" localSheetId="51" hidden="1">{#N/A,#N/A,FALSE,"т04"}</definedName>
    <definedName name="xzcb_2_1" localSheetId="52" hidden="1">{#N/A,#N/A,FALSE,"т04"}</definedName>
    <definedName name="xzcb_2_1" localSheetId="53" hidden="1">{#N/A,#N/A,FALSE,"т04"}</definedName>
    <definedName name="xzcb_2_1" localSheetId="54" hidden="1">{#N/A,#N/A,FALSE,"т04"}</definedName>
    <definedName name="xzcb_2_1" localSheetId="55" hidden="1">{#N/A,#N/A,FALSE,"т04"}</definedName>
    <definedName name="xzcb_2_1" localSheetId="62" hidden="1">{#N/A,#N/A,FALSE,"т04"}</definedName>
    <definedName name="xzcb_2_1" localSheetId="63" hidden="1">{#N/A,#N/A,FALSE,"т04"}</definedName>
    <definedName name="xzcb_2_1" localSheetId="67" hidden="1">{#N/A,#N/A,FALSE,"т04"}</definedName>
    <definedName name="xzcb_2_1" localSheetId="68" hidden="1">{#N/A,#N/A,FALSE,"т04"}</definedName>
    <definedName name="xzcb_2_1" localSheetId="87" hidden="1">{#N/A,#N/A,FALSE,"т04"}</definedName>
    <definedName name="xzcb_2_1" localSheetId="90" hidden="1">{#N/A,#N/A,FALSE,"т04"}</definedName>
    <definedName name="xzcb_2_1" localSheetId="93" hidden="1">{#N/A,#N/A,FALSE,"т04"}</definedName>
    <definedName name="xzcb_2_1" localSheetId="94" hidden="1">{#N/A,#N/A,FALSE,"т04"}</definedName>
    <definedName name="xzcb_2_1" localSheetId="38" hidden="1">{#N/A,#N/A,FALSE,"т04"}</definedName>
    <definedName name="xzcb_2_1" localSheetId="39" hidden="1">{#N/A,#N/A,FALSE,"т04"}</definedName>
    <definedName name="xzcb_2_1" localSheetId="60" hidden="1">{#N/A,#N/A,FALSE,"т04"}</definedName>
    <definedName name="xzcb_2_1" localSheetId="61" hidden="1">{#N/A,#N/A,FALSE,"т04"}</definedName>
    <definedName name="xzcb_2_1" hidden="1">{#N/A,#N/A,FALSE,"т04"}</definedName>
    <definedName name="Year" localSheetId="50">[4]C!$E$3</definedName>
    <definedName name="Year" localSheetId="51">[4]C!$E$3</definedName>
    <definedName name="Year" localSheetId="52">[4]C!$E$3</definedName>
    <definedName name="Year" localSheetId="53">[4]C!$E$3</definedName>
    <definedName name="Year" localSheetId="54">[4]C!$E$3</definedName>
    <definedName name="Year" localSheetId="55">[4]C!$E$3</definedName>
    <definedName name="Year">[4]C!$E$3</definedName>
    <definedName name="Year2" localSheetId="34">[7]C!#REF!</definedName>
    <definedName name="Year2" localSheetId="78">[7]C!#REF!</definedName>
    <definedName name="Year2" localSheetId="48">[7]C!#REF!</definedName>
    <definedName name="Year2">[7]C!#REF!</definedName>
    <definedName name="yyy" localSheetId="1" hidden="1">{#N/A,#N/A,FALSE,"т02бд"}</definedName>
    <definedName name="yyy" localSheetId="15" hidden="1">{#N/A,#N/A,FALSE,"т02бд"}</definedName>
    <definedName name="yyy" localSheetId="17" hidden="1">{#N/A,#N/A,FALSE,"т02бд"}</definedName>
    <definedName name="yyy" localSheetId="22" hidden="1">{#N/A,#N/A,FALSE,"т02бд"}</definedName>
    <definedName name="yyy" localSheetId="23" hidden="1">{#N/A,#N/A,FALSE,"т02бд"}</definedName>
    <definedName name="yyy" localSheetId="24" hidden="1">{#N/A,#N/A,FALSE,"т02бд"}</definedName>
    <definedName name="yyy" localSheetId="25" hidden="1">{#N/A,#N/A,FALSE,"т02бд"}</definedName>
    <definedName name="yyy" localSheetId="26" hidden="1">{#N/A,#N/A,FALSE,"т02бд"}</definedName>
    <definedName name="yyy" localSheetId="27" hidden="1">{#N/A,#N/A,FALSE,"т02бд"}</definedName>
    <definedName name="yyy" localSheetId="30" hidden="1">{#N/A,#N/A,FALSE,"т02бд"}</definedName>
    <definedName name="yyy" localSheetId="33" hidden="1">{#N/A,#N/A,FALSE,"т02бд"}</definedName>
    <definedName name="yyy" localSheetId="34" hidden="1">{#N/A,#N/A,FALSE,"т02бд"}</definedName>
    <definedName name="yyy" localSheetId="35" hidden="1">{#N/A,#N/A,FALSE,"т02бд"}</definedName>
    <definedName name="yyy" localSheetId="36" hidden="1">{#N/A,#N/A,FALSE,"т02бд"}</definedName>
    <definedName name="yyy" localSheetId="37" hidden="1">{#N/A,#N/A,FALSE,"т02бд"}</definedName>
    <definedName name="yyy" localSheetId="40" hidden="1">{#N/A,#N/A,FALSE,"т02бд"}</definedName>
    <definedName name="yyy" localSheetId="43" hidden="1">{#N/A,#N/A,FALSE,"т02бд"}</definedName>
    <definedName name="yyy" localSheetId="50" hidden="1">{#N/A,#N/A,FALSE,"т02бд"}</definedName>
    <definedName name="yyy" localSheetId="51" hidden="1">{#N/A,#N/A,FALSE,"т02бд"}</definedName>
    <definedName name="yyy" localSheetId="52" hidden="1">{#N/A,#N/A,FALSE,"т02бд"}</definedName>
    <definedName name="yyy" localSheetId="53" hidden="1">{#N/A,#N/A,FALSE,"т02бд"}</definedName>
    <definedName name="yyy" localSheetId="54" hidden="1">{#N/A,#N/A,FALSE,"т02бд"}</definedName>
    <definedName name="yyy" localSheetId="55" hidden="1">{#N/A,#N/A,FALSE,"т02бд"}</definedName>
    <definedName name="yyy" localSheetId="62" hidden="1">{#N/A,#N/A,FALSE,"т02бд"}</definedName>
    <definedName name="yyy" localSheetId="63" hidden="1">{#N/A,#N/A,FALSE,"т02бд"}</definedName>
    <definedName name="yyy" localSheetId="67" hidden="1">{#N/A,#N/A,FALSE,"т02бд"}</definedName>
    <definedName name="yyy" localSheetId="68" hidden="1">{#N/A,#N/A,FALSE,"т02бд"}</definedName>
    <definedName name="yyy" localSheetId="70" hidden="1">{#N/A,#N/A,FALSE,"т02бд"}</definedName>
    <definedName name="yyy" localSheetId="73" hidden="1">{#N/A,#N/A,FALSE,"т02бд"}</definedName>
    <definedName name="yyy" localSheetId="86" hidden="1">{#N/A,#N/A,FALSE,"т02бд"}</definedName>
    <definedName name="yyy" localSheetId="87" hidden="1">{#N/A,#N/A,FALSE,"т02бд"}</definedName>
    <definedName name="yyy" localSheetId="90" hidden="1">{#N/A,#N/A,FALSE,"т02бд"}</definedName>
    <definedName name="yyy" localSheetId="92" hidden="1">{#N/A,#N/A,FALSE,"т02бд"}</definedName>
    <definedName name="yyy" localSheetId="93" hidden="1">{#N/A,#N/A,FALSE,"т02бд"}</definedName>
    <definedName name="yyy" localSheetId="94" hidden="1">{#N/A,#N/A,FALSE,"т02бд"}</definedName>
    <definedName name="yyy" localSheetId="95" hidden="1">{#N/A,#N/A,FALSE,"т02бд"}</definedName>
    <definedName name="yyy" localSheetId="96" hidden="1">{#N/A,#N/A,FALSE,"т02бд"}</definedName>
    <definedName name="yyy" localSheetId="38" hidden="1">{#N/A,#N/A,FALSE,"т02бд"}</definedName>
    <definedName name="yyy" localSheetId="39" hidden="1">{#N/A,#N/A,FALSE,"т02бд"}</definedName>
    <definedName name="yyy" localSheetId="60" hidden="1">{#N/A,#N/A,FALSE,"т02бд"}</definedName>
    <definedName name="yyy" localSheetId="61" hidden="1">{#N/A,#N/A,FALSE,"т02бд"}</definedName>
    <definedName name="yyy" hidden="1">{#N/A,#N/A,FALSE,"т02бд"}</definedName>
    <definedName name="Z_ACF06C40_177A_4CED_8E17_2347D4DD1C3A_.wvu.Cols" localSheetId="41" hidden="1">'2.4.2 '!$C:$C</definedName>
    <definedName name="Z_ACF06C40_177A_4CED_8E17_2347D4DD1C3A_.wvu.Cols" localSheetId="43" hidden="1">'2.4.4'!#REF!</definedName>
    <definedName name="Z_ACF06C40_177A_4CED_8E17_2347D4DD1C3A_.wvu.Cols" localSheetId="44" hidden="1">'2.4.5'!$C:$C</definedName>
    <definedName name="Z_ACF06C40_177A_4CED_8E17_2347D4DD1C3A_.wvu.Cols" localSheetId="51" hidden="1">'2.5.2'!#REF!</definedName>
    <definedName name="Z_ACF06C40_177A_4CED_8E17_2347D4DD1C3A_.wvu.FilterData" localSheetId="1" hidden="1">'0'!$A$3:$S$3</definedName>
    <definedName name="Z_ACF06C40_177A_4CED_8E17_2347D4DD1C3A_.wvu.Rows" localSheetId="1" hidden="1">'0'!$2:$3</definedName>
    <definedName name="Z_ACF06C40_177A_4CED_8E17_2347D4DD1C3A_.wvu.Rows" localSheetId="2" hidden="1">'1.1'!$2:$3</definedName>
    <definedName name="Z_ACF06C40_177A_4CED_8E17_2347D4DD1C3A_.wvu.Rows" localSheetId="3" hidden="1">'1.2'!$2:$3</definedName>
    <definedName name="Z_ACF06C40_177A_4CED_8E17_2347D4DD1C3A_.wvu.Rows" localSheetId="4" hidden="1">'1.3'!$2:$3</definedName>
    <definedName name="Z_ACF06C40_177A_4CED_8E17_2347D4DD1C3A_.wvu.Rows" localSheetId="5" hidden="1">'1.4'!$2:$3</definedName>
    <definedName name="Z_ACF06C40_177A_4CED_8E17_2347D4DD1C3A_.wvu.Rows" localSheetId="7" hidden="1">'1.6'!$2:$6</definedName>
    <definedName name="Z_ACF06C40_177A_4CED_8E17_2347D4DD1C3A_.wvu.Rows" localSheetId="8" hidden="1">'1.7'!$2:$3</definedName>
    <definedName name="Z_ACF06C40_177A_4CED_8E17_2347D4DD1C3A_.wvu.Rows" localSheetId="9" hidden="1">'1.8'!$2:$3</definedName>
    <definedName name="Z_ACF06C40_177A_4CED_8E17_2347D4DD1C3A_.wvu.Rows" localSheetId="10" hidden="1">'1.9'!$2:$3</definedName>
    <definedName name="Z_ACF06C40_177A_4CED_8E17_2347D4DD1C3A_.wvu.Rows" localSheetId="22" hidden="1">'2.2.1'!$2:$3</definedName>
    <definedName name="Z_ACF06C40_177A_4CED_8E17_2347D4DD1C3A_.wvu.Rows" localSheetId="24" hidden="1">'2.2.3'!$2:$3</definedName>
    <definedName name="Z_ACF06C40_177A_4CED_8E17_2347D4DD1C3A_.wvu.Rows" localSheetId="25" hidden="1">'2.2.4'!$2:$3</definedName>
    <definedName name="Z_ACF06C40_177A_4CED_8E17_2347D4DD1C3A_.wvu.Rows" localSheetId="26" hidden="1">'2.2.5'!$2:$3</definedName>
    <definedName name="Z_ACF06C40_177A_4CED_8E17_2347D4DD1C3A_.wvu.Rows" localSheetId="27" hidden="1">'2.2.6'!$2:$3</definedName>
    <definedName name="Z_ACF06C40_177A_4CED_8E17_2347D4DD1C3A_.wvu.Rows" localSheetId="30" hidden="1">'2.2.9'!$3:$4</definedName>
    <definedName name="Z_ACF06C40_177A_4CED_8E17_2347D4DD1C3A_.wvu.Rows" localSheetId="40" hidden="1">'2.4.1 '!$2:$3</definedName>
    <definedName name="Z_ACF06C40_177A_4CED_8E17_2347D4DD1C3A_.wvu.Rows" localSheetId="41" hidden="1">'2.4.2 '!$2:$3</definedName>
    <definedName name="Z_ACF06C40_177A_4CED_8E17_2347D4DD1C3A_.wvu.Rows" localSheetId="42" hidden="1">'2.4.3'!$3:$3</definedName>
    <definedName name="Z_ACF06C40_177A_4CED_8E17_2347D4DD1C3A_.wvu.Rows" localSheetId="43" hidden="1">'2.4.4'!$6:$7</definedName>
    <definedName name="Z_ACF06C40_177A_4CED_8E17_2347D4DD1C3A_.wvu.Rows" localSheetId="44" hidden="1">'2.4.5'!$3:$5</definedName>
    <definedName name="Z_ACF06C40_177A_4CED_8E17_2347D4DD1C3A_.wvu.Rows" localSheetId="45" hidden="1">'2.4.6'!$2:$3</definedName>
    <definedName name="Z_ACF06C40_177A_4CED_8E17_2347D4DD1C3A_.wvu.Rows" localSheetId="50" hidden="1">'2.5.1'!$2:$3</definedName>
    <definedName name="Z_ACF06C40_177A_4CED_8E17_2347D4DD1C3A_.wvu.Rows" localSheetId="51" hidden="1">'2.5.2'!$2:$3</definedName>
    <definedName name="Z_ACF06C40_177A_4CED_8E17_2347D4DD1C3A_.wvu.Rows" localSheetId="52" hidden="1">'2.5.3'!$3:$4</definedName>
    <definedName name="Z_ACF06C40_177A_4CED_8E17_2347D4DD1C3A_.wvu.Rows" localSheetId="53" hidden="1">'2.5.4'!$2:$3</definedName>
    <definedName name="Z_ACF06C40_177A_4CED_8E17_2347D4DD1C3A_.wvu.Rows" localSheetId="54" hidden="1">'2.5.5'!$2:$5</definedName>
    <definedName name="Z_ACF06C40_177A_4CED_8E17_2347D4DD1C3A_.wvu.Rows" localSheetId="55" hidden="1">'2.5.6'!$2:$3</definedName>
    <definedName name="Z_ACF06C40_177A_4CED_8E17_2347D4DD1C3A_.wvu.Rows" localSheetId="56" hidden="1">'2.5.7'!$2:$3</definedName>
    <definedName name="Z_ACF06C40_177A_4CED_8E17_2347D4DD1C3A_.wvu.Rows" localSheetId="57" hidden="1">'2.5.8'!$2:$3</definedName>
    <definedName name="Z_ACF06C40_177A_4CED_8E17_2347D4DD1C3A_.wvu.Rows" localSheetId="58" hidden="1">'2.5.9'!$2:$3</definedName>
    <definedName name="Z_ACF06C40_177A_4CED_8E17_2347D4DD1C3A_.wvu.Rows" localSheetId="62" hidden="1">'2.6.1'!$2:$3</definedName>
    <definedName name="Z_ACF06C40_177A_4CED_8E17_2347D4DD1C3A_.wvu.Rows" localSheetId="63" hidden="1">'2.6.2'!$2:$3</definedName>
    <definedName name="Z_ACF06C40_177A_4CED_8E17_2347D4DD1C3A_.wvu.Rows" localSheetId="64" hidden="1">'2.6.3'!$2:$3</definedName>
    <definedName name="Z_ACF06C40_177A_4CED_8E17_2347D4DD1C3A_.wvu.Rows" localSheetId="65" hidden="1">'2.6.4'!$2:$3</definedName>
    <definedName name="Z_ACF06C40_177A_4CED_8E17_2347D4DD1C3A_.wvu.Rows" localSheetId="68" hidden="1">'2.6.7'!$2:$3</definedName>
    <definedName name="Z_ACF06C40_177A_4CED_8E17_2347D4DD1C3A_.wvu.Rows" localSheetId="69" hidden="1">'2.6.8'!$2:$3</definedName>
    <definedName name="Z_ACF06C40_177A_4CED_8E17_2347D4DD1C3A_.wvu.Rows" localSheetId="73" hidden="1">'3.1.1'!$2:$4</definedName>
    <definedName name="Z_ACF06C40_177A_4CED_8E17_2347D4DD1C3A_.wvu.Rows" localSheetId="74" hidden="1">'3.1.2'!$2:$3</definedName>
    <definedName name="Z_ACF06C40_177A_4CED_8E17_2347D4DD1C3A_.wvu.Rows" localSheetId="75" hidden="1">'3.1.3'!$2:$3</definedName>
    <definedName name="Z_ACF06C40_177A_4CED_8E17_2347D4DD1C3A_.wvu.Rows" localSheetId="76" hidden="1">'3.1.4'!$2:$3</definedName>
    <definedName name="Z_ACF06C40_177A_4CED_8E17_2347D4DD1C3A_.wvu.Rows" localSheetId="77" hidden="1">'3.1.5'!$2:$3</definedName>
    <definedName name="Z_ACF06C40_177A_4CED_8E17_2347D4DD1C3A_.wvu.Rows" localSheetId="78" hidden="1">'3.1.6'!$2:$3</definedName>
    <definedName name="Z_ACF06C40_177A_4CED_8E17_2347D4DD1C3A_.wvu.Rows" localSheetId="82" hidden="1">'3.2.1'!$2:$3</definedName>
    <definedName name="Z_ACF06C40_177A_4CED_8E17_2347D4DD1C3A_.wvu.Rows" localSheetId="83" hidden="1">'3.2.2'!$2:$3</definedName>
    <definedName name="Z_ACF06C40_177A_4CED_8E17_2347D4DD1C3A_.wvu.Rows" localSheetId="84" hidden="1">'3.2.3'!$2:$3</definedName>
    <definedName name="Z_ACF06C40_177A_4CED_8E17_2347D4DD1C3A_.wvu.Rows" localSheetId="85" hidden="1">'3.2.4'!$2:$3</definedName>
    <definedName name="Z_ACF06C40_177A_4CED_8E17_2347D4DD1C3A_.wvu.Rows" localSheetId="86" hidden="1">'3.2.5'!$2:$3</definedName>
    <definedName name="Z_ACF06C40_177A_4CED_8E17_2347D4DD1C3A_.wvu.Rows" localSheetId="87" hidden="1">'3.2.6'!$2:$3</definedName>
    <definedName name="Z_ACF06C40_177A_4CED_8E17_2347D4DD1C3A_.wvu.Rows" localSheetId="88" hidden="1">'3.2.7'!$2:$3</definedName>
    <definedName name="Z_ACF06C40_177A_4CED_8E17_2347D4DD1C3A_.wvu.Rows" localSheetId="89" hidden="1">'3.2.8'!$2:$3</definedName>
    <definedName name="Z_ACF06C40_177A_4CED_8E17_2347D4DD1C3A_.wvu.Rows" localSheetId="90" hidden="1">'3.3.1'!$2:$3</definedName>
    <definedName name="Z_ACF06C40_177A_4CED_8E17_2347D4DD1C3A_.wvu.Rows" localSheetId="91" hidden="1">'3.3.2'!$2:$3</definedName>
    <definedName name="Z_ACF06C40_177A_4CED_8E17_2347D4DD1C3A_.wvu.Rows" localSheetId="92" hidden="1">'3.3.3'!$2:$3</definedName>
    <definedName name="Z_ACF06C40_177A_4CED_8E17_2347D4DD1C3A_.wvu.Rows" localSheetId="94" hidden="1">'3.3.5'!$2:$3</definedName>
    <definedName name="Z_ACF06C40_177A_4CED_8E17_2347D4DD1C3A_.wvu.Rows" localSheetId="95" hidden="1">'3.3.6'!$2:$3</definedName>
    <definedName name="Z_ACF06C40_177A_4CED_8E17_2347D4DD1C3A_.wvu.Rows" localSheetId="96" hidden="1">'3.4.1'!$2:$3</definedName>
    <definedName name="Z_ACF06C40_177A_4CED_8E17_2347D4DD1C3A_.wvu.Rows" localSheetId="97" hidden="1">'3.4.2'!$2:$3</definedName>
    <definedName name="Z_ACF06C40_177A_4CED_8E17_2347D4DD1C3A_.wvu.Rows" localSheetId="98" hidden="1">'3.4.3'!$2:$3</definedName>
    <definedName name="Z_ACF06C40_177A_4CED_8E17_2347D4DD1C3A_.wvu.Rows" localSheetId="99" hidden="1">'3.5.1'!$2:$3</definedName>
    <definedName name="Z_ACF06C40_177A_4CED_8E17_2347D4DD1C3A_.wvu.Rows" localSheetId="100" hidden="1">'3.5.2'!$2:$3</definedName>
    <definedName name="zDollarGDP" localSheetId="50">[18]ass!$A$7:$IV$7</definedName>
    <definedName name="zDollarGDP" localSheetId="51">[18]ass!$A$7:$IV$7</definedName>
    <definedName name="zDollarGDP" localSheetId="52">[18]ass!$A$7:$IV$7</definedName>
    <definedName name="zDollarGDP" localSheetId="53">[18]ass!$A$7:$IV$7</definedName>
    <definedName name="zDollarGDP" localSheetId="54">[18]ass!$A$7:$IV$7</definedName>
    <definedName name="zDollarGDP" localSheetId="55">[18]ass!$A$7:$IV$7</definedName>
    <definedName name="zDollarGDP">[18]ass!$A$7:$IV$7</definedName>
    <definedName name="zGDPgrowth" localSheetId="15">#REF!</definedName>
    <definedName name="zGDPgrowth" localSheetId="17">#REF!</definedName>
    <definedName name="zGDPgrowth" localSheetId="34">#REF!</definedName>
    <definedName name="zGDPgrowth" localSheetId="50">#REF!</definedName>
    <definedName name="zGDPgrowth" localSheetId="51">#REF!</definedName>
    <definedName name="zGDPgrowth" localSheetId="52">#REF!</definedName>
    <definedName name="zGDPgrowth" localSheetId="53">#REF!</definedName>
    <definedName name="zGDPgrowth" localSheetId="54">#REF!</definedName>
    <definedName name="zGDPgrowth" localSheetId="55">#REF!</definedName>
    <definedName name="zGDPgrowth" localSheetId="78">#REF!</definedName>
    <definedName name="zGDPgrowth">#REF!</definedName>
    <definedName name="zgxsd" localSheetId="1" hidden="1">{#N/A,#N/A,FALSE,"т02бд"}</definedName>
    <definedName name="zgxsd" localSheetId="2" hidden="1">{#N/A,#N/A,FALSE,"т02бд"}</definedName>
    <definedName name="zgxsd" localSheetId="15" hidden="1">{#N/A,#N/A,FALSE,"т02бд"}</definedName>
    <definedName name="zgxsd" localSheetId="16" hidden="1">{#N/A,#N/A,FALSE,"т02бд"}</definedName>
    <definedName name="zgxsd" localSheetId="17" hidden="1">{#N/A,#N/A,FALSE,"т02бд"}</definedName>
    <definedName name="zgxsd" localSheetId="18" hidden="1">{#N/A,#N/A,FALSE,"т02бд"}</definedName>
    <definedName name="zgxsd" localSheetId="22" hidden="1">{#N/A,#N/A,FALSE,"т02бд"}</definedName>
    <definedName name="zgxsd" localSheetId="23" hidden="1">{#N/A,#N/A,FALSE,"т02бд"}</definedName>
    <definedName name="zgxsd" localSheetId="24" hidden="1">{#N/A,#N/A,FALSE,"т02бд"}</definedName>
    <definedName name="zgxsd" localSheetId="25" hidden="1">{#N/A,#N/A,FALSE,"т02бд"}</definedName>
    <definedName name="zgxsd" localSheetId="26" hidden="1">{#N/A,#N/A,FALSE,"т02бд"}</definedName>
    <definedName name="zgxsd" localSheetId="27" hidden="1">{#N/A,#N/A,FALSE,"т02бд"}</definedName>
    <definedName name="zgxsd" localSheetId="30" hidden="1">{#N/A,#N/A,FALSE,"т02бд"}</definedName>
    <definedName name="zgxsd" localSheetId="33" hidden="1">{#N/A,#N/A,FALSE,"т02бд"}</definedName>
    <definedName name="zgxsd" localSheetId="34" hidden="1">{#N/A,#N/A,FALSE,"т02бд"}</definedName>
    <definedName name="zgxsd" localSheetId="35" hidden="1">{#N/A,#N/A,FALSE,"т02бд"}</definedName>
    <definedName name="zgxsd" localSheetId="36" hidden="1">{#N/A,#N/A,FALSE,"т02бд"}</definedName>
    <definedName name="zgxsd" localSheetId="37" hidden="1">{#N/A,#N/A,FALSE,"т02бд"}</definedName>
    <definedName name="zgxsd" localSheetId="40" hidden="1">{#N/A,#N/A,FALSE,"т02бд"}</definedName>
    <definedName name="zgxsd" localSheetId="41" hidden="1">{#N/A,#N/A,FALSE,"т02бд"}</definedName>
    <definedName name="zgxsd" localSheetId="42" hidden="1">{#N/A,#N/A,FALSE,"т02бд"}</definedName>
    <definedName name="zgxsd" localSheetId="43" hidden="1">{#N/A,#N/A,FALSE,"т02бд"}</definedName>
    <definedName name="zgxsd" localSheetId="44" hidden="1">{#N/A,#N/A,FALSE,"т02бд"}</definedName>
    <definedName name="zgxsd" localSheetId="45" hidden="1">{#N/A,#N/A,FALSE,"т02бд"}</definedName>
    <definedName name="zgxsd" localSheetId="50" hidden="1">{#N/A,#N/A,FALSE,"т02бд"}</definedName>
    <definedName name="zgxsd" localSheetId="51" hidden="1">{#N/A,#N/A,FALSE,"т02бд"}</definedName>
    <definedName name="zgxsd" localSheetId="52" hidden="1">{#N/A,#N/A,FALSE,"т02бд"}</definedName>
    <definedName name="zgxsd" localSheetId="53" hidden="1">{#N/A,#N/A,FALSE,"т02бд"}</definedName>
    <definedName name="zgxsd" localSheetId="54" hidden="1">{#N/A,#N/A,FALSE,"т02бд"}</definedName>
    <definedName name="zgxsd" localSheetId="55" hidden="1">{#N/A,#N/A,FALSE,"т02бд"}</definedName>
    <definedName name="zgxsd" localSheetId="62" hidden="1">{#N/A,#N/A,FALSE,"т02бд"}</definedName>
    <definedName name="zgxsd" localSheetId="63" hidden="1">{#N/A,#N/A,FALSE,"т02бд"}</definedName>
    <definedName name="zgxsd" localSheetId="67" hidden="1">{#N/A,#N/A,FALSE,"т02бд"}</definedName>
    <definedName name="zgxsd" localSheetId="68" hidden="1">{#N/A,#N/A,FALSE,"т02бд"}</definedName>
    <definedName name="zgxsd" localSheetId="70" hidden="1">{#N/A,#N/A,FALSE,"т02бд"}</definedName>
    <definedName name="zgxsd" localSheetId="73" hidden="1">{#N/A,#N/A,FALSE,"т02бд"}</definedName>
    <definedName name="zgxsd" localSheetId="86" hidden="1">{#N/A,#N/A,FALSE,"т02бд"}</definedName>
    <definedName name="zgxsd" localSheetId="87" hidden="1">{#N/A,#N/A,FALSE,"т02бд"}</definedName>
    <definedName name="zgxsd" localSheetId="90" hidden="1">{#N/A,#N/A,FALSE,"т02бд"}</definedName>
    <definedName name="zgxsd" localSheetId="92" hidden="1">{#N/A,#N/A,FALSE,"т02бд"}</definedName>
    <definedName name="zgxsd" localSheetId="93" hidden="1">{#N/A,#N/A,FALSE,"т02бд"}</definedName>
    <definedName name="zgxsd" localSheetId="94" hidden="1">{#N/A,#N/A,FALSE,"т02бд"}</definedName>
    <definedName name="zgxsd" localSheetId="95" hidden="1">{#N/A,#N/A,FALSE,"т02бд"}</definedName>
    <definedName name="zgxsd" localSheetId="96" hidden="1">{#N/A,#N/A,FALSE,"т02бд"}</definedName>
    <definedName name="zgxsd" localSheetId="38" hidden="1">{#N/A,#N/A,FALSE,"т02бд"}</definedName>
    <definedName name="zgxsd" localSheetId="39" hidden="1">{#N/A,#N/A,FALSE,"т02бд"}</definedName>
    <definedName name="zgxsd" localSheetId="60" hidden="1">{#N/A,#N/A,FALSE,"т02бд"}</definedName>
    <definedName name="zgxsd" localSheetId="61" hidden="1">{#N/A,#N/A,FALSE,"т02бд"}</definedName>
    <definedName name="zgxsd" hidden="1">{#N/A,#N/A,FALSE,"т02бд"}</definedName>
    <definedName name="zgxsd_1" localSheetId="1" hidden="1">{#N/A,#N/A,FALSE,"т02бд"}</definedName>
    <definedName name="zgxsd_1" localSheetId="15" hidden="1">{#N/A,#N/A,FALSE,"т02бд"}</definedName>
    <definedName name="zgxsd_1" localSheetId="17" hidden="1">{#N/A,#N/A,FALSE,"т02бд"}</definedName>
    <definedName name="zgxsd_1" localSheetId="22" hidden="1">{#N/A,#N/A,FALSE,"т02бд"}</definedName>
    <definedName name="zgxsd_1" localSheetId="23" hidden="1">{#N/A,#N/A,FALSE,"т02бд"}</definedName>
    <definedName name="zgxsd_1" localSheetId="24" hidden="1">{#N/A,#N/A,FALSE,"т02бд"}</definedName>
    <definedName name="zgxsd_1" localSheetId="25" hidden="1">{#N/A,#N/A,FALSE,"т02бд"}</definedName>
    <definedName name="zgxsd_1" localSheetId="26" hidden="1">{#N/A,#N/A,FALSE,"т02бд"}</definedName>
    <definedName name="zgxsd_1" localSheetId="27" hidden="1">{#N/A,#N/A,FALSE,"т02бд"}</definedName>
    <definedName name="zgxsd_1" localSheetId="30" hidden="1">{#N/A,#N/A,FALSE,"т02бд"}</definedName>
    <definedName name="zgxsd_1" localSheetId="33" hidden="1">{#N/A,#N/A,FALSE,"т02бд"}</definedName>
    <definedName name="zgxsd_1" localSheetId="34" hidden="1">{#N/A,#N/A,FALSE,"т02бд"}</definedName>
    <definedName name="zgxsd_1" localSheetId="35" hidden="1">{#N/A,#N/A,FALSE,"т02бд"}</definedName>
    <definedName name="zgxsd_1" localSheetId="36" hidden="1">{#N/A,#N/A,FALSE,"т02бд"}</definedName>
    <definedName name="zgxsd_1" localSheetId="37" hidden="1">{#N/A,#N/A,FALSE,"т02бд"}</definedName>
    <definedName name="zgxsd_1" localSheetId="40" hidden="1">{#N/A,#N/A,FALSE,"т02бд"}</definedName>
    <definedName name="zgxsd_1" localSheetId="43" hidden="1">{#N/A,#N/A,FALSE,"т02бд"}</definedName>
    <definedName name="zgxsd_1" localSheetId="50" hidden="1">{#N/A,#N/A,FALSE,"т02бд"}</definedName>
    <definedName name="zgxsd_1" localSheetId="51" hidden="1">{#N/A,#N/A,FALSE,"т02бд"}</definedName>
    <definedName name="zgxsd_1" localSheetId="52" hidden="1">{#N/A,#N/A,FALSE,"т02бд"}</definedName>
    <definedName name="zgxsd_1" localSheetId="53" hidden="1">{#N/A,#N/A,FALSE,"т02бд"}</definedName>
    <definedName name="zgxsd_1" localSheetId="54" hidden="1">{#N/A,#N/A,FALSE,"т02бд"}</definedName>
    <definedName name="zgxsd_1" localSheetId="55" hidden="1">{#N/A,#N/A,FALSE,"т02бд"}</definedName>
    <definedName name="zgxsd_1" localSheetId="62" hidden="1">{#N/A,#N/A,FALSE,"т02бд"}</definedName>
    <definedName name="zgxsd_1" localSheetId="63" hidden="1">{#N/A,#N/A,FALSE,"т02бд"}</definedName>
    <definedName name="zgxsd_1" localSheetId="67" hidden="1">{#N/A,#N/A,FALSE,"т02бд"}</definedName>
    <definedName name="zgxsd_1" localSheetId="68" hidden="1">{#N/A,#N/A,FALSE,"т02бд"}</definedName>
    <definedName name="zgxsd_1" localSheetId="87" hidden="1">{#N/A,#N/A,FALSE,"т02бд"}</definedName>
    <definedName name="zgxsd_1" localSheetId="90" hidden="1">{#N/A,#N/A,FALSE,"т02бд"}</definedName>
    <definedName name="zgxsd_1" localSheetId="93" hidden="1">{#N/A,#N/A,FALSE,"т02бд"}</definedName>
    <definedName name="zgxsd_1" localSheetId="94" hidden="1">{#N/A,#N/A,FALSE,"т02бд"}</definedName>
    <definedName name="zgxsd_1" localSheetId="38" hidden="1">{#N/A,#N/A,FALSE,"т02бд"}</definedName>
    <definedName name="zgxsd_1" localSheetId="39" hidden="1">{#N/A,#N/A,FALSE,"т02бд"}</definedName>
    <definedName name="zgxsd_1" localSheetId="60" hidden="1">{#N/A,#N/A,FALSE,"т02бд"}</definedName>
    <definedName name="zgxsd_1" localSheetId="61" hidden="1">{#N/A,#N/A,FALSE,"т02бд"}</definedName>
    <definedName name="zgxsd_1" hidden="1">{#N/A,#N/A,FALSE,"т02бд"}</definedName>
    <definedName name="zgxsd_2" localSheetId="1" hidden="1">{#N/A,#N/A,FALSE,"т02бд"}</definedName>
    <definedName name="zgxsd_2" localSheetId="15" hidden="1">{#N/A,#N/A,FALSE,"т02бд"}</definedName>
    <definedName name="zgxsd_2" localSheetId="17" hidden="1">{#N/A,#N/A,FALSE,"т02бд"}</definedName>
    <definedName name="zgxsd_2" localSheetId="22" hidden="1">{#N/A,#N/A,FALSE,"т02бд"}</definedName>
    <definedName name="zgxsd_2" localSheetId="23" hidden="1">{#N/A,#N/A,FALSE,"т02бд"}</definedName>
    <definedName name="zgxsd_2" localSheetId="24" hidden="1">{#N/A,#N/A,FALSE,"т02бд"}</definedName>
    <definedName name="zgxsd_2" localSheetId="25" hidden="1">{#N/A,#N/A,FALSE,"т02бд"}</definedName>
    <definedName name="zgxsd_2" localSheetId="26" hidden="1">{#N/A,#N/A,FALSE,"т02бд"}</definedName>
    <definedName name="zgxsd_2" localSheetId="27" hidden="1">{#N/A,#N/A,FALSE,"т02бд"}</definedName>
    <definedName name="zgxsd_2" localSheetId="30" hidden="1">{#N/A,#N/A,FALSE,"т02бд"}</definedName>
    <definedName name="zgxsd_2" localSheetId="33" hidden="1">{#N/A,#N/A,FALSE,"т02бд"}</definedName>
    <definedName name="zgxsd_2" localSheetId="34" hidden="1">{#N/A,#N/A,FALSE,"т02бд"}</definedName>
    <definedName name="zgxsd_2" localSheetId="35" hidden="1">{#N/A,#N/A,FALSE,"т02бд"}</definedName>
    <definedName name="zgxsd_2" localSheetId="36" hidden="1">{#N/A,#N/A,FALSE,"т02бд"}</definedName>
    <definedName name="zgxsd_2" localSheetId="37" hidden="1">{#N/A,#N/A,FALSE,"т02бд"}</definedName>
    <definedName name="zgxsd_2" localSheetId="40" hidden="1">{#N/A,#N/A,FALSE,"т02бд"}</definedName>
    <definedName name="zgxsd_2" localSheetId="43" hidden="1">{#N/A,#N/A,FALSE,"т02бд"}</definedName>
    <definedName name="zgxsd_2" localSheetId="50" hidden="1">{#N/A,#N/A,FALSE,"т02бд"}</definedName>
    <definedName name="zgxsd_2" localSheetId="51" hidden="1">{#N/A,#N/A,FALSE,"т02бд"}</definedName>
    <definedName name="zgxsd_2" localSheetId="52" hidden="1">{#N/A,#N/A,FALSE,"т02бд"}</definedName>
    <definedName name="zgxsd_2" localSheetId="53" hidden="1">{#N/A,#N/A,FALSE,"т02бд"}</definedName>
    <definedName name="zgxsd_2" localSheetId="54" hidden="1">{#N/A,#N/A,FALSE,"т02бд"}</definedName>
    <definedName name="zgxsd_2" localSheetId="55" hidden="1">{#N/A,#N/A,FALSE,"т02бд"}</definedName>
    <definedName name="zgxsd_2" localSheetId="62" hidden="1">{#N/A,#N/A,FALSE,"т02бд"}</definedName>
    <definedName name="zgxsd_2" localSheetId="63" hidden="1">{#N/A,#N/A,FALSE,"т02бд"}</definedName>
    <definedName name="zgxsd_2" localSheetId="67" hidden="1">{#N/A,#N/A,FALSE,"т02бд"}</definedName>
    <definedName name="zgxsd_2" localSheetId="68" hidden="1">{#N/A,#N/A,FALSE,"т02бд"}</definedName>
    <definedName name="zgxsd_2" localSheetId="87" hidden="1">{#N/A,#N/A,FALSE,"т02бд"}</definedName>
    <definedName name="zgxsd_2" localSheetId="90" hidden="1">{#N/A,#N/A,FALSE,"т02бд"}</definedName>
    <definedName name="zgxsd_2" localSheetId="93" hidden="1">{#N/A,#N/A,FALSE,"т02бд"}</definedName>
    <definedName name="zgxsd_2" localSheetId="94" hidden="1">{#N/A,#N/A,FALSE,"т02бд"}</definedName>
    <definedName name="zgxsd_2" localSheetId="38" hidden="1">{#N/A,#N/A,FALSE,"т02бд"}</definedName>
    <definedName name="zgxsd_2" localSheetId="39" hidden="1">{#N/A,#N/A,FALSE,"т02бд"}</definedName>
    <definedName name="zgxsd_2" localSheetId="60" hidden="1">{#N/A,#N/A,FALSE,"т02бд"}</definedName>
    <definedName name="zgxsd_2" localSheetId="61" hidden="1">{#N/A,#N/A,FALSE,"т02бд"}</definedName>
    <definedName name="zgxsd_2" hidden="1">{#N/A,#N/A,FALSE,"т02бд"}</definedName>
    <definedName name="zIGNFS" localSheetId="34">#REF!</definedName>
    <definedName name="zIGNFS" localSheetId="78">#REF!</definedName>
    <definedName name="zIGNFS">#REF!</definedName>
    <definedName name="zImports" localSheetId="34">#REF!</definedName>
    <definedName name="zImports" localSheetId="78">#REF!</definedName>
    <definedName name="zImports">#REF!</definedName>
    <definedName name="zLiborUS" localSheetId="34">#REF!</definedName>
    <definedName name="zLiborUS" localSheetId="78">#REF!</definedName>
    <definedName name="zLiborUS">#REF!</definedName>
    <definedName name="zReserves" localSheetId="50">[18]oth!$A$17:$IV$17</definedName>
    <definedName name="zReserves" localSheetId="51">[18]oth!$A$17:$IV$17</definedName>
    <definedName name="zReserves" localSheetId="52">[18]oth!$A$17:$IV$17</definedName>
    <definedName name="zReserves" localSheetId="53">[18]oth!$A$17:$IV$17</definedName>
    <definedName name="zReserves" localSheetId="54">[18]oth!$A$17:$IV$17</definedName>
    <definedName name="zReserves" localSheetId="55">[18]oth!$A$17:$IV$17</definedName>
    <definedName name="zReserves">[18]oth!$A$17:$IV$17</definedName>
    <definedName name="zRoWCPIchange" localSheetId="15">#REF!</definedName>
    <definedName name="zRoWCPIchange" localSheetId="17">#REF!</definedName>
    <definedName name="zRoWCPIchange" localSheetId="34">#REF!</definedName>
    <definedName name="zRoWCPIchange" localSheetId="50">#REF!</definedName>
    <definedName name="zRoWCPIchange" localSheetId="51">#REF!</definedName>
    <definedName name="zRoWCPIchange" localSheetId="52">#REF!</definedName>
    <definedName name="zRoWCPIchange" localSheetId="53">#REF!</definedName>
    <definedName name="zRoWCPIchange" localSheetId="54">#REF!</definedName>
    <definedName name="zRoWCPIchange" localSheetId="55">#REF!</definedName>
    <definedName name="zRoWCPIchange" localSheetId="78">#REF!</definedName>
    <definedName name="zRoWCPIchange">#REF!</definedName>
    <definedName name="zSDReRate" localSheetId="50">[18]ass!$A$24:$IV$24</definedName>
    <definedName name="zSDReRate" localSheetId="51">[18]ass!$A$24:$IV$24</definedName>
    <definedName name="zSDReRate" localSheetId="52">[18]ass!$A$24:$IV$24</definedName>
    <definedName name="zSDReRate" localSheetId="53">[18]ass!$A$24:$IV$24</definedName>
    <definedName name="zSDReRate" localSheetId="54">[18]ass!$A$24:$IV$24</definedName>
    <definedName name="zSDReRate" localSheetId="55">[18]ass!$A$24:$IV$24</definedName>
    <definedName name="zSDReRate">[18]ass!$A$24:$IV$24</definedName>
    <definedName name="zXGNFS" localSheetId="15">#REF!</definedName>
    <definedName name="zXGNFS" localSheetId="17">#REF!</definedName>
    <definedName name="zXGNFS" localSheetId="34">#REF!</definedName>
    <definedName name="zXGNFS" localSheetId="50">#REF!</definedName>
    <definedName name="zXGNFS" localSheetId="51">#REF!</definedName>
    <definedName name="zXGNFS" localSheetId="52">#REF!</definedName>
    <definedName name="zXGNFS" localSheetId="53">#REF!</definedName>
    <definedName name="zXGNFS" localSheetId="54">#REF!</definedName>
    <definedName name="zXGNFS" localSheetId="55">#REF!</definedName>
    <definedName name="zXGNFS" localSheetId="78">#REF!</definedName>
    <definedName name="zXGNFS">#REF!</definedName>
    <definedName name="zxz" localSheetId="1" hidden="1">{#N/A,#N/A,FALSE,"т02бд"}</definedName>
    <definedName name="zxz" localSheetId="2" hidden="1">{#N/A,#N/A,FALSE,"т02бд"}</definedName>
    <definedName name="zxz" localSheetId="15" hidden="1">{#N/A,#N/A,FALSE,"т02бд"}</definedName>
    <definedName name="zxz" localSheetId="16" hidden="1">{#N/A,#N/A,FALSE,"т02бд"}</definedName>
    <definedName name="zxz" localSheetId="17" hidden="1">{#N/A,#N/A,FALSE,"т02бд"}</definedName>
    <definedName name="zxz" localSheetId="18" hidden="1">{#N/A,#N/A,FALSE,"т02бд"}</definedName>
    <definedName name="zxz" localSheetId="22" hidden="1">{#N/A,#N/A,FALSE,"т02бд"}</definedName>
    <definedName name="zxz" localSheetId="23" hidden="1">{#N/A,#N/A,FALSE,"т02бд"}</definedName>
    <definedName name="zxz" localSheetId="24" hidden="1">{#N/A,#N/A,FALSE,"т02бд"}</definedName>
    <definedName name="zxz" localSheetId="25" hidden="1">{#N/A,#N/A,FALSE,"т02бд"}</definedName>
    <definedName name="zxz" localSheetId="26" hidden="1">{#N/A,#N/A,FALSE,"т02бд"}</definedName>
    <definedName name="zxz" localSheetId="27" hidden="1">{#N/A,#N/A,FALSE,"т02бд"}</definedName>
    <definedName name="zxz" localSheetId="30" hidden="1">{#N/A,#N/A,FALSE,"т02бд"}</definedName>
    <definedName name="zxz" localSheetId="33" hidden="1">{#N/A,#N/A,FALSE,"т02бд"}</definedName>
    <definedName name="zxz" localSheetId="34" hidden="1">{#N/A,#N/A,FALSE,"т02бд"}</definedName>
    <definedName name="zxz" localSheetId="35" hidden="1">{#N/A,#N/A,FALSE,"т02бд"}</definedName>
    <definedName name="zxz" localSheetId="36" hidden="1">{#N/A,#N/A,FALSE,"т02бд"}</definedName>
    <definedName name="zxz" localSheetId="37" hidden="1">{#N/A,#N/A,FALSE,"т02бд"}</definedName>
    <definedName name="zxz" localSheetId="40" hidden="1">{#N/A,#N/A,FALSE,"т02бд"}</definedName>
    <definedName name="zxz" localSheetId="41" hidden="1">{#N/A,#N/A,FALSE,"т02бд"}</definedName>
    <definedName name="zxz" localSheetId="42" hidden="1">{#N/A,#N/A,FALSE,"т02бд"}</definedName>
    <definedName name="zxz" localSheetId="43" hidden="1">{#N/A,#N/A,FALSE,"т02бд"}</definedName>
    <definedName name="zxz" localSheetId="44" hidden="1">{#N/A,#N/A,FALSE,"т02бд"}</definedName>
    <definedName name="zxz" localSheetId="45" hidden="1">{#N/A,#N/A,FALSE,"т02бд"}</definedName>
    <definedName name="zxz" localSheetId="50" hidden="1">{#N/A,#N/A,FALSE,"т02бд"}</definedName>
    <definedName name="zxz" localSheetId="51" hidden="1">{#N/A,#N/A,FALSE,"т02бд"}</definedName>
    <definedName name="zxz" localSheetId="52" hidden="1">{#N/A,#N/A,FALSE,"т02бд"}</definedName>
    <definedName name="zxz" localSheetId="53" hidden="1">{#N/A,#N/A,FALSE,"т02бд"}</definedName>
    <definedName name="zxz" localSheetId="54" hidden="1">{#N/A,#N/A,FALSE,"т02бд"}</definedName>
    <definedName name="zxz" localSheetId="55" hidden="1">{#N/A,#N/A,FALSE,"т02бд"}</definedName>
    <definedName name="zxz" localSheetId="62" hidden="1">{#N/A,#N/A,FALSE,"т02бд"}</definedName>
    <definedName name="zxz" localSheetId="63" hidden="1">{#N/A,#N/A,FALSE,"т02бд"}</definedName>
    <definedName name="zxz" localSheetId="67" hidden="1">{#N/A,#N/A,FALSE,"т02бд"}</definedName>
    <definedName name="zxz" localSheetId="68" hidden="1">{#N/A,#N/A,FALSE,"т02бд"}</definedName>
    <definedName name="zxz" localSheetId="70" hidden="1">{#N/A,#N/A,FALSE,"т02бд"}</definedName>
    <definedName name="zxz" localSheetId="73" hidden="1">{#N/A,#N/A,FALSE,"т02бд"}</definedName>
    <definedName name="zxz" localSheetId="86" hidden="1">{#N/A,#N/A,FALSE,"т02бд"}</definedName>
    <definedName name="zxz" localSheetId="87" hidden="1">{#N/A,#N/A,FALSE,"т02бд"}</definedName>
    <definedName name="zxz" localSheetId="90" hidden="1">{#N/A,#N/A,FALSE,"т02бд"}</definedName>
    <definedName name="zxz" localSheetId="92" hidden="1">{#N/A,#N/A,FALSE,"т02бд"}</definedName>
    <definedName name="zxz" localSheetId="93" hidden="1">{#N/A,#N/A,FALSE,"т02бд"}</definedName>
    <definedName name="zxz" localSheetId="94" hidden="1">{#N/A,#N/A,FALSE,"т02бд"}</definedName>
    <definedName name="zxz" localSheetId="95" hidden="1">{#N/A,#N/A,FALSE,"т02бд"}</definedName>
    <definedName name="zxz" localSheetId="96" hidden="1">{#N/A,#N/A,FALSE,"т02бд"}</definedName>
    <definedName name="zxz" localSheetId="38" hidden="1">{#N/A,#N/A,FALSE,"т02бд"}</definedName>
    <definedName name="zxz" localSheetId="39" hidden="1">{#N/A,#N/A,FALSE,"т02бд"}</definedName>
    <definedName name="zxz" localSheetId="60" hidden="1">{#N/A,#N/A,FALSE,"т02бд"}</definedName>
    <definedName name="zxz" localSheetId="61" hidden="1">{#N/A,#N/A,FALSE,"т02бд"}</definedName>
    <definedName name="zxz" hidden="1">{#N/A,#N/A,FALSE,"т02бд"}</definedName>
    <definedName name="zxz_2" localSheetId="1" hidden="1">{#N/A,#N/A,FALSE,"т02бд"}</definedName>
    <definedName name="zxz_2" localSheetId="15" hidden="1">{#N/A,#N/A,FALSE,"т02бд"}</definedName>
    <definedName name="zxz_2" localSheetId="17" hidden="1">{#N/A,#N/A,FALSE,"т02бд"}</definedName>
    <definedName name="zxz_2" localSheetId="22" hidden="1">{#N/A,#N/A,FALSE,"т02бд"}</definedName>
    <definedName name="zxz_2" localSheetId="23" hidden="1">{#N/A,#N/A,FALSE,"т02бд"}</definedName>
    <definedName name="zxz_2" localSheetId="24" hidden="1">{#N/A,#N/A,FALSE,"т02бд"}</definedName>
    <definedName name="zxz_2" localSheetId="25" hidden="1">{#N/A,#N/A,FALSE,"т02бд"}</definedName>
    <definedName name="zxz_2" localSheetId="26" hidden="1">{#N/A,#N/A,FALSE,"т02бд"}</definedName>
    <definedName name="zxz_2" localSheetId="27" hidden="1">{#N/A,#N/A,FALSE,"т02бд"}</definedName>
    <definedName name="zxz_2" localSheetId="30" hidden="1">{#N/A,#N/A,FALSE,"т02бд"}</definedName>
    <definedName name="zxz_2" localSheetId="33" hidden="1">{#N/A,#N/A,FALSE,"т02бд"}</definedName>
    <definedName name="zxz_2" localSheetId="34" hidden="1">{#N/A,#N/A,FALSE,"т02бд"}</definedName>
    <definedName name="zxz_2" localSheetId="35" hidden="1">{#N/A,#N/A,FALSE,"т02бд"}</definedName>
    <definedName name="zxz_2" localSheetId="36" hidden="1">{#N/A,#N/A,FALSE,"т02бд"}</definedName>
    <definedName name="zxz_2" localSheetId="37" hidden="1">{#N/A,#N/A,FALSE,"т02бд"}</definedName>
    <definedName name="zxz_2" localSheetId="40" hidden="1">{#N/A,#N/A,FALSE,"т02бд"}</definedName>
    <definedName name="zxz_2" localSheetId="43" hidden="1">{#N/A,#N/A,FALSE,"т02бд"}</definedName>
    <definedName name="zxz_2" localSheetId="50" hidden="1">{#N/A,#N/A,FALSE,"т02бд"}</definedName>
    <definedName name="zxz_2" localSheetId="51" hidden="1">{#N/A,#N/A,FALSE,"т02бд"}</definedName>
    <definedName name="zxz_2" localSheetId="52" hidden="1">{#N/A,#N/A,FALSE,"т02бд"}</definedName>
    <definedName name="zxz_2" localSheetId="53" hidden="1">{#N/A,#N/A,FALSE,"т02бд"}</definedName>
    <definedName name="zxz_2" localSheetId="54" hidden="1">{#N/A,#N/A,FALSE,"т02бд"}</definedName>
    <definedName name="zxz_2" localSheetId="55" hidden="1">{#N/A,#N/A,FALSE,"т02бд"}</definedName>
    <definedName name="zxz_2" localSheetId="62" hidden="1">{#N/A,#N/A,FALSE,"т02бд"}</definedName>
    <definedName name="zxz_2" localSheetId="63" hidden="1">{#N/A,#N/A,FALSE,"т02бд"}</definedName>
    <definedName name="zxz_2" localSheetId="67" hidden="1">{#N/A,#N/A,FALSE,"т02бд"}</definedName>
    <definedName name="zxz_2" localSheetId="68" hidden="1">{#N/A,#N/A,FALSE,"т02бд"}</definedName>
    <definedName name="zxz_2" localSheetId="87" hidden="1">{#N/A,#N/A,FALSE,"т02бд"}</definedName>
    <definedName name="zxz_2" localSheetId="90" hidden="1">{#N/A,#N/A,FALSE,"т02бд"}</definedName>
    <definedName name="zxz_2" localSheetId="93" hidden="1">{#N/A,#N/A,FALSE,"т02бд"}</definedName>
    <definedName name="zxz_2" localSheetId="94" hidden="1">{#N/A,#N/A,FALSE,"т02бд"}</definedName>
    <definedName name="zxz_2" localSheetId="38" hidden="1">{#N/A,#N/A,FALSE,"т02бд"}</definedName>
    <definedName name="zxz_2" localSheetId="39" hidden="1">{#N/A,#N/A,FALSE,"т02бд"}</definedName>
    <definedName name="zxz_2" localSheetId="60" hidden="1">{#N/A,#N/A,FALSE,"т02бд"}</definedName>
    <definedName name="zxz_2" localSheetId="61" hidden="1">{#N/A,#N/A,FALSE,"т02бд"}</definedName>
    <definedName name="zxz_2" hidden="1">{#N/A,#N/A,FALSE,"т02бд"}</definedName>
    <definedName name="zxz_2_1" localSheetId="1" hidden="1">{#N/A,#N/A,FALSE,"т02бд"}</definedName>
    <definedName name="zxz_2_1" localSheetId="15" hidden="1">{#N/A,#N/A,FALSE,"т02бд"}</definedName>
    <definedName name="zxz_2_1" localSheetId="17" hidden="1">{#N/A,#N/A,FALSE,"т02бд"}</definedName>
    <definedName name="zxz_2_1" localSheetId="22" hidden="1">{#N/A,#N/A,FALSE,"т02бд"}</definedName>
    <definedName name="zxz_2_1" localSheetId="23" hidden="1">{#N/A,#N/A,FALSE,"т02бд"}</definedName>
    <definedName name="zxz_2_1" localSheetId="24" hidden="1">{#N/A,#N/A,FALSE,"т02бд"}</definedName>
    <definedName name="zxz_2_1" localSheetId="25" hidden="1">{#N/A,#N/A,FALSE,"т02бд"}</definedName>
    <definedName name="zxz_2_1" localSheetId="26" hidden="1">{#N/A,#N/A,FALSE,"т02бд"}</definedName>
    <definedName name="zxz_2_1" localSheetId="27" hidden="1">{#N/A,#N/A,FALSE,"т02бд"}</definedName>
    <definedName name="zxz_2_1" localSheetId="30" hidden="1">{#N/A,#N/A,FALSE,"т02бд"}</definedName>
    <definedName name="zxz_2_1" localSheetId="33" hidden="1">{#N/A,#N/A,FALSE,"т02бд"}</definedName>
    <definedName name="zxz_2_1" localSheetId="34" hidden="1">{#N/A,#N/A,FALSE,"т02бд"}</definedName>
    <definedName name="zxz_2_1" localSheetId="35" hidden="1">{#N/A,#N/A,FALSE,"т02бд"}</definedName>
    <definedName name="zxz_2_1" localSheetId="36" hidden="1">{#N/A,#N/A,FALSE,"т02бд"}</definedName>
    <definedName name="zxz_2_1" localSheetId="37" hidden="1">{#N/A,#N/A,FALSE,"т02бд"}</definedName>
    <definedName name="zxz_2_1" localSheetId="40" hidden="1">{#N/A,#N/A,FALSE,"т02бд"}</definedName>
    <definedName name="zxz_2_1" localSheetId="43" hidden="1">{#N/A,#N/A,FALSE,"т02бд"}</definedName>
    <definedName name="zxz_2_1" localSheetId="50" hidden="1">{#N/A,#N/A,FALSE,"т02бд"}</definedName>
    <definedName name="zxz_2_1" localSheetId="51" hidden="1">{#N/A,#N/A,FALSE,"т02бд"}</definedName>
    <definedName name="zxz_2_1" localSheetId="52" hidden="1">{#N/A,#N/A,FALSE,"т02бд"}</definedName>
    <definedName name="zxz_2_1" localSheetId="53" hidden="1">{#N/A,#N/A,FALSE,"т02бд"}</definedName>
    <definedName name="zxz_2_1" localSheetId="54" hidden="1">{#N/A,#N/A,FALSE,"т02бд"}</definedName>
    <definedName name="zxz_2_1" localSheetId="55" hidden="1">{#N/A,#N/A,FALSE,"т02бд"}</definedName>
    <definedName name="zxz_2_1" localSheetId="62" hidden="1">{#N/A,#N/A,FALSE,"т02бд"}</definedName>
    <definedName name="zxz_2_1" localSheetId="63" hidden="1">{#N/A,#N/A,FALSE,"т02бд"}</definedName>
    <definedName name="zxz_2_1" localSheetId="67" hidden="1">{#N/A,#N/A,FALSE,"т02бд"}</definedName>
    <definedName name="zxz_2_1" localSheetId="68" hidden="1">{#N/A,#N/A,FALSE,"т02бд"}</definedName>
    <definedName name="zxz_2_1" localSheetId="87" hidden="1">{#N/A,#N/A,FALSE,"т02бд"}</definedName>
    <definedName name="zxz_2_1" localSheetId="90" hidden="1">{#N/A,#N/A,FALSE,"т02бд"}</definedName>
    <definedName name="zxz_2_1" localSheetId="93" hidden="1">{#N/A,#N/A,FALSE,"т02бд"}</definedName>
    <definedName name="zxz_2_1" localSheetId="94" hidden="1">{#N/A,#N/A,FALSE,"т02бд"}</definedName>
    <definedName name="zxz_2_1" localSheetId="38" hidden="1">{#N/A,#N/A,FALSE,"т02бд"}</definedName>
    <definedName name="zxz_2_1" localSheetId="39" hidden="1">{#N/A,#N/A,FALSE,"т02бд"}</definedName>
    <definedName name="zxz_2_1" localSheetId="60" hidden="1">{#N/A,#N/A,FALSE,"т02бд"}</definedName>
    <definedName name="zxz_2_1" localSheetId="61" hidden="1">{#N/A,#N/A,FALSE,"т02бд"}</definedName>
    <definedName name="zxz_2_1" hidden="1">{#N/A,#N/A,FALSE,"т02бд"}</definedName>
    <definedName name="а" localSheetId="1" hidden="1">{#N/A,#N/A,FALSE,"т02бд"}</definedName>
    <definedName name="а" localSheetId="2" hidden="1">{#N/A,#N/A,FALSE,"т02бд"}</definedName>
    <definedName name="а" localSheetId="15" hidden="1">{#N/A,#N/A,FALSE,"т02бд"}</definedName>
    <definedName name="а" localSheetId="16" hidden="1">{#N/A,#N/A,FALSE,"т02бд"}</definedName>
    <definedName name="а" localSheetId="17" hidden="1">{#N/A,#N/A,FALSE,"т02бд"}</definedName>
    <definedName name="а" localSheetId="18" hidden="1">{#N/A,#N/A,FALSE,"т02бд"}</definedName>
    <definedName name="а" localSheetId="22" hidden="1">{#N/A,#N/A,FALSE,"т02бд"}</definedName>
    <definedName name="а" localSheetId="23" hidden="1">{#N/A,#N/A,FALSE,"т02бд"}</definedName>
    <definedName name="а" localSheetId="24" hidden="1">{#N/A,#N/A,FALSE,"т02бд"}</definedName>
    <definedName name="а" localSheetId="25" hidden="1">{#N/A,#N/A,FALSE,"т02бд"}</definedName>
    <definedName name="а" localSheetId="26" hidden="1">{#N/A,#N/A,FALSE,"т02бд"}</definedName>
    <definedName name="а" localSheetId="27" hidden="1">{#N/A,#N/A,FALSE,"т02бд"}</definedName>
    <definedName name="а" localSheetId="30" hidden="1">{#N/A,#N/A,FALSE,"т02бд"}</definedName>
    <definedName name="а" localSheetId="33" hidden="1">{#N/A,#N/A,FALSE,"т02бд"}</definedName>
    <definedName name="а" localSheetId="34" hidden="1">{#N/A,#N/A,FALSE,"т02бд"}</definedName>
    <definedName name="а" localSheetId="35" hidden="1">{#N/A,#N/A,FALSE,"т02бд"}</definedName>
    <definedName name="а" localSheetId="36" hidden="1">{#N/A,#N/A,FALSE,"т02бд"}</definedName>
    <definedName name="а" localSheetId="37" hidden="1">{#N/A,#N/A,FALSE,"т02бд"}</definedName>
    <definedName name="а" localSheetId="40" hidden="1">{#N/A,#N/A,FALSE,"т02бд"}</definedName>
    <definedName name="а" localSheetId="41" hidden="1">{#N/A,#N/A,FALSE,"т02бд"}</definedName>
    <definedName name="а" localSheetId="42" hidden="1">{#N/A,#N/A,FALSE,"т02бд"}</definedName>
    <definedName name="а" localSheetId="43" hidden="1">{#N/A,#N/A,FALSE,"т02бд"}</definedName>
    <definedName name="а" localSheetId="44" hidden="1">{#N/A,#N/A,FALSE,"т02бд"}</definedName>
    <definedName name="а" localSheetId="45" hidden="1">{#N/A,#N/A,FALSE,"т02бд"}</definedName>
    <definedName name="а" localSheetId="50" hidden="1">{#N/A,#N/A,FALSE,"т02бд"}</definedName>
    <definedName name="а" localSheetId="51" hidden="1">{#N/A,#N/A,FALSE,"т02бд"}</definedName>
    <definedName name="а" localSheetId="52" hidden="1">{#N/A,#N/A,FALSE,"т02бд"}</definedName>
    <definedName name="а" localSheetId="53" hidden="1">{#N/A,#N/A,FALSE,"т02бд"}</definedName>
    <definedName name="а" localSheetId="54" hidden="1">{#N/A,#N/A,FALSE,"т02бд"}</definedName>
    <definedName name="а" localSheetId="55" hidden="1">{#N/A,#N/A,FALSE,"т02бд"}</definedName>
    <definedName name="а" localSheetId="62" hidden="1">{#N/A,#N/A,FALSE,"т02бд"}</definedName>
    <definedName name="а" localSheetId="63" hidden="1">{#N/A,#N/A,FALSE,"т02бд"}</definedName>
    <definedName name="а" localSheetId="67" hidden="1">{#N/A,#N/A,FALSE,"т02бд"}</definedName>
    <definedName name="а" localSheetId="68" hidden="1">{#N/A,#N/A,FALSE,"т02бд"}</definedName>
    <definedName name="а" localSheetId="70" hidden="1">{#N/A,#N/A,FALSE,"т02бд"}</definedName>
    <definedName name="а" localSheetId="73" hidden="1">{#N/A,#N/A,FALSE,"т02бд"}</definedName>
    <definedName name="а" localSheetId="86" hidden="1">{#N/A,#N/A,FALSE,"т02бд"}</definedName>
    <definedName name="а" localSheetId="87" hidden="1">{#N/A,#N/A,FALSE,"т02бд"}</definedName>
    <definedName name="а" localSheetId="90" hidden="1">{#N/A,#N/A,FALSE,"т02бд"}</definedName>
    <definedName name="а" localSheetId="92" hidden="1">{#N/A,#N/A,FALSE,"т02бд"}</definedName>
    <definedName name="а" localSheetId="93" hidden="1">{#N/A,#N/A,FALSE,"т02бд"}</definedName>
    <definedName name="а" localSheetId="94" hidden="1">{#N/A,#N/A,FALSE,"т02бд"}</definedName>
    <definedName name="а" localSheetId="95" hidden="1">{#N/A,#N/A,FALSE,"т02бд"}</definedName>
    <definedName name="а" localSheetId="38" hidden="1">{#N/A,#N/A,FALSE,"т02бд"}</definedName>
    <definedName name="а" localSheetId="39" hidden="1">{#N/A,#N/A,FALSE,"т02бд"}</definedName>
    <definedName name="а" localSheetId="60" hidden="1">{#N/A,#N/A,FALSE,"т02бд"}</definedName>
    <definedName name="а" localSheetId="61" hidden="1">{#N/A,#N/A,FALSE,"т02бд"}</definedName>
    <definedName name="а" hidden="1">{#N/A,#N/A,FALSE,"т02бд"}</definedName>
    <definedName name="а_2" localSheetId="1" hidden="1">{#N/A,#N/A,FALSE,"т02бд"}</definedName>
    <definedName name="а_2" localSheetId="15" hidden="1">{#N/A,#N/A,FALSE,"т02бд"}</definedName>
    <definedName name="а_2" localSheetId="17" hidden="1">{#N/A,#N/A,FALSE,"т02бд"}</definedName>
    <definedName name="а_2" localSheetId="22" hidden="1">{#N/A,#N/A,FALSE,"т02бд"}</definedName>
    <definedName name="а_2" localSheetId="23" hidden="1">{#N/A,#N/A,FALSE,"т02бд"}</definedName>
    <definedName name="а_2" localSheetId="24" hidden="1">{#N/A,#N/A,FALSE,"т02бд"}</definedName>
    <definedName name="а_2" localSheetId="25" hidden="1">{#N/A,#N/A,FALSE,"т02бд"}</definedName>
    <definedName name="а_2" localSheetId="26" hidden="1">{#N/A,#N/A,FALSE,"т02бд"}</definedName>
    <definedName name="а_2" localSheetId="27" hidden="1">{#N/A,#N/A,FALSE,"т02бд"}</definedName>
    <definedName name="а_2" localSheetId="30" hidden="1">{#N/A,#N/A,FALSE,"т02бд"}</definedName>
    <definedName name="а_2" localSheetId="33" hidden="1">{#N/A,#N/A,FALSE,"т02бд"}</definedName>
    <definedName name="а_2" localSheetId="34" hidden="1">{#N/A,#N/A,FALSE,"т02бд"}</definedName>
    <definedName name="а_2" localSheetId="35" hidden="1">{#N/A,#N/A,FALSE,"т02бд"}</definedName>
    <definedName name="а_2" localSheetId="36" hidden="1">{#N/A,#N/A,FALSE,"т02бд"}</definedName>
    <definedName name="а_2" localSheetId="37" hidden="1">{#N/A,#N/A,FALSE,"т02бд"}</definedName>
    <definedName name="а_2" localSheetId="40" hidden="1">{#N/A,#N/A,FALSE,"т02бд"}</definedName>
    <definedName name="а_2" localSheetId="43" hidden="1">{#N/A,#N/A,FALSE,"т02бд"}</definedName>
    <definedName name="а_2" localSheetId="50" hidden="1">{#N/A,#N/A,FALSE,"т02бд"}</definedName>
    <definedName name="а_2" localSheetId="51" hidden="1">{#N/A,#N/A,FALSE,"т02бд"}</definedName>
    <definedName name="а_2" localSheetId="52" hidden="1">{#N/A,#N/A,FALSE,"т02бд"}</definedName>
    <definedName name="а_2" localSheetId="53" hidden="1">{#N/A,#N/A,FALSE,"т02бд"}</definedName>
    <definedName name="а_2" localSheetId="54" hidden="1">{#N/A,#N/A,FALSE,"т02бд"}</definedName>
    <definedName name="а_2" localSheetId="55" hidden="1">{#N/A,#N/A,FALSE,"т02бд"}</definedName>
    <definedName name="а_2" localSheetId="62" hidden="1">{#N/A,#N/A,FALSE,"т02бд"}</definedName>
    <definedName name="а_2" localSheetId="63" hidden="1">{#N/A,#N/A,FALSE,"т02бд"}</definedName>
    <definedName name="а_2" localSheetId="67" hidden="1">{#N/A,#N/A,FALSE,"т02бд"}</definedName>
    <definedName name="а_2" localSheetId="68" hidden="1">{#N/A,#N/A,FALSE,"т02бд"}</definedName>
    <definedName name="а_2" localSheetId="87" hidden="1">{#N/A,#N/A,FALSE,"т02бд"}</definedName>
    <definedName name="а_2" localSheetId="90" hidden="1">{#N/A,#N/A,FALSE,"т02бд"}</definedName>
    <definedName name="а_2" localSheetId="93" hidden="1">{#N/A,#N/A,FALSE,"т02бд"}</definedName>
    <definedName name="а_2" localSheetId="94" hidden="1">{#N/A,#N/A,FALSE,"т02бд"}</definedName>
    <definedName name="а_2" localSheetId="38" hidden="1">{#N/A,#N/A,FALSE,"т02бд"}</definedName>
    <definedName name="а_2" localSheetId="39" hidden="1">{#N/A,#N/A,FALSE,"т02бд"}</definedName>
    <definedName name="а_2" localSheetId="60" hidden="1">{#N/A,#N/A,FALSE,"т02бд"}</definedName>
    <definedName name="а_2" localSheetId="61" hidden="1">{#N/A,#N/A,FALSE,"т02бд"}</definedName>
    <definedName name="а_2" hidden="1">{#N/A,#N/A,FALSE,"т02бд"}</definedName>
    <definedName name="а_2_1" localSheetId="1" hidden="1">{#N/A,#N/A,FALSE,"т02бд"}</definedName>
    <definedName name="а_2_1" localSheetId="15" hidden="1">{#N/A,#N/A,FALSE,"т02бд"}</definedName>
    <definedName name="а_2_1" localSheetId="17" hidden="1">{#N/A,#N/A,FALSE,"т02бд"}</definedName>
    <definedName name="а_2_1" localSheetId="22" hidden="1">{#N/A,#N/A,FALSE,"т02бд"}</definedName>
    <definedName name="а_2_1" localSheetId="23" hidden="1">{#N/A,#N/A,FALSE,"т02бд"}</definedName>
    <definedName name="а_2_1" localSheetId="24" hidden="1">{#N/A,#N/A,FALSE,"т02бд"}</definedName>
    <definedName name="а_2_1" localSheetId="25" hidden="1">{#N/A,#N/A,FALSE,"т02бд"}</definedName>
    <definedName name="а_2_1" localSheetId="26" hidden="1">{#N/A,#N/A,FALSE,"т02бд"}</definedName>
    <definedName name="а_2_1" localSheetId="27" hidden="1">{#N/A,#N/A,FALSE,"т02бд"}</definedName>
    <definedName name="а_2_1" localSheetId="30" hidden="1">{#N/A,#N/A,FALSE,"т02бд"}</definedName>
    <definedName name="а_2_1" localSheetId="33" hidden="1">{#N/A,#N/A,FALSE,"т02бд"}</definedName>
    <definedName name="а_2_1" localSheetId="34" hidden="1">{#N/A,#N/A,FALSE,"т02бд"}</definedName>
    <definedName name="а_2_1" localSheetId="35" hidden="1">{#N/A,#N/A,FALSE,"т02бд"}</definedName>
    <definedName name="а_2_1" localSheetId="36" hidden="1">{#N/A,#N/A,FALSE,"т02бд"}</definedName>
    <definedName name="а_2_1" localSheetId="37" hidden="1">{#N/A,#N/A,FALSE,"т02бд"}</definedName>
    <definedName name="а_2_1" localSheetId="40" hidden="1">{#N/A,#N/A,FALSE,"т02бд"}</definedName>
    <definedName name="а_2_1" localSheetId="43" hidden="1">{#N/A,#N/A,FALSE,"т02бд"}</definedName>
    <definedName name="а_2_1" localSheetId="50" hidden="1">{#N/A,#N/A,FALSE,"т02бд"}</definedName>
    <definedName name="а_2_1" localSheetId="51" hidden="1">{#N/A,#N/A,FALSE,"т02бд"}</definedName>
    <definedName name="а_2_1" localSheetId="52" hidden="1">{#N/A,#N/A,FALSE,"т02бд"}</definedName>
    <definedName name="а_2_1" localSheetId="53" hidden="1">{#N/A,#N/A,FALSE,"т02бд"}</definedName>
    <definedName name="а_2_1" localSheetId="54" hidden="1">{#N/A,#N/A,FALSE,"т02бд"}</definedName>
    <definedName name="а_2_1" localSheetId="55" hidden="1">{#N/A,#N/A,FALSE,"т02бд"}</definedName>
    <definedName name="а_2_1" localSheetId="62" hidden="1">{#N/A,#N/A,FALSE,"т02бд"}</definedName>
    <definedName name="а_2_1" localSheetId="63" hidden="1">{#N/A,#N/A,FALSE,"т02бд"}</definedName>
    <definedName name="а_2_1" localSheetId="67" hidden="1">{#N/A,#N/A,FALSE,"т02бд"}</definedName>
    <definedName name="а_2_1" localSheetId="68" hidden="1">{#N/A,#N/A,FALSE,"т02бд"}</definedName>
    <definedName name="а_2_1" localSheetId="87" hidden="1">{#N/A,#N/A,FALSE,"т02бд"}</definedName>
    <definedName name="а_2_1" localSheetId="90" hidden="1">{#N/A,#N/A,FALSE,"т02бд"}</definedName>
    <definedName name="а_2_1" localSheetId="93" hidden="1">{#N/A,#N/A,FALSE,"т02бд"}</definedName>
    <definedName name="а_2_1" localSheetId="94" hidden="1">{#N/A,#N/A,FALSE,"т02бд"}</definedName>
    <definedName name="а_2_1" localSheetId="38" hidden="1">{#N/A,#N/A,FALSE,"т02бд"}</definedName>
    <definedName name="а_2_1" localSheetId="39" hidden="1">{#N/A,#N/A,FALSE,"т02бд"}</definedName>
    <definedName name="а_2_1" localSheetId="60" hidden="1">{#N/A,#N/A,FALSE,"т02бд"}</definedName>
    <definedName name="а_2_1" localSheetId="61" hidden="1">{#N/A,#N/A,FALSE,"т02бд"}</definedName>
    <definedName name="а_2_1" hidden="1">{#N/A,#N/A,FALSE,"т02бд"}</definedName>
    <definedName name="аа" localSheetId="1" hidden="1">{#N/A,#N/A,FALSE,"Лист4"}</definedName>
    <definedName name="аа" localSheetId="15" hidden="1">{#N/A,#N/A,FALSE,"Лист4"}</definedName>
    <definedName name="аа" localSheetId="17" hidden="1">{#N/A,#N/A,FALSE,"Лист4"}</definedName>
    <definedName name="аа" localSheetId="22" hidden="1">{#N/A,#N/A,FALSE,"Лист4"}</definedName>
    <definedName name="аа" localSheetId="23" hidden="1">{#N/A,#N/A,FALSE,"Лист4"}</definedName>
    <definedName name="аа" localSheetId="24" hidden="1">{#N/A,#N/A,FALSE,"Лист4"}</definedName>
    <definedName name="аа" localSheetId="25" hidden="1">{#N/A,#N/A,FALSE,"Лист4"}</definedName>
    <definedName name="аа" localSheetId="26" hidden="1">{#N/A,#N/A,FALSE,"Лист4"}</definedName>
    <definedName name="аа" localSheetId="27" hidden="1">{#N/A,#N/A,FALSE,"Лист4"}</definedName>
    <definedName name="аа" localSheetId="30" hidden="1">{#N/A,#N/A,FALSE,"Лист4"}</definedName>
    <definedName name="аа" localSheetId="33" hidden="1">{#N/A,#N/A,FALSE,"Лист4"}</definedName>
    <definedName name="аа" localSheetId="34" hidden="1">{#N/A,#N/A,FALSE,"Лист4"}</definedName>
    <definedName name="аа" localSheetId="35" hidden="1">{#N/A,#N/A,FALSE,"Лист4"}</definedName>
    <definedName name="аа" localSheetId="36" hidden="1">{#N/A,#N/A,FALSE,"Лист4"}</definedName>
    <definedName name="аа" localSheetId="37" hidden="1">{#N/A,#N/A,FALSE,"Лист4"}</definedName>
    <definedName name="аа" localSheetId="40" hidden="1">{#N/A,#N/A,FALSE,"Лист4"}</definedName>
    <definedName name="аа" localSheetId="43" hidden="1">{#N/A,#N/A,FALSE,"Лист4"}</definedName>
    <definedName name="аа" localSheetId="50" hidden="1">{#N/A,#N/A,FALSE,"Лист4"}</definedName>
    <definedName name="аа" localSheetId="51" hidden="1">{#N/A,#N/A,FALSE,"Лист4"}</definedName>
    <definedName name="аа" localSheetId="52" hidden="1">{#N/A,#N/A,FALSE,"Лист4"}</definedName>
    <definedName name="аа" localSheetId="53" hidden="1">{#N/A,#N/A,FALSE,"Лист4"}</definedName>
    <definedName name="аа" localSheetId="54" hidden="1">{#N/A,#N/A,FALSE,"Лист4"}</definedName>
    <definedName name="аа" localSheetId="55" hidden="1">{#N/A,#N/A,FALSE,"Лист4"}</definedName>
    <definedName name="аа" localSheetId="62" hidden="1">{#N/A,#N/A,FALSE,"Лист4"}</definedName>
    <definedName name="аа" localSheetId="63" hidden="1">{#N/A,#N/A,FALSE,"Лист4"}</definedName>
    <definedName name="аа" localSheetId="67" hidden="1">{#N/A,#N/A,FALSE,"Лист4"}</definedName>
    <definedName name="аа" localSheetId="68" hidden="1">{#N/A,#N/A,FALSE,"Лист4"}</definedName>
    <definedName name="аа" localSheetId="70" hidden="1">{#N/A,#N/A,FALSE,"Лист4"}</definedName>
    <definedName name="аа" localSheetId="73" hidden="1">{#N/A,#N/A,FALSE,"Лист4"}</definedName>
    <definedName name="аа" localSheetId="86" hidden="1">{#N/A,#N/A,FALSE,"Лист4"}</definedName>
    <definedName name="аа" localSheetId="87" hidden="1">{#N/A,#N/A,FALSE,"Лист4"}</definedName>
    <definedName name="аа" localSheetId="90" hidden="1">{#N/A,#N/A,FALSE,"Лист4"}</definedName>
    <definedName name="аа" localSheetId="92" hidden="1">{#N/A,#N/A,FALSE,"Лист4"}</definedName>
    <definedName name="аа" localSheetId="93" hidden="1">{#N/A,#N/A,FALSE,"Лист4"}</definedName>
    <definedName name="аа" localSheetId="94" hidden="1">{#N/A,#N/A,FALSE,"Лист4"}</definedName>
    <definedName name="аа" localSheetId="95" hidden="1">{#N/A,#N/A,FALSE,"Лист4"}</definedName>
    <definedName name="аа" localSheetId="96" hidden="1">{#N/A,#N/A,FALSE,"Лист4"}</definedName>
    <definedName name="аа" localSheetId="38" hidden="1">{#N/A,#N/A,FALSE,"Лист4"}</definedName>
    <definedName name="аа" localSheetId="39" hidden="1">{#N/A,#N/A,FALSE,"Лист4"}</definedName>
    <definedName name="аа" localSheetId="60" hidden="1">{#N/A,#N/A,FALSE,"Лист4"}</definedName>
    <definedName name="аа" localSheetId="61" hidden="1">{#N/A,#N/A,FALSE,"Лист4"}</definedName>
    <definedName name="аа" hidden="1">{#N/A,#N/A,FALSE,"Лист4"}</definedName>
    <definedName name="ааа" localSheetId="1" hidden="1">{#N/A,#N/A,FALSE,"т04"}</definedName>
    <definedName name="ааа" localSheetId="2" hidden="1">{#N/A,#N/A,FALSE,"т04"}</definedName>
    <definedName name="ааа" localSheetId="15" hidden="1">{#N/A,#N/A,FALSE,"т04"}</definedName>
    <definedName name="ааа" localSheetId="16" hidden="1">{#N/A,#N/A,FALSE,"т04"}</definedName>
    <definedName name="ааа" localSheetId="17" hidden="1">{#N/A,#N/A,FALSE,"т04"}</definedName>
    <definedName name="ааа" localSheetId="18" hidden="1">{#N/A,#N/A,FALSE,"т04"}</definedName>
    <definedName name="ааа" localSheetId="22" hidden="1">{#N/A,#N/A,FALSE,"т04"}</definedName>
    <definedName name="ааа" localSheetId="23" hidden="1">{#N/A,#N/A,FALSE,"т04"}</definedName>
    <definedName name="ааа" localSheetId="24" hidden="1">{#N/A,#N/A,FALSE,"т04"}</definedName>
    <definedName name="ааа" localSheetId="25" hidden="1">{#N/A,#N/A,FALSE,"т04"}</definedName>
    <definedName name="ааа" localSheetId="26" hidden="1">{#N/A,#N/A,FALSE,"т04"}</definedName>
    <definedName name="ааа" localSheetId="27" hidden="1">{#N/A,#N/A,FALSE,"т04"}</definedName>
    <definedName name="ааа" localSheetId="30" hidden="1">{#N/A,#N/A,FALSE,"т04"}</definedName>
    <definedName name="ааа" localSheetId="33" hidden="1">{#N/A,#N/A,FALSE,"т04"}</definedName>
    <definedName name="ааа" localSheetId="34" hidden="1">{#N/A,#N/A,FALSE,"т04"}</definedName>
    <definedName name="ааа" localSheetId="35" hidden="1">{#N/A,#N/A,FALSE,"т04"}</definedName>
    <definedName name="ааа" localSheetId="36" hidden="1">{#N/A,#N/A,FALSE,"т04"}</definedName>
    <definedName name="ааа" localSheetId="37" hidden="1">{#N/A,#N/A,FALSE,"т04"}</definedName>
    <definedName name="ааа" localSheetId="40" hidden="1">{#N/A,#N/A,FALSE,"т04"}</definedName>
    <definedName name="ааа" localSheetId="42" hidden="1">{#N/A,#N/A,FALSE,"т04"}</definedName>
    <definedName name="ааа" localSheetId="43" hidden="1">{#N/A,#N/A,FALSE,"т04"}</definedName>
    <definedName name="ааа" localSheetId="50" hidden="1">{#N/A,#N/A,FALSE,"т04"}</definedName>
    <definedName name="ааа" localSheetId="51" hidden="1">{#N/A,#N/A,FALSE,"т04"}</definedName>
    <definedName name="ааа" localSheetId="52" hidden="1">{#N/A,#N/A,FALSE,"т04"}</definedName>
    <definedName name="ааа" localSheetId="53" hidden="1">{#N/A,#N/A,FALSE,"т04"}</definedName>
    <definedName name="ааа" localSheetId="54" hidden="1">{#N/A,#N/A,FALSE,"т04"}</definedName>
    <definedName name="ааа" localSheetId="55" hidden="1">{#N/A,#N/A,FALSE,"т04"}</definedName>
    <definedName name="ааа" localSheetId="62" hidden="1">{#N/A,#N/A,FALSE,"т04"}</definedName>
    <definedName name="ааа" localSheetId="63" hidden="1">{#N/A,#N/A,FALSE,"т04"}</definedName>
    <definedName name="ааа" localSheetId="67" hidden="1">{#N/A,#N/A,FALSE,"т04"}</definedName>
    <definedName name="ааа" localSheetId="68" hidden="1">{#N/A,#N/A,FALSE,"т04"}</definedName>
    <definedName name="ааа" localSheetId="70" hidden="1">{#N/A,#N/A,FALSE,"т04"}</definedName>
    <definedName name="ааа" localSheetId="73" hidden="1">{#N/A,#N/A,FALSE,"т04"}</definedName>
    <definedName name="ааа" localSheetId="86" hidden="1">{#N/A,#N/A,FALSE,"т04"}</definedName>
    <definedName name="ааа" localSheetId="87" hidden="1">{#N/A,#N/A,FALSE,"т04"}</definedName>
    <definedName name="ааа" localSheetId="90" hidden="1">{#N/A,#N/A,FALSE,"т04"}</definedName>
    <definedName name="ааа" localSheetId="92" hidden="1">{#N/A,#N/A,FALSE,"т04"}</definedName>
    <definedName name="ааа" localSheetId="93" hidden="1">{#N/A,#N/A,FALSE,"т04"}</definedName>
    <definedName name="ааа" localSheetId="94" hidden="1">{#N/A,#N/A,FALSE,"т04"}</definedName>
    <definedName name="ааа" localSheetId="95" hidden="1">{#N/A,#N/A,FALSE,"т04"}</definedName>
    <definedName name="ааа" localSheetId="38" hidden="1">{#N/A,#N/A,FALSE,"т04"}</definedName>
    <definedName name="ааа" localSheetId="39" hidden="1">{#N/A,#N/A,FALSE,"т04"}</definedName>
    <definedName name="ааа" localSheetId="60" hidden="1">{#N/A,#N/A,FALSE,"т04"}</definedName>
    <definedName name="ааа" localSheetId="61" hidden="1">{#N/A,#N/A,FALSE,"т04"}</definedName>
    <definedName name="ааа" hidden="1">{#N/A,#N/A,FALSE,"т04"}</definedName>
    <definedName name="ааа_1" localSheetId="1" hidden="1">{#N/A,#N/A,FALSE,"т04"}</definedName>
    <definedName name="ааа_1" localSheetId="15" hidden="1">{#N/A,#N/A,FALSE,"т04"}</definedName>
    <definedName name="ааа_1" localSheetId="17" hidden="1">{#N/A,#N/A,FALSE,"т04"}</definedName>
    <definedName name="ааа_1" localSheetId="22" hidden="1">{#N/A,#N/A,FALSE,"т04"}</definedName>
    <definedName name="ааа_1" localSheetId="23" hidden="1">{#N/A,#N/A,FALSE,"т04"}</definedName>
    <definedName name="ааа_1" localSheetId="24" hidden="1">{#N/A,#N/A,FALSE,"т04"}</definedName>
    <definedName name="ааа_1" localSheetId="25" hidden="1">{#N/A,#N/A,FALSE,"т04"}</definedName>
    <definedName name="ааа_1" localSheetId="26" hidden="1">{#N/A,#N/A,FALSE,"т04"}</definedName>
    <definedName name="ааа_1" localSheetId="27" hidden="1">{#N/A,#N/A,FALSE,"т04"}</definedName>
    <definedName name="ааа_1" localSheetId="30" hidden="1">{#N/A,#N/A,FALSE,"т04"}</definedName>
    <definedName name="ааа_1" localSheetId="33" hidden="1">{#N/A,#N/A,FALSE,"т04"}</definedName>
    <definedName name="ааа_1" localSheetId="34" hidden="1">{#N/A,#N/A,FALSE,"т04"}</definedName>
    <definedName name="ааа_1" localSheetId="35" hidden="1">{#N/A,#N/A,FALSE,"т04"}</definedName>
    <definedName name="ааа_1" localSheetId="36" hidden="1">{#N/A,#N/A,FALSE,"т04"}</definedName>
    <definedName name="ааа_1" localSheetId="37" hidden="1">{#N/A,#N/A,FALSE,"т04"}</definedName>
    <definedName name="ааа_1" localSheetId="40" hidden="1">{#N/A,#N/A,FALSE,"т04"}</definedName>
    <definedName name="ааа_1" localSheetId="43" hidden="1">{#N/A,#N/A,FALSE,"т04"}</definedName>
    <definedName name="ааа_1" localSheetId="50" hidden="1">{#N/A,#N/A,FALSE,"т04"}</definedName>
    <definedName name="ааа_1" localSheetId="51" hidden="1">{#N/A,#N/A,FALSE,"т04"}</definedName>
    <definedName name="ааа_1" localSheetId="52" hidden="1">{#N/A,#N/A,FALSE,"т04"}</definedName>
    <definedName name="ааа_1" localSheetId="53" hidden="1">{#N/A,#N/A,FALSE,"т04"}</definedName>
    <definedName name="ааа_1" localSheetId="54" hidden="1">{#N/A,#N/A,FALSE,"т04"}</definedName>
    <definedName name="ааа_1" localSheetId="55" hidden="1">{#N/A,#N/A,FALSE,"т04"}</definedName>
    <definedName name="ааа_1" localSheetId="62" hidden="1">{#N/A,#N/A,FALSE,"т04"}</definedName>
    <definedName name="ааа_1" localSheetId="63" hidden="1">{#N/A,#N/A,FALSE,"т04"}</definedName>
    <definedName name="ааа_1" localSheetId="67" hidden="1">{#N/A,#N/A,FALSE,"т04"}</definedName>
    <definedName name="ааа_1" localSheetId="68" hidden="1">{#N/A,#N/A,FALSE,"т04"}</definedName>
    <definedName name="ааа_1" localSheetId="87" hidden="1">{#N/A,#N/A,FALSE,"т04"}</definedName>
    <definedName name="ааа_1" localSheetId="90" hidden="1">{#N/A,#N/A,FALSE,"т04"}</definedName>
    <definedName name="ааа_1" localSheetId="93" hidden="1">{#N/A,#N/A,FALSE,"т04"}</definedName>
    <definedName name="ааа_1" localSheetId="94" hidden="1">{#N/A,#N/A,FALSE,"т04"}</definedName>
    <definedName name="ааа_1" localSheetId="38" hidden="1">{#N/A,#N/A,FALSE,"т04"}</definedName>
    <definedName name="ааа_1" localSheetId="39" hidden="1">{#N/A,#N/A,FALSE,"т04"}</definedName>
    <definedName name="ааа_1" localSheetId="60" hidden="1">{#N/A,#N/A,FALSE,"т04"}</definedName>
    <definedName name="ааа_1" localSheetId="61" hidden="1">{#N/A,#N/A,FALSE,"т04"}</definedName>
    <definedName name="ааа_1" hidden="1">{#N/A,#N/A,FALSE,"т04"}</definedName>
    <definedName name="ааа_2" localSheetId="1" hidden="1">{#N/A,#N/A,FALSE,"т04"}</definedName>
    <definedName name="ааа_2" localSheetId="15" hidden="1">{#N/A,#N/A,FALSE,"т04"}</definedName>
    <definedName name="ааа_2" localSheetId="17" hidden="1">{#N/A,#N/A,FALSE,"т04"}</definedName>
    <definedName name="ааа_2" localSheetId="22" hidden="1">{#N/A,#N/A,FALSE,"т04"}</definedName>
    <definedName name="ааа_2" localSheetId="23" hidden="1">{#N/A,#N/A,FALSE,"т04"}</definedName>
    <definedName name="ааа_2" localSheetId="24" hidden="1">{#N/A,#N/A,FALSE,"т04"}</definedName>
    <definedName name="ааа_2" localSheetId="25" hidden="1">{#N/A,#N/A,FALSE,"т04"}</definedName>
    <definedName name="ааа_2" localSheetId="26" hidden="1">{#N/A,#N/A,FALSE,"т04"}</definedName>
    <definedName name="ааа_2" localSheetId="27" hidden="1">{#N/A,#N/A,FALSE,"т04"}</definedName>
    <definedName name="ааа_2" localSheetId="30" hidden="1">{#N/A,#N/A,FALSE,"т04"}</definedName>
    <definedName name="ааа_2" localSheetId="33" hidden="1">{#N/A,#N/A,FALSE,"т04"}</definedName>
    <definedName name="ааа_2" localSheetId="34" hidden="1">{#N/A,#N/A,FALSE,"т04"}</definedName>
    <definedName name="ааа_2" localSheetId="35" hidden="1">{#N/A,#N/A,FALSE,"т04"}</definedName>
    <definedName name="ааа_2" localSheetId="36" hidden="1">{#N/A,#N/A,FALSE,"т04"}</definedName>
    <definedName name="ааа_2" localSheetId="37" hidden="1">{#N/A,#N/A,FALSE,"т04"}</definedName>
    <definedName name="ааа_2" localSheetId="40" hidden="1">{#N/A,#N/A,FALSE,"т04"}</definedName>
    <definedName name="ааа_2" localSheetId="43" hidden="1">{#N/A,#N/A,FALSE,"т04"}</definedName>
    <definedName name="ааа_2" localSheetId="50" hidden="1">{#N/A,#N/A,FALSE,"т04"}</definedName>
    <definedName name="ааа_2" localSheetId="51" hidden="1">{#N/A,#N/A,FALSE,"т04"}</definedName>
    <definedName name="ааа_2" localSheetId="52" hidden="1">{#N/A,#N/A,FALSE,"т04"}</definedName>
    <definedName name="ааа_2" localSheetId="53" hidden="1">{#N/A,#N/A,FALSE,"т04"}</definedName>
    <definedName name="ааа_2" localSheetId="54" hidden="1">{#N/A,#N/A,FALSE,"т04"}</definedName>
    <definedName name="ааа_2" localSheetId="55" hidden="1">{#N/A,#N/A,FALSE,"т04"}</definedName>
    <definedName name="ааа_2" localSheetId="62" hidden="1">{#N/A,#N/A,FALSE,"т04"}</definedName>
    <definedName name="ааа_2" localSheetId="63" hidden="1">{#N/A,#N/A,FALSE,"т04"}</definedName>
    <definedName name="ааа_2" localSheetId="67" hidden="1">{#N/A,#N/A,FALSE,"т04"}</definedName>
    <definedName name="ааа_2" localSheetId="68" hidden="1">{#N/A,#N/A,FALSE,"т04"}</definedName>
    <definedName name="ааа_2" localSheetId="87" hidden="1">{#N/A,#N/A,FALSE,"т04"}</definedName>
    <definedName name="ааа_2" localSheetId="90" hidden="1">{#N/A,#N/A,FALSE,"т04"}</definedName>
    <definedName name="ааа_2" localSheetId="93" hidden="1">{#N/A,#N/A,FALSE,"т04"}</definedName>
    <definedName name="ааа_2" localSheetId="94" hidden="1">{#N/A,#N/A,FALSE,"т04"}</definedName>
    <definedName name="ааа_2" localSheetId="38" hidden="1">{#N/A,#N/A,FALSE,"т04"}</definedName>
    <definedName name="ааа_2" localSheetId="39" hidden="1">{#N/A,#N/A,FALSE,"т04"}</definedName>
    <definedName name="ааа_2" localSheetId="60" hidden="1">{#N/A,#N/A,FALSE,"т04"}</definedName>
    <definedName name="ааа_2" localSheetId="61" hidden="1">{#N/A,#N/A,FALSE,"т04"}</definedName>
    <definedName name="ааа_2" hidden="1">{#N/A,#N/A,FALSE,"т04"}</definedName>
    <definedName name="аааа" localSheetId="1" hidden="1">{#N/A,#N/A,FALSE,"Лист4"}</definedName>
    <definedName name="аааа" localSheetId="15" hidden="1">{#N/A,#N/A,FALSE,"Лист4"}</definedName>
    <definedName name="аааа" localSheetId="17" hidden="1">{#N/A,#N/A,FALSE,"Лист4"}</definedName>
    <definedName name="аааа" localSheetId="22" hidden="1">{#N/A,#N/A,FALSE,"Лист4"}</definedName>
    <definedName name="аааа" localSheetId="23" hidden="1">{#N/A,#N/A,FALSE,"Лист4"}</definedName>
    <definedName name="аааа" localSheetId="24" hidden="1">{#N/A,#N/A,FALSE,"Лист4"}</definedName>
    <definedName name="аааа" localSheetId="25" hidden="1">{#N/A,#N/A,FALSE,"Лист4"}</definedName>
    <definedName name="аааа" localSheetId="26" hidden="1">{#N/A,#N/A,FALSE,"Лист4"}</definedName>
    <definedName name="аааа" localSheetId="27" hidden="1">{#N/A,#N/A,FALSE,"Лист4"}</definedName>
    <definedName name="аааа" localSheetId="30" hidden="1">{#N/A,#N/A,FALSE,"Лист4"}</definedName>
    <definedName name="аааа" localSheetId="33" hidden="1">{#N/A,#N/A,FALSE,"Лист4"}</definedName>
    <definedName name="аааа" localSheetId="34" hidden="1">{#N/A,#N/A,FALSE,"Лист4"}</definedName>
    <definedName name="аааа" localSheetId="35" hidden="1">{#N/A,#N/A,FALSE,"Лист4"}</definedName>
    <definedName name="аааа" localSheetId="36" hidden="1">{#N/A,#N/A,FALSE,"Лист4"}</definedName>
    <definedName name="аааа" localSheetId="37" hidden="1">{#N/A,#N/A,FALSE,"Лист4"}</definedName>
    <definedName name="аааа" localSheetId="40" hidden="1">{#N/A,#N/A,FALSE,"Лист4"}</definedName>
    <definedName name="аааа" localSheetId="43" hidden="1">{#N/A,#N/A,FALSE,"Лист4"}</definedName>
    <definedName name="аааа" localSheetId="50" hidden="1">{#N/A,#N/A,FALSE,"Лист4"}</definedName>
    <definedName name="аааа" localSheetId="51" hidden="1">{#N/A,#N/A,FALSE,"Лист4"}</definedName>
    <definedName name="аааа" localSheetId="52" hidden="1">{#N/A,#N/A,FALSE,"Лист4"}</definedName>
    <definedName name="аааа" localSheetId="53" hidden="1">{#N/A,#N/A,FALSE,"Лист4"}</definedName>
    <definedName name="аааа" localSheetId="54" hidden="1">{#N/A,#N/A,FALSE,"Лист4"}</definedName>
    <definedName name="аааа" localSheetId="55" hidden="1">{#N/A,#N/A,FALSE,"Лист4"}</definedName>
    <definedName name="аааа" localSheetId="62" hidden="1">{#N/A,#N/A,FALSE,"Лист4"}</definedName>
    <definedName name="аааа" localSheetId="63" hidden="1">{#N/A,#N/A,FALSE,"Лист4"}</definedName>
    <definedName name="аааа" localSheetId="67" hidden="1">{#N/A,#N/A,FALSE,"Лист4"}</definedName>
    <definedName name="аааа" localSheetId="68" hidden="1">{#N/A,#N/A,FALSE,"Лист4"}</definedName>
    <definedName name="аааа" localSheetId="70" hidden="1">{#N/A,#N/A,FALSE,"Лист4"}</definedName>
    <definedName name="аааа" localSheetId="73" hidden="1">{#N/A,#N/A,FALSE,"Лист4"}</definedName>
    <definedName name="аааа" localSheetId="86" hidden="1">{#N/A,#N/A,FALSE,"Лист4"}</definedName>
    <definedName name="аааа" localSheetId="87" hidden="1">{#N/A,#N/A,FALSE,"Лист4"}</definedName>
    <definedName name="аааа" localSheetId="90" hidden="1">{#N/A,#N/A,FALSE,"Лист4"}</definedName>
    <definedName name="аааа" localSheetId="92" hidden="1">{#N/A,#N/A,FALSE,"Лист4"}</definedName>
    <definedName name="аааа" localSheetId="93" hidden="1">{#N/A,#N/A,FALSE,"Лист4"}</definedName>
    <definedName name="аааа" localSheetId="94" hidden="1">{#N/A,#N/A,FALSE,"Лист4"}</definedName>
    <definedName name="аааа" localSheetId="95" hidden="1">{#N/A,#N/A,FALSE,"Лист4"}</definedName>
    <definedName name="аааа" localSheetId="96" hidden="1">{#N/A,#N/A,FALSE,"Лист4"}</definedName>
    <definedName name="аааа" localSheetId="38" hidden="1">{#N/A,#N/A,FALSE,"Лист4"}</definedName>
    <definedName name="аааа" localSheetId="39" hidden="1">{#N/A,#N/A,FALSE,"Лист4"}</definedName>
    <definedName name="аааа" localSheetId="60" hidden="1">{#N/A,#N/A,FALSE,"Лист4"}</definedName>
    <definedName name="аааа" localSheetId="61" hidden="1">{#N/A,#N/A,FALSE,"Лист4"}</definedName>
    <definedName name="аааа" hidden="1">{#N/A,#N/A,FALSE,"Лист4"}</definedName>
    <definedName name="ааааа" localSheetId="1" hidden="1">{#N/A,#N/A,FALSE,"Лист4"}</definedName>
    <definedName name="ааааа" localSheetId="15" hidden="1">{#N/A,#N/A,FALSE,"Лист4"}</definedName>
    <definedName name="ааааа" localSheetId="17" hidden="1">{#N/A,#N/A,FALSE,"Лист4"}</definedName>
    <definedName name="ааааа" localSheetId="22" hidden="1">{#N/A,#N/A,FALSE,"Лист4"}</definedName>
    <definedName name="ааааа" localSheetId="23" hidden="1">{#N/A,#N/A,FALSE,"Лист4"}</definedName>
    <definedName name="ааааа" localSheetId="24" hidden="1">{#N/A,#N/A,FALSE,"Лист4"}</definedName>
    <definedName name="ааааа" localSheetId="25" hidden="1">{#N/A,#N/A,FALSE,"Лист4"}</definedName>
    <definedName name="ааааа" localSheetId="26" hidden="1">{#N/A,#N/A,FALSE,"Лист4"}</definedName>
    <definedName name="ааааа" localSheetId="27" hidden="1">{#N/A,#N/A,FALSE,"Лист4"}</definedName>
    <definedName name="ааааа" localSheetId="30" hidden="1">{#N/A,#N/A,FALSE,"Лист4"}</definedName>
    <definedName name="ааааа" localSheetId="33" hidden="1">{#N/A,#N/A,FALSE,"Лист4"}</definedName>
    <definedName name="ааааа" localSheetId="34" hidden="1">{#N/A,#N/A,FALSE,"Лист4"}</definedName>
    <definedName name="ааааа" localSheetId="35" hidden="1">{#N/A,#N/A,FALSE,"Лист4"}</definedName>
    <definedName name="ааааа" localSheetId="36" hidden="1">{#N/A,#N/A,FALSE,"Лист4"}</definedName>
    <definedName name="ааааа" localSheetId="37" hidden="1">{#N/A,#N/A,FALSE,"Лист4"}</definedName>
    <definedName name="ааааа" localSheetId="40" hidden="1">{#N/A,#N/A,FALSE,"Лист4"}</definedName>
    <definedName name="ааааа" localSheetId="43" hidden="1">{#N/A,#N/A,FALSE,"Лист4"}</definedName>
    <definedName name="ааааа" localSheetId="50" hidden="1">{#N/A,#N/A,FALSE,"Лист4"}</definedName>
    <definedName name="ааааа" localSheetId="51" hidden="1">{#N/A,#N/A,FALSE,"Лист4"}</definedName>
    <definedName name="ааааа" localSheetId="52" hidden="1">{#N/A,#N/A,FALSE,"Лист4"}</definedName>
    <definedName name="ааааа" localSheetId="53" hidden="1">{#N/A,#N/A,FALSE,"Лист4"}</definedName>
    <definedName name="ааааа" localSheetId="54" hidden="1">{#N/A,#N/A,FALSE,"Лист4"}</definedName>
    <definedName name="ааааа" localSheetId="55" hidden="1">{#N/A,#N/A,FALSE,"Лист4"}</definedName>
    <definedName name="ааааа" localSheetId="62" hidden="1">{#N/A,#N/A,FALSE,"Лист4"}</definedName>
    <definedName name="ааааа" localSheetId="63" hidden="1">{#N/A,#N/A,FALSE,"Лист4"}</definedName>
    <definedName name="ааааа" localSheetId="67" hidden="1">{#N/A,#N/A,FALSE,"Лист4"}</definedName>
    <definedName name="ааааа" localSheetId="68" hidden="1">{#N/A,#N/A,FALSE,"Лист4"}</definedName>
    <definedName name="ааааа" localSheetId="70" hidden="1">{#N/A,#N/A,FALSE,"Лист4"}</definedName>
    <definedName name="ааааа" localSheetId="73" hidden="1">{#N/A,#N/A,FALSE,"Лист4"}</definedName>
    <definedName name="ааааа" localSheetId="86" hidden="1">{#N/A,#N/A,FALSE,"Лист4"}</definedName>
    <definedName name="ааааа" localSheetId="87" hidden="1">{#N/A,#N/A,FALSE,"Лист4"}</definedName>
    <definedName name="ааааа" localSheetId="90" hidden="1">{#N/A,#N/A,FALSE,"Лист4"}</definedName>
    <definedName name="ааааа" localSheetId="92" hidden="1">{#N/A,#N/A,FALSE,"Лист4"}</definedName>
    <definedName name="ааааа" localSheetId="93" hidden="1">{#N/A,#N/A,FALSE,"Лист4"}</definedName>
    <definedName name="ааааа" localSheetId="94" hidden="1">{#N/A,#N/A,FALSE,"Лист4"}</definedName>
    <definedName name="ааааа" localSheetId="95" hidden="1">{#N/A,#N/A,FALSE,"Лист4"}</definedName>
    <definedName name="ааааа" localSheetId="96" hidden="1">{#N/A,#N/A,FALSE,"Лист4"}</definedName>
    <definedName name="ааааа" localSheetId="38" hidden="1">{#N/A,#N/A,FALSE,"Лист4"}</definedName>
    <definedName name="ааааа" localSheetId="39" hidden="1">{#N/A,#N/A,FALSE,"Лист4"}</definedName>
    <definedName name="ааааа" localSheetId="60" hidden="1">{#N/A,#N/A,FALSE,"Лист4"}</definedName>
    <definedName name="ааааа" localSheetId="61" hidden="1">{#N/A,#N/A,FALSE,"Лист4"}</definedName>
    <definedName name="ааааа" hidden="1">{#N/A,#N/A,FALSE,"Лист4"}</definedName>
    <definedName name="ААААААААААААААААА" localSheetId="1" hidden="1">{"BOP_TAB",#N/A,FALSE,"N";"MIDTERM_TAB",#N/A,FALSE,"O";"FUND_CRED",#N/A,FALSE,"P";"DEBT_TAB1",#N/A,FALSE,"Q";"DEBT_TAB2",#N/A,FALSE,"Q";"FORFIN_TAB1",#N/A,FALSE,"R";"FORFIN_TAB2",#N/A,FALSE,"R";"BOP_ANALY",#N/A,FALSE,"U"}</definedName>
    <definedName name="ААААААААААААААААА" localSheetId="15" hidden="1">{"BOP_TAB",#N/A,FALSE,"N";"MIDTERM_TAB",#N/A,FALSE,"O";"FUND_CRED",#N/A,FALSE,"P";"DEBT_TAB1",#N/A,FALSE,"Q";"DEBT_TAB2",#N/A,FALSE,"Q";"FORFIN_TAB1",#N/A,FALSE,"R";"FORFIN_TAB2",#N/A,FALSE,"R";"BOP_ANALY",#N/A,FALSE,"U"}</definedName>
    <definedName name="ААААААААААААААААА" localSheetId="17" hidden="1">{"BOP_TAB",#N/A,FALSE,"N";"MIDTERM_TAB",#N/A,FALSE,"O";"FUND_CRED",#N/A,FALSE,"P";"DEBT_TAB1",#N/A,FALSE,"Q";"DEBT_TAB2",#N/A,FALSE,"Q";"FORFIN_TAB1",#N/A,FALSE,"R";"FORFIN_TAB2",#N/A,FALSE,"R";"BOP_ANALY",#N/A,FALSE,"U"}</definedName>
    <definedName name="ААААААААААААААААА" localSheetId="22" hidden="1">{"BOP_TAB",#N/A,FALSE,"N";"MIDTERM_TAB",#N/A,FALSE,"O";"FUND_CRED",#N/A,FALSE,"P";"DEBT_TAB1",#N/A,FALSE,"Q";"DEBT_TAB2",#N/A,FALSE,"Q";"FORFIN_TAB1",#N/A,FALSE,"R";"FORFIN_TAB2",#N/A,FALSE,"R";"BOP_ANALY",#N/A,FALSE,"U"}</definedName>
    <definedName name="ААААААААААААААААА" localSheetId="23" hidden="1">{"BOP_TAB",#N/A,FALSE,"N";"MIDTERM_TAB",#N/A,FALSE,"O";"FUND_CRED",#N/A,FALSE,"P";"DEBT_TAB1",#N/A,FALSE,"Q";"DEBT_TAB2",#N/A,FALSE,"Q";"FORFIN_TAB1",#N/A,FALSE,"R";"FORFIN_TAB2",#N/A,FALSE,"R";"BOP_ANALY",#N/A,FALSE,"U"}</definedName>
    <definedName name="ААААААААААААААААА" localSheetId="24" hidden="1">{"BOP_TAB",#N/A,FALSE,"N";"MIDTERM_TAB",#N/A,FALSE,"O";"FUND_CRED",#N/A,FALSE,"P";"DEBT_TAB1",#N/A,FALSE,"Q";"DEBT_TAB2",#N/A,FALSE,"Q";"FORFIN_TAB1",#N/A,FALSE,"R";"FORFIN_TAB2",#N/A,FALSE,"R";"BOP_ANALY",#N/A,FALSE,"U"}</definedName>
    <definedName name="ААААААААААААААААА" localSheetId="25" hidden="1">{"BOP_TAB",#N/A,FALSE,"N";"MIDTERM_TAB",#N/A,FALSE,"O";"FUND_CRED",#N/A,FALSE,"P";"DEBT_TAB1",#N/A,FALSE,"Q";"DEBT_TAB2",#N/A,FALSE,"Q";"FORFIN_TAB1",#N/A,FALSE,"R";"FORFIN_TAB2",#N/A,FALSE,"R";"BOP_ANALY",#N/A,FALSE,"U"}</definedName>
    <definedName name="ААААААААААААААААА" localSheetId="26" hidden="1">{"BOP_TAB",#N/A,FALSE,"N";"MIDTERM_TAB",#N/A,FALSE,"O";"FUND_CRED",#N/A,FALSE,"P";"DEBT_TAB1",#N/A,FALSE,"Q";"DEBT_TAB2",#N/A,FALSE,"Q";"FORFIN_TAB1",#N/A,FALSE,"R";"FORFIN_TAB2",#N/A,FALSE,"R";"BOP_ANALY",#N/A,FALSE,"U"}</definedName>
    <definedName name="ААААААААААААААААА" localSheetId="27" hidden="1">{"BOP_TAB",#N/A,FALSE,"N";"MIDTERM_TAB",#N/A,FALSE,"O";"FUND_CRED",#N/A,FALSE,"P";"DEBT_TAB1",#N/A,FALSE,"Q";"DEBT_TAB2",#N/A,FALSE,"Q";"FORFIN_TAB1",#N/A,FALSE,"R";"FORFIN_TAB2",#N/A,FALSE,"R";"BOP_ANALY",#N/A,FALSE,"U"}</definedName>
    <definedName name="ААААААААААААААААА" localSheetId="30" hidden="1">{"BOP_TAB",#N/A,FALSE,"N";"MIDTERM_TAB",#N/A,FALSE,"O";"FUND_CRED",#N/A,FALSE,"P";"DEBT_TAB1",#N/A,FALSE,"Q";"DEBT_TAB2",#N/A,FALSE,"Q";"FORFIN_TAB1",#N/A,FALSE,"R";"FORFIN_TAB2",#N/A,FALSE,"R";"BOP_ANALY",#N/A,FALSE,"U"}</definedName>
    <definedName name="ААААААААААААААААА" localSheetId="33" hidden="1">{"BOP_TAB",#N/A,FALSE,"N";"MIDTERM_TAB",#N/A,FALSE,"O";"FUND_CRED",#N/A,FALSE,"P";"DEBT_TAB1",#N/A,FALSE,"Q";"DEBT_TAB2",#N/A,FALSE,"Q";"FORFIN_TAB1",#N/A,FALSE,"R";"FORFIN_TAB2",#N/A,FALSE,"R";"BOP_ANALY",#N/A,FALSE,"U"}</definedName>
    <definedName name="ААААААААААААААААА" localSheetId="34" hidden="1">{"BOP_TAB",#N/A,FALSE,"N";"MIDTERM_TAB",#N/A,FALSE,"O";"FUND_CRED",#N/A,FALSE,"P";"DEBT_TAB1",#N/A,FALSE,"Q";"DEBT_TAB2",#N/A,FALSE,"Q";"FORFIN_TAB1",#N/A,FALSE,"R";"FORFIN_TAB2",#N/A,FALSE,"R";"BOP_ANALY",#N/A,FALSE,"U"}</definedName>
    <definedName name="ААААААААААААААААА" localSheetId="35" hidden="1">{"BOP_TAB",#N/A,FALSE,"N";"MIDTERM_TAB",#N/A,FALSE,"O";"FUND_CRED",#N/A,FALSE,"P";"DEBT_TAB1",#N/A,FALSE,"Q";"DEBT_TAB2",#N/A,FALSE,"Q";"FORFIN_TAB1",#N/A,FALSE,"R";"FORFIN_TAB2",#N/A,FALSE,"R";"BOP_ANALY",#N/A,FALSE,"U"}</definedName>
    <definedName name="ААААААААААААААААА" localSheetId="36" hidden="1">{"BOP_TAB",#N/A,FALSE,"N";"MIDTERM_TAB",#N/A,FALSE,"O";"FUND_CRED",#N/A,FALSE,"P";"DEBT_TAB1",#N/A,FALSE,"Q";"DEBT_TAB2",#N/A,FALSE,"Q";"FORFIN_TAB1",#N/A,FALSE,"R";"FORFIN_TAB2",#N/A,FALSE,"R";"BOP_ANALY",#N/A,FALSE,"U"}</definedName>
    <definedName name="ААААААААААААААААА" localSheetId="37" hidden="1">{"BOP_TAB",#N/A,FALSE,"N";"MIDTERM_TAB",#N/A,FALSE,"O";"FUND_CRED",#N/A,FALSE,"P";"DEBT_TAB1",#N/A,FALSE,"Q";"DEBT_TAB2",#N/A,FALSE,"Q";"FORFIN_TAB1",#N/A,FALSE,"R";"FORFIN_TAB2",#N/A,FALSE,"R";"BOP_ANALY",#N/A,FALSE,"U"}</definedName>
    <definedName name="ААААААААААААААААА" localSheetId="40" hidden="1">{"BOP_TAB",#N/A,FALSE,"N";"MIDTERM_TAB",#N/A,FALSE,"O";"FUND_CRED",#N/A,FALSE,"P";"DEBT_TAB1",#N/A,FALSE,"Q";"DEBT_TAB2",#N/A,FALSE,"Q";"FORFIN_TAB1",#N/A,FALSE,"R";"FORFIN_TAB2",#N/A,FALSE,"R";"BOP_ANALY",#N/A,FALSE,"U"}</definedName>
    <definedName name="ААААААААААААААААА" localSheetId="43" hidden="1">{"BOP_TAB",#N/A,FALSE,"N";"MIDTERM_TAB",#N/A,FALSE,"O";"FUND_CRED",#N/A,FALSE,"P";"DEBT_TAB1",#N/A,FALSE,"Q";"DEBT_TAB2",#N/A,FALSE,"Q";"FORFIN_TAB1",#N/A,FALSE,"R";"FORFIN_TAB2",#N/A,FALSE,"R";"BOP_ANALY",#N/A,FALSE,"U"}</definedName>
    <definedName name="ААААААААААААААААА" localSheetId="50" hidden="1">{"BOP_TAB",#N/A,FALSE,"N";"MIDTERM_TAB",#N/A,FALSE,"O";"FUND_CRED",#N/A,FALSE,"P";"DEBT_TAB1",#N/A,FALSE,"Q";"DEBT_TAB2",#N/A,FALSE,"Q";"FORFIN_TAB1",#N/A,FALSE,"R";"FORFIN_TAB2",#N/A,FALSE,"R";"BOP_ANALY",#N/A,FALSE,"U"}</definedName>
    <definedName name="ААААААААААААААААА" localSheetId="51" hidden="1">{"BOP_TAB",#N/A,FALSE,"N";"MIDTERM_TAB",#N/A,FALSE,"O";"FUND_CRED",#N/A,FALSE,"P";"DEBT_TAB1",#N/A,FALSE,"Q";"DEBT_TAB2",#N/A,FALSE,"Q";"FORFIN_TAB1",#N/A,FALSE,"R";"FORFIN_TAB2",#N/A,FALSE,"R";"BOP_ANALY",#N/A,FALSE,"U"}</definedName>
    <definedName name="ААААААААААААААААА" localSheetId="52" hidden="1">{"BOP_TAB",#N/A,FALSE,"N";"MIDTERM_TAB",#N/A,FALSE,"O";"FUND_CRED",#N/A,FALSE,"P";"DEBT_TAB1",#N/A,FALSE,"Q";"DEBT_TAB2",#N/A,FALSE,"Q";"FORFIN_TAB1",#N/A,FALSE,"R";"FORFIN_TAB2",#N/A,FALSE,"R";"BOP_ANALY",#N/A,FALSE,"U"}</definedName>
    <definedName name="ААААААААААААААААА" localSheetId="53" hidden="1">{"BOP_TAB",#N/A,FALSE,"N";"MIDTERM_TAB",#N/A,FALSE,"O";"FUND_CRED",#N/A,FALSE,"P";"DEBT_TAB1",#N/A,FALSE,"Q";"DEBT_TAB2",#N/A,FALSE,"Q";"FORFIN_TAB1",#N/A,FALSE,"R";"FORFIN_TAB2",#N/A,FALSE,"R";"BOP_ANALY",#N/A,FALSE,"U"}</definedName>
    <definedName name="ААААААААААААААААА" localSheetId="54" hidden="1">{"BOP_TAB",#N/A,FALSE,"N";"MIDTERM_TAB",#N/A,FALSE,"O";"FUND_CRED",#N/A,FALSE,"P";"DEBT_TAB1",#N/A,FALSE,"Q";"DEBT_TAB2",#N/A,FALSE,"Q";"FORFIN_TAB1",#N/A,FALSE,"R";"FORFIN_TAB2",#N/A,FALSE,"R";"BOP_ANALY",#N/A,FALSE,"U"}</definedName>
    <definedName name="ААААААААААААААААА" localSheetId="55" hidden="1">{"BOP_TAB",#N/A,FALSE,"N";"MIDTERM_TAB",#N/A,FALSE,"O";"FUND_CRED",#N/A,FALSE,"P";"DEBT_TAB1",#N/A,FALSE,"Q";"DEBT_TAB2",#N/A,FALSE,"Q";"FORFIN_TAB1",#N/A,FALSE,"R";"FORFIN_TAB2",#N/A,FALSE,"R";"BOP_ANALY",#N/A,FALSE,"U"}</definedName>
    <definedName name="ААААААААААААААААА" localSheetId="62" hidden="1">{"BOP_TAB",#N/A,FALSE,"N";"MIDTERM_TAB",#N/A,FALSE,"O";"FUND_CRED",#N/A,FALSE,"P";"DEBT_TAB1",#N/A,FALSE,"Q";"DEBT_TAB2",#N/A,FALSE,"Q";"FORFIN_TAB1",#N/A,FALSE,"R";"FORFIN_TAB2",#N/A,FALSE,"R";"BOP_ANALY",#N/A,FALSE,"U"}</definedName>
    <definedName name="ААААААААААААААААА" localSheetId="63" hidden="1">{"BOP_TAB",#N/A,FALSE,"N";"MIDTERM_TAB",#N/A,FALSE,"O";"FUND_CRED",#N/A,FALSE,"P";"DEBT_TAB1",#N/A,FALSE,"Q";"DEBT_TAB2",#N/A,FALSE,"Q";"FORFIN_TAB1",#N/A,FALSE,"R";"FORFIN_TAB2",#N/A,FALSE,"R";"BOP_ANALY",#N/A,FALSE,"U"}</definedName>
    <definedName name="ААААААААААААААААА" localSheetId="67" hidden="1">{"BOP_TAB",#N/A,FALSE,"N";"MIDTERM_TAB",#N/A,FALSE,"O";"FUND_CRED",#N/A,FALSE,"P";"DEBT_TAB1",#N/A,FALSE,"Q";"DEBT_TAB2",#N/A,FALSE,"Q";"FORFIN_TAB1",#N/A,FALSE,"R";"FORFIN_TAB2",#N/A,FALSE,"R";"BOP_ANALY",#N/A,FALSE,"U"}</definedName>
    <definedName name="ААААААААААААААААА" localSheetId="68" hidden="1">{"BOP_TAB",#N/A,FALSE,"N";"MIDTERM_TAB",#N/A,FALSE,"O";"FUND_CRED",#N/A,FALSE,"P";"DEBT_TAB1",#N/A,FALSE,"Q";"DEBT_TAB2",#N/A,FALSE,"Q";"FORFIN_TAB1",#N/A,FALSE,"R";"FORFIN_TAB2",#N/A,FALSE,"R";"BOP_ANALY",#N/A,FALSE,"U"}</definedName>
    <definedName name="ААААААААААААААААА" localSheetId="87" hidden="1">{"BOP_TAB",#N/A,FALSE,"N";"MIDTERM_TAB",#N/A,FALSE,"O";"FUND_CRED",#N/A,FALSE,"P";"DEBT_TAB1",#N/A,FALSE,"Q";"DEBT_TAB2",#N/A,FALSE,"Q";"FORFIN_TAB1",#N/A,FALSE,"R";"FORFIN_TAB2",#N/A,FALSE,"R";"BOP_ANALY",#N/A,FALSE,"U"}</definedName>
    <definedName name="ААААААААААААААААА" localSheetId="90" hidden="1">{"BOP_TAB",#N/A,FALSE,"N";"MIDTERM_TAB",#N/A,FALSE,"O";"FUND_CRED",#N/A,FALSE,"P";"DEBT_TAB1",#N/A,FALSE,"Q";"DEBT_TAB2",#N/A,FALSE,"Q";"FORFIN_TAB1",#N/A,FALSE,"R";"FORFIN_TAB2",#N/A,FALSE,"R";"BOP_ANALY",#N/A,FALSE,"U"}</definedName>
    <definedName name="ААААААААААААААААА" localSheetId="93" hidden="1">{"BOP_TAB",#N/A,FALSE,"N";"MIDTERM_TAB",#N/A,FALSE,"O";"FUND_CRED",#N/A,FALSE,"P";"DEBT_TAB1",#N/A,FALSE,"Q";"DEBT_TAB2",#N/A,FALSE,"Q";"FORFIN_TAB1",#N/A,FALSE,"R";"FORFIN_TAB2",#N/A,FALSE,"R";"BOP_ANALY",#N/A,FALSE,"U"}</definedName>
    <definedName name="ААААААААААААААААА" localSheetId="94" hidden="1">{"BOP_TAB",#N/A,FALSE,"N";"MIDTERM_TAB",#N/A,FALSE,"O";"FUND_CRED",#N/A,FALSE,"P";"DEBT_TAB1",#N/A,FALSE,"Q";"DEBT_TAB2",#N/A,FALSE,"Q";"FORFIN_TAB1",#N/A,FALSE,"R";"FORFIN_TAB2",#N/A,FALSE,"R";"BOP_ANALY",#N/A,FALSE,"U"}</definedName>
    <definedName name="ААААААААААААААААА" localSheetId="38" hidden="1">{"BOP_TAB",#N/A,FALSE,"N";"MIDTERM_TAB",#N/A,FALSE,"O";"FUND_CRED",#N/A,FALSE,"P";"DEBT_TAB1",#N/A,FALSE,"Q";"DEBT_TAB2",#N/A,FALSE,"Q";"FORFIN_TAB1",#N/A,FALSE,"R";"FORFIN_TAB2",#N/A,FALSE,"R";"BOP_ANALY",#N/A,FALSE,"U"}</definedName>
    <definedName name="ААААААААААААААААА" localSheetId="39" hidden="1">{"BOP_TAB",#N/A,FALSE,"N";"MIDTERM_TAB",#N/A,FALSE,"O";"FUND_CRED",#N/A,FALSE,"P";"DEBT_TAB1",#N/A,FALSE,"Q";"DEBT_TAB2",#N/A,FALSE,"Q";"FORFIN_TAB1",#N/A,FALSE,"R";"FORFIN_TAB2",#N/A,FALSE,"R";"BOP_ANALY",#N/A,FALSE,"U"}</definedName>
    <definedName name="ААААААААААААААААА" localSheetId="60" hidden="1">{"BOP_TAB",#N/A,FALSE,"N";"MIDTERM_TAB",#N/A,FALSE,"O";"FUND_CRED",#N/A,FALSE,"P";"DEBT_TAB1",#N/A,FALSE,"Q";"DEBT_TAB2",#N/A,FALSE,"Q";"FORFIN_TAB1",#N/A,FALSE,"R";"FORFIN_TAB2",#N/A,FALSE,"R";"BOP_ANALY",#N/A,FALSE,"U"}</definedName>
    <definedName name="ААААААААААААААААА" localSheetId="61" hidden="1">{"BOP_TAB",#N/A,FALSE,"N";"MIDTERM_TAB",#N/A,FALSE,"O";"FUND_CRED",#N/A,FALSE,"P";"DEBT_TAB1",#N/A,FALSE,"Q";"DEBT_TAB2",#N/A,FALSE,"Q";"FORFIN_TAB1",#N/A,FALSE,"R";"FORFIN_TAB2",#N/A,FALSE,"R";"BOP_ANALY",#N/A,FALSE,"U"}</definedName>
    <definedName name="ААААААААААААААААА" hidden="1">{"BOP_TAB",#N/A,FALSE,"N";"MIDTERM_TAB",#N/A,FALSE,"O";"FUND_CRED",#N/A,FALSE,"P";"DEBT_TAB1",#N/A,FALSE,"Q";"DEBT_TAB2",#N/A,FALSE,"Q";"FORFIN_TAB1",#N/A,FALSE,"R";"FORFIN_TAB2",#N/A,FALSE,"R";"BOP_ANALY",#N/A,FALSE,"U"}</definedName>
    <definedName name="ААААААААААААААААА_1" localSheetId="1" hidden="1">{"BOP_TAB",#N/A,FALSE,"N";"MIDTERM_TAB",#N/A,FALSE,"O";"FUND_CRED",#N/A,FALSE,"P";"DEBT_TAB1",#N/A,FALSE,"Q";"DEBT_TAB2",#N/A,FALSE,"Q";"FORFIN_TAB1",#N/A,FALSE,"R";"FORFIN_TAB2",#N/A,FALSE,"R";"BOP_ANALY",#N/A,FALSE,"U"}</definedName>
    <definedName name="ААААААААААААААААА_1" localSheetId="15" hidden="1">{"BOP_TAB",#N/A,FALSE,"N";"MIDTERM_TAB",#N/A,FALSE,"O";"FUND_CRED",#N/A,FALSE,"P";"DEBT_TAB1",#N/A,FALSE,"Q";"DEBT_TAB2",#N/A,FALSE,"Q";"FORFIN_TAB1",#N/A,FALSE,"R";"FORFIN_TAB2",#N/A,FALSE,"R";"BOP_ANALY",#N/A,FALSE,"U"}</definedName>
    <definedName name="ААААААААААААААААА_1" localSheetId="17" hidden="1">{"BOP_TAB",#N/A,FALSE,"N";"MIDTERM_TAB",#N/A,FALSE,"O";"FUND_CRED",#N/A,FALSE,"P";"DEBT_TAB1",#N/A,FALSE,"Q";"DEBT_TAB2",#N/A,FALSE,"Q";"FORFIN_TAB1",#N/A,FALSE,"R";"FORFIN_TAB2",#N/A,FALSE,"R";"BOP_ANALY",#N/A,FALSE,"U"}</definedName>
    <definedName name="ААААААААААААААААА_1" localSheetId="22" hidden="1">{"BOP_TAB",#N/A,FALSE,"N";"MIDTERM_TAB",#N/A,FALSE,"O";"FUND_CRED",#N/A,FALSE,"P";"DEBT_TAB1",#N/A,FALSE,"Q";"DEBT_TAB2",#N/A,FALSE,"Q";"FORFIN_TAB1",#N/A,FALSE,"R";"FORFIN_TAB2",#N/A,FALSE,"R";"BOP_ANALY",#N/A,FALSE,"U"}</definedName>
    <definedName name="ААААААААААААААААА_1" localSheetId="23" hidden="1">{"BOP_TAB",#N/A,FALSE,"N";"MIDTERM_TAB",#N/A,FALSE,"O";"FUND_CRED",#N/A,FALSE,"P";"DEBT_TAB1",#N/A,FALSE,"Q";"DEBT_TAB2",#N/A,FALSE,"Q";"FORFIN_TAB1",#N/A,FALSE,"R";"FORFIN_TAB2",#N/A,FALSE,"R";"BOP_ANALY",#N/A,FALSE,"U"}</definedName>
    <definedName name="ААААААААААААААААА_1" localSheetId="24" hidden="1">{"BOP_TAB",#N/A,FALSE,"N";"MIDTERM_TAB",#N/A,FALSE,"O";"FUND_CRED",#N/A,FALSE,"P";"DEBT_TAB1",#N/A,FALSE,"Q";"DEBT_TAB2",#N/A,FALSE,"Q";"FORFIN_TAB1",#N/A,FALSE,"R";"FORFIN_TAB2",#N/A,FALSE,"R";"BOP_ANALY",#N/A,FALSE,"U"}</definedName>
    <definedName name="ААААААААААААААААА_1" localSheetId="25" hidden="1">{"BOP_TAB",#N/A,FALSE,"N";"MIDTERM_TAB",#N/A,FALSE,"O";"FUND_CRED",#N/A,FALSE,"P";"DEBT_TAB1",#N/A,FALSE,"Q";"DEBT_TAB2",#N/A,FALSE,"Q";"FORFIN_TAB1",#N/A,FALSE,"R";"FORFIN_TAB2",#N/A,FALSE,"R";"BOP_ANALY",#N/A,FALSE,"U"}</definedName>
    <definedName name="ААААААААААААААААА_1" localSheetId="26" hidden="1">{"BOP_TAB",#N/A,FALSE,"N";"MIDTERM_TAB",#N/A,FALSE,"O";"FUND_CRED",#N/A,FALSE,"P";"DEBT_TAB1",#N/A,FALSE,"Q";"DEBT_TAB2",#N/A,FALSE,"Q";"FORFIN_TAB1",#N/A,FALSE,"R";"FORFIN_TAB2",#N/A,FALSE,"R";"BOP_ANALY",#N/A,FALSE,"U"}</definedName>
    <definedName name="ААААААААААААААААА_1" localSheetId="27" hidden="1">{"BOP_TAB",#N/A,FALSE,"N";"MIDTERM_TAB",#N/A,FALSE,"O";"FUND_CRED",#N/A,FALSE,"P";"DEBT_TAB1",#N/A,FALSE,"Q";"DEBT_TAB2",#N/A,FALSE,"Q";"FORFIN_TAB1",#N/A,FALSE,"R";"FORFIN_TAB2",#N/A,FALSE,"R";"BOP_ANALY",#N/A,FALSE,"U"}</definedName>
    <definedName name="ААААААААААААААААА_1" localSheetId="30" hidden="1">{"BOP_TAB",#N/A,FALSE,"N";"MIDTERM_TAB",#N/A,FALSE,"O";"FUND_CRED",#N/A,FALSE,"P";"DEBT_TAB1",#N/A,FALSE,"Q";"DEBT_TAB2",#N/A,FALSE,"Q";"FORFIN_TAB1",#N/A,FALSE,"R";"FORFIN_TAB2",#N/A,FALSE,"R";"BOP_ANALY",#N/A,FALSE,"U"}</definedName>
    <definedName name="ААААААААААААААААА_1" localSheetId="33" hidden="1">{"BOP_TAB",#N/A,FALSE,"N";"MIDTERM_TAB",#N/A,FALSE,"O";"FUND_CRED",#N/A,FALSE,"P";"DEBT_TAB1",#N/A,FALSE,"Q";"DEBT_TAB2",#N/A,FALSE,"Q";"FORFIN_TAB1",#N/A,FALSE,"R";"FORFIN_TAB2",#N/A,FALSE,"R";"BOP_ANALY",#N/A,FALSE,"U"}</definedName>
    <definedName name="ААААААААААААААААА_1" localSheetId="34" hidden="1">{"BOP_TAB",#N/A,FALSE,"N";"MIDTERM_TAB",#N/A,FALSE,"O";"FUND_CRED",#N/A,FALSE,"P";"DEBT_TAB1",#N/A,FALSE,"Q";"DEBT_TAB2",#N/A,FALSE,"Q";"FORFIN_TAB1",#N/A,FALSE,"R";"FORFIN_TAB2",#N/A,FALSE,"R";"BOP_ANALY",#N/A,FALSE,"U"}</definedName>
    <definedName name="ААААААААААААААААА_1" localSheetId="35" hidden="1">{"BOP_TAB",#N/A,FALSE,"N";"MIDTERM_TAB",#N/A,FALSE,"O";"FUND_CRED",#N/A,FALSE,"P";"DEBT_TAB1",#N/A,FALSE,"Q";"DEBT_TAB2",#N/A,FALSE,"Q";"FORFIN_TAB1",#N/A,FALSE,"R";"FORFIN_TAB2",#N/A,FALSE,"R";"BOP_ANALY",#N/A,FALSE,"U"}</definedName>
    <definedName name="ААААААААААААААААА_1" localSheetId="36" hidden="1">{"BOP_TAB",#N/A,FALSE,"N";"MIDTERM_TAB",#N/A,FALSE,"O";"FUND_CRED",#N/A,FALSE,"P";"DEBT_TAB1",#N/A,FALSE,"Q";"DEBT_TAB2",#N/A,FALSE,"Q";"FORFIN_TAB1",#N/A,FALSE,"R";"FORFIN_TAB2",#N/A,FALSE,"R";"BOP_ANALY",#N/A,FALSE,"U"}</definedName>
    <definedName name="ААААААААААААААААА_1" localSheetId="37" hidden="1">{"BOP_TAB",#N/A,FALSE,"N";"MIDTERM_TAB",#N/A,FALSE,"O";"FUND_CRED",#N/A,FALSE,"P";"DEBT_TAB1",#N/A,FALSE,"Q";"DEBT_TAB2",#N/A,FALSE,"Q";"FORFIN_TAB1",#N/A,FALSE,"R";"FORFIN_TAB2",#N/A,FALSE,"R";"BOP_ANALY",#N/A,FALSE,"U"}</definedName>
    <definedName name="ААААААААААААААААА_1" localSheetId="40" hidden="1">{"BOP_TAB",#N/A,FALSE,"N";"MIDTERM_TAB",#N/A,FALSE,"O";"FUND_CRED",#N/A,FALSE,"P";"DEBT_TAB1",#N/A,FALSE,"Q";"DEBT_TAB2",#N/A,FALSE,"Q";"FORFIN_TAB1",#N/A,FALSE,"R";"FORFIN_TAB2",#N/A,FALSE,"R";"BOP_ANALY",#N/A,FALSE,"U"}</definedName>
    <definedName name="ААААААААААААААААА_1" localSheetId="43" hidden="1">{"BOP_TAB",#N/A,FALSE,"N";"MIDTERM_TAB",#N/A,FALSE,"O";"FUND_CRED",#N/A,FALSE,"P";"DEBT_TAB1",#N/A,FALSE,"Q";"DEBT_TAB2",#N/A,FALSE,"Q";"FORFIN_TAB1",#N/A,FALSE,"R";"FORFIN_TAB2",#N/A,FALSE,"R";"BOP_ANALY",#N/A,FALSE,"U"}</definedName>
    <definedName name="ААААААААААААААААА_1" localSheetId="50" hidden="1">{"BOP_TAB",#N/A,FALSE,"N";"MIDTERM_TAB",#N/A,FALSE,"O";"FUND_CRED",#N/A,FALSE,"P";"DEBT_TAB1",#N/A,FALSE,"Q";"DEBT_TAB2",#N/A,FALSE,"Q";"FORFIN_TAB1",#N/A,FALSE,"R";"FORFIN_TAB2",#N/A,FALSE,"R";"BOP_ANALY",#N/A,FALSE,"U"}</definedName>
    <definedName name="ААААААААААААААААА_1" localSheetId="51" hidden="1">{"BOP_TAB",#N/A,FALSE,"N";"MIDTERM_TAB",#N/A,FALSE,"O";"FUND_CRED",#N/A,FALSE,"P";"DEBT_TAB1",#N/A,FALSE,"Q";"DEBT_TAB2",#N/A,FALSE,"Q";"FORFIN_TAB1",#N/A,FALSE,"R";"FORFIN_TAB2",#N/A,FALSE,"R";"BOP_ANALY",#N/A,FALSE,"U"}</definedName>
    <definedName name="ААААААААААААААААА_1" localSheetId="52" hidden="1">{"BOP_TAB",#N/A,FALSE,"N";"MIDTERM_TAB",#N/A,FALSE,"O";"FUND_CRED",#N/A,FALSE,"P";"DEBT_TAB1",#N/A,FALSE,"Q";"DEBT_TAB2",#N/A,FALSE,"Q";"FORFIN_TAB1",#N/A,FALSE,"R";"FORFIN_TAB2",#N/A,FALSE,"R";"BOP_ANALY",#N/A,FALSE,"U"}</definedName>
    <definedName name="ААААААААААААААААА_1" localSheetId="53" hidden="1">{"BOP_TAB",#N/A,FALSE,"N";"MIDTERM_TAB",#N/A,FALSE,"O";"FUND_CRED",#N/A,FALSE,"P";"DEBT_TAB1",#N/A,FALSE,"Q";"DEBT_TAB2",#N/A,FALSE,"Q";"FORFIN_TAB1",#N/A,FALSE,"R";"FORFIN_TAB2",#N/A,FALSE,"R";"BOP_ANALY",#N/A,FALSE,"U"}</definedName>
    <definedName name="ААААААААААААААААА_1" localSheetId="54" hidden="1">{"BOP_TAB",#N/A,FALSE,"N";"MIDTERM_TAB",#N/A,FALSE,"O";"FUND_CRED",#N/A,FALSE,"P";"DEBT_TAB1",#N/A,FALSE,"Q";"DEBT_TAB2",#N/A,FALSE,"Q";"FORFIN_TAB1",#N/A,FALSE,"R";"FORFIN_TAB2",#N/A,FALSE,"R";"BOP_ANALY",#N/A,FALSE,"U"}</definedName>
    <definedName name="ААААААААААААААААА_1" localSheetId="55" hidden="1">{"BOP_TAB",#N/A,FALSE,"N";"MIDTERM_TAB",#N/A,FALSE,"O";"FUND_CRED",#N/A,FALSE,"P";"DEBT_TAB1",#N/A,FALSE,"Q";"DEBT_TAB2",#N/A,FALSE,"Q";"FORFIN_TAB1",#N/A,FALSE,"R";"FORFIN_TAB2",#N/A,FALSE,"R";"BOP_ANALY",#N/A,FALSE,"U"}</definedName>
    <definedName name="ААААААААААААААААА_1" localSheetId="62" hidden="1">{"BOP_TAB",#N/A,FALSE,"N";"MIDTERM_TAB",#N/A,FALSE,"O";"FUND_CRED",#N/A,FALSE,"P";"DEBT_TAB1",#N/A,FALSE,"Q";"DEBT_TAB2",#N/A,FALSE,"Q";"FORFIN_TAB1",#N/A,FALSE,"R";"FORFIN_TAB2",#N/A,FALSE,"R";"BOP_ANALY",#N/A,FALSE,"U"}</definedName>
    <definedName name="ААААААААААААААААА_1" localSheetId="63" hidden="1">{"BOP_TAB",#N/A,FALSE,"N";"MIDTERM_TAB",#N/A,FALSE,"O";"FUND_CRED",#N/A,FALSE,"P";"DEBT_TAB1",#N/A,FALSE,"Q";"DEBT_TAB2",#N/A,FALSE,"Q";"FORFIN_TAB1",#N/A,FALSE,"R";"FORFIN_TAB2",#N/A,FALSE,"R";"BOP_ANALY",#N/A,FALSE,"U"}</definedName>
    <definedName name="ААААААААААААААААА_1" localSheetId="67" hidden="1">{"BOP_TAB",#N/A,FALSE,"N";"MIDTERM_TAB",#N/A,FALSE,"O";"FUND_CRED",#N/A,FALSE,"P";"DEBT_TAB1",#N/A,FALSE,"Q";"DEBT_TAB2",#N/A,FALSE,"Q";"FORFIN_TAB1",#N/A,FALSE,"R";"FORFIN_TAB2",#N/A,FALSE,"R";"BOP_ANALY",#N/A,FALSE,"U"}</definedName>
    <definedName name="ААААААААААААААААА_1" localSheetId="68" hidden="1">{"BOP_TAB",#N/A,FALSE,"N";"MIDTERM_TAB",#N/A,FALSE,"O";"FUND_CRED",#N/A,FALSE,"P";"DEBT_TAB1",#N/A,FALSE,"Q";"DEBT_TAB2",#N/A,FALSE,"Q";"FORFIN_TAB1",#N/A,FALSE,"R";"FORFIN_TAB2",#N/A,FALSE,"R";"BOP_ANALY",#N/A,FALSE,"U"}</definedName>
    <definedName name="ААААААААААААААААА_1" localSheetId="87" hidden="1">{"BOP_TAB",#N/A,FALSE,"N";"MIDTERM_TAB",#N/A,FALSE,"O";"FUND_CRED",#N/A,FALSE,"P";"DEBT_TAB1",#N/A,FALSE,"Q";"DEBT_TAB2",#N/A,FALSE,"Q";"FORFIN_TAB1",#N/A,FALSE,"R";"FORFIN_TAB2",#N/A,FALSE,"R";"BOP_ANALY",#N/A,FALSE,"U"}</definedName>
    <definedName name="ААААААААААААААААА_1" localSheetId="90" hidden="1">{"BOP_TAB",#N/A,FALSE,"N";"MIDTERM_TAB",#N/A,FALSE,"O";"FUND_CRED",#N/A,FALSE,"P";"DEBT_TAB1",#N/A,FALSE,"Q";"DEBT_TAB2",#N/A,FALSE,"Q";"FORFIN_TAB1",#N/A,FALSE,"R";"FORFIN_TAB2",#N/A,FALSE,"R";"BOP_ANALY",#N/A,FALSE,"U"}</definedName>
    <definedName name="ААААААААААААААААА_1" localSheetId="93" hidden="1">{"BOP_TAB",#N/A,FALSE,"N";"MIDTERM_TAB",#N/A,FALSE,"O";"FUND_CRED",#N/A,FALSE,"P";"DEBT_TAB1",#N/A,FALSE,"Q";"DEBT_TAB2",#N/A,FALSE,"Q";"FORFIN_TAB1",#N/A,FALSE,"R";"FORFIN_TAB2",#N/A,FALSE,"R";"BOP_ANALY",#N/A,FALSE,"U"}</definedName>
    <definedName name="ААААААААААААААААА_1" localSheetId="94" hidden="1">{"BOP_TAB",#N/A,FALSE,"N";"MIDTERM_TAB",#N/A,FALSE,"O";"FUND_CRED",#N/A,FALSE,"P";"DEBT_TAB1",#N/A,FALSE,"Q";"DEBT_TAB2",#N/A,FALSE,"Q";"FORFIN_TAB1",#N/A,FALSE,"R";"FORFIN_TAB2",#N/A,FALSE,"R";"BOP_ANALY",#N/A,FALSE,"U"}</definedName>
    <definedName name="ААААААААААААААААА_1" localSheetId="38" hidden="1">{"BOP_TAB",#N/A,FALSE,"N";"MIDTERM_TAB",#N/A,FALSE,"O";"FUND_CRED",#N/A,FALSE,"P";"DEBT_TAB1",#N/A,FALSE,"Q";"DEBT_TAB2",#N/A,FALSE,"Q";"FORFIN_TAB1",#N/A,FALSE,"R";"FORFIN_TAB2",#N/A,FALSE,"R";"BOP_ANALY",#N/A,FALSE,"U"}</definedName>
    <definedName name="ААААААААААААААААА_1" localSheetId="39" hidden="1">{"BOP_TAB",#N/A,FALSE,"N";"MIDTERM_TAB",#N/A,FALSE,"O";"FUND_CRED",#N/A,FALSE,"P";"DEBT_TAB1",#N/A,FALSE,"Q";"DEBT_TAB2",#N/A,FALSE,"Q";"FORFIN_TAB1",#N/A,FALSE,"R";"FORFIN_TAB2",#N/A,FALSE,"R";"BOP_ANALY",#N/A,FALSE,"U"}</definedName>
    <definedName name="ААААААААААААААААА_1" localSheetId="60" hidden="1">{"BOP_TAB",#N/A,FALSE,"N";"MIDTERM_TAB",#N/A,FALSE,"O";"FUND_CRED",#N/A,FALSE,"P";"DEBT_TAB1",#N/A,FALSE,"Q";"DEBT_TAB2",#N/A,FALSE,"Q";"FORFIN_TAB1",#N/A,FALSE,"R";"FORFIN_TAB2",#N/A,FALSE,"R";"BOP_ANALY",#N/A,FALSE,"U"}</definedName>
    <definedName name="ААААААААААААААААА_1" localSheetId="61" hidden="1">{"BOP_TAB",#N/A,FALSE,"N";"MIDTERM_TAB",#N/A,FALSE,"O";"FUND_CRED",#N/A,FALSE,"P";"DEBT_TAB1",#N/A,FALSE,"Q";"DEBT_TAB2",#N/A,FALSE,"Q";"FORFIN_TAB1",#N/A,FALSE,"R";"FORFIN_TAB2",#N/A,FALSE,"R";"BOP_ANALY",#N/A,FALSE,"U"}</definedName>
    <definedName name="ААААААААААААААААА_1" hidden="1">{"BOP_TAB",#N/A,FALSE,"N";"MIDTERM_TAB",#N/A,FALSE,"O";"FUND_CRED",#N/A,FALSE,"P";"DEBT_TAB1",#N/A,FALSE,"Q";"DEBT_TAB2",#N/A,FALSE,"Q";"FORFIN_TAB1",#N/A,FALSE,"R";"FORFIN_TAB2",#N/A,FALSE,"R";"BOP_ANALY",#N/A,FALSE,"U"}</definedName>
    <definedName name="ААААААААААААААААА_2" localSheetId="1" hidden="1">{"BOP_TAB",#N/A,FALSE,"N";"MIDTERM_TAB",#N/A,FALSE,"O";"FUND_CRED",#N/A,FALSE,"P";"DEBT_TAB1",#N/A,FALSE,"Q";"DEBT_TAB2",#N/A,FALSE,"Q";"FORFIN_TAB1",#N/A,FALSE,"R";"FORFIN_TAB2",#N/A,FALSE,"R";"BOP_ANALY",#N/A,FALSE,"U"}</definedName>
    <definedName name="ААААААААААААААААА_2" localSheetId="15" hidden="1">{"BOP_TAB",#N/A,FALSE,"N";"MIDTERM_TAB",#N/A,FALSE,"O";"FUND_CRED",#N/A,FALSE,"P";"DEBT_TAB1",#N/A,FALSE,"Q";"DEBT_TAB2",#N/A,FALSE,"Q";"FORFIN_TAB1",#N/A,FALSE,"R";"FORFIN_TAB2",#N/A,FALSE,"R";"BOP_ANALY",#N/A,FALSE,"U"}</definedName>
    <definedName name="ААААААААААААААААА_2" localSheetId="17" hidden="1">{"BOP_TAB",#N/A,FALSE,"N";"MIDTERM_TAB",#N/A,FALSE,"O";"FUND_CRED",#N/A,FALSE,"P";"DEBT_TAB1",#N/A,FALSE,"Q";"DEBT_TAB2",#N/A,FALSE,"Q";"FORFIN_TAB1",#N/A,FALSE,"R";"FORFIN_TAB2",#N/A,FALSE,"R";"BOP_ANALY",#N/A,FALSE,"U"}</definedName>
    <definedName name="ААААААААААААААААА_2" localSheetId="22" hidden="1">{"BOP_TAB",#N/A,FALSE,"N";"MIDTERM_TAB",#N/A,FALSE,"O";"FUND_CRED",#N/A,FALSE,"P";"DEBT_TAB1",#N/A,FALSE,"Q";"DEBT_TAB2",#N/A,FALSE,"Q";"FORFIN_TAB1",#N/A,FALSE,"R";"FORFIN_TAB2",#N/A,FALSE,"R";"BOP_ANALY",#N/A,FALSE,"U"}</definedName>
    <definedName name="ААААААААААААААААА_2" localSheetId="23" hidden="1">{"BOP_TAB",#N/A,FALSE,"N";"MIDTERM_TAB",#N/A,FALSE,"O";"FUND_CRED",#N/A,FALSE,"P";"DEBT_TAB1",#N/A,FALSE,"Q";"DEBT_TAB2",#N/A,FALSE,"Q";"FORFIN_TAB1",#N/A,FALSE,"R";"FORFIN_TAB2",#N/A,FALSE,"R";"BOP_ANALY",#N/A,FALSE,"U"}</definedName>
    <definedName name="ААААААААААААААААА_2" localSheetId="24" hidden="1">{"BOP_TAB",#N/A,FALSE,"N";"MIDTERM_TAB",#N/A,FALSE,"O";"FUND_CRED",#N/A,FALSE,"P";"DEBT_TAB1",#N/A,FALSE,"Q";"DEBT_TAB2",#N/A,FALSE,"Q";"FORFIN_TAB1",#N/A,FALSE,"R";"FORFIN_TAB2",#N/A,FALSE,"R";"BOP_ANALY",#N/A,FALSE,"U"}</definedName>
    <definedName name="ААААААААААААААААА_2" localSheetId="25" hidden="1">{"BOP_TAB",#N/A,FALSE,"N";"MIDTERM_TAB",#N/A,FALSE,"O";"FUND_CRED",#N/A,FALSE,"P";"DEBT_TAB1",#N/A,FALSE,"Q";"DEBT_TAB2",#N/A,FALSE,"Q";"FORFIN_TAB1",#N/A,FALSE,"R";"FORFIN_TAB2",#N/A,FALSE,"R";"BOP_ANALY",#N/A,FALSE,"U"}</definedName>
    <definedName name="ААААААААААААААААА_2" localSheetId="26" hidden="1">{"BOP_TAB",#N/A,FALSE,"N";"MIDTERM_TAB",#N/A,FALSE,"O";"FUND_CRED",#N/A,FALSE,"P";"DEBT_TAB1",#N/A,FALSE,"Q";"DEBT_TAB2",#N/A,FALSE,"Q";"FORFIN_TAB1",#N/A,FALSE,"R";"FORFIN_TAB2",#N/A,FALSE,"R";"BOP_ANALY",#N/A,FALSE,"U"}</definedName>
    <definedName name="ААААААААААААААААА_2" localSheetId="27" hidden="1">{"BOP_TAB",#N/A,FALSE,"N";"MIDTERM_TAB",#N/A,FALSE,"O";"FUND_CRED",#N/A,FALSE,"P";"DEBT_TAB1",#N/A,FALSE,"Q";"DEBT_TAB2",#N/A,FALSE,"Q";"FORFIN_TAB1",#N/A,FALSE,"R";"FORFIN_TAB2",#N/A,FALSE,"R";"BOP_ANALY",#N/A,FALSE,"U"}</definedName>
    <definedName name="ААААААААААААААААА_2" localSheetId="30" hidden="1">{"BOP_TAB",#N/A,FALSE,"N";"MIDTERM_TAB",#N/A,FALSE,"O";"FUND_CRED",#N/A,FALSE,"P";"DEBT_TAB1",#N/A,FALSE,"Q";"DEBT_TAB2",#N/A,FALSE,"Q";"FORFIN_TAB1",#N/A,FALSE,"R";"FORFIN_TAB2",#N/A,FALSE,"R";"BOP_ANALY",#N/A,FALSE,"U"}</definedName>
    <definedName name="ААААААААААААААААА_2" localSheetId="33" hidden="1">{"BOP_TAB",#N/A,FALSE,"N";"MIDTERM_TAB",#N/A,FALSE,"O";"FUND_CRED",#N/A,FALSE,"P";"DEBT_TAB1",#N/A,FALSE,"Q";"DEBT_TAB2",#N/A,FALSE,"Q";"FORFIN_TAB1",#N/A,FALSE,"R";"FORFIN_TAB2",#N/A,FALSE,"R";"BOP_ANALY",#N/A,FALSE,"U"}</definedName>
    <definedName name="ААААААААААААААААА_2" localSheetId="34" hidden="1">{"BOP_TAB",#N/A,FALSE,"N";"MIDTERM_TAB",#N/A,FALSE,"O";"FUND_CRED",#N/A,FALSE,"P";"DEBT_TAB1",#N/A,FALSE,"Q";"DEBT_TAB2",#N/A,FALSE,"Q";"FORFIN_TAB1",#N/A,FALSE,"R";"FORFIN_TAB2",#N/A,FALSE,"R";"BOP_ANALY",#N/A,FALSE,"U"}</definedName>
    <definedName name="ААААААААААААААААА_2" localSheetId="35" hidden="1">{"BOP_TAB",#N/A,FALSE,"N";"MIDTERM_TAB",#N/A,FALSE,"O";"FUND_CRED",#N/A,FALSE,"P";"DEBT_TAB1",#N/A,FALSE,"Q";"DEBT_TAB2",#N/A,FALSE,"Q";"FORFIN_TAB1",#N/A,FALSE,"R";"FORFIN_TAB2",#N/A,FALSE,"R";"BOP_ANALY",#N/A,FALSE,"U"}</definedName>
    <definedName name="ААААААААААААААААА_2" localSheetId="36" hidden="1">{"BOP_TAB",#N/A,FALSE,"N";"MIDTERM_TAB",#N/A,FALSE,"O";"FUND_CRED",#N/A,FALSE,"P";"DEBT_TAB1",#N/A,FALSE,"Q";"DEBT_TAB2",#N/A,FALSE,"Q";"FORFIN_TAB1",#N/A,FALSE,"R";"FORFIN_TAB2",#N/A,FALSE,"R";"BOP_ANALY",#N/A,FALSE,"U"}</definedName>
    <definedName name="ААААААААААААААААА_2" localSheetId="37" hidden="1">{"BOP_TAB",#N/A,FALSE,"N";"MIDTERM_TAB",#N/A,FALSE,"O";"FUND_CRED",#N/A,FALSE,"P";"DEBT_TAB1",#N/A,FALSE,"Q";"DEBT_TAB2",#N/A,FALSE,"Q";"FORFIN_TAB1",#N/A,FALSE,"R";"FORFIN_TAB2",#N/A,FALSE,"R";"BOP_ANALY",#N/A,FALSE,"U"}</definedName>
    <definedName name="ААААААААААААААААА_2" localSheetId="40" hidden="1">{"BOP_TAB",#N/A,FALSE,"N";"MIDTERM_TAB",#N/A,FALSE,"O";"FUND_CRED",#N/A,FALSE,"P";"DEBT_TAB1",#N/A,FALSE,"Q";"DEBT_TAB2",#N/A,FALSE,"Q";"FORFIN_TAB1",#N/A,FALSE,"R";"FORFIN_TAB2",#N/A,FALSE,"R";"BOP_ANALY",#N/A,FALSE,"U"}</definedName>
    <definedName name="ААААААААААААААААА_2" localSheetId="43" hidden="1">{"BOP_TAB",#N/A,FALSE,"N";"MIDTERM_TAB",#N/A,FALSE,"O";"FUND_CRED",#N/A,FALSE,"P";"DEBT_TAB1",#N/A,FALSE,"Q";"DEBT_TAB2",#N/A,FALSE,"Q";"FORFIN_TAB1",#N/A,FALSE,"R";"FORFIN_TAB2",#N/A,FALSE,"R";"BOP_ANALY",#N/A,FALSE,"U"}</definedName>
    <definedName name="ААААААААААААААААА_2" localSheetId="50" hidden="1">{"BOP_TAB",#N/A,FALSE,"N";"MIDTERM_TAB",#N/A,FALSE,"O";"FUND_CRED",#N/A,FALSE,"P";"DEBT_TAB1",#N/A,FALSE,"Q";"DEBT_TAB2",#N/A,FALSE,"Q";"FORFIN_TAB1",#N/A,FALSE,"R";"FORFIN_TAB2",#N/A,FALSE,"R";"BOP_ANALY",#N/A,FALSE,"U"}</definedName>
    <definedName name="ААААААААААААААААА_2" localSheetId="51" hidden="1">{"BOP_TAB",#N/A,FALSE,"N";"MIDTERM_TAB",#N/A,FALSE,"O";"FUND_CRED",#N/A,FALSE,"P";"DEBT_TAB1",#N/A,FALSE,"Q";"DEBT_TAB2",#N/A,FALSE,"Q";"FORFIN_TAB1",#N/A,FALSE,"R";"FORFIN_TAB2",#N/A,FALSE,"R";"BOP_ANALY",#N/A,FALSE,"U"}</definedName>
    <definedName name="ААААААААААААААААА_2" localSheetId="52" hidden="1">{"BOP_TAB",#N/A,FALSE,"N";"MIDTERM_TAB",#N/A,FALSE,"O";"FUND_CRED",#N/A,FALSE,"P";"DEBT_TAB1",#N/A,FALSE,"Q";"DEBT_TAB2",#N/A,FALSE,"Q";"FORFIN_TAB1",#N/A,FALSE,"R";"FORFIN_TAB2",#N/A,FALSE,"R";"BOP_ANALY",#N/A,FALSE,"U"}</definedName>
    <definedName name="ААААААААААААААААА_2" localSheetId="53" hidden="1">{"BOP_TAB",#N/A,FALSE,"N";"MIDTERM_TAB",#N/A,FALSE,"O";"FUND_CRED",#N/A,FALSE,"P";"DEBT_TAB1",#N/A,FALSE,"Q";"DEBT_TAB2",#N/A,FALSE,"Q";"FORFIN_TAB1",#N/A,FALSE,"R";"FORFIN_TAB2",#N/A,FALSE,"R";"BOP_ANALY",#N/A,FALSE,"U"}</definedName>
    <definedName name="ААААААААААААААААА_2" localSheetId="54" hidden="1">{"BOP_TAB",#N/A,FALSE,"N";"MIDTERM_TAB",#N/A,FALSE,"O";"FUND_CRED",#N/A,FALSE,"P";"DEBT_TAB1",#N/A,FALSE,"Q";"DEBT_TAB2",#N/A,FALSE,"Q";"FORFIN_TAB1",#N/A,FALSE,"R";"FORFIN_TAB2",#N/A,FALSE,"R";"BOP_ANALY",#N/A,FALSE,"U"}</definedName>
    <definedName name="ААААААААААААААААА_2" localSheetId="55" hidden="1">{"BOP_TAB",#N/A,FALSE,"N";"MIDTERM_TAB",#N/A,FALSE,"O";"FUND_CRED",#N/A,FALSE,"P";"DEBT_TAB1",#N/A,FALSE,"Q";"DEBT_TAB2",#N/A,FALSE,"Q";"FORFIN_TAB1",#N/A,FALSE,"R";"FORFIN_TAB2",#N/A,FALSE,"R";"BOP_ANALY",#N/A,FALSE,"U"}</definedName>
    <definedName name="ААААААААААААААААА_2" localSheetId="62" hidden="1">{"BOP_TAB",#N/A,FALSE,"N";"MIDTERM_TAB",#N/A,FALSE,"O";"FUND_CRED",#N/A,FALSE,"P";"DEBT_TAB1",#N/A,FALSE,"Q";"DEBT_TAB2",#N/A,FALSE,"Q";"FORFIN_TAB1",#N/A,FALSE,"R";"FORFIN_TAB2",#N/A,FALSE,"R";"BOP_ANALY",#N/A,FALSE,"U"}</definedName>
    <definedName name="ААААААААААААААААА_2" localSheetId="63" hidden="1">{"BOP_TAB",#N/A,FALSE,"N";"MIDTERM_TAB",#N/A,FALSE,"O";"FUND_CRED",#N/A,FALSE,"P";"DEBT_TAB1",#N/A,FALSE,"Q";"DEBT_TAB2",#N/A,FALSE,"Q";"FORFIN_TAB1",#N/A,FALSE,"R";"FORFIN_TAB2",#N/A,FALSE,"R";"BOP_ANALY",#N/A,FALSE,"U"}</definedName>
    <definedName name="ААААААААААААААААА_2" localSheetId="67" hidden="1">{"BOP_TAB",#N/A,FALSE,"N";"MIDTERM_TAB",#N/A,FALSE,"O";"FUND_CRED",#N/A,FALSE,"P";"DEBT_TAB1",#N/A,FALSE,"Q";"DEBT_TAB2",#N/A,FALSE,"Q";"FORFIN_TAB1",#N/A,FALSE,"R";"FORFIN_TAB2",#N/A,FALSE,"R";"BOP_ANALY",#N/A,FALSE,"U"}</definedName>
    <definedName name="ААААААААААААААААА_2" localSheetId="68" hidden="1">{"BOP_TAB",#N/A,FALSE,"N";"MIDTERM_TAB",#N/A,FALSE,"O";"FUND_CRED",#N/A,FALSE,"P";"DEBT_TAB1",#N/A,FALSE,"Q";"DEBT_TAB2",#N/A,FALSE,"Q";"FORFIN_TAB1",#N/A,FALSE,"R";"FORFIN_TAB2",#N/A,FALSE,"R";"BOP_ANALY",#N/A,FALSE,"U"}</definedName>
    <definedName name="ААААААААААААААААА_2" localSheetId="87" hidden="1">{"BOP_TAB",#N/A,FALSE,"N";"MIDTERM_TAB",#N/A,FALSE,"O";"FUND_CRED",#N/A,FALSE,"P";"DEBT_TAB1",#N/A,FALSE,"Q";"DEBT_TAB2",#N/A,FALSE,"Q";"FORFIN_TAB1",#N/A,FALSE,"R";"FORFIN_TAB2",#N/A,FALSE,"R";"BOP_ANALY",#N/A,FALSE,"U"}</definedName>
    <definedName name="ААААААААААААААААА_2" localSheetId="90" hidden="1">{"BOP_TAB",#N/A,FALSE,"N";"MIDTERM_TAB",#N/A,FALSE,"O";"FUND_CRED",#N/A,FALSE,"P";"DEBT_TAB1",#N/A,FALSE,"Q";"DEBT_TAB2",#N/A,FALSE,"Q";"FORFIN_TAB1",#N/A,FALSE,"R";"FORFIN_TAB2",#N/A,FALSE,"R";"BOP_ANALY",#N/A,FALSE,"U"}</definedName>
    <definedName name="ААААААААААААААААА_2" localSheetId="93" hidden="1">{"BOP_TAB",#N/A,FALSE,"N";"MIDTERM_TAB",#N/A,FALSE,"O";"FUND_CRED",#N/A,FALSE,"P";"DEBT_TAB1",#N/A,FALSE,"Q";"DEBT_TAB2",#N/A,FALSE,"Q";"FORFIN_TAB1",#N/A,FALSE,"R";"FORFIN_TAB2",#N/A,FALSE,"R";"BOP_ANALY",#N/A,FALSE,"U"}</definedName>
    <definedName name="ААААААААААААААААА_2" localSheetId="94" hidden="1">{"BOP_TAB",#N/A,FALSE,"N";"MIDTERM_TAB",#N/A,FALSE,"O";"FUND_CRED",#N/A,FALSE,"P";"DEBT_TAB1",#N/A,FALSE,"Q";"DEBT_TAB2",#N/A,FALSE,"Q";"FORFIN_TAB1",#N/A,FALSE,"R";"FORFIN_TAB2",#N/A,FALSE,"R";"BOP_ANALY",#N/A,FALSE,"U"}</definedName>
    <definedName name="ААААААААААААААААА_2" localSheetId="38" hidden="1">{"BOP_TAB",#N/A,FALSE,"N";"MIDTERM_TAB",#N/A,FALSE,"O";"FUND_CRED",#N/A,FALSE,"P";"DEBT_TAB1",#N/A,FALSE,"Q";"DEBT_TAB2",#N/A,FALSE,"Q";"FORFIN_TAB1",#N/A,FALSE,"R";"FORFIN_TAB2",#N/A,FALSE,"R";"BOP_ANALY",#N/A,FALSE,"U"}</definedName>
    <definedName name="ААААААААААААААААА_2" localSheetId="39" hidden="1">{"BOP_TAB",#N/A,FALSE,"N";"MIDTERM_TAB",#N/A,FALSE,"O";"FUND_CRED",#N/A,FALSE,"P";"DEBT_TAB1",#N/A,FALSE,"Q";"DEBT_TAB2",#N/A,FALSE,"Q";"FORFIN_TAB1",#N/A,FALSE,"R";"FORFIN_TAB2",#N/A,FALSE,"R";"BOP_ANALY",#N/A,FALSE,"U"}</definedName>
    <definedName name="ААААААААААААААААА_2" localSheetId="60" hidden="1">{"BOP_TAB",#N/A,FALSE,"N";"MIDTERM_TAB",#N/A,FALSE,"O";"FUND_CRED",#N/A,FALSE,"P";"DEBT_TAB1",#N/A,FALSE,"Q";"DEBT_TAB2",#N/A,FALSE,"Q";"FORFIN_TAB1",#N/A,FALSE,"R";"FORFIN_TAB2",#N/A,FALSE,"R";"BOP_ANALY",#N/A,FALSE,"U"}</definedName>
    <definedName name="ААААААААААААААААА_2" localSheetId="61" hidden="1">{"BOP_TAB",#N/A,FALSE,"N";"MIDTERM_TAB",#N/A,FALSE,"O";"FUND_CRED",#N/A,FALSE,"P";"DEBT_TAB1",#N/A,FALSE,"Q";"DEBT_TAB2",#N/A,FALSE,"Q";"FORFIN_TAB1",#N/A,FALSE,"R";"FORFIN_TAB2",#N/A,FALSE,"R";"BOP_ANALY",#N/A,FALSE,"U"}</definedName>
    <definedName name="ААААААААААААААААА_2" hidden="1">{"BOP_TAB",#N/A,FALSE,"N";"MIDTERM_TAB",#N/A,FALSE,"O";"FUND_CRED",#N/A,FALSE,"P";"DEBT_TAB1",#N/A,FALSE,"Q";"DEBT_TAB2",#N/A,FALSE,"Q";"FORFIN_TAB1",#N/A,FALSE,"R";"FORFIN_TAB2",#N/A,FALSE,"R";"BOP_ANALY",#N/A,FALSE,"U"}</definedName>
    <definedName name="ААААААААААААААААААААААААААААААААА" localSheetId="1" hidden="1">{"WEO",#N/A,FALSE,"T"}</definedName>
    <definedName name="ААААААААААААААААААААААААААААААААА" localSheetId="15" hidden="1">{"WEO",#N/A,FALSE,"T"}</definedName>
    <definedName name="ААААААААААААААААААААААААААААААААА" localSheetId="17" hidden="1">{"WEO",#N/A,FALSE,"T"}</definedName>
    <definedName name="ААААААААААААААААААААААААААААААААА" localSheetId="22" hidden="1">{"WEO",#N/A,FALSE,"T"}</definedName>
    <definedName name="ААААААААААААААААААААААААААААААААА" localSheetId="23" hidden="1">{"WEO",#N/A,FALSE,"T"}</definedName>
    <definedName name="ААААААААААААААААААААААААААААААААА" localSheetId="24" hidden="1">{"WEO",#N/A,FALSE,"T"}</definedName>
    <definedName name="ААААААААААААААААААААААААААААААААА" localSheetId="25" hidden="1">{"WEO",#N/A,FALSE,"T"}</definedName>
    <definedName name="ААААААААААААААААААААААААААААААААА" localSheetId="26" hidden="1">{"WEO",#N/A,FALSE,"T"}</definedName>
    <definedName name="ААААААААААААААААААААААААААААААААА" localSheetId="27" hidden="1">{"WEO",#N/A,FALSE,"T"}</definedName>
    <definedName name="ААААААААААААААААААААААААААААААААА" localSheetId="30" hidden="1">{"WEO",#N/A,FALSE,"T"}</definedName>
    <definedName name="ААААААААААААААААААААААААААААААААА" localSheetId="33" hidden="1">{"WEO",#N/A,FALSE,"T"}</definedName>
    <definedName name="ААААААААААААААААААААААААААААААААА" localSheetId="34" hidden="1">{"WEO",#N/A,FALSE,"T"}</definedName>
    <definedName name="ААААААААААААААААААААААААААААААААА" localSheetId="35" hidden="1">{"WEO",#N/A,FALSE,"T"}</definedName>
    <definedName name="ААААААААААААААААААААААААААААААААА" localSheetId="36" hidden="1">{"WEO",#N/A,FALSE,"T"}</definedName>
    <definedName name="ААААААААААААААААААААААААААААААААА" localSheetId="37" hidden="1">{"WEO",#N/A,FALSE,"T"}</definedName>
    <definedName name="ААААААААААААААААААААААААААААААААА" localSheetId="40" hidden="1">{"WEO",#N/A,FALSE,"T"}</definedName>
    <definedName name="ААААААААААААААААААААААААААААААААА" localSheetId="43" hidden="1">{"WEO",#N/A,FALSE,"T"}</definedName>
    <definedName name="ААААААААААААААААААААААААААААААААА" localSheetId="50" hidden="1">{"WEO",#N/A,FALSE,"T"}</definedName>
    <definedName name="ААААААААААААААААААААААААААААААААА" localSheetId="51" hidden="1">{"WEO",#N/A,FALSE,"T"}</definedName>
    <definedName name="ААААААААААААААААААААААААААААААААА" localSheetId="52" hidden="1">{"WEO",#N/A,FALSE,"T"}</definedName>
    <definedName name="ААААААААААААААААААААААААААААААААА" localSheetId="53" hidden="1">{"WEO",#N/A,FALSE,"T"}</definedName>
    <definedName name="ААААААААААААААААААААААААААААААААА" localSheetId="54" hidden="1">{"WEO",#N/A,FALSE,"T"}</definedName>
    <definedName name="ААААААААААААААААААААААААААААААААА" localSheetId="55" hidden="1">{"WEO",#N/A,FALSE,"T"}</definedName>
    <definedName name="ААААААААААААААААААААААААААААААААА" localSheetId="62" hidden="1">{"WEO",#N/A,FALSE,"T"}</definedName>
    <definedName name="ААААААААААААААААААААААААААААААААА" localSheetId="63" hidden="1">{"WEO",#N/A,FALSE,"T"}</definedName>
    <definedName name="ААААААААААААААААААААААААААААААААА" localSheetId="67" hidden="1">{"WEO",#N/A,FALSE,"T"}</definedName>
    <definedName name="ААААААААААААААААААААААААААААААААА" localSheetId="68" hidden="1">{"WEO",#N/A,FALSE,"T"}</definedName>
    <definedName name="ААААААААААААААААААААААААААААААААА" localSheetId="87" hidden="1">{"WEO",#N/A,FALSE,"T"}</definedName>
    <definedName name="ААААААААААААААААААААААААААААААААА" localSheetId="90" hidden="1">{"WEO",#N/A,FALSE,"T"}</definedName>
    <definedName name="ААААААААААААААААААААААААААААААААА" localSheetId="93" hidden="1">{"WEO",#N/A,FALSE,"T"}</definedName>
    <definedName name="ААААААААААААААААААААААААААААААААА" localSheetId="94" hidden="1">{"WEO",#N/A,FALSE,"T"}</definedName>
    <definedName name="ААААААААААААААААААААААААААААААААА" localSheetId="38" hidden="1">{"WEO",#N/A,FALSE,"T"}</definedName>
    <definedName name="ААААААААААААААААААААААААААААААААА" localSheetId="39" hidden="1">{"WEO",#N/A,FALSE,"T"}</definedName>
    <definedName name="ААААААААААААААААААААААААААААААААА" localSheetId="60" hidden="1">{"WEO",#N/A,FALSE,"T"}</definedName>
    <definedName name="ААААААААААААААААААААААААААААААААА" localSheetId="61" hidden="1">{"WEO",#N/A,FALSE,"T"}</definedName>
    <definedName name="ААААААААААААААААААААААААААААААААА" hidden="1">{"WEO",#N/A,FALSE,"T"}</definedName>
    <definedName name="ААААААААААААААААААААААААААААААААА_1" localSheetId="1" hidden="1">{"WEO",#N/A,FALSE,"T"}</definedName>
    <definedName name="ААААААААААААААААААААААААААААААААА_1" localSheetId="15" hidden="1">{"WEO",#N/A,FALSE,"T"}</definedName>
    <definedName name="ААААААААААААААААААААААААААААААААА_1" localSheetId="17" hidden="1">{"WEO",#N/A,FALSE,"T"}</definedName>
    <definedName name="ААААААААААААААААААААААААААААААААА_1" localSheetId="22" hidden="1">{"WEO",#N/A,FALSE,"T"}</definedName>
    <definedName name="ААААААААААААААААААААААААААААААААА_1" localSheetId="23" hidden="1">{"WEO",#N/A,FALSE,"T"}</definedName>
    <definedName name="ААААААААААААААААААААААААААААААААА_1" localSheetId="24" hidden="1">{"WEO",#N/A,FALSE,"T"}</definedName>
    <definedName name="ААААААААААААААААААААААААААААААААА_1" localSheetId="25" hidden="1">{"WEO",#N/A,FALSE,"T"}</definedName>
    <definedName name="ААААААААААААААААААААААААААААААААА_1" localSheetId="26" hidden="1">{"WEO",#N/A,FALSE,"T"}</definedName>
    <definedName name="ААААААААААААААААААААААААААААААААА_1" localSheetId="27" hidden="1">{"WEO",#N/A,FALSE,"T"}</definedName>
    <definedName name="ААААААААААААААААААААААААААААААААА_1" localSheetId="30" hidden="1">{"WEO",#N/A,FALSE,"T"}</definedName>
    <definedName name="ААААААААААААААААААААААААААААААААА_1" localSheetId="33" hidden="1">{"WEO",#N/A,FALSE,"T"}</definedName>
    <definedName name="ААААААААААААААААААААААААААААААААА_1" localSheetId="34" hidden="1">{"WEO",#N/A,FALSE,"T"}</definedName>
    <definedName name="ААААААААААААААААААААААААААААААААА_1" localSheetId="35" hidden="1">{"WEO",#N/A,FALSE,"T"}</definedName>
    <definedName name="ААААААААААААААААААААААААААААААААА_1" localSheetId="36" hidden="1">{"WEO",#N/A,FALSE,"T"}</definedName>
    <definedName name="ААААААААААААААААААААААААААААААААА_1" localSheetId="37" hidden="1">{"WEO",#N/A,FALSE,"T"}</definedName>
    <definedName name="ААААААААААААААААААААААААААААААААА_1" localSheetId="40" hidden="1">{"WEO",#N/A,FALSE,"T"}</definedName>
    <definedName name="ААААААААААААААААААААААААААААААААА_1" localSheetId="43" hidden="1">{"WEO",#N/A,FALSE,"T"}</definedName>
    <definedName name="ААААААААААААААААААААААААААААААААА_1" localSheetId="50" hidden="1">{"WEO",#N/A,FALSE,"T"}</definedName>
    <definedName name="ААААААААААААААААААААААААААААААААА_1" localSheetId="51" hidden="1">{"WEO",#N/A,FALSE,"T"}</definedName>
    <definedName name="ААААААААААААААААААААААААААААААААА_1" localSheetId="52" hidden="1">{"WEO",#N/A,FALSE,"T"}</definedName>
    <definedName name="ААААААААААААААААААААААААААААААААА_1" localSheetId="53" hidden="1">{"WEO",#N/A,FALSE,"T"}</definedName>
    <definedName name="ААААААААААААААААААААААААААААААААА_1" localSheetId="54" hidden="1">{"WEO",#N/A,FALSE,"T"}</definedName>
    <definedName name="ААААААААААААААААААААААААААААААААА_1" localSheetId="55" hidden="1">{"WEO",#N/A,FALSE,"T"}</definedName>
    <definedName name="ААААААААААААААААААААААААААААААААА_1" localSheetId="62" hidden="1">{"WEO",#N/A,FALSE,"T"}</definedName>
    <definedName name="ААААААААААААААААААААААААААААААААА_1" localSheetId="63" hidden="1">{"WEO",#N/A,FALSE,"T"}</definedName>
    <definedName name="ААААААААААААААААААААААААААААААААА_1" localSheetId="67" hidden="1">{"WEO",#N/A,FALSE,"T"}</definedName>
    <definedName name="ААААААААААААААААААААААААААААААААА_1" localSheetId="68" hidden="1">{"WEO",#N/A,FALSE,"T"}</definedName>
    <definedName name="ААААААААААААААААААААААААААААААААА_1" localSheetId="87" hidden="1">{"WEO",#N/A,FALSE,"T"}</definedName>
    <definedName name="ААААААААААААААААААААААААААААААААА_1" localSheetId="90" hidden="1">{"WEO",#N/A,FALSE,"T"}</definedName>
    <definedName name="ААААААААААААААААААААААААААААААААА_1" localSheetId="93" hidden="1">{"WEO",#N/A,FALSE,"T"}</definedName>
    <definedName name="ААААААААААААААААААААААААААААААААА_1" localSheetId="94" hidden="1">{"WEO",#N/A,FALSE,"T"}</definedName>
    <definedName name="ААААААААААААААААААААААААААААААААА_1" localSheetId="38" hidden="1">{"WEO",#N/A,FALSE,"T"}</definedName>
    <definedName name="ААААААААААААААААААААААААААААААААА_1" localSheetId="39" hidden="1">{"WEO",#N/A,FALSE,"T"}</definedName>
    <definedName name="ААААААААААААААААААААААААААААААААА_1" localSheetId="60" hidden="1">{"WEO",#N/A,FALSE,"T"}</definedName>
    <definedName name="ААААААААААААААААААААААААААААААААА_1" localSheetId="61" hidden="1">{"WEO",#N/A,FALSE,"T"}</definedName>
    <definedName name="ААААААААААААААААААААААААААААААААА_1" hidden="1">{"WEO",#N/A,FALSE,"T"}</definedName>
    <definedName name="ААААААААААААААААААААААААААААААААА_2" localSheetId="1" hidden="1">{"WEO",#N/A,FALSE,"T"}</definedName>
    <definedName name="ААААААААААААААААААААААААААААААААА_2" localSheetId="15" hidden="1">{"WEO",#N/A,FALSE,"T"}</definedName>
    <definedName name="ААААААААААААААААААААААААААААААААА_2" localSheetId="17" hidden="1">{"WEO",#N/A,FALSE,"T"}</definedName>
    <definedName name="ААААААААААААААААААААААААААААААААА_2" localSheetId="22" hidden="1">{"WEO",#N/A,FALSE,"T"}</definedName>
    <definedName name="ААААААААААААААААААААААААААААААААА_2" localSheetId="23" hidden="1">{"WEO",#N/A,FALSE,"T"}</definedName>
    <definedName name="ААААААААААААААААААААААААААААААААА_2" localSheetId="24" hidden="1">{"WEO",#N/A,FALSE,"T"}</definedName>
    <definedName name="ААААААААААААААААААААААААААААААААА_2" localSheetId="25" hidden="1">{"WEO",#N/A,FALSE,"T"}</definedName>
    <definedName name="ААААААААААААААААААААААААААААААААА_2" localSheetId="26" hidden="1">{"WEO",#N/A,FALSE,"T"}</definedName>
    <definedName name="ААААААААААААААААААААААААААААААААА_2" localSheetId="27" hidden="1">{"WEO",#N/A,FALSE,"T"}</definedName>
    <definedName name="ААААААААААААААААААААААААААААААААА_2" localSheetId="30" hidden="1">{"WEO",#N/A,FALSE,"T"}</definedName>
    <definedName name="ААААААААААААААААААААААААААААААААА_2" localSheetId="33" hidden="1">{"WEO",#N/A,FALSE,"T"}</definedName>
    <definedName name="ААААААААААААААААААААААААААААААААА_2" localSheetId="34" hidden="1">{"WEO",#N/A,FALSE,"T"}</definedName>
    <definedName name="ААААААААААААААААААААААААААААААААА_2" localSheetId="35" hidden="1">{"WEO",#N/A,FALSE,"T"}</definedName>
    <definedName name="ААААААААААААААААААААААААААААААААА_2" localSheetId="36" hidden="1">{"WEO",#N/A,FALSE,"T"}</definedName>
    <definedName name="ААААААААААААААААААААААААААААААААА_2" localSheetId="37" hidden="1">{"WEO",#N/A,FALSE,"T"}</definedName>
    <definedName name="ААААААААААААААААААААААААААААААААА_2" localSheetId="40" hidden="1">{"WEO",#N/A,FALSE,"T"}</definedName>
    <definedName name="ААААААААААААААААААААААААААААААААА_2" localSheetId="43" hidden="1">{"WEO",#N/A,FALSE,"T"}</definedName>
    <definedName name="ААААААААААААААААААААААААААААААААА_2" localSheetId="50" hidden="1">{"WEO",#N/A,FALSE,"T"}</definedName>
    <definedName name="ААААААААААААААААААААААААААААААААА_2" localSheetId="51" hidden="1">{"WEO",#N/A,FALSE,"T"}</definedName>
    <definedName name="ААААААААААААААААААААААААААААААААА_2" localSheetId="52" hidden="1">{"WEO",#N/A,FALSE,"T"}</definedName>
    <definedName name="ААААААААААААААААААААААААААААААААА_2" localSheetId="53" hidden="1">{"WEO",#N/A,FALSE,"T"}</definedName>
    <definedName name="ААААААААААААААААААААААААААААААААА_2" localSheetId="54" hidden="1">{"WEO",#N/A,FALSE,"T"}</definedName>
    <definedName name="ААААААААААААААААААААААААААААААААА_2" localSheetId="55" hidden="1">{"WEO",#N/A,FALSE,"T"}</definedName>
    <definedName name="ААААААААААААААААААААААААААААААААА_2" localSheetId="62" hidden="1">{"WEO",#N/A,FALSE,"T"}</definedName>
    <definedName name="ААААААААААААААААААААААААААААААААА_2" localSheetId="63" hidden="1">{"WEO",#N/A,FALSE,"T"}</definedName>
    <definedName name="ААААААААААААААААААААААААААААААААА_2" localSheetId="67" hidden="1">{"WEO",#N/A,FALSE,"T"}</definedName>
    <definedName name="ААААААААААААААААААААААААААААААААА_2" localSheetId="68" hidden="1">{"WEO",#N/A,FALSE,"T"}</definedName>
    <definedName name="ААААААААААААААААААААААААААААААААА_2" localSheetId="87" hidden="1">{"WEO",#N/A,FALSE,"T"}</definedName>
    <definedName name="ААААААААААААААААААААААААААААААААА_2" localSheetId="90" hidden="1">{"WEO",#N/A,FALSE,"T"}</definedName>
    <definedName name="ААААААААААААААААААААААААААААААААА_2" localSheetId="93" hidden="1">{"WEO",#N/A,FALSE,"T"}</definedName>
    <definedName name="ААААААААААААААААААААААААААААААААА_2" localSheetId="94" hidden="1">{"WEO",#N/A,FALSE,"T"}</definedName>
    <definedName name="ААААААААААААААААААААААААААААААААА_2" localSheetId="38" hidden="1">{"WEO",#N/A,FALSE,"T"}</definedName>
    <definedName name="ААААААААААААААААААААААААААААААААА_2" localSheetId="39" hidden="1">{"WEO",#N/A,FALSE,"T"}</definedName>
    <definedName name="ААААААААААААААААААААААААААААААААА_2" localSheetId="60" hidden="1">{"WEO",#N/A,FALSE,"T"}</definedName>
    <definedName name="ААААААААААААААААААААААААААААААААА_2" localSheetId="61" hidden="1">{"WEO",#N/A,FALSE,"T"}</definedName>
    <definedName name="ААААААААААААААААААААААААААААААААА_2" hidden="1">{"WEO",#N/A,FALSE,"T"}</definedName>
    <definedName name="аааг" localSheetId="1" hidden="1">{#N/A,#N/A,FALSE,"Лист4"}</definedName>
    <definedName name="аааг" localSheetId="15" hidden="1">{#N/A,#N/A,FALSE,"Лист4"}</definedName>
    <definedName name="аааг" localSheetId="17" hidden="1">{#N/A,#N/A,FALSE,"Лист4"}</definedName>
    <definedName name="аааг" localSheetId="22" hidden="1">{#N/A,#N/A,FALSE,"Лист4"}</definedName>
    <definedName name="аааг" localSheetId="23" hidden="1">{#N/A,#N/A,FALSE,"Лист4"}</definedName>
    <definedName name="аааг" localSheetId="24" hidden="1">{#N/A,#N/A,FALSE,"Лист4"}</definedName>
    <definedName name="аааг" localSheetId="25" hidden="1">{#N/A,#N/A,FALSE,"Лист4"}</definedName>
    <definedName name="аааг" localSheetId="26" hidden="1">{#N/A,#N/A,FALSE,"Лист4"}</definedName>
    <definedName name="аааг" localSheetId="27" hidden="1">{#N/A,#N/A,FALSE,"Лист4"}</definedName>
    <definedName name="аааг" localSheetId="30" hidden="1">{#N/A,#N/A,FALSE,"Лист4"}</definedName>
    <definedName name="аааг" localSheetId="33" hidden="1">{#N/A,#N/A,FALSE,"Лист4"}</definedName>
    <definedName name="аааг" localSheetId="34" hidden="1">{#N/A,#N/A,FALSE,"Лист4"}</definedName>
    <definedName name="аааг" localSheetId="35" hidden="1">{#N/A,#N/A,FALSE,"Лист4"}</definedName>
    <definedName name="аааг" localSheetId="36" hidden="1">{#N/A,#N/A,FALSE,"Лист4"}</definedName>
    <definedName name="аааг" localSheetId="37" hidden="1">{#N/A,#N/A,FALSE,"Лист4"}</definedName>
    <definedName name="аааг" localSheetId="40" hidden="1">{#N/A,#N/A,FALSE,"Лист4"}</definedName>
    <definedName name="аааг" localSheetId="43" hidden="1">{#N/A,#N/A,FALSE,"Лист4"}</definedName>
    <definedName name="аааг" localSheetId="50" hidden="1">{#N/A,#N/A,FALSE,"Лист4"}</definedName>
    <definedName name="аааг" localSheetId="51" hidden="1">{#N/A,#N/A,FALSE,"Лист4"}</definedName>
    <definedName name="аааг" localSheetId="52" hidden="1">{#N/A,#N/A,FALSE,"Лист4"}</definedName>
    <definedName name="аааг" localSheetId="53" hidden="1">{#N/A,#N/A,FALSE,"Лист4"}</definedName>
    <definedName name="аааг" localSheetId="54" hidden="1">{#N/A,#N/A,FALSE,"Лист4"}</definedName>
    <definedName name="аааг" localSheetId="55" hidden="1">{#N/A,#N/A,FALSE,"Лист4"}</definedName>
    <definedName name="аааг" localSheetId="62" hidden="1">{#N/A,#N/A,FALSE,"Лист4"}</definedName>
    <definedName name="аааг" localSheetId="63" hidden="1">{#N/A,#N/A,FALSE,"Лист4"}</definedName>
    <definedName name="аааг" localSheetId="67" hidden="1">{#N/A,#N/A,FALSE,"Лист4"}</definedName>
    <definedName name="аааг" localSheetId="68" hidden="1">{#N/A,#N/A,FALSE,"Лист4"}</definedName>
    <definedName name="аааг" localSheetId="70" hidden="1">{#N/A,#N/A,FALSE,"Лист4"}</definedName>
    <definedName name="аааг" localSheetId="73" hidden="1">{#N/A,#N/A,FALSE,"Лист4"}</definedName>
    <definedName name="аааг" localSheetId="86" hidden="1">{#N/A,#N/A,FALSE,"Лист4"}</definedName>
    <definedName name="аааг" localSheetId="87" hidden="1">{#N/A,#N/A,FALSE,"Лист4"}</definedName>
    <definedName name="аааг" localSheetId="90" hidden="1">{#N/A,#N/A,FALSE,"Лист4"}</definedName>
    <definedName name="аааг" localSheetId="92" hidden="1">{#N/A,#N/A,FALSE,"Лист4"}</definedName>
    <definedName name="аааг" localSheetId="93" hidden="1">{#N/A,#N/A,FALSE,"Лист4"}</definedName>
    <definedName name="аааг" localSheetId="94" hidden="1">{#N/A,#N/A,FALSE,"Лист4"}</definedName>
    <definedName name="аааг" localSheetId="95" hidden="1">{#N/A,#N/A,FALSE,"Лист4"}</definedName>
    <definedName name="аааг" localSheetId="96" hidden="1">{#N/A,#N/A,FALSE,"Лист4"}</definedName>
    <definedName name="аааг" localSheetId="38" hidden="1">{#N/A,#N/A,FALSE,"Лист4"}</definedName>
    <definedName name="аааг" localSheetId="39" hidden="1">{#N/A,#N/A,FALSE,"Лист4"}</definedName>
    <definedName name="аааг" localSheetId="60" hidden="1">{#N/A,#N/A,FALSE,"Лист4"}</definedName>
    <definedName name="аааг" localSheetId="61" hidden="1">{#N/A,#N/A,FALSE,"Лист4"}</definedName>
    <definedName name="аааг" hidden="1">{#N/A,#N/A,FALSE,"Лист4"}</definedName>
    <definedName name="ааао" localSheetId="1" hidden="1">{#N/A,#N/A,FALSE,"Лист4"}</definedName>
    <definedName name="ааао" localSheetId="15" hidden="1">{#N/A,#N/A,FALSE,"Лист4"}</definedName>
    <definedName name="ааао" localSheetId="17" hidden="1">{#N/A,#N/A,FALSE,"Лист4"}</definedName>
    <definedName name="ааао" localSheetId="22" hidden="1">{#N/A,#N/A,FALSE,"Лист4"}</definedName>
    <definedName name="ааао" localSheetId="23" hidden="1">{#N/A,#N/A,FALSE,"Лист4"}</definedName>
    <definedName name="ааао" localSheetId="24" hidden="1">{#N/A,#N/A,FALSE,"Лист4"}</definedName>
    <definedName name="ааао" localSheetId="25" hidden="1">{#N/A,#N/A,FALSE,"Лист4"}</definedName>
    <definedName name="ааао" localSheetId="26" hidden="1">{#N/A,#N/A,FALSE,"Лист4"}</definedName>
    <definedName name="ааао" localSheetId="27" hidden="1">{#N/A,#N/A,FALSE,"Лист4"}</definedName>
    <definedName name="ааао" localSheetId="30" hidden="1">{#N/A,#N/A,FALSE,"Лист4"}</definedName>
    <definedName name="ааао" localSheetId="33" hidden="1">{#N/A,#N/A,FALSE,"Лист4"}</definedName>
    <definedName name="ааао" localSheetId="34" hidden="1">{#N/A,#N/A,FALSE,"Лист4"}</definedName>
    <definedName name="ааао" localSheetId="35" hidden="1">{#N/A,#N/A,FALSE,"Лист4"}</definedName>
    <definedName name="ааао" localSheetId="36" hidden="1">{#N/A,#N/A,FALSE,"Лист4"}</definedName>
    <definedName name="ааао" localSheetId="37" hidden="1">{#N/A,#N/A,FALSE,"Лист4"}</definedName>
    <definedName name="ааао" localSheetId="40" hidden="1">{#N/A,#N/A,FALSE,"Лист4"}</definedName>
    <definedName name="ааао" localSheetId="43" hidden="1">{#N/A,#N/A,FALSE,"Лист4"}</definedName>
    <definedName name="ааао" localSheetId="50" hidden="1">{#N/A,#N/A,FALSE,"Лист4"}</definedName>
    <definedName name="ааао" localSheetId="51" hidden="1">{#N/A,#N/A,FALSE,"Лист4"}</definedName>
    <definedName name="ааао" localSheetId="52" hidden="1">{#N/A,#N/A,FALSE,"Лист4"}</definedName>
    <definedName name="ааао" localSheetId="53" hidden="1">{#N/A,#N/A,FALSE,"Лист4"}</definedName>
    <definedName name="ааао" localSheetId="54" hidden="1">{#N/A,#N/A,FALSE,"Лист4"}</definedName>
    <definedName name="ааао" localSheetId="55" hidden="1">{#N/A,#N/A,FALSE,"Лист4"}</definedName>
    <definedName name="ааао" localSheetId="62" hidden="1">{#N/A,#N/A,FALSE,"Лист4"}</definedName>
    <definedName name="ааао" localSheetId="63" hidden="1">{#N/A,#N/A,FALSE,"Лист4"}</definedName>
    <definedName name="ааао" localSheetId="67" hidden="1">{#N/A,#N/A,FALSE,"Лист4"}</definedName>
    <definedName name="ааао" localSheetId="68" hidden="1">{#N/A,#N/A,FALSE,"Лист4"}</definedName>
    <definedName name="ааао" localSheetId="70" hidden="1">{#N/A,#N/A,FALSE,"Лист4"}</definedName>
    <definedName name="ааао" localSheetId="73" hidden="1">{#N/A,#N/A,FALSE,"Лист4"}</definedName>
    <definedName name="ааао" localSheetId="86" hidden="1">{#N/A,#N/A,FALSE,"Лист4"}</definedName>
    <definedName name="ааао" localSheetId="87" hidden="1">{#N/A,#N/A,FALSE,"Лист4"}</definedName>
    <definedName name="ааао" localSheetId="90" hidden="1">{#N/A,#N/A,FALSE,"Лист4"}</definedName>
    <definedName name="ааао" localSheetId="92" hidden="1">{#N/A,#N/A,FALSE,"Лист4"}</definedName>
    <definedName name="ааао" localSheetId="93" hidden="1">{#N/A,#N/A,FALSE,"Лист4"}</definedName>
    <definedName name="ааао" localSheetId="94" hidden="1">{#N/A,#N/A,FALSE,"Лист4"}</definedName>
    <definedName name="ааао" localSheetId="95" hidden="1">{#N/A,#N/A,FALSE,"Лист4"}</definedName>
    <definedName name="ааао" localSheetId="96" hidden="1">{#N/A,#N/A,FALSE,"Лист4"}</definedName>
    <definedName name="ааао" localSheetId="38" hidden="1">{#N/A,#N/A,FALSE,"Лист4"}</definedName>
    <definedName name="ааао" localSheetId="39" hidden="1">{#N/A,#N/A,FALSE,"Лист4"}</definedName>
    <definedName name="ааао" localSheetId="60" hidden="1">{#N/A,#N/A,FALSE,"Лист4"}</definedName>
    <definedName name="ааао" localSheetId="61" hidden="1">{#N/A,#N/A,FALSE,"Лист4"}</definedName>
    <definedName name="ааао" hidden="1">{#N/A,#N/A,FALSE,"Лист4"}</definedName>
    <definedName name="аааоркк" localSheetId="1" hidden="1">{#N/A,#N/A,FALSE,"Лист4"}</definedName>
    <definedName name="аааоркк" localSheetId="15" hidden="1">{#N/A,#N/A,FALSE,"Лист4"}</definedName>
    <definedName name="аааоркк" localSheetId="17" hidden="1">{#N/A,#N/A,FALSE,"Лист4"}</definedName>
    <definedName name="аааоркк" localSheetId="22" hidden="1">{#N/A,#N/A,FALSE,"Лист4"}</definedName>
    <definedName name="аааоркк" localSheetId="23" hidden="1">{#N/A,#N/A,FALSE,"Лист4"}</definedName>
    <definedName name="аааоркк" localSheetId="24" hidden="1">{#N/A,#N/A,FALSE,"Лист4"}</definedName>
    <definedName name="аааоркк" localSheetId="25" hidden="1">{#N/A,#N/A,FALSE,"Лист4"}</definedName>
    <definedName name="аааоркк" localSheetId="26" hidden="1">{#N/A,#N/A,FALSE,"Лист4"}</definedName>
    <definedName name="аааоркк" localSheetId="27" hidden="1">{#N/A,#N/A,FALSE,"Лист4"}</definedName>
    <definedName name="аааоркк" localSheetId="30" hidden="1">{#N/A,#N/A,FALSE,"Лист4"}</definedName>
    <definedName name="аааоркк" localSheetId="33" hidden="1">{#N/A,#N/A,FALSE,"Лист4"}</definedName>
    <definedName name="аааоркк" localSheetId="34" hidden="1">{#N/A,#N/A,FALSE,"Лист4"}</definedName>
    <definedName name="аааоркк" localSheetId="35" hidden="1">{#N/A,#N/A,FALSE,"Лист4"}</definedName>
    <definedName name="аааоркк" localSheetId="36" hidden="1">{#N/A,#N/A,FALSE,"Лист4"}</definedName>
    <definedName name="аааоркк" localSheetId="37" hidden="1">{#N/A,#N/A,FALSE,"Лист4"}</definedName>
    <definedName name="аааоркк" localSheetId="40" hidden="1">{#N/A,#N/A,FALSE,"Лист4"}</definedName>
    <definedName name="аааоркк" localSheetId="43" hidden="1">{#N/A,#N/A,FALSE,"Лист4"}</definedName>
    <definedName name="аааоркк" localSheetId="50" hidden="1">{#N/A,#N/A,FALSE,"Лист4"}</definedName>
    <definedName name="аааоркк" localSheetId="51" hidden="1">{#N/A,#N/A,FALSE,"Лист4"}</definedName>
    <definedName name="аааоркк" localSheetId="52" hidden="1">{#N/A,#N/A,FALSE,"Лист4"}</definedName>
    <definedName name="аааоркк" localSheetId="53" hidden="1">{#N/A,#N/A,FALSE,"Лист4"}</definedName>
    <definedName name="аааоркк" localSheetId="54" hidden="1">{#N/A,#N/A,FALSE,"Лист4"}</definedName>
    <definedName name="аааоркк" localSheetId="55" hidden="1">{#N/A,#N/A,FALSE,"Лист4"}</definedName>
    <definedName name="аааоркк" localSheetId="62" hidden="1">{#N/A,#N/A,FALSE,"Лист4"}</definedName>
    <definedName name="аааоркк" localSheetId="63" hidden="1">{#N/A,#N/A,FALSE,"Лист4"}</definedName>
    <definedName name="аааоркк" localSheetId="67" hidden="1">{#N/A,#N/A,FALSE,"Лист4"}</definedName>
    <definedName name="аааоркк" localSheetId="68" hidden="1">{#N/A,#N/A,FALSE,"Лист4"}</definedName>
    <definedName name="аааоркк" localSheetId="70" hidden="1">{#N/A,#N/A,FALSE,"Лист4"}</definedName>
    <definedName name="аааоркк" localSheetId="73" hidden="1">{#N/A,#N/A,FALSE,"Лист4"}</definedName>
    <definedName name="аааоркк" localSheetId="86" hidden="1">{#N/A,#N/A,FALSE,"Лист4"}</definedName>
    <definedName name="аааоркк" localSheetId="87" hidden="1">{#N/A,#N/A,FALSE,"Лист4"}</definedName>
    <definedName name="аааоркк" localSheetId="90" hidden="1">{#N/A,#N/A,FALSE,"Лист4"}</definedName>
    <definedName name="аааоркк" localSheetId="92" hidden="1">{#N/A,#N/A,FALSE,"Лист4"}</definedName>
    <definedName name="аааоркк" localSheetId="93" hidden="1">{#N/A,#N/A,FALSE,"Лист4"}</definedName>
    <definedName name="аааоркк" localSheetId="94" hidden="1">{#N/A,#N/A,FALSE,"Лист4"}</definedName>
    <definedName name="аааоркк" localSheetId="95" hidden="1">{#N/A,#N/A,FALSE,"Лист4"}</definedName>
    <definedName name="аааоркк" localSheetId="96" hidden="1">{#N/A,#N/A,FALSE,"Лист4"}</definedName>
    <definedName name="аааоркк" localSheetId="38" hidden="1">{#N/A,#N/A,FALSE,"Лист4"}</definedName>
    <definedName name="аааоркк" localSheetId="39" hidden="1">{#N/A,#N/A,FALSE,"Лист4"}</definedName>
    <definedName name="аааоркк" localSheetId="60" hidden="1">{#N/A,#N/A,FALSE,"Лист4"}</definedName>
    <definedName name="аааоркк" localSheetId="61" hidden="1">{#N/A,#N/A,FALSE,"Лист4"}</definedName>
    <definedName name="аааоркк" hidden="1">{#N/A,#N/A,FALSE,"Лист4"}</definedName>
    <definedName name="аарр" localSheetId="1" hidden="1">{#N/A,#N/A,FALSE,"Лист4"}</definedName>
    <definedName name="аарр" localSheetId="15" hidden="1">{#N/A,#N/A,FALSE,"Лист4"}</definedName>
    <definedName name="аарр" localSheetId="17" hidden="1">{#N/A,#N/A,FALSE,"Лист4"}</definedName>
    <definedName name="аарр" localSheetId="22" hidden="1">{#N/A,#N/A,FALSE,"Лист4"}</definedName>
    <definedName name="аарр" localSheetId="23" hidden="1">{#N/A,#N/A,FALSE,"Лист4"}</definedName>
    <definedName name="аарр" localSheetId="24" hidden="1">{#N/A,#N/A,FALSE,"Лист4"}</definedName>
    <definedName name="аарр" localSheetId="25" hidden="1">{#N/A,#N/A,FALSE,"Лист4"}</definedName>
    <definedName name="аарр" localSheetId="26" hidden="1">{#N/A,#N/A,FALSE,"Лист4"}</definedName>
    <definedName name="аарр" localSheetId="27" hidden="1">{#N/A,#N/A,FALSE,"Лист4"}</definedName>
    <definedName name="аарр" localSheetId="30" hidden="1">{#N/A,#N/A,FALSE,"Лист4"}</definedName>
    <definedName name="аарр" localSheetId="33" hidden="1">{#N/A,#N/A,FALSE,"Лист4"}</definedName>
    <definedName name="аарр" localSheetId="34" hidden="1">{#N/A,#N/A,FALSE,"Лист4"}</definedName>
    <definedName name="аарр" localSheetId="35" hidden="1">{#N/A,#N/A,FALSE,"Лист4"}</definedName>
    <definedName name="аарр" localSheetId="36" hidden="1">{#N/A,#N/A,FALSE,"Лист4"}</definedName>
    <definedName name="аарр" localSheetId="37" hidden="1">{#N/A,#N/A,FALSE,"Лист4"}</definedName>
    <definedName name="аарр" localSheetId="40" hidden="1">{#N/A,#N/A,FALSE,"Лист4"}</definedName>
    <definedName name="аарр" localSheetId="43" hidden="1">{#N/A,#N/A,FALSE,"Лист4"}</definedName>
    <definedName name="аарр" localSheetId="50" hidden="1">{#N/A,#N/A,FALSE,"Лист4"}</definedName>
    <definedName name="аарр" localSheetId="51" hidden="1">{#N/A,#N/A,FALSE,"Лист4"}</definedName>
    <definedName name="аарр" localSheetId="52" hidden="1">{#N/A,#N/A,FALSE,"Лист4"}</definedName>
    <definedName name="аарр" localSheetId="53" hidden="1">{#N/A,#N/A,FALSE,"Лист4"}</definedName>
    <definedName name="аарр" localSheetId="54" hidden="1">{#N/A,#N/A,FALSE,"Лист4"}</definedName>
    <definedName name="аарр" localSheetId="55" hidden="1">{#N/A,#N/A,FALSE,"Лист4"}</definedName>
    <definedName name="аарр" localSheetId="62" hidden="1">{#N/A,#N/A,FALSE,"Лист4"}</definedName>
    <definedName name="аарр" localSheetId="63" hidden="1">{#N/A,#N/A,FALSE,"Лист4"}</definedName>
    <definedName name="аарр" localSheetId="67" hidden="1">{#N/A,#N/A,FALSE,"Лист4"}</definedName>
    <definedName name="аарр" localSheetId="68" hidden="1">{#N/A,#N/A,FALSE,"Лист4"}</definedName>
    <definedName name="аарр" localSheetId="70" hidden="1">{#N/A,#N/A,FALSE,"Лист4"}</definedName>
    <definedName name="аарр" localSheetId="73" hidden="1">{#N/A,#N/A,FALSE,"Лист4"}</definedName>
    <definedName name="аарр" localSheetId="86" hidden="1">{#N/A,#N/A,FALSE,"Лист4"}</definedName>
    <definedName name="аарр" localSheetId="87" hidden="1">{#N/A,#N/A,FALSE,"Лист4"}</definedName>
    <definedName name="аарр" localSheetId="90" hidden="1">{#N/A,#N/A,FALSE,"Лист4"}</definedName>
    <definedName name="аарр" localSheetId="92" hidden="1">{#N/A,#N/A,FALSE,"Лист4"}</definedName>
    <definedName name="аарр" localSheetId="93" hidden="1">{#N/A,#N/A,FALSE,"Лист4"}</definedName>
    <definedName name="аарр" localSheetId="94" hidden="1">{#N/A,#N/A,FALSE,"Лист4"}</definedName>
    <definedName name="аарр" localSheetId="95" hidden="1">{#N/A,#N/A,FALSE,"Лист4"}</definedName>
    <definedName name="аарр" localSheetId="96" hidden="1">{#N/A,#N/A,FALSE,"Лист4"}</definedName>
    <definedName name="аарр" localSheetId="38" hidden="1">{#N/A,#N/A,FALSE,"Лист4"}</definedName>
    <definedName name="аарр" localSheetId="39" hidden="1">{#N/A,#N/A,FALSE,"Лист4"}</definedName>
    <definedName name="аарр" localSheetId="60" hidden="1">{#N/A,#N/A,FALSE,"Лист4"}</definedName>
    <definedName name="аарр" localSheetId="61" hidden="1">{#N/A,#N/A,FALSE,"Лист4"}</definedName>
    <definedName name="аарр" hidden="1">{#N/A,#N/A,FALSE,"Лист4"}</definedName>
    <definedName name="амп" localSheetId="1" hidden="1">{#N/A,#N/A,FALSE,"Лист4"}</definedName>
    <definedName name="амп" localSheetId="15" hidden="1">{#N/A,#N/A,FALSE,"Лист4"}</definedName>
    <definedName name="амп" localSheetId="17" hidden="1">{#N/A,#N/A,FALSE,"Лист4"}</definedName>
    <definedName name="амп" localSheetId="22" hidden="1">{#N/A,#N/A,FALSE,"Лист4"}</definedName>
    <definedName name="амп" localSheetId="23" hidden="1">{#N/A,#N/A,FALSE,"Лист4"}</definedName>
    <definedName name="амп" localSheetId="24" hidden="1">{#N/A,#N/A,FALSE,"Лист4"}</definedName>
    <definedName name="амп" localSheetId="25" hidden="1">{#N/A,#N/A,FALSE,"Лист4"}</definedName>
    <definedName name="амп" localSheetId="26" hidden="1">{#N/A,#N/A,FALSE,"Лист4"}</definedName>
    <definedName name="амп" localSheetId="27" hidden="1">{#N/A,#N/A,FALSE,"Лист4"}</definedName>
    <definedName name="амп" localSheetId="30" hidden="1">{#N/A,#N/A,FALSE,"Лист4"}</definedName>
    <definedName name="амп" localSheetId="33" hidden="1">{#N/A,#N/A,FALSE,"Лист4"}</definedName>
    <definedName name="амп" localSheetId="34" hidden="1">{#N/A,#N/A,FALSE,"Лист4"}</definedName>
    <definedName name="амп" localSheetId="35" hidden="1">{#N/A,#N/A,FALSE,"Лист4"}</definedName>
    <definedName name="амп" localSheetId="36" hidden="1">{#N/A,#N/A,FALSE,"Лист4"}</definedName>
    <definedName name="амп" localSheetId="37" hidden="1">{#N/A,#N/A,FALSE,"Лист4"}</definedName>
    <definedName name="амп" localSheetId="40" hidden="1">{#N/A,#N/A,FALSE,"Лист4"}</definedName>
    <definedName name="амп" localSheetId="43" hidden="1">{#N/A,#N/A,FALSE,"Лист4"}</definedName>
    <definedName name="амп" localSheetId="50" hidden="1">{#N/A,#N/A,FALSE,"Лист4"}</definedName>
    <definedName name="амп" localSheetId="51" hidden="1">{#N/A,#N/A,FALSE,"Лист4"}</definedName>
    <definedName name="амп" localSheetId="52" hidden="1">{#N/A,#N/A,FALSE,"Лист4"}</definedName>
    <definedName name="амп" localSheetId="53" hidden="1">{#N/A,#N/A,FALSE,"Лист4"}</definedName>
    <definedName name="амп" localSheetId="54" hidden="1">{#N/A,#N/A,FALSE,"Лист4"}</definedName>
    <definedName name="амп" localSheetId="55" hidden="1">{#N/A,#N/A,FALSE,"Лист4"}</definedName>
    <definedName name="амп" localSheetId="62" hidden="1">{#N/A,#N/A,FALSE,"Лист4"}</definedName>
    <definedName name="амп" localSheetId="63" hidden="1">{#N/A,#N/A,FALSE,"Лист4"}</definedName>
    <definedName name="амп" localSheetId="67" hidden="1">{#N/A,#N/A,FALSE,"Лист4"}</definedName>
    <definedName name="амп" localSheetId="68" hidden="1">{#N/A,#N/A,FALSE,"Лист4"}</definedName>
    <definedName name="амп" localSheetId="70" hidden="1">{#N/A,#N/A,FALSE,"Лист4"}</definedName>
    <definedName name="амп" localSheetId="73" hidden="1">{#N/A,#N/A,FALSE,"Лист4"}</definedName>
    <definedName name="амп" localSheetId="86" hidden="1">{#N/A,#N/A,FALSE,"Лист4"}</definedName>
    <definedName name="амп" localSheetId="87" hidden="1">{#N/A,#N/A,FALSE,"Лист4"}</definedName>
    <definedName name="амп" localSheetId="90" hidden="1">{#N/A,#N/A,FALSE,"Лист4"}</definedName>
    <definedName name="амп" localSheetId="92" hidden="1">{#N/A,#N/A,FALSE,"Лист4"}</definedName>
    <definedName name="амп" localSheetId="93" hidden="1">{#N/A,#N/A,FALSE,"Лист4"}</definedName>
    <definedName name="амп" localSheetId="94" hidden="1">{#N/A,#N/A,FALSE,"Лист4"}</definedName>
    <definedName name="амп" localSheetId="95" hidden="1">{#N/A,#N/A,FALSE,"Лист4"}</definedName>
    <definedName name="амп" localSheetId="96" hidden="1">{#N/A,#N/A,FALSE,"Лист4"}</definedName>
    <definedName name="амп" localSheetId="38" hidden="1">{#N/A,#N/A,FALSE,"Лист4"}</definedName>
    <definedName name="амп" localSheetId="39" hidden="1">{#N/A,#N/A,FALSE,"Лист4"}</definedName>
    <definedName name="амп" localSheetId="60" hidden="1">{#N/A,#N/A,FALSE,"Лист4"}</definedName>
    <definedName name="амп" localSheetId="61" hidden="1">{#N/A,#N/A,FALSE,"Лист4"}</definedName>
    <definedName name="амп" hidden="1">{#N/A,#N/A,FALSE,"Лист4"}</definedName>
    <definedName name="ап" localSheetId="1" hidden="1">{#N/A,#N/A,FALSE,"Лист4"}</definedName>
    <definedName name="ап" localSheetId="15" hidden="1">{#N/A,#N/A,FALSE,"Лист4"}</definedName>
    <definedName name="ап" localSheetId="17" hidden="1">{#N/A,#N/A,FALSE,"Лист4"}</definedName>
    <definedName name="ап" localSheetId="22" hidden="1">{#N/A,#N/A,FALSE,"Лист4"}</definedName>
    <definedName name="ап" localSheetId="23" hidden="1">{#N/A,#N/A,FALSE,"Лист4"}</definedName>
    <definedName name="ап" localSheetId="24" hidden="1">{#N/A,#N/A,FALSE,"Лист4"}</definedName>
    <definedName name="ап" localSheetId="25" hidden="1">{#N/A,#N/A,FALSE,"Лист4"}</definedName>
    <definedName name="ап" localSheetId="26" hidden="1">{#N/A,#N/A,FALSE,"Лист4"}</definedName>
    <definedName name="ап" localSheetId="27" hidden="1">{#N/A,#N/A,FALSE,"Лист4"}</definedName>
    <definedName name="ап" localSheetId="30" hidden="1">{#N/A,#N/A,FALSE,"Лист4"}</definedName>
    <definedName name="ап" localSheetId="33" hidden="1">{#N/A,#N/A,FALSE,"Лист4"}</definedName>
    <definedName name="ап" localSheetId="34" hidden="1">{#N/A,#N/A,FALSE,"Лист4"}</definedName>
    <definedName name="ап" localSheetId="35" hidden="1">{#N/A,#N/A,FALSE,"Лист4"}</definedName>
    <definedName name="ап" localSheetId="36" hidden="1">{#N/A,#N/A,FALSE,"Лист4"}</definedName>
    <definedName name="ап" localSheetId="37" hidden="1">{#N/A,#N/A,FALSE,"Лист4"}</definedName>
    <definedName name="ап" localSheetId="40" hidden="1">{#N/A,#N/A,FALSE,"Лист4"}</definedName>
    <definedName name="ап" localSheetId="43" hidden="1">{#N/A,#N/A,FALSE,"Лист4"}</definedName>
    <definedName name="ап" localSheetId="50" hidden="1">{#N/A,#N/A,FALSE,"Лист4"}</definedName>
    <definedName name="ап" localSheetId="51" hidden="1">{#N/A,#N/A,FALSE,"Лист4"}</definedName>
    <definedName name="ап" localSheetId="52" hidden="1">{#N/A,#N/A,FALSE,"Лист4"}</definedName>
    <definedName name="ап" localSheetId="53" hidden="1">{#N/A,#N/A,FALSE,"Лист4"}</definedName>
    <definedName name="ап" localSheetId="54" hidden="1">{#N/A,#N/A,FALSE,"Лист4"}</definedName>
    <definedName name="ап" localSheetId="55" hidden="1">{#N/A,#N/A,FALSE,"Лист4"}</definedName>
    <definedName name="ап" localSheetId="62" hidden="1">{#N/A,#N/A,FALSE,"Лист4"}</definedName>
    <definedName name="ап" localSheetId="63" hidden="1">{#N/A,#N/A,FALSE,"Лист4"}</definedName>
    <definedName name="ап" localSheetId="67" hidden="1">{#N/A,#N/A,FALSE,"Лист4"}</definedName>
    <definedName name="ап" localSheetId="68" hidden="1">{#N/A,#N/A,FALSE,"Лист4"}</definedName>
    <definedName name="ап" localSheetId="70" hidden="1">{#N/A,#N/A,FALSE,"Лист4"}</definedName>
    <definedName name="ап" localSheetId="73" hidden="1">{#N/A,#N/A,FALSE,"Лист4"}</definedName>
    <definedName name="ап" localSheetId="86" hidden="1">{#N/A,#N/A,FALSE,"Лист4"}</definedName>
    <definedName name="ап" localSheetId="87" hidden="1">{#N/A,#N/A,FALSE,"Лист4"}</definedName>
    <definedName name="ап" localSheetId="90" hidden="1">{#N/A,#N/A,FALSE,"Лист4"}</definedName>
    <definedName name="ап" localSheetId="92" hidden="1">{#N/A,#N/A,FALSE,"Лист4"}</definedName>
    <definedName name="ап" localSheetId="93" hidden="1">{#N/A,#N/A,FALSE,"Лист4"}</definedName>
    <definedName name="ап" localSheetId="94" hidden="1">{#N/A,#N/A,FALSE,"Лист4"}</definedName>
    <definedName name="ап" localSheetId="95" hidden="1">{#N/A,#N/A,FALSE,"Лист4"}</definedName>
    <definedName name="ап" localSheetId="96" hidden="1">{#N/A,#N/A,FALSE,"Лист4"}</definedName>
    <definedName name="ап" localSheetId="38" hidden="1">{#N/A,#N/A,FALSE,"Лист4"}</definedName>
    <definedName name="ап" localSheetId="39" hidden="1">{#N/A,#N/A,FALSE,"Лист4"}</definedName>
    <definedName name="ап" localSheetId="60" hidden="1">{#N/A,#N/A,FALSE,"Лист4"}</definedName>
    <definedName name="ап" localSheetId="61" hidden="1">{#N/A,#N/A,FALSE,"Лист4"}</definedName>
    <definedName name="ап" hidden="1">{#N/A,#N/A,FALSE,"Лист4"}</definedName>
    <definedName name="апро" localSheetId="1" hidden="1">{#N/A,#N/A,FALSE,"Лист4"}</definedName>
    <definedName name="апро" localSheetId="15" hidden="1">{#N/A,#N/A,FALSE,"Лист4"}</definedName>
    <definedName name="апро" localSheetId="17" hidden="1">{#N/A,#N/A,FALSE,"Лист4"}</definedName>
    <definedName name="апро" localSheetId="22" hidden="1">{#N/A,#N/A,FALSE,"Лист4"}</definedName>
    <definedName name="апро" localSheetId="23" hidden="1">{#N/A,#N/A,FALSE,"Лист4"}</definedName>
    <definedName name="апро" localSheetId="24" hidden="1">{#N/A,#N/A,FALSE,"Лист4"}</definedName>
    <definedName name="апро" localSheetId="25" hidden="1">{#N/A,#N/A,FALSE,"Лист4"}</definedName>
    <definedName name="апро" localSheetId="26" hidden="1">{#N/A,#N/A,FALSE,"Лист4"}</definedName>
    <definedName name="апро" localSheetId="27" hidden="1">{#N/A,#N/A,FALSE,"Лист4"}</definedName>
    <definedName name="апро" localSheetId="30" hidden="1">{#N/A,#N/A,FALSE,"Лист4"}</definedName>
    <definedName name="апро" localSheetId="33" hidden="1">{#N/A,#N/A,FALSE,"Лист4"}</definedName>
    <definedName name="апро" localSheetId="34" hidden="1">{#N/A,#N/A,FALSE,"Лист4"}</definedName>
    <definedName name="апро" localSheetId="35" hidden="1">{#N/A,#N/A,FALSE,"Лист4"}</definedName>
    <definedName name="апро" localSheetId="36" hidden="1">{#N/A,#N/A,FALSE,"Лист4"}</definedName>
    <definedName name="апро" localSheetId="37" hidden="1">{#N/A,#N/A,FALSE,"Лист4"}</definedName>
    <definedName name="апро" localSheetId="40" hidden="1">{#N/A,#N/A,FALSE,"Лист4"}</definedName>
    <definedName name="апро" localSheetId="43" hidden="1">{#N/A,#N/A,FALSE,"Лист4"}</definedName>
    <definedName name="апро" localSheetId="50" hidden="1">{#N/A,#N/A,FALSE,"Лист4"}</definedName>
    <definedName name="апро" localSheetId="51" hidden="1">{#N/A,#N/A,FALSE,"Лист4"}</definedName>
    <definedName name="апро" localSheetId="52" hidden="1">{#N/A,#N/A,FALSE,"Лист4"}</definedName>
    <definedName name="апро" localSheetId="53" hidden="1">{#N/A,#N/A,FALSE,"Лист4"}</definedName>
    <definedName name="апро" localSheetId="54" hidden="1">{#N/A,#N/A,FALSE,"Лист4"}</definedName>
    <definedName name="апро" localSheetId="55" hidden="1">{#N/A,#N/A,FALSE,"Лист4"}</definedName>
    <definedName name="апро" localSheetId="62" hidden="1">{#N/A,#N/A,FALSE,"Лист4"}</definedName>
    <definedName name="апро" localSheetId="63" hidden="1">{#N/A,#N/A,FALSE,"Лист4"}</definedName>
    <definedName name="апро" localSheetId="67" hidden="1">{#N/A,#N/A,FALSE,"Лист4"}</definedName>
    <definedName name="апро" localSheetId="68" hidden="1">{#N/A,#N/A,FALSE,"Лист4"}</definedName>
    <definedName name="апро" localSheetId="70" hidden="1">{#N/A,#N/A,FALSE,"Лист4"}</definedName>
    <definedName name="апро" localSheetId="73" hidden="1">{#N/A,#N/A,FALSE,"Лист4"}</definedName>
    <definedName name="апро" localSheetId="86" hidden="1">{#N/A,#N/A,FALSE,"Лист4"}</definedName>
    <definedName name="апро" localSheetId="87" hidden="1">{#N/A,#N/A,FALSE,"Лист4"}</definedName>
    <definedName name="апро" localSheetId="90" hidden="1">{#N/A,#N/A,FALSE,"Лист4"}</definedName>
    <definedName name="апро" localSheetId="92" hidden="1">{#N/A,#N/A,FALSE,"Лист4"}</definedName>
    <definedName name="апро" localSheetId="93" hidden="1">{#N/A,#N/A,FALSE,"Лист4"}</definedName>
    <definedName name="апро" localSheetId="94" hidden="1">{#N/A,#N/A,FALSE,"Лист4"}</definedName>
    <definedName name="апро" localSheetId="95" hidden="1">{#N/A,#N/A,FALSE,"Лист4"}</definedName>
    <definedName name="апро" localSheetId="96" hidden="1">{#N/A,#N/A,FALSE,"Лист4"}</definedName>
    <definedName name="апро" localSheetId="38" hidden="1">{#N/A,#N/A,FALSE,"Лист4"}</definedName>
    <definedName name="апро" localSheetId="39" hidden="1">{#N/A,#N/A,FALSE,"Лист4"}</definedName>
    <definedName name="апро" localSheetId="60" hidden="1">{#N/A,#N/A,FALSE,"Лист4"}</definedName>
    <definedName name="апро" localSheetId="61" hidden="1">{#N/A,#N/A,FALSE,"Лист4"}</definedName>
    <definedName name="апро" hidden="1">{#N/A,#N/A,FALSE,"Лист4"}</definedName>
    <definedName name="аунуну" localSheetId="1" hidden="1">{#N/A,#N/A,FALSE,"Лист4"}</definedName>
    <definedName name="аунуну" localSheetId="15" hidden="1">{#N/A,#N/A,FALSE,"Лист4"}</definedName>
    <definedName name="аунуну" localSheetId="17" hidden="1">{#N/A,#N/A,FALSE,"Лист4"}</definedName>
    <definedName name="аунуну" localSheetId="22" hidden="1">{#N/A,#N/A,FALSE,"Лист4"}</definedName>
    <definedName name="аунуну" localSheetId="23" hidden="1">{#N/A,#N/A,FALSE,"Лист4"}</definedName>
    <definedName name="аунуну" localSheetId="24" hidden="1">{#N/A,#N/A,FALSE,"Лист4"}</definedName>
    <definedName name="аунуну" localSheetId="25" hidden="1">{#N/A,#N/A,FALSE,"Лист4"}</definedName>
    <definedName name="аунуну" localSheetId="26" hidden="1">{#N/A,#N/A,FALSE,"Лист4"}</definedName>
    <definedName name="аунуну" localSheetId="27" hidden="1">{#N/A,#N/A,FALSE,"Лист4"}</definedName>
    <definedName name="аунуну" localSheetId="30" hidden="1">{#N/A,#N/A,FALSE,"Лист4"}</definedName>
    <definedName name="аунуну" localSheetId="33" hidden="1">{#N/A,#N/A,FALSE,"Лист4"}</definedName>
    <definedName name="аунуну" localSheetId="34" hidden="1">{#N/A,#N/A,FALSE,"Лист4"}</definedName>
    <definedName name="аунуну" localSheetId="35" hidden="1">{#N/A,#N/A,FALSE,"Лист4"}</definedName>
    <definedName name="аунуну" localSheetId="36" hidden="1">{#N/A,#N/A,FALSE,"Лист4"}</definedName>
    <definedName name="аунуну" localSheetId="37" hidden="1">{#N/A,#N/A,FALSE,"Лист4"}</definedName>
    <definedName name="аунуну" localSheetId="40" hidden="1">{#N/A,#N/A,FALSE,"Лист4"}</definedName>
    <definedName name="аунуну" localSheetId="43" hidden="1">{#N/A,#N/A,FALSE,"Лист4"}</definedName>
    <definedName name="аунуну" localSheetId="50" hidden="1">{#N/A,#N/A,FALSE,"Лист4"}</definedName>
    <definedName name="аунуну" localSheetId="51" hidden="1">{#N/A,#N/A,FALSE,"Лист4"}</definedName>
    <definedName name="аунуну" localSheetId="52" hidden="1">{#N/A,#N/A,FALSE,"Лист4"}</definedName>
    <definedName name="аунуну" localSheetId="53" hidden="1">{#N/A,#N/A,FALSE,"Лист4"}</definedName>
    <definedName name="аунуну" localSheetId="54" hidden="1">{#N/A,#N/A,FALSE,"Лист4"}</definedName>
    <definedName name="аунуну" localSheetId="55" hidden="1">{#N/A,#N/A,FALSE,"Лист4"}</definedName>
    <definedName name="аунуну" localSheetId="62" hidden="1">{#N/A,#N/A,FALSE,"Лист4"}</definedName>
    <definedName name="аунуну" localSheetId="63" hidden="1">{#N/A,#N/A,FALSE,"Лист4"}</definedName>
    <definedName name="аунуну" localSheetId="67" hidden="1">{#N/A,#N/A,FALSE,"Лист4"}</definedName>
    <definedName name="аунуну" localSheetId="68" hidden="1">{#N/A,#N/A,FALSE,"Лист4"}</definedName>
    <definedName name="аунуну" localSheetId="70" hidden="1">{#N/A,#N/A,FALSE,"Лист4"}</definedName>
    <definedName name="аунуну" localSheetId="73" hidden="1">{#N/A,#N/A,FALSE,"Лист4"}</definedName>
    <definedName name="аунуну" localSheetId="86" hidden="1">{#N/A,#N/A,FALSE,"Лист4"}</definedName>
    <definedName name="аунуну" localSheetId="87" hidden="1">{#N/A,#N/A,FALSE,"Лист4"}</definedName>
    <definedName name="аунуну" localSheetId="90" hidden="1">{#N/A,#N/A,FALSE,"Лист4"}</definedName>
    <definedName name="аунуну" localSheetId="92" hidden="1">{#N/A,#N/A,FALSE,"Лист4"}</definedName>
    <definedName name="аунуну" localSheetId="93" hidden="1">{#N/A,#N/A,FALSE,"Лист4"}</definedName>
    <definedName name="аунуну" localSheetId="94" hidden="1">{#N/A,#N/A,FALSE,"Лист4"}</definedName>
    <definedName name="аунуну" localSheetId="95" hidden="1">{#N/A,#N/A,FALSE,"Лист4"}</definedName>
    <definedName name="аунуну" localSheetId="96" hidden="1">{#N/A,#N/A,FALSE,"Лист4"}</definedName>
    <definedName name="аунуну" localSheetId="38" hidden="1">{#N/A,#N/A,FALSE,"Лист4"}</definedName>
    <definedName name="аунуну" localSheetId="39" hidden="1">{#N/A,#N/A,FALSE,"Лист4"}</definedName>
    <definedName name="аунуну" localSheetId="60" hidden="1">{#N/A,#N/A,FALSE,"Лист4"}</definedName>
    <definedName name="аунуну" localSheetId="61" hidden="1">{#N/A,#N/A,FALSE,"Лист4"}</definedName>
    <definedName name="аунуну" hidden="1">{#N/A,#N/A,FALSE,"Лист4"}</definedName>
    <definedName name="бб" localSheetId="1" hidden="1">{#N/A,#N/A,FALSE,"Лист4"}</definedName>
    <definedName name="бб" localSheetId="15" hidden="1">{#N/A,#N/A,FALSE,"Лист4"}</definedName>
    <definedName name="бб" localSheetId="17" hidden="1">{#N/A,#N/A,FALSE,"Лист4"}</definedName>
    <definedName name="бб" localSheetId="22" hidden="1">{#N/A,#N/A,FALSE,"Лист4"}</definedName>
    <definedName name="бб" localSheetId="23" hidden="1">{#N/A,#N/A,FALSE,"Лист4"}</definedName>
    <definedName name="бб" localSheetId="24" hidden="1">{#N/A,#N/A,FALSE,"Лист4"}</definedName>
    <definedName name="бб" localSheetId="25" hidden="1">{#N/A,#N/A,FALSE,"Лист4"}</definedName>
    <definedName name="бб" localSheetId="26" hidden="1">{#N/A,#N/A,FALSE,"Лист4"}</definedName>
    <definedName name="бб" localSheetId="27" hidden="1">{#N/A,#N/A,FALSE,"Лист4"}</definedName>
    <definedName name="бб" localSheetId="30" hidden="1">{#N/A,#N/A,FALSE,"Лист4"}</definedName>
    <definedName name="бб" localSheetId="33" hidden="1">{#N/A,#N/A,FALSE,"Лист4"}</definedName>
    <definedName name="бб" localSheetId="34" hidden="1">{#N/A,#N/A,FALSE,"Лист4"}</definedName>
    <definedName name="бб" localSheetId="35" hidden="1">{#N/A,#N/A,FALSE,"Лист4"}</definedName>
    <definedName name="бб" localSheetId="36" hidden="1">{#N/A,#N/A,FALSE,"Лист4"}</definedName>
    <definedName name="бб" localSheetId="37" hidden="1">{#N/A,#N/A,FALSE,"Лист4"}</definedName>
    <definedName name="бб" localSheetId="40" hidden="1">{#N/A,#N/A,FALSE,"Лист4"}</definedName>
    <definedName name="бб" localSheetId="43" hidden="1">{#N/A,#N/A,FALSE,"Лист4"}</definedName>
    <definedName name="бб" localSheetId="50" hidden="1">{#N/A,#N/A,FALSE,"Лист4"}</definedName>
    <definedName name="бб" localSheetId="51" hidden="1">{#N/A,#N/A,FALSE,"Лист4"}</definedName>
    <definedName name="бб" localSheetId="52" hidden="1">{#N/A,#N/A,FALSE,"Лист4"}</definedName>
    <definedName name="бб" localSheetId="53" hidden="1">{#N/A,#N/A,FALSE,"Лист4"}</definedName>
    <definedName name="бб" localSheetId="54" hidden="1">{#N/A,#N/A,FALSE,"Лист4"}</definedName>
    <definedName name="бб" localSheetId="55" hidden="1">{#N/A,#N/A,FALSE,"Лист4"}</definedName>
    <definedName name="бб" localSheetId="62" hidden="1">{#N/A,#N/A,FALSE,"Лист4"}</definedName>
    <definedName name="бб" localSheetId="63" hidden="1">{#N/A,#N/A,FALSE,"Лист4"}</definedName>
    <definedName name="бб" localSheetId="67" hidden="1">{#N/A,#N/A,FALSE,"Лист4"}</definedName>
    <definedName name="бб" localSheetId="68" hidden="1">{#N/A,#N/A,FALSE,"Лист4"}</definedName>
    <definedName name="бб" localSheetId="70" hidden="1">{#N/A,#N/A,FALSE,"Лист4"}</definedName>
    <definedName name="бб" localSheetId="73" hidden="1">{#N/A,#N/A,FALSE,"Лист4"}</definedName>
    <definedName name="бб" localSheetId="86" hidden="1">{#N/A,#N/A,FALSE,"Лист4"}</definedName>
    <definedName name="бб" localSheetId="87" hidden="1">{#N/A,#N/A,FALSE,"Лист4"}</definedName>
    <definedName name="бб" localSheetId="90" hidden="1">{#N/A,#N/A,FALSE,"Лист4"}</definedName>
    <definedName name="бб" localSheetId="92" hidden="1">{#N/A,#N/A,FALSE,"Лист4"}</definedName>
    <definedName name="бб" localSheetId="93" hidden="1">{#N/A,#N/A,FALSE,"Лист4"}</definedName>
    <definedName name="бб" localSheetId="94" hidden="1">{#N/A,#N/A,FALSE,"Лист4"}</definedName>
    <definedName name="бб" localSheetId="95" hidden="1">{#N/A,#N/A,FALSE,"Лист4"}</definedName>
    <definedName name="бб" localSheetId="96" hidden="1">{#N/A,#N/A,FALSE,"Лист4"}</definedName>
    <definedName name="бб" localSheetId="38" hidden="1">{#N/A,#N/A,FALSE,"Лист4"}</definedName>
    <definedName name="бб" localSheetId="39" hidden="1">{#N/A,#N/A,FALSE,"Лист4"}</definedName>
    <definedName name="бб" localSheetId="60" hidden="1">{#N/A,#N/A,FALSE,"Лист4"}</definedName>
    <definedName name="бб" localSheetId="61" hidden="1">{#N/A,#N/A,FALSE,"Лист4"}</definedName>
    <definedName name="бб" hidden="1">{#N/A,#N/A,FALSE,"Лист4"}</definedName>
    <definedName name="бюдж2" localSheetId="1" hidden="1">{#N/A,#N/A,FALSE,"т02бд"}</definedName>
    <definedName name="бюдж2" localSheetId="2" hidden="1">{#N/A,#N/A,FALSE,"т02бд"}</definedName>
    <definedName name="бюдж2" localSheetId="15" hidden="1">{#N/A,#N/A,FALSE,"т02бд"}</definedName>
    <definedName name="бюдж2" localSheetId="16" hidden="1">{#N/A,#N/A,FALSE,"т02бд"}</definedName>
    <definedName name="бюдж2" localSheetId="17" hidden="1">{#N/A,#N/A,FALSE,"т02бд"}</definedName>
    <definedName name="бюдж2" localSheetId="18" hidden="1">{#N/A,#N/A,FALSE,"т02бд"}</definedName>
    <definedName name="бюдж2" localSheetId="22" hidden="1">{#N/A,#N/A,FALSE,"т02бд"}</definedName>
    <definedName name="бюдж2" localSheetId="23" hidden="1">{#N/A,#N/A,FALSE,"т02бд"}</definedName>
    <definedName name="бюдж2" localSheetId="24" hidden="1">{#N/A,#N/A,FALSE,"т02бд"}</definedName>
    <definedName name="бюдж2" localSheetId="25" hidden="1">{#N/A,#N/A,FALSE,"т02бд"}</definedName>
    <definedName name="бюдж2" localSheetId="26" hidden="1">{#N/A,#N/A,FALSE,"т02бд"}</definedName>
    <definedName name="бюдж2" localSheetId="27" hidden="1">{#N/A,#N/A,FALSE,"т02бд"}</definedName>
    <definedName name="бюдж2" localSheetId="30" hidden="1">{#N/A,#N/A,FALSE,"т02бд"}</definedName>
    <definedName name="бюдж2" localSheetId="33" hidden="1">{#N/A,#N/A,FALSE,"т02бд"}</definedName>
    <definedName name="бюдж2" localSheetId="34" hidden="1">{#N/A,#N/A,FALSE,"т02бд"}</definedName>
    <definedName name="бюдж2" localSheetId="35" hidden="1">{#N/A,#N/A,FALSE,"т02бд"}</definedName>
    <definedName name="бюдж2" localSheetId="36" hidden="1">{#N/A,#N/A,FALSE,"т02бд"}</definedName>
    <definedName name="бюдж2" localSheetId="37" hidden="1">{#N/A,#N/A,FALSE,"т02бд"}</definedName>
    <definedName name="бюдж2" localSheetId="40" hidden="1">{#N/A,#N/A,FALSE,"т02бд"}</definedName>
    <definedName name="бюдж2" localSheetId="41" hidden="1">{#N/A,#N/A,FALSE,"т02бд"}</definedName>
    <definedName name="бюдж2" localSheetId="42" hidden="1">{#N/A,#N/A,FALSE,"т02бд"}</definedName>
    <definedName name="бюдж2" localSheetId="43" hidden="1">{#N/A,#N/A,FALSE,"т02бд"}</definedName>
    <definedName name="бюдж2" localSheetId="44" hidden="1">{#N/A,#N/A,FALSE,"т02бд"}</definedName>
    <definedName name="бюдж2" localSheetId="45" hidden="1">{#N/A,#N/A,FALSE,"т02бд"}</definedName>
    <definedName name="бюдж2" localSheetId="50" hidden="1">{#N/A,#N/A,FALSE,"т02бд"}</definedName>
    <definedName name="бюдж2" localSheetId="51" hidden="1">{#N/A,#N/A,FALSE,"т02бд"}</definedName>
    <definedName name="бюдж2" localSheetId="52" hidden="1">{#N/A,#N/A,FALSE,"т02бд"}</definedName>
    <definedName name="бюдж2" localSheetId="53" hidden="1">{#N/A,#N/A,FALSE,"т02бд"}</definedName>
    <definedName name="бюдж2" localSheetId="54" hidden="1">{#N/A,#N/A,FALSE,"т02бд"}</definedName>
    <definedName name="бюдж2" localSheetId="55" hidden="1">{#N/A,#N/A,FALSE,"т02бд"}</definedName>
    <definedName name="бюдж2" localSheetId="62" hidden="1">{#N/A,#N/A,FALSE,"т02бд"}</definedName>
    <definedName name="бюдж2" localSheetId="63" hidden="1">{#N/A,#N/A,FALSE,"т02бд"}</definedName>
    <definedName name="бюдж2" localSheetId="67" hidden="1">{#N/A,#N/A,FALSE,"т02бд"}</definedName>
    <definedName name="бюдж2" localSheetId="68" hidden="1">{#N/A,#N/A,FALSE,"т02бд"}</definedName>
    <definedName name="бюдж2" localSheetId="70" hidden="1">{#N/A,#N/A,FALSE,"т02бд"}</definedName>
    <definedName name="бюдж2" localSheetId="73" hidden="1">{#N/A,#N/A,FALSE,"т02бд"}</definedName>
    <definedName name="бюдж2" localSheetId="86" hidden="1">{#N/A,#N/A,FALSE,"т02бд"}</definedName>
    <definedName name="бюдж2" localSheetId="87" hidden="1">{#N/A,#N/A,FALSE,"т02бд"}</definedName>
    <definedName name="бюдж2" localSheetId="90" hidden="1">{#N/A,#N/A,FALSE,"т02бд"}</definedName>
    <definedName name="бюдж2" localSheetId="92" hidden="1">{#N/A,#N/A,FALSE,"т02бд"}</definedName>
    <definedName name="бюдж2" localSheetId="93" hidden="1">{#N/A,#N/A,FALSE,"т02бд"}</definedName>
    <definedName name="бюдж2" localSheetId="94" hidden="1">{#N/A,#N/A,FALSE,"т02бд"}</definedName>
    <definedName name="бюдж2" localSheetId="95" hidden="1">{#N/A,#N/A,FALSE,"т02бд"}</definedName>
    <definedName name="бюдж2" localSheetId="38" hidden="1">{#N/A,#N/A,FALSE,"т02бд"}</definedName>
    <definedName name="бюдж2" localSheetId="39" hidden="1">{#N/A,#N/A,FALSE,"т02бд"}</definedName>
    <definedName name="бюдж2" localSheetId="60" hidden="1">{#N/A,#N/A,FALSE,"т02бд"}</definedName>
    <definedName name="бюдж2" localSheetId="61" hidden="1">{#N/A,#N/A,FALSE,"т02бд"}</definedName>
    <definedName name="бюдж2" hidden="1">{#N/A,#N/A,FALSE,"т02бд"}</definedName>
    <definedName name="бюдж2_1" localSheetId="1" hidden="1">{#N/A,#N/A,FALSE,"т02бд"}</definedName>
    <definedName name="бюдж2_1" localSheetId="15" hidden="1">{#N/A,#N/A,FALSE,"т02бд"}</definedName>
    <definedName name="бюдж2_1" localSheetId="17" hidden="1">{#N/A,#N/A,FALSE,"т02бд"}</definedName>
    <definedName name="бюдж2_1" localSheetId="22" hidden="1">{#N/A,#N/A,FALSE,"т02бд"}</definedName>
    <definedName name="бюдж2_1" localSheetId="23" hidden="1">{#N/A,#N/A,FALSE,"т02бд"}</definedName>
    <definedName name="бюдж2_1" localSheetId="24" hidden="1">{#N/A,#N/A,FALSE,"т02бд"}</definedName>
    <definedName name="бюдж2_1" localSheetId="25" hidden="1">{#N/A,#N/A,FALSE,"т02бд"}</definedName>
    <definedName name="бюдж2_1" localSheetId="26" hidden="1">{#N/A,#N/A,FALSE,"т02бд"}</definedName>
    <definedName name="бюдж2_1" localSheetId="27" hidden="1">{#N/A,#N/A,FALSE,"т02бд"}</definedName>
    <definedName name="бюдж2_1" localSheetId="30" hidden="1">{#N/A,#N/A,FALSE,"т02бд"}</definedName>
    <definedName name="бюдж2_1" localSheetId="33" hidden="1">{#N/A,#N/A,FALSE,"т02бд"}</definedName>
    <definedName name="бюдж2_1" localSheetId="34" hidden="1">{#N/A,#N/A,FALSE,"т02бд"}</definedName>
    <definedName name="бюдж2_1" localSheetId="35" hidden="1">{#N/A,#N/A,FALSE,"т02бд"}</definedName>
    <definedName name="бюдж2_1" localSheetId="36" hidden="1">{#N/A,#N/A,FALSE,"т02бд"}</definedName>
    <definedName name="бюдж2_1" localSheetId="37" hidden="1">{#N/A,#N/A,FALSE,"т02бд"}</definedName>
    <definedName name="бюдж2_1" localSheetId="40" hidden="1">{#N/A,#N/A,FALSE,"т02бд"}</definedName>
    <definedName name="бюдж2_1" localSheetId="43" hidden="1">{#N/A,#N/A,FALSE,"т02бд"}</definedName>
    <definedName name="бюдж2_1" localSheetId="50" hidden="1">{#N/A,#N/A,FALSE,"т02бд"}</definedName>
    <definedName name="бюдж2_1" localSheetId="51" hidden="1">{#N/A,#N/A,FALSE,"т02бд"}</definedName>
    <definedName name="бюдж2_1" localSheetId="52" hidden="1">{#N/A,#N/A,FALSE,"т02бд"}</definedName>
    <definedName name="бюдж2_1" localSheetId="53" hidden="1">{#N/A,#N/A,FALSE,"т02бд"}</definedName>
    <definedName name="бюдж2_1" localSheetId="54" hidden="1">{#N/A,#N/A,FALSE,"т02бд"}</definedName>
    <definedName name="бюдж2_1" localSheetId="55" hidden="1">{#N/A,#N/A,FALSE,"т02бд"}</definedName>
    <definedName name="бюдж2_1" localSheetId="62" hidden="1">{#N/A,#N/A,FALSE,"т02бд"}</definedName>
    <definedName name="бюдж2_1" localSheetId="63" hidden="1">{#N/A,#N/A,FALSE,"т02бд"}</definedName>
    <definedName name="бюдж2_1" localSheetId="67" hidden="1">{#N/A,#N/A,FALSE,"т02бд"}</definedName>
    <definedName name="бюдж2_1" localSheetId="68" hidden="1">{#N/A,#N/A,FALSE,"т02бд"}</definedName>
    <definedName name="бюдж2_1" localSheetId="87" hidden="1">{#N/A,#N/A,FALSE,"т02бд"}</definedName>
    <definedName name="бюдж2_1" localSheetId="90" hidden="1">{#N/A,#N/A,FALSE,"т02бд"}</definedName>
    <definedName name="бюдж2_1" localSheetId="93" hidden="1">{#N/A,#N/A,FALSE,"т02бд"}</definedName>
    <definedName name="бюдж2_1" localSheetId="94" hidden="1">{#N/A,#N/A,FALSE,"т02бд"}</definedName>
    <definedName name="бюдж2_1" localSheetId="38" hidden="1">{#N/A,#N/A,FALSE,"т02бд"}</definedName>
    <definedName name="бюдж2_1" localSheetId="39" hidden="1">{#N/A,#N/A,FALSE,"т02бд"}</definedName>
    <definedName name="бюдж2_1" localSheetId="60" hidden="1">{#N/A,#N/A,FALSE,"т02бд"}</definedName>
    <definedName name="бюдж2_1" localSheetId="61" hidden="1">{#N/A,#N/A,FALSE,"т02бд"}</definedName>
    <definedName name="бюдж2_1" hidden="1">{#N/A,#N/A,FALSE,"т02бд"}</definedName>
    <definedName name="бюдж2_2" localSheetId="1" hidden="1">{#N/A,#N/A,FALSE,"т02бд"}</definedName>
    <definedName name="бюдж2_2" localSheetId="15" hidden="1">{#N/A,#N/A,FALSE,"т02бд"}</definedName>
    <definedName name="бюдж2_2" localSheetId="17" hidden="1">{#N/A,#N/A,FALSE,"т02бд"}</definedName>
    <definedName name="бюдж2_2" localSheetId="22" hidden="1">{#N/A,#N/A,FALSE,"т02бд"}</definedName>
    <definedName name="бюдж2_2" localSheetId="23" hidden="1">{#N/A,#N/A,FALSE,"т02бд"}</definedName>
    <definedName name="бюдж2_2" localSheetId="24" hidden="1">{#N/A,#N/A,FALSE,"т02бд"}</definedName>
    <definedName name="бюдж2_2" localSheetId="25" hidden="1">{#N/A,#N/A,FALSE,"т02бд"}</definedName>
    <definedName name="бюдж2_2" localSheetId="26" hidden="1">{#N/A,#N/A,FALSE,"т02бд"}</definedName>
    <definedName name="бюдж2_2" localSheetId="27" hidden="1">{#N/A,#N/A,FALSE,"т02бд"}</definedName>
    <definedName name="бюдж2_2" localSheetId="30" hidden="1">{#N/A,#N/A,FALSE,"т02бд"}</definedName>
    <definedName name="бюдж2_2" localSheetId="33" hidden="1">{#N/A,#N/A,FALSE,"т02бд"}</definedName>
    <definedName name="бюдж2_2" localSheetId="34" hidden="1">{#N/A,#N/A,FALSE,"т02бд"}</definedName>
    <definedName name="бюдж2_2" localSheetId="35" hidden="1">{#N/A,#N/A,FALSE,"т02бд"}</definedName>
    <definedName name="бюдж2_2" localSheetId="36" hidden="1">{#N/A,#N/A,FALSE,"т02бд"}</definedName>
    <definedName name="бюдж2_2" localSheetId="37" hidden="1">{#N/A,#N/A,FALSE,"т02бд"}</definedName>
    <definedName name="бюдж2_2" localSheetId="40" hidden="1">{#N/A,#N/A,FALSE,"т02бд"}</definedName>
    <definedName name="бюдж2_2" localSheetId="43" hidden="1">{#N/A,#N/A,FALSE,"т02бд"}</definedName>
    <definedName name="бюдж2_2" localSheetId="50" hidden="1">{#N/A,#N/A,FALSE,"т02бд"}</definedName>
    <definedName name="бюдж2_2" localSheetId="51" hidden="1">{#N/A,#N/A,FALSE,"т02бд"}</definedName>
    <definedName name="бюдж2_2" localSheetId="52" hidden="1">{#N/A,#N/A,FALSE,"т02бд"}</definedName>
    <definedName name="бюдж2_2" localSheetId="53" hidden="1">{#N/A,#N/A,FALSE,"т02бд"}</definedName>
    <definedName name="бюдж2_2" localSheetId="54" hidden="1">{#N/A,#N/A,FALSE,"т02бд"}</definedName>
    <definedName name="бюдж2_2" localSheetId="55" hidden="1">{#N/A,#N/A,FALSE,"т02бд"}</definedName>
    <definedName name="бюдж2_2" localSheetId="62" hidden="1">{#N/A,#N/A,FALSE,"т02бд"}</definedName>
    <definedName name="бюдж2_2" localSheetId="63" hidden="1">{#N/A,#N/A,FALSE,"т02бд"}</definedName>
    <definedName name="бюдж2_2" localSheetId="67" hidden="1">{#N/A,#N/A,FALSE,"т02бд"}</definedName>
    <definedName name="бюдж2_2" localSheetId="68" hidden="1">{#N/A,#N/A,FALSE,"т02бд"}</definedName>
    <definedName name="бюдж2_2" localSheetId="87" hidden="1">{#N/A,#N/A,FALSE,"т02бд"}</definedName>
    <definedName name="бюдж2_2" localSheetId="90" hidden="1">{#N/A,#N/A,FALSE,"т02бд"}</definedName>
    <definedName name="бюдж2_2" localSheetId="93" hidden="1">{#N/A,#N/A,FALSE,"т02бд"}</definedName>
    <definedName name="бюдж2_2" localSheetId="94" hidden="1">{#N/A,#N/A,FALSE,"т02бд"}</definedName>
    <definedName name="бюдж2_2" localSheetId="38" hidden="1">{#N/A,#N/A,FALSE,"т02бд"}</definedName>
    <definedName name="бюдж2_2" localSheetId="39" hidden="1">{#N/A,#N/A,FALSE,"т02бд"}</definedName>
    <definedName name="бюдж2_2" localSheetId="60" hidden="1">{#N/A,#N/A,FALSE,"т02бд"}</definedName>
    <definedName name="бюдж2_2" localSheetId="61" hidden="1">{#N/A,#N/A,FALSE,"т02бд"}</definedName>
    <definedName name="бюдж2_2" hidden="1">{#N/A,#N/A,FALSE,"т02бд"}</definedName>
    <definedName name="в" localSheetId="1" hidden="1">{#N/A,#N/A,FALSE,"т02бд"}</definedName>
    <definedName name="в" localSheetId="15" hidden="1">{#N/A,#N/A,FALSE,"т02бд"}</definedName>
    <definedName name="в" localSheetId="17" hidden="1">{#N/A,#N/A,FALSE,"т02бд"}</definedName>
    <definedName name="в" localSheetId="22" hidden="1">{#N/A,#N/A,FALSE,"т02бд"}</definedName>
    <definedName name="в" localSheetId="23" hidden="1">{#N/A,#N/A,FALSE,"т02бд"}</definedName>
    <definedName name="в" localSheetId="24" hidden="1">{#N/A,#N/A,FALSE,"т02бд"}</definedName>
    <definedName name="в" localSheetId="25" hidden="1">{#N/A,#N/A,FALSE,"т02бд"}</definedName>
    <definedName name="в" localSheetId="26" hidden="1">{#N/A,#N/A,FALSE,"т02бд"}</definedName>
    <definedName name="в" localSheetId="27" hidden="1">{#N/A,#N/A,FALSE,"т02бд"}</definedName>
    <definedName name="в" localSheetId="30" hidden="1">{#N/A,#N/A,FALSE,"т02бд"}</definedName>
    <definedName name="в" localSheetId="33" hidden="1">{#N/A,#N/A,FALSE,"т02бд"}</definedName>
    <definedName name="в" localSheetId="34" hidden="1">{#N/A,#N/A,FALSE,"т02бд"}</definedName>
    <definedName name="в" localSheetId="35" hidden="1">{#N/A,#N/A,FALSE,"т02бд"}</definedName>
    <definedName name="в" localSheetId="36" hidden="1">{#N/A,#N/A,FALSE,"т02бд"}</definedName>
    <definedName name="в" localSheetId="37" hidden="1">{#N/A,#N/A,FALSE,"т02бд"}</definedName>
    <definedName name="в" localSheetId="40" hidden="1">{#N/A,#N/A,FALSE,"т02бд"}</definedName>
    <definedName name="в" localSheetId="43" hidden="1">{#N/A,#N/A,FALSE,"т02бд"}</definedName>
    <definedName name="в" localSheetId="50" hidden="1">{#N/A,#N/A,FALSE,"т02бд"}</definedName>
    <definedName name="в" localSheetId="51" hidden="1">{#N/A,#N/A,FALSE,"т02бд"}</definedName>
    <definedName name="в" localSheetId="52" hidden="1">{#N/A,#N/A,FALSE,"т02бд"}</definedName>
    <definedName name="в" localSheetId="53" hidden="1">{#N/A,#N/A,FALSE,"т02бд"}</definedName>
    <definedName name="в" localSheetId="54" hidden="1">{#N/A,#N/A,FALSE,"т02бд"}</definedName>
    <definedName name="в" localSheetId="55" hidden="1">{#N/A,#N/A,FALSE,"т02бд"}</definedName>
    <definedName name="в" localSheetId="62" hidden="1">{#N/A,#N/A,FALSE,"т02бд"}</definedName>
    <definedName name="в" localSheetId="63" hidden="1">{#N/A,#N/A,FALSE,"т02бд"}</definedName>
    <definedName name="в" localSheetId="67" hidden="1">{#N/A,#N/A,FALSE,"т02бд"}</definedName>
    <definedName name="в" localSheetId="68" hidden="1">{#N/A,#N/A,FALSE,"т02бд"}</definedName>
    <definedName name="в" localSheetId="87" hidden="1">{#N/A,#N/A,FALSE,"т02бд"}</definedName>
    <definedName name="в" localSheetId="90" hidden="1">{#N/A,#N/A,FALSE,"т02бд"}</definedName>
    <definedName name="в" localSheetId="93" hidden="1">{#N/A,#N/A,FALSE,"т02бд"}</definedName>
    <definedName name="в" localSheetId="94" hidden="1">{#N/A,#N/A,FALSE,"т02бд"}</definedName>
    <definedName name="в" localSheetId="38" hidden="1">{#N/A,#N/A,FALSE,"т02бд"}</definedName>
    <definedName name="в" localSheetId="39" hidden="1">{#N/A,#N/A,FALSE,"т02бд"}</definedName>
    <definedName name="в" localSheetId="60" hidden="1">{#N/A,#N/A,FALSE,"т02бд"}</definedName>
    <definedName name="в" localSheetId="61" hidden="1">{#N/A,#N/A,FALSE,"т02бд"}</definedName>
    <definedName name="в" hidden="1">{#N/A,#N/A,FALSE,"т02бд"}</definedName>
    <definedName name="в_1" localSheetId="1" hidden="1">{#N/A,#N/A,FALSE,"т02бд"}</definedName>
    <definedName name="в_1" localSheetId="15" hidden="1">{#N/A,#N/A,FALSE,"т02бд"}</definedName>
    <definedName name="в_1" localSheetId="17" hidden="1">{#N/A,#N/A,FALSE,"т02бд"}</definedName>
    <definedName name="в_1" localSheetId="22" hidden="1">{#N/A,#N/A,FALSE,"т02бд"}</definedName>
    <definedName name="в_1" localSheetId="23" hidden="1">{#N/A,#N/A,FALSE,"т02бд"}</definedName>
    <definedName name="в_1" localSheetId="24" hidden="1">{#N/A,#N/A,FALSE,"т02бд"}</definedName>
    <definedName name="в_1" localSheetId="25" hidden="1">{#N/A,#N/A,FALSE,"т02бд"}</definedName>
    <definedName name="в_1" localSheetId="26" hidden="1">{#N/A,#N/A,FALSE,"т02бд"}</definedName>
    <definedName name="в_1" localSheetId="27" hidden="1">{#N/A,#N/A,FALSE,"т02бд"}</definedName>
    <definedName name="в_1" localSheetId="30" hidden="1">{#N/A,#N/A,FALSE,"т02бд"}</definedName>
    <definedName name="в_1" localSheetId="33" hidden="1">{#N/A,#N/A,FALSE,"т02бд"}</definedName>
    <definedName name="в_1" localSheetId="34" hidden="1">{#N/A,#N/A,FALSE,"т02бд"}</definedName>
    <definedName name="в_1" localSheetId="35" hidden="1">{#N/A,#N/A,FALSE,"т02бд"}</definedName>
    <definedName name="в_1" localSheetId="36" hidden="1">{#N/A,#N/A,FALSE,"т02бд"}</definedName>
    <definedName name="в_1" localSheetId="37" hidden="1">{#N/A,#N/A,FALSE,"т02бд"}</definedName>
    <definedName name="в_1" localSheetId="40" hidden="1">{#N/A,#N/A,FALSE,"т02бд"}</definedName>
    <definedName name="в_1" localSheetId="43" hidden="1">{#N/A,#N/A,FALSE,"т02бд"}</definedName>
    <definedName name="в_1" localSheetId="50" hidden="1">{#N/A,#N/A,FALSE,"т02бд"}</definedName>
    <definedName name="в_1" localSheetId="51" hidden="1">{#N/A,#N/A,FALSE,"т02бд"}</definedName>
    <definedName name="в_1" localSheetId="52" hidden="1">{#N/A,#N/A,FALSE,"т02бд"}</definedName>
    <definedName name="в_1" localSheetId="53" hidden="1">{#N/A,#N/A,FALSE,"т02бд"}</definedName>
    <definedName name="в_1" localSheetId="54" hidden="1">{#N/A,#N/A,FALSE,"т02бд"}</definedName>
    <definedName name="в_1" localSheetId="55" hidden="1">{#N/A,#N/A,FALSE,"т02бд"}</definedName>
    <definedName name="в_1" localSheetId="62" hidden="1">{#N/A,#N/A,FALSE,"т02бд"}</definedName>
    <definedName name="в_1" localSheetId="63" hidden="1">{#N/A,#N/A,FALSE,"т02бд"}</definedName>
    <definedName name="в_1" localSheetId="67" hidden="1">{#N/A,#N/A,FALSE,"т02бд"}</definedName>
    <definedName name="в_1" localSheetId="68" hidden="1">{#N/A,#N/A,FALSE,"т02бд"}</definedName>
    <definedName name="в_1" localSheetId="87" hidden="1">{#N/A,#N/A,FALSE,"т02бд"}</definedName>
    <definedName name="в_1" localSheetId="90" hidden="1">{#N/A,#N/A,FALSE,"т02бд"}</definedName>
    <definedName name="в_1" localSheetId="93" hidden="1">{#N/A,#N/A,FALSE,"т02бд"}</definedName>
    <definedName name="в_1" localSheetId="94" hidden="1">{#N/A,#N/A,FALSE,"т02бд"}</definedName>
    <definedName name="в_1" localSheetId="38" hidden="1">{#N/A,#N/A,FALSE,"т02бд"}</definedName>
    <definedName name="в_1" localSheetId="39" hidden="1">{#N/A,#N/A,FALSE,"т02бд"}</definedName>
    <definedName name="в_1" localSheetId="60" hidden="1">{#N/A,#N/A,FALSE,"т02бд"}</definedName>
    <definedName name="в_1" localSheetId="61" hidden="1">{#N/A,#N/A,FALSE,"т02бд"}</definedName>
    <definedName name="в_1" hidden="1">{#N/A,#N/A,FALSE,"т02бд"}</definedName>
    <definedName name="в_2" localSheetId="1" hidden="1">{#N/A,#N/A,FALSE,"т02бд"}</definedName>
    <definedName name="в_2" localSheetId="15" hidden="1">{#N/A,#N/A,FALSE,"т02бд"}</definedName>
    <definedName name="в_2" localSheetId="17" hidden="1">{#N/A,#N/A,FALSE,"т02бд"}</definedName>
    <definedName name="в_2" localSheetId="22" hidden="1">{#N/A,#N/A,FALSE,"т02бд"}</definedName>
    <definedName name="в_2" localSheetId="23" hidden="1">{#N/A,#N/A,FALSE,"т02бд"}</definedName>
    <definedName name="в_2" localSheetId="24" hidden="1">{#N/A,#N/A,FALSE,"т02бд"}</definedName>
    <definedName name="в_2" localSheetId="25" hidden="1">{#N/A,#N/A,FALSE,"т02бд"}</definedName>
    <definedName name="в_2" localSheetId="26" hidden="1">{#N/A,#N/A,FALSE,"т02бд"}</definedName>
    <definedName name="в_2" localSheetId="27" hidden="1">{#N/A,#N/A,FALSE,"т02бд"}</definedName>
    <definedName name="в_2" localSheetId="30" hidden="1">{#N/A,#N/A,FALSE,"т02бд"}</definedName>
    <definedName name="в_2" localSheetId="33" hidden="1">{#N/A,#N/A,FALSE,"т02бд"}</definedName>
    <definedName name="в_2" localSheetId="34" hidden="1">{#N/A,#N/A,FALSE,"т02бд"}</definedName>
    <definedName name="в_2" localSheetId="35" hidden="1">{#N/A,#N/A,FALSE,"т02бд"}</definedName>
    <definedName name="в_2" localSheetId="36" hidden="1">{#N/A,#N/A,FALSE,"т02бд"}</definedName>
    <definedName name="в_2" localSheetId="37" hidden="1">{#N/A,#N/A,FALSE,"т02бд"}</definedName>
    <definedName name="в_2" localSheetId="40" hidden="1">{#N/A,#N/A,FALSE,"т02бд"}</definedName>
    <definedName name="в_2" localSheetId="43" hidden="1">{#N/A,#N/A,FALSE,"т02бд"}</definedName>
    <definedName name="в_2" localSheetId="50" hidden="1">{#N/A,#N/A,FALSE,"т02бд"}</definedName>
    <definedName name="в_2" localSheetId="51" hidden="1">{#N/A,#N/A,FALSE,"т02бд"}</definedName>
    <definedName name="в_2" localSheetId="52" hidden="1">{#N/A,#N/A,FALSE,"т02бд"}</definedName>
    <definedName name="в_2" localSheetId="53" hidden="1">{#N/A,#N/A,FALSE,"т02бд"}</definedName>
    <definedName name="в_2" localSheetId="54" hidden="1">{#N/A,#N/A,FALSE,"т02бд"}</definedName>
    <definedName name="в_2" localSheetId="55" hidden="1">{#N/A,#N/A,FALSE,"т02бд"}</definedName>
    <definedName name="в_2" localSheetId="62" hidden="1">{#N/A,#N/A,FALSE,"т02бд"}</definedName>
    <definedName name="в_2" localSheetId="63" hidden="1">{#N/A,#N/A,FALSE,"т02бд"}</definedName>
    <definedName name="в_2" localSheetId="67" hidden="1">{#N/A,#N/A,FALSE,"т02бд"}</definedName>
    <definedName name="в_2" localSheetId="68" hidden="1">{#N/A,#N/A,FALSE,"т02бд"}</definedName>
    <definedName name="в_2" localSheetId="87" hidden="1">{#N/A,#N/A,FALSE,"т02бд"}</definedName>
    <definedName name="в_2" localSheetId="90" hidden="1">{#N/A,#N/A,FALSE,"т02бд"}</definedName>
    <definedName name="в_2" localSheetId="93" hidden="1">{#N/A,#N/A,FALSE,"т02бд"}</definedName>
    <definedName name="в_2" localSheetId="94" hidden="1">{#N/A,#N/A,FALSE,"т02бд"}</definedName>
    <definedName name="в_2" localSheetId="38" hidden="1">{#N/A,#N/A,FALSE,"т02бд"}</definedName>
    <definedName name="в_2" localSheetId="39" hidden="1">{#N/A,#N/A,FALSE,"т02бд"}</definedName>
    <definedName name="в_2" localSheetId="60" hidden="1">{#N/A,#N/A,FALSE,"т02бд"}</definedName>
    <definedName name="в_2" localSheetId="61" hidden="1">{#N/A,#N/A,FALSE,"т02бд"}</definedName>
    <definedName name="в_2" hidden="1">{#N/A,#N/A,FALSE,"т02бд"}</definedName>
    <definedName name="вававав" localSheetId="1" hidden="1">{#N/A,#N/A,FALSE,"т02бд"}</definedName>
    <definedName name="вававав" localSheetId="2" hidden="1">{#N/A,#N/A,FALSE,"т02бд"}</definedName>
    <definedName name="вававав" localSheetId="15" hidden="1">{#N/A,#N/A,FALSE,"т02бд"}</definedName>
    <definedName name="вававав" localSheetId="16" hidden="1">{#N/A,#N/A,FALSE,"т02бд"}</definedName>
    <definedName name="вававав" localSheetId="17" hidden="1">{#N/A,#N/A,FALSE,"т02бд"}</definedName>
    <definedName name="вававав" localSheetId="18" hidden="1">{#N/A,#N/A,FALSE,"т02бд"}</definedName>
    <definedName name="вававав" localSheetId="22" hidden="1">{#N/A,#N/A,FALSE,"т02бд"}</definedName>
    <definedName name="вававав" localSheetId="23" hidden="1">{#N/A,#N/A,FALSE,"т02бд"}</definedName>
    <definedName name="вававав" localSheetId="24" hidden="1">{#N/A,#N/A,FALSE,"т02бд"}</definedName>
    <definedName name="вававав" localSheetId="25" hidden="1">{#N/A,#N/A,FALSE,"т02бд"}</definedName>
    <definedName name="вававав" localSheetId="26" hidden="1">{#N/A,#N/A,FALSE,"т02бд"}</definedName>
    <definedName name="вававав" localSheetId="27" hidden="1">{#N/A,#N/A,FALSE,"т02бд"}</definedName>
    <definedName name="вававав" localSheetId="30" hidden="1">{#N/A,#N/A,FALSE,"т02бд"}</definedName>
    <definedName name="вававав" localSheetId="33" hidden="1">{#N/A,#N/A,FALSE,"т02бд"}</definedName>
    <definedName name="вававав" localSheetId="34" hidden="1">{#N/A,#N/A,FALSE,"т02бд"}</definedName>
    <definedName name="вававав" localSheetId="35" hidden="1">{#N/A,#N/A,FALSE,"т02бд"}</definedName>
    <definedName name="вававав" localSheetId="36" hidden="1">{#N/A,#N/A,FALSE,"т02бд"}</definedName>
    <definedName name="вававав" localSheetId="37" hidden="1">{#N/A,#N/A,FALSE,"т02бд"}</definedName>
    <definedName name="вававав" localSheetId="40" hidden="1">{#N/A,#N/A,FALSE,"т02бд"}</definedName>
    <definedName name="вававав" localSheetId="41" hidden="1">{#N/A,#N/A,FALSE,"т02бд"}</definedName>
    <definedName name="вававав" localSheetId="42" hidden="1">{#N/A,#N/A,FALSE,"т02бд"}</definedName>
    <definedName name="вававав" localSheetId="43" hidden="1">{#N/A,#N/A,FALSE,"т02бд"}</definedName>
    <definedName name="вававав" localSheetId="44" hidden="1">{#N/A,#N/A,FALSE,"т02бд"}</definedName>
    <definedName name="вававав" localSheetId="45" hidden="1">{#N/A,#N/A,FALSE,"т02бд"}</definedName>
    <definedName name="вававав" localSheetId="50" hidden="1">{#N/A,#N/A,FALSE,"т02бд"}</definedName>
    <definedName name="вававав" localSheetId="51" hidden="1">{#N/A,#N/A,FALSE,"т02бд"}</definedName>
    <definedName name="вававав" localSheetId="52" hidden="1">{#N/A,#N/A,FALSE,"т02бд"}</definedName>
    <definedName name="вававав" localSheetId="53" hidden="1">{#N/A,#N/A,FALSE,"т02бд"}</definedName>
    <definedName name="вававав" localSheetId="54" hidden="1">{#N/A,#N/A,FALSE,"т02бд"}</definedName>
    <definedName name="вававав" localSheetId="55" hidden="1">{#N/A,#N/A,FALSE,"т02бд"}</definedName>
    <definedName name="вававав" localSheetId="62" hidden="1">{#N/A,#N/A,FALSE,"т02бд"}</definedName>
    <definedName name="вававав" localSheetId="63" hidden="1">{#N/A,#N/A,FALSE,"т02бд"}</definedName>
    <definedName name="вававав" localSheetId="67" hidden="1">{#N/A,#N/A,FALSE,"т02бд"}</definedName>
    <definedName name="вававав" localSheetId="68" hidden="1">{#N/A,#N/A,FALSE,"т02бд"}</definedName>
    <definedName name="вававав" localSheetId="70" hidden="1">{#N/A,#N/A,FALSE,"т02бд"}</definedName>
    <definedName name="вававав" localSheetId="73" hidden="1">{#N/A,#N/A,FALSE,"т02бд"}</definedName>
    <definedName name="вававав" localSheetId="86" hidden="1">{#N/A,#N/A,FALSE,"т02бд"}</definedName>
    <definedName name="вававав" localSheetId="87" hidden="1">{#N/A,#N/A,FALSE,"т02бд"}</definedName>
    <definedName name="вававав" localSheetId="90" hidden="1">{#N/A,#N/A,FALSE,"т02бд"}</definedName>
    <definedName name="вававав" localSheetId="92" hidden="1">{#N/A,#N/A,FALSE,"т02бд"}</definedName>
    <definedName name="вававав" localSheetId="93" hidden="1">{#N/A,#N/A,FALSE,"т02бд"}</definedName>
    <definedName name="вававав" localSheetId="94" hidden="1">{#N/A,#N/A,FALSE,"т02бд"}</definedName>
    <definedName name="вававав" localSheetId="95" hidden="1">{#N/A,#N/A,FALSE,"т02бд"}</definedName>
    <definedName name="вававав" localSheetId="96" hidden="1">{#N/A,#N/A,FALSE,"т02бд"}</definedName>
    <definedName name="вававав" localSheetId="38" hidden="1">{#N/A,#N/A,FALSE,"т02бд"}</definedName>
    <definedName name="вававав" localSheetId="39" hidden="1">{#N/A,#N/A,FALSE,"т02бд"}</definedName>
    <definedName name="вававав" localSheetId="60" hidden="1">{#N/A,#N/A,FALSE,"т02бд"}</definedName>
    <definedName name="вававав" localSheetId="61" hidden="1">{#N/A,#N/A,FALSE,"т02бд"}</definedName>
    <definedName name="вававав" hidden="1">{#N/A,#N/A,FALSE,"т02бд"}</definedName>
    <definedName name="вававав_2" localSheetId="1" hidden="1">{#N/A,#N/A,FALSE,"т02бд"}</definedName>
    <definedName name="вававав_2" localSheetId="15" hidden="1">{#N/A,#N/A,FALSE,"т02бд"}</definedName>
    <definedName name="вававав_2" localSheetId="17" hidden="1">{#N/A,#N/A,FALSE,"т02бд"}</definedName>
    <definedName name="вававав_2" localSheetId="22" hidden="1">{#N/A,#N/A,FALSE,"т02бд"}</definedName>
    <definedName name="вававав_2" localSheetId="23" hidden="1">{#N/A,#N/A,FALSE,"т02бд"}</definedName>
    <definedName name="вававав_2" localSheetId="24" hidden="1">{#N/A,#N/A,FALSE,"т02бд"}</definedName>
    <definedName name="вававав_2" localSheetId="25" hidden="1">{#N/A,#N/A,FALSE,"т02бд"}</definedName>
    <definedName name="вававав_2" localSheetId="26" hidden="1">{#N/A,#N/A,FALSE,"т02бд"}</definedName>
    <definedName name="вававав_2" localSheetId="27" hidden="1">{#N/A,#N/A,FALSE,"т02бд"}</definedName>
    <definedName name="вававав_2" localSheetId="30" hidden="1">{#N/A,#N/A,FALSE,"т02бд"}</definedName>
    <definedName name="вававав_2" localSheetId="33" hidden="1">{#N/A,#N/A,FALSE,"т02бд"}</definedName>
    <definedName name="вававав_2" localSheetId="34" hidden="1">{#N/A,#N/A,FALSE,"т02бд"}</definedName>
    <definedName name="вававав_2" localSheetId="35" hidden="1">{#N/A,#N/A,FALSE,"т02бд"}</definedName>
    <definedName name="вававав_2" localSheetId="36" hidden="1">{#N/A,#N/A,FALSE,"т02бд"}</definedName>
    <definedName name="вававав_2" localSheetId="37" hidden="1">{#N/A,#N/A,FALSE,"т02бд"}</definedName>
    <definedName name="вававав_2" localSheetId="40" hidden="1">{#N/A,#N/A,FALSE,"т02бд"}</definedName>
    <definedName name="вававав_2" localSheetId="43" hidden="1">{#N/A,#N/A,FALSE,"т02бд"}</definedName>
    <definedName name="вававав_2" localSheetId="50" hidden="1">{#N/A,#N/A,FALSE,"т02бд"}</definedName>
    <definedName name="вававав_2" localSheetId="51" hidden="1">{#N/A,#N/A,FALSE,"т02бд"}</definedName>
    <definedName name="вававав_2" localSheetId="52" hidden="1">{#N/A,#N/A,FALSE,"т02бд"}</definedName>
    <definedName name="вававав_2" localSheetId="53" hidden="1">{#N/A,#N/A,FALSE,"т02бд"}</definedName>
    <definedName name="вававав_2" localSheetId="54" hidden="1">{#N/A,#N/A,FALSE,"т02бд"}</definedName>
    <definedName name="вававав_2" localSheetId="55" hidden="1">{#N/A,#N/A,FALSE,"т02бд"}</definedName>
    <definedName name="вававав_2" localSheetId="62" hidden="1">{#N/A,#N/A,FALSE,"т02бд"}</definedName>
    <definedName name="вававав_2" localSheetId="63" hidden="1">{#N/A,#N/A,FALSE,"т02бд"}</definedName>
    <definedName name="вававав_2" localSheetId="67" hidden="1">{#N/A,#N/A,FALSE,"т02бд"}</definedName>
    <definedName name="вававав_2" localSheetId="68" hidden="1">{#N/A,#N/A,FALSE,"т02бд"}</definedName>
    <definedName name="вававав_2" localSheetId="87" hidden="1">{#N/A,#N/A,FALSE,"т02бд"}</definedName>
    <definedName name="вававав_2" localSheetId="90" hidden="1">{#N/A,#N/A,FALSE,"т02бд"}</definedName>
    <definedName name="вававав_2" localSheetId="93" hidden="1">{#N/A,#N/A,FALSE,"т02бд"}</definedName>
    <definedName name="вававав_2" localSheetId="94" hidden="1">{#N/A,#N/A,FALSE,"т02бд"}</definedName>
    <definedName name="вававав_2" localSheetId="38" hidden="1">{#N/A,#N/A,FALSE,"т02бд"}</definedName>
    <definedName name="вававав_2" localSheetId="39" hidden="1">{#N/A,#N/A,FALSE,"т02бд"}</definedName>
    <definedName name="вававав_2" localSheetId="60" hidden="1">{#N/A,#N/A,FALSE,"т02бд"}</definedName>
    <definedName name="вававав_2" localSheetId="61" hidden="1">{#N/A,#N/A,FALSE,"т02бд"}</definedName>
    <definedName name="вававав_2" hidden="1">{#N/A,#N/A,FALSE,"т02бд"}</definedName>
    <definedName name="вававав_2_1" localSheetId="1" hidden="1">{#N/A,#N/A,FALSE,"т02бд"}</definedName>
    <definedName name="вававав_2_1" localSheetId="15" hidden="1">{#N/A,#N/A,FALSE,"т02бд"}</definedName>
    <definedName name="вававав_2_1" localSheetId="17" hidden="1">{#N/A,#N/A,FALSE,"т02бд"}</definedName>
    <definedName name="вававав_2_1" localSheetId="22" hidden="1">{#N/A,#N/A,FALSE,"т02бд"}</definedName>
    <definedName name="вававав_2_1" localSheetId="23" hidden="1">{#N/A,#N/A,FALSE,"т02бд"}</definedName>
    <definedName name="вававав_2_1" localSheetId="24" hidden="1">{#N/A,#N/A,FALSE,"т02бд"}</definedName>
    <definedName name="вававав_2_1" localSheetId="25" hidden="1">{#N/A,#N/A,FALSE,"т02бд"}</definedName>
    <definedName name="вававав_2_1" localSheetId="26" hidden="1">{#N/A,#N/A,FALSE,"т02бд"}</definedName>
    <definedName name="вававав_2_1" localSheetId="27" hidden="1">{#N/A,#N/A,FALSE,"т02бд"}</definedName>
    <definedName name="вававав_2_1" localSheetId="30" hidden="1">{#N/A,#N/A,FALSE,"т02бд"}</definedName>
    <definedName name="вававав_2_1" localSheetId="33" hidden="1">{#N/A,#N/A,FALSE,"т02бд"}</definedName>
    <definedName name="вававав_2_1" localSheetId="34" hidden="1">{#N/A,#N/A,FALSE,"т02бд"}</definedName>
    <definedName name="вававав_2_1" localSheetId="35" hidden="1">{#N/A,#N/A,FALSE,"т02бд"}</definedName>
    <definedName name="вававав_2_1" localSheetId="36" hidden="1">{#N/A,#N/A,FALSE,"т02бд"}</definedName>
    <definedName name="вававав_2_1" localSheetId="37" hidden="1">{#N/A,#N/A,FALSE,"т02бд"}</definedName>
    <definedName name="вававав_2_1" localSheetId="40" hidden="1">{#N/A,#N/A,FALSE,"т02бд"}</definedName>
    <definedName name="вававав_2_1" localSheetId="43" hidden="1">{#N/A,#N/A,FALSE,"т02бд"}</definedName>
    <definedName name="вававав_2_1" localSheetId="50" hidden="1">{#N/A,#N/A,FALSE,"т02бд"}</definedName>
    <definedName name="вававав_2_1" localSheetId="51" hidden="1">{#N/A,#N/A,FALSE,"т02бд"}</definedName>
    <definedName name="вававав_2_1" localSheetId="52" hidden="1">{#N/A,#N/A,FALSE,"т02бд"}</definedName>
    <definedName name="вававав_2_1" localSheetId="53" hidden="1">{#N/A,#N/A,FALSE,"т02бд"}</definedName>
    <definedName name="вававав_2_1" localSheetId="54" hidden="1">{#N/A,#N/A,FALSE,"т02бд"}</definedName>
    <definedName name="вававав_2_1" localSheetId="55" hidden="1">{#N/A,#N/A,FALSE,"т02бд"}</definedName>
    <definedName name="вававав_2_1" localSheetId="62" hidden="1">{#N/A,#N/A,FALSE,"т02бд"}</definedName>
    <definedName name="вававав_2_1" localSheetId="63" hidden="1">{#N/A,#N/A,FALSE,"т02бд"}</definedName>
    <definedName name="вававав_2_1" localSheetId="67" hidden="1">{#N/A,#N/A,FALSE,"т02бд"}</definedName>
    <definedName name="вававав_2_1" localSheetId="68" hidden="1">{#N/A,#N/A,FALSE,"т02бд"}</definedName>
    <definedName name="вававав_2_1" localSheetId="87" hidden="1">{#N/A,#N/A,FALSE,"т02бд"}</definedName>
    <definedName name="вававав_2_1" localSheetId="90" hidden="1">{#N/A,#N/A,FALSE,"т02бд"}</definedName>
    <definedName name="вававав_2_1" localSheetId="93" hidden="1">{#N/A,#N/A,FALSE,"т02бд"}</definedName>
    <definedName name="вававав_2_1" localSheetId="94" hidden="1">{#N/A,#N/A,FALSE,"т02бд"}</definedName>
    <definedName name="вававав_2_1" localSheetId="38" hidden="1">{#N/A,#N/A,FALSE,"т02бд"}</definedName>
    <definedName name="вававав_2_1" localSheetId="39" hidden="1">{#N/A,#N/A,FALSE,"т02бд"}</definedName>
    <definedName name="вававав_2_1" localSheetId="60" hidden="1">{#N/A,#N/A,FALSE,"т02бд"}</definedName>
    <definedName name="вававав_2_1" localSheetId="61" hidden="1">{#N/A,#N/A,FALSE,"т02бд"}</definedName>
    <definedName name="вававав_2_1" hidden="1">{#N/A,#N/A,FALSE,"т02бд"}</definedName>
    <definedName name="вап" localSheetId="1" hidden="1">{#N/A,#N/A,FALSE,"Лист4"}</definedName>
    <definedName name="вап" localSheetId="15" hidden="1">{#N/A,#N/A,FALSE,"Лист4"}</definedName>
    <definedName name="вап" localSheetId="17" hidden="1">{#N/A,#N/A,FALSE,"Лист4"}</definedName>
    <definedName name="вап" localSheetId="22" hidden="1">{#N/A,#N/A,FALSE,"Лист4"}</definedName>
    <definedName name="вап" localSheetId="23" hidden="1">{#N/A,#N/A,FALSE,"Лист4"}</definedName>
    <definedName name="вап" localSheetId="24" hidden="1">{#N/A,#N/A,FALSE,"Лист4"}</definedName>
    <definedName name="вап" localSheetId="25" hidden="1">{#N/A,#N/A,FALSE,"Лист4"}</definedName>
    <definedName name="вап" localSheetId="26" hidden="1">{#N/A,#N/A,FALSE,"Лист4"}</definedName>
    <definedName name="вап" localSheetId="27" hidden="1">{#N/A,#N/A,FALSE,"Лист4"}</definedName>
    <definedName name="вап" localSheetId="30" hidden="1">{#N/A,#N/A,FALSE,"Лист4"}</definedName>
    <definedName name="вап" localSheetId="33" hidden="1">{#N/A,#N/A,FALSE,"Лист4"}</definedName>
    <definedName name="вап" localSheetId="34" hidden="1">{#N/A,#N/A,FALSE,"Лист4"}</definedName>
    <definedName name="вап" localSheetId="35" hidden="1">{#N/A,#N/A,FALSE,"Лист4"}</definedName>
    <definedName name="вап" localSheetId="36" hidden="1">{#N/A,#N/A,FALSE,"Лист4"}</definedName>
    <definedName name="вап" localSheetId="37" hidden="1">{#N/A,#N/A,FALSE,"Лист4"}</definedName>
    <definedName name="вап" localSheetId="40" hidden="1">{#N/A,#N/A,FALSE,"Лист4"}</definedName>
    <definedName name="вап" localSheetId="43" hidden="1">{#N/A,#N/A,FALSE,"Лист4"}</definedName>
    <definedName name="вап" localSheetId="50" hidden="1">{#N/A,#N/A,FALSE,"Лист4"}</definedName>
    <definedName name="вап" localSheetId="51" hidden="1">{#N/A,#N/A,FALSE,"Лист4"}</definedName>
    <definedName name="вап" localSheetId="52" hidden="1">{#N/A,#N/A,FALSE,"Лист4"}</definedName>
    <definedName name="вап" localSheetId="53" hidden="1">{#N/A,#N/A,FALSE,"Лист4"}</definedName>
    <definedName name="вап" localSheetId="54" hidden="1">{#N/A,#N/A,FALSE,"Лист4"}</definedName>
    <definedName name="вап" localSheetId="55" hidden="1">{#N/A,#N/A,FALSE,"Лист4"}</definedName>
    <definedName name="вап" localSheetId="62" hidden="1">{#N/A,#N/A,FALSE,"Лист4"}</definedName>
    <definedName name="вап" localSheetId="63" hidden="1">{#N/A,#N/A,FALSE,"Лист4"}</definedName>
    <definedName name="вап" localSheetId="67" hidden="1">{#N/A,#N/A,FALSE,"Лист4"}</definedName>
    <definedName name="вап" localSheetId="68" hidden="1">{#N/A,#N/A,FALSE,"Лист4"}</definedName>
    <definedName name="вап" localSheetId="70" hidden="1">{#N/A,#N/A,FALSE,"Лист4"}</definedName>
    <definedName name="вап" localSheetId="73" hidden="1">{#N/A,#N/A,FALSE,"Лист4"}</definedName>
    <definedName name="вап" localSheetId="86" hidden="1">{#N/A,#N/A,FALSE,"Лист4"}</definedName>
    <definedName name="вап" localSheetId="87" hidden="1">{#N/A,#N/A,FALSE,"Лист4"}</definedName>
    <definedName name="вап" localSheetId="90" hidden="1">{#N/A,#N/A,FALSE,"Лист4"}</definedName>
    <definedName name="вап" localSheetId="92" hidden="1">{#N/A,#N/A,FALSE,"Лист4"}</definedName>
    <definedName name="вап" localSheetId="93" hidden="1">{#N/A,#N/A,FALSE,"Лист4"}</definedName>
    <definedName name="вап" localSheetId="94" hidden="1">{#N/A,#N/A,FALSE,"Лист4"}</definedName>
    <definedName name="вап" localSheetId="95" hidden="1">{#N/A,#N/A,FALSE,"Лист4"}</definedName>
    <definedName name="вап" localSheetId="96" hidden="1">{#N/A,#N/A,FALSE,"Лист4"}</definedName>
    <definedName name="вап" localSheetId="38" hidden="1">{#N/A,#N/A,FALSE,"Лист4"}</definedName>
    <definedName name="вап" localSheetId="39" hidden="1">{#N/A,#N/A,FALSE,"Лист4"}</definedName>
    <definedName name="вап" localSheetId="60" hidden="1">{#N/A,#N/A,FALSE,"Лист4"}</definedName>
    <definedName name="вап" localSheetId="61" hidden="1">{#N/A,#N/A,FALSE,"Лист4"}</definedName>
    <definedName name="вап" hidden="1">{#N/A,#N/A,FALSE,"Лист4"}</definedName>
    <definedName name="вапа" localSheetId="1" hidden="1">{#N/A,#N/A,FALSE,"Лист4"}</definedName>
    <definedName name="вапа" localSheetId="15" hidden="1">{#N/A,#N/A,FALSE,"Лист4"}</definedName>
    <definedName name="вапа" localSheetId="17" hidden="1">{#N/A,#N/A,FALSE,"Лист4"}</definedName>
    <definedName name="вапа" localSheetId="22" hidden="1">{#N/A,#N/A,FALSE,"Лист4"}</definedName>
    <definedName name="вапа" localSheetId="23" hidden="1">{#N/A,#N/A,FALSE,"Лист4"}</definedName>
    <definedName name="вапа" localSheetId="24" hidden="1">{#N/A,#N/A,FALSE,"Лист4"}</definedName>
    <definedName name="вапа" localSheetId="25" hidden="1">{#N/A,#N/A,FALSE,"Лист4"}</definedName>
    <definedName name="вапа" localSheetId="26" hidden="1">{#N/A,#N/A,FALSE,"Лист4"}</definedName>
    <definedName name="вапа" localSheetId="27" hidden="1">{#N/A,#N/A,FALSE,"Лист4"}</definedName>
    <definedName name="вапа" localSheetId="30" hidden="1">{#N/A,#N/A,FALSE,"Лист4"}</definedName>
    <definedName name="вапа" localSheetId="33" hidden="1">{#N/A,#N/A,FALSE,"Лист4"}</definedName>
    <definedName name="вапа" localSheetId="34" hidden="1">{#N/A,#N/A,FALSE,"Лист4"}</definedName>
    <definedName name="вапа" localSheetId="35" hidden="1">{#N/A,#N/A,FALSE,"Лист4"}</definedName>
    <definedName name="вапа" localSheetId="36" hidden="1">{#N/A,#N/A,FALSE,"Лист4"}</definedName>
    <definedName name="вапа" localSheetId="37" hidden="1">{#N/A,#N/A,FALSE,"Лист4"}</definedName>
    <definedName name="вапа" localSheetId="40" hidden="1">{#N/A,#N/A,FALSE,"Лист4"}</definedName>
    <definedName name="вапа" localSheetId="43" hidden="1">{#N/A,#N/A,FALSE,"Лист4"}</definedName>
    <definedName name="вапа" localSheetId="50" hidden="1">{#N/A,#N/A,FALSE,"Лист4"}</definedName>
    <definedName name="вапа" localSheetId="51" hidden="1">{#N/A,#N/A,FALSE,"Лист4"}</definedName>
    <definedName name="вапа" localSheetId="52" hidden="1">{#N/A,#N/A,FALSE,"Лист4"}</definedName>
    <definedName name="вапа" localSheetId="53" hidden="1">{#N/A,#N/A,FALSE,"Лист4"}</definedName>
    <definedName name="вапа" localSheetId="54" hidden="1">{#N/A,#N/A,FALSE,"Лист4"}</definedName>
    <definedName name="вапа" localSheetId="55" hidden="1">{#N/A,#N/A,FALSE,"Лист4"}</definedName>
    <definedName name="вапа" localSheetId="62" hidden="1">{#N/A,#N/A,FALSE,"Лист4"}</definedName>
    <definedName name="вапа" localSheetId="63" hidden="1">{#N/A,#N/A,FALSE,"Лист4"}</definedName>
    <definedName name="вапа" localSheetId="67" hidden="1">{#N/A,#N/A,FALSE,"Лист4"}</definedName>
    <definedName name="вапа" localSheetId="68" hidden="1">{#N/A,#N/A,FALSE,"Лист4"}</definedName>
    <definedName name="вапа" localSheetId="70" hidden="1">{#N/A,#N/A,FALSE,"Лист4"}</definedName>
    <definedName name="вапа" localSheetId="73" hidden="1">{#N/A,#N/A,FALSE,"Лист4"}</definedName>
    <definedName name="вапа" localSheetId="86" hidden="1">{#N/A,#N/A,FALSE,"Лист4"}</definedName>
    <definedName name="вапа" localSheetId="87" hidden="1">{#N/A,#N/A,FALSE,"Лист4"}</definedName>
    <definedName name="вапа" localSheetId="90" hidden="1">{#N/A,#N/A,FALSE,"Лист4"}</definedName>
    <definedName name="вапа" localSheetId="92" hidden="1">{#N/A,#N/A,FALSE,"Лист4"}</definedName>
    <definedName name="вапа" localSheetId="93" hidden="1">{#N/A,#N/A,FALSE,"Лист4"}</definedName>
    <definedName name="вапа" localSheetId="94" hidden="1">{#N/A,#N/A,FALSE,"Лист4"}</definedName>
    <definedName name="вапа" localSheetId="95" hidden="1">{#N/A,#N/A,FALSE,"Лист4"}</definedName>
    <definedName name="вапа" localSheetId="96" hidden="1">{#N/A,#N/A,FALSE,"Лист4"}</definedName>
    <definedName name="вапа" localSheetId="38" hidden="1">{#N/A,#N/A,FALSE,"Лист4"}</definedName>
    <definedName name="вапа" localSheetId="39" hidden="1">{#N/A,#N/A,FALSE,"Лист4"}</definedName>
    <definedName name="вапа" localSheetId="60" hidden="1">{#N/A,#N/A,FALSE,"Лист4"}</definedName>
    <definedName name="вапа" localSheetId="61" hidden="1">{#N/A,#N/A,FALSE,"Лист4"}</definedName>
    <definedName name="вапа" hidden="1">{#N/A,#N/A,FALSE,"Лист4"}</definedName>
    <definedName name="вапро" localSheetId="1" hidden="1">{#N/A,#N/A,FALSE,"Лист4"}</definedName>
    <definedName name="вапро" localSheetId="15" hidden="1">{#N/A,#N/A,FALSE,"Лист4"}</definedName>
    <definedName name="вапро" localSheetId="17" hidden="1">{#N/A,#N/A,FALSE,"Лист4"}</definedName>
    <definedName name="вапро" localSheetId="22" hidden="1">{#N/A,#N/A,FALSE,"Лист4"}</definedName>
    <definedName name="вапро" localSheetId="23" hidden="1">{#N/A,#N/A,FALSE,"Лист4"}</definedName>
    <definedName name="вапро" localSheetId="24" hidden="1">{#N/A,#N/A,FALSE,"Лист4"}</definedName>
    <definedName name="вапро" localSheetId="25" hidden="1">{#N/A,#N/A,FALSE,"Лист4"}</definedName>
    <definedName name="вапро" localSheetId="26" hidden="1">{#N/A,#N/A,FALSE,"Лист4"}</definedName>
    <definedName name="вапро" localSheetId="27" hidden="1">{#N/A,#N/A,FALSE,"Лист4"}</definedName>
    <definedName name="вапро" localSheetId="30" hidden="1">{#N/A,#N/A,FALSE,"Лист4"}</definedName>
    <definedName name="вапро" localSheetId="33" hidden="1">{#N/A,#N/A,FALSE,"Лист4"}</definedName>
    <definedName name="вапро" localSheetId="34" hidden="1">{#N/A,#N/A,FALSE,"Лист4"}</definedName>
    <definedName name="вапро" localSheetId="35" hidden="1">{#N/A,#N/A,FALSE,"Лист4"}</definedName>
    <definedName name="вапро" localSheetId="36" hidden="1">{#N/A,#N/A,FALSE,"Лист4"}</definedName>
    <definedName name="вапро" localSheetId="37" hidden="1">{#N/A,#N/A,FALSE,"Лист4"}</definedName>
    <definedName name="вапро" localSheetId="40" hidden="1">{#N/A,#N/A,FALSE,"Лист4"}</definedName>
    <definedName name="вапро" localSheetId="43" hidden="1">{#N/A,#N/A,FALSE,"Лист4"}</definedName>
    <definedName name="вапро" localSheetId="50" hidden="1">{#N/A,#N/A,FALSE,"Лист4"}</definedName>
    <definedName name="вапро" localSheetId="51" hidden="1">{#N/A,#N/A,FALSE,"Лист4"}</definedName>
    <definedName name="вапро" localSheetId="52" hidden="1">{#N/A,#N/A,FALSE,"Лист4"}</definedName>
    <definedName name="вапро" localSheetId="53" hidden="1">{#N/A,#N/A,FALSE,"Лист4"}</definedName>
    <definedName name="вапро" localSheetId="54" hidden="1">{#N/A,#N/A,FALSE,"Лист4"}</definedName>
    <definedName name="вапро" localSheetId="55" hidden="1">{#N/A,#N/A,FALSE,"Лист4"}</definedName>
    <definedName name="вапро" localSheetId="62" hidden="1">{#N/A,#N/A,FALSE,"Лист4"}</definedName>
    <definedName name="вапро" localSheetId="63" hidden="1">{#N/A,#N/A,FALSE,"Лист4"}</definedName>
    <definedName name="вапро" localSheetId="67" hidden="1">{#N/A,#N/A,FALSE,"Лист4"}</definedName>
    <definedName name="вапро" localSheetId="68" hidden="1">{#N/A,#N/A,FALSE,"Лист4"}</definedName>
    <definedName name="вапро" localSheetId="70" hidden="1">{#N/A,#N/A,FALSE,"Лист4"}</definedName>
    <definedName name="вапро" localSheetId="73" hidden="1">{#N/A,#N/A,FALSE,"Лист4"}</definedName>
    <definedName name="вапро" localSheetId="86" hidden="1">{#N/A,#N/A,FALSE,"Лист4"}</definedName>
    <definedName name="вапро" localSheetId="87" hidden="1">{#N/A,#N/A,FALSE,"Лист4"}</definedName>
    <definedName name="вапро" localSheetId="90" hidden="1">{#N/A,#N/A,FALSE,"Лист4"}</definedName>
    <definedName name="вапро" localSheetId="92" hidden="1">{#N/A,#N/A,FALSE,"Лист4"}</definedName>
    <definedName name="вапро" localSheetId="93" hidden="1">{#N/A,#N/A,FALSE,"Лист4"}</definedName>
    <definedName name="вапро" localSheetId="94" hidden="1">{#N/A,#N/A,FALSE,"Лист4"}</definedName>
    <definedName name="вапро" localSheetId="95" hidden="1">{#N/A,#N/A,FALSE,"Лист4"}</definedName>
    <definedName name="вапро" localSheetId="96" hidden="1">{#N/A,#N/A,FALSE,"Лист4"}</definedName>
    <definedName name="вапро" localSheetId="38" hidden="1">{#N/A,#N/A,FALSE,"Лист4"}</definedName>
    <definedName name="вапро" localSheetId="39" hidden="1">{#N/A,#N/A,FALSE,"Лист4"}</definedName>
    <definedName name="вапро" localSheetId="60" hidden="1">{#N/A,#N/A,FALSE,"Лист4"}</definedName>
    <definedName name="вапро" localSheetId="61" hidden="1">{#N/A,#N/A,FALSE,"Лист4"}</definedName>
    <definedName name="вапро" hidden="1">{#N/A,#N/A,FALSE,"Лист4"}</definedName>
    <definedName name="вау" localSheetId="1" hidden="1">{#N/A,#N/A,FALSE,"Лист4"}</definedName>
    <definedName name="вау" localSheetId="15" hidden="1">{#N/A,#N/A,FALSE,"Лист4"}</definedName>
    <definedName name="вау" localSheetId="17" hidden="1">{#N/A,#N/A,FALSE,"Лист4"}</definedName>
    <definedName name="вау" localSheetId="22" hidden="1">{#N/A,#N/A,FALSE,"Лист4"}</definedName>
    <definedName name="вау" localSheetId="23" hidden="1">{#N/A,#N/A,FALSE,"Лист4"}</definedName>
    <definedName name="вау" localSheetId="24" hidden="1">{#N/A,#N/A,FALSE,"Лист4"}</definedName>
    <definedName name="вау" localSheetId="25" hidden="1">{#N/A,#N/A,FALSE,"Лист4"}</definedName>
    <definedName name="вау" localSheetId="26" hidden="1">{#N/A,#N/A,FALSE,"Лист4"}</definedName>
    <definedName name="вау" localSheetId="27" hidden="1">{#N/A,#N/A,FALSE,"Лист4"}</definedName>
    <definedName name="вау" localSheetId="30" hidden="1">{#N/A,#N/A,FALSE,"Лист4"}</definedName>
    <definedName name="вау" localSheetId="33" hidden="1">{#N/A,#N/A,FALSE,"Лист4"}</definedName>
    <definedName name="вау" localSheetId="34" hidden="1">{#N/A,#N/A,FALSE,"Лист4"}</definedName>
    <definedName name="вау" localSheetId="35" hidden="1">{#N/A,#N/A,FALSE,"Лист4"}</definedName>
    <definedName name="вау" localSheetId="36" hidden="1">{#N/A,#N/A,FALSE,"Лист4"}</definedName>
    <definedName name="вау" localSheetId="37" hidden="1">{#N/A,#N/A,FALSE,"Лист4"}</definedName>
    <definedName name="вау" localSheetId="40" hidden="1">{#N/A,#N/A,FALSE,"Лист4"}</definedName>
    <definedName name="вау" localSheetId="43" hidden="1">{#N/A,#N/A,FALSE,"Лист4"}</definedName>
    <definedName name="вау" localSheetId="50" hidden="1">{#N/A,#N/A,FALSE,"Лист4"}</definedName>
    <definedName name="вау" localSheetId="51" hidden="1">{#N/A,#N/A,FALSE,"Лист4"}</definedName>
    <definedName name="вау" localSheetId="52" hidden="1">{#N/A,#N/A,FALSE,"Лист4"}</definedName>
    <definedName name="вау" localSheetId="53" hidden="1">{#N/A,#N/A,FALSE,"Лист4"}</definedName>
    <definedName name="вау" localSheetId="54" hidden="1">{#N/A,#N/A,FALSE,"Лист4"}</definedName>
    <definedName name="вау" localSheetId="55" hidden="1">{#N/A,#N/A,FALSE,"Лист4"}</definedName>
    <definedName name="вау" localSheetId="62" hidden="1">{#N/A,#N/A,FALSE,"Лист4"}</definedName>
    <definedName name="вау" localSheetId="63" hidden="1">{#N/A,#N/A,FALSE,"Лист4"}</definedName>
    <definedName name="вау" localSheetId="67" hidden="1">{#N/A,#N/A,FALSE,"Лист4"}</definedName>
    <definedName name="вау" localSheetId="68" hidden="1">{#N/A,#N/A,FALSE,"Лист4"}</definedName>
    <definedName name="вау" localSheetId="70" hidden="1">{#N/A,#N/A,FALSE,"Лист4"}</definedName>
    <definedName name="вау" localSheetId="73" hidden="1">{#N/A,#N/A,FALSE,"Лист4"}</definedName>
    <definedName name="вау" localSheetId="86" hidden="1">{#N/A,#N/A,FALSE,"Лист4"}</definedName>
    <definedName name="вау" localSheetId="87" hidden="1">{#N/A,#N/A,FALSE,"Лист4"}</definedName>
    <definedName name="вау" localSheetId="90" hidden="1">{#N/A,#N/A,FALSE,"Лист4"}</definedName>
    <definedName name="вау" localSheetId="92" hidden="1">{#N/A,#N/A,FALSE,"Лист4"}</definedName>
    <definedName name="вау" localSheetId="93" hidden="1">{#N/A,#N/A,FALSE,"Лист4"}</definedName>
    <definedName name="вау" localSheetId="94" hidden="1">{#N/A,#N/A,FALSE,"Лист4"}</definedName>
    <definedName name="вау" localSheetId="95" hidden="1">{#N/A,#N/A,FALSE,"Лист4"}</definedName>
    <definedName name="вау" localSheetId="96" hidden="1">{#N/A,#N/A,FALSE,"Лист4"}</definedName>
    <definedName name="вау" localSheetId="38" hidden="1">{#N/A,#N/A,FALSE,"Лист4"}</definedName>
    <definedName name="вау" localSheetId="39" hidden="1">{#N/A,#N/A,FALSE,"Лист4"}</definedName>
    <definedName name="вау" localSheetId="60" hidden="1">{#N/A,#N/A,FALSE,"Лист4"}</definedName>
    <definedName name="вау" localSheetId="61" hidden="1">{#N/A,#N/A,FALSE,"Лист4"}</definedName>
    <definedName name="вау" hidden="1">{#N/A,#N/A,FALSE,"Лист4"}</definedName>
    <definedName name="вв" localSheetId="1" hidden="1">{#N/A,#N/A,FALSE,"Лист4"}</definedName>
    <definedName name="вв" localSheetId="15" hidden="1">{#N/A,#N/A,FALSE,"Лист4"}</definedName>
    <definedName name="вв" localSheetId="17" hidden="1">{#N/A,#N/A,FALSE,"Лист4"}</definedName>
    <definedName name="вв" localSheetId="22" hidden="1">{#N/A,#N/A,FALSE,"Лист4"}</definedName>
    <definedName name="вв" localSheetId="23" hidden="1">{#N/A,#N/A,FALSE,"Лист4"}</definedName>
    <definedName name="вв" localSheetId="24" hidden="1">{#N/A,#N/A,FALSE,"Лист4"}</definedName>
    <definedName name="вв" localSheetId="25" hidden="1">{#N/A,#N/A,FALSE,"Лист4"}</definedName>
    <definedName name="вв" localSheetId="26" hidden="1">{#N/A,#N/A,FALSE,"Лист4"}</definedName>
    <definedName name="вв" localSheetId="27" hidden="1">{#N/A,#N/A,FALSE,"Лист4"}</definedName>
    <definedName name="вв" localSheetId="30" hidden="1">{#N/A,#N/A,FALSE,"Лист4"}</definedName>
    <definedName name="вв" localSheetId="33" hidden="1">{#N/A,#N/A,FALSE,"Лист4"}</definedName>
    <definedName name="вв" localSheetId="34" hidden="1">{#N/A,#N/A,FALSE,"Лист4"}</definedName>
    <definedName name="вв" localSheetId="35" hidden="1">{#N/A,#N/A,FALSE,"Лист4"}</definedName>
    <definedName name="вв" localSheetId="36" hidden="1">{#N/A,#N/A,FALSE,"Лист4"}</definedName>
    <definedName name="вв" localSheetId="37" hidden="1">{#N/A,#N/A,FALSE,"Лист4"}</definedName>
    <definedName name="вв" localSheetId="40" hidden="1">{#N/A,#N/A,FALSE,"Лист4"}</definedName>
    <definedName name="вв" localSheetId="43" hidden="1">{#N/A,#N/A,FALSE,"Лист4"}</definedName>
    <definedName name="вв" localSheetId="50" hidden="1">{#N/A,#N/A,FALSE,"Лист4"}</definedName>
    <definedName name="вв" localSheetId="51" hidden="1">{#N/A,#N/A,FALSE,"Лист4"}</definedName>
    <definedName name="вв" localSheetId="52" hidden="1">{#N/A,#N/A,FALSE,"Лист4"}</definedName>
    <definedName name="вв" localSheetId="53" hidden="1">{#N/A,#N/A,FALSE,"Лист4"}</definedName>
    <definedName name="вв" localSheetId="54" hidden="1">{#N/A,#N/A,FALSE,"Лист4"}</definedName>
    <definedName name="вв" localSheetId="55" hidden="1">{#N/A,#N/A,FALSE,"Лист4"}</definedName>
    <definedName name="вв" localSheetId="62" hidden="1">{#N/A,#N/A,FALSE,"Лист4"}</definedName>
    <definedName name="вв" localSheetId="63" hidden="1">{#N/A,#N/A,FALSE,"Лист4"}</definedName>
    <definedName name="вв" localSheetId="67" hidden="1">{#N/A,#N/A,FALSE,"Лист4"}</definedName>
    <definedName name="вв" localSheetId="68" hidden="1">{#N/A,#N/A,FALSE,"Лист4"}</definedName>
    <definedName name="вв" localSheetId="70" hidden="1">{#N/A,#N/A,FALSE,"Лист4"}</definedName>
    <definedName name="вв" localSheetId="73" hidden="1">{#N/A,#N/A,FALSE,"Лист4"}</definedName>
    <definedName name="вв" localSheetId="86" hidden="1">{#N/A,#N/A,FALSE,"Лист4"}</definedName>
    <definedName name="вв" localSheetId="87" hidden="1">{#N/A,#N/A,FALSE,"Лист4"}</definedName>
    <definedName name="вв" localSheetId="90" hidden="1">{#N/A,#N/A,FALSE,"Лист4"}</definedName>
    <definedName name="вв" localSheetId="92" hidden="1">{#N/A,#N/A,FALSE,"Лист4"}</definedName>
    <definedName name="вв" localSheetId="93" hidden="1">{#N/A,#N/A,FALSE,"Лист4"}</definedName>
    <definedName name="вв" localSheetId="94" hidden="1">{#N/A,#N/A,FALSE,"Лист4"}</definedName>
    <definedName name="вв" localSheetId="95" hidden="1">{#N/A,#N/A,FALSE,"Лист4"}</definedName>
    <definedName name="вв" localSheetId="96" hidden="1">{#N/A,#N/A,FALSE,"Лист4"}</definedName>
    <definedName name="вв" localSheetId="38" hidden="1">{#N/A,#N/A,FALSE,"Лист4"}</definedName>
    <definedName name="вв" localSheetId="39" hidden="1">{#N/A,#N/A,FALSE,"Лист4"}</definedName>
    <definedName name="вв" localSheetId="60" hidden="1">{#N/A,#N/A,FALSE,"Лист4"}</definedName>
    <definedName name="вв" localSheetId="61" hidden="1">{#N/A,#N/A,FALSE,"Лист4"}</definedName>
    <definedName name="вв" hidden="1">{#N/A,#N/A,FALSE,"Лист4"}</definedName>
    <definedName name="вмр" localSheetId="1" hidden="1">{#N/A,#N/A,FALSE,"Лист4"}</definedName>
    <definedName name="вмр" localSheetId="15" hidden="1">{#N/A,#N/A,FALSE,"Лист4"}</definedName>
    <definedName name="вмр" localSheetId="17" hidden="1">{#N/A,#N/A,FALSE,"Лист4"}</definedName>
    <definedName name="вмр" localSheetId="22" hidden="1">{#N/A,#N/A,FALSE,"Лист4"}</definedName>
    <definedName name="вмр" localSheetId="23" hidden="1">{#N/A,#N/A,FALSE,"Лист4"}</definedName>
    <definedName name="вмр" localSheetId="24" hidden="1">{#N/A,#N/A,FALSE,"Лист4"}</definedName>
    <definedName name="вмр" localSheetId="25" hidden="1">{#N/A,#N/A,FALSE,"Лист4"}</definedName>
    <definedName name="вмр" localSheetId="26" hidden="1">{#N/A,#N/A,FALSE,"Лист4"}</definedName>
    <definedName name="вмр" localSheetId="27" hidden="1">{#N/A,#N/A,FALSE,"Лист4"}</definedName>
    <definedName name="вмр" localSheetId="30" hidden="1">{#N/A,#N/A,FALSE,"Лист4"}</definedName>
    <definedName name="вмр" localSheetId="33" hidden="1">{#N/A,#N/A,FALSE,"Лист4"}</definedName>
    <definedName name="вмр" localSheetId="34" hidden="1">{#N/A,#N/A,FALSE,"Лист4"}</definedName>
    <definedName name="вмр" localSheetId="35" hidden="1">{#N/A,#N/A,FALSE,"Лист4"}</definedName>
    <definedName name="вмр" localSheetId="36" hidden="1">{#N/A,#N/A,FALSE,"Лист4"}</definedName>
    <definedName name="вмр" localSheetId="37" hidden="1">{#N/A,#N/A,FALSE,"Лист4"}</definedName>
    <definedName name="вмр" localSheetId="40" hidden="1">{#N/A,#N/A,FALSE,"Лист4"}</definedName>
    <definedName name="вмр" localSheetId="43" hidden="1">{#N/A,#N/A,FALSE,"Лист4"}</definedName>
    <definedName name="вмр" localSheetId="50" hidden="1">{#N/A,#N/A,FALSE,"Лист4"}</definedName>
    <definedName name="вмр" localSheetId="51" hidden="1">{#N/A,#N/A,FALSE,"Лист4"}</definedName>
    <definedName name="вмр" localSheetId="52" hidden="1">{#N/A,#N/A,FALSE,"Лист4"}</definedName>
    <definedName name="вмр" localSheetId="53" hidden="1">{#N/A,#N/A,FALSE,"Лист4"}</definedName>
    <definedName name="вмр" localSheetId="54" hidden="1">{#N/A,#N/A,FALSE,"Лист4"}</definedName>
    <definedName name="вмр" localSheetId="55" hidden="1">{#N/A,#N/A,FALSE,"Лист4"}</definedName>
    <definedName name="вмр" localSheetId="62" hidden="1">{#N/A,#N/A,FALSE,"Лист4"}</definedName>
    <definedName name="вмр" localSheetId="63" hidden="1">{#N/A,#N/A,FALSE,"Лист4"}</definedName>
    <definedName name="вмр" localSheetId="67" hidden="1">{#N/A,#N/A,FALSE,"Лист4"}</definedName>
    <definedName name="вмр" localSheetId="68" hidden="1">{#N/A,#N/A,FALSE,"Лист4"}</definedName>
    <definedName name="вмр" localSheetId="70" hidden="1">{#N/A,#N/A,FALSE,"Лист4"}</definedName>
    <definedName name="вмр" localSheetId="73" hidden="1">{#N/A,#N/A,FALSE,"Лист4"}</definedName>
    <definedName name="вмр" localSheetId="86" hidden="1">{#N/A,#N/A,FALSE,"Лист4"}</definedName>
    <definedName name="вмр" localSheetId="87" hidden="1">{#N/A,#N/A,FALSE,"Лист4"}</definedName>
    <definedName name="вмр" localSheetId="90" hidden="1">{#N/A,#N/A,FALSE,"Лист4"}</definedName>
    <definedName name="вмр" localSheetId="92" hidden="1">{#N/A,#N/A,FALSE,"Лист4"}</definedName>
    <definedName name="вмр" localSheetId="93" hidden="1">{#N/A,#N/A,FALSE,"Лист4"}</definedName>
    <definedName name="вмр" localSheetId="94" hidden="1">{#N/A,#N/A,FALSE,"Лист4"}</definedName>
    <definedName name="вмр" localSheetId="95" hidden="1">{#N/A,#N/A,FALSE,"Лист4"}</definedName>
    <definedName name="вмр" localSheetId="96" hidden="1">{#N/A,#N/A,FALSE,"Лист4"}</definedName>
    <definedName name="вмр" localSheetId="38" hidden="1">{#N/A,#N/A,FALSE,"Лист4"}</definedName>
    <definedName name="вмр" localSheetId="39" hidden="1">{#N/A,#N/A,FALSE,"Лист4"}</definedName>
    <definedName name="вмр" localSheetId="60" hidden="1">{#N/A,#N/A,FALSE,"Лист4"}</definedName>
    <definedName name="вмр" localSheetId="61" hidden="1">{#N/A,#N/A,FALSE,"Лист4"}</definedName>
    <definedName name="вмр" hidden="1">{#N/A,#N/A,FALSE,"Лист4"}</definedName>
    <definedName name="вруу" localSheetId="1" hidden="1">{#N/A,#N/A,FALSE,"Лист4"}</definedName>
    <definedName name="вруу" localSheetId="15" hidden="1">{#N/A,#N/A,FALSE,"Лист4"}</definedName>
    <definedName name="вруу" localSheetId="17" hidden="1">{#N/A,#N/A,FALSE,"Лист4"}</definedName>
    <definedName name="вруу" localSheetId="22" hidden="1">{#N/A,#N/A,FALSE,"Лист4"}</definedName>
    <definedName name="вруу" localSheetId="23" hidden="1">{#N/A,#N/A,FALSE,"Лист4"}</definedName>
    <definedName name="вруу" localSheetId="24" hidden="1">{#N/A,#N/A,FALSE,"Лист4"}</definedName>
    <definedName name="вруу" localSheetId="25" hidden="1">{#N/A,#N/A,FALSE,"Лист4"}</definedName>
    <definedName name="вруу" localSheetId="26" hidden="1">{#N/A,#N/A,FALSE,"Лист4"}</definedName>
    <definedName name="вруу" localSheetId="27" hidden="1">{#N/A,#N/A,FALSE,"Лист4"}</definedName>
    <definedName name="вруу" localSheetId="30" hidden="1">{#N/A,#N/A,FALSE,"Лист4"}</definedName>
    <definedName name="вруу" localSheetId="33" hidden="1">{#N/A,#N/A,FALSE,"Лист4"}</definedName>
    <definedName name="вруу" localSheetId="34" hidden="1">{#N/A,#N/A,FALSE,"Лист4"}</definedName>
    <definedName name="вруу" localSheetId="35" hidden="1">{#N/A,#N/A,FALSE,"Лист4"}</definedName>
    <definedName name="вруу" localSheetId="36" hidden="1">{#N/A,#N/A,FALSE,"Лист4"}</definedName>
    <definedName name="вруу" localSheetId="37" hidden="1">{#N/A,#N/A,FALSE,"Лист4"}</definedName>
    <definedName name="вруу" localSheetId="40" hidden="1">{#N/A,#N/A,FALSE,"Лист4"}</definedName>
    <definedName name="вруу" localSheetId="43" hidden="1">{#N/A,#N/A,FALSE,"Лист4"}</definedName>
    <definedName name="вруу" localSheetId="50" hidden="1">{#N/A,#N/A,FALSE,"Лист4"}</definedName>
    <definedName name="вруу" localSheetId="51" hidden="1">{#N/A,#N/A,FALSE,"Лист4"}</definedName>
    <definedName name="вруу" localSheetId="52" hidden="1">{#N/A,#N/A,FALSE,"Лист4"}</definedName>
    <definedName name="вруу" localSheetId="53" hidden="1">{#N/A,#N/A,FALSE,"Лист4"}</definedName>
    <definedName name="вруу" localSheetId="54" hidden="1">{#N/A,#N/A,FALSE,"Лист4"}</definedName>
    <definedName name="вруу" localSheetId="55" hidden="1">{#N/A,#N/A,FALSE,"Лист4"}</definedName>
    <definedName name="вруу" localSheetId="62" hidden="1">{#N/A,#N/A,FALSE,"Лист4"}</definedName>
    <definedName name="вруу" localSheetId="63" hidden="1">{#N/A,#N/A,FALSE,"Лист4"}</definedName>
    <definedName name="вруу" localSheetId="67" hidden="1">{#N/A,#N/A,FALSE,"Лист4"}</definedName>
    <definedName name="вруу" localSheetId="68" hidden="1">{#N/A,#N/A,FALSE,"Лист4"}</definedName>
    <definedName name="вруу" localSheetId="70" hidden="1">{#N/A,#N/A,FALSE,"Лист4"}</definedName>
    <definedName name="вруу" localSheetId="73" hidden="1">{#N/A,#N/A,FALSE,"Лист4"}</definedName>
    <definedName name="вруу" localSheetId="86" hidden="1">{#N/A,#N/A,FALSE,"Лист4"}</definedName>
    <definedName name="вруу" localSheetId="87" hidden="1">{#N/A,#N/A,FALSE,"Лист4"}</definedName>
    <definedName name="вруу" localSheetId="90" hidden="1">{#N/A,#N/A,FALSE,"Лист4"}</definedName>
    <definedName name="вруу" localSheetId="92" hidden="1">{#N/A,#N/A,FALSE,"Лист4"}</definedName>
    <definedName name="вруу" localSheetId="93" hidden="1">{#N/A,#N/A,FALSE,"Лист4"}</definedName>
    <definedName name="вруу" localSheetId="94" hidden="1">{#N/A,#N/A,FALSE,"Лист4"}</definedName>
    <definedName name="вруу" localSheetId="95" hidden="1">{#N/A,#N/A,FALSE,"Лист4"}</definedName>
    <definedName name="вруу" localSheetId="96" hidden="1">{#N/A,#N/A,FALSE,"Лист4"}</definedName>
    <definedName name="вруу" localSheetId="38" hidden="1">{#N/A,#N/A,FALSE,"Лист4"}</definedName>
    <definedName name="вруу" localSheetId="39" hidden="1">{#N/A,#N/A,FALSE,"Лист4"}</definedName>
    <definedName name="вруу" localSheetId="60" hidden="1">{#N/A,#N/A,FALSE,"Лист4"}</definedName>
    <definedName name="вруу" localSheetId="61" hidden="1">{#N/A,#N/A,FALSE,"Лист4"}</definedName>
    <definedName name="вруу" hidden="1">{#N/A,#N/A,FALSE,"Лист4"}</definedName>
    <definedName name="врууунуууу" localSheetId="1" hidden="1">{#N/A,#N/A,FALSE,"Лист4"}</definedName>
    <definedName name="врууунуууу" localSheetId="15" hidden="1">{#N/A,#N/A,FALSE,"Лист4"}</definedName>
    <definedName name="врууунуууу" localSheetId="17" hidden="1">{#N/A,#N/A,FALSE,"Лист4"}</definedName>
    <definedName name="врууунуууу" localSheetId="22" hidden="1">{#N/A,#N/A,FALSE,"Лист4"}</definedName>
    <definedName name="врууунуууу" localSheetId="23" hidden="1">{#N/A,#N/A,FALSE,"Лист4"}</definedName>
    <definedName name="врууунуууу" localSheetId="24" hidden="1">{#N/A,#N/A,FALSE,"Лист4"}</definedName>
    <definedName name="врууунуууу" localSheetId="25" hidden="1">{#N/A,#N/A,FALSE,"Лист4"}</definedName>
    <definedName name="врууунуууу" localSheetId="26" hidden="1">{#N/A,#N/A,FALSE,"Лист4"}</definedName>
    <definedName name="врууунуууу" localSheetId="27" hidden="1">{#N/A,#N/A,FALSE,"Лист4"}</definedName>
    <definedName name="врууунуууу" localSheetId="30" hidden="1">{#N/A,#N/A,FALSE,"Лист4"}</definedName>
    <definedName name="врууунуууу" localSheetId="33" hidden="1">{#N/A,#N/A,FALSE,"Лист4"}</definedName>
    <definedName name="врууунуууу" localSheetId="34" hidden="1">{#N/A,#N/A,FALSE,"Лист4"}</definedName>
    <definedName name="врууунуууу" localSheetId="35" hidden="1">{#N/A,#N/A,FALSE,"Лист4"}</definedName>
    <definedName name="врууунуууу" localSheetId="36" hidden="1">{#N/A,#N/A,FALSE,"Лист4"}</definedName>
    <definedName name="врууунуууу" localSheetId="37" hidden="1">{#N/A,#N/A,FALSE,"Лист4"}</definedName>
    <definedName name="врууунуууу" localSheetId="40" hidden="1">{#N/A,#N/A,FALSE,"Лист4"}</definedName>
    <definedName name="врууунуууу" localSheetId="43" hidden="1">{#N/A,#N/A,FALSE,"Лист4"}</definedName>
    <definedName name="врууунуууу" localSheetId="50" hidden="1">{#N/A,#N/A,FALSE,"Лист4"}</definedName>
    <definedName name="врууунуууу" localSheetId="51" hidden="1">{#N/A,#N/A,FALSE,"Лист4"}</definedName>
    <definedName name="врууунуууу" localSheetId="52" hidden="1">{#N/A,#N/A,FALSE,"Лист4"}</definedName>
    <definedName name="врууунуууу" localSheetId="53" hidden="1">{#N/A,#N/A,FALSE,"Лист4"}</definedName>
    <definedName name="врууунуууу" localSheetId="54" hidden="1">{#N/A,#N/A,FALSE,"Лист4"}</definedName>
    <definedName name="врууунуууу" localSheetId="55" hidden="1">{#N/A,#N/A,FALSE,"Лист4"}</definedName>
    <definedName name="врууунуууу" localSheetId="62" hidden="1">{#N/A,#N/A,FALSE,"Лист4"}</definedName>
    <definedName name="врууунуууу" localSheetId="63" hidden="1">{#N/A,#N/A,FALSE,"Лист4"}</definedName>
    <definedName name="врууунуууу" localSheetId="67" hidden="1">{#N/A,#N/A,FALSE,"Лист4"}</definedName>
    <definedName name="врууунуууу" localSheetId="68" hidden="1">{#N/A,#N/A,FALSE,"Лист4"}</definedName>
    <definedName name="врууунуууу" localSheetId="70" hidden="1">{#N/A,#N/A,FALSE,"Лист4"}</definedName>
    <definedName name="врууунуууу" localSheetId="73" hidden="1">{#N/A,#N/A,FALSE,"Лист4"}</definedName>
    <definedName name="врууунуууу" localSheetId="86" hidden="1">{#N/A,#N/A,FALSE,"Лист4"}</definedName>
    <definedName name="врууунуууу" localSheetId="87" hidden="1">{#N/A,#N/A,FALSE,"Лист4"}</definedName>
    <definedName name="врууунуууу" localSheetId="90" hidden="1">{#N/A,#N/A,FALSE,"Лист4"}</definedName>
    <definedName name="врууунуууу" localSheetId="92" hidden="1">{#N/A,#N/A,FALSE,"Лист4"}</definedName>
    <definedName name="врууунуууу" localSheetId="93" hidden="1">{#N/A,#N/A,FALSE,"Лист4"}</definedName>
    <definedName name="врууунуууу" localSheetId="94" hidden="1">{#N/A,#N/A,FALSE,"Лист4"}</definedName>
    <definedName name="врууунуууу" localSheetId="95" hidden="1">{#N/A,#N/A,FALSE,"Лист4"}</definedName>
    <definedName name="врууунуууу" localSheetId="96" hidden="1">{#N/A,#N/A,FALSE,"Лист4"}</definedName>
    <definedName name="врууунуууу" localSheetId="38" hidden="1">{#N/A,#N/A,FALSE,"Лист4"}</definedName>
    <definedName name="врууунуууу" localSheetId="39" hidden="1">{#N/A,#N/A,FALSE,"Лист4"}</definedName>
    <definedName name="врууунуууу" localSheetId="60" hidden="1">{#N/A,#N/A,FALSE,"Лист4"}</definedName>
    <definedName name="врууунуууу" localSheetId="61" hidden="1">{#N/A,#N/A,FALSE,"Лист4"}</definedName>
    <definedName name="врууунуууу" hidden="1">{#N/A,#N/A,FALSE,"Лист4"}</definedName>
    <definedName name="вфіп" localSheetId="1" hidden="1">{"BOP_TAB",#N/A,FALSE,"N";"MIDTERM_TAB",#N/A,FALSE,"O"}</definedName>
    <definedName name="вфіп" localSheetId="15" hidden="1">{"BOP_TAB",#N/A,FALSE,"N";"MIDTERM_TAB",#N/A,FALSE,"O"}</definedName>
    <definedName name="вфіп" localSheetId="17" hidden="1">{"BOP_TAB",#N/A,FALSE,"N";"MIDTERM_TAB",#N/A,FALSE,"O"}</definedName>
    <definedName name="вфіп" localSheetId="22" hidden="1">{"BOP_TAB",#N/A,FALSE,"N";"MIDTERM_TAB",#N/A,FALSE,"O"}</definedName>
    <definedName name="вфіп" localSheetId="23" hidden="1">{"BOP_TAB",#N/A,FALSE,"N";"MIDTERM_TAB",#N/A,FALSE,"O"}</definedName>
    <definedName name="вфіп" localSheetId="24" hidden="1">{"BOP_TAB",#N/A,FALSE,"N";"MIDTERM_TAB",#N/A,FALSE,"O"}</definedName>
    <definedName name="вфіп" localSheetId="25" hidden="1">{"BOP_TAB",#N/A,FALSE,"N";"MIDTERM_TAB",#N/A,FALSE,"O"}</definedName>
    <definedName name="вфіп" localSheetId="26" hidden="1">{"BOP_TAB",#N/A,FALSE,"N";"MIDTERM_TAB",#N/A,FALSE,"O"}</definedName>
    <definedName name="вфіп" localSheetId="27" hidden="1">{"BOP_TAB",#N/A,FALSE,"N";"MIDTERM_TAB",#N/A,FALSE,"O"}</definedName>
    <definedName name="вфіп" localSheetId="30" hidden="1">{"BOP_TAB",#N/A,FALSE,"N";"MIDTERM_TAB",#N/A,FALSE,"O"}</definedName>
    <definedName name="вфіп" localSheetId="33" hidden="1">{"BOP_TAB",#N/A,FALSE,"N";"MIDTERM_TAB",#N/A,FALSE,"O"}</definedName>
    <definedName name="вфіп" localSheetId="34" hidden="1">{"BOP_TAB",#N/A,FALSE,"N";"MIDTERM_TAB",#N/A,FALSE,"O"}</definedName>
    <definedName name="вфіп" localSheetId="35" hidden="1">{"BOP_TAB",#N/A,FALSE,"N";"MIDTERM_TAB",#N/A,FALSE,"O"}</definedName>
    <definedName name="вфіп" localSheetId="36" hidden="1">{"BOP_TAB",#N/A,FALSE,"N";"MIDTERM_TAB",#N/A,FALSE,"O"}</definedName>
    <definedName name="вфіп" localSheetId="37" hidden="1">{"BOP_TAB",#N/A,FALSE,"N";"MIDTERM_TAB",#N/A,FALSE,"O"}</definedName>
    <definedName name="вфіп" localSheetId="40" hidden="1">{"BOP_TAB",#N/A,FALSE,"N";"MIDTERM_TAB",#N/A,FALSE,"O"}</definedName>
    <definedName name="вфіп" localSheetId="43" hidden="1">{"BOP_TAB",#N/A,FALSE,"N";"MIDTERM_TAB",#N/A,FALSE,"O"}</definedName>
    <definedName name="вфіп" localSheetId="50" hidden="1">{"BOP_TAB",#N/A,FALSE,"N";"MIDTERM_TAB",#N/A,FALSE,"O"}</definedName>
    <definedName name="вфіп" localSheetId="51" hidden="1">{"BOP_TAB",#N/A,FALSE,"N";"MIDTERM_TAB",#N/A,FALSE,"O"}</definedName>
    <definedName name="вфіп" localSheetId="52" hidden="1">{"BOP_TAB",#N/A,FALSE,"N";"MIDTERM_TAB",#N/A,FALSE,"O"}</definedName>
    <definedName name="вфіп" localSheetId="53" hidden="1">{"BOP_TAB",#N/A,FALSE,"N";"MIDTERM_TAB",#N/A,FALSE,"O"}</definedName>
    <definedName name="вфіп" localSheetId="54" hidden="1">{"BOP_TAB",#N/A,FALSE,"N";"MIDTERM_TAB",#N/A,FALSE,"O"}</definedName>
    <definedName name="вфіп" localSheetId="55" hidden="1">{"BOP_TAB",#N/A,FALSE,"N";"MIDTERM_TAB",#N/A,FALSE,"O"}</definedName>
    <definedName name="вфіп" localSheetId="62" hidden="1">{"BOP_TAB",#N/A,FALSE,"N";"MIDTERM_TAB",#N/A,FALSE,"O"}</definedName>
    <definedName name="вфіп" localSheetId="63" hidden="1">{"BOP_TAB",#N/A,FALSE,"N";"MIDTERM_TAB",#N/A,FALSE,"O"}</definedName>
    <definedName name="вфіп" localSheetId="67" hidden="1">{"BOP_TAB",#N/A,FALSE,"N";"MIDTERM_TAB",#N/A,FALSE,"O"}</definedName>
    <definedName name="вфіп" localSheetId="68" hidden="1">{"BOP_TAB",#N/A,FALSE,"N";"MIDTERM_TAB",#N/A,FALSE,"O"}</definedName>
    <definedName name="вфіп" localSheetId="70" hidden="1">{"BOP_TAB",#N/A,FALSE,"N";"MIDTERM_TAB",#N/A,FALSE,"O"}</definedName>
    <definedName name="вфіп" localSheetId="73" hidden="1">{"BOP_TAB",#N/A,FALSE,"N";"MIDTERM_TAB",#N/A,FALSE,"O"}</definedName>
    <definedName name="вфіп" localSheetId="86" hidden="1">{"BOP_TAB",#N/A,FALSE,"N";"MIDTERM_TAB",#N/A,FALSE,"O"}</definedName>
    <definedName name="вфіп" localSheetId="87" hidden="1">{"BOP_TAB",#N/A,FALSE,"N";"MIDTERM_TAB",#N/A,FALSE,"O"}</definedName>
    <definedName name="вфіп" localSheetId="90" hidden="1">{"BOP_TAB",#N/A,FALSE,"N";"MIDTERM_TAB",#N/A,FALSE,"O"}</definedName>
    <definedName name="вфіп" localSheetId="92" hidden="1">{"BOP_TAB",#N/A,FALSE,"N";"MIDTERM_TAB",#N/A,FALSE,"O"}</definedName>
    <definedName name="вфіп" localSheetId="93" hidden="1">{"BOP_TAB",#N/A,FALSE,"N";"MIDTERM_TAB",#N/A,FALSE,"O"}</definedName>
    <definedName name="вфіп" localSheetId="94" hidden="1">{"BOP_TAB",#N/A,FALSE,"N";"MIDTERM_TAB",#N/A,FALSE,"O"}</definedName>
    <definedName name="вфіп" localSheetId="95" hidden="1">{"BOP_TAB",#N/A,FALSE,"N";"MIDTERM_TAB",#N/A,FALSE,"O"}</definedName>
    <definedName name="вфіп" localSheetId="96" hidden="1">{"BOP_TAB",#N/A,FALSE,"N";"MIDTERM_TAB",#N/A,FALSE,"O"}</definedName>
    <definedName name="вфіп" localSheetId="38" hidden="1">{"BOP_TAB",#N/A,FALSE,"N";"MIDTERM_TAB",#N/A,FALSE,"O"}</definedName>
    <definedName name="вфіп" localSheetId="39" hidden="1">{"BOP_TAB",#N/A,FALSE,"N";"MIDTERM_TAB",#N/A,FALSE,"O"}</definedName>
    <definedName name="вфіп" localSheetId="60" hidden="1">{"BOP_TAB",#N/A,FALSE,"N";"MIDTERM_TAB",#N/A,FALSE,"O"}</definedName>
    <definedName name="вфіп" localSheetId="61" hidden="1">{"BOP_TAB",#N/A,FALSE,"N";"MIDTERM_TAB",#N/A,FALSE,"O"}</definedName>
    <definedName name="вфіп" localSheetId="71" hidden="1">{"BOP_TAB",#N/A,FALSE,"N";"MIDTERM_TAB",#N/A,FALSE,"O"}</definedName>
    <definedName name="вфіп" localSheetId="72" hidden="1">{"BOP_TAB",#N/A,FALSE,"N";"MIDTERM_TAB",#N/A,FALSE,"O"}</definedName>
    <definedName name="вфіп" hidden="1">{"BOP_TAB",#N/A,FALSE,"N";"MIDTERM_TAB",#N/A,FALSE,"O"}</definedName>
    <definedName name="гг" localSheetId="1" hidden="1">{#N/A,#N/A,FALSE,"Лист4"}</definedName>
    <definedName name="гг" localSheetId="15" hidden="1">{#N/A,#N/A,FALSE,"Лист4"}</definedName>
    <definedName name="гг" localSheetId="17" hidden="1">{#N/A,#N/A,FALSE,"Лист4"}</definedName>
    <definedName name="гг" localSheetId="22" hidden="1">{#N/A,#N/A,FALSE,"Лист4"}</definedName>
    <definedName name="гг" localSheetId="23" hidden="1">{#N/A,#N/A,FALSE,"Лист4"}</definedName>
    <definedName name="гг" localSheetId="24" hidden="1">{#N/A,#N/A,FALSE,"Лист4"}</definedName>
    <definedName name="гг" localSheetId="25" hidden="1">{#N/A,#N/A,FALSE,"Лист4"}</definedName>
    <definedName name="гг" localSheetId="26" hidden="1">{#N/A,#N/A,FALSE,"Лист4"}</definedName>
    <definedName name="гг" localSheetId="27" hidden="1">{#N/A,#N/A,FALSE,"Лист4"}</definedName>
    <definedName name="гг" localSheetId="30" hidden="1">{#N/A,#N/A,FALSE,"Лист4"}</definedName>
    <definedName name="гг" localSheetId="33" hidden="1">{#N/A,#N/A,FALSE,"Лист4"}</definedName>
    <definedName name="гг" localSheetId="34" hidden="1">{#N/A,#N/A,FALSE,"Лист4"}</definedName>
    <definedName name="гг" localSheetId="35" hidden="1">{#N/A,#N/A,FALSE,"Лист4"}</definedName>
    <definedName name="гг" localSheetId="36" hidden="1">{#N/A,#N/A,FALSE,"Лист4"}</definedName>
    <definedName name="гг" localSheetId="37" hidden="1">{#N/A,#N/A,FALSE,"Лист4"}</definedName>
    <definedName name="гг" localSheetId="40" hidden="1">{#N/A,#N/A,FALSE,"Лист4"}</definedName>
    <definedName name="гг" localSheetId="43" hidden="1">{#N/A,#N/A,FALSE,"Лист4"}</definedName>
    <definedName name="гг" localSheetId="50" hidden="1">{#N/A,#N/A,FALSE,"Лист4"}</definedName>
    <definedName name="гг" localSheetId="51" hidden="1">{#N/A,#N/A,FALSE,"Лист4"}</definedName>
    <definedName name="гг" localSheetId="52" hidden="1">{#N/A,#N/A,FALSE,"Лист4"}</definedName>
    <definedName name="гг" localSheetId="53" hidden="1">{#N/A,#N/A,FALSE,"Лист4"}</definedName>
    <definedName name="гг" localSheetId="54" hidden="1">{#N/A,#N/A,FALSE,"Лист4"}</definedName>
    <definedName name="гг" localSheetId="55" hidden="1">{#N/A,#N/A,FALSE,"Лист4"}</definedName>
    <definedName name="гг" localSheetId="62" hidden="1">{#N/A,#N/A,FALSE,"Лист4"}</definedName>
    <definedName name="гг" localSheetId="63" hidden="1">{#N/A,#N/A,FALSE,"Лист4"}</definedName>
    <definedName name="гг" localSheetId="67" hidden="1">{#N/A,#N/A,FALSE,"Лист4"}</definedName>
    <definedName name="гг" localSheetId="68" hidden="1">{#N/A,#N/A,FALSE,"Лист4"}</definedName>
    <definedName name="гг" localSheetId="70" hidden="1">{#N/A,#N/A,FALSE,"Лист4"}</definedName>
    <definedName name="гг" localSheetId="73" hidden="1">{#N/A,#N/A,FALSE,"Лист4"}</definedName>
    <definedName name="гг" localSheetId="86" hidden="1">{#N/A,#N/A,FALSE,"Лист4"}</definedName>
    <definedName name="гг" localSheetId="87" hidden="1">{#N/A,#N/A,FALSE,"Лист4"}</definedName>
    <definedName name="гг" localSheetId="90" hidden="1">{#N/A,#N/A,FALSE,"Лист4"}</definedName>
    <definedName name="гг" localSheetId="92" hidden="1">{#N/A,#N/A,FALSE,"Лист4"}</definedName>
    <definedName name="гг" localSheetId="93" hidden="1">{#N/A,#N/A,FALSE,"Лист4"}</definedName>
    <definedName name="гг" localSheetId="94" hidden="1">{#N/A,#N/A,FALSE,"Лист4"}</definedName>
    <definedName name="гг" localSheetId="95" hidden="1">{#N/A,#N/A,FALSE,"Лист4"}</definedName>
    <definedName name="гг" localSheetId="96" hidden="1">{#N/A,#N/A,FALSE,"Лист4"}</definedName>
    <definedName name="гг" localSheetId="38" hidden="1">{#N/A,#N/A,FALSE,"Лист4"}</definedName>
    <definedName name="гг" localSheetId="39" hidden="1">{#N/A,#N/A,FALSE,"Лист4"}</definedName>
    <definedName name="гг" localSheetId="60" hidden="1">{#N/A,#N/A,FALSE,"Лист4"}</definedName>
    <definedName name="гг" localSheetId="61" hidden="1">{#N/A,#N/A,FALSE,"Лист4"}</definedName>
    <definedName name="гг" hidden="1">{#N/A,#N/A,FALSE,"Лист4"}</definedName>
    <definedName name="ггг" localSheetId="1" hidden="1">{#N/A,#N/A,FALSE,"Лист4"}</definedName>
    <definedName name="ггг" localSheetId="15" hidden="1">{#N/A,#N/A,FALSE,"Лист4"}</definedName>
    <definedName name="ггг" localSheetId="17" hidden="1">{#N/A,#N/A,FALSE,"Лист4"}</definedName>
    <definedName name="ггг" localSheetId="22" hidden="1">{#N/A,#N/A,FALSE,"Лист4"}</definedName>
    <definedName name="ггг" localSheetId="23" hidden="1">{#N/A,#N/A,FALSE,"Лист4"}</definedName>
    <definedName name="ггг" localSheetId="24" hidden="1">{#N/A,#N/A,FALSE,"Лист4"}</definedName>
    <definedName name="ггг" localSheetId="25" hidden="1">{#N/A,#N/A,FALSE,"Лист4"}</definedName>
    <definedName name="ггг" localSheetId="26" hidden="1">{#N/A,#N/A,FALSE,"Лист4"}</definedName>
    <definedName name="ггг" localSheetId="27" hidden="1">{#N/A,#N/A,FALSE,"Лист4"}</definedName>
    <definedName name="ггг" localSheetId="30" hidden="1">{#N/A,#N/A,FALSE,"Лист4"}</definedName>
    <definedName name="ггг" localSheetId="33" hidden="1">{#N/A,#N/A,FALSE,"Лист4"}</definedName>
    <definedName name="ггг" localSheetId="34" hidden="1">{#N/A,#N/A,FALSE,"Лист4"}</definedName>
    <definedName name="ггг" localSheetId="35" hidden="1">{#N/A,#N/A,FALSE,"Лист4"}</definedName>
    <definedName name="ггг" localSheetId="36" hidden="1">{#N/A,#N/A,FALSE,"Лист4"}</definedName>
    <definedName name="ггг" localSheetId="37" hidden="1">{#N/A,#N/A,FALSE,"Лист4"}</definedName>
    <definedName name="ггг" localSheetId="40" hidden="1">{#N/A,#N/A,FALSE,"Лист4"}</definedName>
    <definedName name="ггг" localSheetId="43" hidden="1">{#N/A,#N/A,FALSE,"Лист4"}</definedName>
    <definedName name="ггг" localSheetId="50" hidden="1">{#N/A,#N/A,FALSE,"Лист4"}</definedName>
    <definedName name="ггг" localSheetId="51" hidden="1">{#N/A,#N/A,FALSE,"Лист4"}</definedName>
    <definedName name="ггг" localSheetId="52" hidden="1">{#N/A,#N/A,FALSE,"Лист4"}</definedName>
    <definedName name="ггг" localSheetId="53" hidden="1">{#N/A,#N/A,FALSE,"Лист4"}</definedName>
    <definedName name="ггг" localSheetId="54" hidden="1">{#N/A,#N/A,FALSE,"Лист4"}</definedName>
    <definedName name="ггг" localSheetId="55" hidden="1">{#N/A,#N/A,FALSE,"Лист4"}</definedName>
    <definedName name="ггг" localSheetId="62" hidden="1">{#N/A,#N/A,FALSE,"Лист4"}</definedName>
    <definedName name="ггг" localSheetId="63" hidden="1">{#N/A,#N/A,FALSE,"Лист4"}</definedName>
    <definedName name="ггг" localSheetId="67" hidden="1">{#N/A,#N/A,FALSE,"Лист4"}</definedName>
    <definedName name="ггг" localSheetId="68" hidden="1">{#N/A,#N/A,FALSE,"Лист4"}</definedName>
    <definedName name="ггг" localSheetId="70" hidden="1">{#N/A,#N/A,FALSE,"Лист4"}</definedName>
    <definedName name="ггг" localSheetId="73" hidden="1">{#N/A,#N/A,FALSE,"Лист4"}</definedName>
    <definedName name="ггг" localSheetId="86" hidden="1">{#N/A,#N/A,FALSE,"Лист4"}</definedName>
    <definedName name="ггг" localSheetId="87" hidden="1">{#N/A,#N/A,FALSE,"Лист4"}</definedName>
    <definedName name="ггг" localSheetId="90" hidden="1">{#N/A,#N/A,FALSE,"Лист4"}</definedName>
    <definedName name="ггг" localSheetId="92" hidden="1">{#N/A,#N/A,FALSE,"Лист4"}</definedName>
    <definedName name="ггг" localSheetId="93" hidden="1">{#N/A,#N/A,FALSE,"Лист4"}</definedName>
    <definedName name="ггг" localSheetId="94" hidden="1">{#N/A,#N/A,FALSE,"Лист4"}</definedName>
    <definedName name="ггг" localSheetId="95" hidden="1">{#N/A,#N/A,FALSE,"Лист4"}</definedName>
    <definedName name="ггг" localSheetId="96" hidden="1">{#N/A,#N/A,FALSE,"Лист4"}</definedName>
    <definedName name="ггг" localSheetId="38" hidden="1">{#N/A,#N/A,FALSE,"Лист4"}</definedName>
    <definedName name="ггг" localSheetId="39" hidden="1">{#N/A,#N/A,FALSE,"Лист4"}</definedName>
    <definedName name="ггг" localSheetId="60" hidden="1">{#N/A,#N/A,FALSE,"Лист4"}</definedName>
    <definedName name="ггг" localSheetId="61" hidden="1">{#N/A,#N/A,FALSE,"Лист4"}</definedName>
    <definedName name="ггг" hidden="1">{#N/A,#N/A,FALSE,"Лист4"}</definedName>
    <definedName name="ггггг" localSheetId="1" hidden="1">{#N/A,#N/A,FALSE,"Лист4"}</definedName>
    <definedName name="ггггг" localSheetId="15" hidden="1">{#N/A,#N/A,FALSE,"Лист4"}</definedName>
    <definedName name="ггггг" localSheetId="17" hidden="1">{#N/A,#N/A,FALSE,"Лист4"}</definedName>
    <definedName name="ггггг" localSheetId="22" hidden="1">{#N/A,#N/A,FALSE,"Лист4"}</definedName>
    <definedName name="ггггг" localSheetId="23" hidden="1">{#N/A,#N/A,FALSE,"Лист4"}</definedName>
    <definedName name="ггггг" localSheetId="24" hidden="1">{#N/A,#N/A,FALSE,"Лист4"}</definedName>
    <definedName name="ггггг" localSheetId="25" hidden="1">{#N/A,#N/A,FALSE,"Лист4"}</definedName>
    <definedName name="ггггг" localSheetId="26" hidden="1">{#N/A,#N/A,FALSE,"Лист4"}</definedName>
    <definedName name="ггггг" localSheetId="27" hidden="1">{#N/A,#N/A,FALSE,"Лист4"}</definedName>
    <definedName name="ггггг" localSheetId="30" hidden="1">{#N/A,#N/A,FALSE,"Лист4"}</definedName>
    <definedName name="ггггг" localSheetId="33" hidden="1">{#N/A,#N/A,FALSE,"Лист4"}</definedName>
    <definedName name="ггггг" localSheetId="34" hidden="1">{#N/A,#N/A,FALSE,"Лист4"}</definedName>
    <definedName name="ггггг" localSheetId="35" hidden="1">{#N/A,#N/A,FALSE,"Лист4"}</definedName>
    <definedName name="ггггг" localSheetId="36" hidden="1">{#N/A,#N/A,FALSE,"Лист4"}</definedName>
    <definedName name="ггггг" localSheetId="37" hidden="1">{#N/A,#N/A,FALSE,"Лист4"}</definedName>
    <definedName name="ггггг" localSheetId="40" hidden="1">{#N/A,#N/A,FALSE,"Лист4"}</definedName>
    <definedName name="ггггг" localSheetId="43" hidden="1">{#N/A,#N/A,FALSE,"Лист4"}</definedName>
    <definedName name="ггггг" localSheetId="50" hidden="1">{#N/A,#N/A,FALSE,"Лист4"}</definedName>
    <definedName name="ггггг" localSheetId="51" hidden="1">{#N/A,#N/A,FALSE,"Лист4"}</definedName>
    <definedName name="ггггг" localSheetId="52" hidden="1">{#N/A,#N/A,FALSE,"Лист4"}</definedName>
    <definedName name="ггггг" localSheetId="53" hidden="1">{#N/A,#N/A,FALSE,"Лист4"}</definedName>
    <definedName name="ггггг" localSheetId="54" hidden="1">{#N/A,#N/A,FALSE,"Лист4"}</definedName>
    <definedName name="ггггг" localSheetId="55" hidden="1">{#N/A,#N/A,FALSE,"Лист4"}</definedName>
    <definedName name="ггггг" localSheetId="62" hidden="1">{#N/A,#N/A,FALSE,"Лист4"}</definedName>
    <definedName name="ггггг" localSheetId="63" hidden="1">{#N/A,#N/A,FALSE,"Лист4"}</definedName>
    <definedName name="ггггг" localSheetId="67" hidden="1">{#N/A,#N/A,FALSE,"Лист4"}</definedName>
    <definedName name="ггггг" localSheetId="68" hidden="1">{#N/A,#N/A,FALSE,"Лист4"}</definedName>
    <definedName name="ггггг" localSheetId="70" hidden="1">{#N/A,#N/A,FALSE,"Лист4"}</definedName>
    <definedName name="ггггг" localSheetId="73" hidden="1">{#N/A,#N/A,FALSE,"Лист4"}</definedName>
    <definedName name="ггггг" localSheetId="86" hidden="1">{#N/A,#N/A,FALSE,"Лист4"}</definedName>
    <definedName name="ггггг" localSheetId="87" hidden="1">{#N/A,#N/A,FALSE,"Лист4"}</definedName>
    <definedName name="ггггг" localSheetId="90" hidden="1">{#N/A,#N/A,FALSE,"Лист4"}</definedName>
    <definedName name="ггггг" localSheetId="92" hidden="1">{#N/A,#N/A,FALSE,"Лист4"}</definedName>
    <definedName name="ггггг" localSheetId="93" hidden="1">{#N/A,#N/A,FALSE,"Лист4"}</definedName>
    <definedName name="ггггг" localSheetId="94" hidden="1">{#N/A,#N/A,FALSE,"Лист4"}</definedName>
    <definedName name="ггггг" localSheetId="95" hidden="1">{#N/A,#N/A,FALSE,"Лист4"}</definedName>
    <definedName name="ггггг" localSheetId="96" hidden="1">{#N/A,#N/A,FALSE,"Лист4"}</definedName>
    <definedName name="ггггг" localSheetId="38" hidden="1">{#N/A,#N/A,FALSE,"Лист4"}</definedName>
    <definedName name="ггггг" localSheetId="39" hidden="1">{#N/A,#N/A,FALSE,"Лист4"}</definedName>
    <definedName name="ггггг" localSheetId="60" hidden="1">{#N/A,#N/A,FALSE,"Лист4"}</definedName>
    <definedName name="ггггг" localSheetId="61" hidden="1">{#N/A,#N/A,FALSE,"Лист4"}</definedName>
    <definedName name="ггггг" hidden="1">{#N/A,#N/A,FALSE,"Лист4"}</definedName>
    <definedName name="гго" localSheetId="1" hidden="1">{#N/A,#N/A,FALSE,"Лист4"}</definedName>
    <definedName name="гго" localSheetId="15" hidden="1">{#N/A,#N/A,FALSE,"Лист4"}</definedName>
    <definedName name="гго" localSheetId="17" hidden="1">{#N/A,#N/A,FALSE,"Лист4"}</definedName>
    <definedName name="гго" localSheetId="22" hidden="1">{#N/A,#N/A,FALSE,"Лист4"}</definedName>
    <definedName name="гго" localSheetId="23" hidden="1">{#N/A,#N/A,FALSE,"Лист4"}</definedName>
    <definedName name="гго" localSheetId="24" hidden="1">{#N/A,#N/A,FALSE,"Лист4"}</definedName>
    <definedName name="гго" localSheetId="25" hidden="1">{#N/A,#N/A,FALSE,"Лист4"}</definedName>
    <definedName name="гго" localSheetId="26" hidden="1">{#N/A,#N/A,FALSE,"Лист4"}</definedName>
    <definedName name="гго" localSheetId="27" hidden="1">{#N/A,#N/A,FALSE,"Лист4"}</definedName>
    <definedName name="гго" localSheetId="30" hidden="1">{#N/A,#N/A,FALSE,"Лист4"}</definedName>
    <definedName name="гго" localSheetId="33" hidden="1">{#N/A,#N/A,FALSE,"Лист4"}</definedName>
    <definedName name="гго" localSheetId="34" hidden="1">{#N/A,#N/A,FALSE,"Лист4"}</definedName>
    <definedName name="гго" localSheetId="35" hidden="1">{#N/A,#N/A,FALSE,"Лист4"}</definedName>
    <definedName name="гго" localSheetId="36" hidden="1">{#N/A,#N/A,FALSE,"Лист4"}</definedName>
    <definedName name="гго" localSheetId="37" hidden="1">{#N/A,#N/A,FALSE,"Лист4"}</definedName>
    <definedName name="гго" localSheetId="40" hidden="1">{#N/A,#N/A,FALSE,"Лист4"}</definedName>
    <definedName name="гго" localSheetId="43" hidden="1">{#N/A,#N/A,FALSE,"Лист4"}</definedName>
    <definedName name="гго" localSheetId="50" hidden="1">{#N/A,#N/A,FALSE,"Лист4"}</definedName>
    <definedName name="гго" localSheetId="51" hidden="1">{#N/A,#N/A,FALSE,"Лист4"}</definedName>
    <definedName name="гго" localSheetId="52" hidden="1">{#N/A,#N/A,FALSE,"Лист4"}</definedName>
    <definedName name="гго" localSheetId="53" hidden="1">{#N/A,#N/A,FALSE,"Лист4"}</definedName>
    <definedName name="гго" localSheetId="54" hidden="1">{#N/A,#N/A,FALSE,"Лист4"}</definedName>
    <definedName name="гго" localSheetId="55" hidden="1">{#N/A,#N/A,FALSE,"Лист4"}</definedName>
    <definedName name="гго" localSheetId="62" hidden="1">{#N/A,#N/A,FALSE,"Лист4"}</definedName>
    <definedName name="гго" localSheetId="63" hidden="1">{#N/A,#N/A,FALSE,"Лист4"}</definedName>
    <definedName name="гго" localSheetId="67" hidden="1">{#N/A,#N/A,FALSE,"Лист4"}</definedName>
    <definedName name="гго" localSheetId="68" hidden="1">{#N/A,#N/A,FALSE,"Лист4"}</definedName>
    <definedName name="гго" localSheetId="70" hidden="1">{#N/A,#N/A,FALSE,"Лист4"}</definedName>
    <definedName name="гго" localSheetId="73" hidden="1">{#N/A,#N/A,FALSE,"Лист4"}</definedName>
    <definedName name="гго" localSheetId="86" hidden="1">{#N/A,#N/A,FALSE,"Лист4"}</definedName>
    <definedName name="гго" localSheetId="87" hidden="1">{#N/A,#N/A,FALSE,"Лист4"}</definedName>
    <definedName name="гго" localSheetId="90" hidden="1">{#N/A,#N/A,FALSE,"Лист4"}</definedName>
    <definedName name="гго" localSheetId="92" hidden="1">{#N/A,#N/A,FALSE,"Лист4"}</definedName>
    <definedName name="гго" localSheetId="93" hidden="1">{#N/A,#N/A,FALSE,"Лист4"}</definedName>
    <definedName name="гго" localSheetId="94" hidden="1">{#N/A,#N/A,FALSE,"Лист4"}</definedName>
    <definedName name="гго" localSheetId="95" hidden="1">{#N/A,#N/A,FALSE,"Лист4"}</definedName>
    <definedName name="гго" localSheetId="96" hidden="1">{#N/A,#N/A,FALSE,"Лист4"}</definedName>
    <definedName name="гго" localSheetId="38" hidden="1">{#N/A,#N/A,FALSE,"Лист4"}</definedName>
    <definedName name="гго" localSheetId="39" hidden="1">{#N/A,#N/A,FALSE,"Лист4"}</definedName>
    <definedName name="гго" localSheetId="60" hidden="1">{#N/A,#N/A,FALSE,"Лист4"}</definedName>
    <definedName name="гго" localSheetId="61" hidden="1">{#N/A,#N/A,FALSE,"Лист4"}</definedName>
    <definedName name="гго" hidden="1">{#N/A,#N/A,FALSE,"Лист4"}</definedName>
    <definedName name="ггшшз" localSheetId="1" hidden="1">{#N/A,#N/A,FALSE,"Лист4"}</definedName>
    <definedName name="ггшшз" localSheetId="15" hidden="1">{#N/A,#N/A,FALSE,"Лист4"}</definedName>
    <definedName name="ггшшз" localSheetId="17" hidden="1">{#N/A,#N/A,FALSE,"Лист4"}</definedName>
    <definedName name="ггшшз" localSheetId="22" hidden="1">{#N/A,#N/A,FALSE,"Лист4"}</definedName>
    <definedName name="ггшшз" localSheetId="23" hidden="1">{#N/A,#N/A,FALSE,"Лист4"}</definedName>
    <definedName name="ггшшз" localSheetId="24" hidden="1">{#N/A,#N/A,FALSE,"Лист4"}</definedName>
    <definedName name="ггшшз" localSheetId="25" hidden="1">{#N/A,#N/A,FALSE,"Лист4"}</definedName>
    <definedName name="ггшшз" localSheetId="26" hidden="1">{#N/A,#N/A,FALSE,"Лист4"}</definedName>
    <definedName name="ггшшз" localSheetId="27" hidden="1">{#N/A,#N/A,FALSE,"Лист4"}</definedName>
    <definedName name="ггшшз" localSheetId="30" hidden="1">{#N/A,#N/A,FALSE,"Лист4"}</definedName>
    <definedName name="ггшшз" localSheetId="33" hidden="1">{#N/A,#N/A,FALSE,"Лист4"}</definedName>
    <definedName name="ггшшз" localSheetId="34" hidden="1">{#N/A,#N/A,FALSE,"Лист4"}</definedName>
    <definedName name="ггшшз" localSheetId="35" hidden="1">{#N/A,#N/A,FALSE,"Лист4"}</definedName>
    <definedName name="ггшшз" localSheetId="36" hidden="1">{#N/A,#N/A,FALSE,"Лист4"}</definedName>
    <definedName name="ггшшз" localSheetId="37" hidden="1">{#N/A,#N/A,FALSE,"Лист4"}</definedName>
    <definedName name="ггшшз" localSheetId="40" hidden="1">{#N/A,#N/A,FALSE,"Лист4"}</definedName>
    <definedName name="ггшшз" localSheetId="43" hidden="1">{#N/A,#N/A,FALSE,"Лист4"}</definedName>
    <definedName name="ггшшз" localSheetId="50" hidden="1">{#N/A,#N/A,FALSE,"Лист4"}</definedName>
    <definedName name="ггшшз" localSheetId="51" hidden="1">{#N/A,#N/A,FALSE,"Лист4"}</definedName>
    <definedName name="ггшшз" localSheetId="52" hidden="1">{#N/A,#N/A,FALSE,"Лист4"}</definedName>
    <definedName name="ггшшз" localSheetId="53" hidden="1">{#N/A,#N/A,FALSE,"Лист4"}</definedName>
    <definedName name="ггшшз" localSheetId="54" hidden="1">{#N/A,#N/A,FALSE,"Лист4"}</definedName>
    <definedName name="ггшшз" localSheetId="55" hidden="1">{#N/A,#N/A,FALSE,"Лист4"}</definedName>
    <definedName name="ггшшз" localSheetId="62" hidden="1">{#N/A,#N/A,FALSE,"Лист4"}</definedName>
    <definedName name="ггшшз" localSheetId="63" hidden="1">{#N/A,#N/A,FALSE,"Лист4"}</definedName>
    <definedName name="ггшшз" localSheetId="67" hidden="1">{#N/A,#N/A,FALSE,"Лист4"}</definedName>
    <definedName name="ггшшз" localSheetId="68" hidden="1">{#N/A,#N/A,FALSE,"Лист4"}</definedName>
    <definedName name="ггшшз" localSheetId="70" hidden="1">{#N/A,#N/A,FALSE,"Лист4"}</definedName>
    <definedName name="ггшшз" localSheetId="73" hidden="1">{#N/A,#N/A,FALSE,"Лист4"}</definedName>
    <definedName name="ггшшз" localSheetId="86" hidden="1">{#N/A,#N/A,FALSE,"Лист4"}</definedName>
    <definedName name="ггшшз" localSheetId="87" hidden="1">{#N/A,#N/A,FALSE,"Лист4"}</definedName>
    <definedName name="ггшшз" localSheetId="90" hidden="1">{#N/A,#N/A,FALSE,"Лист4"}</definedName>
    <definedName name="ггшшз" localSheetId="92" hidden="1">{#N/A,#N/A,FALSE,"Лист4"}</definedName>
    <definedName name="ггшшз" localSheetId="93" hidden="1">{#N/A,#N/A,FALSE,"Лист4"}</definedName>
    <definedName name="ггшшз" localSheetId="94" hidden="1">{#N/A,#N/A,FALSE,"Лист4"}</definedName>
    <definedName name="ггшшз" localSheetId="95" hidden="1">{#N/A,#N/A,FALSE,"Лист4"}</definedName>
    <definedName name="ггшшз" localSheetId="96" hidden="1">{#N/A,#N/A,FALSE,"Лист4"}</definedName>
    <definedName name="ггшшз" localSheetId="38" hidden="1">{#N/A,#N/A,FALSE,"Лист4"}</definedName>
    <definedName name="ггшшз" localSheetId="39" hidden="1">{#N/A,#N/A,FALSE,"Лист4"}</definedName>
    <definedName name="ггшшз" localSheetId="60" hidden="1">{#N/A,#N/A,FALSE,"Лист4"}</definedName>
    <definedName name="ггшшз" localSheetId="61" hidden="1">{#N/A,#N/A,FALSE,"Лист4"}</definedName>
    <definedName name="ггшшз" hidden="1">{#N/A,#N/A,FALSE,"Лист4"}</definedName>
    <definedName name="гр" localSheetId="1" hidden="1">{#N/A,#N/A,FALSE,"Лист4"}</definedName>
    <definedName name="гр" localSheetId="15" hidden="1">{#N/A,#N/A,FALSE,"Лист4"}</definedName>
    <definedName name="гр" localSheetId="17" hidden="1">{#N/A,#N/A,FALSE,"Лист4"}</definedName>
    <definedName name="гр" localSheetId="22" hidden="1">{#N/A,#N/A,FALSE,"Лист4"}</definedName>
    <definedName name="гр" localSheetId="23" hidden="1">{#N/A,#N/A,FALSE,"Лист4"}</definedName>
    <definedName name="гр" localSheetId="24" hidden="1">{#N/A,#N/A,FALSE,"Лист4"}</definedName>
    <definedName name="гр" localSheetId="25" hidden="1">{#N/A,#N/A,FALSE,"Лист4"}</definedName>
    <definedName name="гр" localSheetId="26" hidden="1">{#N/A,#N/A,FALSE,"Лист4"}</definedName>
    <definedName name="гр" localSheetId="27" hidden="1">{#N/A,#N/A,FALSE,"Лист4"}</definedName>
    <definedName name="гр" localSheetId="30" hidden="1">{#N/A,#N/A,FALSE,"Лист4"}</definedName>
    <definedName name="гр" localSheetId="33" hidden="1">{#N/A,#N/A,FALSE,"Лист4"}</definedName>
    <definedName name="гр" localSheetId="34" hidden="1">{#N/A,#N/A,FALSE,"Лист4"}</definedName>
    <definedName name="гр" localSheetId="35" hidden="1">{#N/A,#N/A,FALSE,"Лист4"}</definedName>
    <definedName name="гр" localSheetId="36" hidden="1">{#N/A,#N/A,FALSE,"Лист4"}</definedName>
    <definedName name="гр" localSheetId="37" hidden="1">{#N/A,#N/A,FALSE,"Лист4"}</definedName>
    <definedName name="гр" localSheetId="40" hidden="1">{#N/A,#N/A,FALSE,"Лист4"}</definedName>
    <definedName name="гр" localSheetId="43" hidden="1">{#N/A,#N/A,FALSE,"Лист4"}</definedName>
    <definedName name="гр" localSheetId="50" hidden="1">{#N/A,#N/A,FALSE,"Лист4"}</definedName>
    <definedName name="гр" localSheetId="51" hidden="1">{#N/A,#N/A,FALSE,"Лист4"}</definedName>
    <definedName name="гр" localSheetId="52" hidden="1">{#N/A,#N/A,FALSE,"Лист4"}</definedName>
    <definedName name="гр" localSheetId="53" hidden="1">{#N/A,#N/A,FALSE,"Лист4"}</definedName>
    <definedName name="гр" localSheetId="54" hidden="1">{#N/A,#N/A,FALSE,"Лист4"}</definedName>
    <definedName name="гр" localSheetId="55" hidden="1">{#N/A,#N/A,FALSE,"Лист4"}</definedName>
    <definedName name="гр" localSheetId="62" hidden="1">{#N/A,#N/A,FALSE,"Лист4"}</definedName>
    <definedName name="гр" localSheetId="63" hidden="1">{#N/A,#N/A,FALSE,"Лист4"}</definedName>
    <definedName name="гр" localSheetId="67" hidden="1">{#N/A,#N/A,FALSE,"Лист4"}</definedName>
    <definedName name="гр" localSheetId="68" hidden="1">{#N/A,#N/A,FALSE,"Лист4"}</definedName>
    <definedName name="гр" localSheetId="70" hidden="1">{#N/A,#N/A,FALSE,"Лист4"}</definedName>
    <definedName name="гр" localSheetId="73" hidden="1">{#N/A,#N/A,FALSE,"Лист4"}</definedName>
    <definedName name="гр" localSheetId="86" hidden="1">{#N/A,#N/A,FALSE,"Лист4"}</definedName>
    <definedName name="гр" localSheetId="87" hidden="1">{#N/A,#N/A,FALSE,"Лист4"}</definedName>
    <definedName name="гр" localSheetId="90" hidden="1">{#N/A,#N/A,FALSE,"Лист4"}</definedName>
    <definedName name="гр" localSheetId="92" hidden="1">{#N/A,#N/A,FALSE,"Лист4"}</definedName>
    <definedName name="гр" localSheetId="93" hidden="1">{#N/A,#N/A,FALSE,"Лист4"}</definedName>
    <definedName name="гр" localSheetId="94" hidden="1">{#N/A,#N/A,FALSE,"Лист4"}</definedName>
    <definedName name="гр" localSheetId="95" hidden="1">{#N/A,#N/A,FALSE,"Лист4"}</definedName>
    <definedName name="гр" localSheetId="96" hidden="1">{#N/A,#N/A,FALSE,"Лист4"}</definedName>
    <definedName name="гр" localSheetId="38" hidden="1">{#N/A,#N/A,FALSE,"Лист4"}</definedName>
    <definedName name="гр" localSheetId="39" hidden="1">{#N/A,#N/A,FALSE,"Лист4"}</definedName>
    <definedName name="гр" localSheetId="60" hidden="1">{#N/A,#N/A,FALSE,"Лист4"}</definedName>
    <definedName name="гр" localSheetId="61" hidden="1">{#N/A,#N/A,FALSE,"Лист4"}</definedName>
    <definedName name="гр" hidden="1">{#N/A,#N/A,FALSE,"Лист4"}</definedName>
    <definedName name="ГЦ" localSheetId="1" hidden="1">{#N/A,#N/A,FALSE,"т02бд"}</definedName>
    <definedName name="ГЦ" localSheetId="15" hidden="1">{#N/A,#N/A,FALSE,"т02бд"}</definedName>
    <definedName name="ГЦ" localSheetId="17" hidden="1">{#N/A,#N/A,FALSE,"т02бд"}</definedName>
    <definedName name="ГЦ" localSheetId="22" hidden="1">{#N/A,#N/A,FALSE,"т02бд"}</definedName>
    <definedName name="ГЦ" localSheetId="23" hidden="1">{#N/A,#N/A,FALSE,"т02бд"}</definedName>
    <definedName name="ГЦ" localSheetId="24" hidden="1">{#N/A,#N/A,FALSE,"т02бд"}</definedName>
    <definedName name="ГЦ" localSheetId="25" hidden="1">{#N/A,#N/A,FALSE,"т02бд"}</definedName>
    <definedName name="ГЦ" localSheetId="26" hidden="1">{#N/A,#N/A,FALSE,"т02бд"}</definedName>
    <definedName name="ГЦ" localSheetId="27" hidden="1">{#N/A,#N/A,FALSE,"т02бд"}</definedName>
    <definedName name="ГЦ" localSheetId="30" hidden="1">{#N/A,#N/A,FALSE,"т02бд"}</definedName>
    <definedName name="ГЦ" localSheetId="33" hidden="1">{#N/A,#N/A,FALSE,"т02бд"}</definedName>
    <definedName name="ГЦ" localSheetId="34" hidden="1">{#N/A,#N/A,FALSE,"т02бд"}</definedName>
    <definedName name="ГЦ" localSheetId="35" hidden="1">{#N/A,#N/A,FALSE,"т02бд"}</definedName>
    <definedName name="ГЦ" localSheetId="36" hidden="1">{#N/A,#N/A,FALSE,"т02бд"}</definedName>
    <definedName name="ГЦ" localSheetId="37" hidden="1">{#N/A,#N/A,FALSE,"т02бд"}</definedName>
    <definedName name="ГЦ" localSheetId="40" hidden="1">{#N/A,#N/A,FALSE,"т02бд"}</definedName>
    <definedName name="ГЦ" localSheetId="43" hidden="1">{#N/A,#N/A,FALSE,"т02бд"}</definedName>
    <definedName name="ГЦ" localSheetId="50" hidden="1">{#N/A,#N/A,FALSE,"т02бд"}</definedName>
    <definedName name="ГЦ" localSheetId="51" hidden="1">{#N/A,#N/A,FALSE,"т02бд"}</definedName>
    <definedName name="ГЦ" localSheetId="52" hidden="1">{#N/A,#N/A,FALSE,"т02бд"}</definedName>
    <definedName name="ГЦ" localSheetId="53" hidden="1">{#N/A,#N/A,FALSE,"т02бд"}</definedName>
    <definedName name="ГЦ" localSheetId="54" hidden="1">{#N/A,#N/A,FALSE,"т02бд"}</definedName>
    <definedName name="ГЦ" localSheetId="55" hidden="1">{#N/A,#N/A,FALSE,"т02бд"}</definedName>
    <definedName name="ГЦ" localSheetId="62" hidden="1">{#N/A,#N/A,FALSE,"т02бд"}</definedName>
    <definedName name="ГЦ" localSheetId="63" hidden="1">{#N/A,#N/A,FALSE,"т02бд"}</definedName>
    <definedName name="ГЦ" localSheetId="67" hidden="1">{#N/A,#N/A,FALSE,"т02бд"}</definedName>
    <definedName name="ГЦ" localSheetId="68" hidden="1">{#N/A,#N/A,FALSE,"т02бд"}</definedName>
    <definedName name="ГЦ" localSheetId="70" hidden="1">{#N/A,#N/A,FALSE,"т02бд"}</definedName>
    <definedName name="ГЦ" localSheetId="73" hidden="1">{#N/A,#N/A,FALSE,"т02бд"}</definedName>
    <definedName name="ГЦ" localSheetId="86" hidden="1">{#N/A,#N/A,FALSE,"т02бд"}</definedName>
    <definedName name="ГЦ" localSheetId="87" hidden="1">{#N/A,#N/A,FALSE,"т02бд"}</definedName>
    <definedName name="ГЦ" localSheetId="90" hidden="1">{#N/A,#N/A,FALSE,"т02бд"}</definedName>
    <definedName name="ГЦ" localSheetId="92" hidden="1">{#N/A,#N/A,FALSE,"т02бд"}</definedName>
    <definedName name="ГЦ" localSheetId="93" hidden="1">{#N/A,#N/A,FALSE,"т02бд"}</definedName>
    <definedName name="ГЦ" localSheetId="94" hidden="1">{#N/A,#N/A,FALSE,"т02бд"}</definedName>
    <definedName name="ГЦ" localSheetId="95" hidden="1">{#N/A,#N/A,FALSE,"т02бд"}</definedName>
    <definedName name="ГЦ" localSheetId="96" hidden="1">{#N/A,#N/A,FALSE,"т02бд"}</definedName>
    <definedName name="ГЦ" localSheetId="38" hidden="1">{#N/A,#N/A,FALSE,"т02бд"}</definedName>
    <definedName name="ГЦ" localSheetId="39" hidden="1">{#N/A,#N/A,FALSE,"т02бд"}</definedName>
    <definedName name="ГЦ" localSheetId="60" hidden="1">{#N/A,#N/A,FALSE,"т02бд"}</definedName>
    <definedName name="ГЦ" localSheetId="61" hidden="1">{#N/A,#N/A,FALSE,"т02бд"}</definedName>
    <definedName name="ГЦ" hidden="1">{#N/A,#N/A,FALSE,"т02бд"}</definedName>
    <definedName name="д17.1">'[19]д17-1'!$A$1:$H$1</definedName>
    <definedName name="ддд" localSheetId="1" hidden="1">{#N/A,#N/A,FALSE,"Лист4"}</definedName>
    <definedName name="ддд" localSheetId="15" hidden="1">{#N/A,#N/A,FALSE,"Лист4"}</definedName>
    <definedName name="ддд" localSheetId="17" hidden="1">{#N/A,#N/A,FALSE,"Лист4"}</definedName>
    <definedName name="ддд" localSheetId="22" hidden="1">{#N/A,#N/A,FALSE,"Лист4"}</definedName>
    <definedName name="ддд" localSheetId="23" hidden="1">{#N/A,#N/A,FALSE,"Лист4"}</definedName>
    <definedName name="ддд" localSheetId="24" hidden="1">{#N/A,#N/A,FALSE,"Лист4"}</definedName>
    <definedName name="ддд" localSheetId="25" hidden="1">{#N/A,#N/A,FALSE,"Лист4"}</definedName>
    <definedName name="ддд" localSheetId="26" hidden="1">{#N/A,#N/A,FALSE,"Лист4"}</definedName>
    <definedName name="ддд" localSheetId="27" hidden="1">{#N/A,#N/A,FALSE,"Лист4"}</definedName>
    <definedName name="ддд" localSheetId="30" hidden="1">{#N/A,#N/A,FALSE,"Лист4"}</definedName>
    <definedName name="ддд" localSheetId="33" hidden="1">{#N/A,#N/A,FALSE,"Лист4"}</definedName>
    <definedName name="ддд" localSheetId="34" hidden="1">{#N/A,#N/A,FALSE,"Лист4"}</definedName>
    <definedName name="ддд" localSheetId="35" hidden="1">{#N/A,#N/A,FALSE,"Лист4"}</definedName>
    <definedName name="ддд" localSheetId="36" hidden="1">{#N/A,#N/A,FALSE,"Лист4"}</definedName>
    <definedName name="ддд" localSheetId="37" hidden="1">{#N/A,#N/A,FALSE,"Лист4"}</definedName>
    <definedName name="ддд" localSheetId="40" hidden="1">{#N/A,#N/A,FALSE,"Лист4"}</definedName>
    <definedName name="ддд" localSheetId="43" hidden="1">{#N/A,#N/A,FALSE,"Лист4"}</definedName>
    <definedName name="ддд" localSheetId="50" hidden="1">{#N/A,#N/A,FALSE,"Лист4"}</definedName>
    <definedName name="ддд" localSheetId="51" hidden="1">{#N/A,#N/A,FALSE,"Лист4"}</definedName>
    <definedName name="ддд" localSheetId="52" hidden="1">{#N/A,#N/A,FALSE,"Лист4"}</definedName>
    <definedName name="ддд" localSheetId="53" hidden="1">{#N/A,#N/A,FALSE,"Лист4"}</definedName>
    <definedName name="ддд" localSheetId="54" hidden="1">{#N/A,#N/A,FALSE,"Лист4"}</definedName>
    <definedName name="ддд" localSheetId="55" hidden="1">{#N/A,#N/A,FALSE,"Лист4"}</definedName>
    <definedName name="ддд" localSheetId="62" hidden="1">{#N/A,#N/A,FALSE,"Лист4"}</definedName>
    <definedName name="ддд" localSheetId="63" hidden="1">{#N/A,#N/A,FALSE,"Лист4"}</definedName>
    <definedName name="ддд" localSheetId="67" hidden="1">{#N/A,#N/A,FALSE,"Лист4"}</definedName>
    <definedName name="ддд" localSheetId="68" hidden="1">{#N/A,#N/A,FALSE,"Лист4"}</definedName>
    <definedName name="ддд" localSheetId="70" hidden="1">{#N/A,#N/A,FALSE,"Лист4"}</definedName>
    <definedName name="ддд" localSheetId="73" hidden="1">{#N/A,#N/A,FALSE,"Лист4"}</definedName>
    <definedName name="ддд" localSheetId="86" hidden="1">{#N/A,#N/A,FALSE,"Лист4"}</definedName>
    <definedName name="ддд" localSheetId="87" hidden="1">{#N/A,#N/A,FALSE,"Лист4"}</definedName>
    <definedName name="ддд" localSheetId="90" hidden="1">{#N/A,#N/A,FALSE,"Лист4"}</definedName>
    <definedName name="ддд" localSheetId="92" hidden="1">{#N/A,#N/A,FALSE,"Лист4"}</definedName>
    <definedName name="ддд" localSheetId="93" hidden="1">{#N/A,#N/A,FALSE,"Лист4"}</definedName>
    <definedName name="ддд" localSheetId="94" hidden="1">{#N/A,#N/A,FALSE,"Лист4"}</definedName>
    <definedName name="ддд" localSheetId="95" hidden="1">{#N/A,#N/A,FALSE,"Лист4"}</definedName>
    <definedName name="ддд" localSheetId="96" hidden="1">{#N/A,#N/A,FALSE,"Лист4"}</definedName>
    <definedName name="ддд" localSheetId="38" hidden="1">{#N/A,#N/A,FALSE,"Лист4"}</definedName>
    <definedName name="ддд" localSheetId="39" hidden="1">{#N/A,#N/A,FALSE,"Лист4"}</definedName>
    <definedName name="ддд" localSheetId="60" hidden="1">{#N/A,#N/A,FALSE,"Лист4"}</definedName>
    <definedName name="ддд" localSheetId="61" hidden="1">{#N/A,#N/A,FALSE,"Лист4"}</definedName>
    <definedName name="ддд" hidden="1">{#N/A,#N/A,FALSE,"Лист4"}</definedName>
    <definedName name="е" localSheetId="1" hidden="1">{#N/A,#N/A,FALSE,"Лист4"}</definedName>
    <definedName name="е" localSheetId="15" hidden="1">{#N/A,#N/A,FALSE,"Лист4"}</definedName>
    <definedName name="е" localSheetId="17" hidden="1">{#N/A,#N/A,FALSE,"Лист4"}</definedName>
    <definedName name="е" localSheetId="22" hidden="1">{#N/A,#N/A,FALSE,"Лист4"}</definedName>
    <definedName name="е" localSheetId="23" hidden="1">{#N/A,#N/A,FALSE,"Лист4"}</definedName>
    <definedName name="е" localSheetId="24" hidden="1">{#N/A,#N/A,FALSE,"Лист4"}</definedName>
    <definedName name="е" localSheetId="25" hidden="1">{#N/A,#N/A,FALSE,"Лист4"}</definedName>
    <definedName name="е" localSheetId="26" hidden="1">{#N/A,#N/A,FALSE,"Лист4"}</definedName>
    <definedName name="е" localSheetId="27" hidden="1">{#N/A,#N/A,FALSE,"Лист4"}</definedName>
    <definedName name="е" localSheetId="30" hidden="1">{#N/A,#N/A,FALSE,"Лист4"}</definedName>
    <definedName name="е" localSheetId="33" hidden="1">{#N/A,#N/A,FALSE,"Лист4"}</definedName>
    <definedName name="е" localSheetId="34" hidden="1">{#N/A,#N/A,FALSE,"Лист4"}</definedName>
    <definedName name="е" localSheetId="35" hidden="1">{#N/A,#N/A,FALSE,"Лист4"}</definedName>
    <definedName name="е" localSheetId="36" hidden="1">{#N/A,#N/A,FALSE,"Лист4"}</definedName>
    <definedName name="е" localSheetId="37" hidden="1">{#N/A,#N/A,FALSE,"Лист4"}</definedName>
    <definedName name="е" localSheetId="40" hidden="1">{#N/A,#N/A,FALSE,"Лист4"}</definedName>
    <definedName name="е" localSheetId="43" hidden="1">{#N/A,#N/A,FALSE,"Лист4"}</definedName>
    <definedName name="е" localSheetId="50" hidden="1">{#N/A,#N/A,FALSE,"Лист4"}</definedName>
    <definedName name="е" localSheetId="51" hidden="1">{#N/A,#N/A,FALSE,"Лист4"}</definedName>
    <definedName name="е" localSheetId="52" hidden="1">{#N/A,#N/A,FALSE,"Лист4"}</definedName>
    <definedName name="е" localSheetId="53" hidden="1">{#N/A,#N/A,FALSE,"Лист4"}</definedName>
    <definedName name="е" localSheetId="54" hidden="1">{#N/A,#N/A,FALSE,"Лист4"}</definedName>
    <definedName name="е" localSheetId="55" hidden="1">{#N/A,#N/A,FALSE,"Лист4"}</definedName>
    <definedName name="е" localSheetId="62" hidden="1">{#N/A,#N/A,FALSE,"Лист4"}</definedName>
    <definedName name="е" localSheetId="63" hidden="1">{#N/A,#N/A,FALSE,"Лист4"}</definedName>
    <definedName name="е" localSheetId="67" hidden="1">{#N/A,#N/A,FALSE,"Лист4"}</definedName>
    <definedName name="е" localSheetId="68" hidden="1">{#N/A,#N/A,FALSE,"Лист4"}</definedName>
    <definedName name="е" localSheetId="70" hidden="1">{#N/A,#N/A,FALSE,"Лист4"}</definedName>
    <definedName name="е" localSheetId="73" hidden="1">{#N/A,#N/A,FALSE,"Лист4"}</definedName>
    <definedName name="е" localSheetId="86" hidden="1">{#N/A,#N/A,FALSE,"Лист4"}</definedName>
    <definedName name="е" localSheetId="87" hidden="1">{#N/A,#N/A,FALSE,"Лист4"}</definedName>
    <definedName name="е" localSheetId="90" hidden="1">{#N/A,#N/A,FALSE,"Лист4"}</definedName>
    <definedName name="е" localSheetId="92" hidden="1">{#N/A,#N/A,FALSE,"Лист4"}</definedName>
    <definedName name="е" localSheetId="93" hidden="1">{#N/A,#N/A,FALSE,"Лист4"}</definedName>
    <definedName name="е" localSheetId="94" hidden="1">{#N/A,#N/A,FALSE,"Лист4"}</definedName>
    <definedName name="е" localSheetId="95" hidden="1">{#N/A,#N/A,FALSE,"Лист4"}</definedName>
    <definedName name="е" localSheetId="96" hidden="1">{#N/A,#N/A,FALSE,"Лист4"}</definedName>
    <definedName name="е" localSheetId="38" hidden="1">{#N/A,#N/A,FALSE,"Лист4"}</definedName>
    <definedName name="е" localSheetId="39" hidden="1">{#N/A,#N/A,FALSE,"Лист4"}</definedName>
    <definedName name="е" localSheetId="60" hidden="1">{#N/A,#N/A,FALSE,"Лист4"}</definedName>
    <definedName name="е" localSheetId="61" hidden="1">{#N/A,#N/A,FALSE,"Лист4"}</definedName>
    <definedName name="е" hidden="1">{#N/A,#N/A,FALSE,"Лист4"}</definedName>
    <definedName name="ее" localSheetId="1" hidden="1">{#N/A,#N/A,FALSE,"т02бд"}</definedName>
    <definedName name="ее" localSheetId="15" hidden="1">{#N/A,#N/A,FALSE,"т02бд"}</definedName>
    <definedName name="ее" localSheetId="17" hidden="1">{#N/A,#N/A,FALSE,"т02бд"}</definedName>
    <definedName name="ее" localSheetId="22" hidden="1">{#N/A,#N/A,FALSE,"т02бд"}</definedName>
    <definedName name="ее" localSheetId="23" hidden="1">{#N/A,#N/A,FALSE,"т02бд"}</definedName>
    <definedName name="ее" localSheetId="24" hidden="1">{#N/A,#N/A,FALSE,"т02бд"}</definedName>
    <definedName name="ее" localSheetId="25" hidden="1">{#N/A,#N/A,FALSE,"т02бд"}</definedName>
    <definedName name="ее" localSheetId="26" hidden="1">{#N/A,#N/A,FALSE,"т02бд"}</definedName>
    <definedName name="ее" localSheetId="27" hidden="1">{#N/A,#N/A,FALSE,"т02бд"}</definedName>
    <definedName name="ее" localSheetId="30" hidden="1">{#N/A,#N/A,FALSE,"т02бд"}</definedName>
    <definedName name="ее" localSheetId="33" hidden="1">{#N/A,#N/A,FALSE,"т02бд"}</definedName>
    <definedName name="ее" localSheetId="34" hidden="1">{#N/A,#N/A,FALSE,"т02бд"}</definedName>
    <definedName name="ее" localSheetId="35" hidden="1">{#N/A,#N/A,FALSE,"т02бд"}</definedName>
    <definedName name="ее" localSheetId="36" hidden="1">{#N/A,#N/A,FALSE,"т02бд"}</definedName>
    <definedName name="ее" localSheetId="37" hidden="1">{#N/A,#N/A,FALSE,"т02бд"}</definedName>
    <definedName name="ее" localSheetId="40" hidden="1">{#N/A,#N/A,FALSE,"т02бд"}</definedName>
    <definedName name="ее" localSheetId="43" hidden="1">{#N/A,#N/A,FALSE,"т02бд"}</definedName>
    <definedName name="ее" localSheetId="50" hidden="1">{#N/A,#N/A,FALSE,"т02бд"}</definedName>
    <definedName name="ее" localSheetId="51" hidden="1">{#N/A,#N/A,FALSE,"т02бд"}</definedName>
    <definedName name="ее" localSheetId="52" hidden="1">{#N/A,#N/A,FALSE,"т02бд"}</definedName>
    <definedName name="ее" localSheetId="53" hidden="1">{#N/A,#N/A,FALSE,"т02бд"}</definedName>
    <definedName name="ее" localSheetId="54" hidden="1">{#N/A,#N/A,FALSE,"т02бд"}</definedName>
    <definedName name="ее" localSheetId="55" hidden="1">{#N/A,#N/A,FALSE,"т02бд"}</definedName>
    <definedName name="ее" localSheetId="62" hidden="1">{#N/A,#N/A,FALSE,"т02бд"}</definedName>
    <definedName name="ее" localSheetId="63" hidden="1">{#N/A,#N/A,FALSE,"т02бд"}</definedName>
    <definedName name="ее" localSheetId="67" hidden="1">{#N/A,#N/A,FALSE,"т02бд"}</definedName>
    <definedName name="ее" localSheetId="68" hidden="1">{#N/A,#N/A,FALSE,"т02бд"}</definedName>
    <definedName name="ее" localSheetId="70" hidden="1">{#N/A,#N/A,FALSE,"т02бд"}</definedName>
    <definedName name="ее" localSheetId="73" hidden="1">{#N/A,#N/A,FALSE,"т02бд"}</definedName>
    <definedName name="ее" localSheetId="86" hidden="1">{#N/A,#N/A,FALSE,"т02бд"}</definedName>
    <definedName name="ее" localSheetId="87" hidden="1">{#N/A,#N/A,FALSE,"т02бд"}</definedName>
    <definedName name="ее" localSheetId="90" hidden="1">{#N/A,#N/A,FALSE,"т02бд"}</definedName>
    <definedName name="ее" localSheetId="92" hidden="1">{#N/A,#N/A,FALSE,"т02бд"}</definedName>
    <definedName name="ее" localSheetId="93" hidden="1">{#N/A,#N/A,FALSE,"т02бд"}</definedName>
    <definedName name="ее" localSheetId="94" hidden="1">{#N/A,#N/A,FALSE,"т02бд"}</definedName>
    <definedName name="ее" localSheetId="95" hidden="1">{#N/A,#N/A,FALSE,"т02бд"}</definedName>
    <definedName name="ее" localSheetId="96" hidden="1">{#N/A,#N/A,FALSE,"т02бд"}</definedName>
    <definedName name="ее" localSheetId="38" hidden="1">{#N/A,#N/A,FALSE,"т02бд"}</definedName>
    <definedName name="ее" localSheetId="39" hidden="1">{#N/A,#N/A,FALSE,"т02бд"}</definedName>
    <definedName name="ее" localSheetId="60" hidden="1">{#N/A,#N/A,FALSE,"т02бд"}</definedName>
    <definedName name="ее" localSheetId="61" hidden="1">{#N/A,#N/A,FALSE,"т02бд"}</definedName>
    <definedName name="ее" hidden="1">{#N/A,#N/A,FALSE,"т02бд"}</definedName>
    <definedName name="ееге" localSheetId="1" hidden="1">{#N/A,#N/A,FALSE,"Лист4"}</definedName>
    <definedName name="ееге" localSheetId="15" hidden="1">{#N/A,#N/A,FALSE,"Лист4"}</definedName>
    <definedName name="ееге" localSheetId="17" hidden="1">{#N/A,#N/A,FALSE,"Лист4"}</definedName>
    <definedName name="ееге" localSheetId="22" hidden="1">{#N/A,#N/A,FALSE,"Лист4"}</definedName>
    <definedName name="ееге" localSheetId="23" hidden="1">{#N/A,#N/A,FALSE,"Лист4"}</definedName>
    <definedName name="ееге" localSheetId="24" hidden="1">{#N/A,#N/A,FALSE,"Лист4"}</definedName>
    <definedName name="ееге" localSheetId="25" hidden="1">{#N/A,#N/A,FALSE,"Лист4"}</definedName>
    <definedName name="ееге" localSheetId="26" hidden="1">{#N/A,#N/A,FALSE,"Лист4"}</definedName>
    <definedName name="ееге" localSheetId="27" hidden="1">{#N/A,#N/A,FALSE,"Лист4"}</definedName>
    <definedName name="ееге" localSheetId="30" hidden="1">{#N/A,#N/A,FALSE,"Лист4"}</definedName>
    <definedName name="ееге" localSheetId="33" hidden="1">{#N/A,#N/A,FALSE,"Лист4"}</definedName>
    <definedName name="ееге" localSheetId="34" hidden="1">{#N/A,#N/A,FALSE,"Лист4"}</definedName>
    <definedName name="ееге" localSheetId="35" hidden="1">{#N/A,#N/A,FALSE,"Лист4"}</definedName>
    <definedName name="ееге" localSheetId="36" hidden="1">{#N/A,#N/A,FALSE,"Лист4"}</definedName>
    <definedName name="ееге" localSheetId="37" hidden="1">{#N/A,#N/A,FALSE,"Лист4"}</definedName>
    <definedName name="ееге" localSheetId="40" hidden="1">{#N/A,#N/A,FALSE,"Лист4"}</definedName>
    <definedName name="ееге" localSheetId="43" hidden="1">{#N/A,#N/A,FALSE,"Лист4"}</definedName>
    <definedName name="ееге" localSheetId="50" hidden="1">{#N/A,#N/A,FALSE,"Лист4"}</definedName>
    <definedName name="ееге" localSheetId="51" hidden="1">{#N/A,#N/A,FALSE,"Лист4"}</definedName>
    <definedName name="ееге" localSheetId="52" hidden="1">{#N/A,#N/A,FALSE,"Лист4"}</definedName>
    <definedName name="ееге" localSheetId="53" hidden="1">{#N/A,#N/A,FALSE,"Лист4"}</definedName>
    <definedName name="ееге" localSheetId="54" hidden="1">{#N/A,#N/A,FALSE,"Лист4"}</definedName>
    <definedName name="ееге" localSheetId="55" hidden="1">{#N/A,#N/A,FALSE,"Лист4"}</definedName>
    <definedName name="ееге" localSheetId="62" hidden="1">{#N/A,#N/A,FALSE,"Лист4"}</definedName>
    <definedName name="ееге" localSheetId="63" hidden="1">{#N/A,#N/A,FALSE,"Лист4"}</definedName>
    <definedName name="ееге" localSheetId="67" hidden="1">{#N/A,#N/A,FALSE,"Лист4"}</definedName>
    <definedName name="ееге" localSheetId="68" hidden="1">{#N/A,#N/A,FALSE,"Лист4"}</definedName>
    <definedName name="ееге" localSheetId="70" hidden="1">{#N/A,#N/A,FALSE,"Лист4"}</definedName>
    <definedName name="ееге" localSheetId="73" hidden="1">{#N/A,#N/A,FALSE,"Лист4"}</definedName>
    <definedName name="ееге" localSheetId="86" hidden="1">{#N/A,#N/A,FALSE,"Лист4"}</definedName>
    <definedName name="ееге" localSheetId="87" hidden="1">{#N/A,#N/A,FALSE,"Лист4"}</definedName>
    <definedName name="ееге" localSheetId="90" hidden="1">{#N/A,#N/A,FALSE,"Лист4"}</definedName>
    <definedName name="ееге" localSheetId="92" hidden="1">{#N/A,#N/A,FALSE,"Лист4"}</definedName>
    <definedName name="ееге" localSheetId="93" hidden="1">{#N/A,#N/A,FALSE,"Лист4"}</definedName>
    <definedName name="ееге" localSheetId="94" hidden="1">{#N/A,#N/A,FALSE,"Лист4"}</definedName>
    <definedName name="ееге" localSheetId="95" hidden="1">{#N/A,#N/A,FALSE,"Лист4"}</definedName>
    <definedName name="ееге" localSheetId="96" hidden="1">{#N/A,#N/A,FALSE,"Лист4"}</definedName>
    <definedName name="ееге" localSheetId="38" hidden="1">{#N/A,#N/A,FALSE,"Лист4"}</definedName>
    <definedName name="ееге" localSheetId="39" hidden="1">{#N/A,#N/A,FALSE,"Лист4"}</definedName>
    <definedName name="ееге" localSheetId="60" hidden="1">{#N/A,#N/A,FALSE,"Лист4"}</definedName>
    <definedName name="ееге" localSheetId="61" hidden="1">{#N/A,#N/A,FALSE,"Лист4"}</definedName>
    <definedName name="ееге" hidden="1">{#N/A,#N/A,FALSE,"Лист4"}</definedName>
    <definedName name="еегше" localSheetId="1" hidden="1">{#N/A,#N/A,FALSE,"Лист4"}</definedName>
    <definedName name="еегше" localSheetId="15" hidden="1">{#N/A,#N/A,FALSE,"Лист4"}</definedName>
    <definedName name="еегше" localSheetId="17" hidden="1">{#N/A,#N/A,FALSE,"Лист4"}</definedName>
    <definedName name="еегше" localSheetId="22" hidden="1">{#N/A,#N/A,FALSE,"Лист4"}</definedName>
    <definedName name="еегше" localSheetId="23" hidden="1">{#N/A,#N/A,FALSE,"Лист4"}</definedName>
    <definedName name="еегше" localSheetId="24" hidden="1">{#N/A,#N/A,FALSE,"Лист4"}</definedName>
    <definedName name="еегше" localSheetId="25" hidden="1">{#N/A,#N/A,FALSE,"Лист4"}</definedName>
    <definedName name="еегше" localSheetId="26" hidden="1">{#N/A,#N/A,FALSE,"Лист4"}</definedName>
    <definedName name="еегше" localSheetId="27" hidden="1">{#N/A,#N/A,FALSE,"Лист4"}</definedName>
    <definedName name="еегше" localSheetId="30" hidden="1">{#N/A,#N/A,FALSE,"Лист4"}</definedName>
    <definedName name="еегше" localSheetId="33" hidden="1">{#N/A,#N/A,FALSE,"Лист4"}</definedName>
    <definedName name="еегше" localSheetId="34" hidden="1">{#N/A,#N/A,FALSE,"Лист4"}</definedName>
    <definedName name="еегше" localSheetId="35" hidden="1">{#N/A,#N/A,FALSE,"Лист4"}</definedName>
    <definedName name="еегше" localSheetId="36" hidden="1">{#N/A,#N/A,FALSE,"Лист4"}</definedName>
    <definedName name="еегше" localSheetId="37" hidden="1">{#N/A,#N/A,FALSE,"Лист4"}</definedName>
    <definedName name="еегше" localSheetId="40" hidden="1">{#N/A,#N/A,FALSE,"Лист4"}</definedName>
    <definedName name="еегше" localSheetId="43" hidden="1">{#N/A,#N/A,FALSE,"Лист4"}</definedName>
    <definedName name="еегше" localSheetId="50" hidden="1">{#N/A,#N/A,FALSE,"Лист4"}</definedName>
    <definedName name="еегше" localSheetId="51" hidden="1">{#N/A,#N/A,FALSE,"Лист4"}</definedName>
    <definedName name="еегше" localSheetId="52" hidden="1">{#N/A,#N/A,FALSE,"Лист4"}</definedName>
    <definedName name="еегше" localSheetId="53" hidden="1">{#N/A,#N/A,FALSE,"Лист4"}</definedName>
    <definedName name="еегше" localSheetId="54" hidden="1">{#N/A,#N/A,FALSE,"Лист4"}</definedName>
    <definedName name="еегше" localSheetId="55" hidden="1">{#N/A,#N/A,FALSE,"Лист4"}</definedName>
    <definedName name="еегше" localSheetId="62" hidden="1">{#N/A,#N/A,FALSE,"Лист4"}</definedName>
    <definedName name="еегше" localSheetId="63" hidden="1">{#N/A,#N/A,FALSE,"Лист4"}</definedName>
    <definedName name="еегше" localSheetId="67" hidden="1">{#N/A,#N/A,FALSE,"Лист4"}</definedName>
    <definedName name="еегше" localSheetId="68" hidden="1">{#N/A,#N/A,FALSE,"Лист4"}</definedName>
    <definedName name="еегше" localSheetId="70" hidden="1">{#N/A,#N/A,FALSE,"Лист4"}</definedName>
    <definedName name="еегше" localSheetId="73" hidden="1">{#N/A,#N/A,FALSE,"Лист4"}</definedName>
    <definedName name="еегше" localSheetId="86" hidden="1">{#N/A,#N/A,FALSE,"Лист4"}</definedName>
    <definedName name="еегше" localSheetId="87" hidden="1">{#N/A,#N/A,FALSE,"Лист4"}</definedName>
    <definedName name="еегше" localSheetId="90" hidden="1">{#N/A,#N/A,FALSE,"Лист4"}</definedName>
    <definedName name="еегше" localSheetId="92" hidden="1">{#N/A,#N/A,FALSE,"Лист4"}</definedName>
    <definedName name="еегше" localSheetId="93" hidden="1">{#N/A,#N/A,FALSE,"Лист4"}</definedName>
    <definedName name="еегше" localSheetId="94" hidden="1">{#N/A,#N/A,FALSE,"Лист4"}</definedName>
    <definedName name="еегше" localSheetId="95" hidden="1">{#N/A,#N/A,FALSE,"Лист4"}</definedName>
    <definedName name="еегше" localSheetId="96" hidden="1">{#N/A,#N/A,FALSE,"Лист4"}</definedName>
    <definedName name="еегше" localSheetId="38" hidden="1">{#N/A,#N/A,FALSE,"Лист4"}</definedName>
    <definedName name="еегше" localSheetId="39" hidden="1">{#N/A,#N/A,FALSE,"Лист4"}</definedName>
    <definedName name="еегше" localSheetId="60" hidden="1">{#N/A,#N/A,FALSE,"Лист4"}</definedName>
    <definedName name="еегше" localSheetId="61" hidden="1">{#N/A,#N/A,FALSE,"Лист4"}</definedName>
    <definedName name="еегше" hidden="1">{#N/A,#N/A,FALSE,"Лист4"}</definedName>
    <definedName name="еее" localSheetId="1" hidden="1">{#N/A,#N/A,FALSE,"Лист4"}</definedName>
    <definedName name="еее" localSheetId="15" hidden="1">{#N/A,#N/A,FALSE,"Лист4"}</definedName>
    <definedName name="еее" localSheetId="17" hidden="1">{#N/A,#N/A,FALSE,"Лист4"}</definedName>
    <definedName name="еее" localSheetId="22" hidden="1">{#N/A,#N/A,FALSE,"Лист4"}</definedName>
    <definedName name="еее" localSheetId="23" hidden="1">{#N/A,#N/A,FALSE,"Лист4"}</definedName>
    <definedName name="еее" localSheetId="24" hidden="1">{#N/A,#N/A,FALSE,"Лист4"}</definedName>
    <definedName name="еее" localSheetId="25" hidden="1">{#N/A,#N/A,FALSE,"Лист4"}</definedName>
    <definedName name="еее" localSheetId="26" hidden="1">{#N/A,#N/A,FALSE,"Лист4"}</definedName>
    <definedName name="еее" localSheetId="27" hidden="1">{#N/A,#N/A,FALSE,"Лист4"}</definedName>
    <definedName name="еее" localSheetId="30" hidden="1">{#N/A,#N/A,FALSE,"Лист4"}</definedName>
    <definedName name="еее" localSheetId="33" hidden="1">{#N/A,#N/A,FALSE,"Лист4"}</definedName>
    <definedName name="еее" localSheetId="34" hidden="1">{#N/A,#N/A,FALSE,"Лист4"}</definedName>
    <definedName name="еее" localSheetId="35" hidden="1">{#N/A,#N/A,FALSE,"Лист4"}</definedName>
    <definedName name="еее" localSheetId="36" hidden="1">{#N/A,#N/A,FALSE,"Лист4"}</definedName>
    <definedName name="еее" localSheetId="37" hidden="1">{#N/A,#N/A,FALSE,"Лист4"}</definedName>
    <definedName name="еее" localSheetId="40" hidden="1">{#N/A,#N/A,FALSE,"Лист4"}</definedName>
    <definedName name="еее" localSheetId="43" hidden="1">{#N/A,#N/A,FALSE,"Лист4"}</definedName>
    <definedName name="еее" localSheetId="50" hidden="1">{#N/A,#N/A,FALSE,"Лист4"}</definedName>
    <definedName name="еее" localSheetId="51" hidden="1">{#N/A,#N/A,FALSE,"Лист4"}</definedName>
    <definedName name="еее" localSheetId="52" hidden="1">{#N/A,#N/A,FALSE,"Лист4"}</definedName>
    <definedName name="еее" localSheetId="53" hidden="1">{#N/A,#N/A,FALSE,"Лист4"}</definedName>
    <definedName name="еее" localSheetId="54" hidden="1">{#N/A,#N/A,FALSE,"Лист4"}</definedName>
    <definedName name="еее" localSheetId="55" hidden="1">{#N/A,#N/A,FALSE,"Лист4"}</definedName>
    <definedName name="еее" localSheetId="62" hidden="1">{#N/A,#N/A,FALSE,"Лист4"}</definedName>
    <definedName name="еее" localSheetId="63" hidden="1">{#N/A,#N/A,FALSE,"Лист4"}</definedName>
    <definedName name="еее" localSheetId="67" hidden="1">{#N/A,#N/A,FALSE,"Лист4"}</definedName>
    <definedName name="еее" localSheetId="68" hidden="1">{#N/A,#N/A,FALSE,"Лист4"}</definedName>
    <definedName name="еее" localSheetId="70" hidden="1">{#N/A,#N/A,FALSE,"Лист4"}</definedName>
    <definedName name="еее" localSheetId="73" hidden="1">{#N/A,#N/A,FALSE,"Лист4"}</definedName>
    <definedName name="еее" localSheetId="86" hidden="1">{#N/A,#N/A,FALSE,"Лист4"}</definedName>
    <definedName name="еее" localSheetId="87" hidden="1">{#N/A,#N/A,FALSE,"Лист4"}</definedName>
    <definedName name="еее" localSheetId="90" hidden="1">{#N/A,#N/A,FALSE,"Лист4"}</definedName>
    <definedName name="еее" localSheetId="92" hidden="1">{#N/A,#N/A,FALSE,"Лист4"}</definedName>
    <definedName name="еее" localSheetId="93" hidden="1">{#N/A,#N/A,FALSE,"Лист4"}</definedName>
    <definedName name="еее" localSheetId="94" hidden="1">{#N/A,#N/A,FALSE,"Лист4"}</definedName>
    <definedName name="еее" localSheetId="95" hidden="1">{#N/A,#N/A,FALSE,"Лист4"}</definedName>
    <definedName name="еее" localSheetId="96" hidden="1">{#N/A,#N/A,FALSE,"Лист4"}</definedName>
    <definedName name="еее" localSheetId="38" hidden="1">{#N/A,#N/A,FALSE,"Лист4"}</definedName>
    <definedName name="еее" localSheetId="39" hidden="1">{#N/A,#N/A,FALSE,"Лист4"}</definedName>
    <definedName name="еее" localSheetId="60" hidden="1">{#N/A,#N/A,FALSE,"Лист4"}</definedName>
    <definedName name="еее" localSheetId="61" hidden="1">{#N/A,#N/A,FALSE,"Лист4"}</definedName>
    <definedName name="еее" localSheetId="71" hidden="1">{#N/A,#N/A,FALSE,"т02бд"}</definedName>
    <definedName name="еее" localSheetId="72" hidden="1">{#N/A,#N/A,FALSE,"т02бд"}</definedName>
    <definedName name="еее" hidden="1">{#N/A,#N/A,FALSE,"Лист4"}</definedName>
    <definedName name="ееее" localSheetId="1" hidden="1">{#N/A,#N/A,FALSE,"Лист4"}</definedName>
    <definedName name="ееее" localSheetId="15" hidden="1">{#N/A,#N/A,FALSE,"Лист4"}</definedName>
    <definedName name="ееее" localSheetId="17" hidden="1">{#N/A,#N/A,FALSE,"Лист4"}</definedName>
    <definedName name="ееее" localSheetId="22" hidden="1">{#N/A,#N/A,FALSE,"Лист4"}</definedName>
    <definedName name="ееее" localSheetId="23" hidden="1">{#N/A,#N/A,FALSE,"Лист4"}</definedName>
    <definedName name="ееее" localSheetId="24" hidden="1">{#N/A,#N/A,FALSE,"Лист4"}</definedName>
    <definedName name="ееее" localSheetId="25" hidden="1">{#N/A,#N/A,FALSE,"Лист4"}</definedName>
    <definedName name="ееее" localSheetId="26" hidden="1">{#N/A,#N/A,FALSE,"Лист4"}</definedName>
    <definedName name="ееее" localSheetId="27" hidden="1">{#N/A,#N/A,FALSE,"Лист4"}</definedName>
    <definedName name="ееее" localSheetId="30" hidden="1">{#N/A,#N/A,FALSE,"Лист4"}</definedName>
    <definedName name="ееее" localSheetId="33" hidden="1">{#N/A,#N/A,FALSE,"Лист4"}</definedName>
    <definedName name="ееее" localSheetId="34" hidden="1">{#N/A,#N/A,FALSE,"Лист4"}</definedName>
    <definedName name="ееее" localSheetId="35" hidden="1">{#N/A,#N/A,FALSE,"Лист4"}</definedName>
    <definedName name="ееее" localSheetId="36" hidden="1">{#N/A,#N/A,FALSE,"Лист4"}</definedName>
    <definedName name="ееее" localSheetId="37" hidden="1">{#N/A,#N/A,FALSE,"Лист4"}</definedName>
    <definedName name="ееее" localSheetId="40" hidden="1">{#N/A,#N/A,FALSE,"Лист4"}</definedName>
    <definedName name="ееее" localSheetId="43" hidden="1">{#N/A,#N/A,FALSE,"Лист4"}</definedName>
    <definedName name="ееее" localSheetId="50" hidden="1">{#N/A,#N/A,FALSE,"Лист4"}</definedName>
    <definedName name="ееее" localSheetId="51" hidden="1">{#N/A,#N/A,FALSE,"Лист4"}</definedName>
    <definedName name="ееее" localSheetId="52" hidden="1">{#N/A,#N/A,FALSE,"Лист4"}</definedName>
    <definedName name="ееее" localSheetId="53" hidden="1">{#N/A,#N/A,FALSE,"Лист4"}</definedName>
    <definedName name="ееее" localSheetId="54" hidden="1">{#N/A,#N/A,FALSE,"Лист4"}</definedName>
    <definedName name="ееее" localSheetId="55" hidden="1">{#N/A,#N/A,FALSE,"Лист4"}</definedName>
    <definedName name="ееее" localSheetId="62" hidden="1">{#N/A,#N/A,FALSE,"Лист4"}</definedName>
    <definedName name="ееее" localSheetId="63" hidden="1">{#N/A,#N/A,FALSE,"Лист4"}</definedName>
    <definedName name="ееее" localSheetId="67" hidden="1">{#N/A,#N/A,FALSE,"Лист4"}</definedName>
    <definedName name="ееее" localSheetId="68" hidden="1">{#N/A,#N/A,FALSE,"Лист4"}</definedName>
    <definedName name="ееее" localSheetId="70" hidden="1">{#N/A,#N/A,FALSE,"Лист4"}</definedName>
    <definedName name="ееее" localSheetId="73" hidden="1">{#N/A,#N/A,FALSE,"Лист4"}</definedName>
    <definedName name="ееее" localSheetId="86" hidden="1">{#N/A,#N/A,FALSE,"Лист4"}</definedName>
    <definedName name="ееее" localSheetId="87" hidden="1">{#N/A,#N/A,FALSE,"Лист4"}</definedName>
    <definedName name="ееее" localSheetId="90" hidden="1">{#N/A,#N/A,FALSE,"Лист4"}</definedName>
    <definedName name="ееее" localSheetId="92" hidden="1">{#N/A,#N/A,FALSE,"Лист4"}</definedName>
    <definedName name="ееее" localSheetId="93" hidden="1">{#N/A,#N/A,FALSE,"Лист4"}</definedName>
    <definedName name="ееее" localSheetId="94" hidden="1">{#N/A,#N/A,FALSE,"Лист4"}</definedName>
    <definedName name="ееее" localSheetId="95" hidden="1">{#N/A,#N/A,FALSE,"Лист4"}</definedName>
    <definedName name="ееее" localSheetId="96" hidden="1">{#N/A,#N/A,FALSE,"Лист4"}</definedName>
    <definedName name="ееее" localSheetId="38" hidden="1">{#N/A,#N/A,FALSE,"Лист4"}</definedName>
    <definedName name="ееее" localSheetId="39" hidden="1">{#N/A,#N/A,FALSE,"Лист4"}</definedName>
    <definedName name="ееее" localSheetId="60" hidden="1">{#N/A,#N/A,FALSE,"Лист4"}</definedName>
    <definedName name="ееее" localSheetId="61" hidden="1">{#N/A,#N/A,FALSE,"Лист4"}</definedName>
    <definedName name="ееее" hidden="1">{#N/A,#N/A,FALSE,"Лист4"}</definedName>
    <definedName name="ееекк" localSheetId="1" hidden="1">{#N/A,#N/A,FALSE,"Лист4"}</definedName>
    <definedName name="ееекк" localSheetId="15" hidden="1">{#N/A,#N/A,FALSE,"Лист4"}</definedName>
    <definedName name="ееекк" localSheetId="17" hidden="1">{#N/A,#N/A,FALSE,"Лист4"}</definedName>
    <definedName name="ееекк" localSheetId="22" hidden="1">{#N/A,#N/A,FALSE,"Лист4"}</definedName>
    <definedName name="ееекк" localSheetId="23" hidden="1">{#N/A,#N/A,FALSE,"Лист4"}</definedName>
    <definedName name="ееекк" localSheetId="24" hidden="1">{#N/A,#N/A,FALSE,"Лист4"}</definedName>
    <definedName name="ееекк" localSheetId="25" hidden="1">{#N/A,#N/A,FALSE,"Лист4"}</definedName>
    <definedName name="ееекк" localSheetId="26" hidden="1">{#N/A,#N/A,FALSE,"Лист4"}</definedName>
    <definedName name="ееекк" localSheetId="27" hidden="1">{#N/A,#N/A,FALSE,"Лист4"}</definedName>
    <definedName name="ееекк" localSheetId="30" hidden="1">{#N/A,#N/A,FALSE,"Лист4"}</definedName>
    <definedName name="ееекк" localSheetId="33" hidden="1">{#N/A,#N/A,FALSE,"Лист4"}</definedName>
    <definedName name="ееекк" localSheetId="34" hidden="1">{#N/A,#N/A,FALSE,"Лист4"}</definedName>
    <definedName name="ееекк" localSheetId="35" hidden="1">{#N/A,#N/A,FALSE,"Лист4"}</definedName>
    <definedName name="ееекк" localSheetId="36" hidden="1">{#N/A,#N/A,FALSE,"Лист4"}</definedName>
    <definedName name="ееекк" localSheetId="37" hidden="1">{#N/A,#N/A,FALSE,"Лист4"}</definedName>
    <definedName name="ееекк" localSheetId="40" hidden="1">{#N/A,#N/A,FALSE,"Лист4"}</definedName>
    <definedName name="ееекк" localSheetId="43" hidden="1">{#N/A,#N/A,FALSE,"Лист4"}</definedName>
    <definedName name="ееекк" localSheetId="50" hidden="1">{#N/A,#N/A,FALSE,"Лист4"}</definedName>
    <definedName name="ееекк" localSheetId="51" hidden="1">{#N/A,#N/A,FALSE,"Лист4"}</definedName>
    <definedName name="ееекк" localSheetId="52" hidden="1">{#N/A,#N/A,FALSE,"Лист4"}</definedName>
    <definedName name="ееекк" localSheetId="53" hidden="1">{#N/A,#N/A,FALSE,"Лист4"}</definedName>
    <definedName name="ееекк" localSheetId="54" hidden="1">{#N/A,#N/A,FALSE,"Лист4"}</definedName>
    <definedName name="ееекк" localSheetId="55" hidden="1">{#N/A,#N/A,FALSE,"Лист4"}</definedName>
    <definedName name="ееекк" localSheetId="62" hidden="1">{#N/A,#N/A,FALSE,"Лист4"}</definedName>
    <definedName name="ееекк" localSheetId="63" hidden="1">{#N/A,#N/A,FALSE,"Лист4"}</definedName>
    <definedName name="ееекк" localSheetId="67" hidden="1">{#N/A,#N/A,FALSE,"Лист4"}</definedName>
    <definedName name="ееекк" localSheetId="68" hidden="1">{#N/A,#N/A,FALSE,"Лист4"}</definedName>
    <definedName name="ееекк" localSheetId="70" hidden="1">{#N/A,#N/A,FALSE,"Лист4"}</definedName>
    <definedName name="ееекк" localSheetId="73" hidden="1">{#N/A,#N/A,FALSE,"Лист4"}</definedName>
    <definedName name="ееекк" localSheetId="86" hidden="1">{#N/A,#N/A,FALSE,"Лист4"}</definedName>
    <definedName name="ееекк" localSheetId="87" hidden="1">{#N/A,#N/A,FALSE,"Лист4"}</definedName>
    <definedName name="ееекк" localSheetId="90" hidden="1">{#N/A,#N/A,FALSE,"Лист4"}</definedName>
    <definedName name="ееекк" localSheetId="92" hidden="1">{#N/A,#N/A,FALSE,"Лист4"}</definedName>
    <definedName name="ееекк" localSheetId="93" hidden="1">{#N/A,#N/A,FALSE,"Лист4"}</definedName>
    <definedName name="ееекк" localSheetId="94" hidden="1">{#N/A,#N/A,FALSE,"Лист4"}</definedName>
    <definedName name="ееекк" localSheetId="95" hidden="1">{#N/A,#N/A,FALSE,"Лист4"}</definedName>
    <definedName name="ееекк" localSheetId="96" hidden="1">{#N/A,#N/A,FALSE,"Лист4"}</definedName>
    <definedName name="ееекк" localSheetId="38" hidden="1">{#N/A,#N/A,FALSE,"Лист4"}</definedName>
    <definedName name="ееекк" localSheetId="39" hidden="1">{#N/A,#N/A,FALSE,"Лист4"}</definedName>
    <definedName name="ееекк" localSheetId="60" hidden="1">{#N/A,#N/A,FALSE,"Лист4"}</definedName>
    <definedName name="ееекк" localSheetId="61" hidden="1">{#N/A,#N/A,FALSE,"Лист4"}</definedName>
    <definedName name="ееекк" hidden="1">{#N/A,#N/A,FALSE,"Лист4"}</definedName>
    <definedName name="еепке" localSheetId="1" hidden="1">{#N/A,#N/A,FALSE,"Лист4"}</definedName>
    <definedName name="еепке" localSheetId="15" hidden="1">{#N/A,#N/A,FALSE,"Лист4"}</definedName>
    <definedName name="еепке" localSheetId="17" hidden="1">{#N/A,#N/A,FALSE,"Лист4"}</definedName>
    <definedName name="еепке" localSheetId="22" hidden="1">{#N/A,#N/A,FALSE,"Лист4"}</definedName>
    <definedName name="еепке" localSheetId="23" hidden="1">{#N/A,#N/A,FALSE,"Лист4"}</definedName>
    <definedName name="еепке" localSheetId="24" hidden="1">{#N/A,#N/A,FALSE,"Лист4"}</definedName>
    <definedName name="еепке" localSheetId="25" hidden="1">{#N/A,#N/A,FALSE,"Лист4"}</definedName>
    <definedName name="еепке" localSheetId="26" hidden="1">{#N/A,#N/A,FALSE,"Лист4"}</definedName>
    <definedName name="еепке" localSheetId="27" hidden="1">{#N/A,#N/A,FALSE,"Лист4"}</definedName>
    <definedName name="еепке" localSheetId="30" hidden="1">{#N/A,#N/A,FALSE,"Лист4"}</definedName>
    <definedName name="еепке" localSheetId="33" hidden="1">{#N/A,#N/A,FALSE,"Лист4"}</definedName>
    <definedName name="еепке" localSheetId="34" hidden="1">{#N/A,#N/A,FALSE,"Лист4"}</definedName>
    <definedName name="еепке" localSheetId="35" hidden="1">{#N/A,#N/A,FALSE,"Лист4"}</definedName>
    <definedName name="еепке" localSheetId="36" hidden="1">{#N/A,#N/A,FALSE,"Лист4"}</definedName>
    <definedName name="еепке" localSheetId="37" hidden="1">{#N/A,#N/A,FALSE,"Лист4"}</definedName>
    <definedName name="еепке" localSheetId="40" hidden="1">{#N/A,#N/A,FALSE,"Лист4"}</definedName>
    <definedName name="еепке" localSheetId="43" hidden="1">{#N/A,#N/A,FALSE,"Лист4"}</definedName>
    <definedName name="еепке" localSheetId="50" hidden="1">{#N/A,#N/A,FALSE,"Лист4"}</definedName>
    <definedName name="еепке" localSheetId="51" hidden="1">{#N/A,#N/A,FALSE,"Лист4"}</definedName>
    <definedName name="еепке" localSheetId="52" hidden="1">{#N/A,#N/A,FALSE,"Лист4"}</definedName>
    <definedName name="еепке" localSheetId="53" hidden="1">{#N/A,#N/A,FALSE,"Лист4"}</definedName>
    <definedName name="еепке" localSheetId="54" hidden="1">{#N/A,#N/A,FALSE,"Лист4"}</definedName>
    <definedName name="еепке" localSheetId="55" hidden="1">{#N/A,#N/A,FALSE,"Лист4"}</definedName>
    <definedName name="еепке" localSheetId="62" hidden="1">{#N/A,#N/A,FALSE,"Лист4"}</definedName>
    <definedName name="еепке" localSheetId="63" hidden="1">{#N/A,#N/A,FALSE,"Лист4"}</definedName>
    <definedName name="еепке" localSheetId="67" hidden="1">{#N/A,#N/A,FALSE,"Лист4"}</definedName>
    <definedName name="еепке" localSheetId="68" hidden="1">{#N/A,#N/A,FALSE,"Лист4"}</definedName>
    <definedName name="еепке" localSheetId="70" hidden="1">{#N/A,#N/A,FALSE,"Лист4"}</definedName>
    <definedName name="еепке" localSheetId="73" hidden="1">{#N/A,#N/A,FALSE,"Лист4"}</definedName>
    <definedName name="еепке" localSheetId="86" hidden="1">{#N/A,#N/A,FALSE,"Лист4"}</definedName>
    <definedName name="еепке" localSheetId="87" hidden="1">{#N/A,#N/A,FALSE,"Лист4"}</definedName>
    <definedName name="еепке" localSheetId="90" hidden="1">{#N/A,#N/A,FALSE,"Лист4"}</definedName>
    <definedName name="еепке" localSheetId="92" hidden="1">{#N/A,#N/A,FALSE,"Лист4"}</definedName>
    <definedName name="еепке" localSheetId="93" hidden="1">{#N/A,#N/A,FALSE,"Лист4"}</definedName>
    <definedName name="еепке" localSheetId="94" hidden="1">{#N/A,#N/A,FALSE,"Лист4"}</definedName>
    <definedName name="еепке" localSheetId="95" hidden="1">{#N/A,#N/A,FALSE,"Лист4"}</definedName>
    <definedName name="еепке" localSheetId="96" hidden="1">{#N/A,#N/A,FALSE,"Лист4"}</definedName>
    <definedName name="еепке" localSheetId="38" hidden="1">{#N/A,#N/A,FALSE,"Лист4"}</definedName>
    <definedName name="еепке" localSheetId="39" hidden="1">{#N/A,#N/A,FALSE,"Лист4"}</definedName>
    <definedName name="еепке" localSheetId="60" hidden="1">{#N/A,#N/A,FALSE,"Лист4"}</definedName>
    <definedName name="еепке" localSheetId="61" hidden="1">{#N/A,#N/A,FALSE,"Лист4"}</definedName>
    <definedName name="еепке" hidden="1">{#N/A,#N/A,FALSE,"Лист4"}</definedName>
    <definedName name="еешгег" localSheetId="1" hidden="1">{#N/A,#N/A,FALSE,"Лист4"}</definedName>
    <definedName name="еешгег" localSheetId="15" hidden="1">{#N/A,#N/A,FALSE,"Лист4"}</definedName>
    <definedName name="еешгег" localSheetId="17" hidden="1">{#N/A,#N/A,FALSE,"Лист4"}</definedName>
    <definedName name="еешгег" localSheetId="22" hidden="1">{#N/A,#N/A,FALSE,"Лист4"}</definedName>
    <definedName name="еешгег" localSheetId="23" hidden="1">{#N/A,#N/A,FALSE,"Лист4"}</definedName>
    <definedName name="еешгег" localSheetId="24" hidden="1">{#N/A,#N/A,FALSE,"Лист4"}</definedName>
    <definedName name="еешгег" localSheetId="25" hidden="1">{#N/A,#N/A,FALSE,"Лист4"}</definedName>
    <definedName name="еешгег" localSheetId="26" hidden="1">{#N/A,#N/A,FALSE,"Лист4"}</definedName>
    <definedName name="еешгег" localSheetId="27" hidden="1">{#N/A,#N/A,FALSE,"Лист4"}</definedName>
    <definedName name="еешгег" localSheetId="30" hidden="1">{#N/A,#N/A,FALSE,"Лист4"}</definedName>
    <definedName name="еешгег" localSheetId="33" hidden="1">{#N/A,#N/A,FALSE,"Лист4"}</definedName>
    <definedName name="еешгег" localSheetId="34" hidden="1">{#N/A,#N/A,FALSE,"Лист4"}</definedName>
    <definedName name="еешгег" localSheetId="35" hidden="1">{#N/A,#N/A,FALSE,"Лист4"}</definedName>
    <definedName name="еешгег" localSheetId="36" hidden="1">{#N/A,#N/A,FALSE,"Лист4"}</definedName>
    <definedName name="еешгег" localSheetId="37" hidden="1">{#N/A,#N/A,FALSE,"Лист4"}</definedName>
    <definedName name="еешгег" localSheetId="40" hidden="1">{#N/A,#N/A,FALSE,"Лист4"}</definedName>
    <definedName name="еешгег" localSheetId="43" hidden="1">{#N/A,#N/A,FALSE,"Лист4"}</definedName>
    <definedName name="еешгег" localSheetId="50" hidden="1">{#N/A,#N/A,FALSE,"Лист4"}</definedName>
    <definedName name="еешгег" localSheetId="51" hidden="1">{#N/A,#N/A,FALSE,"Лист4"}</definedName>
    <definedName name="еешгег" localSheetId="52" hidden="1">{#N/A,#N/A,FALSE,"Лист4"}</definedName>
    <definedName name="еешгег" localSheetId="53" hidden="1">{#N/A,#N/A,FALSE,"Лист4"}</definedName>
    <definedName name="еешгег" localSheetId="54" hidden="1">{#N/A,#N/A,FALSE,"Лист4"}</definedName>
    <definedName name="еешгег" localSheetId="55" hidden="1">{#N/A,#N/A,FALSE,"Лист4"}</definedName>
    <definedName name="еешгег" localSheetId="62" hidden="1">{#N/A,#N/A,FALSE,"Лист4"}</definedName>
    <definedName name="еешгег" localSheetId="63" hidden="1">{#N/A,#N/A,FALSE,"Лист4"}</definedName>
    <definedName name="еешгег" localSheetId="67" hidden="1">{#N/A,#N/A,FALSE,"Лист4"}</definedName>
    <definedName name="еешгег" localSheetId="68" hidden="1">{#N/A,#N/A,FALSE,"Лист4"}</definedName>
    <definedName name="еешгег" localSheetId="70" hidden="1">{#N/A,#N/A,FALSE,"Лист4"}</definedName>
    <definedName name="еешгег" localSheetId="73" hidden="1">{#N/A,#N/A,FALSE,"Лист4"}</definedName>
    <definedName name="еешгег" localSheetId="86" hidden="1">{#N/A,#N/A,FALSE,"Лист4"}</definedName>
    <definedName name="еешгег" localSheetId="87" hidden="1">{#N/A,#N/A,FALSE,"Лист4"}</definedName>
    <definedName name="еешгег" localSheetId="90" hidden="1">{#N/A,#N/A,FALSE,"Лист4"}</definedName>
    <definedName name="еешгег" localSheetId="92" hidden="1">{#N/A,#N/A,FALSE,"Лист4"}</definedName>
    <definedName name="еешгег" localSheetId="93" hidden="1">{#N/A,#N/A,FALSE,"Лист4"}</definedName>
    <definedName name="еешгег" localSheetId="94" hidden="1">{#N/A,#N/A,FALSE,"Лист4"}</definedName>
    <definedName name="еешгег" localSheetId="95" hidden="1">{#N/A,#N/A,FALSE,"Лист4"}</definedName>
    <definedName name="еешгег" localSheetId="96" hidden="1">{#N/A,#N/A,FALSE,"Лист4"}</definedName>
    <definedName name="еешгег" localSheetId="38" hidden="1">{#N/A,#N/A,FALSE,"Лист4"}</definedName>
    <definedName name="еешгег" localSheetId="39" hidden="1">{#N/A,#N/A,FALSE,"Лист4"}</definedName>
    <definedName name="еешгег" localSheetId="60" hidden="1">{#N/A,#N/A,FALSE,"Лист4"}</definedName>
    <definedName name="еешгег" localSheetId="61" hidden="1">{#N/A,#N/A,FALSE,"Лист4"}</definedName>
    <definedName name="еешгег" hidden="1">{#N/A,#N/A,FALSE,"Лист4"}</definedName>
    <definedName name="екуц" localSheetId="1" hidden="1">{#N/A,#N/A,FALSE,"Лист4"}</definedName>
    <definedName name="екуц" localSheetId="15" hidden="1">{#N/A,#N/A,FALSE,"Лист4"}</definedName>
    <definedName name="екуц" localSheetId="17" hidden="1">{#N/A,#N/A,FALSE,"Лист4"}</definedName>
    <definedName name="екуц" localSheetId="22" hidden="1">{#N/A,#N/A,FALSE,"Лист4"}</definedName>
    <definedName name="екуц" localSheetId="23" hidden="1">{#N/A,#N/A,FALSE,"Лист4"}</definedName>
    <definedName name="екуц" localSheetId="24" hidden="1">{#N/A,#N/A,FALSE,"Лист4"}</definedName>
    <definedName name="екуц" localSheetId="25" hidden="1">{#N/A,#N/A,FALSE,"Лист4"}</definedName>
    <definedName name="екуц" localSheetId="26" hidden="1">{#N/A,#N/A,FALSE,"Лист4"}</definedName>
    <definedName name="екуц" localSheetId="27" hidden="1">{#N/A,#N/A,FALSE,"Лист4"}</definedName>
    <definedName name="екуц" localSheetId="30" hidden="1">{#N/A,#N/A,FALSE,"Лист4"}</definedName>
    <definedName name="екуц" localSheetId="33" hidden="1">{#N/A,#N/A,FALSE,"Лист4"}</definedName>
    <definedName name="екуц" localSheetId="34" hidden="1">{#N/A,#N/A,FALSE,"Лист4"}</definedName>
    <definedName name="екуц" localSheetId="35" hidden="1">{#N/A,#N/A,FALSE,"Лист4"}</definedName>
    <definedName name="екуц" localSheetId="36" hidden="1">{#N/A,#N/A,FALSE,"Лист4"}</definedName>
    <definedName name="екуц" localSheetId="37" hidden="1">{#N/A,#N/A,FALSE,"Лист4"}</definedName>
    <definedName name="екуц" localSheetId="40" hidden="1">{#N/A,#N/A,FALSE,"Лист4"}</definedName>
    <definedName name="екуц" localSheetId="43" hidden="1">{#N/A,#N/A,FALSE,"Лист4"}</definedName>
    <definedName name="екуц" localSheetId="50" hidden="1">{#N/A,#N/A,FALSE,"Лист4"}</definedName>
    <definedName name="екуц" localSheetId="51" hidden="1">{#N/A,#N/A,FALSE,"Лист4"}</definedName>
    <definedName name="екуц" localSheetId="52" hidden="1">{#N/A,#N/A,FALSE,"Лист4"}</definedName>
    <definedName name="екуц" localSheetId="53" hidden="1">{#N/A,#N/A,FALSE,"Лист4"}</definedName>
    <definedName name="екуц" localSheetId="54" hidden="1">{#N/A,#N/A,FALSE,"Лист4"}</definedName>
    <definedName name="екуц" localSheetId="55" hidden="1">{#N/A,#N/A,FALSE,"Лист4"}</definedName>
    <definedName name="екуц" localSheetId="62" hidden="1">{#N/A,#N/A,FALSE,"Лист4"}</definedName>
    <definedName name="екуц" localSheetId="63" hidden="1">{#N/A,#N/A,FALSE,"Лист4"}</definedName>
    <definedName name="екуц" localSheetId="67" hidden="1">{#N/A,#N/A,FALSE,"Лист4"}</definedName>
    <definedName name="екуц" localSheetId="68" hidden="1">{#N/A,#N/A,FALSE,"Лист4"}</definedName>
    <definedName name="екуц" localSheetId="70" hidden="1">{#N/A,#N/A,FALSE,"Лист4"}</definedName>
    <definedName name="екуц" localSheetId="73" hidden="1">{#N/A,#N/A,FALSE,"Лист4"}</definedName>
    <definedName name="екуц" localSheetId="86" hidden="1">{#N/A,#N/A,FALSE,"Лист4"}</definedName>
    <definedName name="екуц" localSheetId="87" hidden="1">{#N/A,#N/A,FALSE,"Лист4"}</definedName>
    <definedName name="екуц" localSheetId="90" hidden="1">{#N/A,#N/A,FALSE,"Лист4"}</definedName>
    <definedName name="екуц" localSheetId="92" hidden="1">{#N/A,#N/A,FALSE,"Лист4"}</definedName>
    <definedName name="екуц" localSheetId="93" hidden="1">{#N/A,#N/A,FALSE,"Лист4"}</definedName>
    <definedName name="екуц" localSheetId="94" hidden="1">{#N/A,#N/A,FALSE,"Лист4"}</definedName>
    <definedName name="екуц" localSheetId="95" hidden="1">{#N/A,#N/A,FALSE,"Лист4"}</definedName>
    <definedName name="екуц" localSheetId="96" hidden="1">{#N/A,#N/A,FALSE,"Лист4"}</definedName>
    <definedName name="екуц" localSheetId="38" hidden="1">{#N/A,#N/A,FALSE,"Лист4"}</definedName>
    <definedName name="екуц" localSheetId="39" hidden="1">{#N/A,#N/A,FALSE,"Лист4"}</definedName>
    <definedName name="екуц" localSheetId="60" hidden="1">{#N/A,#N/A,FALSE,"Лист4"}</definedName>
    <definedName name="екуц" localSheetId="61" hidden="1">{#N/A,#N/A,FALSE,"Лист4"}</definedName>
    <definedName name="екуц" hidden="1">{#N/A,#N/A,FALSE,"Лист4"}</definedName>
    <definedName name="енг" localSheetId="1" hidden="1">{#N/A,#N/A,FALSE,"Лист4"}</definedName>
    <definedName name="енг" localSheetId="15" hidden="1">{#N/A,#N/A,FALSE,"Лист4"}</definedName>
    <definedName name="енг" localSheetId="17" hidden="1">{#N/A,#N/A,FALSE,"Лист4"}</definedName>
    <definedName name="енг" localSheetId="22" hidden="1">{#N/A,#N/A,FALSE,"Лист4"}</definedName>
    <definedName name="енг" localSheetId="23" hidden="1">{#N/A,#N/A,FALSE,"Лист4"}</definedName>
    <definedName name="енг" localSheetId="24" hidden="1">{#N/A,#N/A,FALSE,"Лист4"}</definedName>
    <definedName name="енг" localSheetId="25" hidden="1">{#N/A,#N/A,FALSE,"Лист4"}</definedName>
    <definedName name="енг" localSheetId="26" hidden="1">{#N/A,#N/A,FALSE,"Лист4"}</definedName>
    <definedName name="енг" localSheetId="27" hidden="1">{#N/A,#N/A,FALSE,"Лист4"}</definedName>
    <definedName name="енг" localSheetId="30" hidden="1">{#N/A,#N/A,FALSE,"Лист4"}</definedName>
    <definedName name="енг" localSheetId="33" hidden="1">{#N/A,#N/A,FALSE,"Лист4"}</definedName>
    <definedName name="енг" localSheetId="34" hidden="1">{#N/A,#N/A,FALSE,"Лист4"}</definedName>
    <definedName name="енг" localSheetId="35" hidden="1">{#N/A,#N/A,FALSE,"Лист4"}</definedName>
    <definedName name="енг" localSheetId="36" hidden="1">{#N/A,#N/A,FALSE,"Лист4"}</definedName>
    <definedName name="енг" localSheetId="37" hidden="1">{#N/A,#N/A,FALSE,"Лист4"}</definedName>
    <definedName name="енг" localSheetId="40" hidden="1">{#N/A,#N/A,FALSE,"Лист4"}</definedName>
    <definedName name="енг" localSheetId="43" hidden="1">{#N/A,#N/A,FALSE,"Лист4"}</definedName>
    <definedName name="енг" localSheetId="50" hidden="1">{#N/A,#N/A,FALSE,"Лист4"}</definedName>
    <definedName name="енг" localSheetId="51" hidden="1">{#N/A,#N/A,FALSE,"Лист4"}</definedName>
    <definedName name="енг" localSheetId="52" hidden="1">{#N/A,#N/A,FALSE,"Лист4"}</definedName>
    <definedName name="енг" localSheetId="53" hidden="1">{#N/A,#N/A,FALSE,"Лист4"}</definedName>
    <definedName name="енг" localSheetId="54" hidden="1">{#N/A,#N/A,FALSE,"Лист4"}</definedName>
    <definedName name="енг" localSheetId="55" hidden="1">{#N/A,#N/A,FALSE,"Лист4"}</definedName>
    <definedName name="енг" localSheetId="62" hidden="1">{#N/A,#N/A,FALSE,"Лист4"}</definedName>
    <definedName name="енг" localSheetId="63" hidden="1">{#N/A,#N/A,FALSE,"Лист4"}</definedName>
    <definedName name="енг" localSheetId="67" hidden="1">{#N/A,#N/A,FALSE,"Лист4"}</definedName>
    <definedName name="енг" localSheetId="68" hidden="1">{#N/A,#N/A,FALSE,"Лист4"}</definedName>
    <definedName name="енг" localSheetId="70" hidden="1">{#N/A,#N/A,FALSE,"Лист4"}</definedName>
    <definedName name="енг" localSheetId="73" hidden="1">{#N/A,#N/A,FALSE,"Лист4"}</definedName>
    <definedName name="енг" localSheetId="86" hidden="1">{#N/A,#N/A,FALSE,"Лист4"}</definedName>
    <definedName name="енг" localSheetId="87" hidden="1">{#N/A,#N/A,FALSE,"Лист4"}</definedName>
    <definedName name="енг" localSheetId="90" hidden="1">{#N/A,#N/A,FALSE,"Лист4"}</definedName>
    <definedName name="енг" localSheetId="92" hidden="1">{#N/A,#N/A,FALSE,"Лист4"}</definedName>
    <definedName name="енг" localSheetId="93" hidden="1">{#N/A,#N/A,FALSE,"Лист4"}</definedName>
    <definedName name="енг" localSheetId="94" hidden="1">{#N/A,#N/A,FALSE,"Лист4"}</definedName>
    <definedName name="енг" localSheetId="95" hidden="1">{#N/A,#N/A,FALSE,"Лист4"}</definedName>
    <definedName name="енг" localSheetId="96" hidden="1">{#N/A,#N/A,FALSE,"Лист4"}</definedName>
    <definedName name="енг" localSheetId="38" hidden="1">{#N/A,#N/A,FALSE,"Лист4"}</definedName>
    <definedName name="енг" localSheetId="39" hidden="1">{#N/A,#N/A,FALSE,"Лист4"}</definedName>
    <definedName name="енг" localSheetId="60" hidden="1">{#N/A,#N/A,FALSE,"Лист4"}</definedName>
    <definedName name="енг" localSheetId="61" hidden="1">{#N/A,#N/A,FALSE,"Лист4"}</definedName>
    <definedName name="енг" hidden="1">{#N/A,#N/A,FALSE,"Лист4"}</definedName>
    <definedName name="епи" localSheetId="1" hidden="1">{#N/A,#N/A,FALSE,"Лист4"}</definedName>
    <definedName name="епи" localSheetId="15" hidden="1">{#N/A,#N/A,FALSE,"Лист4"}</definedName>
    <definedName name="епи" localSheetId="17" hidden="1">{#N/A,#N/A,FALSE,"Лист4"}</definedName>
    <definedName name="епи" localSheetId="22" hidden="1">{#N/A,#N/A,FALSE,"Лист4"}</definedName>
    <definedName name="епи" localSheetId="23" hidden="1">{#N/A,#N/A,FALSE,"Лист4"}</definedName>
    <definedName name="епи" localSheetId="24" hidden="1">{#N/A,#N/A,FALSE,"Лист4"}</definedName>
    <definedName name="епи" localSheetId="25" hidden="1">{#N/A,#N/A,FALSE,"Лист4"}</definedName>
    <definedName name="епи" localSheetId="26" hidden="1">{#N/A,#N/A,FALSE,"Лист4"}</definedName>
    <definedName name="епи" localSheetId="27" hidden="1">{#N/A,#N/A,FALSE,"Лист4"}</definedName>
    <definedName name="епи" localSheetId="30" hidden="1">{#N/A,#N/A,FALSE,"Лист4"}</definedName>
    <definedName name="епи" localSheetId="33" hidden="1">{#N/A,#N/A,FALSE,"Лист4"}</definedName>
    <definedName name="епи" localSheetId="34" hidden="1">{#N/A,#N/A,FALSE,"Лист4"}</definedName>
    <definedName name="епи" localSheetId="35" hidden="1">{#N/A,#N/A,FALSE,"Лист4"}</definedName>
    <definedName name="епи" localSheetId="36" hidden="1">{#N/A,#N/A,FALSE,"Лист4"}</definedName>
    <definedName name="епи" localSheetId="37" hidden="1">{#N/A,#N/A,FALSE,"Лист4"}</definedName>
    <definedName name="епи" localSheetId="40" hidden="1">{#N/A,#N/A,FALSE,"Лист4"}</definedName>
    <definedName name="епи" localSheetId="43" hidden="1">{#N/A,#N/A,FALSE,"Лист4"}</definedName>
    <definedName name="епи" localSheetId="50" hidden="1">{#N/A,#N/A,FALSE,"Лист4"}</definedName>
    <definedName name="епи" localSheetId="51" hidden="1">{#N/A,#N/A,FALSE,"Лист4"}</definedName>
    <definedName name="епи" localSheetId="52" hidden="1">{#N/A,#N/A,FALSE,"Лист4"}</definedName>
    <definedName name="епи" localSheetId="53" hidden="1">{#N/A,#N/A,FALSE,"Лист4"}</definedName>
    <definedName name="епи" localSheetId="54" hidden="1">{#N/A,#N/A,FALSE,"Лист4"}</definedName>
    <definedName name="епи" localSheetId="55" hidden="1">{#N/A,#N/A,FALSE,"Лист4"}</definedName>
    <definedName name="епи" localSheetId="62" hidden="1">{#N/A,#N/A,FALSE,"Лист4"}</definedName>
    <definedName name="епи" localSheetId="63" hidden="1">{#N/A,#N/A,FALSE,"Лист4"}</definedName>
    <definedName name="епи" localSheetId="67" hidden="1">{#N/A,#N/A,FALSE,"Лист4"}</definedName>
    <definedName name="епи" localSheetId="68" hidden="1">{#N/A,#N/A,FALSE,"Лист4"}</definedName>
    <definedName name="епи" localSheetId="70" hidden="1">{#N/A,#N/A,FALSE,"Лист4"}</definedName>
    <definedName name="епи" localSheetId="73" hidden="1">{#N/A,#N/A,FALSE,"Лист4"}</definedName>
    <definedName name="епи" localSheetId="86" hidden="1">{#N/A,#N/A,FALSE,"Лист4"}</definedName>
    <definedName name="епи" localSheetId="87" hidden="1">{#N/A,#N/A,FALSE,"Лист4"}</definedName>
    <definedName name="епи" localSheetId="90" hidden="1">{#N/A,#N/A,FALSE,"Лист4"}</definedName>
    <definedName name="епи" localSheetId="92" hidden="1">{#N/A,#N/A,FALSE,"Лист4"}</definedName>
    <definedName name="епи" localSheetId="93" hidden="1">{#N/A,#N/A,FALSE,"Лист4"}</definedName>
    <definedName name="епи" localSheetId="94" hidden="1">{#N/A,#N/A,FALSE,"Лист4"}</definedName>
    <definedName name="епи" localSheetId="95" hidden="1">{#N/A,#N/A,FALSE,"Лист4"}</definedName>
    <definedName name="епи" localSheetId="96" hidden="1">{#N/A,#N/A,FALSE,"Лист4"}</definedName>
    <definedName name="епи" localSheetId="38" hidden="1">{#N/A,#N/A,FALSE,"Лист4"}</definedName>
    <definedName name="епи" localSheetId="39" hidden="1">{#N/A,#N/A,FALSE,"Лист4"}</definedName>
    <definedName name="епи" localSheetId="60" hidden="1">{#N/A,#N/A,FALSE,"Лист4"}</definedName>
    <definedName name="епи" localSheetId="61" hidden="1">{#N/A,#N/A,FALSE,"Лист4"}</definedName>
    <definedName name="епи" hidden="1">{#N/A,#N/A,FALSE,"Лист4"}</definedName>
    <definedName name="еппп" localSheetId="1" hidden="1">{#N/A,#N/A,FALSE,"т02бд"}</definedName>
    <definedName name="еппп" localSheetId="2" hidden="1">{#N/A,#N/A,FALSE,"т02бд"}</definedName>
    <definedName name="еппп" localSheetId="15" hidden="1">{#N/A,#N/A,FALSE,"т02бд"}</definedName>
    <definedName name="еппп" localSheetId="16" hidden="1">{#N/A,#N/A,FALSE,"т02бд"}</definedName>
    <definedName name="еппп" localSheetId="17" hidden="1">{#N/A,#N/A,FALSE,"т02бд"}</definedName>
    <definedName name="еппп" localSheetId="18" hidden="1">{#N/A,#N/A,FALSE,"т02бд"}</definedName>
    <definedName name="еппп" localSheetId="22" hidden="1">{#N/A,#N/A,FALSE,"т02бд"}</definedName>
    <definedName name="еппп" localSheetId="23" hidden="1">{#N/A,#N/A,FALSE,"т02бд"}</definedName>
    <definedName name="еппп" localSheetId="24" hidden="1">{#N/A,#N/A,FALSE,"т02бд"}</definedName>
    <definedName name="еппп" localSheetId="25" hidden="1">{#N/A,#N/A,FALSE,"т02бд"}</definedName>
    <definedName name="еппп" localSheetId="26" hidden="1">{#N/A,#N/A,FALSE,"т02бд"}</definedName>
    <definedName name="еппп" localSheetId="27" hidden="1">{#N/A,#N/A,FALSE,"т02бд"}</definedName>
    <definedName name="еппп" localSheetId="30" hidden="1">{#N/A,#N/A,FALSE,"т02бд"}</definedName>
    <definedName name="еппп" localSheetId="33" hidden="1">{#N/A,#N/A,FALSE,"т02бд"}</definedName>
    <definedName name="еппп" localSheetId="34" hidden="1">{#N/A,#N/A,FALSE,"т02бд"}</definedName>
    <definedName name="еппп" localSheetId="35" hidden="1">{#N/A,#N/A,FALSE,"т02бд"}</definedName>
    <definedName name="еппп" localSheetId="36" hidden="1">{#N/A,#N/A,FALSE,"т02бд"}</definedName>
    <definedName name="еппп" localSheetId="37" hidden="1">{#N/A,#N/A,FALSE,"т02бд"}</definedName>
    <definedName name="еппп" localSheetId="40" hidden="1">{#N/A,#N/A,FALSE,"т02бд"}</definedName>
    <definedName name="еппп" localSheetId="41" hidden="1">{#N/A,#N/A,FALSE,"т02бд"}</definedName>
    <definedName name="еппп" localSheetId="42" hidden="1">{#N/A,#N/A,FALSE,"т02бд"}</definedName>
    <definedName name="еппп" localSheetId="43" hidden="1">{#N/A,#N/A,FALSE,"т02бд"}</definedName>
    <definedName name="еппп" localSheetId="44" hidden="1">{#N/A,#N/A,FALSE,"т02бд"}</definedName>
    <definedName name="еппп" localSheetId="45" hidden="1">{#N/A,#N/A,FALSE,"т02бд"}</definedName>
    <definedName name="еппп" localSheetId="50" hidden="1">{#N/A,#N/A,FALSE,"т02бд"}</definedName>
    <definedName name="еппп" localSheetId="51" hidden="1">{#N/A,#N/A,FALSE,"т02бд"}</definedName>
    <definedName name="еппп" localSheetId="52" hidden="1">{#N/A,#N/A,FALSE,"т02бд"}</definedName>
    <definedName name="еппп" localSheetId="53" hidden="1">{#N/A,#N/A,FALSE,"т02бд"}</definedName>
    <definedName name="еппп" localSheetId="54" hidden="1">{#N/A,#N/A,FALSE,"т02бд"}</definedName>
    <definedName name="еппп" localSheetId="55" hidden="1">{#N/A,#N/A,FALSE,"т02бд"}</definedName>
    <definedName name="еппп" localSheetId="62" hidden="1">{#N/A,#N/A,FALSE,"т02бд"}</definedName>
    <definedName name="еппп" localSheetId="63" hidden="1">{#N/A,#N/A,FALSE,"т02бд"}</definedName>
    <definedName name="еппп" localSheetId="67" hidden="1">{#N/A,#N/A,FALSE,"т02бд"}</definedName>
    <definedName name="еппп" localSheetId="68" hidden="1">{#N/A,#N/A,FALSE,"т02бд"}</definedName>
    <definedName name="еппп" localSheetId="70" hidden="1">{#N/A,#N/A,FALSE,"т02бд"}</definedName>
    <definedName name="еппп" localSheetId="73" hidden="1">{#N/A,#N/A,FALSE,"т02бд"}</definedName>
    <definedName name="еппп" localSheetId="86" hidden="1">{#N/A,#N/A,FALSE,"т02бд"}</definedName>
    <definedName name="еппп" localSheetId="87" hidden="1">{#N/A,#N/A,FALSE,"т02бд"}</definedName>
    <definedName name="еппп" localSheetId="90" hidden="1">{#N/A,#N/A,FALSE,"т02бд"}</definedName>
    <definedName name="еппп" localSheetId="92" hidden="1">{#N/A,#N/A,FALSE,"т02бд"}</definedName>
    <definedName name="еппп" localSheetId="93" hidden="1">{#N/A,#N/A,FALSE,"т02бд"}</definedName>
    <definedName name="еппп" localSheetId="94" hidden="1">{#N/A,#N/A,FALSE,"т02бд"}</definedName>
    <definedName name="еппп" localSheetId="95" hidden="1">{#N/A,#N/A,FALSE,"т02бд"}</definedName>
    <definedName name="еппп" localSheetId="96" hidden="1">{#N/A,#N/A,FALSE,"т02бд"}</definedName>
    <definedName name="еппп" localSheetId="38" hidden="1">{#N/A,#N/A,FALSE,"т02бд"}</definedName>
    <definedName name="еппп" localSheetId="39" hidden="1">{#N/A,#N/A,FALSE,"т02бд"}</definedName>
    <definedName name="еппп" localSheetId="60" hidden="1">{#N/A,#N/A,FALSE,"т02бд"}</definedName>
    <definedName name="еппп" localSheetId="61" hidden="1">{#N/A,#N/A,FALSE,"т02бд"}</definedName>
    <definedName name="еппп" hidden="1">{#N/A,#N/A,FALSE,"т02бд"}</definedName>
    <definedName name="еппп_2" localSheetId="1" hidden="1">{#N/A,#N/A,FALSE,"т02бд"}</definedName>
    <definedName name="еппп_2" localSheetId="15" hidden="1">{#N/A,#N/A,FALSE,"т02бд"}</definedName>
    <definedName name="еппп_2" localSheetId="17" hidden="1">{#N/A,#N/A,FALSE,"т02бд"}</definedName>
    <definedName name="еппп_2" localSheetId="22" hidden="1">{#N/A,#N/A,FALSE,"т02бд"}</definedName>
    <definedName name="еппп_2" localSheetId="23" hidden="1">{#N/A,#N/A,FALSE,"т02бд"}</definedName>
    <definedName name="еппп_2" localSheetId="24" hidden="1">{#N/A,#N/A,FALSE,"т02бд"}</definedName>
    <definedName name="еппп_2" localSheetId="25" hidden="1">{#N/A,#N/A,FALSE,"т02бд"}</definedName>
    <definedName name="еппп_2" localSheetId="26" hidden="1">{#N/A,#N/A,FALSE,"т02бд"}</definedName>
    <definedName name="еппп_2" localSheetId="27" hidden="1">{#N/A,#N/A,FALSE,"т02бд"}</definedName>
    <definedName name="еппп_2" localSheetId="30" hidden="1">{#N/A,#N/A,FALSE,"т02бд"}</definedName>
    <definedName name="еппп_2" localSheetId="33" hidden="1">{#N/A,#N/A,FALSE,"т02бд"}</definedName>
    <definedName name="еппп_2" localSheetId="34" hidden="1">{#N/A,#N/A,FALSE,"т02бд"}</definedName>
    <definedName name="еппп_2" localSheetId="35" hidden="1">{#N/A,#N/A,FALSE,"т02бд"}</definedName>
    <definedName name="еппп_2" localSheetId="36" hidden="1">{#N/A,#N/A,FALSE,"т02бд"}</definedName>
    <definedName name="еппп_2" localSheetId="37" hidden="1">{#N/A,#N/A,FALSE,"т02бд"}</definedName>
    <definedName name="еппп_2" localSheetId="40" hidden="1">{#N/A,#N/A,FALSE,"т02бд"}</definedName>
    <definedName name="еппп_2" localSheetId="43" hidden="1">{#N/A,#N/A,FALSE,"т02бд"}</definedName>
    <definedName name="еппп_2" localSheetId="50" hidden="1">{#N/A,#N/A,FALSE,"т02бд"}</definedName>
    <definedName name="еппп_2" localSheetId="51" hidden="1">{#N/A,#N/A,FALSE,"т02бд"}</definedName>
    <definedName name="еппп_2" localSheetId="52" hidden="1">{#N/A,#N/A,FALSE,"т02бд"}</definedName>
    <definedName name="еппп_2" localSheetId="53" hidden="1">{#N/A,#N/A,FALSE,"т02бд"}</definedName>
    <definedName name="еппп_2" localSheetId="54" hidden="1">{#N/A,#N/A,FALSE,"т02бд"}</definedName>
    <definedName name="еппп_2" localSheetId="55" hidden="1">{#N/A,#N/A,FALSE,"т02бд"}</definedName>
    <definedName name="еппп_2" localSheetId="62" hidden="1">{#N/A,#N/A,FALSE,"т02бд"}</definedName>
    <definedName name="еппп_2" localSheetId="63" hidden="1">{#N/A,#N/A,FALSE,"т02бд"}</definedName>
    <definedName name="еппп_2" localSheetId="67" hidden="1">{#N/A,#N/A,FALSE,"т02бд"}</definedName>
    <definedName name="еппп_2" localSheetId="68" hidden="1">{#N/A,#N/A,FALSE,"т02бд"}</definedName>
    <definedName name="еппп_2" localSheetId="87" hidden="1">{#N/A,#N/A,FALSE,"т02бд"}</definedName>
    <definedName name="еппп_2" localSheetId="90" hidden="1">{#N/A,#N/A,FALSE,"т02бд"}</definedName>
    <definedName name="еппп_2" localSheetId="93" hidden="1">{#N/A,#N/A,FALSE,"т02бд"}</definedName>
    <definedName name="еппп_2" localSheetId="94" hidden="1">{#N/A,#N/A,FALSE,"т02бд"}</definedName>
    <definedName name="еппп_2" localSheetId="38" hidden="1">{#N/A,#N/A,FALSE,"т02бд"}</definedName>
    <definedName name="еппп_2" localSheetId="39" hidden="1">{#N/A,#N/A,FALSE,"т02бд"}</definedName>
    <definedName name="еппп_2" localSheetId="60" hidden="1">{#N/A,#N/A,FALSE,"т02бд"}</definedName>
    <definedName name="еппп_2" localSheetId="61" hidden="1">{#N/A,#N/A,FALSE,"т02бд"}</definedName>
    <definedName name="еппп_2" hidden="1">{#N/A,#N/A,FALSE,"т02бд"}</definedName>
    <definedName name="еппп_2_1" localSheetId="1" hidden="1">{#N/A,#N/A,FALSE,"т02бд"}</definedName>
    <definedName name="еппп_2_1" localSheetId="15" hidden="1">{#N/A,#N/A,FALSE,"т02бд"}</definedName>
    <definedName name="еппп_2_1" localSheetId="17" hidden="1">{#N/A,#N/A,FALSE,"т02бд"}</definedName>
    <definedName name="еппп_2_1" localSheetId="22" hidden="1">{#N/A,#N/A,FALSE,"т02бд"}</definedName>
    <definedName name="еппп_2_1" localSheetId="23" hidden="1">{#N/A,#N/A,FALSE,"т02бд"}</definedName>
    <definedName name="еппп_2_1" localSheetId="24" hidden="1">{#N/A,#N/A,FALSE,"т02бд"}</definedName>
    <definedName name="еппп_2_1" localSheetId="25" hidden="1">{#N/A,#N/A,FALSE,"т02бд"}</definedName>
    <definedName name="еппп_2_1" localSheetId="26" hidden="1">{#N/A,#N/A,FALSE,"т02бд"}</definedName>
    <definedName name="еппп_2_1" localSheetId="27" hidden="1">{#N/A,#N/A,FALSE,"т02бд"}</definedName>
    <definedName name="еппп_2_1" localSheetId="30" hidden="1">{#N/A,#N/A,FALSE,"т02бд"}</definedName>
    <definedName name="еппп_2_1" localSheetId="33" hidden="1">{#N/A,#N/A,FALSE,"т02бд"}</definedName>
    <definedName name="еппп_2_1" localSheetId="34" hidden="1">{#N/A,#N/A,FALSE,"т02бд"}</definedName>
    <definedName name="еппп_2_1" localSheetId="35" hidden="1">{#N/A,#N/A,FALSE,"т02бд"}</definedName>
    <definedName name="еппп_2_1" localSheetId="36" hidden="1">{#N/A,#N/A,FALSE,"т02бд"}</definedName>
    <definedName name="еппп_2_1" localSheetId="37" hidden="1">{#N/A,#N/A,FALSE,"т02бд"}</definedName>
    <definedName name="еппп_2_1" localSheetId="40" hidden="1">{#N/A,#N/A,FALSE,"т02бд"}</definedName>
    <definedName name="еппп_2_1" localSheetId="43" hidden="1">{#N/A,#N/A,FALSE,"т02бд"}</definedName>
    <definedName name="еппп_2_1" localSheetId="50" hidden="1">{#N/A,#N/A,FALSE,"т02бд"}</definedName>
    <definedName name="еппп_2_1" localSheetId="51" hidden="1">{#N/A,#N/A,FALSE,"т02бд"}</definedName>
    <definedName name="еппп_2_1" localSheetId="52" hidden="1">{#N/A,#N/A,FALSE,"т02бд"}</definedName>
    <definedName name="еппп_2_1" localSheetId="53" hidden="1">{#N/A,#N/A,FALSE,"т02бд"}</definedName>
    <definedName name="еппп_2_1" localSheetId="54" hidden="1">{#N/A,#N/A,FALSE,"т02бд"}</definedName>
    <definedName name="еппп_2_1" localSheetId="55" hidden="1">{#N/A,#N/A,FALSE,"т02бд"}</definedName>
    <definedName name="еппп_2_1" localSheetId="62" hidden="1">{#N/A,#N/A,FALSE,"т02бд"}</definedName>
    <definedName name="еппп_2_1" localSheetId="63" hidden="1">{#N/A,#N/A,FALSE,"т02бд"}</definedName>
    <definedName name="еппп_2_1" localSheetId="67" hidden="1">{#N/A,#N/A,FALSE,"т02бд"}</definedName>
    <definedName name="еппп_2_1" localSheetId="68" hidden="1">{#N/A,#N/A,FALSE,"т02бд"}</definedName>
    <definedName name="еппп_2_1" localSheetId="87" hidden="1">{#N/A,#N/A,FALSE,"т02бд"}</definedName>
    <definedName name="еппп_2_1" localSheetId="90" hidden="1">{#N/A,#N/A,FALSE,"т02бд"}</definedName>
    <definedName name="еппп_2_1" localSheetId="93" hidden="1">{#N/A,#N/A,FALSE,"т02бд"}</definedName>
    <definedName name="еппп_2_1" localSheetId="94" hidden="1">{#N/A,#N/A,FALSE,"т02бд"}</definedName>
    <definedName name="еппп_2_1" localSheetId="38" hidden="1">{#N/A,#N/A,FALSE,"т02бд"}</definedName>
    <definedName name="еппп_2_1" localSheetId="39" hidden="1">{#N/A,#N/A,FALSE,"т02бд"}</definedName>
    <definedName name="еппп_2_1" localSheetId="60" hidden="1">{#N/A,#N/A,FALSE,"т02бд"}</definedName>
    <definedName name="еппп_2_1" localSheetId="61" hidden="1">{#N/A,#N/A,FALSE,"т02бд"}</definedName>
    <definedName name="еппп_2_1" hidden="1">{#N/A,#N/A,FALSE,"т02бд"}</definedName>
    <definedName name="ешгееуу" localSheetId="1" hidden="1">{#N/A,#N/A,FALSE,"Лист4"}</definedName>
    <definedName name="ешгееуу" localSheetId="15" hidden="1">{#N/A,#N/A,FALSE,"Лист4"}</definedName>
    <definedName name="ешгееуу" localSheetId="17" hidden="1">{#N/A,#N/A,FALSE,"Лист4"}</definedName>
    <definedName name="ешгееуу" localSheetId="22" hidden="1">{#N/A,#N/A,FALSE,"Лист4"}</definedName>
    <definedName name="ешгееуу" localSheetId="23" hidden="1">{#N/A,#N/A,FALSE,"Лист4"}</definedName>
    <definedName name="ешгееуу" localSheetId="24" hidden="1">{#N/A,#N/A,FALSE,"Лист4"}</definedName>
    <definedName name="ешгееуу" localSheetId="25" hidden="1">{#N/A,#N/A,FALSE,"Лист4"}</definedName>
    <definedName name="ешгееуу" localSheetId="26" hidden="1">{#N/A,#N/A,FALSE,"Лист4"}</definedName>
    <definedName name="ешгееуу" localSheetId="27" hidden="1">{#N/A,#N/A,FALSE,"Лист4"}</definedName>
    <definedName name="ешгееуу" localSheetId="30" hidden="1">{#N/A,#N/A,FALSE,"Лист4"}</definedName>
    <definedName name="ешгееуу" localSheetId="33" hidden="1">{#N/A,#N/A,FALSE,"Лист4"}</definedName>
    <definedName name="ешгееуу" localSheetId="34" hidden="1">{#N/A,#N/A,FALSE,"Лист4"}</definedName>
    <definedName name="ешгееуу" localSheetId="35" hidden="1">{#N/A,#N/A,FALSE,"Лист4"}</definedName>
    <definedName name="ешгееуу" localSheetId="36" hidden="1">{#N/A,#N/A,FALSE,"Лист4"}</definedName>
    <definedName name="ешгееуу" localSheetId="37" hidden="1">{#N/A,#N/A,FALSE,"Лист4"}</definedName>
    <definedName name="ешгееуу" localSheetId="40" hidden="1">{#N/A,#N/A,FALSE,"Лист4"}</definedName>
    <definedName name="ешгееуу" localSheetId="43" hidden="1">{#N/A,#N/A,FALSE,"Лист4"}</definedName>
    <definedName name="ешгееуу" localSheetId="50" hidden="1">{#N/A,#N/A,FALSE,"Лист4"}</definedName>
    <definedName name="ешгееуу" localSheetId="51" hidden="1">{#N/A,#N/A,FALSE,"Лист4"}</definedName>
    <definedName name="ешгееуу" localSheetId="52" hidden="1">{#N/A,#N/A,FALSE,"Лист4"}</definedName>
    <definedName name="ешгееуу" localSheetId="53" hidden="1">{#N/A,#N/A,FALSE,"Лист4"}</definedName>
    <definedName name="ешгееуу" localSheetId="54" hidden="1">{#N/A,#N/A,FALSE,"Лист4"}</definedName>
    <definedName name="ешгееуу" localSheetId="55" hidden="1">{#N/A,#N/A,FALSE,"Лист4"}</definedName>
    <definedName name="ешгееуу" localSheetId="62" hidden="1">{#N/A,#N/A,FALSE,"Лист4"}</definedName>
    <definedName name="ешгееуу" localSheetId="63" hidden="1">{#N/A,#N/A,FALSE,"Лист4"}</definedName>
    <definedName name="ешгееуу" localSheetId="67" hidden="1">{#N/A,#N/A,FALSE,"Лист4"}</definedName>
    <definedName name="ешгееуу" localSheetId="68" hidden="1">{#N/A,#N/A,FALSE,"Лист4"}</definedName>
    <definedName name="ешгееуу" localSheetId="70" hidden="1">{#N/A,#N/A,FALSE,"Лист4"}</definedName>
    <definedName name="ешгееуу" localSheetId="73" hidden="1">{#N/A,#N/A,FALSE,"Лист4"}</definedName>
    <definedName name="ешгееуу" localSheetId="86" hidden="1">{#N/A,#N/A,FALSE,"Лист4"}</definedName>
    <definedName name="ешгееуу" localSheetId="87" hidden="1">{#N/A,#N/A,FALSE,"Лист4"}</definedName>
    <definedName name="ешгееуу" localSheetId="90" hidden="1">{#N/A,#N/A,FALSE,"Лист4"}</definedName>
    <definedName name="ешгееуу" localSheetId="92" hidden="1">{#N/A,#N/A,FALSE,"Лист4"}</definedName>
    <definedName name="ешгееуу" localSheetId="93" hidden="1">{#N/A,#N/A,FALSE,"Лист4"}</definedName>
    <definedName name="ешгееуу" localSheetId="94" hidden="1">{#N/A,#N/A,FALSE,"Лист4"}</definedName>
    <definedName name="ешгееуу" localSheetId="95" hidden="1">{#N/A,#N/A,FALSE,"Лист4"}</definedName>
    <definedName name="ешгееуу" localSheetId="96" hidden="1">{#N/A,#N/A,FALSE,"Лист4"}</definedName>
    <definedName name="ешгееуу" localSheetId="38" hidden="1">{#N/A,#N/A,FALSE,"Лист4"}</definedName>
    <definedName name="ешгееуу" localSheetId="39" hidden="1">{#N/A,#N/A,FALSE,"Лист4"}</definedName>
    <definedName name="ешгееуу" localSheetId="60" hidden="1">{#N/A,#N/A,FALSE,"Лист4"}</definedName>
    <definedName name="ешгееуу" localSheetId="61" hidden="1">{#N/A,#N/A,FALSE,"Лист4"}</definedName>
    <definedName name="ешгееуу" hidden="1">{#N/A,#N/A,FALSE,"Лист4"}</definedName>
    <definedName name="є" localSheetId="1" hidden="1">{#N/A,#N/A,FALSE,"Лист4"}</definedName>
    <definedName name="є" localSheetId="15" hidden="1">{#N/A,#N/A,FALSE,"Лист4"}</definedName>
    <definedName name="є" localSheetId="17" hidden="1">{#N/A,#N/A,FALSE,"Лист4"}</definedName>
    <definedName name="є" localSheetId="22" hidden="1">{#N/A,#N/A,FALSE,"Лист4"}</definedName>
    <definedName name="є" localSheetId="23" hidden="1">{#N/A,#N/A,FALSE,"Лист4"}</definedName>
    <definedName name="є" localSheetId="24" hidden="1">{#N/A,#N/A,FALSE,"Лист4"}</definedName>
    <definedName name="є" localSheetId="25" hidden="1">{#N/A,#N/A,FALSE,"Лист4"}</definedName>
    <definedName name="є" localSheetId="26" hidden="1">{#N/A,#N/A,FALSE,"Лист4"}</definedName>
    <definedName name="є" localSheetId="27" hidden="1">{#N/A,#N/A,FALSE,"Лист4"}</definedName>
    <definedName name="є" localSheetId="30" hidden="1">{#N/A,#N/A,FALSE,"Лист4"}</definedName>
    <definedName name="є" localSheetId="33" hidden="1">{#N/A,#N/A,FALSE,"Лист4"}</definedName>
    <definedName name="є" localSheetId="34" hidden="1">{#N/A,#N/A,FALSE,"Лист4"}</definedName>
    <definedName name="є" localSheetId="35" hidden="1">{#N/A,#N/A,FALSE,"Лист4"}</definedName>
    <definedName name="є" localSheetId="36" hidden="1">{#N/A,#N/A,FALSE,"Лист4"}</definedName>
    <definedName name="є" localSheetId="37" hidden="1">{#N/A,#N/A,FALSE,"Лист4"}</definedName>
    <definedName name="є" localSheetId="40" hidden="1">{#N/A,#N/A,FALSE,"Лист4"}</definedName>
    <definedName name="є" localSheetId="43" hidden="1">{#N/A,#N/A,FALSE,"Лист4"}</definedName>
    <definedName name="є" localSheetId="50" hidden="1">{#N/A,#N/A,FALSE,"Лист4"}</definedName>
    <definedName name="є" localSheetId="51" hidden="1">{#N/A,#N/A,FALSE,"Лист4"}</definedName>
    <definedName name="є" localSheetId="52" hidden="1">{#N/A,#N/A,FALSE,"Лист4"}</definedName>
    <definedName name="є" localSheetId="53" hidden="1">{#N/A,#N/A,FALSE,"Лист4"}</definedName>
    <definedName name="є" localSheetId="54" hidden="1">{#N/A,#N/A,FALSE,"Лист4"}</definedName>
    <definedName name="є" localSheetId="55" hidden="1">{#N/A,#N/A,FALSE,"Лист4"}</definedName>
    <definedName name="є" localSheetId="62" hidden="1">{#N/A,#N/A,FALSE,"Лист4"}</definedName>
    <definedName name="є" localSheetId="63" hidden="1">{#N/A,#N/A,FALSE,"Лист4"}</definedName>
    <definedName name="є" localSheetId="67" hidden="1">{#N/A,#N/A,FALSE,"Лист4"}</definedName>
    <definedName name="є" localSheetId="68" hidden="1">{#N/A,#N/A,FALSE,"Лист4"}</definedName>
    <definedName name="є" localSheetId="70" hidden="1">{#N/A,#N/A,FALSE,"Лист4"}</definedName>
    <definedName name="є" localSheetId="73" hidden="1">{#N/A,#N/A,FALSE,"Лист4"}</definedName>
    <definedName name="є" localSheetId="86" hidden="1">{#N/A,#N/A,FALSE,"Лист4"}</definedName>
    <definedName name="є" localSheetId="87" hidden="1">{#N/A,#N/A,FALSE,"Лист4"}</definedName>
    <definedName name="є" localSheetId="90" hidden="1">{#N/A,#N/A,FALSE,"Лист4"}</definedName>
    <definedName name="є" localSheetId="92" hidden="1">{#N/A,#N/A,FALSE,"Лист4"}</definedName>
    <definedName name="є" localSheetId="93" hidden="1">{#N/A,#N/A,FALSE,"Лист4"}</definedName>
    <definedName name="є" localSheetId="94" hidden="1">{#N/A,#N/A,FALSE,"Лист4"}</definedName>
    <definedName name="є" localSheetId="95" hidden="1">{#N/A,#N/A,FALSE,"Лист4"}</definedName>
    <definedName name="є" localSheetId="96" hidden="1">{#N/A,#N/A,FALSE,"Лист4"}</definedName>
    <definedName name="є" localSheetId="38" hidden="1">{#N/A,#N/A,FALSE,"Лист4"}</definedName>
    <definedName name="є" localSheetId="39" hidden="1">{#N/A,#N/A,FALSE,"Лист4"}</definedName>
    <definedName name="є" localSheetId="60" hidden="1">{#N/A,#N/A,FALSE,"Лист4"}</definedName>
    <definedName name="є" localSheetId="61" hidden="1">{#N/A,#N/A,FALSE,"Лист4"}</definedName>
    <definedName name="є" hidden="1">{#N/A,#N/A,FALSE,"Лист4"}</definedName>
    <definedName name="єєє" localSheetId="1" hidden="1">{#N/A,#N/A,FALSE,"Лист4"}</definedName>
    <definedName name="єєє" localSheetId="15" hidden="1">{#N/A,#N/A,FALSE,"Лист4"}</definedName>
    <definedName name="єєє" localSheetId="17" hidden="1">{#N/A,#N/A,FALSE,"Лист4"}</definedName>
    <definedName name="єєє" localSheetId="22" hidden="1">{#N/A,#N/A,FALSE,"Лист4"}</definedName>
    <definedName name="єєє" localSheetId="23" hidden="1">{#N/A,#N/A,FALSE,"Лист4"}</definedName>
    <definedName name="єєє" localSheetId="24" hidden="1">{#N/A,#N/A,FALSE,"Лист4"}</definedName>
    <definedName name="єєє" localSheetId="25" hidden="1">{#N/A,#N/A,FALSE,"Лист4"}</definedName>
    <definedName name="єєє" localSheetId="26" hidden="1">{#N/A,#N/A,FALSE,"Лист4"}</definedName>
    <definedName name="єєє" localSheetId="27" hidden="1">{#N/A,#N/A,FALSE,"Лист4"}</definedName>
    <definedName name="єєє" localSheetId="30" hidden="1">{#N/A,#N/A,FALSE,"Лист4"}</definedName>
    <definedName name="єєє" localSheetId="33" hidden="1">{#N/A,#N/A,FALSE,"Лист4"}</definedName>
    <definedName name="єєє" localSheetId="34" hidden="1">{#N/A,#N/A,FALSE,"Лист4"}</definedName>
    <definedName name="єєє" localSheetId="35" hidden="1">{#N/A,#N/A,FALSE,"Лист4"}</definedName>
    <definedName name="єєє" localSheetId="36" hidden="1">{#N/A,#N/A,FALSE,"Лист4"}</definedName>
    <definedName name="єєє" localSheetId="37" hidden="1">{#N/A,#N/A,FALSE,"Лист4"}</definedName>
    <definedName name="єєє" localSheetId="40" hidden="1">{#N/A,#N/A,FALSE,"Лист4"}</definedName>
    <definedName name="єєє" localSheetId="43" hidden="1">{#N/A,#N/A,FALSE,"Лист4"}</definedName>
    <definedName name="єєє" localSheetId="50" hidden="1">{#N/A,#N/A,FALSE,"Лист4"}</definedName>
    <definedName name="єєє" localSheetId="51" hidden="1">{#N/A,#N/A,FALSE,"Лист4"}</definedName>
    <definedName name="єєє" localSheetId="52" hidden="1">{#N/A,#N/A,FALSE,"Лист4"}</definedName>
    <definedName name="єєє" localSheetId="53" hidden="1">{#N/A,#N/A,FALSE,"Лист4"}</definedName>
    <definedName name="єєє" localSheetId="54" hidden="1">{#N/A,#N/A,FALSE,"Лист4"}</definedName>
    <definedName name="єєє" localSheetId="55" hidden="1">{#N/A,#N/A,FALSE,"Лист4"}</definedName>
    <definedName name="єєє" localSheetId="62" hidden="1">{#N/A,#N/A,FALSE,"Лист4"}</definedName>
    <definedName name="єєє" localSheetId="63" hidden="1">{#N/A,#N/A,FALSE,"Лист4"}</definedName>
    <definedName name="єєє" localSheetId="67" hidden="1">{#N/A,#N/A,FALSE,"Лист4"}</definedName>
    <definedName name="єєє" localSheetId="68" hidden="1">{#N/A,#N/A,FALSE,"Лист4"}</definedName>
    <definedName name="єєє" localSheetId="70" hidden="1">{#N/A,#N/A,FALSE,"Лист4"}</definedName>
    <definedName name="єєє" localSheetId="73" hidden="1">{#N/A,#N/A,FALSE,"Лист4"}</definedName>
    <definedName name="єєє" localSheetId="86" hidden="1">{#N/A,#N/A,FALSE,"Лист4"}</definedName>
    <definedName name="єєє" localSheetId="87" hidden="1">{#N/A,#N/A,FALSE,"Лист4"}</definedName>
    <definedName name="єєє" localSheetId="90" hidden="1">{#N/A,#N/A,FALSE,"Лист4"}</definedName>
    <definedName name="єєє" localSheetId="92" hidden="1">{#N/A,#N/A,FALSE,"Лист4"}</definedName>
    <definedName name="єєє" localSheetId="93" hidden="1">{#N/A,#N/A,FALSE,"Лист4"}</definedName>
    <definedName name="єєє" localSheetId="94" hidden="1">{#N/A,#N/A,FALSE,"Лист4"}</definedName>
    <definedName name="єєє" localSheetId="95" hidden="1">{#N/A,#N/A,FALSE,"Лист4"}</definedName>
    <definedName name="єєє" localSheetId="96" hidden="1">{#N/A,#N/A,FALSE,"Лист4"}</definedName>
    <definedName name="єєє" localSheetId="38" hidden="1">{#N/A,#N/A,FALSE,"Лист4"}</definedName>
    <definedName name="єєє" localSheetId="39" hidden="1">{#N/A,#N/A,FALSE,"Лист4"}</definedName>
    <definedName name="єєє" localSheetId="60" hidden="1">{#N/A,#N/A,FALSE,"Лист4"}</definedName>
    <definedName name="єєє" localSheetId="61" hidden="1">{#N/A,#N/A,FALSE,"Лист4"}</definedName>
    <definedName name="єєє" hidden="1">{#N/A,#N/A,FALSE,"Лист4"}</definedName>
    <definedName name="єєєєєє" localSheetId="1" hidden="1">{#N/A,#N/A,FALSE,"Лист4"}</definedName>
    <definedName name="єєєєєє" localSheetId="15" hidden="1">{#N/A,#N/A,FALSE,"Лист4"}</definedName>
    <definedName name="єєєєєє" localSheetId="17" hidden="1">{#N/A,#N/A,FALSE,"Лист4"}</definedName>
    <definedName name="єєєєєє" localSheetId="22" hidden="1">{#N/A,#N/A,FALSE,"Лист4"}</definedName>
    <definedName name="єєєєєє" localSheetId="23" hidden="1">{#N/A,#N/A,FALSE,"Лист4"}</definedName>
    <definedName name="єєєєєє" localSheetId="24" hidden="1">{#N/A,#N/A,FALSE,"Лист4"}</definedName>
    <definedName name="єєєєєє" localSheetId="25" hidden="1">{#N/A,#N/A,FALSE,"Лист4"}</definedName>
    <definedName name="єєєєєє" localSheetId="26" hidden="1">{#N/A,#N/A,FALSE,"Лист4"}</definedName>
    <definedName name="єєєєєє" localSheetId="27" hidden="1">{#N/A,#N/A,FALSE,"Лист4"}</definedName>
    <definedName name="єєєєєє" localSheetId="30" hidden="1">{#N/A,#N/A,FALSE,"Лист4"}</definedName>
    <definedName name="єєєєєє" localSheetId="33" hidden="1">{#N/A,#N/A,FALSE,"Лист4"}</definedName>
    <definedName name="єєєєєє" localSheetId="34" hidden="1">{#N/A,#N/A,FALSE,"Лист4"}</definedName>
    <definedName name="єєєєєє" localSheetId="35" hidden="1">{#N/A,#N/A,FALSE,"Лист4"}</definedName>
    <definedName name="єєєєєє" localSheetId="36" hidden="1">{#N/A,#N/A,FALSE,"Лист4"}</definedName>
    <definedName name="єєєєєє" localSheetId="37" hidden="1">{#N/A,#N/A,FALSE,"Лист4"}</definedName>
    <definedName name="єєєєєє" localSheetId="40" hidden="1">{#N/A,#N/A,FALSE,"Лист4"}</definedName>
    <definedName name="єєєєєє" localSheetId="43" hidden="1">{#N/A,#N/A,FALSE,"Лист4"}</definedName>
    <definedName name="єєєєєє" localSheetId="50" hidden="1">{#N/A,#N/A,FALSE,"Лист4"}</definedName>
    <definedName name="єєєєєє" localSheetId="51" hidden="1">{#N/A,#N/A,FALSE,"Лист4"}</definedName>
    <definedName name="єєєєєє" localSheetId="52" hidden="1">{#N/A,#N/A,FALSE,"Лист4"}</definedName>
    <definedName name="єєєєєє" localSheetId="53" hidden="1">{#N/A,#N/A,FALSE,"Лист4"}</definedName>
    <definedName name="єєєєєє" localSheetId="54" hidden="1">{#N/A,#N/A,FALSE,"Лист4"}</definedName>
    <definedName name="єєєєєє" localSheetId="55" hidden="1">{#N/A,#N/A,FALSE,"Лист4"}</definedName>
    <definedName name="єєєєєє" localSheetId="62" hidden="1">{#N/A,#N/A,FALSE,"Лист4"}</definedName>
    <definedName name="єєєєєє" localSheetId="63" hidden="1">{#N/A,#N/A,FALSE,"Лист4"}</definedName>
    <definedName name="єєєєєє" localSheetId="67" hidden="1">{#N/A,#N/A,FALSE,"Лист4"}</definedName>
    <definedName name="єєєєєє" localSheetId="68" hidden="1">{#N/A,#N/A,FALSE,"Лист4"}</definedName>
    <definedName name="єєєєєє" localSheetId="70" hidden="1">{#N/A,#N/A,FALSE,"Лист4"}</definedName>
    <definedName name="єєєєєє" localSheetId="73" hidden="1">{#N/A,#N/A,FALSE,"Лист4"}</definedName>
    <definedName name="єєєєєє" localSheetId="86" hidden="1">{#N/A,#N/A,FALSE,"Лист4"}</definedName>
    <definedName name="єєєєєє" localSheetId="87" hidden="1">{#N/A,#N/A,FALSE,"Лист4"}</definedName>
    <definedName name="єєєєєє" localSheetId="90" hidden="1">{#N/A,#N/A,FALSE,"Лист4"}</definedName>
    <definedName name="єєєєєє" localSheetId="92" hidden="1">{#N/A,#N/A,FALSE,"Лист4"}</definedName>
    <definedName name="єєєєєє" localSheetId="93" hidden="1">{#N/A,#N/A,FALSE,"Лист4"}</definedName>
    <definedName name="єєєєєє" localSheetId="94" hidden="1">{#N/A,#N/A,FALSE,"Лист4"}</definedName>
    <definedName name="єєєєєє" localSheetId="95" hidden="1">{#N/A,#N/A,FALSE,"Лист4"}</definedName>
    <definedName name="єєєєєє" localSheetId="96" hidden="1">{#N/A,#N/A,FALSE,"Лист4"}</definedName>
    <definedName name="єєєєєє" localSheetId="38" hidden="1">{#N/A,#N/A,FALSE,"Лист4"}</definedName>
    <definedName name="єєєєєє" localSheetId="39" hidden="1">{#N/A,#N/A,FALSE,"Лист4"}</definedName>
    <definedName name="єєєєєє" localSheetId="60" hidden="1">{#N/A,#N/A,FALSE,"Лист4"}</definedName>
    <definedName name="єєєєєє" localSheetId="61" hidden="1">{#N/A,#N/A,FALSE,"Лист4"}</definedName>
    <definedName name="єєєєєє" hidden="1">{#N/A,#N/A,FALSE,"Лист4"}</definedName>
    <definedName name="єєєєєєє" localSheetId="1" hidden="1">{#N/A,#N/A,FALSE,"Лист4"}</definedName>
    <definedName name="єєєєєєє" localSheetId="15" hidden="1">{#N/A,#N/A,FALSE,"Лист4"}</definedName>
    <definedName name="єєєєєєє" localSheetId="17" hidden="1">{#N/A,#N/A,FALSE,"Лист4"}</definedName>
    <definedName name="єєєєєєє" localSheetId="22"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40" hidden="1">{#N/A,#N/A,FALSE,"Лист4"}</definedName>
    <definedName name="єєєєєєє" localSheetId="43"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3" hidden="1">{#N/A,#N/A,FALSE,"Лист4"}</definedName>
    <definedName name="єєєєєєє" localSheetId="86" hidden="1">{#N/A,#N/A,FALSE,"Лист4"}</definedName>
    <definedName name="єєєєєєє" localSheetId="87" hidden="1">{#N/A,#N/A,FALSE,"Лист4"}</definedName>
    <definedName name="єєєєєєє" localSheetId="90"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96" hidden="1">{#N/A,#N/A,FALSE,"Лист4"}</definedName>
    <definedName name="єєєєєєє" localSheetId="38" hidden="1">{#N/A,#N/A,FALSE,"Лист4"}</definedName>
    <definedName name="єєєєєєє" localSheetId="39" hidden="1">{#N/A,#N/A,FALSE,"Лист4"}</definedName>
    <definedName name="єєєєєєє" localSheetId="60" hidden="1">{#N/A,#N/A,FALSE,"Лист4"}</definedName>
    <definedName name="єєєєєєє" localSheetId="61" hidden="1">{#N/A,#N/A,FALSE,"Лист4"}</definedName>
    <definedName name="єєєєєєє" hidden="1">{#N/A,#N/A,FALSE,"Лист4"}</definedName>
    <definedName name="єєєєєєє." localSheetId="1" hidden="1">{#N/A,#N/A,FALSE,"Лист4"}</definedName>
    <definedName name="єєєєєєє." localSheetId="15" hidden="1">{#N/A,#N/A,FALSE,"Лист4"}</definedName>
    <definedName name="єєєєєєє." localSheetId="17" hidden="1">{#N/A,#N/A,FALSE,"Лист4"}</definedName>
    <definedName name="єєєєєєє." localSheetId="22" hidden="1">{#N/A,#N/A,FALSE,"Лист4"}</definedName>
    <definedName name="єєєєєєє." localSheetId="23" hidden="1">{#N/A,#N/A,FALSE,"Лист4"}</definedName>
    <definedName name="єєєєєєє." localSheetId="24" hidden="1">{#N/A,#N/A,FALSE,"Лист4"}</definedName>
    <definedName name="єєєєєєє." localSheetId="25" hidden="1">{#N/A,#N/A,FALSE,"Лист4"}</definedName>
    <definedName name="єєєєєєє." localSheetId="26" hidden="1">{#N/A,#N/A,FALSE,"Лист4"}</definedName>
    <definedName name="єєєєєєє." localSheetId="27" hidden="1">{#N/A,#N/A,FALSE,"Лист4"}</definedName>
    <definedName name="єєєєєєє." localSheetId="30" hidden="1">{#N/A,#N/A,FALSE,"Лист4"}</definedName>
    <definedName name="єєєєєєє." localSheetId="33" hidden="1">{#N/A,#N/A,FALSE,"Лист4"}</definedName>
    <definedName name="єєєєєєє." localSheetId="34" hidden="1">{#N/A,#N/A,FALSE,"Лист4"}</definedName>
    <definedName name="єєєєєєє." localSheetId="35" hidden="1">{#N/A,#N/A,FALSE,"Лист4"}</definedName>
    <definedName name="єєєєєєє." localSheetId="36" hidden="1">{#N/A,#N/A,FALSE,"Лист4"}</definedName>
    <definedName name="єєєєєєє." localSheetId="37" hidden="1">{#N/A,#N/A,FALSE,"Лист4"}</definedName>
    <definedName name="єєєєєєє." localSheetId="40" hidden="1">{#N/A,#N/A,FALSE,"Лист4"}</definedName>
    <definedName name="єєєєєєє." localSheetId="43" hidden="1">{#N/A,#N/A,FALSE,"Лист4"}</definedName>
    <definedName name="єєєєєєє." localSheetId="50" hidden="1">{#N/A,#N/A,FALSE,"Лист4"}</definedName>
    <definedName name="єєєєєєє." localSheetId="51" hidden="1">{#N/A,#N/A,FALSE,"Лист4"}</definedName>
    <definedName name="єєєєєєє." localSheetId="52" hidden="1">{#N/A,#N/A,FALSE,"Лист4"}</definedName>
    <definedName name="єєєєєєє." localSheetId="53" hidden="1">{#N/A,#N/A,FALSE,"Лист4"}</definedName>
    <definedName name="єєєєєєє." localSheetId="54" hidden="1">{#N/A,#N/A,FALSE,"Лист4"}</definedName>
    <definedName name="єєєєєєє." localSheetId="55" hidden="1">{#N/A,#N/A,FALSE,"Лист4"}</definedName>
    <definedName name="єєєєєєє." localSheetId="62" hidden="1">{#N/A,#N/A,FALSE,"Лист4"}</definedName>
    <definedName name="єєєєєєє." localSheetId="63" hidden="1">{#N/A,#N/A,FALSE,"Лист4"}</definedName>
    <definedName name="єєєєєєє." localSheetId="67" hidden="1">{#N/A,#N/A,FALSE,"Лист4"}</definedName>
    <definedName name="єєєєєєє." localSheetId="68" hidden="1">{#N/A,#N/A,FALSE,"Лист4"}</definedName>
    <definedName name="єєєєєєє." localSheetId="70" hidden="1">{#N/A,#N/A,FALSE,"Лист4"}</definedName>
    <definedName name="єєєєєєє." localSheetId="73" hidden="1">{#N/A,#N/A,FALSE,"Лист4"}</definedName>
    <definedName name="єєєєєєє." localSheetId="86" hidden="1">{#N/A,#N/A,FALSE,"Лист4"}</definedName>
    <definedName name="єєєєєєє." localSheetId="87" hidden="1">{#N/A,#N/A,FALSE,"Лист4"}</definedName>
    <definedName name="єєєєєєє." localSheetId="90" hidden="1">{#N/A,#N/A,FALSE,"Лист4"}</definedName>
    <definedName name="єєєєєєє." localSheetId="92" hidden="1">{#N/A,#N/A,FALSE,"Лист4"}</definedName>
    <definedName name="єєєєєєє." localSheetId="93" hidden="1">{#N/A,#N/A,FALSE,"Лист4"}</definedName>
    <definedName name="єєєєєєє." localSheetId="94" hidden="1">{#N/A,#N/A,FALSE,"Лист4"}</definedName>
    <definedName name="єєєєєєє." localSheetId="95" hidden="1">{#N/A,#N/A,FALSE,"Лист4"}</definedName>
    <definedName name="єєєєєєє." localSheetId="96" hidden="1">{#N/A,#N/A,FALSE,"Лист4"}</definedName>
    <definedName name="єєєєєєє." localSheetId="38" hidden="1">{#N/A,#N/A,FALSE,"Лист4"}</definedName>
    <definedName name="єєєєєєє." localSheetId="39" hidden="1">{#N/A,#N/A,FALSE,"Лист4"}</definedName>
    <definedName name="єєєєєєє." localSheetId="60" hidden="1">{#N/A,#N/A,FALSE,"Лист4"}</definedName>
    <definedName name="єєєєєєє." localSheetId="61" hidden="1">{#N/A,#N/A,FALSE,"Лист4"}</definedName>
    <definedName name="єєєєєєє." hidden="1">{#N/A,#N/A,FALSE,"Лист4"}</definedName>
    <definedName name="єєєєєєєєєєєє" localSheetId="1" hidden="1">{#N/A,#N/A,FALSE,"Лист4"}</definedName>
    <definedName name="єєєєєєєєєєєє" localSheetId="15" hidden="1">{#N/A,#N/A,FALSE,"Лист4"}</definedName>
    <definedName name="єєєєєєєєєєєє" localSheetId="17" hidden="1">{#N/A,#N/A,FALSE,"Лист4"}</definedName>
    <definedName name="єєєєєєєєєєєє" localSheetId="22" hidden="1">{#N/A,#N/A,FALSE,"Лист4"}</definedName>
    <definedName name="єєєєєєєєєєєє" localSheetId="23" hidden="1">{#N/A,#N/A,FALSE,"Лист4"}</definedName>
    <definedName name="єєєєєєєєєєєє" localSheetId="24" hidden="1">{#N/A,#N/A,FALSE,"Лист4"}</definedName>
    <definedName name="єєєєєєєєєєєє" localSheetId="25" hidden="1">{#N/A,#N/A,FALSE,"Лист4"}</definedName>
    <definedName name="єєєєєєєєєєєє" localSheetId="26" hidden="1">{#N/A,#N/A,FALSE,"Лист4"}</definedName>
    <definedName name="єєєєєєєєєєєє" localSheetId="27" hidden="1">{#N/A,#N/A,FALSE,"Лист4"}</definedName>
    <definedName name="єєєєєєєєєєєє" localSheetId="30" hidden="1">{#N/A,#N/A,FALSE,"Лист4"}</definedName>
    <definedName name="єєєєєєєєєєєє" localSheetId="33" hidden="1">{#N/A,#N/A,FALSE,"Лист4"}</definedName>
    <definedName name="єєєєєєєєєєєє" localSheetId="34" hidden="1">{#N/A,#N/A,FALSE,"Лист4"}</definedName>
    <definedName name="єєєєєєєєєєєє" localSheetId="35" hidden="1">{#N/A,#N/A,FALSE,"Лист4"}</definedName>
    <definedName name="єєєєєєєєєєєє" localSheetId="36" hidden="1">{#N/A,#N/A,FALSE,"Лист4"}</definedName>
    <definedName name="єєєєєєєєєєєє" localSheetId="37" hidden="1">{#N/A,#N/A,FALSE,"Лист4"}</definedName>
    <definedName name="єєєєєєєєєєєє" localSheetId="40" hidden="1">{#N/A,#N/A,FALSE,"Лист4"}</definedName>
    <definedName name="єєєєєєєєєєєє" localSheetId="43" hidden="1">{#N/A,#N/A,FALSE,"Лист4"}</definedName>
    <definedName name="єєєєєєєєєєєє" localSheetId="50" hidden="1">{#N/A,#N/A,FALSE,"Лист4"}</definedName>
    <definedName name="єєєєєєєєєєєє" localSheetId="51" hidden="1">{#N/A,#N/A,FALSE,"Лист4"}</definedName>
    <definedName name="єєєєєєєєєєєє" localSheetId="52" hidden="1">{#N/A,#N/A,FALSE,"Лист4"}</definedName>
    <definedName name="єєєєєєєєєєєє" localSheetId="53" hidden="1">{#N/A,#N/A,FALSE,"Лист4"}</definedName>
    <definedName name="єєєєєєєєєєєє" localSheetId="54" hidden="1">{#N/A,#N/A,FALSE,"Лист4"}</definedName>
    <definedName name="єєєєєєєєєєєє" localSheetId="55" hidden="1">{#N/A,#N/A,FALSE,"Лист4"}</definedName>
    <definedName name="єєєєєєєєєєєє" localSheetId="62" hidden="1">{#N/A,#N/A,FALSE,"Лист4"}</definedName>
    <definedName name="єєєєєєєєєєєє" localSheetId="63" hidden="1">{#N/A,#N/A,FALSE,"Лист4"}</definedName>
    <definedName name="єєєєєєєєєєєє" localSheetId="67" hidden="1">{#N/A,#N/A,FALSE,"Лист4"}</definedName>
    <definedName name="єєєєєєєєєєєє" localSheetId="68" hidden="1">{#N/A,#N/A,FALSE,"Лист4"}</definedName>
    <definedName name="єєєєєєєєєєєє" localSheetId="70" hidden="1">{#N/A,#N/A,FALSE,"Лист4"}</definedName>
    <definedName name="єєєєєєєєєєєє" localSheetId="73" hidden="1">{#N/A,#N/A,FALSE,"Лист4"}</definedName>
    <definedName name="єєєєєєєєєєєє" localSheetId="86" hidden="1">{#N/A,#N/A,FALSE,"Лист4"}</definedName>
    <definedName name="єєєєєєєєєєєє" localSheetId="87" hidden="1">{#N/A,#N/A,FALSE,"Лист4"}</definedName>
    <definedName name="єєєєєєєєєєєє" localSheetId="90" hidden="1">{#N/A,#N/A,FALSE,"Лист4"}</definedName>
    <definedName name="єєєєєєєєєєєє" localSheetId="92" hidden="1">{#N/A,#N/A,FALSE,"Лист4"}</definedName>
    <definedName name="єєєєєєєєєєєє" localSheetId="93" hidden="1">{#N/A,#N/A,FALSE,"Лист4"}</definedName>
    <definedName name="єєєєєєєєєєєє" localSheetId="94" hidden="1">{#N/A,#N/A,FALSE,"Лист4"}</definedName>
    <definedName name="єєєєєєєєєєєє" localSheetId="95" hidden="1">{#N/A,#N/A,FALSE,"Лист4"}</definedName>
    <definedName name="єєєєєєєєєєєє" localSheetId="96" hidden="1">{#N/A,#N/A,FALSE,"Лист4"}</definedName>
    <definedName name="єєєєєєєєєєєє" localSheetId="38" hidden="1">{#N/A,#N/A,FALSE,"Лист4"}</definedName>
    <definedName name="єєєєєєєєєєєє" localSheetId="39" hidden="1">{#N/A,#N/A,FALSE,"Лист4"}</definedName>
    <definedName name="єєєєєєєєєєєє" localSheetId="60" hidden="1">{#N/A,#N/A,FALSE,"Лист4"}</definedName>
    <definedName name="єєєєєєєєєєєє" localSheetId="61" hidden="1">{#N/A,#N/A,FALSE,"Лист4"}</definedName>
    <definedName name="єєєєєєєєєєєє" hidden="1">{#N/A,#N/A,FALSE,"Лист4"}</definedName>
    <definedName name="єж" localSheetId="1" hidden="1">{#N/A,#N/A,FALSE,"Лист4"}</definedName>
    <definedName name="єж" localSheetId="15" hidden="1">{#N/A,#N/A,FALSE,"Лист4"}</definedName>
    <definedName name="єж" localSheetId="17" hidden="1">{#N/A,#N/A,FALSE,"Лист4"}</definedName>
    <definedName name="єж" localSheetId="22" hidden="1">{#N/A,#N/A,FALSE,"Лист4"}</definedName>
    <definedName name="єж" localSheetId="23" hidden="1">{#N/A,#N/A,FALSE,"Лист4"}</definedName>
    <definedName name="єж" localSheetId="24" hidden="1">{#N/A,#N/A,FALSE,"Лист4"}</definedName>
    <definedName name="єж" localSheetId="25" hidden="1">{#N/A,#N/A,FALSE,"Лист4"}</definedName>
    <definedName name="єж" localSheetId="26" hidden="1">{#N/A,#N/A,FALSE,"Лист4"}</definedName>
    <definedName name="єж" localSheetId="27" hidden="1">{#N/A,#N/A,FALSE,"Лист4"}</definedName>
    <definedName name="єж" localSheetId="30" hidden="1">{#N/A,#N/A,FALSE,"Лист4"}</definedName>
    <definedName name="єж" localSheetId="33" hidden="1">{#N/A,#N/A,FALSE,"Лист4"}</definedName>
    <definedName name="єж" localSheetId="34" hidden="1">{#N/A,#N/A,FALSE,"Лист4"}</definedName>
    <definedName name="єж" localSheetId="35" hidden="1">{#N/A,#N/A,FALSE,"Лист4"}</definedName>
    <definedName name="єж" localSheetId="36" hidden="1">{#N/A,#N/A,FALSE,"Лист4"}</definedName>
    <definedName name="єж" localSheetId="37" hidden="1">{#N/A,#N/A,FALSE,"Лист4"}</definedName>
    <definedName name="єж" localSheetId="40" hidden="1">{#N/A,#N/A,FALSE,"Лист4"}</definedName>
    <definedName name="єж" localSheetId="43" hidden="1">{#N/A,#N/A,FALSE,"Лист4"}</definedName>
    <definedName name="єж" localSheetId="50" hidden="1">{#N/A,#N/A,FALSE,"Лист4"}</definedName>
    <definedName name="єж" localSheetId="51" hidden="1">{#N/A,#N/A,FALSE,"Лист4"}</definedName>
    <definedName name="єж" localSheetId="52" hidden="1">{#N/A,#N/A,FALSE,"Лист4"}</definedName>
    <definedName name="єж" localSheetId="53" hidden="1">{#N/A,#N/A,FALSE,"Лист4"}</definedName>
    <definedName name="єж" localSheetId="54" hidden="1">{#N/A,#N/A,FALSE,"Лист4"}</definedName>
    <definedName name="єж" localSheetId="55" hidden="1">{#N/A,#N/A,FALSE,"Лист4"}</definedName>
    <definedName name="єж" localSheetId="62" hidden="1">{#N/A,#N/A,FALSE,"Лист4"}</definedName>
    <definedName name="єж" localSheetId="63" hidden="1">{#N/A,#N/A,FALSE,"Лист4"}</definedName>
    <definedName name="єж" localSheetId="67" hidden="1">{#N/A,#N/A,FALSE,"Лист4"}</definedName>
    <definedName name="єж" localSheetId="68" hidden="1">{#N/A,#N/A,FALSE,"Лист4"}</definedName>
    <definedName name="єж" localSheetId="70" hidden="1">{#N/A,#N/A,FALSE,"Лист4"}</definedName>
    <definedName name="єж" localSheetId="73" hidden="1">{#N/A,#N/A,FALSE,"Лист4"}</definedName>
    <definedName name="єж" localSheetId="86" hidden="1">{#N/A,#N/A,FALSE,"Лист4"}</definedName>
    <definedName name="єж" localSheetId="87" hidden="1">{#N/A,#N/A,FALSE,"Лист4"}</definedName>
    <definedName name="єж" localSheetId="90" hidden="1">{#N/A,#N/A,FALSE,"Лист4"}</definedName>
    <definedName name="єж" localSheetId="92" hidden="1">{#N/A,#N/A,FALSE,"Лист4"}</definedName>
    <definedName name="єж" localSheetId="93" hidden="1">{#N/A,#N/A,FALSE,"Лист4"}</definedName>
    <definedName name="єж" localSheetId="94" hidden="1">{#N/A,#N/A,FALSE,"Лист4"}</definedName>
    <definedName name="єж" localSheetId="95" hidden="1">{#N/A,#N/A,FALSE,"Лист4"}</definedName>
    <definedName name="єж" localSheetId="96" hidden="1">{#N/A,#N/A,FALSE,"Лист4"}</definedName>
    <definedName name="єж" localSheetId="38" hidden="1">{#N/A,#N/A,FALSE,"Лист4"}</definedName>
    <definedName name="єж" localSheetId="39" hidden="1">{#N/A,#N/A,FALSE,"Лист4"}</definedName>
    <definedName name="єж" localSheetId="60" hidden="1">{#N/A,#N/A,FALSE,"Лист4"}</definedName>
    <definedName name="єж" localSheetId="61" hidden="1">{#N/A,#N/A,FALSE,"Лист4"}</definedName>
    <definedName name="єж" hidden="1">{#N/A,#N/A,FALSE,"Лист4"}</definedName>
    <definedName name="ж" localSheetId="1" hidden="1">{#N/A,#N/A,FALSE,"т04"}</definedName>
    <definedName name="ж" localSheetId="15" hidden="1">{#N/A,#N/A,FALSE,"т04"}</definedName>
    <definedName name="ж" localSheetId="17" hidden="1">{#N/A,#N/A,FALSE,"т04"}</definedName>
    <definedName name="ж" localSheetId="22" hidden="1">{#N/A,#N/A,FALSE,"т04"}</definedName>
    <definedName name="ж" localSheetId="23" hidden="1">{#N/A,#N/A,FALSE,"т04"}</definedName>
    <definedName name="ж" localSheetId="24" hidden="1">{#N/A,#N/A,FALSE,"т04"}</definedName>
    <definedName name="ж" localSheetId="25" hidden="1">{#N/A,#N/A,FALSE,"т04"}</definedName>
    <definedName name="ж" localSheetId="26" hidden="1">{#N/A,#N/A,FALSE,"т04"}</definedName>
    <definedName name="ж" localSheetId="27" hidden="1">{#N/A,#N/A,FALSE,"т04"}</definedName>
    <definedName name="ж" localSheetId="30" hidden="1">{#N/A,#N/A,FALSE,"т04"}</definedName>
    <definedName name="ж" localSheetId="33" hidden="1">{#N/A,#N/A,FALSE,"т04"}</definedName>
    <definedName name="ж" localSheetId="34" hidden="1">{#N/A,#N/A,FALSE,"т04"}</definedName>
    <definedName name="ж" localSheetId="35" hidden="1">{#N/A,#N/A,FALSE,"т04"}</definedName>
    <definedName name="ж" localSheetId="36" hidden="1">{#N/A,#N/A,FALSE,"т04"}</definedName>
    <definedName name="ж" localSheetId="37" hidden="1">{#N/A,#N/A,FALSE,"т04"}</definedName>
    <definedName name="ж" localSheetId="40" hidden="1">{#N/A,#N/A,FALSE,"т04"}</definedName>
    <definedName name="ж" localSheetId="43" hidden="1">{#N/A,#N/A,FALSE,"т04"}</definedName>
    <definedName name="ж" localSheetId="50" hidden="1">{#N/A,#N/A,FALSE,"т04"}</definedName>
    <definedName name="ж" localSheetId="51" hidden="1">{#N/A,#N/A,FALSE,"т04"}</definedName>
    <definedName name="ж" localSheetId="52" hidden="1">{#N/A,#N/A,FALSE,"т04"}</definedName>
    <definedName name="ж" localSheetId="53" hidden="1">{#N/A,#N/A,FALSE,"т04"}</definedName>
    <definedName name="ж" localSheetId="54" hidden="1">{#N/A,#N/A,FALSE,"т04"}</definedName>
    <definedName name="ж" localSheetId="55" hidden="1">{#N/A,#N/A,FALSE,"т04"}</definedName>
    <definedName name="ж" localSheetId="62" hidden="1">{#N/A,#N/A,FALSE,"т04"}</definedName>
    <definedName name="ж" localSheetId="63" hidden="1">{#N/A,#N/A,FALSE,"т04"}</definedName>
    <definedName name="ж" localSheetId="67" hidden="1">{#N/A,#N/A,FALSE,"т04"}</definedName>
    <definedName name="ж" localSheetId="68" hidden="1">{#N/A,#N/A,FALSE,"т04"}</definedName>
    <definedName name="ж" localSheetId="70" hidden="1">{#N/A,#N/A,FALSE,"т04"}</definedName>
    <definedName name="ж" localSheetId="73" hidden="1">{#N/A,#N/A,FALSE,"т04"}</definedName>
    <definedName name="ж" localSheetId="86" hidden="1">{#N/A,#N/A,FALSE,"т04"}</definedName>
    <definedName name="ж" localSheetId="87" hidden="1">{#N/A,#N/A,FALSE,"т04"}</definedName>
    <definedName name="ж" localSheetId="90" hidden="1">{#N/A,#N/A,FALSE,"т04"}</definedName>
    <definedName name="ж" localSheetId="92" hidden="1">{#N/A,#N/A,FALSE,"т04"}</definedName>
    <definedName name="ж" localSheetId="93" hidden="1">{#N/A,#N/A,FALSE,"т04"}</definedName>
    <definedName name="ж" localSheetId="94" hidden="1">{#N/A,#N/A,FALSE,"т04"}</definedName>
    <definedName name="ж" localSheetId="95" hidden="1">{#N/A,#N/A,FALSE,"т04"}</definedName>
    <definedName name="ж" localSheetId="96" hidden="1">{#N/A,#N/A,FALSE,"т04"}</definedName>
    <definedName name="ж" localSheetId="38" hidden="1">{#N/A,#N/A,FALSE,"т04"}</definedName>
    <definedName name="ж" localSheetId="39" hidden="1">{#N/A,#N/A,FALSE,"т04"}</definedName>
    <definedName name="ж" localSheetId="60" hidden="1">{#N/A,#N/A,FALSE,"т04"}</definedName>
    <definedName name="ж" localSheetId="61" hidden="1">{#N/A,#N/A,FALSE,"т04"}</definedName>
    <definedName name="ж" localSheetId="71" hidden="1">{#N/A,#N/A,FALSE,"т04"}</definedName>
    <definedName name="ж" localSheetId="72" hidden="1">{#N/A,#N/A,FALSE,"т04"}</definedName>
    <definedName name="ж" hidden="1">{#N/A,#N/A,FALSE,"т04"}</definedName>
    <definedName name="жж" localSheetId="1" hidden="1">{#N/A,#N/A,FALSE,"Лист4"}</definedName>
    <definedName name="жж" localSheetId="15" hidden="1">{#N/A,#N/A,FALSE,"Лист4"}</definedName>
    <definedName name="жж" localSheetId="17" hidden="1">{#N/A,#N/A,FALSE,"Лист4"}</definedName>
    <definedName name="жж" localSheetId="22" hidden="1">{#N/A,#N/A,FALSE,"Лист4"}</definedName>
    <definedName name="жж" localSheetId="23" hidden="1">{#N/A,#N/A,FALSE,"Лист4"}</definedName>
    <definedName name="жж" localSheetId="24" hidden="1">{#N/A,#N/A,FALSE,"Лист4"}</definedName>
    <definedName name="жж" localSheetId="25" hidden="1">{#N/A,#N/A,FALSE,"Лист4"}</definedName>
    <definedName name="жж" localSheetId="26" hidden="1">{#N/A,#N/A,FALSE,"Лист4"}</definedName>
    <definedName name="жж" localSheetId="27" hidden="1">{#N/A,#N/A,FALSE,"Лист4"}</definedName>
    <definedName name="жж" localSheetId="30" hidden="1">{#N/A,#N/A,FALSE,"Лист4"}</definedName>
    <definedName name="жж" localSheetId="33" hidden="1">{#N/A,#N/A,FALSE,"Лист4"}</definedName>
    <definedName name="жж" localSheetId="34" hidden="1">{#N/A,#N/A,FALSE,"Лист4"}</definedName>
    <definedName name="жж" localSheetId="35" hidden="1">{#N/A,#N/A,FALSE,"Лист4"}</definedName>
    <definedName name="жж" localSheetId="36" hidden="1">{#N/A,#N/A,FALSE,"Лист4"}</definedName>
    <definedName name="жж" localSheetId="37" hidden="1">{#N/A,#N/A,FALSE,"Лист4"}</definedName>
    <definedName name="жж" localSheetId="40" hidden="1">{#N/A,#N/A,FALSE,"Лист4"}</definedName>
    <definedName name="жж" localSheetId="43" hidden="1">{#N/A,#N/A,FALSE,"Лист4"}</definedName>
    <definedName name="жж" localSheetId="50" hidden="1">{#N/A,#N/A,FALSE,"Лист4"}</definedName>
    <definedName name="жж" localSheetId="51" hidden="1">{#N/A,#N/A,FALSE,"Лист4"}</definedName>
    <definedName name="жж" localSheetId="52" hidden="1">{#N/A,#N/A,FALSE,"Лист4"}</definedName>
    <definedName name="жж" localSheetId="53" hidden="1">{#N/A,#N/A,FALSE,"Лист4"}</definedName>
    <definedName name="жж" localSheetId="54" hidden="1">{#N/A,#N/A,FALSE,"Лист4"}</definedName>
    <definedName name="жж" localSheetId="55" hidden="1">{#N/A,#N/A,FALSE,"Лист4"}</definedName>
    <definedName name="жж" localSheetId="62" hidden="1">{#N/A,#N/A,FALSE,"Лист4"}</definedName>
    <definedName name="жж" localSheetId="63" hidden="1">{#N/A,#N/A,FALSE,"Лист4"}</definedName>
    <definedName name="жж" localSheetId="67" hidden="1">{#N/A,#N/A,FALSE,"Лист4"}</definedName>
    <definedName name="жж" localSheetId="68" hidden="1">{#N/A,#N/A,FALSE,"Лист4"}</definedName>
    <definedName name="жж" localSheetId="70" hidden="1">{#N/A,#N/A,FALSE,"Лист4"}</definedName>
    <definedName name="жж" localSheetId="73" hidden="1">{#N/A,#N/A,FALSE,"Лист4"}</definedName>
    <definedName name="жж" localSheetId="86" hidden="1">{#N/A,#N/A,FALSE,"Лист4"}</definedName>
    <definedName name="жж" localSheetId="87" hidden="1">{#N/A,#N/A,FALSE,"Лист4"}</definedName>
    <definedName name="жж" localSheetId="90" hidden="1">{#N/A,#N/A,FALSE,"Лист4"}</definedName>
    <definedName name="жж" localSheetId="92" hidden="1">{#N/A,#N/A,FALSE,"Лист4"}</definedName>
    <definedName name="жж" localSheetId="93" hidden="1">{#N/A,#N/A,FALSE,"Лист4"}</definedName>
    <definedName name="жж" localSheetId="94" hidden="1">{#N/A,#N/A,FALSE,"Лист4"}</definedName>
    <definedName name="жж" localSheetId="95" hidden="1">{#N/A,#N/A,FALSE,"Лист4"}</definedName>
    <definedName name="жж" localSheetId="96" hidden="1">{#N/A,#N/A,FALSE,"Лист4"}</definedName>
    <definedName name="жж" localSheetId="38" hidden="1">{#N/A,#N/A,FALSE,"Лист4"}</definedName>
    <definedName name="жж" localSheetId="39" hidden="1">{#N/A,#N/A,FALSE,"Лист4"}</definedName>
    <definedName name="жж" localSheetId="60" hidden="1">{#N/A,#N/A,FALSE,"Лист4"}</definedName>
    <definedName name="жж" localSheetId="61" hidden="1">{#N/A,#N/A,FALSE,"Лист4"}</definedName>
    <definedName name="жж" hidden="1">{#N/A,#N/A,FALSE,"Лист4"}</definedName>
    <definedName name="житлове" localSheetId="1" hidden="1">{#N/A,#N/A,FALSE,"Лист4"}</definedName>
    <definedName name="житлове" localSheetId="15" hidden="1">{#N/A,#N/A,FALSE,"Лист4"}</definedName>
    <definedName name="житлове" localSheetId="17" hidden="1">{#N/A,#N/A,FALSE,"Лист4"}</definedName>
    <definedName name="житлове" localSheetId="22" hidden="1">{#N/A,#N/A,FALSE,"Лист4"}</definedName>
    <definedName name="житлове" localSheetId="23" hidden="1">{#N/A,#N/A,FALSE,"Лист4"}</definedName>
    <definedName name="житлове" localSheetId="24" hidden="1">{#N/A,#N/A,FALSE,"Лист4"}</definedName>
    <definedName name="житлове" localSheetId="25" hidden="1">{#N/A,#N/A,FALSE,"Лист4"}</definedName>
    <definedName name="житлове" localSheetId="26" hidden="1">{#N/A,#N/A,FALSE,"Лист4"}</definedName>
    <definedName name="житлове" localSheetId="27" hidden="1">{#N/A,#N/A,FALSE,"Лист4"}</definedName>
    <definedName name="житлове" localSheetId="30" hidden="1">{#N/A,#N/A,FALSE,"Лист4"}</definedName>
    <definedName name="житлове" localSheetId="33" hidden="1">{#N/A,#N/A,FALSE,"Лист4"}</definedName>
    <definedName name="житлове" localSheetId="34" hidden="1">{#N/A,#N/A,FALSE,"Лист4"}</definedName>
    <definedName name="житлове" localSheetId="35" hidden="1">{#N/A,#N/A,FALSE,"Лист4"}</definedName>
    <definedName name="житлове" localSheetId="36" hidden="1">{#N/A,#N/A,FALSE,"Лист4"}</definedName>
    <definedName name="житлове" localSheetId="37" hidden="1">{#N/A,#N/A,FALSE,"Лист4"}</definedName>
    <definedName name="житлове" localSheetId="40" hidden="1">{#N/A,#N/A,FALSE,"Лист4"}</definedName>
    <definedName name="житлове" localSheetId="43" hidden="1">{#N/A,#N/A,FALSE,"Лист4"}</definedName>
    <definedName name="житлове" localSheetId="50" hidden="1">{#N/A,#N/A,FALSE,"Лист4"}</definedName>
    <definedName name="житлове" localSheetId="51" hidden="1">{#N/A,#N/A,FALSE,"Лист4"}</definedName>
    <definedName name="житлове" localSheetId="52" hidden="1">{#N/A,#N/A,FALSE,"Лист4"}</definedName>
    <definedName name="житлове" localSheetId="53" hidden="1">{#N/A,#N/A,FALSE,"Лист4"}</definedName>
    <definedName name="житлове" localSheetId="54" hidden="1">{#N/A,#N/A,FALSE,"Лист4"}</definedName>
    <definedName name="житлове" localSheetId="55" hidden="1">{#N/A,#N/A,FALSE,"Лист4"}</definedName>
    <definedName name="житлове" localSheetId="62" hidden="1">{#N/A,#N/A,FALSE,"Лист4"}</definedName>
    <definedName name="житлове" localSheetId="63" hidden="1">{#N/A,#N/A,FALSE,"Лист4"}</definedName>
    <definedName name="житлове" localSheetId="67" hidden="1">{#N/A,#N/A,FALSE,"Лист4"}</definedName>
    <definedName name="житлове" localSheetId="68" hidden="1">{#N/A,#N/A,FALSE,"Лист4"}</definedName>
    <definedName name="житлове" localSheetId="70" hidden="1">{#N/A,#N/A,FALSE,"Лист4"}</definedName>
    <definedName name="житлове" localSheetId="73" hidden="1">{#N/A,#N/A,FALSE,"Лист4"}</definedName>
    <definedName name="житлове" localSheetId="86" hidden="1">{#N/A,#N/A,FALSE,"Лист4"}</definedName>
    <definedName name="житлове" localSheetId="87" hidden="1">{#N/A,#N/A,FALSE,"Лист4"}</definedName>
    <definedName name="житлове" localSheetId="90" hidden="1">{#N/A,#N/A,FALSE,"Лист4"}</definedName>
    <definedName name="житлове" localSheetId="92" hidden="1">{#N/A,#N/A,FALSE,"Лист4"}</definedName>
    <definedName name="житлове" localSheetId="93" hidden="1">{#N/A,#N/A,FALSE,"Лист4"}</definedName>
    <definedName name="житлове" localSheetId="94" hidden="1">{#N/A,#N/A,FALSE,"Лист4"}</definedName>
    <definedName name="житлове" localSheetId="95" hidden="1">{#N/A,#N/A,FALSE,"Лист4"}</definedName>
    <definedName name="житлове" localSheetId="96" hidden="1">{#N/A,#N/A,FALSE,"Лист4"}</definedName>
    <definedName name="житлове" localSheetId="38" hidden="1">{#N/A,#N/A,FALSE,"Лист4"}</definedName>
    <definedName name="житлове" localSheetId="39" hidden="1">{#N/A,#N/A,FALSE,"Лист4"}</definedName>
    <definedName name="житлове" localSheetId="60" hidden="1">{#N/A,#N/A,FALSE,"Лист4"}</definedName>
    <definedName name="житлове" localSheetId="61" hidden="1">{#N/A,#N/A,FALSE,"Лист4"}</definedName>
    <definedName name="житлове" hidden="1">{#N/A,#N/A,FALSE,"Лист4"}</definedName>
    <definedName name="збз1998" localSheetId="15">#REF!</definedName>
    <definedName name="збз1998" localSheetId="17">#REF!</definedName>
    <definedName name="збз1998" localSheetId="34">#REF!</definedName>
    <definedName name="збз1998" localSheetId="50">#REF!</definedName>
    <definedName name="збз1998" localSheetId="51">#REF!</definedName>
    <definedName name="збз1998" localSheetId="52">#REF!</definedName>
    <definedName name="збз1998" localSheetId="53">#REF!</definedName>
    <definedName name="збз1998" localSheetId="54">#REF!</definedName>
    <definedName name="збз1998" localSheetId="55">#REF!</definedName>
    <definedName name="збз1998" localSheetId="78">#REF!</definedName>
    <definedName name="збз1998" localSheetId="48">#REF!</definedName>
    <definedName name="збз1998">#REF!</definedName>
    <definedName name="здоровя" localSheetId="1" hidden="1">{#N/A,#N/A,FALSE,"Лист4"}</definedName>
    <definedName name="здоровя" localSheetId="15" hidden="1">{#N/A,#N/A,FALSE,"Лист4"}</definedName>
    <definedName name="здоровя" localSheetId="17" hidden="1">{#N/A,#N/A,FALSE,"Лист4"}</definedName>
    <definedName name="здоровя" localSheetId="22" hidden="1">{#N/A,#N/A,FALSE,"Лист4"}</definedName>
    <definedName name="здоровя" localSheetId="23" hidden="1">{#N/A,#N/A,FALSE,"Лист4"}</definedName>
    <definedName name="здоровя" localSheetId="24" hidden="1">{#N/A,#N/A,FALSE,"Лист4"}</definedName>
    <definedName name="здоровя" localSheetId="25" hidden="1">{#N/A,#N/A,FALSE,"Лист4"}</definedName>
    <definedName name="здоровя" localSheetId="26" hidden="1">{#N/A,#N/A,FALSE,"Лист4"}</definedName>
    <definedName name="здоровя" localSheetId="27" hidden="1">{#N/A,#N/A,FALSE,"Лист4"}</definedName>
    <definedName name="здоровя" localSheetId="30" hidden="1">{#N/A,#N/A,FALSE,"Лист4"}</definedName>
    <definedName name="здоровя" localSheetId="33" hidden="1">{#N/A,#N/A,FALSE,"Лист4"}</definedName>
    <definedName name="здоровя" localSheetId="34" hidden="1">{#N/A,#N/A,FALSE,"Лист4"}</definedName>
    <definedName name="здоровя" localSheetId="35" hidden="1">{#N/A,#N/A,FALSE,"Лист4"}</definedName>
    <definedName name="здоровя" localSheetId="36" hidden="1">{#N/A,#N/A,FALSE,"Лист4"}</definedName>
    <definedName name="здоровя" localSheetId="37" hidden="1">{#N/A,#N/A,FALSE,"Лист4"}</definedName>
    <definedName name="здоровя" localSheetId="40" hidden="1">{#N/A,#N/A,FALSE,"Лист4"}</definedName>
    <definedName name="здоровя" localSheetId="43" hidden="1">{#N/A,#N/A,FALSE,"Лист4"}</definedName>
    <definedName name="здоровя" localSheetId="50" hidden="1">{#N/A,#N/A,FALSE,"Лист4"}</definedName>
    <definedName name="здоровя" localSheetId="51" hidden="1">{#N/A,#N/A,FALSE,"Лист4"}</definedName>
    <definedName name="здоровя" localSheetId="52" hidden="1">{#N/A,#N/A,FALSE,"Лист4"}</definedName>
    <definedName name="здоровя" localSheetId="53" hidden="1">{#N/A,#N/A,FALSE,"Лист4"}</definedName>
    <definedName name="здоровя" localSheetId="54" hidden="1">{#N/A,#N/A,FALSE,"Лист4"}</definedName>
    <definedName name="здоровя" localSheetId="55" hidden="1">{#N/A,#N/A,FALSE,"Лист4"}</definedName>
    <definedName name="здоровя" localSheetId="62" hidden="1">{#N/A,#N/A,FALSE,"Лист4"}</definedName>
    <definedName name="здоровя" localSheetId="63" hidden="1">{#N/A,#N/A,FALSE,"Лист4"}</definedName>
    <definedName name="здоровя" localSheetId="67" hidden="1">{#N/A,#N/A,FALSE,"Лист4"}</definedName>
    <definedName name="здоровя" localSheetId="68" hidden="1">{#N/A,#N/A,FALSE,"Лист4"}</definedName>
    <definedName name="здоровя" localSheetId="70" hidden="1">{#N/A,#N/A,FALSE,"Лист4"}</definedName>
    <definedName name="здоровя" localSheetId="73" hidden="1">{#N/A,#N/A,FALSE,"Лист4"}</definedName>
    <definedName name="здоровя" localSheetId="86" hidden="1">{#N/A,#N/A,FALSE,"Лист4"}</definedName>
    <definedName name="здоровя" localSheetId="87" hidden="1">{#N/A,#N/A,FALSE,"Лист4"}</definedName>
    <definedName name="здоровя" localSheetId="90" hidden="1">{#N/A,#N/A,FALSE,"Лист4"}</definedName>
    <definedName name="здоровя" localSheetId="92" hidden="1">{#N/A,#N/A,FALSE,"Лист4"}</definedName>
    <definedName name="здоровя" localSheetId="93" hidden="1">{#N/A,#N/A,FALSE,"Лист4"}</definedName>
    <definedName name="здоровя" localSheetId="94" hidden="1">{#N/A,#N/A,FALSE,"Лист4"}</definedName>
    <definedName name="здоровя" localSheetId="95" hidden="1">{#N/A,#N/A,FALSE,"Лист4"}</definedName>
    <definedName name="здоровя" localSheetId="96" hidden="1">{#N/A,#N/A,FALSE,"Лист4"}</definedName>
    <definedName name="здоровя" localSheetId="38" hidden="1">{#N/A,#N/A,FALSE,"Лист4"}</definedName>
    <definedName name="здоровя" localSheetId="39" hidden="1">{#N/A,#N/A,FALSE,"Лист4"}</definedName>
    <definedName name="здоровя" localSheetId="60" hidden="1">{#N/A,#N/A,FALSE,"Лист4"}</definedName>
    <definedName name="здоровя" localSheetId="61" hidden="1">{#N/A,#N/A,FALSE,"Лист4"}</definedName>
    <definedName name="здоровя" hidden="1">{#N/A,#N/A,FALSE,"Лист4"}</definedName>
    <definedName name="зз" localSheetId="1" hidden="1">{#N/A,#N/A,FALSE,"Лист4"}</definedName>
    <definedName name="зз" localSheetId="15" hidden="1">{#N/A,#N/A,FALSE,"Лист4"}</definedName>
    <definedName name="зз" localSheetId="17" hidden="1">{#N/A,#N/A,FALSE,"Лист4"}</definedName>
    <definedName name="зз" localSheetId="22" hidden="1">{#N/A,#N/A,FALSE,"Лист4"}</definedName>
    <definedName name="зз" localSheetId="23" hidden="1">{#N/A,#N/A,FALSE,"Лист4"}</definedName>
    <definedName name="зз" localSheetId="24" hidden="1">{#N/A,#N/A,FALSE,"Лист4"}</definedName>
    <definedName name="зз" localSheetId="25" hidden="1">{#N/A,#N/A,FALSE,"Лист4"}</definedName>
    <definedName name="зз" localSheetId="26" hidden="1">{#N/A,#N/A,FALSE,"Лист4"}</definedName>
    <definedName name="зз" localSheetId="27" hidden="1">{#N/A,#N/A,FALSE,"Лист4"}</definedName>
    <definedName name="зз" localSheetId="30" hidden="1">{#N/A,#N/A,FALSE,"Лист4"}</definedName>
    <definedName name="зз" localSheetId="33" hidden="1">{#N/A,#N/A,FALSE,"Лист4"}</definedName>
    <definedName name="зз" localSheetId="34" hidden="1">{#N/A,#N/A,FALSE,"Лист4"}</definedName>
    <definedName name="зз" localSheetId="35" hidden="1">{#N/A,#N/A,FALSE,"Лист4"}</definedName>
    <definedName name="зз" localSheetId="36" hidden="1">{#N/A,#N/A,FALSE,"Лист4"}</definedName>
    <definedName name="зз" localSheetId="37" hidden="1">{#N/A,#N/A,FALSE,"Лист4"}</definedName>
    <definedName name="зз" localSheetId="40" hidden="1">{#N/A,#N/A,FALSE,"Лист4"}</definedName>
    <definedName name="зз" localSheetId="43" hidden="1">{#N/A,#N/A,FALSE,"Лист4"}</definedName>
    <definedName name="зз" localSheetId="50" hidden="1">{#N/A,#N/A,FALSE,"Лист4"}</definedName>
    <definedName name="зз" localSheetId="51" hidden="1">{#N/A,#N/A,FALSE,"Лист4"}</definedName>
    <definedName name="зз" localSheetId="52" hidden="1">{#N/A,#N/A,FALSE,"Лист4"}</definedName>
    <definedName name="зз" localSheetId="53" hidden="1">{#N/A,#N/A,FALSE,"Лист4"}</definedName>
    <definedName name="зз" localSheetId="54" hidden="1">{#N/A,#N/A,FALSE,"Лист4"}</definedName>
    <definedName name="зз" localSheetId="55" hidden="1">{#N/A,#N/A,FALSE,"Лист4"}</definedName>
    <definedName name="зз" localSheetId="62" hidden="1">{#N/A,#N/A,FALSE,"Лист4"}</definedName>
    <definedName name="зз" localSheetId="63" hidden="1">{#N/A,#N/A,FALSE,"Лист4"}</definedName>
    <definedName name="зз" localSheetId="67" hidden="1">{#N/A,#N/A,FALSE,"Лист4"}</definedName>
    <definedName name="зз" localSheetId="68" hidden="1">{#N/A,#N/A,FALSE,"Лист4"}</definedName>
    <definedName name="зз" localSheetId="70" hidden="1">{#N/A,#N/A,FALSE,"Лист4"}</definedName>
    <definedName name="зз" localSheetId="73" hidden="1">{#N/A,#N/A,FALSE,"Лист4"}</definedName>
    <definedName name="зз" localSheetId="86" hidden="1">{#N/A,#N/A,FALSE,"Лист4"}</definedName>
    <definedName name="зз" localSheetId="87" hidden="1">{#N/A,#N/A,FALSE,"Лист4"}</definedName>
    <definedName name="зз" localSheetId="90" hidden="1">{#N/A,#N/A,FALSE,"Лист4"}</definedName>
    <definedName name="зз" localSheetId="92" hidden="1">{#N/A,#N/A,FALSE,"Лист4"}</definedName>
    <definedName name="зз" localSheetId="93" hidden="1">{#N/A,#N/A,FALSE,"Лист4"}</definedName>
    <definedName name="зз" localSheetId="94" hidden="1">{#N/A,#N/A,FALSE,"Лист4"}</definedName>
    <definedName name="зз" localSheetId="95" hidden="1">{#N/A,#N/A,FALSE,"Лист4"}</definedName>
    <definedName name="зз" localSheetId="96" hidden="1">{#N/A,#N/A,FALSE,"Лист4"}</definedName>
    <definedName name="зз" localSheetId="38" hidden="1">{#N/A,#N/A,FALSE,"Лист4"}</definedName>
    <definedName name="зз" localSheetId="39" hidden="1">{#N/A,#N/A,FALSE,"Лист4"}</definedName>
    <definedName name="зз" localSheetId="60" hidden="1">{#N/A,#N/A,FALSE,"Лист4"}</definedName>
    <definedName name="зз" localSheetId="61" hidden="1">{#N/A,#N/A,FALSE,"Лист4"}</definedName>
    <definedName name="зз" hidden="1">{#N/A,#N/A,FALSE,"Лист4"}</definedName>
    <definedName name="ззз" localSheetId="1" hidden="1">{#N/A,#N/A,FALSE,"Лист4"}</definedName>
    <definedName name="ззз" localSheetId="15" hidden="1">{#N/A,#N/A,FALSE,"Лист4"}</definedName>
    <definedName name="ззз" localSheetId="17" hidden="1">{#N/A,#N/A,FALSE,"Лист4"}</definedName>
    <definedName name="ззз" localSheetId="22" hidden="1">{#N/A,#N/A,FALSE,"Лист4"}</definedName>
    <definedName name="ззз" localSheetId="23" hidden="1">{#N/A,#N/A,FALSE,"Лист4"}</definedName>
    <definedName name="ззз" localSheetId="24" hidden="1">{#N/A,#N/A,FALSE,"Лист4"}</definedName>
    <definedName name="ззз" localSheetId="25" hidden="1">{#N/A,#N/A,FALSE,"Лист4"}</definedName>
    <definedName name="ззз" localSheetId="26" hidden="1">{#N/A,#N/A,FALSE,"Лист4"}</definedName>
    <definedName name="ззз" localSheetId="27" hidden="1">{#N/A,#N/A,FALSE,"Лист4"}</definedName>
    <definedName name="ззз" localSheetId="30" hidden="1">{#N/A,#N/A,FALSE,"Лист4"}</definedName>
    <definedName name="ззз" localSheetId="33" hidden="1">{#N/A,#N/A,FALSE,"Лист4"}</definedName>
    <definedName name="ззз" localSheetId="34" hidden="1">{#N/A,#N/A,FALSE,"Лист4"}</definedName>
    <definedName name="ззз" localSheetId="35" hidden="1">{#N/A,#N/A,FALSE,"Лист4"}</definedName>
    <definedName name="ззз" localSheetId="36" hidden="1">{#N/A,#N/A,FALSE,"Лист4"}</definedName>
    <definedName name="ззз" localSheetId="37" hidden="1">{#N/A,#N/A,FALSE,"Лист4"}</definedName>
    <definedName name="ззз" localSheetId="40" hidden="1">{#N/A,#N/A,FALSE,"Лист4"}</definedName>
    <definedName name="ззз" localSheetId="43" hidden="1">{#N/A,#N/A,FALSE,"Лист4"}</definedName>
    <definedName name="ззз" localSheetId="50" hidden="1">{#N/A,#N/A,FALSE,"Лист4"}</definedName>
    <definedName name="ззз" localSheetId="51" hidden="1">{#N/A,#N/A,FALSE,"Лист4"}</definedName>
    <definedName name="ззз" localSheetId="52" hidden="1">{#N/A,#N/A,FALSE,"Лист4"}</definedName>
    <definedName name="ззз" localSheetId="53" hidden="1">{#N/A,#N/A,FALSE,"Лист4"}</definedName>
    <definedName name="ззз" localSheetId="54" hidden="1">{#N/A,#N/A,FALSE,"Лист4"}</definedName>
    <definedName name="ззз" localSheetId="55" hidden="1">{#N/A,#N/A,FALSE,"Лист4"}</definedName>
    <definedName name="ззз" localSheetId="62" hidden="1">{#N/A,#N/A,FALSE,"Лист4"}</definedName>
    <definedName name="ззз" localSheetId="63" hidden="1">{#N/A,#N/A,FALSE,"Лист4"}</definedName>
    <definedName name="ззз" localSheetId="67" hidden="1">{#N/A,#N/A,FALSE,"Лист4"}</definedName>
    <definedName name="ззз" localSheetId="68" hidden="1">{#N/A,#N/A,FALSE,"Лист4"}</definedName>
    <definedName name="ззз" localSheetId="70" hidden="1">{#N/A,#N/A,FALSE,"Лист4"}</definedName>
    <definedName name="ззз" localSheetId="73" hidden="1">{#N/A,#N/A,FALSE,"Лист4"}</definedName>
    <definedName name="ззз" localSheetId="86" hidden="1">{#N/A,#N/A,FALSE,"Лист4"}</definedName>
    <definedName name="ззз" localSheetId="87" hidden="1">{#N/A,#N/A,FALSE,"Лист4"}</definedName>
    <definedName name="ззз" localSheetId="90" hidden="1">{#N/A,#N/A,FALSE,"Лист4"}</definedName>
    <definedName name="ззз" localSheetId="92" hidden="1">{#N/A,#N/A,FALSE,"Лист4"}</definedName>
    <definedName name="ззз" localSheetId="93" hidden="1">{#N/A,#N/A,FALSE,"Лист4"}</definedName>
    <definedName name="ззз" localSheetId="94" hidden="1">{#N/A,#N/A,FALSE,"Лист4"}</definedName>
    <definedName name="ззз" localSheetId="95" hidden="1">{#N/A,#N/A,FALSE,"Лист4"}</definedName>
    <definedName name="ззз" localSheetId="96" hidden="1">{#N/A,#N/A,FALSE,"Лист4"}</definedName>
    <definedName name="ззз" localSheetId="38" hidden="1">{#N/A,#N/A,FALSE,"Лист4"}</definedName>
    <definedName name="ззз" localSheetId="39" hidden="1">{#N/A,#N/A,FALSE,"Лист4"}</definedName>
    <definedName name="ззз" localSheetId="60" hidden="1">{#N/A,#N/A,FALSE,"Лист4"}</definedName>
    <definedName name="ззз" localSheetId="61" hidden="1">{#N/A,#N/A,FALSE,"Лист4"}</definedName>
    <definedName name="ззз" hidden="1">{#N/A,#N/A,FALSE,"Лист4"}</definedName>
    <definedName name="зззз" localSheetId="1" hidden="1">{#N/A,#N/A,FALSE,"Лист4"}</definedName>
    <definedName name="зззз" localSheetId="15" hidden="1">{#N/A,#N/A,FALSE,"Лист4"}</definedName>
    <definedName name="зззз" localSheetId="17" hidden="1">{#N/A,#N/A,FALSE,"Лист4"}</definedName>
    <definedName name="зззз" localSheetId="22" hidden="1">{#N/A,#N/A,FALSE,"Лист4"}</definedName>
    <definedName name="зззз" localSheetId="23" hidden="1">{#N/A,#N/A,FALSE,"Лист4"}</definedName>
    <definedName name="зззз" localSheetId="24" hidden="1">{#N/A,#N/A,FALSE,"Лист4"}</definedName>
    <definedName name="зззз" localSheetId="25" hidden="1">{#N/A,#N/A,FALSE,"Лист4"}</definedName>
    <definedName name="зззз" localSheetId="26" hidden="1">{#N/A,#N/A,FALSE,"Лист4"}</definedName>
    <definedName name="зззз" localSheetId="27" hidden="1">{#N/A,#N/A,FALSE,"Лист4"}</definedName>
    <definedName name="зззз" localSheetId="30" hidden="1">{#N/A,#N/A,FALSE,"Лист4"}</definedName>
    <definedName name="зззз" localSheetId="33" hidden="1">{#N/A,#N/A,FALSE,"Лист4"}</definedName>
    <definedName name="зззз" localSheetId="34" hidden="1">{#N/A,#N/A,FALSE,"Лист4"}</definedName>
    <definedName name="зззз" localSheetId="35" hidden="1">{#N/A,#N/A,FALSE,"Лист4"}</definedName>
    <definedName name="зззз" localSheetId="36" hidden="1">{#N/A,#N/A,FALSE,"Лист4"}</definedName>
    <definedName name="зззз" localSheetId="37" hidden="1">{#N/A,#N/A,FALSE,"Лист4"}</definedName>
    <definedName name="зззз" localSheetId="40" hidden="1">{#N/A,#N/A,FALSE,"Лист4"}</definedName>
    <definedName name="зззз" localSheetId="43" hidden="1">{#N/A,#N/A,FALSE,"Лист4"}</definedName>
    <definedName name="зззз" localSheetId="50" hidden="1">{#N/A,#N/A,FALSE,"Лист4"}</definedName>
    <definedName name="зззз" localSheetId="51" hidden="1">{#N/A,#N/A,FALSE,"Лист4"}</definedName>
    <definedName name="зззз" localSheetId="52" hidden="1">{#N/A,#N/A,FALSE,"Лист4"}</definedName>
    <definedName name="зззз" localSheetId="53" hidden="1">{#N/A,#N/A,FALSE,"Лист4"}</definedName>
    <definedName name="зззз" localSheetId="54" hidden="1">{#N/A,#N/A,FALSE,"Лист4"}</definedName>
    <definedName name="зззз" localSheetId="55" hidden="1">{#N/A,#N/A,FALSE,"Лист4"}</definedName>
    <definedName name="зззз" localSheetId="62" hidden="1">{#N/A,#N/A,FALSE,"Лист4"}</definedName>
    <definedName name="зззз" localSheetId="63" hidden="1">{#N/A,#N/A,FALSE,"Лист4"}</definedName>
    <definedName name="зззз" localSheetId="67" hidden="1">{#N/A,#N/A,FALSE,"Лист4"}</definedName>
    <definedName name="зззз" localSheetId="68" hidden="1">{#N/A,#N/A,FALSE,"Лист4"}</definedName>
    <definedName name="зззз" localSheetId="70" hidden="1">{#N/A,#N/A,FALSE,"Лист4"}</definedName>
    <definedName name="зззз" localSheetId="73" hidden="1">{#N/A,#N/A,FALSE,"Лист4"}</definedName>
    <definedName name="зззз" localSheetId="86" hidden="1">{#N/A,#N/A,FALSE,"Лист4"}</definedName>
    <definedName name="зззз" localSheetId="87" hidden="1">{#N/A,#N/A,FALSE,"Лист4"}</definedName>
    <definedName name="зззз" localSheetId="90" hidden="1">{#N/A,#N/A,FALSE,"Лист4"}</definedName>
    <definedName name="зззз" localSheetId="92" hidden="1">{#N/A,#N/A,FALSE,"Лист4"}</definedName>
    <definedName name="зззз" localSheetId="93" hidden="1">{#N/A,#N/A,FALSE,"Лист4"}</definedName>
    <definedName name="зззз" localSheetId="94" hidden="1">{#N/A,#N/A,FALSE,"Лист4"}</definedName>
    <definedName name="зззз" localSheetId="95" hidden="1">{#N/A,#N/A,FALSE,"Лист4"}</definedName>
    <definedName name="зззз" localSheetId="96" hidden="1">{#N/A,#N/A,FALSE,"Лист4"}</definedName>
    <definedName name="зззз" localSheetId="38" hidden="1">{#N/A,#N/A,FALSE,"Лист4"}</definedName>
    <definedName name="зззз" localSheetId="39" hidden="1">{#N/A,#N/A,FALSE,"Лист4"}</definedName>
    <definedName name="зззз" localSheetId="60" hidden="1">{#N/A,#N/A,FALSE,"Лист4"}</definedName>
    <definedName name="зззз" localSheetId="61" hidden="1">{#N/A,#N/A,FALSE,"Лист4"}</definedName>
    <definedName name="зззз" hidden="1">{#N/A,#N/A,FALSE,"Лист4"}</definedName>
    <definedName name="ии" localSheetId="1" hidden="1">{#N/A,#N/A,FALSE,"т02бд"}</definedName>
    <definedName name="ии" localSheetId="15" hidden="1">{#N/A,#N/A,FALSE,"т02бд"}</definedName>
    <definedName name="ии" localSheetId="17" hidden="1">{#N/A,#N/A,FALSE,"т02бд"}</definedName>
    <definedName name="ии" localSheetId="22" hidden="1">{#N/A,#N/A,FALSE,"т02бд"}</definedName>
    <definedName name="ии" localSheetId="23" hidden="1">{#N/A,#N/A,FALSE,"т02бд"}</definedName>
    <definedName name="ии" localSheetId="24" hidden="1">{#N/A,#N/A,FALSE,"т02бд"}</definedName>
    <definedName name="ии" localSheetId="25" hidden="1">{#N/A,#N/A,FALSE,"т02бд"}</definedName>
    <definedName name="ии" localSheetId="26" hidden="1">{#N/A,#N/A,FALSE,"т02бд"}</definedName>
    <definedName name="ии" localSheetId="27" hidden="1">{#N/A,#N/A,FALSE,"т02бд"}</definedName>
    <definedName name="ии" localSheetId="30" hidden="1">{#N/A,#N/A,FALSE,"т02бд"}</definedName>
    <definedName name="ии" localSheetId="33" hidden="1">{#N/A,#N/A,FALSE,"т02бд"}</definedName>
    <definedName name="ии" localSheetId="34" hidden="1">{#N/A,#N/A,FALSE,"т02бд"}</definedName>
    <definedName name="ии" localSheetId="35" hidden="1">{#N/A,#N/A,FALSE,"т02бд"}</definedName>
    <definedName name="ии" localSheetId="36" hidden="1">{#N/A,#N/A,FALSE,"т02бд"}</definedName>
    <definedName name="ии" localSheetId="37" hidden="1">{#N/A,#N/A,FALSE,"т02бд"}</definedName>
    <definedName name="ии" localSheetId="40" hidden="1">{#N/A,#N/A,FALSE,"т02бд"}</definedName>
    <definedName name="ии" localSheetId="43" hidden="1">{#N/A,#N/A,FALSE,"т02бд"}</definedName>
    <definedName name="ии" localSheetId="50" hidden="1">{#N/A,#N/A,FALSE,"т02бд"}</definedName>
    <definedName name="ии" localSheetId="51" hidden="1">{#N/A,#N/A,FALSE,"т02бд"}</definedName>
    <definedName name="ии" localSheetId="52" hidden="1">{#N/A,#N/A,FALSE,"т02бд"}</definedName>
    <definedName name="ии" localSheetId="53" hidden="1">{#N/A,#N/A,FALSE,"т02бд"}</definedName>
    <definedName name="ии" localSheetId="54" hidden="1">{#N/A,#N/A,FALSE,"т02бд"}</definedName>
    <definedName name="ии" localSheetId="55" hidden="1">{#N/A,#N/A,FALSE,"т02бд"}</definedName>
    <definedName name="ии" localSheetId="62" hidden="1">{#N/A,#N/A,FALSE,"т02бд"}</definedName>
    <definedName name="ии" localSheetId="63" hidden="1">{#N/A,#N/A,FALSE,"т02бд"}</definedName>
    <definedName name="ии" localSheetId="67" hidden="1">{#N/A,#N/A,FALSE,"т02бд"}</definedName>
    <definedName name="ии" localSheetId="68" hidden="1">{#N/A,#N/A,FALSE,"т02бд"}</definedName>
    <definedName name="ии" localSheetId="70" hidden="1">{#N/A,#N/A,FALSE,"т02бд"}</definedName>
    <definedName name="ии" localSheetId="73" hidden="1">{#N/A,#N/A,FALSE,"т02бд"}</definedName>
    <definedName name="ии" localSheetId="86" hidden="1">{#N/A,#N/A,FALSE,"т02бд"}</definedName>
    <definedName name="ии" localSheetId="87" hidden="1">{#N/A,#N/A,FALSE,"т02бд"}</definedName>
    <definedName name="ии" localSheetId="90" hidden="1">{#N/A,#N/A,FALSE,"т02бд"}</definedName>
    <definedName name="ии" localSheetId="92" hidden="1">{#N/A,#N/A,FALSE,"т02бд"}</definedName>
    <definedName name="ии" localSheetId="93" hidden="1">{#N/A,#N/A,FALSE,"т02бд"}</definedName>
    <definedName name="ии" localSheetId="94" hidden="1">{#N/A,#N/A,FALSE,"т02бд"}</definedName>
    <definedName name="ии" localSheetId="95" hidden="1">{#N/A,#N/A,FALSE,"т02бд"}</definedName>
    <definedName name="ии" localSheetId="96" hidden="1">{#N/A,#N/A,FALSE,"т02бд"}</definedName>
    <definedName name="ии" localSheetId="38" hidden="1">{#N/A,#N/A,FALSE,"т02бд"}</definedName>
    <definedName name="ии" localSheetId="39" hidden="1">{#N/A,#N/A,FALSE,"т02бд"}</definedName>
    <definedName name="ии" localSheetId="60" hidden="1">{#N/A,#N/A,FALSE,"т02бд"}</definedName>
    <definedName name="ии" localSheetId="61" hidden="1">{#N/A,#N/A,FALSE,"т02бд"}</definedName>
    <definedName name="ии" hidden="1">{#N/A,#N/A,FALSE,"т02бд"}</definedName>
    <definedName name="ип" localSheetId="1" hidden="1">{#N/A,#N/A,FALSE,"Лист4"}</definedName>
    <definedName name="ип" localSheetId="15" hidden="1">{#N/A,#N/A,FALSE,"Лист4"}</definedName>
    <definedName name="ип" localSheetId="17" hidden="1">{#N/A,#N/A,FALSE,"Лист4"}</definedName>
    <definedName name="ип" localSheetId="22" hidden="1">{#N/A,#N/A,FALSE,"Лист4"}</definedName>
    <definedName name="ип" localSheetId="23" hidden="1">{#N/A,#N/A,FALSE,"Лист4"}</definedName>
    <definedName name="ип" localSheetId="24" hidden="1">{#N/A,#N/A,FALSE,"Лист4"}</definedName>
    <definedName name="ип" localSheetId="25" hidden="1">{#N/A,#N/A,FALSE,"Лист4"}</definedName>
    <definedName name="ип" localSheetId="26" hidden="1">{#N/A,#N/A,FALSE,"Лист4"}</definedName>
    <definedName name="ип" localSheetId="27" hidden="1">{#N/A,#N/A,FALSE,"Лист4"}</definedName>
    <definedName name="ип" localSheetId="30" hidden="1">{#N/A,#N/A,FALSE,"Лист4"}</definedName>
    <definedName name="ип" localSheetId="33" hidden="1">{#N/A,#N/A,FALSE,"Лист4"}</definedName>
    <definedName name="ип" localSheetId="34" hidden="1">{#N/A,#N/A,FALSE,"Лист4"}</definedName>
    <definedName name="ип" localSheetId="35" hidden="1">{#N/A,#N/A,FALSE,"Лист4"}</definedName>
    <definedName name="ип" localSheetId="36" hidden="1">{#N/A,#N/A,FALSE,"Лист4"}</definedName>
    <definedName name="ип" localSheetId="37" hidden="1">{#N/A,#N/A,FALSE,"Лист4"}</definedName>
    <definedName name="ип" localSheetId="40" hidden="1">{#N/A,#N/A,FALSE,"Лист4"}</definedName>
    <definedName name="ип" localSheetId="43" hidden="1">{#N/A,#N/A,FALSE,"Лист4"}</definedName>
    <definedName name="ип" localSheetId="50" hidden="1">{#N/A,#N/A,FALSE,"Лист4"}</definedName>
    <definedName name="ип" localSheetId="51" hidden="1">{#N/A,#N/A,FALSE,"Лист4"}</definedName>
    <definedName name="ип" localSheetId="52" hidden="1">{#N/A,#N/A,FALSE,"Лист4"}</definedName>
    <definedName name="ип" localSheetId="53" hidden="1">{#N/A,#N/A,FALSE,"Лист4"}</definedName>
    <definedName name="ип" localSheetId="54" hidden="1">{#N/A,#N/A,FALSE,"Лист4"}</definedName>
    <definedName name="ип" localSheetId="55" hidden="1">{#N/A,#N/A,FALSE,"Лист4"}</definedName>
    <definedName name="ип" localSheetId="62" hidden="1">{#N/A,#N/A,FALSE,"Лист4"}</definedName>
    <definedName name="ип" localSheetId="63" hidden="1">{#N/A,#N/A,FALSE,"Лист4"}</definedName>
    <definedName name="ип" localSheetId="67" hidden="1">{#N/A,#N/A,FALSE,"Лист4"}</definedName>
    <definedName name="ип" localSheetId="68" hidden="1">{#N/A,#N/A,FALSE,"Лист4"}</definedName>
    <definedName name="ип" localSheetId="70" hidden="1">{#N/A,#N/A,FALSE,"Лист4"}</definedName>
    <definedName name="ип" localSheetId="73" hidden="1">{#N/A,#N/A,FALSE,"Лист4"}</definedName>
    <definedName name="ип" localSheetId="86" hidden="1">{#N/A,#N/A,FALSE,"Лист4"}</definedName>
    <definedName name="ип" localSheetId="87" hidden="1">{#N/A,#N/A,FALSE,"Лист4"}</definedName>
    <definedName name="ип" localSheetId="90" hidden="1">{#N/A,#N/A,FALSE,"Лист4"}</definedName>
    <definedName name="ип" localSheetId="92" hidden="1">{#N/A,#N/A,FALSE,"Лист4"}</definedName>
    <definedName name="ип" localSheetId="93" hidden="1">{#N/A,#N/A,FALSE,"Лист4"}</definedName>
    <definedName name="ип" localSheetId="94" hidden="1">{#N/A,#N/A,FALSE,"Лист4"}</definedName>
    <definedName name="ип" localSheetId="95" hidden="1">{#N/A,#N/A,FALSE,"Лист4"}</definedName>
    <definedName name="ип" localSheetId="96" hidden="1">{#N/A,#N/A,FALSE,"Лист4"}</definedName>
    <definedName name="ип" localSheetId="38" hidden="1">{#N/A,#N/A,FALSE,"Лист4"}</definedName>
    <definedName name="ип" localSheetId="39" hidden="1">{#N/A,#N/A,FALSE,"Лист4"}</definedName>
    <definedName name="ип" localSheetId="60" hidden="1">{#N/A,#N/A,FALSE,"Лист4"}</definedName>
    <definedName name="ип" localSheetId="61" hidden="1">{#N/A,#N/A,FALSE,"Лист4"}</definedName>
    <definedName name="ип" hidden="1">{#N/A,#N/A,FALSE,"Лист4"}</definedName>
    <definedName name="ить" localSheetId="1" hidden="1">{#N/A,#N/A,FALSE,"Лист4"}</definedName>
    <definedName name="ить" localSheetId="15" hidden="1">{#N/A,#N/A,FALSE,"Лист4"}</definedName>
    <definedName name="ить" localSheetId="17" hidden="1">{#N/A,#N/A,FALSE,"Лист4"}</definedName>
    <definedName name="ить" localSheetId="22" hidden="1">{#N/A,#N/A,FALSE,"Лист4"}</definedName>
    <definedName name="ить" localSheetId="23" hidden="1">{#N/A,#N/A,FALSE,"Лист4"}</definedName>
    <definedName name="ить" localSheetId="24" hidden="1">{#N/A,#N/A,FALSE,"Лист4"}</definedName>
    <definedName name="ить" localSheetId="25" hidden="1">{#N/A,#N/A,FALSE,"Лист4"}</definedName>
    <definedName name="ить" localSheetId="26" hidden="1">{#N/A,#N/A,FALSE,"Лист4"}</definedName>
    <definedName name="ить" localSheetId="27" hidden="1">{#N/A,#N/A,FALSE,"Лист4"}</definedName>
    <definedName name="ить" localSheetId="30" hidden="1">{#N/A,#N/A,FALSE,"Лист4"}</definedName>
    <definedName name="ить" localSheetId="33" hidden="1">{#N/A,#N/A,FALSE,"Лист4"}</definedName>
    <definedName name="ить" localSheetId="34" hidden="1">{#N/A,#N/A,FALSE,"Лист4"}</definedName>
    <definedName name="ить" localSheetId="35" hidden="1">{#N/A,#N/A,FALSE,"Лист4"}</definedName>
    <definedName name="ить" localSheetId="36" hidden="1">{#N/A,#N/A,FALSE,"Лист4"}</definedName>
    <definedName name="ить" localSheetId="37" hidden="1">{#N/A,#N/A,FALSE,"Лист4"}</definedName>
    <definedName name="ить" localSheetId="40" hidden="1">{#N/A,#N/A,FALSE,"Лист4"}</definedName>
    <definedName name="ить" localSheetId="43" hidden="1">{#N/A,#N/A,FALSE,"Лист4"}</definedName>
    <definedName name="ить" localSheetId="50" hidden="1">{#N/A,#N/A,FALSE,"Лист4"}</definedName>
    <definedName name="ить" localSheetId="51" hidden="1">{#N/A,#N/A,FALSE,"Лист4"}</definedName>
    <definedName name="ить" localSheetId="52" hidden="1">{#N/A,#N/A,FALSE,"Лист4"}</definedName>
    <definedName name="ить" localSheetId="53" hidden="1">{#N/A,#N/A,FALSE,"Лист4"}</definedName>
    <definedName name="ить" localSheetId="54" hidden="1">{#N/A,#N/A,FALSE,"Лист4"}</definedName>
    <definedName name="ить" localSheetId="55" hidden="1">{#N/A,#N/A,FALSE,"Лист4"}</definedName>
    <definedName name="ить" localSheetId="62" hidden="1">{#N/A,#N/A,FALSE,"Лист4"}</definedName>
    <definedName name="ить" localSheetId="63" hidden="1">{#N/A,#N/A,FALSE,"Лист4"}</definedName>
    <definedName name="ить" localSheetId="67" hidden="1">{#N/A,#N/A,FALSE,"Лист4"}</definedName>
    <definedName name="ить" localSheetId="68" hidden="1">{#N/A,#N/A,FALSE,"Лист4"}</definedName>
    <definedName name="ить" localSheetId="70" hidden="1">{#N/A,#N/A,FALSE,"Лист4"}</definedName>
    <definedName name="ить" localSheetId="73" hidden="1">{#N/A,#N/A,FALSE,"Лист4"}</definedName>
    <definedName name="ить" localSheetId="86" hidden="1">{#N/A,#N/A,FALSE,"Лист4"}</definedName>
    <definedName name="ить" localSheetId="87" hidden="1">{#N/A,#N/A,FALSE,"Лист4"}</definedName>
    <definedName name="ить" localSheetId="90" hidden="1">{#N/A,#N/A,FALSE,"Лист4"}</definedName>
    <definedName name="ить" localSheetId="92" hidden="1">{#N/A,#N/A,FALSE,"Лист4"}</definedName>
    <definedName name="ить" localSheetId="93" hidden="1">{#N/A,#N/A,FALSE,"Лист4"}</definedName>
    <definedName name="ить" localSheetId="94" hidden="1">{#N/A,#N/A,FALSE,"Лист4"}</definedName>
    <definedName name="ить" localSheetId="95" hidden="1">{#N/A,#N/A,FALSE,"Лист4"}</definedName>
    <definedName name="ить" localSheetId="96" hidden="1">{#N/A,#N/A,FALSE,"Лист4"}</definedName>
    <definedName name="ить" localSheetId="38" hidden="1">{#N/A,#N/A,FALSE,"Лист4"}</definedName>
    <definedName name="ить" localSheetId="39" hidden="1">{#N/A,#N/A,FALSE,"Лист4"}</definedName>
    <definedName name="ить" localSheetId="60" hidden="1">{#N/A,#N/A,FALSE,"Лист4"}</definedName>
    <definedName name="ить" localSheetId="61" hidden="1">{#N/A,#N/A,FALSE,"Лист4"}</definedName>
    <definedName name="ить" hidden="1">{#N/A,#N/A,FALSE,"Лист4"}</definedName>
    <definedName name="і" localSheetId="1" hidden="1">{#N/A,#N/A,FALSE,"т02бд"}</definedName>
    <definedName name="і" localSheetId="15" hidden="1">{#N/A,#N/A,FALSE,"т02бд"}</definedName>
    <definedName name="і" localSheetId="17" hidden="1">{#N/A,#N/A,FALSE,"т02бд"}</definedName>
    <definedName name="і" localSheetId="22" hidden="1">{#N/A,#N/A,FALSE,"т02бд"}</definedName>
    <definedName name="і" localSheetId="23" hidden="1">{#N/A,#N/A,FALSE,"т02бд"}</definedName>
    <definedName name="і" localSheetId="24" hidden="1">{#N/A,#N/A,FALSE,"т02бд"}</definedName>
    <definedName name="і" localSheetId="25" hidden="1">{#N/A,#N/A,FALSE,"т02бд"}</definedName>
    <definedName name="і" localSheetId="26" hidden="1">{#N/A,#N/A,FALSE,"т02бд"}</definedName>
    <definedName name="і" localSheetId="27" hidden="1">{#N/A,#N/A,FALSE,"т02бд"}</definedName>
    <definedName name="і" localSheetId="30" hidden="1">{#N/A,#N/A,FALSE,"т02бд"}</definedName>
    <definedName name="і" localSheetId="33" hidden="1">{#N/A,#N/A,FALSE,"т02бд"}</definedName>
    <definedName name="і" localSheetId="34" hidden="1">{#N/A,#N/A,FALSE,"т02бд"}</definedName>
    <definedName name="і" localSheetId="35" hidden="1">{#N/A,#N/A,FALSE,"т02бд"}</definedName>
    <definedName name="і" localSheetId="36" hidden="1">{#N/A,#N/A,FALSE,"т02бд"}</definedName>
    <definedName name="і" localSheetId="37" hidden="1">{#N/A,#N/A,FALSE,"т02бд"}</definedName>
    <definedName name="і" localSheetId="40" hidden="1">{#N/A,#N/A,FALSE,"т02бд"}</definedName>
    <definedName name="і" localSheetId="43" hidden="1">{#N/A,#N/A,FALSE,"т02бд"}</definedName>
    <definedName name="і" localSheetId="50" hidden="1">{#N/A,#N/A,FALSE,"т02бд"}</definedName>
    <definedName name="і" localSheetId="51" hidden="1">{#N/A,#N/A,FALSE,"т02бд"}</definedName>
    <definedName name="і" localSheetId="52" hidden="1">{#N/A,#N/A,FALSE,"т02бд"}</definedName>
    <definedName name="і" localSheetId="53" hidden="1">{#N/A,#N/A,FALSE,"т02бд"}</definedName>
    <definedName name="і" localSheetId="54" hidden="1">{#N/A,#N/A,FALSE,"т02бд"}</definedName>
    <definedName name="і" localSheetId="55" hidden="1">{#N/A,#N/A,FALSE,"т02бд"}</definedName>
    <definedName name="і" localSheetId="62" hidden="1">{#N/A,#N/A,FALSE,"т02бд"}</definedName>
    <definedName name="і" localSheetId="63" hidden="1">{#N/A,#N/A,FALSE,"т02бд"}</definedName>
    <definedName name="і" localSheetId="67" hidden="1">{#N/A,#N/A,FALSE,"т02бд"}</definedName>
    <definedName name="і" localSheetId="68" hidden="1">{#N/A,#N/A,FALSE,"т02бд"}</definedName>
    <definedName name="і" localSheetId="87" hidden="1">{#N/A,#N/A,FALSE,"т02бд"}</definedName>
    <definedName name="і" localSheetId="90" hidden="1">{#N/A,#N/A,FALSE,"т02бд"}</definedName>
    <definedName name="і" localSheetId="93" hidden="1">{#N/A,#N/A,FALSE,"т02бд"}</definedName>
    <definedName name="і" localSheetId="94" hidden="1">{#N/A,#N/A,FALSE,"т02бд"}</definedName>
    <definedName name="і" localSheetId="38" hidden="1">{#N/A,#N/A,FALSE,"т02бд"}</definedName>
    <definedName name="і" localSheetId="39" hidden="1">{#N/A,#N/A,FALSE,"т02бд"}</definedName>
    <definedName name="і" localSheetId="60" hidden="1">{#N/A,#N/A,FALSE,"т02бд"}</definedName>
    <definedName name="і" localSheetId="61" hidden="1">{#N/A,#N/A,FALSE,"т02бд"}</definedName>
    <definedName name="і" hidden="1">{#N/A,#N/A,FALSE,"т02бд"}</definedName>
    <definedName name="і_1" localSheetId="1" hidden="1">{#N/A,#N/A,FALSE,"т02бд"}</definedName>
    <definedName name="і_1" localSheetId="15" hidden="1">{#N/A,#N/A,FALSE,"т02бд"}</definedName>
    <definedName name="і_1" localSheetId="17" hidden="1">{#N/A,#N/A,FALSE,"т02бд"}</definedName>
    <definedName name="і_1" localSheetId="22" hidden="1">{#N/A,#N/A,FALSE,"т02бд"}</definedName>
    <definedName name="і_1" localSheetId="23" hidden="1">{#N/A,#N/A,FALSE,"т02бд"}</definedName>
    <definedName name="і_1" localSheetId="24" hidden="1">{#N/A,#N/A,FALSE,"т02бд"}</definedName>
    <definedName name="і_1" localSheetId="25" hidden="1">{#N/A,#N/A,FALSE,"т02бд"}</definedName>
    <definedName name="і_1" localSheetId="26" hidden="1">{#N/A,#N/A,FALSE,"т02бд"}</definedName>
    <definedName name="і_1" localSheetId="27" hidden="1">{#N/A,#N/A,FALSE,"т02бд"}</definedName>
    <definedName name="і_1" localSheetId="30" hidden="1">{#N/A,#N/A,FALSE,"т02бд"}</definedName>
    <definedName name="і_1" localSheetId="33" hidden="1">{#N/A,#N/A,FALSE,"т02бд"}</definedName>
    <definedName name="і_1" localSheetId="34" hidden="1">{#N/A,#N/A,FALSE,"т02бд"}</definedName>
    <definedName name="і_1" localSheetId="35" hidden="1">{#N/A,#N/A,FALSE,"т02бд"}</definedName>
    <definedName name="і_1" localSheetId="36" hidden="1">{#N/A,#N/A,FALSE,"т02бд"}</definedName>
    <definedName name="і_1" localSheetId="37" hidden="1">{#N/A,#N/A,FALSE,"т02бд"}</definedName>
    <definedName name="і_1" localSheetId="40" hidden="1">{#N/A,#N/A,FALSE,"т02бд"}</definedName>
    <definedName name="і_1" localSheetId="43" hidden="1">{#N/A,#N/A,FALSE,"т02бд"}</definedName>
    <definedName name="і_1" localSheetId="50" hidden="1">{#N/A,#N/A,FALSE,"т02бд"}</definedName>
    <definedName name="і_1" localSheetId="51" hidden="1">{#N/A,#N/A,FALSE,"т02бд"}</definedName>
    <definedName name="і_1" localSheetId="52" hidden="1">{#N/A,#N/A,FALSE,"т02бд"}</definedName>
    <definedName name="і_1" localSheetId="53" hidden="1">{#N/A,#N/A,FALSE,"т02бд"}</definedName>
    <definedName name="і_1" localSheetId="54" hidden="1">{#N/A,#N/A,FALSE,"т02бд"}</definedName>
    <definedName name="і_1" localSheetId="55" hidden="1">{#N/A,#N/A,FALSE,"т02бд"}</definedName>
    <definedName name="і_1" localSheetId="62" hidden="1">{#N/A,#N/A,FALSE,"т02бд"}</definedName>
    <definedName name="і_1" localSheetId="63" hidden="1">{#N/A,#N/A,FALSE,"т02бд"}</definedName>
    <definedName name="і_1" localSheetId="67" hidden="1">{#N/A,#N/A,FALSE,"т02бд"}</definedName>
    <definedName name="і_1" localSheetId="68" hidden="1">{#N/A,#N/A,FALSE,"т02бд"}</definedName>
    <definedName name="і_1" localSheetId="87" hidden="1">{#N/A,#N/A,FALSE,"т02бд"}</definedName>
    <definedName name="і_1" localSheetId="90" hidden="1">{#N/A,#N/A,FALSE,"т02бд"}</definedName>
    <definedName name="і_1" localSheetId="93" hidden="1">{#N/A,#N/A,FALSE,"т02бд"}</definedName>
    <definedName name="і_1" localSheetId="94" hidden="1">{#N/A,#N/A,FALSE,"т02бд"}</definedName>
    <definedName name="і_1" localSheetId="38" hidden="1">{#N/A,#N/A,FALSE,"т02бд"}</definedName>
    <definedName name="і_1" localSheetId="39" hidden="1">{#N/A,#N/A,FALSE,"т02бд"}</definedName>
    <definedName name="і_1" localSheetId="60" hidden="1">{#N/A,#N/A,FALSE,"т02бд"}</definedName>
    <definedName name="і_1" localSheetId="61" hidden="1">{#N/A,#N/A,FALSE,"т02бд"}</definedName>
    <definedName name="і_1" hidden="1">{#N/A,#N/A,FALSE,"т02бд"}</definedName>
    <definedName name="і_2" localSheetId="1" hidden="1">{#N/A,#N/A,FALSE,"т02бд"}</definedName>
    <definedName name="і_2" localSheetId="15" hidden="1">{#N/A,#N/A,FALSE,"т02бд"}</definedName>
    <definedName name="і_2" localSheetId="17" hidden="1">{#N/A,#N/A,FALSE,"т02бд"}</definedName>
    <definedName name="і_2" localSheetId="22" hidden="1">{#N/A,#N/A,FALSE,"т02бд"}</definedName>
    <definedName name="і_2" localSheetId="23" hidden="1">{#N/A,#N/A,FALSE,"т02бд"}</definedName>
    <definedName name="і_2" localSheetId="24" hidden="1">{#N/A,#N/A,FALSE,"т02бд"}</definedName>
    <definedName name="і_2" localSheetId="25" hidden="1">{#N/A,#N/A,FALSE,"т02бд"}</definedName>
    <definedName name="і_2" localSheetId="26" hidden="1">{#N/A,#N/A,FALSE,"т02бд"}</definedName>
    <definedName name="і_2" localSheetId="27" hidden="1">{#N/A,#N/A,FALSE,"т02бд"}</definedName>
    <definedName name="і_2" localSheetId="30" hidden="1">{#N/A,#N/A,FALSE,"т02бд"}</definedName>
    <definedName name="і_2" localSheetId="33" hidden="1">{#N/A,#N/A,FALSE,"т02бд"}</definedName>
    <definedName name="і_2" localSheetId="34" hidden="1">{#N/A,#N/A,FALSE,"т02бд"}</definedName>
    <definedName name="і_2" localSheetId="35" hidden="1">{#N/A,#N/A,FALSE,"т02бд"}</definedName>
    <definedName name="і_2" localSheetId="36" hidden="1">{#N/A,#N/A,FALSE,"т02бд"}</definedName>
    <definedName name="і_2" localSheetId="37" hidden="1">{#N/A,#N/A,FALSE,"т02бд"}</definedName>
    <definedName name="і_2" localSheetId="40" hidden="1">{#N/A,#N/A,FALSE,"т02бд"}</definedName>
    <definedName name="і_2" localSheetId="43" hidden="1">{#N/A,#N/A,FALSE,"т02бд"}</definedName>
    <definedName name="і_2" localSheetId="50" hidden="1">{#N/A,#N/A,FALSE,"т02бд"}</definedName>
    <definedName name="і_2" localSheetId="51" hidden="1">{#N/A,#N/A,FALSE,"т02бд"}</definedName>
    <definedName name="і_2" localSheetId="52" hidden="1">{#N/A,#N/A,FALSE,"т02бд"}</definedName>
    <definedName name="і_2" localSheetId="53" hidden="1">{#N/A,#N/A,FALSE,"т02бд"}</definedName>
    <definedName name="і_2" localSheetId="54" hidden="1">{#N/A,#N/A,FALSE,"т02бд"}</definedName>
    <definedName name="і_2" localSheetId="55" hidden="1">{#N/A,#N/A,FALSE,"т02бд"}</definedName>
    <definedName name="і_2" localSheetId="62" hidden="1">{#N/A,#N/A,FALSE,"т02бд"}</definedName>
    <definedName name="і_2" localSheetId="63" hidden="1">{#N/A,#N/A,FALSE,"т02бд"}</definedName>
    <definedName name="і_2" localSheetId="67" hidden="1">{#N/A,#N/A,FALSE,"т02бд"}</definedName>
    <definedName name="і_2" localSheetId="68" hidden="1">{#N/A,#N/A,FALSE,"т02бд"}</definedName>
    <definedName name="і_2" localSheetId="87" hidden="1">{#N/A,#N/A,FALSE,"т02бд"}</definedName>
    <definedName name="і_2" localSheetId="90" hidden="1">{#N/A,#N/A,FALSE,"т02бд"}</definedName>
    <definedName name="і_2" localSheetId="93" hidden="1">{#N/A,#N/A,FALSE,"т02бд"}</definedName>
    <definedName name="і_2" localSheetId="94" hidden="1">{#N/A,#N/A,FALSE,"т02бд"}</definedName>
    <definedName name="і_2" localSheetId="38" hidden="1">{#N/A,#N/A,FALSE,"т02бд"}</definedName>
    <definedName name="і_2" localSheetId="39" hidden="1">{#N/A,#N/A,FALSE,"т02бд"}</definedName>
    <definedName name="і_2" localSheetId="60" hidden="1">{#N/A,#N/A,FALSE,"т02бд"}</definedName>
    <definedName name="і_2" localSheetId="61" hidden="1">{#N/A,#N/A,FALSE,"т02бд"}</definedName>
    <definedName name="і_2" hidden="1">{#N/A,#N/A,FALSE,"т02бд"}</definedName>
    <definedName name="іва" localSheetId="1" hidden="1">{#N/A,#N/A,FALSE,"т02бд"}</definedName>
    <definedName name="іва" localSheetId="2" hidden="1">{#N/A,#N/A,FALSE,"т02бд"}</definedName>
    <definedName name="іва" localSheetId="15" hidden="1">{#N/A,#N/A,FALSE,"т02бд"}</definedName>
    <definedName name="іва" localSheetId="16" hidden="1">{#N/A,#N/A,FALSE,"т02бд"}</definedName>
    <definedName name="іва" localSheetId="17" hidden="1">{#N/A,#N/A,FALSE,"т02бд"}</definedName>
    <definedName name="іва" localSheetId="18" hidden="1">{#N/A,#N/A,FALSE,"т02бд"}</definedName>
    <definedName name="іва" localSheetId="22" hidden="1">{#N/A,#N/A,FALSE,"т02бд"}</definedName>
    <definedName name="іва" localSheetId="23" hidden="1">{#N/A,#N/A,FALSE,"т02бд"}</definedName>
    <definedName name="іва" localSheetId="24" hidden="1">{#N/A,#N/A,FALSE,"т02бд"}</definedName>
    <definedName name="іва" localSheetId="25" hidden="1">{#N/A,#N/A,FALSE,"т02бд"}</definedName>
    <definedName name="іва" localSheetId="26" hidden="1">{#N/A,#N/A,FALSE,"т02бд"}</definedName>
    <definedName name="іва" localSheetId="27" hidden="1">{#N/A,#N/A,FALSE,"т02бд"}</definedName>
    <definedName name="іва" localSheetId="30" hidden="1">{#N/A,#N/A,FALSE,"т02бд"}</definedName>
    <definedName name="іва" localSheetId="33" hidden="1">{#N/A,#N/A,FALSE,"т02бд"}</definedName>
    <definedName name="іва" localSheetId="34" hidden="1">{#N/A,#N/A,FALSE,"т02бд"}</definedName>
    <definedName name="іва" localSheetId="35" hidden="1">{#N/A,#N/A,FALSE,"т02бд"}</definedName>
    <definedName name="іва" localSheetId="36" hidden="1">{#N/A,#N/A,FALSE,"т02бд"}</definedName>
    <definedName name="іва" localSheetId="37" hidden="1">{#N/A,#N/A,FALSE,"т02бд"}</definedName>
    <definedName name="іва" localSheetId="40" hidden="1">{#N/A,#N/A,FALSE,"т02бд"}</definedName>
    <definedName name="іва" localSheetId="41" hidden="1">{#N/A,#N/A,FALSE,"т02бд"}</definedName>
    <definedName name="іва" localSheetId="42" hidden="1">{#N/A,#N/A,FALSE,"т02бд"}</definedName>
    <definedName name="іва" localSheetId="43" hidden="1">{#N/A,#N/A,FALSE,"т02бд"}</definedName>
    <definedName name="іва" localSheetId="44" hidden="1">{#N/A,#N/A,FALSE,"т02бд"}</definedName>
    <definedName name="іва" localSheetId="45" hidden="1">{#N/A,#N/A,FALSE,"т02бд"}</definedName>
    <definedName name="іва" localSheetId="50" hidden="1">{#N/A,#N/A,FALSE,"т02бд"}</definedName>
    <definedName name="іва" localSheetId="51" hidden="1">{#N/A,#N/A,FALSE,"т02бд"}</definedName>
    <definedName name="іва" localSheetId="52" hidden="1">{#N/A,#N/A,FALSE,"т02бд"}</definedName>
    <definedName name="іва" localSheetId="53" hidden="1">{#N/A,#N/A,FALSE,"т02бд"}</definedName>
    <definedName name="іва" localSheetId="54" hidden="1">{#N/A,#N/A,FALSE,"т02бд"}</definedName>
    <definedName name="іва" localSheetId="55" hidden="1">{#N/A,#N/A,FALSE,"т02бд"}</definedName>
    <definedName name="іва" localSheetId="62" hidden="1">{#N/A,#N/A,FALSE,"т02бд"}</definedName>
    <definedName name="іва" localSheetId="63" hidden="1">{#N/A,#N/A,FALSE,"т02бд"}</definedName>
    <definedName name="іва" localSheetId="67" hidden="1">{#N/A,#N/A,FALSE,"т02бд"}</definedName>
    <definedName name="іва" localSheetId="68" hidden="1">{#N/A,#N/A,FALSE,"т02бд"}</definedName>
    <definedName name="іва" localSheetId="70" hidden="1">{#N/A,#N/A,FALSE,"т02бд"}</definedName>
    <definedName name="іва" localSheetId="73" hidden="1">{#N/A,#N/A,FALSE,"т02бд"}</definedName>
    <definedName name="іва" localSheetId="86" hidden="1">{#N/A,#N/A,FALSE,"т02бд"}</definedName>
    <definedName name="іва" localSheetId="87" hidden="1">{#N/A,#N/A,FALSE,"т02бд"}</definedName>
    <definedName name="іва" localSheetId="90" hidden="1">{#N/A,#N/A,FALSE,"т02бд"}</definedName>
    <definedName name="іва" localSheetId="92" hidden="1">{#N/A,#N/A,FALSE,"т02бд"}</definedName>
    <definedName name="іва" localSheetId="93" hidden="1">{#N/A,#N/A,FALSE,"т02бд"}</definedName>
    <definedName name="іва" localSheetId="94" hidden="1">{#N/A,#N/A,FALSE,"т02бд"}</definedName>
    <definedName name="іва" localSheetId="95" hidden="1">{#N/A,#N/A,FALSE,"т02бд"}</definedName>
    <definedName name="іва" localSheetId="38" hidden="1">{#N/A,#N/A,FALSE,"т02бд"}</definedName>
    <definedName name="іва" localSheetId="39" hidden="1">{#N/A,#N/A,FALSE,"т02бд"}</definedName>
    <definedName name="іва" localSheetId="60" hidden="1">{#N/A,#N/A,FALSE,"т02бд"}</definedName>
    <definedName name="іва" localSheetId="61" hidden="1">{#N/A,#N/A,FALSE,"т02бд"}</definedName>
    <definedName name="іва" hidden="1">{#N/A,#N/A,FALSE,"т02бд"}</definedName>
    <definedName name="іва_1" localSheetId="1" hidden="1">{#N/A,#N/A,FALSE,"т02бд"}</definedName>
    <definedName name="іва_1" localSheetId="15" hidden="1">{#N/A,#N/A,FALSE,"т02бд"}</definedName>
    <definedName name="іва_1" localSheetId="17" hidden="1">{#N/A,#N/A,FALSE,"т02бд"}</definedName>
    <definedName name="іва_1" localSheetId="22" hidden="1">{#N/A,#N/A,FALSE,"т02бд"}</definedName>
    <definedName name="іва_1" localSheetId="23" hidden="1">{#N/A,#N/A,FALSE,"т02бд"}</definedName>
    <definedName name="іва_1" localSheetId="24" hidden="1">{#N/A,#N/A,FALSE,"т02бд"}</definedName>
    <definedName name="іва_1" localSheetId="25" hidden="1">{#N/A,#N/A,FALSE,"т02бд"}</definedName>
    <definedName name="іва_1" localSheetId="26" hidden="1">{#N/A,#N/A,FALSE,"т02бд"}</definedName>
    <definedName name="іва_1" localSheetId="27" hidden="1">{#N/A,#N/A,FALSE,"т02бд"}</definedName>
    <definedName name="іва_1" localSheetId="30" hidden="1">{#N/A,#N/A,FALSE,"т02бд"}</definedName>
    <definedName name="іва_1" localSheetId="33" hidden="1">{#N/A,#N/A,FALSE,"т02бд"}</definedName>
    <definedName name="іва_1" localSheetId="34" hidden="1">{#N/A,#N/A,FALSE,"т02бд"}</definedName>
    <definedName name="іва_1" localSheetId="35" hidden="1">{#N/A,#N/A,FALSE,"т02бд"}</definedName>
    <definedName name="іва_1" localSheetId="36" hidden="1">{#N/A,#N/A,FALSE,"т02бд"}</definedName>
    <definedName name="іва_1" localSheetId="37" hidden="1">{#N/A,#N/A,FALSE,"т02бд"}</definedName>
    <definedName name="іва_1" localSheetId="40" hidden="1">{#N/A,#N/A,FALSE,"т02бд"}</definedName>
    <definedName name="іва_1" localSheetId="43" hidden="1">{#N/A,#N/A,FALSE,"т02бд"}</definedName>
    <definedName name="іва_1" localSheetId="50" hidden="1">{#N/A,#N/A,FALSE,"т02бд"}</definedName>
    <definedName name="іва_1" localSheetId="51" hidden="1">{#N/A,#N/A,FALSE,"т02бд"}</definedName>
    <definedName name="іва_1" localSheetId="52" hidden="1">{#N/A,#N/A,FALSE,"т02бд"}</definedName>
    <definedName name="іва_1" localSheetId="53" hidden="1">{#N/A,#N/A,FALSE,"т02бд"}</definedName>
    <definedName name="іва_1" localSheetId="54" hidden="1">{#N/A,#N/A,FALSE,"т02бд"}</definedName>
    <definedName name="іва_1" localSheetId="55" hidden="1">{#N/A,#N/A,FALSE,"т02бд"}</definedName>
    <definedName name="іва_1" localSheetId="62" hidden="1">{#N/A,#N/A,FALSE,"т02бд"}</definedName>
    <definedName name="іва_1" localSheetId="63" hidden="1">{#N/A,#N/A,FALSE,"т02бд"}</definedName>
    <definedName name="іва_1" localSheetId="67" hidden="1">{#N/A,#N/A,FALSE,"т02бд"}</definedName>
    <definedName name="іва_1" localSheetId="68" hidden="1">{#N/A,#N/A,FALSE,"т02бд"}</definedName>
    <definedName name="іва_1" localSheetId="87" hidden="1">{#N/A,#N/A,FALSE,"т02бд"}</definedName>
    <definedName name="іва_1" localSheetId="90" hidden="1">{#N/A,#N/A,FALSE,"т02бд"}</definedName>
    <definedName name="іва_1" localSheetId="93" hidden="1">{#N/A,#N/A,FALSE,"т02бд"}</definedName>
    <definedName name="іва_1" localSheetId="94" hidden="1">{#N/A,#N/A,FALSE,"т02бд"}</definedName>
    <definedName name="іва_1" localSheetId="38" hidden="1">{#N/A,#N/A,FALSE,"т02бд"}</definedName>
    <definedName name="іва_1" localSheetId="39" hidden="1">{#N/A,#N/A,FALSE,"т02бд"}</definedName>
    <definedName name="іва_1" localSheetId="60" hidden="1">{#N/A,#N/A,FALSE,"т02бд"}</definedName>
    <definedName name="іва_1" localSheetId="61" hidden="1">{#N/A,#N/A,FALSE,"т02бд"}</definedName>
    <definedName name="іва_1" hidden="1">{#N/A,#N/A,FALSE,"т02бд"}</definedName>
    <definedName name="іва_2" localSheetId="1" hidden="1">{#N/A,#N/A,FALSE,"т02бд"}</definedName>
    <definedName name="іва_2" localSheetId="15" hidden="1">{#N/A,#N/A,FALSE,"т02бд"}</definedName>
    <definedName name="іва_2" localSheetId="17" hidden="1">{#N/A,#N/A,FALSE,"т02бд"}</definedName>
    <definedName name="іва_2" localSheetId="22" hidden="1">{#N/A,#N/A,FALSE,"т02бд"}</definedName>
    <definedName name="іва_2" localSheetId="23" hidden="1">{#N/A,#N/A,FALSE,"т02бд"}</definedName>
    <definedName name="іва_2" localSheetId="24" hidden="1">{#N/A,#N/A,FALSE,"т02бд"}</definedName>
    <definedName name="іва_2" localSheetId="25" hidden="1">{#N/A,#N/A,FALSE,"т02бд"}</definedName>
    <definedName name="іва_2" localSheetId="26" hidden="1">{#N/A,#N/A,FALSE,"т02бд"}</definedName>
    <definedName name="іва_2" localSheetId="27" hidden="1">{#N/A,#N/A,FALSE,"т02бд"}</definedName>
    <definedName name="іва_2" localSheetId="30" hidden="1">{#N/A,#N/A,FALSE,"т02бд"}</definedName>
    <definedName name="іва_2" localSheetId="33" hidden="1">{#N/A,#N/A,FALSE,"т02бд"}</definedName>
    <definedName name="іва_2" localSheetId="34" hidden="1">{#N/A,#N/A,FALSE,"т02бд"}</definedName>
    <definedName name="іва_2" localSheetId="35" hidden="1">{#N/A,#N/A,FALSE,"т02бд"}</definedName>
    <definedName name="іва_2" localSheetId="36" hidden="1">{#N/A,#N/A,FALSE,"т02бд"}</definedName>
    <definedName name="іва_2" localSheetId="37" hidden="1">{#N/A,#N/A,FALSE,"т02бд"}</definedName>
    <definedName name="іва_2" localSheetId="40" hidden="1">{#N/A,#N/A,FALSE,"т02бд"}</definedName>
    <definedName name="іва_2" localSheetId="43" hidden="1">{#N/A,#N/A,FALSE,"т02бд"}</definedName>
    <definedName name="іва_2" localSheetId="50" hidden="1">{#N/A,#N/A,FALSE,"т02бд"}</definedName>
    <definedName name="іва_2" localSheetId="51" hidden="1">{#N/A,#N/A,FALSE,"т02бд"}</definedName>
    <definedName name="іва_2" localSheetId="52" hidden="1">{#N/A,#N/A,FALSE,"т02бд"}</definedName>
    <definedName name="іва_2" localSheetId="53" hidden="1">{#N/A,#N/A,FALSE,"т02бд"}</definedName>
    <definedName name="іва_2" localSheetId="54" hidden="1">{#N/A,#N/A,FALSE,"т02бд"}</definedName>
    <definedName name="іва_2" localSheetId="55" hidden="1">{#N/A,#N/A,FALSE,"т02бд"}</definedName>
    <definedName name="іва_2" localSheetId="62" hidden="1">{#N/A,#N/A,FALSE,"т02бд"}</definedName>
    <definedName name="іва_2" localSheetId="63" hidden="1">{#N/A,#N/A,FALSE,"т02бд"}</definedName>
    <definedName name="іва_2" localSheetId="67" hidden="1">{#N/A,#N/A,FALSE,"т02бд"}</definedName>
    <definedName name="іва_2" localSheetId="68" hidden="1">{#N/A,#N/A,FALSE,"т02бд"}</definedName>
    <definedName name="іва_2" localSheetId="87" hidden="1">{#N/A,#N/A,FALSE,"т02бд"}</definedName>
    <definedName name="іва_2" localSheetId="90" hidden="1">{#N/A,#N/A,FALSE,"т02бд"}</definedName>
    <definedName name="іва_2" localSheetId="93" hidden="1">{#N/A,#N/A,FALSE,"т02бд"}</definedName>
    <definedName name="іва_2" localSheetId="94" hidden="1">{#N/A,#N/A,FALSE,"т02бд"}</definedName>
    <definedName name="іва_2" localSheetId="38" hidden="1">{#N/A,#N/A,FALSE,"т02бд"}</definedName>
    <definedName name="іва_2" localSheetId="39" hidden="1">{#N/A,#N/A,FALSE,"т02бд"}</definedName>
    <definedName name="іва_2" localSheetId="60" hidden="1">{#N/A,#N/A,FALSE,"т02бд"}</definedName>
    <definedName name="іва_2" localSheetId="61" hidden="1">{#N/A,#N/A,FALSE,"т02бд"}</definedName>
    <definedName name="іва_2" hidden="1">{#N/A,#N/A,FALSE,"т02бд"}</definedName>
    <definedName name="іваа" localSheetId="1" hidden="1">{#N/A,#N/A,FALSE,"Лист4"}</definedName>
    <definedName name="іваа" localSheetId="15" hidden="1">{#N/A,#N/A,FALSE,"Лист4"}</definedName>
    <definedName name="іваа" localSheetId="17" hidden="1">{#N/A,#N/A,FALSE,"Лист4"}</definedName>
    <definedName name="іваа" localSheetId="22" hidden="1">{#N/A,#N/A,FALSE,"Лист4"}</definedName>
    <definedName name="іваа" localSheetId="23" hidden="1">{#N/A,#N/A,FALSE,"Лист4"}</definedName>
    <definedName name="іваа" localSheetId="24" hidden="1">{#N/A,#N/A,FALSE,"Лист4"}</definedName>
    <definedName name="іваа" localSheetId="25" hidden="1">{#N/A,#N/A,FALSE,"Лист4"}</definedName>
    <definedName name="іваа" localSheetId="26" hidden="1">{#N/A,#N/A,FALSE,"Лист4"}</definedName>
    <definedName name="іваа" localSheetId="27" hidden="1">{#N/A,#N/A,FALSE,"Лист4"}</definedName>
    <definedName name="іваа" localSheetId="30" hidden="1">{#N/A,#N/A,FALSE,"Лист4"}</definedName>
    <definedName name="іваа" localSheetId="33" hidden="1">{#N/A,#N/A,FALSE,"Лист4"}</definedName>
    <definedName name="іваа" localSheetId="34" hidden="1">{#N/A,#N/A,FALSE,"Лист4"}</definedName>
    <definedName name="іваа" localSheetId="35" hidden="1">{#N/A,#N/A,FALSE,"Лист4"}</definedName>
    <definedName name="іваа" localSheetId="36" hidden="1">{#N/A,#N/A,FALSE,"Лист4"}</definedName>
    <definedName name="іваа" localSheetId="37" hidden="1">{#N/A,#N/A,FALSE,"Лист4"}</definedName>
    <definedName name="іваа" localSheetId="40" hidden="1">{#N/A,#N/A,FALSE,"Лист4"}</definedName>
    <definedName name="іваа" localSheetId="43" hidden="1">{#N/A,#N/A,FALSE,"Лист4"}</definedName>
    <definedName name="іваа" localSheetId="50" hidden="1">{#N/A,#N/A,FALSE,"Лист4"}</definedName>
    <definedName name="іваа" localSheetId="51" hidden="1">{#N/A,#N/A,FALSE,"Лист4"}</definedName>
    <definedName name="іваа" localSheetId="52" hidden="1">{#N/A,#N/A,FALSE,"Лист4"}</definedName>
    <definedName name="іваа" localSheetId="53" hidden="1">{#N/A,#N/A,FALSE,"Лист4"}</definedName>
    <definedName name="іваа" localSheetId="54" hidden="1">{#N/A,#N/A,FALSE,"Лист4"}</definedName>
    <definedName name="іваа" localSheetId="55" hidden="1">{#N/A,#N/A,FALSE,"Лист4"}</definedName>
    <definedName name="іваа" localSheetId="62" hidden="1">{#N/A,#N/A,FALSE,"Лист4"}</definedName>
    <definedName name="іваа" localSheetId="63" hidden="1">{#N/A,#N/A,FALSE,"Лист4"}</definedName>
    <definedName name="іваа" localSheetId="67" hidden="1">{#N/A,#N/A,FALSE,"Лист4"}</definedName>
    <definedName name="іваа" localSheetId="68" hidden="1">{#N/A,#N/A,FALSE,"Лист4"}</definedName>
    <definedName name="іваа" localSheetId="70" hidden="1">{#N/A,#N/A,FALSE,"Лист4"}</definedName>
    <definedName name="іваа" localSheetId="73" hidden="1">{#N/A,#N/A,FALSE,"Лист4"}</definedName>
    <definedName name="іваа" localSheetId="86" hidden="1">{#N/A,#N/A,FALSE,"Лист4"}</definedName>
    <definedName name="іваа" localSheetId="87" hidden="1">{#N/A,#N/A,FALSE,"Лист4"}</definedName>
    <definedName name="іваа" localSheetId="90" hidden="1">{#N/A,#N/A,FALSE,"Лист4"}</definedName>
    <definedName name="іваа" localSheetId="92" hidden="1">{#N/A,#N/A,FALSE,"Лист4"}</definedName>
    <definedName name="іваа" localSheetId="93" hidden="1">{#N/A,#N/A,FALSE,"Лист4"}</definedName>
    <definedName name="іваа" localSheetId="94" hidden="1">{#N/A,#N/A,FALSE,"Лист4"}</definedName>
    <definedName name="іваа" localSheetId="95" hidden="1">{#N/A,#N/A,FALSE,"Лист4"}</definedName>
    <definedName name="іваа" localSheetId="96" hidden="1">{#N/A,#N/A,FALSE,"Лист4"}</definedName>
    <definedName name="іваа" localSheetId="38" hidden="1">{#N/A,#N/A,FALSE,"Лист4"}</definedName>
    <definedName name="іваа" localSheetId="39" hidden="1">{#N/A,#N/A,FALSE,"Лист4"}</definedName>
    <definedName name="іваа" localSheetId="60" hidden="1">{#N/A,#N/A,FALSE,"Лист4"}</definedName>
    <definedName name="іваа" localSheetId="61" hidden="1">{#N/A,#N/A,FALSE,"Лист4"}</definedName>
    <definedName name="іваа" hidden="1">{#N/A,#N/A,FALSE,"Лист4"}</definedName>
    <definedName name="івап" localSheetId="1" hidden="1">{#N/A,#N/A,FALSE,"Лист4"}</definedName>
    <definedName name="івап" localSheetId="15" hidden="1">{#N/A,#N/A,FALSE,"Лист4"}</definedName>
    <definedName name="івап" localSheetId="17" hidden="1">{#N/A,#N/A,FALSE,"Лист4"}</definedName>
    <definedName name="івап" localSheetId="22" hidden="1">{#N/A,#N/A,FALSE,"Лист4"}</definedName>
    <definedName name="івап" localSheetId="23" hidden="1">{#N/A,#N/A,FALSE,"Лист4"}</definedName>
    <definedName name="івап" localSheetId="24" hidden="1">{#N/A,#N/A,FALSE,"Лист4"}</definedName>
    <definedName name="івап" localSheetId="25" hidden="1">{#N/A,#N/A,FALSE,"Лист4"}</definedName>
    <definedName name="івап" localSheetId="26" hidden="1">{#N/A,#N/A,FALSE,"Лист4"}</definedName>
    <definedName name="івап" localSheetId="27" hidden="1">{#N/A,#N/A,FALSE,"Лист4"}</definedName>
    <definedName name="івап" localSheetId="30" hidden="1">{#N/A,#N/A,FALSE,"Лист4"}</definedName>
    <definedName name="івап" localSheetId="33" hidden="1">{#N/A,#N/A,FALSE,"Лист4"}</definedName>
    <definedName name="івап" localSheetId="34" hidden="1">{#N/A,#N/A,FALSE,"Лист4"}</definedName>
    <definedName name="івап" localSheetId="35" hidden="1">{#N/A,#N/A,FALSE,"Лист4"}</definedName>
    <definedName name="івап" localSheetId="36" hidden="1">{#N/A,#N/A,FALSE,"Лист4"}</definedName>
    <definedName name="івап" localSheetId="37" hidden="1">{#N/A,#N/A,FALSE,"Лист4"}</definedName>
    <definedName name="івап" localSheetId="40" hidden="1">{#N/A,#N/A,FALSE,"Лист4"}</definedName>
    <definedName name="івап" localSheetId="43" hidden="1">{#N/A,#N/A,FALSE,"Лист4"}</definedName>
    <definedName name="івап" localSheetId="50" hidden="1">{#N/A,#N/A,FALSE,"Лист4"}</definedName>
    <definedName name="івап" localSheetId="51" hidden="1">{#N/A,#N/A,FALSE,"Лист4"}</definedName>
    <definedName name="івап" localSheetId="52" hidden="1">{#N/A,#N/A,FALSE,"Лист4"}</definedName>
    <definedName name="івап" localSheetId="53" hidden="1">{#N/A,#N/A,FALSE,"Лист4"}</definedName>
    <definedName name="івап" localSheetId="54" hidden="1">{#N/A,#N/A,FALSE,"Лист4"}</definedName>
    <definedName name="івап" localSheetId="55" hidden="1">{#N/A,#N/A,FALSE,"Лист4"}</definedName>
    <definedName name="івап" localSheetId="62" hidden="1">{#N/A,#N/A,FALSE,"Лист4"}</definedName>
    <definedName name="івап" localSheetId="63" hidden="1">{#N/A,#N/A,FALSE,"Лист4"}</definedName>
    <definedName name="івап" localSheetId="67" hidden="1">{#N/A,#N/A,FALSE,"Лист4"}</definedName>
    <definedName name="івап" localSheetId="68" hidden="1">{#N/A,#N/A,FALSE,"Лист4"}</definedName>
    <definedName name="івап" localSheetId="70" hidden="1">{#N/A,#N/A,FALSE,"Лист4"}</definedName>
    <definedName name="івап" localSheetId="73" hidden="1">{#N/A,#N/A,FALSE,"Лист4"}</definedName>
    <definedName name="івап" localSheetId="86" hidden="1">{#N/A,#N/A,FALSE,"Лист4"}</definedName>
    <definedName name="івап" localSheetId="87" hidden="1">{#N/A,#N/A,FALSE,"Лист4"}</definedName>
    <definedName name="івап" localSheetId="90" hidden="1">{#N/A,#N/A,FALSE,"Лист4"}</definedName>
    <definedName name="івап" localSheetId="92" hidden="1">{#N/A,#N/A,FALSE,"Лист4"}</definedName>
    <definedName name="івап" localSheetId="93" hidden="1">{#N/A,#N/A,FALSE,"Лист4"}</definedName>
    <definedName name="івап" localSheetId="94" hidden="1">{#N/A,#N/A,FALSE,"Лист4"}</definedName>
    <definedName name="івап" localSheetId="95" hidden="1">{#N/A,#N/A,FALSE,"Лист4"}</definedName>
    <definedName name="івап" localSheetId="96" hidden="1">{#N/A,#N/A,FALSE,"Лист4"}</definedName>
    <definedName name="івап" localSheetId="38" hidden="1">{#N/A,#N/A,FALSE,"Лист4"}</definedName>
    <definedName name="івап" localSheetId="39" hidden="1">{#N/A,#N/A,FALSE,"Лист4"}</definedName>
    <definedName name="івап" localSheetId="60" hidden="1">{#N/A,#N/A,FALSE,"Лист4"}</definedName>
    <definedName name="івап" localSheetId="61" hidden="1">{#N/A,#N/A,FALSE,"Лист4"}</definedName>
    <definedName name="івап" hidden="1">{#N/A,#N/A,FALSE,"Лист4"}</definedName>
    <definedName name="івпа" localSheetId="1" hidden="1">{#N/A,#N/A,FALSE,"Лист4"}</definedName>
    <definedName name="івпа" localSheetId="15" hidden="1">{#N/A,#N/A,FALSE,"Лист4"}</definedName>
    <definedName name="івпа" localSheetId="17" hidden="1">{#N/A,#N/A,FALSE,"Лист4"}</definedName>
    <definedName name="івпа" localSheetId="22" hidden="1">{#N/A,#N/A,FALSE,"Лист4"}</definedName>
    <definedName name="івпа" localSheetId="23" hidden="1">{#N/A,#N/A,FALSE,"Лист4"}</definedName>
    <definedName name="івпа" localSheetId="24" hidden="1">{#N/A,#N/A,FALSE,"Лист4"}</definedName>
    <definedName name="івпа" localSheetId="25" hidden="1">{#N/A,#N/A,FALSE,"Лист4"}</definedName>
    <definedName name="івпа" localSheetId="26" hidden="1">{#N/A,#N/A,FALSE,"Лист4"}</definedName>
    <definedName name="івпа" localSheetId="27" hidden="1">{#N/A,#N/A,FALSE,"Лист4"}</definedName>
    <definedName name="івпа" localSheetId="30" hidden="1">{#N/A,#N/A,FALSE,"Лист4"}</definedName>
    <definedName name="івпа" localSheetId="33" hidden="1">{#N/A,#N/A,FALSE,"Лист4"}</definedName>
    <definedName name="івпа" localSheetId="34" hidden="1">{#N/A,#N/A,FALSE,"Лист4"}</definedName>
    <definedName name="івпа" localSheetId="35" hidden="1">{#N/A,#N/A,FALSE,"Лист4"}</definedName>
    <definedName name="івпа" localSheetId="36" hidden="1">{#N/A,#N/A,FALSE,"Лист4"}</definedName>
    <definedName name="івпа" localSheetId="37" hidden="1">{#N/A,#N/A,FALSE,"Лист4"}</definedName>
    <definedName name="івпа" localSheetId="40" hidden="1">{#N/A,#N/A,FALSE,"Лист4"}</definedName>
    <definedName name="івпа" localSheetId="43" hidden="1">{#N/A,#N/A,FALSE,"Лист4"}</definedName>
    <definedName name="івпа" localSheetId="50" hidden="1">{#N/A,#N/A,FALSE,"Лист4"}</definedName>
    <definedName name="івпа" localSheetId="51" hidden="1">{#N/A,#N/A,FALSE,"Лист4"}</definedName>
    <definedName name="івпа" localSheetId="52" hidden="1">{#N/A,#N/A,FALSE,"Лист4"}</definedName>
    <definedName name="івпа" localSheetId="53" hidden="1">{#N/A,#N/A,FALSE,"Лист4"}</definedName>
    <definedName name="івпа" localSheetId="54" hidden="1">{#N/A,#N/A,FALSE,"Лист4"}</definedName>
    <definedName name="івпа" localSheetId="55" hidden="1">{#N/A,#N/A,FALSE,"Лист4"}</definedName>
    <definedName name="івпа" localSheetId="62" hidden="1">{#N/A,#N/A,FALSE,"Лист4"}</definedName>
    <definedName name="івпа" localSheetId="63" hidden="1">{#N/A,#N/A,FALSE,"Лист4"}</definedName>
    <definedName name="івпа" localSheetId="67" hidden="1">{#N/A,#N/A,FALSE,"Лист4"}</definedName>
    <definedName name="івпа" localSheetId="68" hidden="1">{#N/A,#N/A,FALSE,"Лист4"}</definedName>
    <definedName name="івпа" localSheetId="70" hidden="1">{#N/A,#N/A,FALSE,"Лист4"}</definedName>
    <definedName name="івпа" localSheetId="73" hidden="1">{#N/A,#N/A,FALSE,"Лист4"}</definedName>
    <definedName name="івпа" localSheetId="86" hidden="1">{#N/A,#N/A,FALSE,"Лист4"}</definedName>
    <definedName name="івпа" localSheetId="87" hidden="1">{#N/A,#N/A,FALSE,"Лист4"}</definedName>
    <definedName name="івпа" localSheetId="90" hidden="1">{#N/A,#N/A,FALSE,"Лист4"}</definedName>
    <definedName name="івпа" localSheetId="92" hidden="1">{#N/A,#N/A,FALSE,"Лист4"}</definedName>
    <definedName name="івпа" localSheetId="93" hidden="1">{#N/A,#N/A,FALSE,"Лист4"}</definedName>
    <definedName name="івпа" localSheetId="94" hidden="1">{#N/A,#N/A,FALSE,"Лист4"}</definedName>
    <definedName name="івпа" localSheetId="95" hidden="1">{#N/A,#N/A,FALSE,"Лист4"}</definedName>
    <definedName name="івпа" localSheetId="96" hidden="1">{#N/A,#N/A,FALSE,"Лист4"}</definedName>
    <definedName name="івпа" localSheetId="38" hidden="1">{#N/A,#N/A,FALSE,"Лист4"}</definedName>
    <definedName name="івпа" localSheetId="39" hidden="1">{#N/A,#N/A,FALSE,"Лист4"}</definedName>
    <definedName name="івпа" localSheetId="60" hidden="1">{#N/A,#N/A,FALSE,"Лист4"}</definedName>
    <definedName name="івпа" localSheetId="61" hidden="1">{#N/A,#N/A,FALSE,"Лист4"}</definedName>
    <definedName name="івпа" hidden="1">{#N/A,#N/A,FALSE,"Лист4"}</definedName>
    <definedName name="їжд" localSheetId="1" hidden="1">{#N/A,#N/A,FALSE,"Лист4"}</definedName>
    <definedName name="їжд" localSheetId="15" hidden="1">{#N/A,#N/A,FALSE,"Лист4"}</definedName>
    <definedName name="їжд" localSheetId="17" hidden="1">{#N/A,#N/A,FALSE,"Лист4"}</definedName>
    <definedName name="їжд" localSheetId="22" hidden="1">{#N/A,#N/A,FALSE,"Лист4"}</definedName>
    <definedName name="їжд" localSheetId="23" hidden="1">{#N/A,#N/A,FALSE,"Лист4"}</definedName>
    <definedName name="їжд" localSheetId="24" hidden="1">{#N/A,#N/A,FALSE,"Лист4"}</definedName>
    <definedName name="їжд" localSheetId="25" hidden="1">{#N/A,#N/A,FALSE,"Лист4"}</definedName>
    <definedName name="їжд" localSheetId="26" hidden="1">{#N/A,#N/A,FALSE,"Лист4"}</definedName>
    <definedName name="їжд" localSheetId="27" hidden="1">{#N/A,#N/A,FALSE,"Лист4"}</definedName>
    <definedName name="їжд" localSheetId="30" hidden="1">{#N/A,#N/A,FALSE,"Лист4"}</definedName>
    <definedName name="їжд" localSheetId="33" hidden="1">{#N/A,#N/A,FALSE,"Лист4"}</definedName>
    <definedName name="їжд" localSheetId="34" hidden="1">{#N/A,#N/A,FALSE,"Лист4"}</definedName>
    <definedName name="їжд" localSheetId="35" hidden="1">{#N/A,#N/A,FALSE,"Лист4"}</definedName>
    <definedName name="їжд" localSheetId="36" hidden="1">{#N/A,#N/A,FALSE,"Лист4"}</definedName>
    <definedName name="їжд" localSheetId="37" hidden="1">{#N/A,#N/A,FALSE,"Лист4"}</definedName>
    <definedName name="їжд" localSheetId="40" hidden="1">{#N/A,#N/A,FALSE,"Лист4"}</definedName>
    <definedName name="їжд" localSheetId="43" hidden="1">{#N/A,#N/A,FALSE,"Лист4"}</definedName>
    <definedName name="їжд" localSheetId="50" hidden="1">{#N/A,#N/A,FALSE,"Лист4"}</definedName>
    <definedName name="їжд" localSheetId="51" hidden="1">{#N/A,#N/A,FALSE,"Лист4"}</definedName>
    <definedName name="їжд" localSheetId="52" hidden="1">{#N/A,#N/A,FALSE,"Лист4"}</definedName>
    <definedName name="їжд" localSheetId="53" hidden="1">{#N/A,#N/A,FALSE,"Лист4"}</definedName>
    <definedName name="їжд" localSheetId="54" hidden="1">{#N/A,#N/A,FALSE,"Лист4"}</definedName>
    <definedName name="їжд" localSheetId="55" hidden="1">{#N/A,#N/A,FALSE,"Лист4"}</definedName>
    <definedName name="їжд" localSheetId="62" hidden="1">{#N/A,#N/A,FALSE,"Лист4"}</definedName>
    <definedName name="їжд" localSheetId="63" hidden="1">{#N/A,#N/A,FALSE,"Лист4"}</definedName>
    <definedName name="їжд" localSheetId="67" hidden="1">{#N/A,#N/A,FALSE,"Лист4"}</definedName>
    <definedName name="їжд" localSheetId="68" hidden="1">{#N/A,#N/A,FALSE,"Лист4"}</definedName>
    <definedName name="їжд" localSheetId="70" hidden="1">{#N/A,#N/A,FALSE,"Лист4"}</definedName>
    <definedName name="їжд" localSheetId="73" hidden="1">{#N/A,#N/A,FALSE,"Лист4"}</definedName>
    <definedName name="їжд" localSheetId="86" hidden="1">{#N/A,#N/A,FALSE,"Лист4"}</definedName>
    <definedName name="їжд" localSheetId="87" hidden="1">{#N/A,#N/A,FALSE,"Лист4"}</definedName>
    <definedName name="їжд" localSheetId="90" hidden="1">{#N/A,#N/A,FALSE,"Лист4"}</definedName>
    <definedName name="їжд" localSheetId="92" hidden="1">{#N/A,#N/A,FALSE,"Лист4"}</definedName>
    <definedName name="їжд" localSheetId="93" hidden="1">{#N/A,#N/A,FALSE,"Лист4"}</definedName>
    <definedName name="їжд" localSheetId="94" hidden="1">{#N/A,#N/A,FALSE,"Лист4"}</definedName>
    <definedName name="їжд" localSheetId="95" hidden="1">{#N/A,#N/A,FALSE,"Лист4"}</definedName>
    <definedName name="їжд" localSheetId="96" hidden="1">{#N/A,#N/A,FALSE,"Лист4"}</definedName>
    <definedName name="їжд" localSheetId="38" hidden="1">{#N/A,#N/A,FALSE,"Лист4"}</definedName>
    <definedName name="їжд" localSheetId="39" hidden="1">{#N/A,#N/A,FALSE,"Лист4"}</definedName>
    <definedName name="їжд" localSheetId="60" hidden="1">{#N/A,#N/A,FALSE,"Лист4"}</definedName>
    <definedName name="їжд" localSheetId="61" hidden="1">{#N/A,#N/A,FALSE,"Лист4"}</definedName>
    <definedName name="їжд" hidden="1">{#N/A,#N/A,FALSE,"Лист4"}</definedName>
    <definedName name="іі" localSheetId="1" hidden="1">{#N/A,#N/A,FALSE,"т02бд"}</definedName>
    <definedName name="іі" localSheetId="15" hidden="1">{#N/A,#N/A,FALSE,"т02бд"}</definedName>
    <definedName name="іі" localSheetId="17" hidden="1">{#N/A,#N/A,FALSE,"т02бд"}</definedName>
    <definedName name="іі" localSheetId="22" hidden="1">{#N/A,#N/A,FALSE,"т02бд"}</definedName>
    <definedName name="іі" localSheetId="23" hidden="1">{#N/A,#N/A,FALSE,"т02бд"}</definedName>
    <definedName name="іі" localSheetId="24" hidden="1">{#N/A,#N/A,FALSE,"т02бд"}</definedName>
    <definedName name="іі" localSheetId="25" hidden="1">{#N/A,#N/A,FALSE,"т02бд"}</definedName>
    <definedName name="іі" localSheetId="26" hidden="1">{#N/A,#N/A,FALSE,"т02бд"}</definedName>
    <definedName name="іі" localSheetId="27" hidden="1">{#N/A,#N/A,FALSE,"т02бд"}</definedName>
    <definedName name="іі" localSheetId="30" hidden="1">{#N/A,#N/A,FALSE,"т02бд"}</definedName>
    <definedName name="іі" localSheetId="33" hidden="1">{#N/A,#N/A,FALSE,"т02бд"}</definedName>
    <definedName name="іі" localSheetId="34" hidden="1">{#N/A,#N/A,FALSE,"т02бд"}</definedName>
    <definedName name="іі" localSheetId="35" hidden="1">{#N/A,#N/A,FALSE,"т02бд"}</definedName>
    <definedName name="іі" localSheetId="36" hidden="1">{#N/A,#N/A,FALSE,"т02бд"}</definedName>
    <definedName name="іі" localSheetId="37" hidden="1">{#N/A,#N/A,FALSE,"т02бд"}</definedName>
    <definedName name="іі" localSheetId="40" hidden="1">{#N/A,#N/A,FALSE,"т02бд"}</definedName>
    <definedName name="іі" localSheetId="43" hidden="1">{#N/A,#N/A,FALSE,"т02бд"}</definedName>
    <definedName name="іі" localSheetId="50" hidden="1">{#N/A,#N/A,FALSE,"т02бд"}</definedName>
    <definedName name="іі" localSheetId="51" hidden="1">{#N/A,#N/A,FALSE,"т02бд"}</definedName>
    <definedName name="іі" localSheetId="52" hidden="1">{#N/A,#N/A,FALSE,"т02бд"}</definedName>
    <definedName name="іі" localSheetId="53" hidden="1">{#N/A,#N/A,FALSE,"т02бд"}</definedName>
    <definedName name="іі" localSheetId="54" hidden="1">{#N/A,#N/A,FALSE,"т02бд"}</definedName>
    <definedName name="іі" localSheetId="55" hidden="1">{#N/A,#N/A,FALSE,"т02бд"}</definedName>
    <definedName name="іі" localSheetId="62" hidden="1">{#N/A,#N/A,FALSE,"т02бд"}</definedName>
    <definedName name="іі" localSheetId="63" hidden="1">{#N/A,#N/A,FALSE,"т02бд"}</definedName>
    <definedName name="іі" localSheetId="67" hidden="1">{#N/A,#N/A,FALSE,"т02бд"}</definedName>
    <definedName name="іі" localSheetId="68" hidden="1">{#N/A,#N/A,FALSE,"т02бд"}</definedName>
    <definedName name="іі" localSheetId="70" hidden="1">{#N/A,#N/A,FALSE,"т02бд"}</definedName>
    <definedName name="іі" localSheetId="73" hidden="1">{#N/A,#N/A,FALSE,"т02бд"}</definedName>
    <definedName name="іі" localSheetId="86" hidden="1">{#N/A,#N/A,FALSE,"т02бд"}</definedName>
    <definedName name="іі" localSheetId="87" hidden="1">{#N/A,#N/A,FALSE,"т02бд"}</definedName>
    <definedName name="іі" localSheetId="90" hidden="1">{#N/A,#N/A,FALSE,"т02бд"}</definedName>
    <definedName name="іі" localSheetId="92" hidden="1">{#N/A,#N/A,FALSE,"т02бд"}</definedName>
    <definedName name="іі" localSheetId="93" hidden="1">{#N/A,#N/A,FALSE,"т02бд"}</definedName>
    <definedName name="іі" localSheetId="94" hidden="1">{#N/A,#N/A,FALSE,"т02бд"}</definedName>
    <definedName name="іі" localSheetId="95" hidden="1">{#N/A,#N/A,FALSE,"т02бд"}</definedName>
    <definedName name="іі" localSheetId="96" hidden="1">{#N/A,#N/A,FALSE,"т02бд"}</definedName>
    <definedName name="іі" localSheetId="38" hidden="1">{#N/A,#N/A,FALSE,"т02бд"}</definedName>
    <definedName name="іі" localSheetId="39" hidden="1">{#N/A,#N/A,FALSE,"т02бд"}</definedName>
    <definedName name="іі" localSheetId="60" hidden="1">{#N/A,#N/A,FALSE,"т02бд"}</definedName>
    <definedName name="іі" localSheetId="61" hidden="1">{#N/A,#N/A,FALSE,"т02бд"}</definedName>
    <definedName name="іі" hidden="1">{#N/A,#N/A,FALSE,"т02бд"}</definedName>
    <definedName name="ііі" localSheetId="1" hidden="1">{"MONA",#N/A,FALSE,"S"}</definedName>
    <definedName name="ііі" localSheetId="2" hidden="1">{"MONA",#N/A,FALSE,"S"}</definedName>
    <definedName name="ііі" localSheetId="15" hidden="1">{"MONA",#N/A,FALSE,"S"}</definedName>
    <definedName name="ііі" localSheetId="17" hidden="1">{"MONA",#N/A,FALSE,"S"}</definedName>
    <definedName name="ііі" localSheetId="22" hidden="1">{"MONA",#N/A,FALSE,"S"}</definedName>
    <definedName name="ііі" localSheetId="23" hidden="1">{"MONA",#N/A,FALSE,"S"}</definedName>
    <definedName name="ііі" localSheetId="24" hidden="1">{"MONA",#N/A,FALSE,"S"}</definedName>
    <definedName name="ііі" localSheetId="25" hidden="1">{"MONA",#N/A,FALSE,"S"}</definedName>
    <definedName name="ііі" localSheetId="26" hidden="1">{"MONA",#N/A,FALSE,"S"}</definedName>
    <definedName name="ііі" localSheetId="27" hidden="1">{"MONA",#N/A,FALSE,"S"}</definedName>
    <definedName name="ііі" localSheetId="30" hidden="1">{"MONA",#N/A,FALSE,"S"}</definedName>
    <definedName name="ііі" localSheetId="33" hidden="1">{"MONA",#N/A,FALSE,"S"}</definedName>
    <definedName name="ііі" localSheetId="34" hidden="1">{"MONA",#N/A,FALSE,"S"}</definedName>
    <definedName name="ііі" localSheetId="35" hidden="1">{"MONA",#N/A,FALSE,"S"}</definedName>
    <definedName name="ііі" localSheetId="36" hidden="1">{"MONA",#N/A,FALSE,"S"}</definedName>
    <definedName name="ііі" localSheetId="37" hidden="1">{"MONA",#N/A,FALSE,"S"}</definedName>
    <definedName name="ііі" localSheetId="40" hidden="1">{"MONA",#N/A,FALSE,"S"}</definedName>
    <definedName name="ііі" localSheetId="42" hidden="1">{"MONA",#N/A,FALSE,"S"}</definedName>
    <definedName name="ііі" localSheetId="43" hidden="1">{"MONA",#N/A,FALSE,"S"}</definedName>
    <definedName name="ііі" localSheetId="50" hidden="1">{"MONA",#N/A,FALSE,"S"}</definedName>
    <definedName name="ііі" localSheetId="51" hidden="1">{"MONA",#N/A,FALSE,"S"}</definedName>
    <definedName name="ііі" localSheetId="52" hidden="1">{"MONA",#N/A,FALSE,"S"}</definedName>
    <definedName name="ііі" localSheetId="53" hidden="1">{"MONA",#N/A,FALSE,"S"}</definedName>
    <definedName name="ііі" localSheetId="54" hidden="1">{"MONA",#N/A,FALSE,"S"}</definedName>
    <definedName name="ііі" localSheetId="55" hidden="1">{"MONA",#N/A,FALSE,"S"}</definedName>
    <definedName name="ііі" localSheetId="62" hidden="1">{"MONA",#N/A,FALSE,"S"}</definedName>
    <definedName name="ііі" localSheetId="63" hidden="1">{"MONA",#N/A,FALSE,"S"}</definedName>
    <definedName name="ііі" localSheetId="67" hidden="1">{"MONA",#N/A,FALSE,"S"}</definedName>
    <definedName name="ііі" localSheetId="68" hidden="1">{"MONA",#N/A,FALSE,"S"}</definedName>
    <definedName name="ііі" localSheetId="70" hidden="1">{"MONA",#N/A,FALSE,"S"}</definedName>
    <definedName name="ііі" localSheetId="73" hidden="1">{"MONA",#N/A,FALSE,"S"}</definedName>
    <definedName name="ііі" localSheetId="86" hidden="1">{"MONA",#N/A,FALSE,"S"}</definedName>
    <definedName name="ііі" localSheetId="87" hidden="1">{"MONA",#N/A,FALSE,"S"}</definedName>
    <definedName name="ііі" localSheetId="90" hidden="1">{"MONA",#N/A,FALSE,"S"}</definedName>
    <definedName name="ііі" localSheetId="92" hidden="1">{"MONA",#N/A,FALSE,"S"}</definedName>
    <definedName name="ііі" localSheetId="93" hidden="1">{"MONA",#N/A,FALSE,"S"}</definedName>
    <definedName name="ііі" localSheetId="94" hidden="1">{"MONA",#N/A,FALSE,"S"}</definedName>
    <definedName name="ііі" localSheetId="95" hidden="1">{"MONA",#N/A,FALSE,"S"}</definedName>
    <definedName name="ііі" localSheetId="96" hidden="1">{"MONA",#N/A,FALSE,"S"}</definedName>
    <definedName name="ііі" localSheetId="38" hidden="1">{"MONA",#N/A,FALSE,"S"}</definedName>
    <definedName name="ііі" localSheetId="39" hidden="1">{"MONA",#N/A,FALSE,"S"}</definedName>
    <definedName name="ііі" localSheetId="60" hidden="1">{"MONA",#N/A,FALSE,"S"}</definedName>
    <definedName name="ііі" localSheetId="61" hidden="1">{"MONA",#N/A,FALSE,"S"}</definedName>
    <definedName name="ііі" hidden="1">{"MONA",#N/A,FALSE,"S"}</definedName>
    <definedName name="іііі" localSheetId="1" hidden="1">{#N/A,#N/A,FALSE,"Лист4"}</definedName>
    <definedName name="іііі" localSheetId="15" hidden="1">{#N/A,#N/A,FALSE,"Лист4"}</definedName>
    <definedName name="іііі" localSheetId="17" hidden="1">{#N/A,#N/A,FALSE,"Лист4"}</definedName>
    <definedName name="іііі" localSheetId="22" hidden="1">{#N/A,#N/A,FALSE,"Лист4"}</definedName>
    <definedName name="іііі" localSheetId="23" hidden="1">{#N/A,#N/A,FALSE,"Лист4"}</definedName>
    <definedName name="іііі" localSheetId="24" hidden="1">{#N/A,#N/A,FALSE,"Лист4"}</definedName>
    <definedName name="іііі" localSheetId="25" hidden="1">{#N/A,#N/A,FALSE,"Лист4"}</definedName>
    <definedName name="іііі" localSheetId="26" hidden="1">{#N/A,#N/A,FALSE,"Лист4"}</definedName>
    <definedName name="іііі" localSheetId="27" hidden="1">{#N/A,#N/A,FALSE,"Лист4"}</definedName>
    <definedName name="іііі" localSheetId="30" hidden="1">{#N/A,#N/A,FALSE,"Лист4"}</definedName>
    <definedName name="іііі" localSheetId="33" hidden="1">{#N/A,#N/A,FALSE,"Лист4"}</definedName>
    <definedName name="іііі" localSheetId="34" hidden="1">{#N/A,#N/A,FALSE,"Лист4"}</definedName>
    <definedName name="іііі" localSheetId="35" hidden="1">{#N/A,#N/A,FALSE,"Лист4"}</definedName>
    <definedName name="іііі" localSheetId="36" hidden="1">{#N/A,#N/A,FALSE,"Лист4"}</definedName>
    <definedName name="іііі" localSheetId="37" hidden="1">{#N/A,#N/A,FALSE,"Лист4"}</definedName>
    <definedName name="іііі" localSheetId="40" hidden="1">{#N/A,#N/A,FALSE,"Лист4"}</definedName>
    <definedName name="іііі" localSheetId="43" hidden="1">{#N/A,#N/A,FALSE,"Лист4"}</definedName>
    <definedName name="іііі" localSheetId="50" hidden="1">{#N/A,#N/A,FALSE,"Лист4"}</definedName>
    <definedName name="іііі" localSheetId="51" hidden="1">{#N/A,#N/A,FALSE,"Лист4"}</definedName>
    <definedName name="іііі" localSheetId="52" hidden="1">{#N/A,#N/A,FALSE,"Лист4"}</definedName>
    <definedName name="іііі" localSheetId="53" hidden="1">{#N/A,#N/A,FALSE,"Лист4"}</definedName>
    <definedName name="іііі" localSheetId="54" hidden="1">{#N/A,#N/A,FALSE,"Лист4"}</definedName>
    <definedName name="іііі" localSheetId="55" hidden="1">{#N/A,#N/A,FALSE,"Лист4"}</definedName>
    <definedName name="іііі" localSheetId="62" hidden="1">{#N/A,#N/A,FALSE,"Лист4"}</definedName>
    <definedName name="іііі" localSheetId="63" hidden="1">{#N/A,#N/A,FALSE,"Лист4"}</definedName>
    <definedName name="іііі" localSheetId="67" hidden="1">{#N/A,#N/A,FALSE,"Лист4"}</definedName>
    <definedName name="іііі" localSheetId="68" hidden="1">{#N/A,#N/A,FALSE,"Лист4"}</definedName>
    <definedName name="іііі" localSheetId="70" hidden="1">{#N/A,#N/A,FALSE,"Лист4"}</definedName>
    <definedName name="іііі" localSheetId="73" hidden="1">{#N/A,#N/A,FALSE,"Лист4"}</definedName>
    <definedName name="іііі" localSheetId="86" hidden="1">{#N/A,#N/A,FALSE,"Лист4"}</definedName>
    <definedName name="іііі" localSheetId="87" hidden="1">{#N/A,#N/A,FALSE,"Лист4"}</definedName>
    <definedName name="іііі" localSheetId="90" hidden="1">{#N/A,#N/A,FALSE,"Лист4"}</definedName>
    <definedName name="іііі" localSheetId="92" hidden="1">{#N/A,#N/A,FALSE,"Лист4"}</definedName>
    <definedName name="іііі" localSheetId="93" hidden="1">{#N/A,#N/A,FALSE,"Лист4"}</definedName>
    <definedName name="іііі" localSheetId="94" hidden="1">{#N/A,#N/A,FALSE,"Лист4"}</definedName>
    <definedName name="іііі" localSheetId="95" hidden="1">{#N/A,#N/A,FALSE,"Лист4"}</definedName>
    <definedName name="іііі" localSheetId="96" hidden="1">{#N/A,#N/A,FALSE,"Лист4"}</definedName>
    <definedName name="іііі" localSheetId="38" hidden="1">{#N/A,#N/A,FALSE,"Лист4"}</definedName>
    <definedName name="іііі" localSheetId="39" hidden="1">{#N/A,#N/A,FALSE,"Лист4"}</definedName>
    <definedName name="іііі" localSheetId="60" hidden="1">{#N/A,#N/A,FALSE,"Лист4"}</definedName>
    <definedName name="іііі" localSheetId="61" hidden="1">{#N/A,#N/A,FALSE,"Лист4"}</definedName>
    <definedName name="іііі" hidden="1">{#N/A,#N/A,FALSE,"Лист4"}</definedName>
    <definedName name="ін" localSheetId="1" hidden="1">{#N/A,#N/A,FALSE,"Лист4"}</definedName>
    <definedName name="ін" localSheetId="15" hidden="1">{#N/A,#N/A,FALSE,"Лист4"}</definedName>
    <definedName name="ін" localSheetId="17" hidden="1">{#N/A,#N/A,FALSE,"Лист4"}</definedName>
    <definedName name="ін" localSheetId="22" hidden="1">{#N/A,#N/A,FALSE,"Лист4"}</definedName>
    <definedName name="ін" localSheetId="23" hidden="1">{#N/A,#N/A,FALSE,"Лист4"}</definedName>
    <definedName name="ін" localSheetId="24" hidden="1">{#N/A,#N/A,FALSE,"Лист4"}</definedName>
    <definedName name="ін" localSheetId="25" hidden="1">{#N/A,#N/A,FALSE,"Лист4"}</definedName>
    <definedName name="ін" localSheetId="26" hidden="1">{#N/A,#N/A,FALSE,"Лист4"}</definedName>
    <definedName name="ін" localSheetId="27" hidden="1">{#N/A,#N/A,FALSE,"Лист4"}</definedName>
    <definedName name="ін" localSheetId="30" hidden="1">{#N/A,#N/A,FALSE,"Лист4"}</definedName>
    <definedName name="ін" localSheetId="33" hidden="1">{#N/A,#N/A,FALSE,"Лист4"}</definedName>
    <definedName name="ін" localSheetId="34" hidden="1">{#N/A,#N/A,FALSE,"Лист4"}</definedName>
    <definedName name="ін" localSheetId="35" hidden="1">{#N/A,#N/A,FALSE,"Лист4"}</definedName>
    <definedName name="ін" localSheetId="36" hidden="1">{#N/A,#N/A,FALSE,"Лист4"}</definedName>
    <definedName name="ін" localSheetId="37" hidden="1">{#N/A,#N/A,FALSE,"Лист4"}</definedName>
    <definedName name="ін" localSheetId="40" hidden="1">{#N/A,#N/A,FALSE,"Лист4"}</definedName>
    <definedName name="ін" localSheetId="43" hidden="1">{#N/A,#N/A,FALSE,"Лист4"}</definedName>
    <definedName name="ін" localSheetId="50" hidden="1">{#N/A,#N/A,FALSE,"Лист4"}</definedName>
    <definedName name="ін" localSheetId="51" hidden="1">{#N/A,#N/A,FALSE,"Лист4"}</definedName>
    <definedName name="ін" localSheetId="52" hidden="1">{#N/A,#N/A,FALSE,"Лист4"}</definedName>
    <definedName name="ін" localSheetId="53" hidden="1">{#N/A,#N/A,FALSE,"Лист4"}</definedName>
    <definedName name="ін" localSheetId="54" hidden="1">{#N/A,#N/A,FALSE,"Лист4"}</definedName>
    <definedName name="ін" localSheetId="55" hidden="1">{#N/A,#N/A,FALSE,"Лист4"}</definedName>
    <definedName name="ін" localSheetId="62" hidden="1">{#N/A,#N/A,FALSE,"Лист4"}</definedName>
    <definedName name="ін" localSheetId="63" hidden="1">{#N/A,#N/A,FALSE,"Лист4"}</definedName>
    <definedName name="ін" localSheetId="67" hidden="1">{#N/A,#N/A,FALSE,"Лист4"}</definedName>
    <definedName name="ін" localSheetId="68" hidden="1">{#N/A,#N/A,FALSE,"Лист4"}</definedName>
    <definedName name="ін" localSheetId="70" hidden="1">{#N/A,#N/A,FALSE,"Лист4"}</definedName>
    <definedName name="ін" localSheetId="73" hidden="1">{#N/A,#N/A,FALSE,"Лист4"}</definedName>
    <definedName name="ін" localSheetId="86" hidden="1">{#N/A,#N/A,FALSE,"Лист4"}</definedName>
    <definedName name="ін" localSheetId="87" hidden="1">{#N/A,#N/A,FALSE,"Лист4"}</definedName>
    <definedName name="ін" localSheetId="90" hidden="1">{#N/A,#N/A,FALSE,"Лист4"}</definedName>
    <definedName name="ін" localSheetId="92" hidden="1">{#N/A,#N/A,FALSE,"Лист4"}</definedName>
    <definedName name="ін" localSheetId="93" hidden="1">{#N/A,#N/A,FALSE,"Лист4"}</definedName>
    <definedName name="ін" localSheetId="94" hidden="1">{#N/A,#N/A,FALSE,"Лист4"}</definedName>
    <definedName name="ін" localSheetId="95" hidden="1">{#N/A,#N/A,FALSE,"Лист4"}</definedName>
    <definedName name="ін" localSheetId="96" hidden="1">{#N/A,#N/A,FALSE,"Лист4"}</definedName>
    <definedName name="ін" localSheetId="38" hidden="1">{#N/A,#N/A,FALSE,"Лист4"}</definedName>
    <definedName name="ін" localSheetId="39" hidden="1">{#N/A,#N/A,FALSE,"Лист4"}</definedName>
    <definedName name="ін" localSheetId="60" hidden="1">{#N/A,#N/A,FALSE,"Лист4"}</definedName>
    <definedName name="ін" localSheetId="61" hidden="1">{#N/A,#N/A,FALSE,"Лист4"}</definedName>
    <definedName name="ін" hidden="1">{#N/A,#N/A,FALSE,"Лист4"}</definedName>
    <definedName name="інші" localSheetId="1" hidden="1">{#N/A,#N/A,FALSE,"Лист4"}</definedName>
    <definedName name="інші" localSheetId="15" hidden="1">{#N/A,#N/A,FALSE,"Лист4"}</definedName>
    <definedName name="інші" localSheetId="17" hidden="1">{#N/A,#N/A,FALSE,"Лист4"}</definedName>
    <definedName name="інші" localSheetId="22" hidden="1">{#N/A,#N/A,FALSE,"Лист4"}</definedName>
    <definedName name="інші" localSheetId="23" hidden="1">{#N/A,#N/A,FALSE,"Лист4"}</definedName>
    <definedName name="інші" localSheetId="24" hidden="1">{#N/A,#N/A,FALSE,"Лист4"}</definedName>
    <definedName name="інші" localSheetId="25" hidden="1">{#N/A,#N/A,FALSE,"Лист4"}</definedName>
    <definedName name="інші" localSheetId="26" hidden="1">{#N/A,#N/A,FALSE,"Лист4"}</definedName>
    <definedName name="інші" localSheetId="27" hidden="1">{#N/A,#N/A,FALSE,"Лист4"}</definedName>
    <definedName name="інші" localSheetId="30" hidden="1">{#N/A,#N/A,FALSE,"Лист4"}</definedName>
    <definedName name="інші" localSheetId="33" hidden="1">{#N/A,#N/A,FALSE,"Лист4"}</definedName>
    <definedName name="інші" localSheetId="34" hidden="1">{#N/A,#N/A,FALSE,"Лист4"}</definedName>
    <definedName name="інші" localSheetId="35" hidden="1">{#N/A,#N/A,FALSE,"Лист4"}</definedName>
    <definedName name="інші" localSheetId="36" hidden="1">{#N/A,#N/A,FALSE,"Лист4"}</definedName>
    <definedName name="інші" localSheetId="37" hidden="1">{#N/A,#N/A,FALSE,"Лист4"}</definedName>
    <definedName name="інші" localSheetId="40" hidden="1">{#N/A,#N/A,FALSE,"Лист4"}</definedName>
    <definedName name="інші" localSheetId="43" hidden="1">{#N/A,#N/A,FALSE,"Лист4"}</definedName>
    <definedName name="інші" localSheetId="50" hidden="1">{#N/A,#N/A,FALSE,"Лист4"}</definedName>
    <definedName name="інші" localSheetId="51" hidden="1">{#N/A,#N/A,FALSE,"Лист4"}</definedName>
    <definedName name="інші" localSheetId="52" hidden="1">{#N/A,#N/A,FALSE,"Лист4"}</definedName>
    <definedName name="інші" localSheetId="53" hidden="1">{#N/A,#N/A,FALSE,"Лист4"}</definedName>
    <definedName name="інші" localSheetId="54" hidden="1">{#N/A,#N/A,FALSE,"Лист4"}</definedName>
    <definedName name="інші" localSheetId="55" hidden="1">{#N/A,#N/A,FALSE,"Лист4"}</definedName>
    <definedName name="інші" localSheetId="62" hidden="1">{#N/A,#N/A,FALSE,"Лист4"}</definedName>
    <definedName name="інші" localSheetId="63" hidden="1">{#N/A,#N/A,FALSE,"Лист4"}</definedName>
    <definedName name="інші" localSheetId="67" hidden="1">{#N/A,#N/A,FALSE,"Лист4"}</definedName>
    <definedName name="інші" localSheetId="68" hidden="1">{#N/A,#N/A,FALSE,"Лист4"}</definedName>
    <definedName name="інші" localSheetId="70" hidden="1">{#N/A,#N/A,FALSE,"Лист4"}</definedName>
    <definedName name="інші" localSheetId="73" hidden="1">{#N/A,#N/A,FALSE,"Лист4"}</definedName>
    <definedName name="інші" localSheetId="86" hidden="1">{#N/A,#N/A,FALSE,"Лист4"}</definedName>
    <definedName name="інші" localSheetId="87" hidden="1">{#N/A,#N/A,FALSE,"Лист4"}</definedName>
    <definedName name="інші" localSheetId="90" hidden="1">{#N/A,#N/A,FALSE,"Лист4"}</definedName>
    <definedName name="інші" localSheetId="92" hidden="1">{#N/A,#N/A,FALSE,"Лист4"}</definedName>
    <definedName name="інші" localSheetId="93" hidden="1">{#N/A,#N/A,FALSE,"Лист4"}</definedName>
    <definedName name="інші" localSheetId="94" hidden="1">{#N/A,#N/A,FALSE,"Лист4"}</definedName>
    <definedName name="інші" localSheetId="95" hidden="1">{#N/A,#N/A,FALSE,"Лист4"}</definedName>
    <definedName name="інші" localSheetId="96" hidden="1">{#N/A,#N/A,FALSE,"Лист4"}</definedName>
    <definedName name="інші" localSheetId="38" hidden="1">{#N/A,#N/A,FALSE,"Лист4"}</definedName>
    <definedName name="інші" localSheetId="39" hidden="1">{#N/A,#N/A,FALSE,"Лист4"}</definedName>
    <definedName name="інші" localSheetId="60" hidden="1">{#N/A,#N/A,FALSE,"Лист4"}</definedName>
    <definedName name="інші" localSheetId="61" hidden="1">{#N/A,#N/A,FALSE,"Лист4"}</definedName>
    <definedName name="інші" hidden="1">{#N/A,#N/A,FALSE,"Лист4"}</definedName>
    <definedName name="іук" localSheetId="1" hidden="1">{#N/A,#N/A,FALSE,"Лист4"}</definedName>
    <definedName name="іук" localSheetId="15" hidden="1">{#N/A,#N/A,FALSE,"Лист4"}</definedName>
    <definedName name="іук" localSheetId="17" hidden="1">{#N/A,#N/A,FALSE,"Лист4"}</definedName>
    <definedName name="іук" localSheetId="22" hidden="1">{#N/A,#N/A,FALSE,"Лист4"}</definedName>
    <definedName name="іук" localSheetId="23" hidden="1">{#N/A,#N/A,FALSE,"Лист4"}</definedName>
    <definedName name="іук" localSheetId="24" hidden="1">{#N/A,#N/A,FALSE,"Лист4"}</definedName>
    <definedName name="іук" localSheetId="25" hidden="1">{#N/A,#N/A,FALSE,"Лист4"}</definedName>
    <definedName name="іук" localSheetId="26" hidden="1">{#N/A,#N/A,FALSE,"Лист4"}</definedName>
    <definedName name="іук" localSheetId="27" hidden="1">{#N/A,#N/A,FALSE,"Лист4"}</definedName>
    <definedName name="іук" localSheetId="30" hidden="1">{#N/A,#N/A,FALSE,"Лист4"}</definedName>
    <definedName name="іук" localSheetId="33" hidden="1">{#N/A,#N/A,FALSE,"Лист4"}</definedName>
    <definedName name="іук" localSheetId="34" hidden="1">{#N/A,#N/A,FALSE,"Лист4"}</definedName>
    <definedName name="іук" localSheetId="35" hidden="1">{#N/A,#N/A,FALSE,"Лист4"}</definedName>
    <definedName name="іук" localSheetId="36" hidden="1">{#N/A,#N/A,FALSE,"Лист4"}</definedName>
    <definedName name="іук" localSheetId="37" hidden="1">{#N/A,#N/A,FALSE,"Лист4"}</definedName>
    <definedName name="іук" localSheetId="40" hidden="1">{#N/A,#N/A,FALSE,"Лист4"}</definedName>
    <definedName name="іук" localSheetId="43" hidden="1">{#N/A,#N/A,FALSE,"Лист4"}</definedName>
    <definedName name="іук" localSheetId="50" hidden="1">{#N/A,#N/A,FALSE,"Лист4"}</definedName>
    <definedName name="іук" localSheetId="51" hidden="1">{#N/A,#N/A,FALSE,"Лист4"}</definedName>
    <definedName name="іук" localSheetId="52" hidden="1">{#N/A,#N/A,FALSE,"Лист4"}</definedName>
    <definedName name="іук" localSheetId="53" hidden="1">{#N/A,#N/A,FALSE,"Лист4"}</definedName>
    <definedName name="іук" localSheetId="54" hidden="1">{#N/A,#N/A,FALSE,"Лист4"}</definedName>
    <definedName name="іук" localSheetId="55" hidden="1">{#N/A,#N/A,FALSE,"Лист4"}</definedName>
    <definedName name="іук" localSheetId="62" hidden="1">{#N/A,#N/A,FALSE,"Лист4"}</definedName>
    <definedName name="іук" localSheetId="63" hidden="1">{#N/A,#N/A,FALSE,"Лист4"}</definedName>
    <definedName name="іук" localSheetId="67" hidden="1">{#N/A,#N/A,FALSE,"Лист4"}</definedName>
    <definedName name="іук" localSheetId="68" hidden="1">{#N/A,#N/A,FALSE,"Лист4"}</definedName>
    <definedName name="іук" localSheetId="70" hidden="1">{#N/A,#N/A,FALSE,"Лист4"}</definedName>
    <definedName name="іук" localSheetId="73" hidden="1">{#N/A,#N/A,FALSE,"Лист4"}</definedName>
    <definedName name="іук" localSheetId="86" hidden="1">{#N/A,#N/A,FALSE,"Лист4"}</definedName>
    <definedName name="іук" localSheetId="87" hidden="1">{#N/A,#N/A,FALSE,"Лист4"}</definedName>
    <definedName name="іук" localSheetId="90" hidden="1">{#N/A,#N/A,FALSE,"Лист4"}</definedName>
    <definedName name="іук" localSheetId="92" hidden="1">{#N/A,#N/A,FALSE,"Лист4"}</definedName>
    <definedName name="іук" localSheetId="93" hidden="1">{#N/A,#N/A,FALSE,"Лист4"}</definedName>
    <definedName name="іук" localSheetId="94" hidden="1">{#N/A,#N/A,FALSE,"Лист4"}</definedName>
    <definedName name="іук" localSheetId="95" hidden="1">{#N/A,#N/A,FALSE,"Лист4"}</definedName>
    <definedName name="іук" localSheetId="96" hidden="1">{#N/A,#N/A,FALSE,"Лист4"}</definedName>
    <definedName name="іук" localSheetId="38" hidden="1">{#N/A,#N/A,FALSE,"Лист4"}</definedName>
    <definedName name="іук" localSheetId="39" hidden="1">{#N/A,#N/A,FALSE,"Лист4"}</definedName>
    <definedName name="іук" localSheetId="60" hidden="1">{#N/A,#N/A,FALSE,"Лист4"}</definedName>
    <definedName name="іук" localSheetId="61" hidden="1">{#N/A,#N/A,FALSE,"Лист4"}</definedName>
    <definedName name="іук" hidden="1">{#N/A,#N/A,FALSE,"Лист4"}</definedName>
    <definedName name="й" localSheetId="1" hidden="1">{#N/A,#N/A,FALSE,"т02бд"}</definedName>
    <definedName name="й" localSheetId="15" hidden="1">{#N/A,#N/A,FALSE,"т02бд"}</definedName>
    <definedName name="й" localSheetId="17" hidden="1">{#N/A,#N/A,FALSE,"т02бд"}</definedName>
    <definedName name="й" localSheetId="22" hidden="1">{#N/A,#N/A,FALSE,"т02бд"}</definedName>
    <definedName name="й" localSheetId="23" hidden="1">{#N/A,#N/A,FALSE,"т02бд"}</definedName>
    <definedName name="й" localSheetId="24" hidden="1">{#N/A,#N/A,FALSE,"т02бд"}</definedName>
    <definedName name="й" localSheetId="25" hidden="1">{#N/A,#N/A,FALSE,"т02бд"}</definedName>
    <definedName name="й" localSheetId="26" hidden="1">{#N/A,#N/A,FALSE,"т02бд"}</definedName>
    <definedName name="й" localSheetId="27" hidden="1">{#N/A,#N/A,FALSE,"т02бд"}</definedName>
    <definedName name="й" localSheetId="30" hidden="1">{#N/A,#N/A,FALSE,"т02бд"}</definedName>
    <definedName name="й" localSheetId="33" hidden="1">{#N/A,#N/A,FALSE,"т02бд"}</definedName>
    <definedName name="й" localSheetId="34" hidden="1">{#N/A,#N/A,FALSE,"т02бд"}</definedName>
    <definedName name="й" localSheetId="35" hidden="1">{#N/A,#N/A,FALSE,"т02бд"}</definedName>
    <definedName name="й" localSheetId="36" hidden="1">{#N/A,#N/A,FALSE,"т02бд"}</definedName>
    <definedName name="й" localSheetId="37" hidden="1">{#N/A,#N/A,FALSE,"т02бд"}</definedName>
    <definedName name="й" localSheetId="40" hidden="1">{#N/A,#N/A,FALSE,"т02бд"}</definedName>
    <definedName name="й" localSheetId="43" hidden="1">{#N/A,#N/A,FALSE,"т02бд"}</definedName>
    <definedName name="й" localSheetId="50" hidden="1">{#N/A,#N/A,FALSE,"т02бд"}</definedName>
    <definedName name="й" localSheetId="51" hidden="1">{#N/A,#N/A,FALSE,"т02бд"}</definedName>
    <definedName name="й" localSheetId="52" hidden="1">{#N/A,#N/A,FALSE,"т02бд"}</definedName>
    <definedName name="й" localSheetId="53" hidden="1">{#N/A,#N/A,FALSE,"т02бд"}</definedName>
    <definedName name="й" localSheetId="54" hidden="1">{#N/A,#N/A,FALSE,"т02бд"}</definedName>
    <definedName name="й" localSheetId="55" hidden="1">{#N/A,#N/A,FALSE,"т02бд"}</definedName>
    <definedName name="й" localSheetId="62" hidden="1">{#N/A,#N/A,FALSE,"т02бд"}</definedName>
    <definedName name="й" localSheetId="63" hidden="1">{#N/A,#N/A,FALSE,"т02бд"}</definedName>
    <definedName name="й" localSheetId="67" hidden="1">{#N/A,#N/A,FALSE,"т02бд"}</definedName>
    <definedName name="й" localSheetId="68" hidden="1">{#N/A,#N/A,FALSE,"т02бд"}</definedName>
    <definedName name="й" localSheetId="87" hidden="1">{#N/A,#N/A,FALSE,"т02бд"}</definedName>
    <definedName name="й" localSheetId="90" hidden="1">{#N/A,#N/A,FALSE,"т02бд"}</definedName>
    <definedName name="й" localSheetId="93" hidden="1">{#N/A,#N/A,FALSE,"т02бд"}</definedName>
    <definedName name="й" localSheetId="94" hidden="1">{#N/A,#N/A,FALSE,"т02бд"}</definedName>
    <definedName name="й" localSheetId="38" hidden="1">{#N/A,#N/A,FALSE,"т02бд"}</definedName>
    <definedName name="й" localSheetId="39" hidden="1">{#N/A,#N/A,FALSE,"т02бд"}</definedName>
    <definedName name="й" localSheetId="60" hidden="1">{#N/A,#N/A,FALSE,"т02бд"}</definedName>
    <definedName name="й" localSheetId="61" hidden="1">{#N/A,#N/A,FALSE,"т02бд"}</definedName>
    <definedName name="й" hidden="1">{#N/A,#N/A,FALSE,"т02бд"}</definedName>
    <definedName name="й_1" localSheetId="1" hidden="1">{#N/A,#N/A,FALSE,"т02бд"}</definedName>
    <definedName name="й_1" localSheetId="15" hidden="1">{#N/A,#N/A,FALSE,"т02бд"}</definedName>
    <definedName name="й_1" localSheetId="17" hidden="1">{#N/A,#N/A,FALSE,"т02бд"}</definedName>
    <definedName name="й_1" localSheetId="22" hidden="1">{#N/A,#N/A,FALSE,"т02бд"}</definedName>
    <definedName name="й_1" localSheetId="23" hidden="1">{#N/A,#N/A,FALSE,"т02бд"}</definedName>
    <definedName name="й_1" localSheetId="24" hidden="1">{#N/A,#N/A,FALSE,"т02бд"}</definedName>
    <definedName name="й_1" localSheetId="25" hidden="1">{#N/A,#N/A,FALSE,"т02бд"}</definedName>
    <definedName name="й_1" localSheetId="26" hidden="1">{#N/A,#N/A,FALSE,"т02бд"}</definedName>
    <definedName name="й_1" localSheetId="27" hidden="1">{#N/A,#N/A,FALSE,"т02бд"}</definedName>
    <definedName name="й_1" localSheetId="30" hidden="1">{#N/A,#N/A,FALSE,"т02бд"}</definedName>
    <definedName name="й_1" localSheetId="33" hidden="1">{#N/A,#N/A,FALSE,"т02бд"}</definedName>
    <definedName name="й_1" localSheetId="34" hidden="1">{#N/A,#N/A,FALSE,"т02бд"}</definedName>
    <definedName name="й_1" localSheetId="35" hidden="1">{#N/A,#N/A,FALSE,"т02бд"}</definedName>
    <definedName name="й_1" localSheetId="36" hidden="1">{#N/A,#N/A,FALSE,"т02бд"}</definedName>
    <definedName name="й_1" localSheetId="37" hidden="1">{#N/A,#N/A,FALSE,"т02бд"}</definedName>
    <definedName name="й_1" localSheetId="40" hidden="1">{#N/A,#N/A,FALSE,"т02бд"}</definedName>
    <definedName name="й_1" localSheetId="43" hidden="1">{#N/A,#N/A,FALSE,"т02бд"}</definedName>
    <definedName name="й_1" localSheetId="50" hidden="1">{#N/A,#N/A,FALSE,"т02бд"}</definedName>
    <definedName name="й_1" localSheetId="51" hidden="1">{#N/A,#N/A,FALSE,"т02бд"}</definedName>
    <definedName name="й_1" localSheetId="52" hidden="1">{#N/A,#N/A,FALSE,"т02бд"}</definedName>
    <definedName name="й_1" localSheetId="53" hidden="1">{#N/A,#N/A,FALSE,"т02бд"}</definedName>
    <definedName name="й_1" localSheetId="54" hidden="1">{#N/A,#N/A,FALSE,"т02бд"}</definedName>
    <definedName name="й_1" localSheetId="55" hidden="1">{#N/A,#N/A,FALSE,"т02бд"}</definedName>
    <definedName name="й_1" localSheetId="62" hidden="1">{#N/A,#N/A,FALSE,"т02бд"}</definedName>
    <definedName name="й_1" localSheetId="63" hidden="1">{#N/A,#N/A,FALSE,"т02бд"}</definedName>
    <definedName name="й_1" localSheetId="67" hidden="1">{#N/A,#N/A,FALSE,"т02бд"}</definedName>
    <definedName name="й_1" localSheetId="68" hidden="1">{#N/A,#N/A,FALSE,"т02бд"}</definedName>
    <definedName name="й_1" localSheetId="87" hidden="1">{#N/A,#N/A,FALSE,"т02бд"}</definedName>
    <definedName name="й_1" localSheetId="90" hidden="1">{#N/A,#N/A,FALSE,"т02бд"}</definedName>
    <definedName name="й_1" localSheetId="93" hidden="1">{#N/A,#N/A,FALSE,"т02бд"}</definedName>
    <definedName name="й_1" localSheetId="94" hidden="1">{#N/A,#N/A,FALSE,"т02бд"}</definedName>
    <definedName name="й_1" localSheetId="38" hidden="1">{#N/A,#N/A,FALSE,"т02бд"}</definedName>
    <definedName name="й_1" localSheetId="39" hidden="1">{#N/A,#N/A,FALSE,"т02бд"}</definedName>
    <definedName name="й_1" localSheetId="60" hidden="1">{#N/A,#N/A,FALSE,"т02бд"}</definedName>
    <definedName name="й_1" localSheetId="61" hidden="1">{#N/A,#N/A,FALSE,"т02бд"}</definedName>
    <definedName name="й_1" hidden="1">{#N/A,#N/A,FALSE,"т02бд"}</definedName>
    <definedName name="й_2" localSheetId="1" hidden="1">{#N/A,#N/A,FALSE,"т02бд"}</definedName>
    <definedName name="й_2" localSheetId="15" hidden="1">{#N/A,#N/A,FALSE,"т02бд"}</definedName>
    <definedName name="й_2" localSheetId="17" hidden="1">{#N/A,#N/A,FALSE,"т02бд"}</definedName>
    <definedName name="й_2" localSheetId="22" hidden="1">{#N/A,#N/A,FALSE,"т02бд"}</definedName>
    <definedName name="й_2" localSheetId="23" hidden="1">{#N/A,#N/A,FALSE,"т02бд"}</definedName>
    <definedName name="й_2" localSheetId="24" hidden="1">{#N/A,#N/A,FALSE,"т02бд"}</definedName>
    <definedName name="й_2" localSheetId="25" hidden="1">{#N/A,#N/A,FALSE,"т02бд"}</definedName>
    <definedName name="й_2" localSheetId="26" hidden="1">{#N/A,#N/A,FALSE,"т02бд"}</definedName>
    <definedName name="й_2" localSheetId="27" hidden="1">{#N/A,#N/A,FALSE,"т02бд"}</definedName>
    <definedName name="й_2" localSheetId="30" hidden="1">{#N/A,#N/A,FALSE,"т02бд"}</definedName>
    <definedName name="й_2" localSheetId="33" hidden="1">{#N/A,#N/A,FALSE,"т02бд"}</definedName>
    <definedName name="й_2" localSheetId="34" hidden="1">{#N/A,#N/A,FALSE,"т02бд"}</definedName>
    <definedName name="й_2" localSheetId="35" hidden="1">{#N/A,#N/A,FALSE,"т02бд"}</definedName>
    <definedName name="й_2" localSheetId="36" hidden="1">{#N/A,#N/A,FALSE,"т02бд"}</definedName>
    <definedName name="й_2" localSheetId="37" hidden="1">{#N/A,#N/A,FALSE,"т02бд"}</definedName>
    <definedName name="й_2" localSheetId="40" hidden="1">{#N/A,#N/A,FALSE,"т02бд"}</definedName>
    <definedName name="й_2" localSheetId="43" hidden="1">{#N/A,#N/A,FALSE,"т02бд"}</definedName>
    <definedName name="й_2" localSheetId="50" hidden="1">{#N/A,#N/A,FALSE,"т02бд"}</definedName>
    <definedName name="й_2" localSheetId="51" hidden="1">{#N/A,#N/A,FALSE,"т02бд"}</definedName>
    <definedName name="й_2" localSheetId="52" hidden="1">{#N/A,#N/A,FALSE,"т02бд"}</definedName>
    <definedName name="й_2" localSheetId="53" hidden="1">{#N/A,#N/A,FALSE,"т02бд"}</definedName>
    <definedName name="й_2" localSheetId="54" hidden="1">{#N/A,#N/A,FALSE,"т02бд"}</definedName>
    <definedName name="й_2" localSheetId="55" hidden="1">{#N/A,#N/A,FALSE,"т02бд"}</definedName>
    <definedName name="й_2" localSheetId="62" hidden="1">{#N/A,#N/A,FALSE,"т02бд"}</definedName>
    <definedName name="й_2" localSheetId="63" hidden="1">{#N/A,#N/A,FALSE,"т02бд"}</definedName>
    <definedName name="й_2" localSheetId="67" hidden="1">{#N/A,#N/A,FALSE,"т02бд"}</definedName>
    <definedName name="й_2" localSheetId="68" hidden="1">{#N/A,#N/A,FALSE,"т02бд"}</definedName>
    <definedName name="й_2" localSheetId="87" hidden="1">{#N/A,#N/A,FALSE,"т02бд"}</definedName>
    <definedName name="й_2" localSheetId="90" hidden="1">{#N/A,#N/A,FALSE,"т02бд"}</definedName>
    <definedName name="й_2" localSheetId="93" hidden="1">{#N/A,#N/A,FALSE,"т02бд"}</definedName>
    <definedName name="й_2" localSheetId="94" hidden="1">{#N/A,#N/A,FALSE,"т02бд"}</definedName>
    <definedName name="й_2" localSheetId="38" hidden="1">{#N/A,#N/A,FALSE,"т02бд"}</definedName>
    <definedName name="й_2" localSheetId="39" hidden="1">{#N/A,#N/A,FALSE,"т02бд"}</definedName>
    <definedName name="й_2" localSheetId="60" hidden="1">{#N/A,#N/A,FALSE,"т02бд"}</definedName>
    <definedName name="й_2" localSheetId="61" hidden="1">{#N/A,#N/A,FALSE,"т02бд"}</definedName>
    <definedName name="й_2" hidden="1">{#N/A,#N/A,FALSE,"т02бд"}</definedName>
    <definedName name="йив" localSheetId="1" hidden="1">{#N/A,#N/A,FALSE,"т02бд"}</definedName>
    <definedName name="йив" localSheetId="15" hidden="1">{#N/A,#N/A,FALSE,"т02бд"}</definedName>
    <definedName name="йив" localSheetId="17" hidden="1">{#N/A,#N/A,FALSE,"т02бд"}</definedName>
    <definedName name="йив" localSheetId="22" hidden="1">{#N/A,#N/A,FALSE,"т02бд"}</definedName>
    <definedName name="йив" localSheetId="23" hidden="1">{#N/A,#N/A,FALSE,"т02бд"}</definedName>
    <definedName name="йив" localSheetId="24" hidden="1">{#N/A,#N/A,FALSE,"т02бд"}</definedName>
    <definedName name="йив" localSheetId="25" hidden="1">{#N/A,#N/A,FALSE,"т02бд"}</definedName>
    <definedName name="йив" localSheetId="26" hidden="1">{#N/A,#N/A,FALSE,"т02бд"}</definedName>
    <definedName name="йив" localSheetId="27" hidden="1">{#N/A,#N/A,FALSE,"т02бд"}</definedName>
    <definedName name="йив" localSheetId="30" hidden="1">{#N/A,#N/A,FALSE,"т02бд"}</definedName>
    <definedName name="йив" localSheetId="33" hidden="1">{#N/A,#N/A,FALSE,"т02бд"}</definedName>
    <definedName name="йив" localSheetId="34" hidden="1">{#N/A,#N/A,FALSE,"т02бд"}</definedName>
    <definedName name="йив" localSheetId="35" hidden="1">{#N/A,#N/A,FALSE,"т02бд"}</definedName>
    <definedName name="йив" localSheetId="36" hidden="1">{#N/A,#N/A,FALSE,"т02бд"}</definedName>
    <definedName name="йив" localSheetId="37" hidden="1">{#N/A,#N/A,FALSE,"т02бд"}</definedName>
    <definedName name="йив" localSheetId="40" hidden="1">{#N/A,#N/A,FALSE,"т02бд"}</definedName>
    <definedName name="йив" localSheetId="43" hidden="1">{#N/A,#N/A,FALSE,"т02бд"}</definedName>
    <definedName name="йив" localSheetId="50" hidden="1">{#N/A,#N/A,FALSE,"т02бд"}</definedName>
    <definedName name="йив" localSheetId="51" hidden="1">{#N/A,#N/A,FALSE,"т02бд"}</definedName>
    <definedName name="йив" localSheetId="52" hidden="1">{#N/A,#N/A,FALSE,"т02бд"}</definedName>
    <definedName name="йив" localSheetId="53" hidden="1">{#N/A,#N/A,FALSE,"т02бд"}</definedName>
    <definedName name="йив" localSheetId="54" hidden="1">{#N/A,#N/A,FALSE,"т02бд"}</definedName>
    <definedName name="йив" localSheetId="55" hidden="1">{#N/A,#N/A,FALSE,"т02бд"}</definedName>
    <definedName name="йив" localSheetId="62" hidden="1">{#N/A,#N/A,FALSE,"т02бд"}</definedName>
    <definedName name="йив" localSheetId="63" hidden="1">{#N/A,#N/A,FALSE,"т02бд"}</definedName>
    <definedName name="йив" localSheetId="67" hidden="1">{#N/A,#N/A,FALSE,"т02бд"}</definedName>
    <definedName name="йив" localSheetId="68" hidden="1">{#N/A,#N/A,FALSE,"т02бд"}</definedName>
    <definedName name="йив" localSheetId="70" hidden="1">{#N/A,#N/A,FALSE,"т02бд"}</definedName>
    <definedName name="йив" localSheetId="73" hidden="1">{#N/A,#N/A,FALSE,"т02бд"}</definedName>
    <definedName name="йив" localSheetId="86" hidden="1">{#N/A,#N/A,FALSE,"т02бд"}</definedName>
    <definedName name="йив" localSheetId="87" hidden="1">{#N/A,#N/A,FALSE,"т02бд"}</definedName>
    <definedName name="йив" localSheetId="90" hidden="1">{#N/A,#N/A,FALSE,"т02бд"}</definedName>
    <definedName name="йив" localSheetId="92" hidden="1">{#N/A,#N/A,FALSE,"т02бд"}</definedName>
    <definedName name="йив" localSheetId="93" hidden="1">{#N/A,#N/A,FALSE,"т02бд"}</definedName>
    <definedName name="йив" localSheetId="94" hidden="1">{#N/A,#N/A,FALSE,"т02бд"}</definedName>
    <definedName name="йив" localSheetId="95" hidden="1">{#N/A,#N/A,FALSE,"т02бд"}</definedName>
    <definedName name="йив" localSheetId="96" hidden="1">{#N/A,#N/A,FALSE,"т02бд"}</definedName>
    <definedName name="йив" localSheetId="38" hidden="1">{#N/A,#N/A,FALSE,"т02бд"}</definedName>
    <definedName name="йив" localSheetId="39" hidden="1">{#N/A,#N/A,FALSE,"т02бд"}</definedName>
    <definedName name="йив" localSheetId="60" hidden="1">{#N/A,#N/A,FALSE,"т02бд"}</definedName>
    <definedName name="йив" localSheetId="61" hidden="1">{#N/A,#N/A,FALSE,"т02бд"}</definedName>
    <definedName name="йив" localSheetId="71" hidden="1">{#N/A,#N/A,FALSE,"т02бд"}</definedName>
    <definedName name="йив" localSheetId="72" hidden="1">{#N/A,#N/A,FALSE,"т02бд"}</definedName>
    <definedName name="йив" hidden="1">{#N/A,#N/A,FALSE,"т02бд"}</definedName>
    <definedName name="ййй" localSheetId="1" hidden="1">{#N/A,#N/A,FALSE,"т02бд"}</definedName>
    <definedName name="ййй" localSheetId="15" hidden="1">{#N/A,#N/A,FALSE,"т02бд"}</definedName>
    <definedName name="ййй" localSheetId="17" hidden="1">{#N/A,#N/A,FALSE,"т02бд"}</definedName>
    <definedName name="ййй" localSheetId="22" hidden="1">{#N/A,#N/A,FALSE,"т02бд"}</definedName>
    <definedName name="ййй" localSheetId="23" hidden="1">{#N/A,#N/A,FALSE,"т02бд"}</definedName>
    <definedName name="ййй" localSheetId="24" hidden="1">{#N/A,#N/A,FALSE,"т02бд"}</definedName>
    <definedName name="ййй" localSheetId="25" hidden="1">{#N/A,#N/A,FALSE,"т02бд"}</definedName>
    <definedName name="ййй" localSheetId="26" hidden="1">{#N/A,#N/A,FALSE,"т02бд"}</definedName>
    <definedName name="ййй" localSheetId="27" hidden="1">{#N/A,#N/A,FALSE,"т02бд"}</definedName>
    <definedName name="ййй" localSheetId="30" hidden="1">{#N/A,#N/A,FALSE,"т02бд"}</definedName>
    <definedName name="ййй" localSheetId="33" hidden="1">{#N/A,#N/A,FALSE,"т02бд"}</definedName>
    <definedName name="ййй" localSheetId="34" hidden="1">{#N/A,#N/A,FALSE,"т02бд"}</definedName>
    <definedName name="ййй" localSheetId="35" hidden="1">{#N/A,#N/A,FALSE,"т02бд"}</definedName>
    <definedName name="ййй" localSheetId="36" hidden="1">{#N/A,#N/A,FALSE,"т02бд"}</definedName>
    <definedName name="ййй" localSheetId="37" hidden="1">{#N/A,#N/A,FALSE,"т02бд"}</definedName>
    <definedName name="ййй" localSheetId="40" hidden="1">{#N/A,#N/A,FALSE,"т02бд"}</definedName>
    <definedName name="ййй" localSheetId="43" hidden="1">{#N/A,#N/A,FALSE,"т02бд"}</definedName>
    <definedName name="ййй" localSheetId="50" hidden="1">{#N/A,#N/A,FALSE,"т02бд"}</definedName>
    <definedName name="ййй" localSheetId="51" hidden="1">{#N/A,#N/A,FALSE,"т02бд"}</definedName>
    <definedName name="ййй" localSheetId="52" hidden="1">{#N/A,#N/A,FALSE,"т02бд"}</definedName>
    <definedName name="ййй" localSheetId="53" hidden="1">{#N/A,#N/A,FALSE,"т02бд"}</definedName>
    <definedName name="ййй" localSheetId="54" hidden="1">{#N/A,#N/A,FALSE,"т02бд"}</definedName>
    <definedName name="ййй" localSheetId="55" hidden="1">{#N/A,#N/A,FALSE,"т02бд"}</definedName>
    <definedName name="ййй" localSheetId="62" hidden="1">{#N/A,#N/A,FALSE,"т02бд"}</definedName>
    <definedName name="ййй" localSheetId="63" hidden="1">{#N/A,#N/A,FALSE,"т02бд"}</definedName>
    <definedName name="ййй" localSheetId="67" hidden="1">{#N/A,#N/A,FALSE,"т02бд"}</definedName>
    <definedName name="ййй" localSheetId="68" hidden="1">{#N/A,#N/A,FALSE,"т02бд"}</definedName>
    <definedName name="ййй" localSheetId="70" hidden="1">{#N/A,#N/A,FALSE,"т02бд"}</definedName>
    <definedName name="ййй" localSheetId="73" hidden="1">{#N/A,#N/A,FALSE,"т02бд"}</definedName>
    <definedName name="ййй" localSheetId="86" hidden="1">{#N/A,#N/A,FALSE,"т02бд"}</definedName>
    <definedName name="ййй" localSheetId="87" hidden="1">{#N/A,#N/A,FALSE,"т02бд"}</definedName>
    <definedName name="ййй" localSheetId="90" hidden="1">{#N/A,#N/A,FALSE,"т02бд"}</definedName>
    <definedName name="ййй" localSheetId="92" hidden="1">{#N/A,#N/A,FALSE,"т02бд"}</definedName>
    <definedName name="ййй" localSheetId="93" hidden="1">{#N/A,#N/A,FALSE,"т02бд"}</definedName>
    <definedName name="ййй" localSheetId="94" hidden="1">{#N/A,#N/A,FALSE,"т02бд"}</definedName>
    <definedName name="ййй" localSheetId="95" hidden="1">{#N/A,#N/A,FALSE,"т02бд"}</definedName>
    <definedName name="ййй" localSheetId="96" hidden="1">{#N/A,#N/A,FALSE,"т02бд"}</definedName>
    <definedName name="ййй" localSheetId="38" hidden="1">{#N/A,#N/A,FALSE,"т02бд"}</definedName>
    <definedName name="ййй" localSheetId="39" hidden="1">{#N/A,#N/A,FALSE,"т02бд"}</definedName>
    <definedName name="ййй" localSheetId="60" hidden="1">{#N/A,#N/A,FALSE,"т02бд"}</definedName>
    <definedName name="ййй" localSheetId="61" hidden="1">{#N/A,#N/A,FALSE,"т02бд"}</definedName>
    <definedName name="ййй" hidden="1">{#N/A,#N/A,FALSE,"т02бд"}</definedName>
    <definedName name="йййй" localSheetId="1" hidden="1">{#N/A,#N/A,FALSE,"Лист4"}</definedName>
    <definedName name="йййй" localSheetId="15" hidden="1">{#N/A,#N/A,FALSE,"Лист4"}</definedName>
    <definedName name="йййй" localSheetId="17" hidden="1">{#N/A,#N/A,FALSE,"Лист4"}</definedName>
    <definedName name="йййй" localSheetId="22" hidden="1">{#N/A,#N/A,FALSE,"Лист4"}</definedName>
    <definedName name="йййй" localSheetId="23" hidden="1">{#N/A,#N/A,FALSE,"Лист4"}</definedName>
    <definedName name="йййй" localSheetId="24" hidden="1">{#N/A,#N/A,FALSE,"Лист4"}</definedName>
    <definedName name="йййй" localSheetId="25" hidden="1">{#N/A,#N/A,FALSE,"Лист4"}</definedName>
    <definedName name="йййй" localSheetId="26" hidden="1">{#N/A,#N/A,FALSE,"Лист4"}</definedName>
    <definedName name="йййй" localSheetId="27" hidden="1">{#N/A,#N/A,FALSE,"Лист4"}</definedName>
    <definedName name="йййй" localSheetId="30" hidden="1">{#N/A,#N/A,FALSE,"Лист4"}</definedName>
    <definedName name="йййй" localSheetId="33" hidden="1">{#N/A,#N/A,FALSE,"Лист4"}</definedName>
    <definedName name="йййй" localSheetId="34" hidden="1">{#N/A,#N/A,FALSE,"Лист4"}</definedName>
    <definedName name="йййй" localSheetId="35" hidden="1">{#N/A,#N/A,FALSE,"Лист4"}</definedName>
    <definedName name="йййй" localSheetId="36" hidden="1">{#N/A,#N/A,FALSE,"Лист4"}</definedName>
    <definedName name="йййй" localSheetId="37" hidden="1">{#N/A,#N/A,FALSE,"Лист4"}</definedName>
    <definedName name="йййй" localSheetId="40" hidden="1">{#N/A,#N/A,FALSE,"Лист4"}</definedName>
    <definedName name="йййй" localSheetId="43" hidden="1">{#N/A,#N/A,FALSE,"Лист4"}</definedName>
    <definedName name="йййй" localSheetId="50" hidden="1">{#N/A,#N/A,FALSE,"Лист4"}</definedName>
    <definedName name="йййй" localSheetId="51" hidden="1">{#N/A,#N/A,FALSE,"Лист4"}</definedName>
    <definedName name="йййй" localSheetId="52" hidden="1">{#N/A,#N/A,FALSE,"Лист4"}</definedName>
    <definedName name="йййй" localSheetId="53" hidden="1">{#N/A,#N/A,FALSE,"Лист4"}</definedName>
    <definedName name="йййй" localSheetId="54" hidden="1">{#N/A,#N/A,FALSE,"Лист4"}</definedName>
    <definedName name="йййй" localSheetId="55" hidden="1">{#N/A,#N/A,FALSE,"Лист4"}</definedName>
    <definedName name="йййй" localSheetId="62" hidden="1">{#N/A,#N/A,FALSE,"Лист4"}</definedName>
    <definedName name="йййй" localSheetId="63" hidden="1">{#N/A,#N/A,FALSE,"Лист4"}</definedName>
    <definedName name="йййй" localSheetId="67" hidden="1">{#N/A,#N/A,FALSE,"Лист4"}</definedName>
    <definedName name="йййй" localSheetId="68" hidden="1">{#N/A,#N/A,FALSE,"Лист4"}</definedName>
    <definedName name="йййй" localSheetId="70" hidden="1">{#N/A,#N/A,FALSE,"Лист4"}</definedName>
    <definedName name="йййй" localSheetId="73" hidden="1">{#N/A,#N/A,FALSE,"Лист4"}</definedName>
    <definedName name="йййй" localSheetId="86" hidden="1">{#N/A,#N/A,FALSE,"Лист4"}</definedName>
    <definedName name="йййй" localSheetId="87" hidden="1">{#N/A,#N/A,FALSE,"Лист4"}</definedName>
    <definedName name="йййй" localSheetId="90" hidden="1">{#N/A,#N/A,FALSE,"Лист4"}</definedName>
    <definedName name="йййй" localSheetId="92" hidden="1">{#N/A,#N/A,FALSE,"Лист4"}</definedName>
    <definedName name="йййй" localSheetId="93" hidden="1">{#N/A,#N/A,FALSE,"Лист4"}</definedName>
    <definedName name="йййй" localSheetId="94" hidden="1">{#N/A,#N/A,FALSE,"Лист4"}</definedName>
    <definedName name="йййй" localSheetId="95" hidden="1">{#N/A,#N/A,FALSE,"Лист4"}</definedName>
    <definedName name="йййй" localSheetId="96" hidden="1">{#N/A,#N/A,FALSE,"Лист4"}</definedName>
    <definedName name="йййй" localSheetId="38" hidden="1">{#N/A,#N/A,FALSE,"Лист4"}</definedName>
    <definedName name="йййй" localSheetId="39" hidden="1">{#N/A,#N/A,FALSE,"Лист4"}</definedName>
    <definedName name="йййй" localSheetId="60" hidden="1">{#N/A,#N/A,FALSE,"Лист4"}</definedName>
    <definedName name="йййй" localSheetId="61" hidden="1">{#N/A,#N/A,FALSE,"Лист4"}</definedName>
    <definedName name="йййй" hidden="1">{#N/A,#N/A,FALSE,"Лист4"}</definedName>
    <definedName name="квефі" localSheetId="1" hidden="1">{#N/A,#N/A,FALSE,"I";#N/A,#N/A,FALSE,"J";#N/A,#N/A,FALSE,"K";#N/A,#N/A,FALSE,"L";#N/A,#N/A,FALSE,"M";#N/A,#N/A,FALSE,"N";#N/A,#N/A,FALSE,"O"}</definedName>
    <definedName name="квефі" localSheetId="2" hidden="1">{#N/A,#N/A,FALSE,"I";#N/A,#N/A,FALSE,"J";#N/A,#N/A,FALSE,"K";#N/A,#N/A,FALSE,"L";#N/A,#N/A,FALSE,"M";#N/A,#N/A,FALSE,"N";#N/A,#N/A,FALSE,"O"}</definedName>
    <definedName name="квефі" localSheetId="15" hidden="1">{#N/A,#N/A,FALSE,"I";#N/A,#N/A,FALSE,"J";#N/A,#N/A,FALSE,"K";#N/A,#N/A,FALSE,"L";#N/A,#N/A,FALSE,"M";#N/A,#N/A,FALSE,"N";#N/A,#N/A,FALSE,"O"}</definedName>
    <definedName name="квефі" localSheetId="16" hidden="1">{#N/A,#N/A,FALSE,"I";#N/A,#N/A,FALSE,"J";#N/A,#N/A,FALSE,"K";#N/A,#N/A,FALSE,"L";#N/A,#N/A,FALSE,"M";#N/A,#N/A,FALSE,"N";#N/A,#N/A,FALSE,"O"}</definedName>
    <definedName name="квефі" localSheetId="17" hidden="1">{#N/A,#N/A,FALSE,"I";#N/A,#N/A,FALSE,"J";#N/A,#N/A,FALSE,"K";#N/A,#N/A,FALSE,"L";#N/A,#N/A,FALSE,"M";#N/A,#N/A,FALSE,"N";#N/A,#N/A,FALSE,"O"}</definedName>
    <definedName name="квефі" localSheetId="18" hidden="1">{#N/A,#N/A,FALSE,"I";#N/A,#N/A,FALSE,"J";#N/A,#N/A,FALSE,"K";#N/A,#N/A,FALSE,"L";#N/A,#N/A,FALSE,"M";#N/A,#N/A,FALSE,"N";#N/A,#N/A,FALSE,"O"}</definedName>
    <definedName name="квефі" localSheetId="22" hidden="1">{#N/A,#N/A,FALSE,"I";#N/A,#N/A,FALSE,"J";#N/A,#N/A,FALSE,"K";#N/A,#N/A,FALSE,"L";#N/A,#N/A,FALSE,"M";#N/A,#N/A,FALSE,"N";#N/A,#N/A,FALSE,"O"}</definedName>
    <definedName name="квефі" localSheetId="23" hidden="1">{#N/A,#N/A,FALSE,"I";#N/A,#N/A,FALSE,"J";#N/A,#N/A,FALSE,"K";#N/A,#N/A,FALSE,"L";#N/A,#N/A,FALSE,"M";#N/A,#N/A,FALSE,"N";#N/A,#N/A,FALSE,"O"}</definedName>
    <definedName name="квефі" localSheetId="24" hidden="1">{#N/A,#N/A,FALSE,"I";#N/A,#N/A,FALSE,"J";#N/A,#N/A,FALSE,"K";#N/A,#N/A,FALSE,"L";#N/A,#N/A,FALSE,"M";#N/A,#N/A,FALSE,"N";#N/A,#N/A,FALSE,"O"}</definedName>
    <definedName name="квефі" localSheetId="25" hidden="1">{#N/A,#N/A,FALSE,"I";#N/A,#N/A,FALSE,"J";#N/A,#N/A,FALSE,"K";#N/A,#N/A,FALSE,"L";#N/A,#N/A,FALSE,"M";#N/A,#N/A,FALSE,"N";#N/A,#N/A,FALSE,"O"}</definedName>
    <definedName name="квефі" localSheetId="26" hidden="1">{#N/A,#N/A,FALSE,"I";#N/A,#N/A,FALSE,"J";#N/A,#N/A,FALSE,"K";#N/A,#N/A,FALSE,"L";#N/A,#N/A,FALSE,"M";#N/A,#N/A,FALSE,"N";#N/A,#N/A,FALSE,"O"}</definedName>
    <definedName name="квефі" localSheetId="27" hidden="1">{#N/A,#N/A,FALSE,"I";#N/A,#N/A,FALSE,"J";#N/A,#N/A,FALSE,"K";#N/A,#N/A,FALSE,"L";#N/A,#N/A,FALSE,"M";#N/A,#N/A,FALSE,"N";#N/A,#N/A,FALSE,"O"}</definedName>
    <definedName name="квефі" localSheetId="30" hidden="1">{#N/A,#N/A,FALSE,"I";#N/A,#N/A,FALSE,"J";#N/A,#N/A,FALSE,"K";#N/A,#N/A,FALSE,"L";#N/A,#N/A,FALSE,"M";#N/A,#N/A,FALSE,"N";#N/A,#N/A,FALSE,"O"}</definedName>
    <definedName name="квефі" localSheetId="33" hidden="1">{#N/A,#N/A,FALSE,"I";#N/A,#N/A,FALSE,"J";#N/A,#N/A,FALSE,"K";#N/A,#N/A,FALSE,"L";#N/A,#N/A,FALSE,"M";#N/A,#N/A,FALSE,"N";#N/A,#N/A,FALSE,"O"}</definedName>
    <definedName name="квефі" localSheetId="34" hidden="1">{#N/A,#N/A,FALSE,"I";#N/A,#N/A,FALSE,"J";#N/A,#N/A,FALSE,"K";#N/A,#N/A,FALSE,"L";#N/A,#N/A,FALSE,"M";#N/A,#N/A,FALSE,"N";#N/A,#N/A,FALSE,"O"}</definedName>
    <definedName name="квефі" localSheetId="35" hidden="1">{#N/A,#N/A,FALSE,"I";#N/A,#N/A,FALSE,"J";#N/A,#N/A,FALSE,"K";#N/A,#N/A,FALSE,"L";#N/A,#N/A,FALSE,"M";#N/A,#N/A,FALSE,"N";#N/A,#N/A,FALSE,"O"}</definedName>
    <definedName name="квефі" localSheetId="36" hidden="1">{#N/A,#N/A,FALSE,"I";#N/A,#N/A,FALSE,"J";#N/A,#N/A,FALSE,"K";#N/A,#N/A,FALSE,"L";#N/A,#N/A,FALSE,"M";#N/A,#N/A,FALSE,"N";#N/A,#N/A,FALSE,"O"}</definedName>
    <definedName name="квефі" localSheetId="37" hidden="1">{#N/A,#N/A,FALSE,"I";#N/A,#N/A,FALSE,"J";#N/A,#N/A,FALSE,"K";#N/A,#N/A,FALSE,"L";#N/A,#N/A,FALSE,"M";#N/A,#N/A,FALSE,"N";#N/A,#N/A,FALSE,"O"}</definedName>
    <definedName name="квефі" localSheetId="40" hidden="1">{#N/A,#N/A,FALSE,"I";#N/A,#N/A,FALSE,"J";#N/A,#N/A,FALSE,"K";#N/A,#N/A,FALSE,"L";#N/A,#N/A,FALSE,"M";#N/A,#N/A,FALSE,"N";#N/A,#N/A,FALSE,"O"}</definedName>
    <definedName name="квефі" localSheetId="41" hidden="1">{#N/A,#N/A,FALSE,"I";#N/A,#N/A,FALSE,"J";#N/A,#N/A,FALSE,"K";#N/A,#N/A,FALSE,"L";#N/A,#N/A,FALSE,"M";#N/A,#N/A,FALSE,"N";#N/A,#N/A,FALSE,"O"}</definedName>
    <definedName name="квефі" localSheetId="42" hidden="1">{#N/A,#N/A,FALSE,"I";#N/A,#N/A,FALSE,"J";#N/A,#N/A,FALSE,"K";#N/A,#N/A,FALSE,"L";#N/A,#N/A,FALSE,"M";#N/A,#N/A,FALSE,"N";#N/A,#N/A,FALSE,"O"}</definedName>
    <definedName name="квефі" localSheetId="43" hidden="1">{#N/A,#N/A,FALSE,"I";#N/A,#N/A,FALSE,"J";#N/A,#N/A,FALSE,"K";#N/A,#N/A,FALSE,"L";#N/A,#N/A,FALSE,"M";#N/A,#N/A,FALSE,"N";#N/A,#N/A,FALSE,"O"}</definedName>
    <definedName name="квефі" localSheetId="44" hidden="1">{#N/A,#N/A,FALSE,"I";#N/A,#N/A,FALSE,"J";#N/A,#N/A,FALSE,"K";#N/A,#N/A,FALSE,"L";#N/A,#N/A,FALSE,"M";#N/A,#N/A,FALSE,"N";#N/A,#N/A,FALSE,"O"}</definedName>
    <definedName name="квефі" localSheetId="45" hidden="1">{#N/A,#N/A,FALSE,"I";#N/A,#N/A,FALSE,"J";#N/A,#N/A,FALSE,"K";#N/A,#N/A,FALSE,"L";#N/A,#N/A,FALSE,"M";#N/A,#N/A,FALSE,"N";#N/A,#N/A,FALSE,"O"}</definedName>
    <definedName name="квефі" localSheetId="50" hidden="1">{#N/A,#N/A,FALSE,"I";#N/A,#N/A,FALSE,"J";#N/A,#N/A,FALSE,"K";#N/A,#N/A,FALSE,"L";#N/A,#N/A,FALSE,"M";#N/A,#N/A,FALSE,"N";#N/A,#N/A,FALSE,"O"}</definedName>
    <definedName name="квефі" localSheetId="51" hidden="1">{#N/A,#N/A,FALSE,"I";#N/A,#N/A,FALSE,"J";#N/A,#N/A,FALSE,"K";#N/A,#N/A,FALSE,"L";#N/A,#N/A,FALSE,"M";#N/A,#N/A,FALSE,"N";#N/A,#N/A,FALSE,"O"}</definedName>
    <definedName name="квефі" localSheetId="52" hidden="1">{#N/A,#N/A,FALSE,"I";#N/A,#N/A,FALSE,"J";#N/A,#N/A,FALSE,"K";#N/A,#N/A,FALSE,"L";#N/A,#N/A,FALSE,"M";#N/A,#N/A,FALSE,"N";#N/A,#N/A,FALSE,"O"}</definedName>
    <definedName name="квефі" localSheetId="53" hidden="1">{#N/A,#N/A,FALSE,"I";#N/A,#N/A,FALSE,"J";#N/A,#N/A,FALSE,"K";#N/A,#N/A,FALSE,"L";#N/A,#N/A,FALSE,"M";#N/A,#N/A,FALSE,"N";#N/A,#N/A,FALSE,"O"}</definedName>
    <definedName name="квефі" localSheetId="54" hidden="1">{#N/A,#N/A,FALSE,"I";#N/A,#N/A,FALSE,"J";#N/A,#N/A,FALSE,"K";#N/A,#N/A,FALSE,"L";#N/A,#N/A,FALSE,"M";#N/A,#N/A,FALSE,"N";#N/A,#N/A,FALSE,"O"}</definedName>
    <definedName name="квефі" localSheetId="55" hidden="1">{#N/A,#N/A,FALSE,"I";#N/A,#N/A,FALSE,"J";#N/A,#N/A,FALSE,"K";#N/A,#N/A,FALSE,"L";#N/A,#N/A,FALSE,"M";#N/A,#N/A,FALSE,"N";#N/A,#N/A,FALSE,"O"}</definedName>
    <definedName name="квефі" localSheetId="62" hidden="1">{#N/A,#N/A,FALSE,"I";#N/A,#N/A,FALSE,"J";#N/A,#N/A,FALSE,"K";#N/A,#N/A,FALSE,"L";#N/A,#N/A,FALSE,"M";#N/A,#N/A,FALSE,"N";#N/A,#N/A,FALSE,"O"}</definedName>
    <definedName name="квефі" localSheetId="63" hidden="1">{#N/A,#N/A,FALSE,"I";#N/A,#N/A,FALSE,"J";#N/A,#N/A,FALSE,"K";#N/A,#N/A,FALSE,"L";#N/A,#N/A,FALSE,"M";#N/A,#N/A,FALSE,"N";#N/A,#N/A,FALSE,"O"}</definedName>
    <definedName name="квефі" localSheetId="67" hidden="1">{#N/A,#N/A,FALSE,"I";#N/A,#N/A,FALSE,"J";#N/A,#N/A,FALSE,"K";#N/A,#N/A,FALSE,"L";#N/A,#N/A,FALSE,"M";#N/A,#N/A,FALSE,"N";#N/A,#N/A,FALSE,"O"}</definedName>
    <definedName name="квефі" localSheetId="68" hidden="1">{#N/A,#N/A,FALSE,"I";#N/A,#N/A,FALSE,"J";#N/A,#N/A,FALSE,"K";#N/A,#N/A,FALSE,"L";#N/A,#N/A,FALSE,"M";#N/A,#N/A,FALSE,"N";#N/A,#N/A,FALSE,"O"}</definedName>
    <definedName name="квефі" localSheetId="70" hidden="1">{#N/A,#N/A,FALSE,"I";#N/A,#N/A,FALSE,"J";#N/A,#N/A,FALSE,"K";#N/A,#N/A,FALSE,"L";#N/A,#N/A,FALSE,"M";#N/A,#N/A,FALSE,"N";#N/A,#N/A,FALSE,"O"}</definedName>
    <definedName name="квефі" localSheetId="73" hidden="1">{#N/A,#N/A,FALSE,"I";#N/A,#N/A,FALSE,"J";#N/A,#N/A,FALSE,"K";#N/A,#N/A,FALSE,"L";#N/A,#N/A,FALSE,"M";#N/A,#N/A,FALSE,"N";#N/A,#N/A,FALSE,"O"}</definedName>
    <definedName name="квефі" localSheetId="86" hidden="1">{#N/A,#N/A,FALSE,"I";#N/A,#N/A,FALSE,"J";#N/A,#N/A,FALSE,"K";#N/A,#N/A,FALSE,"L";#N/A,#N/A,FALSE,"M";#N/A,#N/A,FALSE,"N";#N/A,#N/A,FALSE,"O"}</definedName>
    <definedName name="квефі" localSheetId="87" hidden="1">{#N/A,#N/A,FALSE,"I";#N/A,#N/A,FALSE,"J";#N/A,#N/A,FALSE,"K";#N/A,#N/A,FALSE,"L";#N/A,#N/A,FALSE,"M";#N/A,#N/A,FALSE,"N";#N/A,#N/A,FALSE,"O"}</definedName>
    <definedName name="квефі" localSheetId="90" hidden="1">{#N/A,#N/A,FALSE,"I";#N/A,#N/A,FALSE,"J";#N/A,#N/A,FALSE,"K";#N/A,#N/A,FALSE,"L";#N/A,#N/A,FALSE,"M";#N/A,#N/A,FALSE,"N";#N/A,#N/A,FALSE,"O"}</definedName>
    <definedName name="квефі" localSheetId="92" hidden="1">{#N/A,#N/A,FALSE,"I";#N/A,#N/A,FALSE,"J";#N/A,#N/A,FALSE,"K";#N/A,#N/A,FALSE,"L";#N/A,#N/A,FALSE,"M";#N/A,#N/A,FALSE,"N";#N/A,#N/A,FALSE,"O"}</definedName>
    <definedName name="квефі" localSheetId="93" hidden="1">{#N/A,#N/A,FALSE,"I";#N/A,#N/A,FALSE,"J";#N/A,#N/A,FALSE,"K";#N/A,#N/A,FALSE,"L";#N/A,#N/A,FALSE,"M";#N/A,#N/A,FALSE,"N";#N/A,#N/A,FALSE,"O"}</definedName>
    <definedName name="квефі" localSheetId="94" hidden="1">{#N/A,#N/A,FALSE,"I";#N/A,#N/A,FALSE,"J";#N/A,#N/A,FALSE,"K";#N/A,#N/A,FALSE,"L";#N/A,#N/A,FALSE,"M";#N/A,#N/A,FALSE,"N";#N/A,#N/A,FALSE,"O"}</definedName>
    <definedName name="квефі" localSheetId="95" hidden="1">{#N/A,#N/A,FALSE,"I";#N/A,#N/A,FALSE,"J";#N/A,#N/A,FALSE,"K";#N/A,#N/A,FALSE,"L";#N/A,#N/A,FALSE,"M";#N/A,#N/A,FALSE,"N";#N/A,#N/A,FALSE,"O"}</definedName>
    <definedName name="квефі" localSheetId="38" hidden="1">{#N/A,#N/A,FALSE,"I";#N/A,#N/A,FALSE,"J";#N/A,#N/A,FALSE,"K";#N/A,#N/A,FALSE,"L";#N/A,#N/A,FALSE,"M";#N/A,#N/A,FALSE,"N";#N/A,#N/A,FALSE,"O"}</definedName>
    <definedName name="квефі" localSheetId="39" hidden="1">{#N/A,#N/A,FALSE,"I";#N/A,#N/A,FALSE,"J";#N/A,#N/A,FALSE,"K";#N/A,#N/A,FALSE,"L";#N/A,#N/A,FALSE,"M";#N/A,#N/A,FALSE,"N";#N/A,#N/A,FALSE,"O"}</definedName>
    <definedName name="квефі" localSheetId="60" hidden="1">{#N/A,#N/A,FALSE,"I";#N/A,#N/A,FALSE,"J";#N/A,#N/A,FALSE,"K";#N/A,#N/A,FALSE,"L";#N/A,#N/A,FALSE,"M";#N/A,#N/A,FALSE,"N";#N/A,#N/A,FALSE,"O"}</definedName>
    <definedName name="квефі" localSheetId="61" hidden="1">{#N/A,#N/A,FALSE,"I";#N/A,#N/A,FALSE,"J";#N/A,#N/A,FALSE,"K";#N/A,#N/A,FALSE,"L";#N/A,#N/A,FALSE,"M";#N/A,#N/A,FALSE,"N";#N/A,#N/A,FALSE,"O"}</definedName>
    <definedName name="квефі" hidden="1">{#N/A,#N/A,FALSE,"I";#N/A,#N/A,FALSE,"J";#N/A,#N/A,FALSE,"K";#N/A,#N/A,FALSE,"L";#N/A,#N/A,FALSE,"M";#N/A,#N/A,FALSE,"N";#N/A,#N/A,FALSE,"O"}</definedName>
    <definedName name="квефі_1" localSheetId="1" hidden="1">{#N/A,#N/A,FALSE,"I";#N/A,#N/A,FALSE,"J";#N/A,#N/A,FALSE,"K";#N/A,#N/A,FALSE,"L";#N/A,#N/A,FALSE,"M";#N/A,#N/A,FALSE,"N";#N/A,#N/A,FALSE,"O"}</definedName>
    <definedName name="квефі_1" localSheetId="15" hidden="1">{#N/A,#N/A,FALSE,"I";#N/A,#N/A,FALSE,"J";#N/A,#N/A,FALSE,"K";#N/A,#N/A,FALSE,"L";#N/A,#N/A,FALSE,"M";#N/A,#N/A,FALSE,"N";#N/A,#N/A,FALSE,"O"}</definedName>
    <definedName name="квефі_1" localSheetId="17" hidden="1">{#N/A,#N/A,FALSE,"I";#N/A,#N/A,FALSE,"J";#N/A,#N/A,FALSE,"K";#N/A,#N/A,FALSE,"L";#N/A,#N/A,FALSE,"M";#N/A,#N/A,FALSE,"N";#N/A,#N/A,FALSE,"O"}</definedName>
    <definedName name="квефі_1" localSheetId="22" hidden="1">{#N/A,#N/A,FALSE,"I";#N/A,#N/A,FALSE,"J";#N/A,#N/A,FALSE,"K";#N/A,#N/A,FALSE,"L";#N/A,#N/A,FALSE,"M";#N/A,#N/A,FALSE,"N";#N/A,#N/A,FALSE,"O"}</definedName>
    <definedName name="квефі_1" localSheetId="23" hidden="1">{#N/A,#N/A,FALSE,"I";#N/A,#N/A,FALSE,"J";#N/A,#N/A,FALSE,"K";#N/A,#N/A,FALSE,"L";#N/A,#N/A,FALSE,"M";#N/A,#N/A,FALSE,"N";#N/A,#N/A,FALSE,"O"}</definedName>
    <definedName name="квефі_1" localSheetId="24" hidden="1">{#N/A,#N/A,FALSE,"I";#N/A,#N/A,FALSE,"J";#N/A,#N/A,FALSE,"K";#N/A,#N/A,FALSE,"L";#N/A,#N/A,FALSE,"M";#N/A,#N/A,FALSE,"N";#N/A,#N/A,FALSE,"O"}</definedName>
    <definedName name="квефі_1" localSheetId="25" hidden="1">{#N/A,#N/A,FALSE,"I";#N/A,#N/A,FALSE,"J";#N/A,#N/A,FALSE,"K";#N/A,#N/A,FALSE,"L";#N/A,#N/A,FALSE,"M";#N/A,#N/A,FALSE,"N";#N/A,#N/A,FALSE,"O"}</definedName>
    <definedName name="квефі_1" localSheetId="26" hidden="1">{#N/A,#N/A,FALSE,"I";#N/A,#N/A,FALSE,"J";#N/A,#N/A,FALSE,"K";#N/A,#N/A,FALSE,"L";#N/A,#N/A,FALSE,"M";#N/A,#N/A,FALSE,"N";#N/A,#N/A,FALSE,"O"}</definedName>
    <definedName name="квефі_1" localSheetId="27" hidden="1">{#N/A,#N/A,FALSE,"I";#N/A,#N/A,FALSE,"J";#N/A,#N/A,FALSE,"K";#N/A,#N/A,FALSE,"L";#N/A,#N/A,FALSE,"M";#N/A,#N/A,FALSE,"N";#N/A,#N/A,FALSE,"O"}</definedName>
    <definedName name="квефі_1" localSheetId="30" hidden="1">{#N/A,#N/A,FALSE,"I";#N/A,#N/A,FALSE,"J";#N/A,#N/A,FALSE,"K";#N/A,#N/A,FALSE,"L";#N/A,#N/A,FALSE,"M";#N/A,#N/A,FALSE,"N";#N/A,#N/A,FALSE,"O"}</definedName>
    <definedName name="квефі_1" localSheetId="33" hidden="1">{#N/A,#N/A,FALSE,"I";#N/A,#N/A,FALSE,"J";#N/A,#N/A,FALSE,"K";#N/A,#N/A,FALSE,"L";#N/A,#N/A,FALSE,"M";#N/A,#N/A,FALSE,"N";#N/A,#N/A,FALSE,"O"}</definedName>
    <definedName name="квефі_1" localSheetId="34" hidden="1">{#N/A,#N/A,FALSE,"I";#N/A,#N/A,FALSE,"J";#N/A,#N/A,FALSE,"K";#N/A,#N/A,FALSE,"L";#N/A,#N/A,FALSE,"M";#N/A,#N/A,FALSE,"N";#N/A,#N/A,FALSE,"O"}</definedName>
    <definedName name="квефі_1" localSheetId="35" hidden="1">{#N/A,#N/A,FALSE,"I";#N/A,#N/A,FALSE,"J";#N/A,#N/A,FALSE,"K";#N/A,#N/A,FALSE,"L";#N/A,#N/A,FALSE,"M";#N/A,#N/A,FALSE,"N";#N/A,#N/A,FALSE,"O"}</definedName>
    <definedName name="квефі_1" localSheetId="36" hidden="1">{#N/A,#N/A,FALSE,"I";#N/A,#N/A,FALSE,"J";#N/A,#N/A,FALSE,"K";#N/A,#N/A,FALSE,"L";#N/A,#N/A,FALSE,"M";#N/A,#N/A,FALSE,"N";#N/A,#N/A,FALSE,"O"}</definedName>
    <definedName name="квефі_1" localSheetId="37" hidden="1">{#N/A,#N/A,FALSE,"I";#N/A,#N/A,FALSE,"J";#N/A,#N/A,FALSE,"K";#N/A,#N/A,FALSE,"L";#N/A,#N/A,FALSE,"M";#N/A,#N/A,FALSE,"N";#N/A,#N/A,FALSE,"O"}</definedName>
    <definedName name="квефі_1" localSheetId="40" hidden="1">{#N/A,#N/A,FALSE,"I";#N/A,#N/A,FALSE,"J";#N/A,#N/A,FALSE,"K";#N/A,#N/A,FALSE,"L";#N/A,#N/A,FALSE,"M";#N/A,#N/A,FALSE,"N";#N/A,#N/A,FALSE,"O"}</definedName>
    <definedName name="квефі_1" localSheetId="43" hidden="1">{#N/A,#N/A,FALSE,"I";#N/A,#N/A,FALSE,"J";#N/A,#N/A,FALSE,"K";#N/A,#N/A,FALSE,"L";#N/A,#N/A,FALSE,"M";#N/A,#N/A,FALSE,"N";#N/A,#N/A,FALSE,"O"}</definedName>
    <definedName name="квефі_1" localSheetId="50" hidden="1">{#N/A,#N/A,FALSE,"I";#N/A,#N/A,FALSE,"J";#N/A,#N/A,FALSE,"K";#N/A,#N/A,FALSE,"L";#N/A,#N/A,FALSE,"M";#N/A,#N/A,FALSE,"N";#N/A,#N/A,FALSE,"O"}</definedName>
    <definedName name="квефі_1" localSheetId="51" hidden="1">{#N/A,#N/A,FALSE,"I";#N/A,#N/A,FALSE,"J";#N/A,#N/A,FALSE,"K";#N/A,#N/A,FALSE,"L";#N/A,#N/A,FALSE,"M";#N/A,#N/A,FALSE,"N";#N/A,#N/A,FALSE,"O"}</definedName>
    <definedName name="квефі_1" localSheetId="52" hidden="1">{#N/A,#N/A,FALSE,"I";#N/A,#N/A,FALSE,"J";#N/A,#N/A,FALSE,"K";#N/A,#N/A,FALSE,"L";#N/A,#N/A,FALSE,"M";#N/A,#N/A,FALSE,"N";#N/A,#N/A,FALSE,"O"}</definedName>
    <definedName name="квефі_1" localSheetId="53" hidden="1">{#N/A,#N/A,FALSE,"I";#N/A,#N/A,FALSE,"J";#N/A,#N/A,FALSE,"K";#N/A,#N/A,FALSE,"L";#N/A,#N/A,FALSE,"M";#N/A,#N/A,FALSE,"N";#N/A,#N/A,FALSE,"O"}</definedName>
    <definedName name="квефі_1" localSheetId="54" hidden="1">{#N/A,#N/A,FALSE,"I";#N/A,#N/A,FALSE,"J";#N/A,#N/A,FALSE,"K";#N/A,#N/A,FALSE,"L";#N/A,#N/A,FALSE,"M";#N/A,#N/A,FALSE,"N";#N/A,#N/A,FALSE,"O"}</definedName>
    <definedName name="квефі_1" localSheetId="55" hidden="1">{#N/A,#N/A,FALSE,"I";#N/A,#N/A,FALSE,"J";#N/A,#N/A,FALSE,"K";#N/A,#N/A,FALSE,"L";#N/A,#N/A,FALSE,"M";#N/A,#N/A,FALSE,"N";#N/A,#N/A,FALSE,"O"}</definedName>
    <definedName name="квефі_1" localSheetId="62" hidden="1">{#N/A,#N/A,FALSE,"I";#N/A,#N/A,FALSE,"J";#N/A,#N/A,FALSE,"K";#N/A,#N/A,FALSE,"L";#N/A,#N/A,FALSE,"M";#N/A,#N/A,FALSE,"N";#N/A,#N/A,FALSE,"O"}</definedName>
    <definedName name="квефі_1" localSheetId="63" hidden="1">{#N/A,#N/A,FALSE,"I";#N/A,#N/A,FALSE,"J";#N/A,#N/A,FALSE,"K";#N/A,#N/A,FALSE,"L";#N/A,#N/A,FALSE,"M";#N/A,#N/A,FALSE,"N";#N/A,#N/A,FALSE,"O"}</definedName>
    <definedName name="квефі_1" localSheetId="67" hidden="1">{#N/A,#N/A,FALSE,"I";#N/A,#N/A,FALSE,"J";#N/A,#N/A,FALSE,"K";#N/A,#N/A,FALSE,"L";#N/A,#N/A,FALSE,"M";#N/A,#N/A,FALSE,"N";#N/A,#N/A,FALSE,"O"}</definedName>
    <definedName name="квефі_1" localSheetId="68" hidden="1">{#N/A,#N/A,FALSE,"I";#N/A,#N/A,FALSE,"J";#N/A,#N/A,FALSE,"K";#N/A,#N/A,FALSE,"L";#N/A,#N/A,FALSE,"M";#N/A,#N/A,FALSE,"N";#N/A,#N/A,FALSE,"O"}</definedName>
    <definedName name="квефі_1" localSheetId="87" hidden="1">{#N/A,#N/A,FALSE,"I";#N/A,#N/A,FALSE,"J";#N/A,#N/A,FALSE,"K";#N/A,#N/A,FALSE,"L";#N/A,#N/A,FALSE,"M";#N/A,#N/A,FALSE,"N";#N/A,#N/A,FALSE,"O"}</definedName>
    <definedName name="квефі_1" localSheetId="90" hidden="1">{#N/A,#N/A,FALSE,"I";#N/A,#N/A,FALSE,"J";#N/A,#N/A,FALSE,"K";#N/A,#N/A,FALSE,"L";#N/A,#N/A,FALSE,"M";#N/A,#N/A,FALSE,"N";#N/A,#N/A,FALSE,"O"}</definedName>
    <definedName name="квефі_1" localSheetId="93" hidden="1">{#N/A,#N/A,FALSE,"I";#N/A,#N/A,FALSE,"J";#N/A,#N/A,FALSE,"K";#N/A,#N/A,FALSE,"L";#N/A,#N/A,FALSE,"M";#N/A,#N/A,FALSE,"N";#N/A,#N/A,FALSE,"O"}</definedName>
    <definedName name="квефі_1" localSheetId="94" hidden="1">{#N/A,#N/A,FALSE,"I";#N/A,#N/A,FALSE,"J";#N/A,#N/A,FALSE,"K";#N/A,#N/A,FALSE,"L";#N/A,#N/A,FALSE,"M";#N/A,#N/A,FALSE,"N";#N/A,#N/A,FALSE,"O"}</definedName>
    <definedName name="квефі_1" localSheetId="38" hidden="1">{#N/A,#N/A,FALSE,"I";#N/A,#N/A,FALSE,"J";#N/A,#N/A,FALSE,"K";#N/A,#N/A,FALSE,"L";#N/A,#N/A,FALSE,"M";#N/A,#N/A,FALSE,"N";#N/A,#N/A,FALSE,"O"}</definedName>
    <definedName name="квефі_1" localSheetId="39" hidden="1">{#N/A,#N/A,FALSE,"I";#N/A,#N/A,FALSE,"J";#N/A,#N/A,FALSE,"K";#N/A,#N/A,FALSE,"L";#N/A,#N/A,FALSE,"M";#N/A,#N/A,FALSE,"N";#N/A,#N/A,FALSE,"O"}</definedName>
    <definedName name="квефі_1" localSheetId="60" hidden="1">{#N/A,#N/A,FALSE,"I";#N/A,#N/A,FALSE,"J";#N/A,#N/A,FALSE,"K";#N/A,#N/A,FALSE,"L";#N/A,#N/A,FALSE,"M";#N/A,#N/A,FALSE,"N";#N/A,#N/A,FALSE,"O"}</definedName>
    <definedName name="квефі_1" localSheetId="61" hidden="1">{#N/A,#N/A,FALSE,"I";#N/A,#N/A,FALSE,"J";#N/A,#N/A,FALSE,"K";#N/A,#N/A,FALSE,"L";#N/A,#N/A,FALSE,"M";#N/A,#N/A,FALSE,"N";#N/A,#N/A,FALSE,"O"}</definedName>
    <definedName name="квефі_1" hidden="1">{#N/A,#N/A,FALSE,"I";#N/A,#N/A,FALSE,"J";#N/A,#N/A,FALSE,"K";#N/A,#N/A,FALSE,"L";#N/A,#N/A,FALSE,"M";#N/A,#N/A,FALSE,"N";#N/A,#N/A,FALSE,"O"}</definedName>
    <definedName name="квефі_2" localSheetId="1" hidden="1">{#N/A,#N/A,FALSE,"I";#N/A,#N/A,FALSE,"J";#N/A,#N/A,FALSE,"K";#N/A,#N/A,FALSE,"L";#N/A,#N/A,FALSE,"M";#N/A,#N/A,FALSE,"N";#N/A,#N/A,FALSE,"O"}</definedName>
    <definedName name="квефі_2" localSheetId="15" hidden="1">{#N/A,#N/A,FALSE,"I";#N/A,#N/A,FALSE,"J";#N/A,#N/A,FALSE,"K";#N/A,#N/A,FALSE,"L";#N/A,#N/A,FALSE,"M";#N/A,#N/A,FALSE,"N";#N/A,#N/A,FALSE,"O"}</definedName>
    <definedName name="квефі_2" localSheetId="17" hidden="1">{#N/A,#N/A,FALSE,"I";#N/A,#N/A,FALSE,"J";#N/A,#N/A,FALSE,"K";#N/A,#N/A,FALSE,"L";#N/A,#N/A,FALSE,"M";#N/A,#N/A,FALSE,"N";#N/A,#N/A,FALSE,"O"}</definedName>
    <definedName name="квефі_2" localSheetId="22" hidden="1">{#N/A,#N/A,FALSE,"I";#N/A,#N/A,FALSE,"J";#N/A,#N/A,FALSE,"K";#N/A,#N/A,FALSE,"L";#N/A,#N/A,FALSE,"M";#N/A,#N/A,FALSE,"N";#N/A,#N/A,FALSE,"O"}</definedName>
    <definedName name="квефі_2" localSheetId="23" hidden="1">{#N/A,#N/A,FALSE,"I";#N/A,#N/A,FALSE,"J";#N/A,#N/A,FALSE,"K";#N/A,#N/A,FALSE,"L";#N/A,#N/A,FALSE,"M";#N/A,#N/A,FALSE,"N";#N/A,#N/A,FALSE,"O"}</definedName>
    <definedName name="квефі_2" localSheetId="24" hidden="1">{#N/A,#N/A,FALSE,"I";#N/A,#N/A,FALSE,"J";#N/A,#N/A,FALSE,"K";#N/A,#N/A,FALSE,"L";#N/A,#N/A,FALSE,"M";#N/A,#N/A,FALSE,"N";#N/A,#N/A,FALSE,"O"}</definedName>
    <definedName name="квефі_2" localSheetId="25" hidden="1">{#N/A,#N/A,FALSE,"I";#N/A,#N/A,FALSE,"J";#N/A,#N/A,FALSE,"K";#N/A,#N/A,FALSE,"L";#N/A,#N/A,FALSE,"M";#N/A,#N/A,FALSE,"N";#N/A,#N/A,FALSE,"O"}</definedName>
    <definedName name="квефі_2" localSheetId="26" hidden="1">{#N/A,#N/A,FALSE,"I";#N/A,#N/A,FALSE,"J";#N/A,#N/A,FALSE,"K";#N/A,#N/A,FALSE,"L";#N/A,#N/A,FALSE,"M";#N/A,#N/A,FALSE,"N";#N/A,#N/A,FALSE,"O"}</definedName>
    <definedName name="квефі_2" localSheetId="27" hidden="1">{#N/A,#N/A,FALSE,"I";#N/A,#N/A,FALSE,"J";#N/A,#N/A,FALSE,"K";#N/A,#N/A,FALSE,"L";#N/A,#N/A,FALSE,"M";#N/A,#N/A,FALSE,"N";#N/A,#N/A,FALSE,"O"}</definedName>
    <definedName name="квефі_2" localSheetId="30" hidden="1">{#N/A,#N/A,FALSE,"I";#N/A,#N/A,FALSE,"J";#N/A,#N/A,FALSE,"K";#N/A,#N/A,FALSE,"L";#N/A,#N/A,FALSE,"M";#N/A,#N/A,FALSE,"N";#N/A,#N/A,FALSE,"O"}</definedName>
    <definedName name="квефі_2" localSheetId="33" hidden="1">{#N/A,#N/A,FALSE,"I";#N/A,#N/A,FALSE,"J";#N/A,#N/A,FALSE,"K";#N/A,#N/A,FALSE,"L";#N/A,#N/A,FALSE,"M";#N/A,#N/A,FALSE,"N";#N/A,#N/A,FALSE,"O"}</definedName>
    <definedName name="квефі_2" localSheetId="34" hidden="1">{#N/A,#N/A,FALSE,"I";#N/A,#N/A,FALSE,"J";#N/A,#N/A,FALSE,"K";#N/A,#N/A,FALSE,"L";#N/A,#N/A,FALSE,"M";#N/A,#N/A,FALSE,"N";#N/A,#N/A,FALSE,"O"}</definedName>
    <definedName name="квефі_2" localSheetId="35" hidden="1">{#N/A,#N/A,FALSE,"I";#N/A,#N/A,FALSE,"J";#N/A,#N/A,FALSE,"K";#N/A,#N/A,FALSE,"L";#N/A,#N/A,FALSE,"M";#N/A,#N/A,FALSE,"N";#N/A,#N/A,FALSE,"O"}</definedName>
    <definedName name="квефі_2" localSheetId="36" hidden="1">{#N/A,#N/A,FALSE,"I";#N/A,#N/A,FALSE,"J";#N/A,#N/A,FALSE,"K";#N/A,#N/A,FALSE,"L";#N/A,#N/A,FALSE,"M";#N/A,#N/A,FALSE,"N";#N/A,#N/A,FALSE,"O"}</definedName>
    <definedName name="квефі_2" localSheetId="37" hidden="1">{#N/A,#N/A,FALSE,"I";#N/A,#N/A,FALSE,"J";#N/A,#N/A,FALSE,"K";#N/A,#N/A,FALSE,"L";#N/A,#N/A,FALSE,"M";#N/A,#N/A,FALSE,"N";#N/A,#N/A,FALSE,"O"}</definedName>
    <definedName name="квефі_2" localSheetId="40" hidden="1">{#N/A,#N/A,FALSE,"I";#N/A,#N/A,FALSE,"J";#N/A,#N/A,FALSE,"K";#N/A,#N/A,FALSE,"L";#N/A,#N/A,FALSE,"M";#N/A,#N/A,FALSE,"N";#N/A,#N/A,FALSE,"O"}</definedName>
    <definedName name="квефі_2" localSheetId="43" hidden="1">{#N/A,#N/A,FALSE,"I";#N/A,#N/A,FALSE,"J";#N/A,#N/A,FALSE,"K";#N/A,#N/A,FALSE,"L";#N/A,#N/A,FALSE,"M";#N/A,#N/A,FALSE,"N";#N/A,#N/A,FALSE,"O"}</definedName>
    <definedName name="квефі_2" localSheetId="50" hidden="1">{#N/A,#N/A,FALSE,"I";#N/A,#N/A,FALSE,"J";#N/A,#N/A,FALSE,"K";#N/A,#N/A,FALSE,"L";#N/A,#N/A,FALSE,"M";#N/A,#N/A,FALSE,"N";#N/A,#N/A,FALSE,"O"}</definedName>
    <definedName name="квефі_2" localSheetId="51" hidden="1">{#N/A,#N/A,FALSE,"I";#N/A,#N/A,FALSE,"J";#N/A,#N/A,FALSE,"K";#N/A,#N/A,FALSE,"L";#N/A,#N/A,FALSE,"M";#N/A,#N/A,FALSE,"N";#N/A,#N/A,FALSE,"O"}</definedName>
    <definedName name="квефі_2" localSheetId="52" hidden="1">{#N/A,#N/A,FALSE,"I";#N/A,#N/A,FALSE,"J";#N/A,#N/A,FALSE,"K";#N/A,#N/A,FALSE,"L";#N/A,#N/A,FALSE,"M";#N/A,#N/A,FALSE,"N";#N/A,#N/A,FALSE,"O"}</definedName>
    <definedName name="квефі_2" localSheetId="53" hidden="1">{#N/A,#N/A,FALSE,"I";#N/A,#N/A,FALSE,"J";#N/A,#N/A,FALSE,"K";#N/A,#N/A,FALSE,"L";#N/A,#N/A,FALSE,"M";#N/A,#N/A,FALSE,"N";#N/A,#N/A,FALSE,"O"}</definedName>
    <definedName name="квефі_2" localSheetId="54" hidden="1">{#N/A,#N/A,FALSE,"I";#N/A,#N/A,FALSE,"J";#N/A,#N/A,FALSE,"K";#N/A,#N/A,FALSE,"L";#N/A,#N/A,FALSE,"M";#N/A,#N/A,FALSE,"N";#N/A,#N/A,FALSE,"O"}</definedName>
    <definedName name="квефі_2" localSheetId="55" hidden="1">{#N/A,#N/A,FALSE,"I";#N/A,#N/A,FALSE,"J";#N/A,#N/A,FALSE,"K";#N/A,#N/A,FALSE,"L";#N/A,#N/A,FALSE,"M";#N/A,#N/A,FALSE,"N";#N/A,#N/A,FALSE,"O"}</definedName>
    <definedName name="квефі_2" localSheetId="62" hidden="1">{#N/A,#N/A,FALSE,"I";#N/A,#N/A,FALSE,"J";#N/A,#N/A,FALSE,"K";#N/A,#N/A,FALSE,"L";#N/A,#N/A,FALSE,"M";#N/A,#N/A,FALSE,"N";#N/A,#N/A,FALSE,"O"}</definedName>
    <definedName name="квефі_2" localSheetId="63" hidden="1">{#N/A,#N/A,FALSE,"I";#N/A,#N/A,FALSE,"J";#N/A,#N/A,FALSE,"K";#N/A,#N/A,FALSE,"L";#N/A,#N/A,FALSE,"M";#N/A,#N/A,FALSE,"N";#N/A,#N/A,FALSE,"O"}</definedName>
    <definedName name="квефі_2" localSheetId="67" hidden="1">{#N/A,#N/A,FALSE,"I";#N/A,#N/A,FALSE,"J";#N/A,#N/A,FALSE,"K";#N/A,#N/A,FALSE,"L";#N/A,#N/A,FALSE,"M";#N/A,#N/A,FALSE,"N";#N/A,#N/A,FALSE,"O"}</definedName>
    <definedName name="квефі_2" localSheetId="68" hidden="1">{#N/A,#N/A,FALSE,"I";#N/A,#N/A,FALSE,"J";#N/A,#N/A,FALSE,"K";#N/A,#N/A,FALSE,"L";#N/A,#N/A,FALSE,"M";#N/A,#N/A,FALSE,"N";#N/A,#N/A,FALSE,"O"}</definedName>
    <definedName name="квефі_2" localSheetId="87" hidden="1">{#N/A,#N/A,FALSE,"I";#N/A,#N/A,FALSE,"J";#N/A,#N/A,FALSE,"K";#N/A,#N/A,FALSE,"L";#N/A,#N/A,FALSE,"M";#N/A,#N/A,FALSE,"N";#N/A,#N/A,FALSE,"O"}</definedName>
    <definedName name="квефі_2" localSheetId="90" hidden="1">{#N/A,#N/A,FALSE,"I";#N/A,#N/A,FALSE,"J";#N/A,#N/A,FALSE,"K";#N/A,#N/A,FALSE,"L";#N/A,#N/A,FALSE,"M";#N/A,#N/A,FALSE,"N";#N/A,#N/A,FALSE,"O"}</definedName>
    <definedName name="квефі_2" localSheetId="93" hidden="1">{#N/A,#N/A,FALSE,"I";#N/A,#N/A,FALSE,"J";#N/A,#N/A,FALSE,"K";#N/A,#N/A,FALSE,"L";#N/A,#N/A,FALSE,"M";#N/A,#N/A,FALSE,"N";#N/A,#N/A,FALSE,"O"}</definedName>
    <definedName name="квефі_2" localSheetId="94" hidden="1">{#N/A,#N/A,FALSE,"I";#N/A,#N/A,FALSE,"J";#N/A,#N/A,FALSE,"K";#N/A,#N/A,FALSE,"L";#N/A,#N/A,FALSE,"M";#N/A,#N/A,FALSE,"N";#N/A,#N/A,FALSE,"O"}</definedName>
    <definedName name="квефі_2" localSheetId="38" hidden="1">{#N/A,#N/A,FALSE,"I";#N/A,#N/A,FALSE,"J";#N/A,#N/A,FALSE,"K";#N/A,#N/A,FALSE,"L";#N/A,#N/A,FALSE,"M";#N/A,#N/A,FALSE,"N";#N/A,#N/A,FALSE,"O"}</definedName>
    <definedName name="квефі_2" localSheetId="39" hidden="1">{#N/A,#N/A,FALSE,"I";#N/A,#N/A,FALSE,"J";#N/A,#N/A,FALSE,"K";#N/A,#N/A,FALSE,"L";#N/A,#N/A,FALSE,"M";#N/A,#N/A,FALSE,"N";#N/A,#N/A,FALSE,"O"}</definedName>
    <definedName name="квефі_2" localSheetId="60" hidden="1">{#N/A,#N/A,FALSE,"I";#N/A,#N/A,FALSE,"J";#N/A,#N/A,FALSE,"K";#N/A,#N/A,FALSE,"L";#N/A,#N/A,FALSE,"M";#N/A,#N/A,FALSE,"N";#N/A,#N/A,FALSE,"O"}</definedName>
    <definedName name="квефі_2" localSheetId="61" hidden="1">{#N/A,#N/A,FALSE,"I";#N/A,#N/A,FALSE,"J";#N/A,#N/A,FALSE,"K";#N/A,#N/A,FALSE,"L";#N/A,#N/A,FALSE,"M";#N/A,#N/A,FALSE,"N";#N/A,#N/A,FALSE,"O"}</definedName>
    <definedName name="квефі_2" hidden="1">{#N/A,#N/A,FALSE,"I";#N/A,#N/A,FALSE,"J";#N/A,#N/A,FALSE,"K";#N/A,#N/A,FALSE,"L";#N/A,#N/A,FALSE,"M";#N/A,#N/A,FALSE,"N";#N/A,#N/A,FALSE,"O"}</definedName>
    <definedName name="квітень" localSheetId="1" hidden="1">{#N/A,#N/A,FALSE,"т17-1банки (2)"}</definedName>
    <definedName name="квітень" localSheetId="15" hidden="1">{#N/A,#N/A,FALSE,"т17-1банки (2)"}</definedName>
    <definedName name="квітень" localSheetId="17" hidden="1">{#N/A,#N/A,FALSE,"т17-1банки (2)"}</definedName>
    <definedName name="квітень" localSheetId="22" hidden="1">{#N/A,#N/A,FALSE,"т17-1банки (2)"}</definedName>
    <definedName name="квітень" localSheetId="23" hidden="1">{#N/A,#N/A,FALSE,"т17-1банки (2)"}</definedName>
    <definedName name="квітень" localSheetId="24" hidden="1">{#N/A,#N/A,FALSE,"т17-1банки (2)"}</definedName>
    <definedName name="квітень" localSheetId="25" hidden="1">{#N/A,#N/A,FALSE,"т17-1банки (2)"}</definedName>
    <definedName name="квітень" localSheetId="26" hidden="1">{#N/A,#N/A,FALSE,"т17-1банки (2)"}</definedName>
    <definedName name="квітень" localSheetId="27" hidden="1">{#N/A,#N/A,FALSE,"т17-1банки (2)"}</definedName>
    <definedName name="квітень" localSheetId="30" hidden="1">{#N/A,#N/A,FALSE,"т17-1банки (2)"}</definedName>
    <definedName name="квітень" localSheetId="33" hidden="1">{#N/A,#N/A,FALSE,"т17-1банки (2)"}</definedName>
    <definedName name="квітень" localSheetId="34" hidden="1">{#N/A,#N/A,FALSE,"т17-1банки (2)"}</definedName>
    <definedName name="квітень" localSheetId="35" hidden="1">{#N/A,#N/A,FALSE,"т17-1банки (2)"}</definedName>
    <definedName name="квітень" localSheetId="36" hidden="1">{#N/A,#N/A,FALSE,"т17-1банки (2)"}</definedName>
    <definedName name="квітень" localSheetId="37" hidden="1">{#N/A,#N/A,FALSE,"т17-1банки (2)"}</definedName>
    <definedName name="квітень" localSheetId="40" hidden="1">{#N/A,#N/A,FALSE,"т17-1банки (2)"}</definedName>
    <definedName name="квітень" localSheetId="43" hidden="1">{#N/A,#N/A,FALSE,"т17-1банки (2)"}</definedName>
    <definedName name="квітень" localSheetId="50" hidden="1">{#N/A,#N/A,FALSE,"т17-1банки (2)"}</definedName>
    <definedName name="квітень" localSheetId="51" hidden="1">{#N/A,#N/A,FALSE,"т17-1банки (2)"}</definedName>
    <definedName name="квітень" localSheetId="52" hidden="1">{#N/A,#N/A,FALSE,"т17-1банки (2)"}</definedName>
    <definedName name="квітень" localSheetId="53" hidden="1">{#N/A,#N/A,FALSE,"т17-1банки (2)"}</definedName>
    <definedName name="квітень" localSheetId="54" hidden="1">{#N/A,#N/A,FALSE,"т17-1банки (2)"}</definedName>
    <definedName name="квітень" localSheetId="55" hidden="1">{#N/A,#N/A,FALSE,"т17-1банки (2)"}</definedName>
    <definedName name="квітень" localSheetId="62" hidden="1">{#N/A,#N/A,FALSE,"т17-1банки (2)"}</definedName>
    <definedName name="квітень" localSheetId="63" hidden="1">{#N/A,#N/A,FALSE,"т17-1банки (2)"}</definedName>
    <definedName name="квітень" localSheetId="67" hidden="1">{#N/A,#N/A,FALSE,"т17-1банки (2)"}</definedName>
    <definedName name="квітень" localSheetId="68" hidden="1">{#N/A,#N/A,FALSE,"т17-1банки (2)"}</definedName>
    <definedName name="квітень" localSheetId="70" hidden="1">{#N/A,#N/A,FALSE,"т17-1банки (2)"}</definedName>
    <definedName name="квітень" localSheetId="73" hidden="1">{#N/A,#N/A,FALSE,"т17-1банки (2)"}</definedName>
    <definedName name="квітень" localSheetId="86" hidden="1">{#N/A,#N/A,FALSE,"т17-1банки (2)"}</definedName>
    <definedName name="квітень" localSheetId="87" hidden="1">{#N/A,#N/A,FALSE,"т17-1банки (2)"}</definedName>
    <definedName name="квітень" localSheetId="90" hidden="1">{#N/A,#N/A,FALSE,"т17-1банки (2)"}</definedName>
    <definedName name="квітень" localSheetId="92" hidden="1">{#N/A,#N/A,FALSE,"т17-1банки (2)"}</definedName>
    <definedName name="квітень" localSheetId="93" hidden="1">{#N/A,#N/A,FALSE,"т17-1банки (2)"}</definedName>
    <definedName name="квітень" localSheetId="94" hidden="1">{#N/A,#N/A,FALSE,"т17-1банки (2)"}</definedName>
    <definedName name="квітень" localSheetId="95" hidden="1">{#N/A,#N/A,FALSE,"т17-1банки (2)"}</definedName>
    <definedName name="квітень" localSheetId="96" hidden="1">{#N/A,#N/A,FALSE,"т17-1банки (2)"}</definedName>
    <definedName name="квітень" localSheetId="38" hidden="1">{#N/A,#N/A,FALSE,"т17-1банки (2)"}</definedName>
    <definedName name="квітень" localSheetId="39" hidden="1">{#N/A,#N/A,FALSE,"т17-1банки (2)"}</definedName>
    <definedName name="квітень" localSheetId="60" hidden="1">{#N/A,#N/A,FALSE,"т17-1банки (2)"}</definedName>
    <definedName name="квітень" localSheetId="61" hidden="1">{#N/A,#N/A,FALSE,"т17-1банки (2)"}</definedName>
    <definedName name="квітень" hidden="1">{#N/A,#N/A,FALSE,"т17-1банки (2)"}</definedName>
    <definedName name="кгккг" localSheetId="1" hidden="1">{#N/A,#N/A,FALSE,"Лист4"}</definedName>
    <definedName name="кгккг" localSheetId="15" hidden="1">{#N/A,#N/A,FALSE,"Лист4"}</definedName>
    <definedName name="кгккг" localSheetId="17" hidden="1">{#N/A,#N/A,FALSE,"Лист4"}</definedName>
    <definedName name="кгккг" localSheetId="22" hidden="1">{#N/A,#N/A,FALSE,"Лист4"}</definedName>
    <definedName name="кгккг" localSheetId="23" hidden="1">{#N/A,#N/A,FALSE,"Лист4"}</definedName>
    <definedName name="кгккг" localSheetId="24" hidden="1">{#N/A,#N/A,FALSE,"Лист4"}</definedName>
    <definedName name="кгккг" localSheetId="25" hidden="1">{#N/A,#N/A,FALSE,"Лист4"}</definedName>
    <definedName name="кгккг" localSheetId="26" hidden="1">{#N/A,#N/A,FALSE,"Лист4"}</definedName>
    <definedName name="кгккг" localSheetId="27" hidden="1">{#N/A,#N/A,FALSE,"Лист4"}</definedName>
    <definedName name="кгккг" localSheetId="30" hidden="1">{#N/A,#N/A,FALSE,"Лист4"}</definedName>
    <definedName name="кгккг" localSheetId="33" hidden="1">{#N/A,#N/A,FALSE,"Лист4"}</definedName>
    <definedName name="кгккг" localSheetId="34" hidden="1">{#N/A,#N/A,FALSE,"Лист4"}</definedName>
    <definedName name="кгккг" localSheetId="35" hidden="1">{#N/A,#N/A,FALSE,"Лист4"}</definedName>
    <definedName name="кгккг" localSheetId="36" hidden="1">{#N/A,#N/A,FALSE,"Лист4"}</definedName>
    <definedName name="кгккг" localSheetId="37" hidden="1">{#N/A,#N/A,FALSE,"Лист4"}</definedName>
    <definedName name="кгккг" localSheetId="40" hidden="1">{#N/A,#N/A,FALSE,"Лист4"}</definedName>
    <definedName name="кгккг" localSheetId="43" hidden="1">{#N/A,#N/A,FALSE,"Лист4"}</definedName>
    <definedName name="кгккг" localSheetId="50" hidden="1">{#N/A,#N/A,FALSE,"Лист4"}</definedName>
    <definedName name="кгккг" localSheetId="51" hidden="1">{#N/A,#N/A,FALSE,"Лист4"}</definedName>
    <definedName name="кгккг" localSheetId="52" hidden="1">{#N/A,#N/A,FALSE,"Лист4"}</definedName>
    <definedName name="кгккг" localSheetId="53" hidden="1">{#N/A,#N/A,FALSE,"Лист4"}</definedName>
    <definedName name="кгккг" localSheetId="54" hidden="1">{#N/A,#N/A,FALSE,"Лист4"}</definedName>
    <definedName name="кгккг" localSheetId="55" hidden="1">{#N/A,#N/A,FALSE,"Лист4"}</definedName>
    <definedName name="кгккг" localSheetId="62" hidden="1">{#N/A,#N/A,FALSE,"Лист4"}</definedName>
    <definedName name="кгккг" localSheetId="63" hidden="1">{#N/A,#N/A,FALSE,"Лист4"}</definedName>
    <definedName name="кгккг" localSheetId="67" hidden="1">{#N/A,#N/A,FALSE,"Лист4"}</definedName>
    <definedName name="кгккг" localSheetId="68" hidden="1">{#N/A,#N/A,FALSE,"Лист4"}</definedName>
    <definedName name="кгккг" localSheetId="70" hidden="1">{#N/A,#N/A,FALSE,"Лист4"}</definedName>
    <definedName name="кгккг" localSheetId="73" hidden="1">{#N/A,#N/A,FALSE,"Лист4"}</definedName>
    <definedName name="кгккг" localSheetId="86" hidden="1">{#N/A,#N/A,FALSE,"Лист4"}</definedName>
    <definedName name="кгккг" localSheetId="87" hidden="1">{#N/A,#N/A,FALSE,"Лист4"}</definedName>
    <definedName name="кгккг" localSheetId="90" hidden="1">{#N/A,#N/A,FALSE,"Лист4"}</definedName>
    <definedName name="кгккг" localSheetId="92" hidden="1">{#N/A,#N/A,FALSE,"Лист4"}</definedName>
    <definedName name="кгккг" localSheetId="93" hidden="1">{#N/A,#N/A,FALSE,"Лист4"}</definedName>
    <definedName name="кгккг" localSheetId="94" hidden="1">{#N/A,#N/A,FALSE,"Лист4"}</definedName>
    <definedName name="кгккг" localSheetId="95" hidden="1">{#N/A,#N/A,FALSE,"Лист4"}</definedName>
    <definedName name="кгккг" localSheetId="96" hidden="1">{#N/A,#N/A,FALSE,"Лист4"}</definedName>
    <definedName name="кгккг" localSheetId="38" hidden="1">{#N/A,#N/A,FALSE,"Лист4"}</definedName>
    <definedName name="кгккг" localSheetId="39" hidden="1">{#N/A,#N/A,FALSE,"Лист4"}</definedName>
    <definedName name="кгккг" localSheetId="60" hidden="1">{#N/A,#N/A,FALSE,"Лист4"}</definedName>
    <definedName name="кгккг" localSheetId="61" hidden="1">{#N/A,#N/A,FALSE,"Лист4"}</definedName>
    <definedName name="кгккг" hidden="1">{#N/A,#N/A,FALSE,"Лист4"}</definedName>
    <definedName name="кгкккк" localSheetId="1" hidden="1">{#N/A,#N/A,FALSE,"Лист4"}</definedName>
    <definedName name="кгкккк" localSheetId="15" hidden="1">{#N/A,#N/A,FALSE,"Лист4"}</definedName>
    <definedName name="кгкккк" localSheetId="17" hidden="1">{#N/A,#N/A,FALSE,"Лист4"}</definedName>
    <definedName name="кгкккк" localSheetId="22" hidden="1">{#N/A,#N/A,FALSE,"Лист4"}</definedName>
    <definedName name="кгкккк" localSheetId="23" hidden="1">{#N/A,#N/A,FALSE,"Лист4"}</definedName>
    <definedName name="кгкккк" localSheetId="24" hidden="1">{#N/A,#N/A,FALSE,"Лист4"}</definedName>
    <definedName name="кгкккк" localSheetId="25" hidden="1">{#N/A,#N/A,FALSE,"Лист4"}</definedName>
    <definedName name="кгкккк" localSheetId="26" hidden="1">{#N/A,#N/A,FALSE,"Лист4"}</definedName>
    <definedName name="кгкккк" localSheetId="27" hidden="1">{#N/A,#N/A,FALSE,"Лист4"}</definedName>
    <definedName name="кгкккк" localSheetId="30" hidden="1">{#N/A,#N/A,FALSE,"Лист4"}</definedName>
    <definedName name="кгкккк" localSheetId="33" hidden="1">{#N/A,#N/A,FALSE,"Лист4"}</definedName>
    <definedName name="кгкккк" localSheetId="34" hidden="1">{#N/A,#N/A,FALSE,"Лист4"}</definedName>
    <definedName name="кгкккк" localSheetId="35" hidden="1">{#N/A,#N/A,FALSE,"Лист4"}</definedName>
    <definedName name="кгкккк" localSheetId="36" hidden="1">{#N/A,#N/A,FALSE,"Лист4"}</definedName>
    <definedName name="кгкккк" localSheetId="37" hidden="1">{#N/A,#N/A,FALSE,"Лист4"}</definedName>
    <definedName name="кгкккк" localSheetId="40" hidden="1">{#N/A,#N/A,FALSE,"Лист4"}</definedName>
    <definedName name="кгкккк" localSheetId="43" hidden="1">{#N/A,#N/A,FALSE,"Лист4"}</definedName>
    <definedName name="кгкккк" localSheetId="50" hidden="1">{#N/A,#N/A,FALSE,"Лист4"}</definedName>
    <definedName name="кгкккк" localSheetId="51" hidden="1">{#N/A,#N/A,FALSE,"Лист4"}</definedName>
    <definedName name="кгкккк" localSheetId="52" hidden="1">{#N/A,#N/A,FALSE,"Лист4"}</definedName>
    <definedName name="кгкккк" localSheetId="53" hidden="1">{#N/A,#N/A,FALSE,"Лист4"}</definedName>
    <definedName name="кгкккк" localSheetId="54" hidden="1">{#N/A,#N/A,FALSE,"Лист4"}</definedName>
    <definedName name="кгкккк" localSheetId="55" hidden="1">{#N/A,#N/A,FALSE,"Лист4"}</definedName>
    <definedName name="кгкккк" localSheetId="62" hidden="1">{#N/A,#N/A,FALSE,"Лист4"}</definedName>
    <definedName name="кгкккк" localSheetId="63" hidden="1">{#N/A,#N/A,FALSE,"Лист4"}</definedName>
    <definedName name="кгкккк" localSheetId="67" hidden="1">{#N/A,#N/A,FALSE,"Лист4"}</definedName>
    <definedName name="кгкккк" localSheetId="68" hidden="1">{#N/A,#N/A,FALSE,"Лист4"}</definedName>
    <definedName name="кгкккк" localSheetId="70" hidden="1">{#N/A,#N/A,FALSE,"Лист4"}</definedName>
    <definedName name="кгкккк" localSheetId="73" hidden="1">{#N/A,#N/A,FALSE,"Лист4"}</definedName>
    <definedName name="кгкккк" localSheetId="86" hidden="1">{#N/A,#N/A,FALSE,"Лист4"}</definedName>
    <definedName name="кгкккк" localSheetId="87" hidden="1">{#N/A,#N/A,FALSE,"Лист4"}</definedName>
    <definedName name="кгкккк" localSheetId="90" hidden="1">{#N/A,#N/A,FALSE,"Лист4"}</definedName>
    <definedName name="кгкккк" localSheetId="92" hidden="1">{#N/A,#N/A,FALSE,"Лист4"}</definedName>
    <definedName name="кгкккк" localSheetId="93" hidden="1">{#N/A,#N/A,FALSE,"Лист4"}</definedName>
    <definedName name="кгкккк" localSheetId="94" hidden="1">{#N/A,#N/A,FALSE,"Лист4"}</definedName>
    <definedName name="кгкккк" localSheetId="95" hidden="1">{#N/A,#N/A,FALSE,"Лист4"}</definedName>
    <definedName name="кгкккк" localSheetId="96" hidden="1">{#N/A,#N/A,FALSE,"Лист4"}</definedName>
    <definedName name="кгкккк" localSheetId="38" hidden="1">{#N/A,#N/A,FALSE,"Лист4"}</definedName>
    <definedName name="кгкккк" localSheetId="39" hidden="1">{#N/A,#N/A,FALSE,"Лист4"}</definedName>
    <definedName name="кгкккк" localSheetId="60" hidden="1">{#N/A,#N/A,FALSE,"Лист4"}</definedName>
    <definedName name="кгкккк" localSheetId="61" hidden="1">{#N/A,#N/A,FALSE,"Лист4"}</definedName>
    <definedName name="кгкккк" hidden="1">{#N/A,#N/A,FALSE,"Лист4"}</definedName>
    <definedName name="ке" localSheetId="1" hidden="1">{#N/A,#N/A,FALSE,"т17-1банки (2)"}</definedName>
    <definedName name="ке" localSheetId="15" hidden="1">{#N/A,#N/A,FALSE,"т17-1банки (2)"}</definedName>
    <definedName name="ке" localSheetId="17" hidden="1">{#N/A,#N/A,FALSE,"т17-1банки (2)"}</definedName>
    <definedName name="ке" localSheetId="22" hidden="1">{#N/A,#N/A,FALSE,"т17-1банки (2)"}</definedName>
    <definedName name="ке" localSheetId="23" hidden="1">{#N/A,#N/A,FALSE,"т17-1банки (2)"}</definedName>
    <definedName name="ке" localSheetId="24" hidden="1">{#N/A,#N/A,FALSE,"т17-1банки (2)"}</definedName>
    <definedName name="ке" localSheetId="25" hidden="1">{#N/A,#N/A,FALSE,"т17-1банки (2)"}</definedName>
    <definedName name="ке" localSheetId="26" hidden="1">{#N/A,#N/A,FALSE,"т17-1банки (2)"}</definedName>
    <definedName name="ке" localSheetId="27" hidden="1">{#N/A,#N/A,FALSE,"т17-1банки (2)"}</definedName>
    <definedName name="ке" localSheetId="30" hidden="1">{#N/A,#N/A,FALSE,"т17-1банки (2)"}</definedName>
    <definedName name="ке" localSheetId="33" hidden="1">{#N/A,#N/A,FALSE,"т17-1банки (2)"}</definedName>
    <definedName name="ке" localSheetId="34" hidden="1">{#N/A,#N/A,FALSE,"т17-1банки (2)"}</definedName>
    <definedName name="ке" localSheetId="35" hidden="1">{#N/A,#N/A,FALSE,"т17-1банки (2)"}</definedName>
    <definedName name="ке" localSheetId="36" hidden="1">{#N/A,#N/A,FALSE,"т17-1банки (2)"}</definedName>
    <definedName name="ке" localSheetId="37" hidden="1">{#N/A,#N/A,FALSE,"т17-1банки (2)"}</definedName>
    <definedName name="ке" localSheetId="40" hidden="1">{#N/A,#N/A,FALSE,"т17-1банки (2)"}</definedName>
    <definedName name="ке" localSheetId="43" hidden="1">{#N/A,#N/A,FALSE,"т17-1банки (2)"}</definedName>
    <definedName name="ке" localSheetId="50" hidden="1">{#N/A,#N/A,FALSE,"т17-1банки (2)"}</definedName>
    <definedName name="ке" localSheetId="51" hidden="1">{#N/A,#N/A,FALSE,"т17-1банки (2)"}</definedName>
    <definedName name="ке" localSheetId="52" hidden="1">{#N/A,#N/A,FALSE,"т17-1банки (2)"}</definedName>
    <definedName name="ке" localSheetId="53" hidden="1">{#N/A,#N/A,FALSE,"т17-1банки (2)"}</definedName>
    <definedName name="ке" localSheetId="54" hidden="1">{#N/A,#N/A,FALSE,"т17-1банки (2)"}</definedName>
    <definedName name="ке" localSheetId="55" hidden="1">{#N/A,#N/A,FALSE,"т17-1банки (2)"}</definedName>
    <definedName name="ке" localSheetId="62" hidden="1">{#N/A,#N/A,FALSE,"т17-1банки (2)"}</definedName>
    <definedName name="ке" localSheetId="63" hidden="1">{#N/A,#N/A,FALSE,"т17-1банки (2)"}</definedName>
    <definedName name="ке" localSheetId="67" hidden="1">{#N/A,#N/A,FALSE,"т17-1банки (2)"}</definedName>
    <definedName name="ке" localSheetId="68" hidden="1">{#N/A,#N/A,FALSE,"т17-1банки (2)"}</definedName>
    <definedName name="ке" localSheetId="70" hidden="1">{#N/A,#N/A,FALSE,"т17-1банки (2)"}</definedName>
    <definedName name="ке" localSheetId="73" hidden="1">{#N/A,#N/A,FALSE,"т17-1банки (2)"}</definedName>
    <definedName name="ке" localSheetId="86" hidden="1">{#N/A,#N/A,FALSE,"т17-1банки (2)"}</definedName>
    <definedName name="ке" localSheetId="87" hidden="1">{#N/A,#N/A,FALSE,"т17-1банки (2)"}</definedName>
    <definedName name="ке" localSheetId="90" hidden="1">{#N/A,#N/A,FALSE,"т17-1банки (2)"}</definedName>
    <definedName name="ке" localSheetId="92" hidden="1">{#N/A,#N/A,FALSE,"т17-1банки (2)"}</definedName>
    <definedName name="ке" localSheetId="93" hidden="1">{#N/A,#N/A,FALSE,"т17-1банки (2)"}</definedName>
    <definedName name="ке" localSheetId="94" hidden="1">{#N/A,#N/A,FALSE,"т17-1банки (2)"}</definedName>
    <definedName name="ке" localSheetId="95" hidden="1">{#N/A,#N/A,FALSE,"т17-1банки (2)"}</definedName>
    <definedName name="ке" localSheetId="96" hidden="1">{#N/A,#N/A,FALSE,"т17-1банки (2)"}</definedName>
    <definedName name="ке" localSheetId="38" hidden="1">{#N/A,#N/A,FALSE,"т17-1банки (2)"}</definedName>
    <definedName name="ке" localSheetId="39" hidden="1">{#N/A,#N/A,FALSE,"т17-1банки (2)"}</definedName>
    <definedName name="ке" localSheetId="60" hidden="1">{#N/A,#N/A,FALSE,"т17-1банки (2)"}</definedName>
    <definedName name="ке" localSheetId="61" hidden="1">{#N/A,#N/A,FALSE,"т17-1банки (2)"}</definedName>
    <definedName name="ке" hidden="1">{#N/A,#N/A,FALSE,"т17-1банки (2)"}</definedName>
    <definedName name="кеуц" localSheetId="1" hidden="1">{#N/A,#N/A,FALSE,"Лист4"}</definedName>
    <definedName name="кеуц" localSheetId="15" hidden="1">{#N/A,#N/A,FALSE,"Лист4"}</definedName>
    <definedName name="кеуц" localSheetId="17" hidden="1">{#N/A,#N/A,FALSE,"Лист4"}</definedName>
    <definedName name="кеуц" localSheetId="22" hidden="1">{#N/A,#N/A,FALSE,"Лист4"}</definedName>
    <definedName name="кеуц" localSheetId="23" hidden="1">{#N/A,#N/A,FALSE,"Лист4"}</definedName>
    <definedName name="кеуц" localSheetId="24" hidden="1">{#N/A,#N/A,FALSE,"Лист4"}</definedName>
    <definedName name="кеуц" localSheetId="25" hidden="1">{#N/A,#N/A,FALSE,"Лист4"}</definedName>
    <definedName name="кеуц" localSheetId="26" hidden="1">{#N/A,#N/A,FALSE,"Лист4"}</definedName>
    <definedName name="кеуц" localSheetId="27" hidden="1">{#N/A,#N/A,FALSE,"Лист4"}</definedName>
    <definedName name="кеуц" localSheetId="30" hidden="1">{#N/A,#N/A,FALSE,"Лист4"}</definedName>
    <definedName name="кеуц" localSheetId="33" hidden="1">{#N/A,#N/A,FALSE,"Лист4"}</definedName>
    <definedName name="кеуц" localSheetId="34" hidden="1">{#N/A,#N/A,FALSE,"Лист4"}</definedName>
    <definedName name="кеуц" localSheetId="35" hidden="1">{#N/A,#N/A,FALSE,"Лист4"}</definedName>
    <definedName name="кеуц" localSheetId="36" hidden="1">{#N/A,#N/A,FALSE,"Лист4"}</definedName>
    <definedName name="кеуц" localSheetId="37" hidden="1">{#N/A,#N/A,FALSE,"Лист4"}</definedName>
    <definedName name="кеуц" localSheetId="40" hidden="1">{#N/A,#N/A,FALSE,"Лист4"}</definedName>
    <definedName name="кеуц" localSheetId="43" hidden="1">{#N/A,#N/A,FALSE,"Лист4"}</definedName>
    <definedName name="кеуц" localSheetId="50" hidden="1">{#N/A,#N/A,FALSE,"Лист4"}</definedName>
    <definedName name="кеуц" localSheetId="51" hidden="1">{#N/A,#N/A,FALSE,"Лист4"}</definedName>
    <definedName name="кеуц" localSheetId="52" hidden="1">{#N/A,#N/A,FALSE,"Лист4"}</definedName>
    <definedName name="кеуц" localSheetId="53" hidden="1">{#N/A,#N/A,FALSE,"Лист4"}</definedName>
    <definedName name="кеуц" localSheetId="54" hidden="1">{#N/A,#N/A,FALSE,"Лист4"}</definedName>
    <definedName name="кеуц" localSheetId="55" hidden="1">{#N/A,#N/A,FALSE,"Лист4"}</definedName>
    <definedName name="кеуц" localSheetId="62" hidden="1">{#N/A,#N/A,FALSE,"Лист4"}</definedName>
    <definedName name="кеуц" localSheetId="63" hidden="1">{#N/A,#N/A,FALSE,"Лист4"}</definedName>
    <definedName name="кеуц" localSheetId="67" hidden="1">{#N/A,#N/A,FALSE,"Лист4"}</definedName>
    <definedName name="кеуц" localSheetId="68" hidden="1">{#N/A,#N/A,FALSE,"Лист4"}</definedName>
    <definedName name="кеуц" localSheetId="70" hidden="1">{#N/A,#N/A,FALSE,"Лист4"}</definedName>
    <definedName name="кеуц" localSheetId="73" hidden="1">{#N/A,#N/A,FALSE,"Лист4"}</definedName>
    <definedName name="кеуц" localSheetId="86" hidden="1">{#N/A,#N/A,FALSE,"Лист4"}</definedName>
    <definedName name="кеуц" localSheetId="87" hidden="1">{#N/A,#N/A,FALSE,"Лист4"}</definedName>
    <definedName name="кеуц" localSheetId="90" hidden="1">{#N/A,#N/A,FALSE,"Лист4"}</definedName>
    <definedName name="кеуц" localSheetId="92" hidden="1">{#N/A,#N/A,FALSE,"Лист4"}</definedName>
    <definedName name="кеуц" localSheetId="93" hidden="1">{#N/A,#N/A,FALSE,"Лист4"}</definedName>
    <definedName name="кеуц" localSheetId="94" hidden="1">{#N/A,#N/A,FALSE,"Лист4"}</definedName>
    <definedName name="кеуц" localSheetId="95" hidden="1">{#N/A,#N/A,FALSE,"Лист4"}</definedName>
    <definedName name="кеуц" localSheetId="96" hidden="1">{#N/A,#N/A,FALSE,"Лист4"}</definedName>
    <definedName name="кеуц" localSheetId="38" hidden="1">{#N/A,#N/A,FALSE,"Лист4"}</definedName>
    <definedName name="кеуц" localSheetId="39" hidden="1">{#N/A,#N/A,FALSE,"Лист4"}</definedName>
    <definedName name="кеуц" localSheetId="60" hidden="1">{#N/A,#N/A,FALSE,"Лист4"}</definedName>
    <definedName name="кеуц" localSheetId="61" hidden="1">{#N/A,#N/A,FALSE,"Лист4"}</definedName>
    <definedName name="кеуц" hidden="1">{#N/A,#N/A,FALSE,"Лист4"}</definedName>
    <definedName name="кк" localSheetId="1" hidden="1">{#N/A,#N/A,FALSE,"Лист4"}</definedName>
    <definedName name="кк" localSheetId="15" hidden="1">{#N/A,#N/A,FALSE,"Лист4"}</definedName>
    <definedName name="кк" localSheetId="17" hidden="1">{#N/A,#N/A,FALSE,"Лист4"}</definedName>
    <definedName name="кк" localSheetId="22" hidden="1">{#N/A,#N/A,FALSE,"Лист4"}</definedName>
    <definedName name="кк" localSheetId="23" hidden="1">{#N/A,#N/A,FALSE,"Лист4"}</definedName>
    <definedName name="кк" localSheetId="24" hidden="1">{#N/A,#N/A,FALSE,"Лист4"}</definedName>
    <definedName name="кк" localSheetId="25" hidden="1">{#N/A,#N/A,FALSE,"Лист4"}</definedName>
    <definedName name="кк" localSheetId="26" hidden="1">{#N/A,#N/A,FALSE,"Лист4"}</definedName>
    <definedName name="кк" localSheetId="27" hidden="1">{#N/A,#N/A,FALSE,"Лист4"}</definedName>
    <definedName name="кк" localSheetId="30" hidden="1">{#N/A,#N/A,FALSE,"Лист4"}</definedName>
    <definedName name="кк" localSheetId="33" hidden="1">{#N/A,#N/A,FALSE,"Лист4"}</definedName>
    <definedName name="кк" localSheetId="34" hidden="1">{#N/A,#N/A,FALSE,"Лист4"}</definedName>
    <definedName name="кк" localSheetId="35" hidden="1">{#N/A,#N/A,FALSE,"Лист4"}</definedName>
    <definedName name="кк" localSheetId="36" hidden="1">{#N/A,#N/A,FALSE,"Лист4"}</definedName>
    <definedName name="кк" localSheetId="37" hidden="1">{#N/A,#N/A,FALSE,"Лист4"}</definedName>
    <definedName name="кк" localSheetId="40" hidden="1">{#N/A,#N/A,FALSE,"Лист4"}</definedName>
    <definedName name="кк" localSheetId="43" hidden="1">{#N/A,#N/A,FALSE,"Лист4"}</definedName>
    <definedName name="кк" localSheetId="50" hidden="1">{#N/A,#N/A,FALSE,"Лист4"}</definedName>
    <definedName name="кк" localSheetId="51" hidden="1">{#N/A,#N/A,FALSE,"Лист4"}</definedName>
    <definedName name="кк" localSheetId="52" hidden="1">{#N/A,#N/A,FALSE,"Лист4"}</definedName>
    <definedName name="кк" localSheetId="53" hidden="1">{#N/A,#N/A,FALSE,"Лист4"}</definedName>
    <definedName name="кк" localSheetId="54" hidden="1">{#N/A,#N/A,FALSE,"Лист4"}</definedName>
    <definedName name="кк" localSheetId="55" hidden="1">{#N/A,#N/A,FALSE,"Лист4"}</definedName>
    <definedName name="кк" localSheetId="62" hidden="1">{#N/A,#N/A,FALSE,"Лист4"}</definedName>
    <definedName name="кк" localSheetId="63" hidden="1">{#N/A,#N/A,FALSE,"Лист4"}</definedName>
    <definedName name="кк" localSheetId="67" hidden="1">{#N/A,#N/A,FALSE,"Лист4"}</definedName>
    <definedName name="кк" localSheetId="68" hidden="1">{#N/A,#N/A,FALSE,"Лист4"}</definedName>
    <definedName name="кк" localSheetId="70" hidden="1">{#N/A,#N/A,FALSE,"Лист4"}</definedName>
    <definedName name="кк" localSheetId="73" hidden="1">{#N/A,#N/A,FALSE,"Лист4"}</definedName>
    <definedName name="кк" localSheetId="86" hidden="1">{#N/A,#N/A,FALSE,"Лист4"}</definedName>
    <definedName name="кк" localSheetId="87" hidden="1">{#N/A,#N/A,FALSE,"Лист4"}</definedName>
    <definedName name="кк" localSheetId="90" hidden="1">{#N/A,#N/A,FALSE,"Лист4"}</definedName>
    <definedName name="кк" localSheetId="92" hidden="1">{#N/A,#N/A,FALSE,"Лист4"}</definedName>
    <definedName name="кк" localSheetId="93" hidden="1">{#N/A,#N/A,FALSE,"Лист4"}</definedName>
    <definedName name="кк" localSheetId="94" hidden="1">{#N/A,#N/A,FALSE,"Лист4"}</definedName>
    <definedName name="кк" localSheetId="95" hidden="1">{#N/A,#N/A,FALSE,"Лист4"}</definedName>
    <definedName name="кк" localSheetId="96" hidden="1">{#N/A,#N/A,FALSE,"Лист4"}</definedName>
    <definedName name="кк" localSheetId="38" hidden="1">{#N/A,#N/A,FALSE,"Лист4"}</definedName>
    <definedName name="кк" localSheetId="39" hidden="1">{#N/A,#N/A,FALSE,"Лист4"}</definedName>
    <definedName name="кк" localSheetId="60" hidden="1">{#N/A,#N/A,FALSE,"Лист4"}</definedName>
    <definedName name="кк" localSheetId="61" hidden="1">{#N/A,#N/A,FALSE,"Лист4"}</definedName>
    <definedName name="кк" hidden="1">{#N/A,#N/A,FALSE,"Лист4"}</definedName>
    <definedName name="ккгкг" localSheetId="1" hidden="1">{#N/A,#N/A,FALSE,"Лист4"}</definedName>
    <definedName name="ккгкг" localSheetId="15" hidden="1">{#N/A,#N/A,FALSE,"Лист4"}</definedName>
    <definedName name="ккгкг" localSheetId="17" hidden="1">{#N/A,#N/A,FALSE,"Лист4"}</definedName>
    <definedName name="ккгкг" localSheetId="22" hidden="1">{#N/A,#N/A,FALSE,"Лист4"}</definedName>
    <definedName name="ккгкг" localSheetId="23" hidden="1">{#N/A,#N/A,FALSE,"Лист4"}</definedName>
    <definedName name="ккгкг" localSheetId="24" hidden="1">{#N/A,#N/A,FALSE,"Лист4"}</definedName>
    <definedName name="ккгкг" localSheetId="25" hidden="1">{#N/A,#N/A,FALSE,"Лист4"}</definedName>
    <definedName name="ккгкг" localSheetId="26" hidden="1">{#N/A,#N/A,FALSE,"Лист4"}</definedName>
    <definedName name="ккгкг" localSheetId="27" hidden="1">{#N/A,#N/A,FALSE,"Лист4"}</definedName>
    <definedName name="ккгкг" localSheetId="30" hidden="1">{#N/A,#N/A,FALSE,"Лист4"}</definedName>
    <definedName name="ккгкг" localSheetId="33" hidden="1">{#N/A,#N/A,FALSE,"Лист4"}</definedName>
    <definedName name="ккгкг" localSheetId="34" hidden="1">{#N/A,#N/A,FALSE,"Лист4"}</definedName>
    <definedName name="ккгкг" localSheetId="35" hidden="1">{#N/A,#N/A,FALSE,"Лист4"}</definedName>
    <definedName name="ккгкг" localSheetId="36" hidden="1">{#N/A,#N/A,FALSE,"Лист4"}</definedName>
    <definedName name="ккгкг" localSheetId="37" hidden="1">{#N/A,#N/A,FALSE,"Лист4"}</definedName>
    <definedName name="ккгкг" localSheetId="40" hidden="1">{#N/A,#N/A,FALSE,"Лист4"}</definedName>
    <definedName name="ккгкг" localSheetId="43" hidden="1">{#N/A,#N/A,FALSE,"Лист4"}</definedName>
    <definedName name="ккгкг" localSheetId="50" hidden="1">{#N/A,#N/A,FALSE,"Лист4"}</definedName>
    <definedName name="ккгкг" localSheetId="51" hidden="1">{#N/A,#N/A,FALSE,"Лист4"}</definedName>
    <definedName name="ккгкг" localSheetId="52" hidden="1">{#N/A,#N/A,FALSE,"Лист4"}</definedName>
    <definedName name="ккгкг" localSheetId="53" hidden="1">{#N/A,#N/A,FALSE,"Лист4"}</definedName>
    <definedName name="ккгкг" localSheetId="54" hidden="1">{#N/A,#N/A,FALSE,"Лист4"}</definedName>
    <definedName name="ккгкг" localSheetId="55" hidden="1">{#N/A,#N/A,FALSE,"Лист4"}</definedName>
    <definedName name="ккгкг" localSheetId="62" hidden="1">{#N/A,#N/A,FALSE,"Лист4"}</definedName>
    <definedName name="ккгкг" localSheetId="63" hidden="1">{#N/A,#N/A,FALSE,"Лист4"}</definedName>
    <definedName name="ккгкг" localSheetId="67" hidden="1">{#N/A,#N/A,FALSE,"Лист4"}</definedName>
    <definedName name="ккгкг" localSheetId="68" hidden="1">{#N/A,#N/A,FALSE,"Лист4"}</definedName>
    <definedName name="ккгкг" localSheetId="70" hidden="1">{#N/A,#N/A,FALSE,"Лист4"}</definedName>
    <definedName name="ккгкг" localSheetId="73" hidden="1">{#N/A,#N/A,FALSE,"Лист4"}</definedName>
    <definedName name="ккгкг" localSheetId="86" hidden="1">{#N/A,#N/A,FALSE,"Лист4"}</definedName>
    <definedName name="ккгкг" localSheetId="87" hidden="1">{#N/A,#N/A,FALSE,"Лист4"}</definedName>
    <definedName name="ккгкг" localSheetId="90" hidden="1">{#N/A,#N/A,FALSE,"Лист4"}</definedName>
    <definedName name="ккгкг" localSheetId="92" hidden="1">{#N/A,#N/A,FALSE,"Лист4"}</definedName>
    <definedName name="ккгкг" localSheetId="93" hidden="1">{#N/A,#N/A,FALSE,"Лист4"}</definedName>
    <definedName name="ккгкг" localSheetId="94" hidden="1">{#N/A,#N/A,FALSE,"Лист4"}</definedName>
    <definedName name="ккгкг" localSheetId="95" hidden="1">{#N/A,#N/A,FALSE,"Лист4"}</definedName>
    <definedName name="ккгкг" localSheetId="96" hidden="1">{#N/A,#N/A,FALSE,"Лист4"}</definedName>
    <definedName name="ккгкг" localSheetId="38" hidden="1">{#N/A,#N/A,FALSE,"Лист4"}</definedName>
    <definedName name="ккгкг" localSheetId="39" hidden="1">{#N/A,#N/A,FALSE,"Лист4"}</definedName>
    <definedName name="ккгкг" localSheetId="60" hidden="1">{#N/A,#N/A,FALSE,"Лист4"}</definedName>
    <definedName name="ккгкг" localSheetId="61" hidden="1">{#N/A,#N/A,FALSE,"Лист4"}</definedName>
    <definedName name="ккгкг" hidden="1">{#N/A,#N/A,FALSE,"Лист4"}</definedName>
    <definedName name="ккк" localSheetId="1" hidden="1">{#N/A,#N/A,FALSE,"Лист4"}</definedName>
    <definedName name="ккк" localSheetId="15" hidden="1">{#N/A,#N/A,FALSE,"Лист4"}</definedName>
    <definedName name="ккк" localSheetId="17" hidden="1">{#N/A,#N/A,FALSE,"Лист4"}</definedName>
    <definedName name="ккк" localSheetId="22" hidden="1">{#N/A,#N/A,FALSE,"Лист4"}</definedName>
    <definedName name="ккк" localSheetId="23" hidden="1">{#N/A,#N/A,FALSE,"Лист4"}</definedName>
    <definedName name="ккк" localSheetId="24" hidden="1">{#N/A,#N/A,FALSE,"Лист4"}</definedName>
    <definedName name="ккк" localSheetId="25" hidden="1">{#N/A,#N/A,FALSE,"Лист4"}</definedName>
    <definedName name="ккк" localSheetId="26" hidden="1">{#N/A,#N/A,FALSE,"Лист4"}</definedName>
    <definedName name="ккк" localSheetId="27" hidden="1">{#N/A,#N/A,FALSE,"Лист4"}</definedName>
    <definedName name="ккк" localSheetId="30" hidden="1">{#N/A,#N/A,FALSE,"Лист4"}</definedName>
    <definedName name="ккк" localSheetId="33" hidden="1">{#N/A,#N/A,FALSE,"Лист4"}</definedName>
    <definedName name="ккк" localSheetId="34" hidden="1">{#N/A,#N/A,FALSE,"Лист4"}</definedName>
    <definedName name="ккк" localSheetId="35" hidden="1">{#N/A,#N/A,FALSE,"Лист4"}</definedName>
    <definedName name="ккк" localSheetId="36" hidden="1">{#N/A,#N/A,FALSE,"Лист4"}</definedName>
    <definedName name="ккк" localSheetId="37" hidden="1">{#N/A,#N/A,FALSE,"Лист4"}</definedName>
    <definedName name="ккк" localSheetId="40" hidden="1">{#N/A,#N/A,FALSE,"Лист4"}</definedName>
    <definedName name="ккк" localSheetId="43" hidden="1">{#N/A,#N/A,FALSE,"Лист4"}</definedName>
    <definedName name="ккк" localSheetId="50" hidden="1">{#N/A,#N/A,FALSE,"Лист4"}</definedName>
    <definedName name="ккк" localSheetId="51" hidden="1">{#N/A,#N/A,FALSE,"Лист4"}</definedName>
    <definedName name="ккк" localSheetId="52" hidden="1">{#N/A,#N/A,FALSE,"Лист4"}</definedName>
    <definedName name="ккк" localSheetId="53" hidden="1">{#N/A,#N/A,FALSE,"Лист4"}</definedName>
    <definedName name="ккк" localSheetId="54" hidden="1">{#N/A,#N/A,FALSE,"Лист4"}</definedName>
    <definedName name="ккк" localSheetId="55" hidden="1">{#N/A,#N/A,FALSE,"Лист4"}</definedName>
    <definedName name="ккк" localSheetId="62" hidden="1">{#N/A,#N/A,FALSE,"Лист4"}</definedName>
    <definedName name="ккк" localSheetId="63" hidden="1">{#N/A,#N/A,FALSE,"Лист4"}</definedName>
    <definedName name="ккк" localSheetId="67" hidden="1">{#N/A,#N/A,FALSE,"Лист4"}</definedName>
    <definedName name="ккк" localSheetId="68" hidden="1">{#N/A,#N/A,FALSE,"Лист4"}</definedName>
    <definedName name="ккк" localSheetId="70" hidden="1">{#N/A,#N/A,FALSE,"Лист4"}</definedName>
    <definedName name="ккк" localSheetId="73" hidden="1">{#N/A,#N/A,FALSE,"Лист4"}</definedName>
    <definedName name="ккк" localSheetId="86" hidden="1">{#N/A,#N/A,FALSE,"Лист4"}</definedName>
    <definedName name="ккк" localSheetId="87" hidden="1">{#N/A,#N/A,FALSE,"Лист4"}</definedName>
    <definedName name="ккк" localSheetId="90" hidden="1">{#N/A,#N/A,FALSE,"Лист4"}</definedName>
    <definedName name="ккк" localSheetId="92" hidden="1">{#N/A,#N/A,FALSE,"Лист4"}</definedName>
    <definedName name="ккк" localSheetId="93" hidden="1">{#N/A,#N/A,FALSE,"Лист4"}</definedName>
    <definedName name="ккк" localSheetId="94" hidden="1">{#N/A,#N/A,FALSE,"Лист4"}</definedName>
    <definedName name="ккк" localSheetId="95" hidden="1">{#N/A,#N/A,FALSE,"Лист4"}</definedName>
    <definedName name="ккк" localSheetId="96" hidden="1">{#N/A,#N/A,FALSE,"Лист4"}</definedName>
    <definedName name="ккк" localSheetId="38" hidden="1">{#N/A,#N/A,FALSE,"Лист4"}</definedName>
    <definedName name="ккк" localSheetId="39" hidden="1">{#N/A,#N/A,FALSE,"Лист4"}</definedName>
    <definedName name="ккк" localSheetId="60" hidden="1">{#N/A,#N/A,FALSE,"Лист4"}</definedName>
    <definedName name="ккк" localSheetId="61" hidden="1">{#N/A,#N/A,FALSE,"Лист4"}</definedName>
    <definedName name="ккк" localSheetId="71" hidden="1">{#N/A,#N/A,FALSE,"т02бд"}</definedName>
    <definedName name="ккк" localSheetId="72" hidden="1">{#N/A,#N/A,FALSE,"т02бд"}</definedName>
    <definedName name="ккк" hidden="1">{#N/A,#N/A,FALSE,"Лист4"}</definedName>
    <definedName name="кккну" localSheetId="1" hidden="1">{#N/A,#N/A,FALSE,"Лист4"}</definedName>
    <definedName name="кккну" localSheetId="15" hidden="1">{#N/A,#N/A,FALSE,"Лист4"}</definedName>
    <definedName name="кккну" localSheetId="17" hidden="1">{#N/A,#N/A,FALSE,"Лист4"}</definedName>
    <definedName name="кккну" localSheetId="22" hidden="1">{#N/A,#N/A,FALSE,"Лист4"}</definedName>
    <definedName name="кккну" localSheetId="23" hidden="1">{#N/A,#N/A,FALSE,"Лист4"}</definedName>
    <definedName name="кккну" localSheetId="24" hidden="1">{#N/A,#N/A,FALSE,"Лист4"}</definedName>
    <definedName name="кккну" localSheetId="25" hidden="1">{#N/A,#N/A,FALSE,"Лист4"}</definedName>
    <definedName name="кккну" localSheetId="26" hidden="1">{#N/A,#N/A,FALSE,"Лист4"}</definedName>
    <definedName name="кккну" localSheetId="27" hidden="1">{#N/A,#N/A,FALSE,"Лист4"}</definedName>
    <definedName name="кккну" localSheetId="30" hidden="1">{#N/A,#N/A,FALSE,"Лист4"}</definedName>
    <definedName name="кккну" localSheetId="33" hidden="1">{#N/A,#N/A,FALSE,"Лист4"}</definedName>
    <definedName name="кккну" localSheetId="34" hidden="1">{#N/A,#N/A,FALSE,"Лист4"}</definedName>
    <definedName name="кккну" localSheetId="35" hidden="1">{#N/A,#N/A,FALSE,"Лист4"}</definedName>
    <definedName name="кккну" localSheetId="36" hidden="1">{#N/A,#N/A,FALSE,"Лист4"}</definedName>
    <definedName name="кккну" localSheetId="37" hidden="1">{#N/A,#N/A,FALSE,"Лист4"}</definedName>
    <definedName name="кккну" localSheetId="40" hidden="1">{#N/A,#N/A,FALSE,"Лист4"}</definedName>
    <definedName name="кккну" localSheetId="43" hidden="1">{#N/A,#N/A,FALSE,"Лист4"}</definedName>
    <definedName name="кккну" localSheetId="50" hidden="1">{#N/A,#N/A,FALSE,"Лист4"}</definedName>
    <definedName name="кккну" localSheetId="51" hidden="1">{#N/A,#N/A,FALSE,"Лист4"}</definedName>
    <definedName name="кккну" localSheetId="52" hidden="1">{#N/A,#N/A,FALSE,"Лист4"}</definedName>
    <definedName name="кккну" localSheetId="53" hidden="1">{#N/A,#N/A,FALSE,"Лист4"}</definedName>
    <definedName name="кккну" localSheetId="54" hidden="1">{#N/A,#N/A,FALSE,"Лист4"}</definedName>
    <definedName name="кккну" localSheetId="55" hidden="1">{#N/A,#N/A,FALSE,"Лист4"}</definedName>
    <definedName name="кккну" localSheetId="62" hidden="1">{#N/A,#N/A,FALSE,"Лист4"}</definedName>
    <definedName name="кккну" localSheetId="63" hidden="1">{#N/A,#N/A,FALSE,"Лист4"}</definedName>
    <definedName name="кккну" localSheetId="67" hidden="1">{#N/A,#N/A,FALSE,"Лист4"}</definedName>
    <definedName name="кккну" localSheetId="68" hidden="1">{#N/A,#N/A,FALSE,"Лист4"}</definedName>
    <definedName name="кккну" localSheetId="70" hidden="1">{#N/A,#N/A,FALSE,"Лист4"}</definedName>
    <definedName name="кккну" localSheetId="73" hidden="1">{#N/A,#N/A,FALSE,"Лист4"}</definedName>
    <definedName name="кккну" localSheetId="86" hidden="1">{#N/A,#N/A,FALSE,"Лист4"}</definedName>
    <definedName name="кккну" localSheetId="87" hidden="1">{#N/A,#N/A,FALSE,"Лист4"}</definedName>
    <definedName name="кккну" localSheetId="90" hidden="1">{#N/A,#N/A,FALSE,"Лист4"}</definedName>
    <definedName name="кккну" localSheetId="92" hidden="1">{#N/A,#N/A,FALSE,"Лист4"}</definedName>
    <definedName name="кккну" localSheetId="93" hidden="1">{#N/A,#N/A,FALSE,"Лист4"}</definedName>
    <definedName name="кккну" localSheetId="94" hidden="1">{#N/A,#N/A,FALSE,"Лист4"}</definedName>
    <definedName name="кккну" localSheetId="95" hidden="1">{#N/A,#N/A,FALSE,"Лист4"}</definedName>
    <definedName name="кккну" localSheetId="96" hidden="1">{#N/A,#N/A,FALSE,"Лист4"}</definedName>
    <definedName name="кккну" localSheetId="38" hidden="1">{#N/A,#N/A,FALSE,"Лист4"}</definedName>
    <definedName name="кккну" localSheetId="39" hidden="1">{#N/A,#N/A,FALSE,"Лист4"}</definedName>
    <definedName name="кккну" localSheetId="60" hidden="1">{#N/A,#N/A,FALSE,"Лист4"}</definedName>
    <definedName name="кккну" localSheetId="61" hidden="1">{#N/A,#N/A,FALSE,"Лист4"}</definedName>
    <definedName name="кккну" hidden="1">{#N/A,#N/A,FALSE,"Лист4"}</definedName>
    <definedName name="кккокк" localSheetId="1" hidden="1">{#N/A,#N/A,FALSE,"Лист4"}</definedName>
    <definedName name="кккокк" localSheetId="15" hidden="1">{#N/A,#N/A,FALSE,"Лист4"}</definedName>
    <definedName name="кккокк" localSheetId="17" hidden="1">{#N/A,#N/A,FALSE,"Лист4"}</definedName>
    <definedName name="кккокк" localSheetId="22" hidden="1">{#N/A,#N/A,FALSE,"Лист4"}</definedName>
    <definedName name="кккокк" localSheetId="23" hidden="1">{#N/A,#N/A,FALSE,"Лист4"}</definedName>
    <definedName name="кккокк" localSheetId="24" hidden="1">{#N/A,#N/A,FALSE,"Лист4"}</definedName>
    <definedName name="кккокк" localSheetId="25" hidden="1">{#N/A,#N/A,FALSE,"Лист4"}</definedName>
    <definedName name="кккокк" localSheetId="26" hidden="1">{#N/A,#N/A,FALSE,"Лист4"}</definedName>
    <definedName name="кккокк" localSheetId="27" hidden="1">{#N/A,#N/A,FALSE,"Лист4"}</definedName>
    <definedName name="кккокк" localSheetId="30" hidden="1">{#N/A,#N/A,FALSE,"Лист4"}</definedName>
    <definedName name="кккокк" localSheetId="33" hidden="1">{#N/A,#N/A,FALSE,"Лист4"}</definedName>
    <definedName name="кккокк" localSheetId="34" hidden="1">{#N/A,#N/A,FALSE,"Лист4"}</definedName>
    <definedName name="кккокк" localSheetId="35" hidden="1">{#N/A,#N/A,FALSE,"Лист4"}</definedName>
    <definedName name="кккокк" localSheetId="36" hidden="1">{#N/A,#N/A,FALSE,"Лист4"}</definedName>
    <definedName name="кккокк" localSheetId="37" hidden="1">{#N/A,#N/A,FALSE,"Лист4"}</definedName>
    <definedName name="кккокк" localSheetId="40" hidden="1">{#N/A,#N/A,FALSE,"Лист4"}</definedName>
    <definedName name="кккокк" localSheetId="43" hidden="1">{#N/A,#N/A,FALSE,"Лист4"}</definedName>
    <definedName name="кккокк" localSheetId="50" hidden="1">{#N/A,#N/A,FALSE,"Лист4"}</definedName>
    <definedName name="кккокк" localSheetId="51" hidden="1">{#N/A,#N/A,FALSE,"Лист4"}</definedName>
    <definedName name="кккокк" localSheetId="52" hidden="1">{#N/A,#N/A,FALSE,"Лист4"}</definedName>
    <definedName name="кккокк" localSheetId="53" hidden="1">{#N/A,#N/A,FALSE,"Лист4"}</definedName>
    <definedName name="кккокк" localSheetId="54" hidden="1">{#N/A,#N/A,FALSE,"Лист4"}</definedName>
    <definedName name="кккокк" localSheetId="55" hidden="1">{#N/A,#N/A,FALSE,"Лист4"}</definedName>
    <definedName name="кккокк" localSheetId="62" hidden="1">{#N/A,#N/A,FALSE,"Лист4"}</definedName>
    <definedName name="кккокк" localSheetId="63" hidden="1">{#N/A,#N/A,FALSE,"Лист4"}</definedName>
    <definedName name="кккокк" localSheetId="67" hidden="1">{#N/A,#N/A,FALSE,"Лист4"}</definedName>
    <definedName name="кккокк" localSheetId="68" hidden="1">{#N/A,#N/A,FALSE,"Лист4"}</definedName>
    <definedName name="кккокк" localSheetId="70" hidden="1">{#N/A,#N/A,FALSE,"Лист4"}</definedName>
    <definedName name="кккокк" localSheetId="73" hidden="1">{#N/A,#N/A,FALSE,"Лист4"}</definedName>
    <definedName name="кккокк" localSheetId="86" hidden="1">{#N/A,#N/A,FALSE,"Лист4"}</definedName>
    <definedName name="кккокк" localSheetId="87" hidden="1">{#N/A,#N/A,FALSE,"Лист4"}</definedName>
    <definedName name="кккокк" localSheetId="90" hidden="1">{#N/A,#N/A,FALSE,"Лист4"}</definedName>
    <definedName name="кккокк" localSheetId="92" hidden="1">{#N/A,#N/A,FALSE,"Лист4"}</definedName>
    <definedName name="кккокк" localSheetId="93" hidden="1">{#N/A,#N/A,FALSE,"Лист4"}</definedName>
    <definedName name="кккокк" localSheetId="94" hidden="1">{#N/A,#N/A,FALSE,"Лист4"}</definedName>
    <definedName name="кккокк" localSheetId="95" hidden="1">{#N/A,#N/A,FALSE,"Лист4"}</definedName>
    <definedName name="кккокк" localSheetId="96" hidden="1">{#N/A,#N/A,FALSE,"Лист4"}</definedName>
    <definedName name="кккокк" localSheetId="38" hidden="1">{#N/A,#N/A,FALSE,"Лист4"}</definedName>
    <definedName name="кккокк" localSheetId="39" hidden="1">{#N/A,#N/A,FALSE,"Лист4"}</definedName>
    <definedName name="кккокк" localSheetId="60" hidden="1">{#N/A,#N/A,FALSE,"Лист4"}</definedName>
    <definedName name="кккокк" localSheetId="61" hidden="1">{#N/A,#N/A,FALSE,"Лист4"}</definedName>
    <definedName name="кккокк" hidden="1">{#N/A,#N/A,FALSE,"Лист4"}</definedName>
    <definedName name="комунальне" localSheetId="1" hidden="1">{#N/A,#N/A,FALSE,"Лист4"}</definedName>
    <definedName name="комунальне" localSheetId="15" hidden="1">{#N/A,#N/A,FALSE,"Лист4"}</definedName>
    <definedName name="комунальне" localSheetId="17" hidden="1">{#N/A,#N/A,FALSE,"Лист4"}</definedName>
    <definedName name="комунальне" localSheetId="22" hidden="1">{#N/A,#N/A,FALSE,"Лист4"}</definedName>
    <definedName name="комунальне" localSheetId="23" hidden="1">{#N/A,#N/A,FALSE,"Лист4"}</definedName>
    <definedName name="комунальне" localSheetId="24" hidden="1">{#N/A,#N/A,FALSE,"Лист4"}</definedName>
    <definedName name="комунальне" localSheetId="25" hidden="1">{#N/A,#N/A,FALSE,"Лист4"}</definedName>
    <definedName name="комунальне" localSheetId="26" hidden="1">{#N/A,#N/A,FALSE,"Лист4"}</definedName>
    <definedName name="комунальне" localSheetId="27" hidden="1">{#N/A,#N/A,FALSE,"Лист4"}</definedName>
    <definedName name="комунальне" localSheetId="30" hidden="1">{#N/A,#N/A,FALSE,"Лист4"}</definedName>
    <definedName name="комунальне" localSheetId="33" hidden="1">{#N/A,#N/A,FALSE,"Лист4"}</definedName>
    <definedName name="комунальне" localSheetId="34" hidden="1">{#N/A,#N/A,FALSE,"Лист4"}</definedName>
    <definedName name="комунальне" localSheetId="35" hidden="1">{#N/A,#N/A,FALSE,"Лист4"}</definedName>
    <definedName name="комунальне" localSheetId="36" hidden="1">{#N/A,#N/A,FALSE,"Лист4"}</definedName>
    <definedName name="комунальне" localSheetId="37" hidden="1">{#N/A,#N/A,FALSE,"Лист4"}</definedName>
    <definedName name="комунальне" localSheetId="40" hidden="1">{#N/A,#N/A,FALSE,"Лист4"}</definedName>
    <definedName name="комунальне" localSheetId="43" hidden="1">{#N/A,#N/A,FALSE,"Лист4"}</definedName>
    <definedName name="комунальне" localSheetId="50" hidden="1">{#N/A,#N/A,FALSE,"Лист4"}</definedName>
    <definedName name="комунальне" localSheetId="51" hidden="1">{#N/A,#N/A,FALSE,"Лист4"}</definedName>
    <definedName name="комунальне" localSheetId="52" hidden="1">{#N/A,#N/A,FALSE,"Лист4"}</definedName>
    <definedName name="комунальне" localSheetId="53" hidden="1">{#N/A,#N/A,FALSE,"Лист4"}</definedName>
    <definedName name="комунальне" localSheetId="54" hidden="1">{#N/A,#N/A,FALSE,"Лист4"}</definedName>
    <definedName name="комунальне" localSheetId="55" hidden="1">{#N/A,#N/A,FALSE,"Лист4"}</definedName>
    <definedName name="комунальне" localSheetId="62" hidden="1">{#N/A,#N/A,FALSE,"Лист4"}</definedName>
    <definedName name="комунальне" localSheetId="63" hidden="1">{#N/A,#N/A,FALSE,"Лист4"}</definedName>
    <definedName name="комунальне" localSheetId="67" hidden="1">{#N/A,#N/A,FALSE,"Лист4"}</definedName>
    <definedName name="комунальне" localSheetId="68" hidden="1">{#N/A,#N/A,FALSE,"Лист4"}</definedName>
    <definedName name="комунальне" localSheetId="70" hidden="1">{#N/A,#N/A,FALSE,"Лист4"}</definedName>
    <definedName name="комунальне" localSheetId="73" hidden="1">{#N/A,#N/A,FALSE,"Лист4"}</definedName>
    <definedName name="комунальне" localSheetId="86" hidden="1">{#N/A,#N/A,FALSE,"Лист4"}</definedName>
    <definedName name="комунальне" localSheetId="87" hidden="1">{#N/A,#N/A,FALSE,"Лист4"}</definedName>
    <definedName name="комунальне" localSheetId="90" hidden="1">{#N/A,#N/A,FALSE,"Лист4"}</definedName>
    <definedName name="комунальне" localSheetId="92" hidden="1">{#N/A,#N/A,FALSE,"Лист4"}</definedName>
    <definedName name="комунальне" localSheetId="93" hidden="1">{#N/A,#N/A,FALSE,"Лист4"}</definedName>
    <definedName name="комунальне" localSheetId="94" hidden="1">{#N/A,#N/A,FALSE,"Лист4"}</definedName>
    <definedName name="комунальне" localSheetId="95" hidden="1">{#N/A,#N/A,FALSE,"Лист4"}</definedName>
    <definedName name="комунальне" localSheetId="96" hidden="1">{#N/A,#N/A,FALSE,"Лист4"}</definedName>
    <definedName name="комунальне" localSheetId="38" hidden="1">{#N/A,#N/A,FALSE,"Лист4"}</definedName>
    <definedName name="комунальне" localSheetId="39" hidden="1">{#N/A,#N/A,FALSE,"Лист4"}</definedName>
    <definedName name="комунальне" localSheetId="60" hidden="1">{#N/A,#N/A,FALSE,"Лист4"}</definedName>
    <definedName name="комунальне" localSheetId="61" hidden="1">{#N/A,#N/A,FALSE,"Лист4"}</definedName>
    <definedName name="комунальне" hidden="1">{#N/A,#N/A,FALSE,"Лист4"}</definedName>
    <definedName name="кот" localSheetId="1" hidden="1">{#N/A,#N/A,FALSE,"Лист4"}</definedName>
    <definedName name="кот" localSheetId="15" hidden="1">{#N/A,#N/A,FALSE,"Лист4"}</definedName>
    <definedName name="кот" localSheetId="17" hidden="1">{#N/A,#N/A,FALSE,"Лист4"}</definedName>
    <definedName name="кот" localSheetId="22" hidden="1">{#N/A,#N/A,FALSE,"Лист4"}</definedName>
    <definedName name="кот" localSheetId="23" hidden="1">{#N/A,#N/A,FALSE,"Лист4"}</definedName>
    <definedName name="кот" localSheetId="24" hidden="1">{#N/A,#N/A,FALSE,"Лист4"}</definedName>
    <definedName name="кот" localSheetId="25" hidden="1">{#N/A,#N/A,FALSE,"Лист4"}</definedName>
    <definedName name="кот" localSheetId="26" hidden="1">{#N/A,#N/A,FALSE,"Лист4"}</definedName>
    <definedName name="кот" localSheetId="27" hidden="1">{#N/A,#N/A,FALSE,"Лист4"}</definedName>
    <definedName name="кот" localSheetId="30" hidden="1">{#N/A,#N/A,FALSE,"Лист4"}</definedName>
    <definedName name="кот" localSheetId="33" hidden="1">{#N/A,#N/A,FALSE,"Лист4"}</definedName>
    <definedName name="кот" localSheetId="34" hidden="1">{#N/A,#N/A,FALSE,"Лист4"}</definedName>
    <definedName name="кот" localSheetId="35" hidden="1">{#N/A,#N/A,FALSE,"Лист4"}</definedName>
    <definedName name="кот" localSheetId="36" hidden="1">{#N/A,#N/A,FALSE,"Лист4"}</definedName>
    <definedName name="кот" localSheetId="37" hidden="1">{#N/A,#N/A,FALSE,"Лист4"}</definedName>
    <definedName name="кот" localSheetId="40" hidden="1">{#N/A,#N/A,FALSE,"Лист4"}</definedName>
    <definedName name="кот" localSheetId="43" hidden="1">{#N/A,#N/A,FALSE,"Лист4"}</definedName>
    <definedName name="кот" localSheetId="50" hidden="1">{#N/A,#N/A,FALSE,"Лист4"}</definedName>
    <definedName name="кот" localSheetId="51" hidden="1">{#N/A,#N/A,FALSE,"Лист4"}</definedName>
    <definedName name="кот" localSheetId="52" hidden="1">{#N/A,#N/A,FALSE,"Лист4"}</definedName>
    <definedName name="кот" localSheetId="53" hidden="1">{#N/A,#N/A,FALSE,"Лист4"}</definedName>
    <definedName name="кот" localSheetId="54" hidden="1">{#N/A,#N/A,FALSE,"Лист4"}</definedName>
    <definedName name="кот" localSheetId="55" hidden="1">{#N/A,#N/A,FALSE,"Лист4"}</definedName>
    <definedName name="кот" localSheetId="62" hidden="1">{#N/A,#N/A,FALSE,"Лист4"}</definedName>
    <definedName name="кот" localSheetId="63" hidden="1">{#N/A,#N/A,FALSE,"Лист4"}</definedName>
    <definedName name="кот" localSheetId="67" hidden="1">{#N/A,#N/A,FALSE,"Лист4"}</definedName>
    <definedName name="кот" localSheetId="68" hidden="1">{#N/A,#N/A,FALSE,"Лист4"}</definedName>
    <definedName name="кот" localSheetId="70" hidden="1">{#N/A,#N/A,FALSE,"Лист4"}</definedName>
    <definedName name="кот" localSheetId="73" hidden="1">{#N/A,#N/A,FALSE,"Лист4"}</definedName>
    <definedName name="кот" localSheetId="86" hidden="1">{#N/A,#N/A,FALSE,"Лист4"}</definedName>
    <definedName name="кот" localSheetId="87" hidden="1">{#N/A,#N/A,FALSE,"Лист4"}</definedName>
    <definedName name="кот" localSheetId="90" hidden="1">{#N/A,#N/A,FALSE,"Лист4"}</definedName>
    <definedName name="кот" localSheetId="92" hidden="1">{#N/A,#N/A,FALSE,"Лист4"}</definedName>
    <definedName name="кот" localSheetId="93" hidden="1">{#N/A,#N/A,FALSE,"Лист4"}</definedName>
    <definedName name="кот" localSheetId="94" hidden="1">{#N/A,#N/A,FALSE,"Лист4"}</definedName>
    <definedName name="кот" localSheetId="95" hidden="1">{#N/A,#N/A,FALSE,"Лист4"}</definedName>
    <definedName name="кот" localSheetId="96" hidden="1">{#N/A,#N/A,FALSE,"Лист4"}</definedName>
    <definedName name="кот" localSheetId="38" hidden="1">{#N/A,#N/A,FALSE,"Лист4"}</definedName>
    <definedName name="кот" localSheetId="39" hidden="1">{#N/A,#N/A,FALSE,"Лист4"}</definedName>
    <definedName name="кот" localSheetId="60" hidden="1">{#N/A,#N/A,FALSE,"Лист4"}</definedName>
    <definedName name="кот" localSheetId="61" hidden="1">{#N/A,#N/A,FALSE,"Лист4"}</definedName>
    <definedName name="кот" hidden="1">{#N/A,#N/A,FALSE,"Лист4"}</definedName>
    <definedName name="кр" localSheetId="1" hidden="1">{#N/A,#N/A,FALSE,"Лист4"}</definedName>
    <definedName name="кр" localSheetId="15" hidden="1">{#N/A,#N/A,FALSE,"Лист4"}</definedName>
    <definedName name="кр" localSheetId="17" hidden="1">{#N/A,#N/A,FALSE,"Лист4"}</definedName>
    <definedName name="кр" localSheetId="22" hidden="1">{#N/A,#N/A,FALSE,"Лист4"}</definedName>
    <definedName name="кр" localSheetId="23" hidden="1">{#N/A,#N/A,FALSE,"Лист4"}</definedName>
    <definedName name="кр" localSheetId="24" hidden="1">{#N/A,#N/A,FALSE,"Лист4"}</definedName>
    <definedName name="кр" localSheetId="25" hidden="1">{#N/A,#N/A,FALSE,"Лист4"}</definedName>
    <definedName name="кр" localSheetId="26" hidden="1">{#N/A,#N/A,FALSE,"Лист4"}</definedName>
    <definedName name="кр" localSheetId="27" hidden="1">{#N/A,#N/A,FALSE,"Лист4"}</definedName>
    <definedName name="кр" localSheetId="30" hidden="1">{#N/A,#N/A,FALSE,"Лист4"}</definedName>
    <definedName name="кр" localSheetId="33" hidden="1">{#N/A,#N/A,FALSE,"Лист4"}</definedName>
    <definedName name="кр" localSheetId="34" hidden="1">{#N/A,#N/A,FALSE,"Лист4"}</definedName>
    <definedName name="кр" localSheetId="35" hidden="1">{#N/A,#N/A,FALSE,"Лист4"}</definedName>
    <definedName name="кр" localSheetId="36" hidden="1">{#N/A,#N/A,FALSE,"Лист4"}</definedName>
    <definedName name="кр" localSheetId="37" hidden="1">{#N/A,#N/A,FALSE,"Лист4"}</definedName>
    <definedName name="кр" localSheetId="40" hidden="1">{#N/A,#N/A,FALSE,"Лист4"}</definedName>
    <definedName name="кр" localSheetId="43" hidden="1">{#N/A,#N/A,FALSE,"Лист4"}</definedName>
    <definedName name="кр" localSheetId="50" hidden="1">{#N/A,#N/A,FALSE,"Лист4"}</definedName>
    <definedName name="кр" localSheetId="51" hidden="1">{#N/A,#N/A,FALSE,"Лист4"}</definedName>
    <definedName name="кр" localSheetId="52" hidden="1">{#N/A,#N/A,FALSE,"Лист4"}</definedName>
    <definedName name="кр" localSheetId="53" hidden="1">{#N/A,#N/A,FALSE,"Лист4"}</definedName>
    <definedName name="кр" localSheetId="54" hidden="1">{#N/A,#N/A,FALSE,"Лист4"}</definedName>
    <definedName name="кр" localSheetId="55" hidden="1">{#N/A,#N/A,FALSE,"Лист4"}</definedName>
    <definedName name="кр" localSheetId="62" hidden="1">{#N/A,#N/A,FALSE,"Лист4"}</definedName>
    <definedName name="кр" localSheetId="63" hidden="1">{#N/A,#N/A,FALSE,"Лист4"}</definedName>
    <definedName name="кр" localSheetId="67" hidden="1">{#N/A,#N/A,FALSE,"Лист4"}</definedName>
    <definedName name="кр" localSheetId="68" hidden="1">{#N/A,#N/A,FALSE,"Лист4"}</definedName>
    <definedName name="кр" localSheetId="70" hidden="1">{#N/A,#N/A,FALSE,"Лист4"}</definedName>
    <definedName name="кр" localSheetId="73" hidden="1">{#N/A,#N/A,FALSE,"Лист4"}</definedName>
    <definedName name="кр" localSheetId="86" hidden="1">{#N/A,#N/A,FALSE,"Лист4"}</definedName>
    <definedName name="кр" localSheetId="87" hidden="1">{#N/A,#N/A,FALSE,"Лист4"}</definedName>
    <definedName name="кр" localSheetId="90" hidden="1">{#N/A,#N/A,FALSE,"Лист4"}</definedName>
    <definedName name="кр" localSheetId="92" hidden="1">{#N/A,#N/A,FALSE,"Лист4"}</definedName>
    <definedName name="кр" localSheetId="93" hidden="1">{#N/A,#N/A,FALSE,"Лист4"}</definedName>
    <definedName name="кр" localSheetId="94" hidden="1">{#N/A,#N/A,FALSE,"Лист4"}</definedName>
    <definedName name="кр" localSheetId="95" hidden="1">{#N/A,#N/A,FALSE,"Лист4"}</definedName>
    <definedName name="кр" localSheetId="96" hidden="1">{#N/A,#N/A,FALSE,"Лист4"}</definedName>
    <definedName name="кр" localSheetId="38" hidden="1">{#N/A,#N/A,FALSE,"Лист4"}</definedName>
    <definedName name="кр" localSheetId="39" hidden="1">{#N/A,#N/A,FALSE,"Лист4"}</definedName>
    <definedName name="кр" localSheetId="60" hidden="1">{#N/A,#N/A,FALSE,"Лист4"}</definedName>
    <definedName name="кр" localSheetId="61" hidden="1">{#N/A,#N/A,FALSE,"Лист4"}</definedName>
    <definedName name="кр" hidden="1">{#N/A,#N/A,FALSE,"Лист4"}</definedName>
    <definedName name="культура" localSheetId="1" hidden="1">{#N/A,#N/A,FALSE,"Лист4"}</definedName>
    <definedName name="культура" localSheetId="15" hidden="1">{#N/A,#N/A,FALSE,"Лист4"}</definedName>
    <definedName name="культура" localSheetId="17" hidden="1">{#N/A,#N/A,FALSE,"Лист4"}</definedName>
    <definedName name="культура" localSheetId="22" hidden="1">{#N/A,#N/A,FALSE,"Лист4"}</definedName>
    <definedName name="культура" localSheetId="23" hidden="1">{#N/A,#N/A,FALSE,"Лист4"}</definedName>
    <definedName name="культура" localSheetId="24" hidden="1">{#N/A,#N/A,FALSE,"Лист4"}</definedName>
    <definedName name="культура" localSheetId="25" hidden="1">{#N/A,#N/A,FALSE,"Лист4"}</definedName>
    <definedName name="культура" localSheetId="26" hidden="1">{#N/A,#N/A,FALSE,"Лист4"}</definedName>
    <definedName name="культура" localSheetId="27" hidden="1">{#N/A,#N/A,FALSE,"Лист4"}</definedName>
    <definedName name="культура" localSheetId="30" hidden="1">{#N/A,#N/A,FALSE,"Лист4"}</definedName>
    <definedName name="культура" localSheetId="33" hidden="1">{#N/A,#N/A,FALSE,"Лист4"}</definedName>
    <definedName name="культура" localSheetId="34" hidden="1">{#N/A,#N/A,FALSE,"Лист4"}</definedName>
    <definedName name="культура" localSheetId="35" hidden="1">{#N/A,#N/A,FALSE,"Лист4"}</definedName>
    <definedName name="культура" localSheetId="36" hidden="1">{#N/A,#N/A,FALSE,"Лист4"}</definedName>
    <definedName name="культура" localSheetId="37" hidden="1">{#N/A,#N/A,FALSE,"Лист4"}</definedName>
    <definedName name="культура" localSheetId="40" hidden="1">{#N/A,#N/A,FALSE,"Лист4"}</definedName>
    <definedName name="культура" localSheetId="43" hidden="1">{#N/A,#N/A,FALSE,"Лист4"}</definedName>
    <definedName name="культура" localSheetId="50" hidden="1">{#N/A,#N/A,FALSE,"Лист4"}</definedName>
    <definedName name="культура" localSheetId="51" hidden="1">{#N/A,#N/A,FALSE,"Лист4"}</definedName>
    <definedName name="культура" localSheetId="52" hidden="1">{#N/A,#N/A,FALSE,"Лист4"}</definedName>
    <definedName name="культура" localSheetId="53" hidden="1">{#N/A,#N/A,FALSE,"Лист4"}</definedName>
    <definedName name="культура" localSheetId="54" hidden="1">{#N/A,#N/A,FALSE,"Лист4"}</definedName>
    <definedName name="культура" localSheetId="55" hidden="1">{#N/A,#N/A,FALSE,"Лист4"}</definedName>
    <definedName name="культура" localSheetId="62" hidden="1">{#N/A,#N/A,FALSE,"Лист4"}</definedName>
    <definedName name="культура" localSheetId="63" hidden="1">{#N/A,#N/A,FALSE,"Лист4"}</definedName>
    <definedName name="культура" localSheetId="67" hidden="1">{#N/A,#N/A,FALSE,"Лист4"}</definedName>
    <definedName name="культура" localSheetId="68" hidden="1">{#N/A,#N/A,FALSE,"Лист4"}</definedName>
    <definedName name="культура" localSheetId="70" hidden="1">{#N/A,#N/A,FALSE,"Лист4"}</definedName>
    <definedName name="культура" localSheetId="73" hidden="1">{#N/A,#N/A,FALSE,"Лист4"}</definedName>
    <definedName name="культура" localSheetId="86" hidden="1">{#N/A,#N/A,FALSE,"Лист4"}</definedName>
    <definedName name="культура" localSheetId="87" hidden="1">{#N/A,#N/A,FALSE,"Лист4"}</definedName>
    <definedName name="культура" localSheetId="90" hidden="1">{#N/A,#N/A,FALSE,"Лист4"}</definedName>
    <definedName name="культура" localSheetId="92" hidden="1">{#N/A,#N/A,FALSE,"Лист4"}</definedName>
    <definedName name="культура" localSheetId="93" hidden="1">{#N/A,#N/A,FALSE,"Лист4"}</definedName>
    <definedName name="культура" localSheetId="94" hidden="1">{#N/A,#N/A,FALSE,"Лист4"}</definedName>
    <definedName name="культура" localSheetId="95" hidden="1">{#N/A,#N/A,FALSE,"Лист4"}</definedName>
    <definedName name="культура" localSheetId="96" hidden="1">{#N/A,#N/A,FALSE,"Лист4"}</definedName>
    <definedName name="культура" localSheetId="38" hidden="1">{#N/A,#N/A,FALSE,"Лист4"}</definedName>
    <definedName name="культура" localSheetId="39" hidden="1">{#N/A,#N/A,FALSE,"Лист4"}</definedName>
    <definedName name="культура" localSheetId="60" hidden="1">{#N/A,#N/A,FALSE,"Лист4"}</definedName>
    <definedName name="культура" localSheetId="61" hidden="1">{#N/A,#N/A,FALSE,"Лист4"}</definedName>
    <definedName name="культура" hidden="1">{#N/A,#N/A,FALSE,"Лист4"}</definedName>
    <definedName name="л" localSheetId="1" hidden="1">{#N/A,#N/A,FALSE,"Лист4"}</definedName>
    <definedName name="л" localSheetId="15" hidden="1">{#N/A,#N/A,FALSE,"Лист4"}</definedName>
    <definedName name="л" localSheetId="17" hidden="1">{#N/A,#N/A,FALSE,"Лист4"}</definedName>
    <definedName name="л" localSheetId="22" hidden="1">{#N/A,#N/A,FALSE,"Лист4"}</definedName>
    <definedName name="л" localSheetId="23" hidden="1">{#N/A,#N/A,FALSE,"Лист4"}</definedName>
    <definedName name="л" localSheetId="24" hidden="1">{#N/A,#N/A,FALSE,"Лист4"}</definedName>
    <definedName name="л" localSheetId="25" hidden="1">{#N/A,#N/A,FALSE,"Лист4"}</definedName>
    <definedName name="л" localSheetId="26" hidden="1">{#N/A,#N/A,FALSE,"Лист4"}</definedName>
    <definedName name="л" localSheetId="27" hidden="1">{#N/A,#N/A,FALSE,"Лист4"}</definedName>
    <definedName name="л" localSheetId="30" hidden="1">{#N/A,#N/A,FALSE,"Лист4"}</definedName>
    <definedName name="л" localSheetId="33" hidden="1">{#N/A,#N/A,FALSE,"Лист4"}</definedName>
    <definedName name="л" localSheetId="34" hidden="1">{#N/A,#N/A,FALSE,"Лист4"}</definedName>
    <definedName name="л" localSheetId="35" hidden="1">{#N/A,#N/A,FALSE,"Лист4"}</definedName>
    <definedName name="л" localSheetId="36" hidden="1">{#N/A,#N/A,FALSE,"Лист4"}</definedName>
    <definedName name="л" localSheetId="37" hidden="1">{#N/A,#N/A,FALSE,"Лист4"}</definedName>
    <definedName name="л" localSheetId="40" hidden="1">{#N/A,#N/A,FALSE,"Лист4"}</definedName>
    <definedName name="л" localSheetId="43" hidden="1">{#N/A,#N/A,FALSE,"Лист4"}</definedName>
    <definedName name="л" localSheetId="50" hidden="1">{#N/A,#N/A,FALSE,"Лист4"}</definedName>
    <definedName name="л" localSheetId="51" hidden="1">{#N/A,#N/A,FALSE,"Лист4"}</definedName>
    <definedName name="л" localSheetId="52" hidden="1">{#N/A,#N/A,FALSE,"Лист4"}</definedName>
    <definedName name="л" localSheetId="53" hidden="1">{#N/A,#N/A,FALSE,"Лист4"}</definedName>
    <definedName name="л" localSheetId="54" hidden="1">{#N/A,#N/A,FALSE,"Лист4"}</definedName>
    <definedName name="л" localSheetId="55" hidden="1">{#N/A,#N/A,FALSE,"Лист4"}</definedName>
    <definedName name="л" localSheetId="62" hidden="1">{#N/A,#N/A,FALSE,"Лист4"}</definedName>
    <definedName name="л" localSheetId="63" hidden="1">{#N/A,#N/A,FALSE,"Лист4"}</definedName>
    <definedName name="л" localSheetId="67" hidden="1">{#N/A,#N/A,FALSE,"Лист4"}</definedName>
    <definedName name="л" localSheetId="68" hidden="1">{#N/A,#N/A,FALSE,"Лист4"}</definedName>
    <definedName name="л" localSheetId="70" hidden="1">{#N/A,#N/A,FALSE,"Лист4"}</definedName>
    <definedName name="л" localSheetId="73" hidden="1">{#N/A,#N/A,FALSE,"Лист4"}</definedName>
    <definedName name="л" localSheetId="86" hidden="1">{#N/A,#N/A,FALSE,"Лист4"}</definedName>
    <definedName name="л" localSheetId="87" hidden="1">{#N/A,#N/A,FALSE,"Лист4"}</definedName>
    <definedName name="л" localSheetId="90" hidden="1">{#N/A,#N/A,FALSE,"Лист4"}</definedName>
    <definedName name="л" localSheetId="92" hidden="1">{#N/A,#N/A,FALSE,"Лист4"}</definedName>
    <definedName name="л" localSheetId="93" hidden="1">{#N/A,#N/A,FALSE,"Лист4"}</definedName>
    <definedName name="л" localSheetId="94" hidden="1">{#N/A,#N/A,FALSE,"Лист4"}</definedName>
    <definedName name="л" localSheetId="95" hidden="1">{#N/A,#N/A,FALSE,"Лист4"}</definedName>
    <definedName name="л" localSheetId="96" hidden="1">{#N/A,#N/A,FALSE,"Лист4"}</definedName>
    <definedName name="л" localSheetId="38" hidden="1">{#N/A,#N/A,FALSE,"Лист4"}</definedName>
    <definedName name="л" localSheetId="39" hidden="1">{#N/A,#N/A,FALSE,"Лист4"}</definedName>
    <definedName name="л" localSheetId="60" hidden="1">{#N/A,#N/A,FALSE,"Лист4"}</definedName>
    <definedName name="л" localSheetId="61" hidden="1">{#N/A,#N/A,FALSE,"Лист4"}</definedName>
    <definedName name="л" hidden="1">{#N/A,#N/A,FALSE,"Лист4"}</definedName>
    <definedName name="лд" localSheetId="1" hidden="1">{#N/A,#N/A,FALSE,"Лист4"}</definedName>
    <definedName name="лд" localSheetId="15" hidden="1">{#N/A,#N/A,FALSE,"Лист4"}</definedName>
    <definedName name="лд" localSheetId="17" hidden="1">{#N/A,#N/A,FALSE,"Лист4"}</definedName>
    <definedName name="лд" localSheetId="22" hidden="1">{#N/A,#N/A,FALSE,"Лист4"}</definedName>
    <definedName name="лд" localSheetId="23" hidden="1">{#N/A,#N/A,FALSE,"Лист4"}</definedName>
    <definedName name="лд" localSheetId="24" hidden="1">{#N/A,#N/A,FALSE,"Лист4"}</definedName>
    <definedName name="лд" localSheetId="25" hidden="1">{#N/A,#N/A,FALSE,"Лист4"}</definedName>
    <definedName name="лд" localSheetId="26" hidden="1">{#N/A,#N/A,FALSE,"Лист4"}</definedName>
    <definedName name="лд" localSheetId="27" hidden="1">{#N/A,#N/A,FALSE,"Лист4"}</definedName>
    <definedName name="лд" localSheetId="30" hidden="1">{#N/A,#N/A,FALSE,"Лист4"}</definedName>
    <definedName name="лд" localSheetId="33" hidden="1">{#N/A,#N/A,FALSE,"Лист4"}</definedName>
    <definedName name="лд" localSheetId="34" hidden="1">{#N/A,#N/A,FALSE,"Лист4"}</definedName>
    <definedName name="лд" localSheetId="35" hidden="1">{#N/A,#N/A,FALSE,"Лист4"}</definedName>
    <definedName name="лд" localSheetId="36" hidden="1">{#N/A,#N/A,FALSE,"Лист4"}</definedName>
    <definedName name="лд" localSheetId="37" hidden="1">{#N/A,#N/A,FALSE,"Лист4"}</definedName>
    <definedName name="лд" localSheetId="40" hidden="1">{#N/A,#N/A,FALSE,"Лист4"}</definedName>
    <definedName name="лд" localSheetId="43" hidden="1">{#N/A,#N/A,FALSE,"Лист4"}</definedName>
    <definedName name="лд" localSheetId="50" hidden="1">{#N/A,#N/A,FALSE,"Лист4"}</definedName>
    <definedName name="лд" localSheetId="51" hidden="1">{#N/A,#N/A,FALSE,"Лист4"}</definedName>
    <definedName name="лд" localSheetId="52" hidden="1">{#N/A,#N/A,FALSE,"Лист4"}</definedName>
    <definedName name="лд" localSheetId="53" hidden="1">{#N/A,#N/A,FALSE,"Лист4"}</definedName>
    <definedName name="лд" localSheetId="54" hidden="1">{#N/A,#N/A,FALSE,"Лист4"}</definedName>
    <definedName name="лд" localSheetId="55" hidden="1">{#N/A,#N/A,FALSE,"Лист4"}</definedName>
    <definedName name="лд" localSheetId="62" hidden="1">{#N/A,#N/A,FALSE,"Лист4"}</definedName>
    <definedName name="лд" localSheetId="63" hidden="1">{#N/A,#N/A,FALSE,"Лист4"}</definedName>
    <definedName name="лд" localSheetId="67" hidden="1">{#N/A,#N/A,FALSE,"Лист4"}</definedName>
    <definedName name="лд" localSheetId="68" hidden="1">{#N/A,#N/A,FALSE,"Лист4"}</definedName>
    <definedName name="лд" localSheetId="70" hidden="1">{#N/A,#N/A,FALSE,"Лист4"}</definedName>
    <definedName name="лд" localSheetId="73" hidden="1">{#N/A,#N/A,FALSE,"Лист4"}</definedName>
    <definedName name="лд" localSheetId="86" hidden="1">{#N/A,#N/A,FALSE,"Лист4"}</definedName>
    <definedName name="лд" localSheetId="87" hidden="1">{#N/A,#N/A,FALSE,"Лист4"}</definedName>
    <definedName name="лд" localSheetId="90" hidden="1">{#N/A,#N/A,FALSE,"Лист4"}</definedName>
    <definedName name="лд" localSheetId="92" hidden="1">{#N/A,#N/A,FALSE,"Лист4"}</definedName>
    <definedName name="лд" localSheetId="93" hidden="1">{#N/A,#N/A,FALSE,"Лист4"}</definedName>
    <definedName name="лд" localSheetId="94" hidden="1">{#N/A,#N/A,FALSE,"Лист4"}</definedName>
    <definedName name="лд" localSheetId="95" hidden="1">{#N/A,#N/A,FALSE,"Лист4"}</definedName>
    <definedName name="лд" localSheetId="96" hidden="1">{#N/A,#N/A,FALSE,"Лист4"}</definedName>
    <definedName name="лд" localSheetId="38" hidden="1">{#N/A,#N/A,FALSE,"Лист4"}</definedName>
    <definedName name="лд" localSheetId="39" hidden="1">{#N/A,#N/A,FALSE,"Лист4"}</definedName>
    <definedName name="лд" localSheetId="60" hidden="1">{#N/A,#N/A,FALSE,"Лист4"}</definedName>
    <definedName name="лд" localSheetId="61" hidden="1">{#N/A,#N/A,FALSE,"Лист4"}</definedName>
    <definedName name="лд" hidden="1">{#N/A,#N/A,FALSE,"Лист4"}</definedName>
    <definedName name="лл" localSheetId="1" hidden="1">{#N/A,#N/A,FALSE,"Лист4"}</definedName>
    <definedName name="лл" localSheetId="15" hidden="1">{#N/A,#N/A,FALSE,"Лист4"}</definedName>
    <definedName name="лл" localSheetId="17" hidden="1">{#N/A,#N/A,FALSE,"Лист4"}</definedName>
    <definedName name="лл" localSheetId="22" hidden="1">{#N/A,#N/A,FALSE,"Лист4"}</definedName>
    <definedName name="лл" localSheetId="23" hidden="1">{#N/A,#N/A,FALSE,"Лист4"}</definedName>
    <definedName name="лл" localSheetId="24" hidden="1">{#N/A,#N/A,FALSE,"Лист4"}</definedName>
    <definedName name="лл" localSheetId="25" hidden="1">{#N/A,#N/A,FALSE,"Лист4"}</definedName>
    <definedName name="лл" localSheetId="26" hidden="1">{#N/A,#N/A,FALSE,"Лист4"}</definedName>
    <definedName name="лл" localSheetId="27" hidden="1">{#N/A,#N/A,FALSE,"Лист4"}</definedName>
    <definedName name="лл" localSheetId="30" hidden="1">{#N/A,#N/A,FALSE,"Лист4"}</definedName>
    <definedName name="лл" localSheetId="33" hidden="1">{#N/A,#N/A,FALSE,"Лист4"}</definedName>
    <definedName name="лл" localSheetId="34" hidden="1">{#N/A,#N/A,FALSE,"Лист4"}</definedName>
    <definedName name="лл" localSheetId="35" hidden="1">{#N/A,#N/A,FALSE,"Лист4"}</definedName>
    <definedName name="лл" localSheetId="36" hidden="1">{#N/A,#N/A,FALSE,"Лист4"}</definedName>
    <definedName name="лл" localSheetId="37" hidden="1">{#N/A,#N/A,FALSE,"Лист4"}</definedName>
    <definedName name="лл" localSheetId="40" hidden="1">{#N/A,#N/A,FALSE,"Лист4"}</definedName>
    <definedName name="лл" localSheetId="43" hidden="1">{#N/A,#N/A,FALSE,"Лист4"}</definedName>
    <definedName name="лл" localSheetId="50" hidden="1">{#N/A,#N/A,FALSE,"Лист4"}</definedName>
    <definedName name="лл" localSheetId="51" hidden="1">{#N/A,#N/A,FALSE,"Лист4"}</definedName>
    <definedName name="лл" localSheetId="52" hidden="1">{#N/A,#N/A,FALSE,"Лист4"}</definedName>
    <definedName name="лл" localSheetId="53" hidden="1">{#N/A,#N/A,FALSE,"Лист4"}</definedName>
    <definedName name="лл" localSheetId="54" hidden="1">{#N/A,#N/A,FALSE,"Лист4"}</definedName>
    <definedName name="лл" localSheetId="55" hidden="1">{#N/A,#N/A,FALSE,"Лист4"}</definedName>
    <definedName name="лл" localSheetId="62" hidden="1">{#N/A,#N/A,FALSE,"Лист4"}</definedName>
    <definedName name="лл" localSheetId="63" hidden="1">{#N/A,#N/A,FALSE,"Лист4"}</definedName>
    <definedName name="лл" localSheetId="67" hidden="1">{#N/A,#N/A,FALSE,"Лист4"}</definedName>
    <definedName name="лл" localSheetId="68" hidden="1">{#N/A,#N/A,FALSE,"Лист4"}</definedName>
    <definedName name="лл" localSheetId="70" hidden="1">{#N/A,#N/A,FALSE,"Лист4"}</definedName>
    <definedName name="лл" localSheetId="73" hidden="1">{#N/A,#N/A,FALSE,"Лист4"}</definedName>
    <definedName name="лл" localSheetId="86" hidden="1">{#N/A,#N/A,FALSE,"Лист4"}</definedName>
    <definedName name="лл" localSheetId="87" hidden="1">{#N/A,#N/A,FALSE,"Лист4"}</definedName>
    <definedName name="лл" localSheetId="90" hidden="1">{#N/A,#N/A,FALSE,"Лист4"}</definedName>
    <definedName name="лл" localSheetId="92" hidden="1">{#N/A,#N/A,FALSE,"Лист4"}</definedName>
    <definedName name="лл" localSheetId="93" hidden="1">{#N/A,#N/A,FALSE,"Лист4"}</definedName>
    <definedName name="лл" localSheetId="94" hidden="1">{#N/A,#N/A,FALSE,"Лист4"}</definedName>
    <definedName name="лл" localSheetId="95" hidden="1">{#N/A,#N/A,FALSE,"Лист4"}</definedName>
    <definedName name="лл" localSheetId="96" hidden="1">{#N/A,#N/A,FALSE,"Лист4"}</definedName>
    <definedName name="лл" localSheetId="38" hidden="1">{#N/A,#N/A,FALSE,"Лист4"}</definedName>
    <definedName name="лл" localSheetId="39" hidden="1">{#N/A,#N/A,FALSE,"Лист4"}</definedName>
    <definedName name="лл" localSheetId="60" hidden="1">{#N/A,#N/A,FALSE,"Лист4"}</definedName>
    <definedName name="лл" localSheetId="61" hidden="1">{#N/A,#N/A,FALSE,"Лист4"}</definedName>
    <definedName name="лл" hidden="1">{#N/A,#N/A,FALSE,"Лист4"}</definedName>
    <definedName name="ллл" localSheetId="1" hidden="1">{#N/A,#N/A,FALSE,"Лист4"}</definedName>
    <definedName name="ллл" localSheetId="15" hidden="1">{#N/A,#N/A,FALSE,"Лист4"}</definedName>
    <definedName name="ллл" localSheetId="17" hidden="1">{#N/A,#N/A,FALSE,"Лист4"}</definedName>
    <definedName name="ллл" localSheetId="22" hidden="1">{#N/A,#N/A,FALSE,"Лист4"}</definedName>
    <definedName name="ллл" localSheetId="23" hidden="1">{#N/A,#N/A,FALSE,"Лист4"}</definedName>
    <definedName name="ллл" localSheetId="24" hidden="1">{#N/A,#N/A,FALSE,"Лист4"}</definedName>
    <definedName name="ллл" localSheetId="25" hidden="1">{#N/A,#N/A,FALSE,"Лист4"}</definedName>
    <definedName name="ллл" localSheetId="26" hidden="1">{#N/A,#N/A,FALSE,"Лист4"}</definedName>
    <definedName name="ллл" localSheetId="27" hidden="1">{#N/A,#N/A,FALSE,"Лист4"}</definedName>
    <definedName name="ллл" localSheetId="30" hidden="1">{#N/A,#N/A,FALSE,"Лист4"}</definedName>
    <definedName name="ллл" localSheetId="33" hidden="1">{#N/A,#N/A,FALSE,"Лист4"}</definedName>
    <definedName name="ллл" localSheetId="34" hidden="1">{#N/A,#N/A,FALSE,"Лист4"}</definedName>
    <definedName name="ллл" localSheetId="35" hidden="1">{#N/A,#N/A,FALSE,"Лист4"}</definedName>
    <definedName name="ллл" localSheetId="36" hidden="1">{#N/A,#N/A,FALSE,"Лист4"}</definedName>
    <definedName name="ллл" localSheetId="37" hidden="1">{#N/A,#N/A,FALSE,"Лист4"}</definedName>
    <definedName name="ллл" localSheetId="40" hidden="1">{#N/A,#N/A,FALSE,"Лист4"}</definedName>
    <definedName name="ллл" localSheetId="43" hidden="1">{#N/A,#N/A,FALSE,"Лист4"}</definedName>
    <definedName name="ллл" localSheetId="50" hidden="1">{#N/A,#N/A,FALSE,"Лист4"}</definedName>
    <definedName name="ллл" localSheetId="51" hidden="1">{#N/A,#N/A,FALSE,"Лист4"}</definedName>
    <definedName name="ллл" localSheetId="52" hidden="1">{#N/A,#N/A,FALSE,"Лист4"}</definedName>
    <definedName name="ллл" localSheetId="53" hidden="1">{#N/A,#N/A,FALSE,"Лист4"}</definedName>
    <definedName name="ллл" localSheetId="54" hidden="1">{#N/A,#N/A,FALSE,"Лист4"}</definedName>
    <definedName name="ллл" localSheetId="55" hidden="1">{#N/A,#N/A,FALSE,"Лист4"}</definedName>
    <definedName name="ллл" localSheetId="62" hidden="1">{#N/A,#N/A,FALSE,"Лист4"}</definedName>
    <definedName name="ллл" localSheetId="63" hidden="1">{#N/A,#N/A,FALSE,"Лист4"}</definedName>
    <definedName name="ллл" localSheetId="67" hidden="1">{#N/A,#N/A,FALSE,"Лист4"}</definedName>
    <definedName name="ллл" localSheetId="68" hidden="1">{#N/A,#N/A,FALSE,"Лист4"}</definedName>
    <definedName name="ллл" localSheetId="70" hidden="1">{#N/A,#N/A,FALSE,"Лист4"}</definedName>
    <definedName name="ллл" localSheetId="73" hidden="1">{#N/A,#N/A,FALSE,"Лист4"}</definedName>
    <definedName name="ллл" localSheetId="86" hidden="1">{#N/A,#N/A,FALSE,"Лист4"}</definedName>
    <definedName name="ллл" localSheetId="87" hidden="1">{#N/A,#N/A,FALSE,"Лист4"}</definedName>
    <definedName name="ллл" localSheetId="90" hidden="1">{#N/A,#N/A,FALSE,"Лист4"}</definedName>
    <definedName name="ллл" localSheetId="92" hidden="1">{#N/A,#N/A,FALSE,"Лист4"}</definedName>
    <definedName name="ллл" localSheetId="93" hidden="1">{#N/A,#N/A,FALSE,"Лист4"}</definedName>
    <definedName name="ллл" localSheetId="94" hidden="1">{#N/A,#N/A,FALSE,"Лист4"}</definedName>
    <definedName name="ллл" localSheetId="95" hidden="1">{#N/A,#N/A,FALSE,"Лист4"}</definedName>
    <definedName name="ллл" localSheetId="96" hidden="1">{#N/A,#N/A,FALSE,"Лист4"}</definedName>
    <definedName name="ллл" localSheetId="38" hidden="1">{#N/A,#N/A,FALSE,"Лист4"}</definedName>
    <definedName name="ллл" localSheetId="39" hidden="1">{#N/A,#N/A,FALSE,"Лист4"}</definedName>
    <definedName name="ллл" localSheetId="60" hidden="1">{#N/A,#N/A,FALSE,"Лист4"}</definedName>
    <definedName name="ллл" localSheetId="61" hidden="1">{#N/A,#N/A,FALSE,"Лист4"}</definedName>
    <definedName name="ллл" hidden="1">{#N/A,#N/A,FALSE,"Лист4"}</definedName>
    <definedName name="лнпллпл" localSheetId="1" hidden="1">{#N/A,#N/A,FALSE,"Лист4"}</definedName>
    <definedName name="лнпллпл" localSheetId="15" hidden="1">{#N/A,#N/A,FALSE,"Лист4"}</definedName>
    <definedName name="лнпллпл" localSheetId="17" hidden="1">{#N/A,#N/A,FALSE,"Лист4"}</definedName>
    <definedName name="лнпллпл" localSheetId="22" hidden="1">{#N/A,#N/A,FALSE,"Лист4"}</definedName>
    <definedName name="лнпллпл" localSheetId="23" hidden="1">{#N/A,#N/A,FALSE,"Лист4"}</definedName>
    <definedName name="лнпллпл" localSheetId="24" hidden="1">{#N/A,#N/A,FALSE,"Лист4"}</definedName>
    <definedName name="лнпллпл" localSheetId="25" hidden="1">{#N/A,#N/A,FALSE,"Лист4"}</definedName>
    <definedName name="лнпллпл" localSheetId="26" hidden="1">{#N/A,#N/A,FALSE,"Лист4"}</definedName>
    <definedName name="лнпллпл" localSheetId="27" hidden="1">{#N/A,#N/A,FALSE,"Лист4"}</definedName>
    <definedName name="лнпллпл" localSheetId="30" hidden="1">{#N/A,#N/A,FALSE,"Лист4"}</definedName>
    <definedName name="лнпллпл" localSheetId="33" hidden="1">{#N/A,#N/A,FALSE,"Лист4"}</definedName>
    <definedName name="лнпллпл" localSheetId="34" hidden="1">{#N/A,#N/A,FALSE,"Лист4"}</definedName>
    <definedName name="лнпллпл" localSheetId="35" hidden="1">{#N/A,#N/A,FALSE,"Лист4"}</definedName>
    <definedName name="лнпллпл" localSheetId="36" hidden="1">{#N/A,#N/A,FALSE,"Лист4"}</definedName>
    <definedName name="лнпллпл" localSheetId="37" hidden="1">{#N/A,#N/A,FALSE,"Лист4"}</definedName>
    <definedName name="лнпллпл" localSheetId="40" hidden="1">{#N/A,#N/A,FALSE,"Лист4"}</definedName>
    <definedName name="лнпллпл" localSheetId="43" hidden="1">{#N/A,#N/A,FALSE,"Лист4"}</definedName>
    <definedName name="лнпллпл" localSheetId="50" hidden="1">{#N/A,#N/A,FALSE,"Лист4"}</definedName>
    <definedName name="лнпллпл" localSheetId="51" hidden="1">{#N/A,#N/A,FALSE,"Лист4"}</definedName>
    <definedName name="лнпллпл" localSheetId="52" hidden="1">{#N/A,#N/A,FALSE,"Лист4"}</definedName>
    <definedName name="лнпллпл" localSheetId="53" hidden="1">{#N/A,#N/A,FALSE,"Лист4"}</definedName>
    <definedName name="лнпллпл" localSheetId="54" hidden="1">{#N/A,#N/A,FALSE,"Лист4"}</definedName>
    <definedName name="лнпллпл" localSheetId="55" hidden="1">{#N/A,#N/A,FALSE,"Лист4"}</definedName>
    <definedName name="лнпллпл" localSheetId="62" hidden="1">{#N/A,#N/A,FALSE,"Лист4"}</definedName>
    <definedName name="лнпллпл" localSheetId="63" hidden="1">{#N/A,#N/A,FALSE,"Лист4"}</definedName>
    <definedName name="лнпллпл" localSheetId="67" hidden="1">{#N/A,#N/A,FALSE,"Лист4"}</definedName>
    <definedName name="лнпллпл" localSheetId="68" hidden="1">{#N/A,#N/A,FALSE,"Лист4"}</definedName>
    <definedName name="лнпллпл" localSheetId="70" hidden="1">{#N/A,#N/A,FALSE,"Лист4"}</definedName>
    <definedName name="лнпллпл" localSheetId="73" hidden="1">{#N/A,#N/A,FALSE,"Лист4"}</definedName>
    <definedName name="лнпллпл" localSheetId="86" hidden="1">{#N/A,#N/A,FALSE,"Лист4"}</definedName>
    <definedName name="лнпллпл" localSheetId="87" hidden="1">{#N/A,#N/A,FALSE,"Лист4"}</definedName>
    <definedName name="лнпллпл" localSheetId="90" hidden="1">{#N/A,#N/A,FALSE,"Лист4"}</definedName>
    <definedName name="лнпллпл" localSheetId="92" hidden="1">{#N/A,#N/A,FALSE,"Лист4"}</definedName>
    <definedName name="лнпллпл" localSheetId="93" hidden="1">{#N/A,#N/A,FALSE,"Лист4"}</definedName>
    <definedName name="лнпллпл" localSheetId="94" hidden="1">{#N/A,#N/A,FALSE,"Лист4"}</definedName>
    <definedName name="лнпллпл" localSheetId="95" hidden="1">{#N/A,#N/A,FALSE,"Лист4"}</definedName>
    <definedName name="лнпллпл" localSheetId="96" hidden="1">{#N/A,#N/A,FALSE,"Лист4"}</definedName>
    <definedName name="лнпллпл" localSheetId="38" hidden="1">{#N/A,#N/A,FALSE,"Лист4"}</definedName>
    <definedName name="лнпллпл" localSheetId="39" hidden="1">{#N/A,#N/A,FALSE,"Лист4"}</definedName>
    <definedName name="лнпллпл" localSheetId="60" hidden="1">{#N/A,#N/A,FALSE,"Лист4"}</definedName>
    <definedName name="лнпллпл" localSheetId="61" hidden="1">{#N/A,#N/A,FALSE,"Лист4"}</definedName>
    <definedName name="лнпллпл" hidden="1">{#N/A,#N/A,FALSE,"Лист4"}</definedName>
    <definedName name="лор" localSheetId="1" hidden="1">{#N/A,#N/A,FALSE,"т02бд"}</definedName>
    <definedName name="лор" localSheetId="15" hidden="1">{#N/A,#N/A,FALSE,"т02бд"}</definedName>
    <definedName name="лор" localSheetId="17" hidden="1">{#N/A,#N/A,FALSE,"т02бд"}</definedName>
    <definedName name="лор" localSheetId="22" hidden="1">{#N/A,#N/A,FALSE,"т02бд"}</definedName>
    <definedName name="лор" localSheetId="23" hidden="1">{#N/A,#N/A,FALSE,"т02бд"}</definedName>
    <definedName name="лор" localSheetId="24" hidden="1">{#N/A,#N/A,FALSE,"т02бд"}</definedName>
    <definedName name="лор" localSheetId="25" hidden="1">{#N/A,#N/A,FALSE,"т02бд"}</definedName>
    <definedName name="лор" localSheetId="26" hidden="1">{#N/A,#N/A,FALSE,"т02бд"}</definedName>
    <definedName name="лор" localSheetId="27" hidden="1">{#N/A,#N/A,FALSE,"т02бд"}</definedName>
    <definedName name="лор" localSheetId="30" hidden="1">{#N/A,#N/A,FALSE,"т02бд"}</definedName>
    <definedName name="лор" localSheetId="33" hidden="1">{#N/A,#N/A,FALSE,"т02бд"}</definedName>
    <definedName name="лор" localSheetId="34" hidden="1">{#N/A,#N/A,FALSE,"т02бд"}</definedName>
    <definedName name="лор" localSheetId="35" hidden="1">{#N/A,#N/A,FALSE,"т02бд"}</definedName>
    <definedName name="лор" localSheetId="36" hidden="1">{#N/A,#N/A,FALSE,"т02бд"}</definedName>
    <definedName name="лор" localSheetId="37" hidden="1">{#N/A,#N/A,FALSE,"т02бд"}</definedName>
    <definedName name="лор" localSheetId="40" hidden="1">{#N/A,#N/A,FALSE,"т02бд"}</definedName>
    <definedName name="лор" localSheetId="43" hidden="1">{#N/A,#N/A,FALSE,"т02бд"}</definedName>
    <definedName name="лор" localSheetId="50" hidden="1">{#N/A,#N/A,FALSE,"т02бд"}</definedName>
    <definedName name="лор" localSheetId="51" hidden="1">{#N/A,#N/A,FALSE,"т02бд"}</definedName>
    <definedName name="лор" localSheetId="52" hidden="1">{#N/A,#N/A,FALSE,"т02бд"}</definedName>
    <definedName name="лор" localSheetId="53" hidden="1">{#N/A,#N/A,FALSE,"т02бд"}</definedName>
    <definedName name="лор" localSheetId="54" hidden="1">{#N/A,#N/A,FALSE,"т02бд"}</definedName>
    <definedName name="лор" localSheetId="55" hidden="1">{#N/A,#N/A,FALSE,"т02бд"}</definedName>
    <definedName name="лор" localSheetId="62" hidden="1">{#N/A,#N/A,FALSE,"т02бд"}</definedName>
    <definedName name="лор" localSheetId="63" hidden="1">{#N/A,#N/A,FALSE,"т02бд"}</definedName>
    <definedName name="лор" localSheetId="67" hidden="1">{#N/A,#N/A,FALSE,"т02бд"}</definedName>
    <definedName name="лор" localSheetId="68" hidden="1">{#N/A,#N/A,FALSE,"т02бд"}</definedName>
    <definedName name="лор" localSheetId="70" hidden="1">{#N/A,#N/A,FALSE,"т02бд"}</definedName>
    <definedName name="лор" localSheetId="73" hidden="1">{#N/A,#N/A,FALSE,"т02бд"}</definedName>
    <definedName name="лор" localSheetId="86" hidden="1">{#N/A,#N/A,FALSE,"т02бд"}</definedName>
    <definedName name="лор" localSheetId="87" hidden="1">{#N/A,#N/A,FALSE,"т02бд"}</definedName>
    <definedName name="лор" localSheetId="90" hidden="1">{#N/A,#N/A,FALSE,"т02бд"}</definedName>
    <definedName name="лор" localSheetId="92" hidden="1">{#N/A,#N/A,FALSE,"т02бд"}</definedName>
    <definedName name="лор" localSheetId="93" hidden="1">{#N/A,#N/A,FALSE,"т02бд"}</definedName>
    <definedName name="лор" localSheetId="94" hidden="1">{#N/A,#N/A,FALSE,"т02бд"}</definedName>
    <definedName name="лор" localSheetId="95" hidden="1">{#N/A,#N/A,FALSE,"т02бд"}</definedName>
    <definedName name="лор" localSheetId="96" hidden="1">{#N/A,#N/A,FALSE,"т02бд"}</definedName>
    <definedName name="лор" localSheetId="38" hidden="1">{#N/A,#N/A,FALSE,"т02бд"}</definedName>
    <definedName name="лор" localSheetId="39" hidden="1">{#N/A,#N/A,FALSE,"т02бд"}</definedName>
    <definedName name="лор" localSheetId="60" hidden="1">{#N/A,#N/A,FALSE,"т02бд"}</definedName>
    <definedName name="лор" localSheetId="61" hidden="1">{#N/A,#N/A,FALSE,"т02бд"}</definedName>
    <definedName name="лор" localSheetId="71" hidden="1">{#N/A,#N/A,FALSE,"т02бд"}</definedName>
    <definedName name="лор" localSheetId="72" hidden="1">{#N/A,#N/A,FALSE,"т02бд"}</definedName>
    <definedName name="лор" hidden="1">{#N/A,#N/A,FALSE,"т02бд"}</definedName>
    <definedName name="М2" localSheetId="50">'[8]Мульт-ор М2, швидкість'!$C$1:$C$65536</definedName>
    <definedName name="М2" localSheetId="51">'[8]Мульт-ор М2, швидкість'!$C$1:$C$65536</definedName>
    <definedName name="М2" localSheetId="52">'[8]Мульт-ор М2, швидкість'!$C$1:$C$65536</definedName>
    <definedName name="М2" localSheetId="53">'[8]Мульт-ор М2, швидкість'!$C$1:$C$65536</definedName>
    <definedName name="М2" localSheetId="54">'[8]Мульт-ор М2, швидкість'!$C$1:$C$65536</definedName>
    <definedName name="М2" localSheetId="55">'[8]Мульт-ор М2, швидкість'!$C$1:$C$65536</definedName>
    <definedName name="М2">'[8]Мульт-ор М2, швидкість'!$C$1:$C$65536</definedName>
    <definedName name="мак" localSheetId="1" hidden="1">{#N/A,#N/A,FALSE,"Лист4"}</definedName>
    <definedName name="мак" localSheetId="15" hidden="1">{#N/A,#N/A,FALSE,"Лист4"}</definedName>
    <definedName name="мак" localSheetId="17" hidden="1">{#N/A,#N/A,FALSE,"Лист4"}</definedName>
    <definedName name="мак" localSheetId="22" hidden="1">{#N/A,#N/A,FALSE,"Лист4"}</definedName>
    <definedName name="мак" localSheetId="23" hidden="1">{#N/A,#N/A,FALSE,"Лист4"}</definedName>
    <definedName name="мак" localSheetId="24" hidden="1">{#N/A,#N/A,FALSE,"Лист4"}</definedName>
    <definedName name="мак" localSheetId="25" hidden="1">{#N/A,#N/A,FALSE,"Лист4"}</definedName>
    <definedName name="мак" localSheetId="26" hidden="1">{#N/A,#N/A,FALSE,"Лист4"}</definedName>
    <definedName name="мак" localSheetId="27" hidden="1">{#N/A,#N/A,FALSE,"Лист4"}</definedName>
    <definedName name="мак" localSheetId="30" hidden="1">{#N/A,#N/A,FALSE,"Лист4"}</definedName>
    <definedName name="мак" localSheetId="33" hidden="1">{#N/A,#N/A,FALSE,"Лист4"}</definedName>
    <definedName name="мак" localSheetId="34" hidden="1">{#N/A,#N/A,FALSE,"Лист4"}</definedName>
    <definedName name="мак" localSheetId="35" hidden="1">{#N/A,#N/A,FALSE,"Лист4"}</definedName>
    <definedName name="мак" localSheetId="36" hidden="1">{#N/A,#N/A,FALSE,"Лист4"}</definedName>
    <definedName name="мак" localSheetId="37" hidden="1">{#N/A,#N/A,FALSE,"Лист4"}</definedName>
    <definedName name="мак" localSheetId="40" hidden="1">{#N/A,#N/A,FALSE,"Лист4"}</definedName>
    <definedName name="мак" localSheetId="43" hidden="1">{#N/A,#N/A,FALSE,"Лист4"}</definedName>
    <definedName name="мак" localSheetId="50" hidden="1">{#N/A,#N/A,FALSE,"Лист4"}</definedName>
    <definedName name="мак" localSheetId="51" hidden="1">{#N/A,#N/A,FALSE,"Лист4"}</definedName>
    <definedName name="мак" localSheetId="52" hidden="1">{#N/A,#N/A,FALSE,"Лист4"}</definedName>
    <definedName name="мак" localSheetId="53" hidden="1">{#N/A,#N/A,FALSE,"Лист4"}</definedName>
    <definedName name="мак" localSheetId="54" hidden="1">{#N/A,#N/A,FALSE,"Лист4"}</definedName>
    <definedName name="мак" localSheetId="55" hidden="1">{#N/A,#N/A,FALSE,"Лист4"}</definedName>
    <definedName name="мак" localSheetId="62" hidden="1">{#N/A,#N/A,FALSE,"Лист4"}</definedName>
    <definedName name="мак" localSheetId="63" hidden="1">{#N/A,#N/A,FALSE,"Лист4"}</definedName>
    <definedName name="мак" localSheetId="67" hidden="1">{#N/A,#N/A,FALSE,"Лист4"}</definedName>
    <definedName name="мак" localSheetId="68" hidden="1">{#N/A,#N/A,FALSE,"Лист4"}</definedName>
    <definedName name="мак" localSheetId="70" hidden="1">{#N/A,#N/A,FALSE,"Лист4"}</definedName>
    <definedName name="мак" localSheetId="73" hidden="1">{#N/A,#N/A,FALSE,"Лист4"}</definedName>
    <definedName name="мак" localSheetId="86" hidden="1">{#N/A,#N/A,FALSE,"Лист4"}</definedName>
    <definedName name="мак" localSheetId="87" hidden="1">{#N/A,#N/A,FALSE,"Лист4"}</definedName>
    <definedName name="мак" localSheetId="90" hidden="1">{#N/A,#N/A,FALSE,"Лист4"}</definedName>
    <definedName name="мак" localSheetId="92" hidden="1">{#N/A,#N/A,FALSE,"Лист4"}</definedName>
    <definedName name="мак" localSheetId="93" hidden="1">{#N/A,#N/A,FALSE,"Лист4"}</definedName>
    <definedName name="мак" localSheetId="94" hidden="1">{#N/A,#N/A,FALSE,"Лист4"}</definedName>
    <definedName name="мак" localSheetId="95" hidden="1">{#N/A,#N/A,FALSE,"Лист4"}</definedName>
    <definedName name="мак" localSheetId="96" hidden="1">{#N/A,#N/A,FALSE,"Лист4"}</definedName>
    <definedName name="мак" localSheetId="38" hidden="1">{#N/A,#N/A,FALSE,"Лист4"}</definedName>
    <definedName name="мак" localSheetId="39" hidden="1">{#N/A,#N/A,FALSE,"Лист4"}</definedName>
    <definedName name="мак" localSheetId="60" hidden="1">{#N/A,#N/A,FALSE,"Лист4"}</definedName>
    <definedName name="мак" localSheetId="61" hidden="1">{#N/A,#N/A,FALSE,"Лист4"}</definedName>
    <definedName name="мак" hidden="1">{#N/A,#N/A,FALSE,"Лист4"}</definedName>
    <definedName name="мм" localSheetId="1" hidden="1">{#N/A,#N/A,FALSE,"Лист4"}</definedName>
    <definedName name="мм" localSheetId="15" hidden="1">{#N/A,#N/A,FALSE,"Лист4"}</definedName>
    <definedName name="мм" localSheetId="17" hidden="1">{#N/A,#N/A,FALSE,"Лист4"}</definedName>
    <definedName name="мм" localSheetId="22" hidden="1">{#N/A,#N/A,FALSE,"Лист4"}</definedName>
    <definedName name="мм" localSheetId="23" hidden="1">{#N/A,#N/A,FALSE,"Лист4"}</definedName>
    <definedName name="мм" localSheetId="24" hidden="1">{#N/A,#N/A,FALSE,"Лист4"}</definedName>
    <definedName name="мм" localSheetId="25" hidden="1">{#N/A,#N/A,FALSE,"Лист4"}</definedName>
    <definedName name="мм" localSheetId="26" hidden="1">{#N/A,#N/A,FALSE,"Лист4"}</definedName>
    <definedName name="мм" localSheetId="27" hidden="1">{#N/A,#N/A,FALSE,"Лист4"}</definedName>
    <definedName name="мм" localSheetId="30" hidden="1">{#N/A,#N/A,FALSE,"Лист4"}</definedName>
    <definedName name="мм" localSheetId="33" hidden="1">{#N/A,#N/A,FALSE,"Лист4"}</definedName>
    <definedName name="мм" localSheetId="34" hidden="1">{#N/A,#N/A,FALSE,"Лист4"}</definedName>
    <definedName name="мм" localSheetId="35" hidden="1">{#N/A,#N/A,FALSE,"Лист4"}</definedName>
    <definedName name="мм" localSheetId="36" hidden="1">{#N/A,#N/A,FALSE,"Лист4"}</definedName>
    <definedName name="мм" localSheetId="37" hidden="1">{#N/A,#N/A,FALSE,"Лист4"}</definedName>
    <definedName name="мм" localSheetId="40" hidden="1">{#N/A,#N/A,FALSE,"Лист4"}</definedName>
    <definedName name="мм" localSheetId="43" hidden="1">{#N/A,#N/A,FALSE,"Лист4"}</definedName>
    <definedName name="мм" localSheetId="50" hidden="1">{#N/A,#N/A,FALSE,"Лист4"}</definedName>
    <definedName name="мм" localSheetId="51" hidden="1">{#N/A,#N/A,FALSE,"Лист4"}</definedName>
    <definedName name="мм" localSheetId="52" hidden="1">{#N/A,#N/A,FALSE,"Лист4"}</definedName>
    <definedName name="мм" localSheetId="53" hidden="1">{#N/A,#N/A,FALSE,"Лист4"}</definedName>
    <definedName name="мм" localSheetId="54" hidden="1">{#N/A,#N/A,FALSE,"Лист4"}</definedName>
    <definedName name="мм" localSheetId="55" hidden="1">{#N/A,#N/A,FALSE,"Лист4"}</definedName>
    <definedName name="мм" localSheetId="62" hidden="1">{#N/A,#N/A,FALSE,"Лист4"}</definedName>
    <definedName name="мм" localSheetId="63" hidden="1">{#N/A,#N/A,FALSE,"Лист4"}</definedName>
    <definedName name="мм" localSheetId="67" hidden="1">{#N/A,#N/A,FALSE,"Лист4"}</definedName>
    <definedName name="мм" localSheetId="68" hidden="1">{#N/A,#N/A,FALSE,"Лист4"}</definedName>
    <definedName name="мм" localSheetId="70" hidden="1">{#N/A,#N/A,FALSE,"Лист4"}</definedName>
    <definedName name="мм" localSheetId="73" hidden="1">{#N/A,#N/A,FALSE,"Лист4"}</definedName>
    <definedName name="мм" localSheetId="86" hidden="1">{#N/A,#N/A,FALSE,"Лист4"}</definedName>
    <definedName name="мм" localSheetId="87" hidden="1">{#N/A,#N/A,FALSE,"Лист4"}</definedName>
    <definedName name="мм" localSheetId="90" hidden="1">{#N/A,#N/A,FALSE,"Лист4"}</definedName>
    <definedName name="мм" localSheetId="92" hidden="1">{#N/A,#N/A,FALSE,"Лист4"}</definedName>
    <definedName name="мм" localSheetId="93" hidden="1">{#N/A,#N/A,FALSE,"Лист4"}</definedName>
    <definedName name="мм" localSheetId="94" hidden="1">{#N/A,#N/A,FALSE,"Лист4"}</definedName>
    <definedName name="мм" localSheetId="95" hidden="1">{#N/A,#N/A,FALSE,"Лист4"}</definedName>
    <definedName name="мм" localSheetId="96" hidden="1">{#N/A,#N/A,FALSE,"Лист4"}</definedName>
    <definedName name="мм" localSheetId="38" hidden="1">{#N/A,#N/A,FALSE,"Лист4"}</definedName>
    <definedName name="мм" localSheetId="39" hidden="1">{#N/A,#N/A,FALSE,"Лист4"}</definedName>
    <definedName name="мм" localSheetId="60" hidden="1">{#N/A,#N/A,FALSE,"Лист4"}</definedName>
    <definedName name="мм" localSheetId="61" hidden="1">{#N/A,#N/A,FALSE,"Лист4"}</definedName>
    <definedName name="мм" hidden="1">{#N/A,#N/A,FALSE,"Лист4"}</definedName>
    <definedName name="мпе" localSheetId="1" hidden="1">{#N/A,#N/A,FALSE,"Лист4"}</definedName>
    <definedName name="мпе" localSheetId="15" hidden="1">{#N/A,#N/A,FALSE,"Лист4"}</definedName>
    <definedName name="мпе" localSheetId="17" hidden="1">{#N/A,#N/A,FALSE,"Лист4"}</definedName>
    <definedName name="мпе" localSheetId="22" hidden="1">{#N/A,#N/A,FALSE,"Лист4"}</definedName>
    <definedName name="мпе" localSheetId="23" hidden="1">{#N/A,#N/A,FALSE,"Лист4"}</definedName>
    <definedName name="мпе" localSheetId="24" hidden="1">{#N/A,#N/A,FALSE,"Лист4"}</definedName>
    <definedName name="мпе" localSheetId="25" hidden="1">{#N/A,#N/A,FALSE,"Лист4"}</definedName>
    <definedName name="мпе" localSheetId="26" hidden="1">{#N/A,#N/A,FALSE,"Лист4"}</definedName>
    <definedName name="мпе" localSheetId="27" hidden="1">{#N/A,#N/A,FALSE,"Лист4"}</definedName>
    <definedName name="мпе" localSheetId="30" hidden="1">{#N/A,#N/A,FALSE,"Лист4"}</definedName>
    <definedName name="мпе" localSheetId="33" hidden="1">{#N/A,#N/A,FALSE,"Лист4"}</definedName>
    <definedName name="мпе" localSheetId="34" hidden="1">{#N/A,#N/A,FALSE,"Лист4"}</definedName>
    <definedName name="мпе" localSheetId="35" hidden="1">{#N/A,#N/A,FALSE,"Лист4"}</definedName>
    <definedName name="мпе" localSheetId="36" hidden="1">{#N/A,#N/A,FALSE,"Лист4"}</definedName>
    <definedName name="мпе" localSheetId="37" hidden="1">{#N/A,#N/A,FALSE,"Лист4"}</definedName>
    <definedName name="мпе" localSheetId="40" hidden="1">{#N/A,#N/A,FALSE,"Лист4"}</definedName>
    <definedName name="мпе" localSheetId="43" hidden="1">{#N/A,#N/A,FALSE,"Лист4"}</definedName>
    <definedName name="мпе" localSheetId="50" hidden="1">{#N/A,#N/A,FALSE,"Лист4"}</definedName>
    <definedName name="мпе" localSheetId="51" hidden="1">{#N/A,#N/A,FALSE,"Лист4"}</definedName>
    <definedName name="мпе" localSheetId="52" hidden="1">{#N/A,#N/A,FALSE,"Лист4"}</definedName>
    <definedName name="мпе" localSheetId="53" hidden="1">{#N/A,#N/A,FALSE,"Лист4"}</definedName>
    <definedName name="мпе" localSheetId="54" hidden="1">{#N/A,#N/A,FALSE,"Лист4"}</definedName>
    <definedName name="мпе" localSheetId="55" hidden="1">{#N/A,#N/A,FALSE,"Лист4"}</definedName>
    <definedName name="мпе" localSheetId="62" hidden="1">{#N/A,#N/A,FALSE,"Лист4"}</definedName>
    <definedName name="мпе" localSheetId="63" hidden="1">{#N/A,#N/A,FALSE,"Лист4"}</definedName>
    <definedName name="мпе" localSheetId="67" hidden="1">{#N/A,#N/A,FALSE,"Лист4"}</definedName>
    <definedName name="мпе" localSheetId="68" hidden="1">{#N/A,#N/A,FALSE,"Лист4"}</definedName>
    <definedName name="мпе" localSheetId="70" hidden="1">{#N/A,#N/A,FALSE,"Лист4"}</definedName>
    <definedName name="мпе" localSheetId="73" hidden="1">{#N/A,#N/A,FALSE,"Лист4"}</definedName>
    <definedName name="мпе" localSheetId="86" hidden="1">{#N/A,#N/A,FALSE,"Лист4"}</definedName>
    <definedName name="мпе" localSheetId="87" hidden="1">{#N/A,#N/A,FALSE,"Лист4"}</definedName>
    <definedName name="мпе" localSheetId="90" hidden="1">{#N/A,#N/A,FALSE,"Лист4"}</definedName>
    <definedName name="мпе" localSheetId="92" hidden="1">{#N/A,#N/A,FALSE,"Лист4"}</definedName>
    <definedName name="мпе" localSheetId="93" hidden="1">{#N/A,#N/A,FALSE,"Лист4"}</definedName>
    <definedName name="мпе" localSheetId="94" hidden="1">{#N/A,#N/A,FALSE,"Лист4"}</definedName>
    <definedName name="мпе" localSheetId="95" hidden="1">{#N/A,#N/A,FALSE,"Лист4"}</definedName>
    <definedName name="мпе" localSheetId="96" hidden="1">{#N/A,#N/A,FALSE,"Лист4"}</definedName>
    <definedName name="мпе" localSheetId="38" hidden="1">{#N/A,#N/A,FALSE,"Лист4"}</definedName>
    <definedName name="мпе" localSheetId="39" hidden="1">{#N/A,#N/A,FALSE,"Лист4"}</definedName>
    <definedName name="мпе" localSheetId="60" hidden="1">{#N/A,#N/A,FALSE,"Лист4"}</definedName>
    <definedName name="мпе" localSheetId="61" hidden="1">{#N/A,#N/A,FALSE,"Лист4"}</definedName>
    <definedName name="мпе" hidden="1">{#N/A,#N/A,FALSE,"Лист4"}</definedName>
    <definedName name="МР" localSheetId="1" hidden="1">{#N/A,#N/A,FALSE,"т02бд"}</definedName>
    <definedName name="МР" localSheetId="15" hidden="1">{#N/A,#N/A,FALSE,"т02бд"}</definedName>
    <definedName name="МР" localSheetId="17" hidden="1">{#N/A,#N/A,FALSE,"т02бд"}</definedName>
    <definedName name="МР" localSheetId="22" hidden="1">{#N/A,#N/A,FALSE,"т02бд"}</definedName>
    <definedName name="МР" localSheetId="23" hidden="1">{#N/A,#N/A,FALSE,"т02бд"}</definedName>
    <definedName name="МР" localSheetId="24" hidden="1">{#N/A,#N/A,FALSE,"т02бд"}</definedName>
    <definedName name="МР" localSheetId="25" hidden="1">{#N/A,#N/A,FALSE,"т02бд"}</definedName>
    <definedName name="МР" localSheetId="26" hidden="1">{#N/A,#N/A,FALSE,"т02бд"}</definedName>
    <definedName name="МР" localSheetId="27" hidden="1">{#N/A,#N/A,FALSE,"т02бд"}</definedName>
    <definedName name="МР" localSheetId="30" hidden="1">{#N/A,#N/A,FALSE,"т02бд"}</definedName>
    <definedName name="МР" localSheetId="33" hidden="1">{#N/A,#N/A,FALSE,"т02бд"}</definedName>
    <definedName name="МР" localSheetId="34" hidden="1">{#N/A,#N/A,FALSE,"т02бд"}</definedName>
    <definedName name="МР" localSheetId="35" hidden="1">{#N/A,#N/A,FALSE,"т02бд"}</definedName>
    <definedName name="МР" localSheetId="36" hidden="1">{#N/A,#N/A,FALSE,"т02бд"}</definedName>
    <definedName name="МР" localSheetId="37" hidden="1">{#N/A,#N/A,FALSE,"т02бд"}</definedName>
    <definedName name="МР" localSheetId="40" hidden="1">{#N/A,#N/A,FALSE,"т02бд"}</definedName>
    <definedName name="МР" localSheetId="43" hidden="1">{#N/A,#N/A,FALSE,"т02бд"}</definedName>
    <definedName name="МР" localSheetId="50" hidden="1">{#N/A,#N/A,FALSE,"т02бд"}</definedName>
    <definedName name="МР" localSheetId="51" hidden="1">{#N/A,#N/A,FALSE,"т02бд"}</definedName>
    <definedName name="МР" localSheetId="52" hidden="1">{#N/A,#N/A,FALSE,"т02бд"}</definedName>
    <definedName name="МР" localSheetId="53" hidden="1">{#N/A,#N/A,FALSE,"т02бд"}</definedName>
    <definedName name="МР" localSheetId="54" hidden="1">{#N/A,#N/A,FALSE,"т02бд"}</definedName>
    <definedName name="МР" localSheetId="55" hidden="1">{#N/A,#N/A,FALSE,"т02бд"}</definedName>
    <definedName name="МР" localSheetId="62" hidden="1">{#N/A,#N/A,FALSE,"т02бд"}</definedName>
    <definedName name="МР" localSheetId="63" hidden="1">{#N/A,#N/A,FALSE,"т02бд"}</definedName>
    <definedName name="МР" localSheetId="67" hidden="1">{#N/A,#N/A,FALSE,"т02бд"}</definedName>
    <definedName name="МР" localSheetId="68" hidden="1">{#N/A,#N/A,FALSE,"т02бд"}</definedName>
    <definedName name="МР" localSheetId="70" hidden="1">{#N/A,#N/A,FALSE,"т02бд"}</definedName>
    <definedName name="МР" localSheetId="73" hidden="1">{#N/A,#N/A,FALSE,"т02бд"}</definedName>
    <definedName name="МР" localSheetId="86" hidden="1">{#N/A,#N/A,FALSE,"т02бд"}</definedName>
    <definedName name="МР" localSheetId="87" hidden="1">{#N/A,#N/A,FALSE,"т02бд"}</definedName>
    <definedName name="МР" localSheetId="90" hidden="1">{#N/A,#N/A,FALSE,"т02бд"}</definedName>
    <definedName name="МР" localSheetId="92" hidden="1">{#N/A,#N/A,FALSE,"т02бд"}</definedName>
    <definedName name="МР" localSheetId="93" hidden="1">{#N/A,#N/A,FALSE,"т02бд"}</definedName>
    <definedName name="МР" localSheetId="94" hidden="1">{#N/A,#N/A,FALSE,"т02бд"}</definedName>
    <definedName name="МР" localSheetId="95" hidden="1">{#N/A,#N/A,FALSE,"т02бд"}</definedName>
    <definedName name="МР" localSheetId="96" hidden="1">{#N/A,#N/A,FALSE,"т02бд"}</definedName>
    <definedName name="МР" localSheetId="38" hidden="1">{#N/A,#N/A,FALSE,"т02бд"}</definedName>
    <definedName name="МР" localSheetId="39" hidden="1">{#N/A,#N/A,FALSE,"т02бд"}</definedName>
    <definedName name="МР" localSheetId="60" hidden="1">{#N/A,#N/A,FALSE,"т02бд"}</definedName>
    <definedName name="МР" localSheetId="61" hidden="1">{#N/A,#N/A,FALSE,"т02бд"}</definedName>
    <definedName name="МР" localSheetId="71" hidden="1">{#N/A,#N/A,FALSE,"т02бд"}</definedName>
    <definedName name="МР" localSheetId="72" hidden="1">{#N/A,#N/A,FALSE,"т02бд"}</definedName>
    <definedName name="МР" hidden="1">{#N/A,#N/A,FALSE,"т02бд"}</definedName>
    <definedName name="нy69" localSheetId="34">#REF!</definedName>
    <definedName name="нy69" localSheetId="78">#REF!</definedName>
    <definedName name="нy69" localSheetId="48">#REF!</definedName>
    <definedName name="нy69">#REF!</definedName>
    <definedName name="нгнгш" localSheetId="1" hidden="1">{#N/A,#N/A,FALSE,"Лист4"}</definedName>
    <definedName name="нгнгш" localSheetId="15" hidden="1">{#N/A,#N/A,FALSE,"Лист4"}</definedName>
    <definedName name="нгнгш" localSheetId="17" hidden="1">{#N/A,#N/A,FALSE,"Лист4"}</definedName>
    <definedName name="нгнгш" localSheetId="22" hidden="1">{#N/A,#N/A,FALSE,"Лист4"}</definedName>
    <definedName name="нгнгш" localSheetId="23" hidden="1">{#N/A,#N/A,FALSE,"Лист4"}</definedName>
    <definedName name="нгнгш" localSheetId="24" hidden="1">{#N/A,#N/A,FALSE,"Лист4"}</definedName>
    <definedName name="нгнгш" localSheetId="25" hidden="1">{#N/A,#N/A,FALSE,"Лист4"}</definedName>
    <definedName name="нгнгш" localSheetId="26" hidden="1">{#N/A,#N/A,FALSE,"Лист4"}</definedName>
    <definedName name="нгнгш" localSheetId="27" hidden="1">{#N/A,#N/A,FALSE,"Лист4"}</definedName>
    <definedName name="нгнгш" localSheetId="30" hidden="1">{#N/A,#N/A,FALSE,"Лист4"}</definedName>
    <definedName name="нгнгш" localSheetId="33" hidden="1">{#N/A,#N/A,FALSE,"Лист4"}</definedName>
    <definedName name="нгнгш" localSheetId="34" hidden="1">{#N/A,#N/A,FALSE,"Лист4"}</definedName>
    <definedName name="нгнгш" localSheetId="35" hidden="1">{#N/A,#N/A,FALSE,"Лист4"}</definedName>
    <definedName name="нгнгш" localSheetId="36" hidden="1">{#N/A,#N/A,FALSE,"Лист4"}</definedName>
    <definedName name="нгнгш" localSheetId="37" hidden="1">{#N/A,#N/A,FALSE,"Лист4"}</definedName>
    <definedName name="нгнгш" localSheetId="40" hidden="1">{#N/A,#N/A,FALSE,"Лист4"}</definedName>
    <definedName name="нгнгш" localSheetId="43" hidden="1">{#N/A,#N/A,FALSE,"Лист4"}</definedName>
    <definedName name="нгнгш" localSheetId="50" hidden="1">{#N/A,#N/A,FALSE,"Лист4"}</definedName>
    <definedName name="нгнгш" localSheetId="51" hidden="1">{#N/A,#N/A,FALSE,"Лист4"}</definedName>
    <definedName name="нгнгш" localSheetId="52" hidden="1">{#N/A,#N/A,FALSE,"Лист4"}</definedName>
    <definedName name="нгнгш" localSheetId="53" hidden="1">{#N/A,#N/A,FALSE,"Лист4"}</definedName>
    <definedName name="нгнгш" localSheetId="54" hidden="1">{#N/A,#N/A,FALSE,"Лист4"}</definedName>
    <definedName name="нгнгш" localSheetId="55" hidden="1">{#N/A,#N/A,FALSE,"Лист4"}</definedName>
    <definedName name="нгнгш" localSheetId="62" hidden="1">{#N/A,#N/A,FALSE,"Лист4"}</definedName>
    <definedName name="нгнгш" localSheetId="63" hidden="1">{#N/A,#N/A,FALSE,"Лист4"}</definedName>
    <definedName name="нгнгш" localSheetId="67" hidden="1">{#N/A,#N/A,FALSE,"Лист4"}</definedName>
    <definedName name="нгнгш" localSheetId="68" hidden="1">{#N/A,#N/A,FALSE,"Лист4"}</definedName>
    <definedName name="нгнгш" localSheetId="70" hidden="1">{#N/A,#N/A,FALSE,"Лист4"}</definedName>
    <definedName name="нгнгш" localSheetId="73" hidden="1">{#N/A,#N/A,FALSE,"Лист4"}</definedName>
    <definedName name="нгнгш" localSheetId="86" hidden="1">{#N/A,#N/A,FALSE,"Лист4"}</definedName>
    <definedName name="нгнгш" localSheetId="87" hidden="1">{#N/A,#N/A,FALSE,"Лист4"}</definedName>
    <definedName name="нгнгш" localSheetId="90" hidden="1">{#N/A,#N/A,FALSE,"Лист4"}</definedName>
    <definedName name="нгнгш" localSheetId="92" hidden="1">{#N/A,#N/A,FALSE,"Лист4"}</definedName>
    <definedName name="нгнгш" localSheetId="93" hidden="1">{#N/A,#N/A,FALSE,"Лист4"}</definedName>
    <definedName name="нгнгш" localSheetId="94" hidden="1">{#N/A,#N/A,FALSE,"Лист4"}</definedName>
    <definedName name="нгнгш" localSheetId="95" hidden="1">{#N/A,#N/A,FALSE,"Лист4"}</definedName>
    <definedName name="нгнгш" localSheetId="96" hidden="1">{#N/A,#N/A,FALSE,"Лист4"}</definedName>
    <definedName name="нгнгш" localSheetId="38" hidden="1">{#N/A,#N/A,FALSE,"Лист4"}</definedName>
    <definedName name="нгнгш" localSheetId="39" hidden="1">{#N/A,#N/A,FALSE,"Лист4"}</definedName>
    <definedName name="нгнгш" localSheetId="60" hidden="1">{#N/A,#N/A,FALSE,"Лист4"}</definedName>
    <definedName name="нгнгш" localSheetId="61" hidden="1">{#N/A,#N/A,FALSE,"Лист4"}</definedName>
    <definedName name="нгнгш" hidden="1">{#N/A,#N/A,FALSE,"Лист4"}</definedName>
    <definedName name="нн" localSheetId="1" hidden="1">{#N/A,#N/A,FALSE,"т02бд"}</definedName>
    <definedName name="нн" localSheetId="15" hidden="1">{#N/A,#N/A,FALSE,"т02бд"}</definedName>
    <definedName name="нн" localSheetId="17" hidden="1">{#N/A,#N/A,FALSE,"т02бд"}</definedName>
    <definedName name="нн" localSheetId="22" hidden="1">{#N/A,#N/A,FALSE,"т02бд"}</definedName>
    <definedName name="нн" localSheetId="23" hidden="1">{#N/A,#N/A,FALSE,"т02бд"}</definedName>
    <definedName name="нн" localSheetId="24" hidden="1">{#N/A,#N/A,FALSE,"т02бд"}</definedName>
    <definedName name="нн" localSheetId="25" hidden="1">{#N/A,#N/A,FALSE,"т02бд"}</definedName>
    <definedName name="нн" localSheetId="26" hidden="1">{#N/A,#N/A,FALSE,"т02бд"}</definedName>
    <definedName name="нн" localSheetId="27" hidden="1">{#N/A,#N/A,FALSE,"т02бд"}</definedName>
    <definedName name="нн" localSheetId="30" hidden="1">{#N/A,#N/A,FALSE,"т02бд"}</definedName>
    <definedName name="нн" localSheetId="33" hidden="1">{#N/A,#N/A,FALSE,"т02бд"}</definedName>
    <definedName name="нн" localSheetId="34" hidden="1">{#N/A,#N/A,FALSE,"т02бд"}</definedName>
    <definedName name="нн" localSheetId="35" hidden="1">{#N/A,#N/A,FALSE,"т02бд"}</definedName>
    <definedName name="нн" localSheetId="36" hidden="1">{#N/A,#N/A,FALSE,"т02бд"}</definedName>
    <definedName name="нн" localSheetId="37" hidden="1">{#N/A,#N/A,FALSE,"т02бд"}</definedName>
    <definedName name="нн" localSheetId="40" hidden="1">{#N/A,#N/A,FALSE,"т02бд"}</definedName>
    <definedName name="нн" localSheetId="43" hidden="1">{#N/A,#N/A,FALSE,"т02бд"}</definedName>
    <definedName name="нн" localSheetId="50" hidden="1">{#N/A,#N/A,FALSE,"т02бд"}</definedName>
    <definedName name="нн" localSheetId="51" hidden="1">{#N/A,#N/A,FALSE,"т02бд"}</definedName>
    <definedName name="нн" localSheetId="52" hidden="1">{#N/A,#N/A,FALSE,"т02бд"}</definedName>
    <definedName name="нн" localSheetId="53" hidden="1">{#N/A,#N/A,FALSE,"т02бд"}</definedName>
    <definedName name="нн" localSheetId="54" hidden="1">{#N/A,#N/A,FALSE,"т02бд"}</definedName>
    <definedName name="нн" localSheetId="55" hidden="1">{#N/A,#N/A,FALSE,"т02бд"}</definedName>
    <definedName name="нн" localSheetId="62" hidden="1">{#N/A,#N/A,FALSE,"т02бд"}</definedName>
    <definedName name="нн" localSheetId="63" hidden="1">{#N/A,#N/A,FALSE,"т02бд"}</definedName>
    <definedName name="нн" localSheetId="67" hidden="1">{#N/A,#N/A,FALSE,"т02бд"}</definedName>
    <definedName name="нн" localSheetId="68" hidden="1">{#N/A,#N/A,FALSE,"т02бд"}</definedName>
    <definedName name="нн" localSheetId="70" hidden="1">{#N/A,#N/A,FALSE,"т02бд"}</definedName>
    <definedName name="нн" localSheetId="73" hidden="1">{#N/A,#N/A,FALSE,"т02бд"}</definedName>
    <definedName name="нн" localSheetId="86" hidden="1">{#N/A,#N/A,FALSE,"т02бд"}</definedName>
    <definedName name="нн" localSheetId="87" hidden="1">{#N/A,#N/A,FALSE,"т02бд"}</definedName>
    <definedName name="нн" localSheetId="90" hidden="1">{#N/A,#N/A,FALSE,"т02бд"}</definedName>
    <definedName name="нн" localSheetId="92" hidden="1">{#N/A,#N/A,FALSE,"т02бд"}</definedName>
    <definedName name="нн" localSheetId="93" hidden="1">{#N/A,#N/A,FALSE,"т02бд"}</definedName>
    <definedName name="нн" localSheetId="94" hidden="1">{#N/A,#N/A,FALSE,"т02бд"}</definedName>
    <definedName name="нн" localSheetId="95" hidden="1">{#N/A,#N/A,FALSE,"т02бд"}</definedName>
    <definedName name="нн" localSheetId="96" hidden="1">{#N/A,#N/A,FALSE,"т02бд"}</definedName>
    <definedName name="нн" localSheetId="38" hidden="1">{#N/A,#N/A,FALSE,"т02бд"}</definedName>
    <definedName name="нн" localSheetId="39" hidden="1">{#N/A,#N/A,FALSE,"т02бд"}</definedName>
    <definedName name="нн" localSheetId="60" hidden="1">{#N/A,#N/A,FALSE,"т02бд"}</definedName>
    <definedName name="нн" localSheetId="61" hidden="1">{#N/A,#N/A,FALSE,"т02бд"}</definedName>
    <definedName name="нн" hidden="1">{#N/A,#N/A,FALSE,"т02бд"}</definedName>
    <definedName name="ннггг" localSheetId="1" hidden="1">{#N/A,#N/A,FALSE,"Лист4"}</definedName>
    <definedName name="ннггг" localSheetId="15" hidden="1">{#N/A,#N/A,FALSE,"Лист4"}</definedName>
    <definedName name="ннггг" localSheetId="17" hidden="1">{#N/A,#N/A,FALSE,"Лист4"}</definedName>
    <definedName name="ннггг" localSheetId="22" hidden="1">{#N/A,#N/A,FALSE,"Лист4"}</definedName>
    <definedName name="ннггг" localSheetId="23" hidden="1">{#N/A,#N/A,FALSE,"Лист4"}</definedName>
    <definedName name="ннггг" localSheetId="24" hidden="1">{#N/A,#N/A,FALSE,"Лист4"}</definedName>
    <definedName name="ннггг" localSheetId="25" hidden="1">{#N/A,#N/A,FALSE,"Лист4"}</definedName>
    <definedName name="ннггг" localSheetId="26" hidden="1">{#N/A,#N/A,FALSE,"Лист4"}</definedName>
    <definedName name="ннггг" localSheetId="27" hidden="1">{#N/A,#N/A,FALSE,"Лист4"}</definedName>
    <definedName name="ннггг" localSheetId="30" hidden="1">{#N/A,#N/A,FALSE,"Лист4"}</definedName>
    <definedName name="ннггг" localSheetId="33" hidden="1">{#N/A,#N/A,FALSE,"Лист4"}</definedName>
    <definedName name="ннггг" localSheetId="34" hidden="1">{#N/A,#N/A,FALSE,"Лист4"}</definedName>
    <definedName name="ннггг" localSheetId="35" hidden="1">{#N/A,#N/A,FALSE,"Лист4"}</definedName>
    <definedName name="ннггг" localSheetId="36" hidden="1">{#N/A,#N/A,FALSE,"Лист4"}</definedName>
    <definedName name="ннггг" localSheetId="37" hidden="1">{#N/A,#N/A,FALSE,"Лист4"}</definedName>
    <definedName name="ннггг" localSheetId="40" hidden="1">{#N/A,#N/A,FALSE,"Лист4"}</definedName>
    <definedName name="ннггг" localSheetId="43" hidden="1">{#N/A,#N/A,FALSE,"Лист4"}</definedName>
    <definedName name="ннггг" localSheetId="50" hidden="1">{#N/A,#N/A,FALSE,"Лист4"}</definedName>
    <definedName name="ннггг" localSheetId="51" hidden="1">{#N/A,#N/A,FALSE,"Лист4"}</definedName>
    <definedName name="ннггг" localSheetId="52" hidden="1">{#N/A,#N/A,FALSE,"Лист4"}</definedName>
    <definedName name="ннггг" localSheetId="53" hidden="1">{#N/A,#N/A,FALSE,"Лист4"}</definedName>
    <definedName name="ннггг" localSheetId="54" hidden="1">{#N/A,#N/A,FALSE,"Лист4"}</definedName>
    <definedName name="ннггг" localSheetId="55" hidden="1">{#N/A,#N/A,FALSE,"Лист4"}</definedName>
    <definedName name="ннггг" localSheetId="62" hidden="1">{#N/A,#N/A,FALSE,"Лист4"}</definedName>
    <definedName name="ннггг" localSheetId="63" hidden="1">{#N/A,#N/A,FALSE,"Лист4"}</definedName>
    <definedName name="ннггг" localSheetId="67" hidden="1">{#N/A,#N/A,FALSE,"Лист4"}</definedName>
    <definedName name="ннггг" localSheetId="68" hidden="1">{#N/A,#N/A,FALSE,"Лист4"}</definedName>
    <definedName name="ннггг" localSheetId="70" hidden="1">{#N/A,#N/A,FALSE,"Лист4"}</definedName>
    <definedName name="ннггг" localSheetId="73" hidden="1">{#N/A,#N/A,FALSE,"Лист4"}</definedName>
    <definedName name="ннггг" localSheetId="86" hidden="1">{#N/A,#N/A,FALSE,"Лист4"}</definedName>
    <definedName name="ннггг" localSheetId="87" hidden="1">{#N/A,#N/A,FALSE,"Лист4"}</definedName>
    <definedName name="ннггг" localSheetId="90" hidden="1">{#N/A,#N/A,FALSE,"Лист4"}</definedName>
    <definedName name="ннггг" localSheetId="92" hidden="1">{#N/A,#N/A,FALSE,"Лист4"}</definedName>
    <definedName name="ннггг" localSheetId="93" hidden="1">{#N/A,#N/A,FALSE,"Лист4"}</definedName>
    <definedName name="ннггг" localSheetId="94" hidden="1">{#N/A,#N/A,FALSE,"Лист4"}</definedName>
    <definedName name="ннггг" localSheetId="95" hidden="1">{#N/A,#N/A,FALSE,"Лист4"}</definedName>
    <definedName name="ннггг" localSheetId="96" hidden="1">{#N/A,#N/A,FALSE,"Лист4"}</definedName>
    <definedName name="ннггг" localSheetId="38" hidden="1">{#N/A,#N/A,FALSE,"Лист4"}</definedName>
    <definedName name="ннггг" localSheetId="39" hidden="1">{#N/A,#N/A,FALSE,"Лист4"}</definedName>
    <definedName name="ннггг" localSheetId="60" hidden="1">{#N/A,#N/A,FALSE,"Лист4"}</definedName>
    <definedName name="ннггг" localSheetId="61" hidden="1">{#N/A,#N/A,FALSE,"Лист4"}</definedName>
    <definedName name="ннггг" hidden="1">{#N/A,#N/A,FALSE,"Лист4"}</definedName>
    <definedName name="ннн" localSheetId="1" hidden="1">{#N/A,#N/A,FALSE,"Лист4"}</definedName>
    <definedName name="ннн" localSheetId="15" hidden="1">{#N/A,#N/A,FALSE,"Лист4"}</definedName>
    <definedName name="ннн" localSheetId="17" hidden="1">{#N/A,#N/A,FALSE,"Лист4"}</definedName>
    <definedName name="ннн" localSheetId="22" hidden="1">{#N/A,#N/A,FALSE,"Лист4"}</definedName>
    <definedName name="ннн" localSheetId="23" hidden="1">{#N/A,#N/A,FALSE,"Лист4"}</definedName>
    <definedName name="ннн" localSheetId="24" hidden="1">{#N/A,#N/A,FALSE,"Лист4"}</definedName>
    <definedName name="ннн" localSheetId="25" hidden="1">{#N/A,#N/A,FALSE,"Лист4"}</definedName>
    <definedName name="ннн" localSheetId="26" hidden="1">{#N/A,#N/A,FALSE,"Лист4"}</definedName>
    <definedName name="ннн" localSheetId="27" hidden="1">{#N/A,#N/A,FALSE,"Лист4"}</definedName>
    <definedName name="ннн" localSheetId="30" hidden="1">{#N/A,#N/A,FALSE,"Лист4"}</definedName>
    <definedName name="ннн" localSheetId="33" hidden="1">{#N/A,#N/A,FALSE,"Лист4"}</definedName>
    <definedName name="ннн" localSheetId="34" hidden="1">{#N/A,#N/A,FALSE,"Лист4"}</definedName>
    <definedName name="ннн" localSheetId="35" hidden="1">{#N/A,#N/A,FALSE,"Лист4"}</definedName>
    <definedName name="ннн" localSheetId="36" hidden="1">{#N/A,#N/A,FALSE,"Лист4"}</definedName>
    <definedName name="ннн" localSheetId="37" hidden="1">{#N/A,#N/A,FALSE,"Лист4"}</definedName>
    <definedName name="ннн" localSheetId="40" hidden="1">{#N/A,#N/A,FALSE,"Лист4"}</definedName>
    <definedName name="ннн" localSheetId="43" hidden="1">{#N/A,#N/A,FALSE,"Лист4"}</definedName>
    <definedName name="ннн" localSheetId="50" hidden="1">{#N/A,#N/A,FALSE,"Лист4"}</definedName>
    <definedName name="ннн" localSheetId="51" hidden="1">{#N/A,#N/A,FALSE,"Лист4"}</definedName>
    <definedName name="ннн" localSheetId="52" hidden="1">{#N/A,#N/A,FALSE,"Лист4"}</definedName>
    <definedName name="ннн" localSheetId="53" hidden="1">{#N/A,#N/A,FALSE,"Лист4"}</definedName>
    <definedName name="ннн" localSheetId="54" hidden="1">{#N/A,#N/A,FALSE,"Лист4"}</definedName>
    <definedName name="ннн" localSheetId="55" hidden="1">{#N/A,#N/A,FALSE,"Лист4"}</definedName>
    <definedName name="ннн" localSheetId="62" hidden="1">{#N/A,#N/A,FALSE,"Лист4"}</definedName>
    <definedName name="ннн" localSheetId="63" hidden="1">{#N/A,#N/A,FALSE,"Лист4"}</definedName>
    <definedName name="ннн" localSheetId="67" hidden="1">{#N/A,#N/A,FALSE,"Лист4"}</definedName>
    <definedName name="ннн" localSheetId="68" hidden="1">{#N/A,#N/A,FALSE,"Лист4"}</definedName>
    <definedName name="ннн" localSheetId="70" hidden="1">{#N/A,#N/A,FALSE,"Лист4"}</definedName>
    <definedName name="ннн" localSheetId="73" hidden="1">{#N/A,#N/A,FALSE,"Лист4"}</definedName>
    <definedName name="ннн" localSheetId="86" hidden="1">{#N/A,#N/A,FALSE,"Лист4"}</definedName>
    <definedName name="ннн" localSheetId="87" hidden="1">{#N/A,#N/A,FALSE,"Лист4"}</definedName>
    <definedName name="ннн" localSheetId="90" hidden="1">{#N/A,#N/A,FALSE,"Лист4"}</definedName>
    <definedName name="ннн" localSheetId="92" hidden="1">{#N/A,#N/A,FALSE,"Лист4"}</definedName>
    <definedName name="ннн" localSheetId="93" hidden="1">{#N/A,#N/A,FALSE,"Лист4"}</definedName>
    <definedName name="ннн" localSheetId="94" hidden="1">{#N/A,#N/A,FALSE,"Лист4"}</definedName>
    <definedName name="ннн" localSheetId="95" hidden="1">{#N/A,#N/A,FALSE,"Лист4"}</definedName>
    <definedName name="ннн" localSheetId="96" hidden="1">{#N/A,#N/A,FALSE,"Лист4"}</definedName>
    <definedName name="ннн" localSheetId="38" hidden="1">{#N/A,#N/A,FALSE,"Лист4"}</definedName>
    <definedName name="ннн" localSheetId="39" hidden="1">{#N/A,#N/A,FALSE,"Лист4"}</definedName>
    <definedName name="ннн" localSheetId="60" hidden="1">{#N/A,#N/A,FALSE,"Лист4"}</definedName>
    <definedName name="ннн" localSheetId="61" hidden="1">{#N/A,#N/A,FALSE,"Лист4"}</definedName>
    <definedName name="ннн" hidden="1">{#N/A,#N/A,FALSE,"Лист4"}</definedName>
    <definedName name="ннннг" localSheetId="1" hidden="1">{#N/A,#N/A,FALSE,"Лист4"}</definedName>
    <definedName name="ннннг" localSheetId="15" hidden="1">{#N/A,#N/A,FALSE,"Лист4"}</definedName>
    <definedName name="ннннг" localSheetId="17" hidden="1">{#N/A,#N/A,FALSE,"Лист4"}</definedName>
    <definedName name="ннннг" localSheetId="22" hidden="1">{#N/A,#N/A,FALSE,"Лист4"}</definedName>
    <definedName name="ннннг" localSheetId="23" hidden="1">{#N/A,#N/A,FALSE,"Лист4"}</definedName>
    <definedName name="ннннг" localSheetId="24" hidden="1">{#N/A,#N/A,FALSE,"Лист4"}</definedName>
    <definedName name="ннннг" localSheetId="25" hidden="1">{#N/A,#N/A,FALSE,"Лист4"}</definedName>
    <definedName name="ннннг" localSheetId="26" hidden="1">{#N/A,#N/A,FALSE,"Лист4"}</definedName>
    <definedName name="ннннг" localSheetId="27" hidden="1">{#N/A,#N/A,FALSE,"Лист4"}</definedName>
    <definedName name="ннннг" localSheetId="30" hidden="1">{#N/A,#N/A,FALSE,"Лист4"}</definedName>
    <definedName name="ннннг" localSheetId="33" hidden="1">{#N/A,#N/A,FALSE,"Лист4"}</definedName>
    <definedName name="ннннг" localSheetId="34" hidden="1">{#N/A,#N/A,FALSE,"Лист4"}</definedName>
    <definedName name="ннннг" localSheetId="35" hidden="1">{#N/A,#N/A,FALSE,"Лист4"}</definedName>
    <definedName name="ннннг" localSheetId="36" hidden="1">{#N/A,#N/A,FALSE,"Лист4"}</definedName>
    <definedName name="ннннг" localSheetId="37" hidden="1">{#N/A,#N/A,FALSE,"Лист4"}</definedName>
    <definedName name="ннннг" localSheetId="40" hidden="1">{#N/A,#N/A,FALSE,"Лист4"}</definedName>
    <definedName name="ннннг" localSheetId="43" hidden="1">{#N/A,#N/A,FALSE,"Лист4"}</definedName>
    <definedName name="ннннг" localSheetId="50" hidden="1">{#N/A,#N/A,FALSE,"Лист4"}</definedName>
    <definedName name="ннннг" localSheetId="51" hidden="1">{#N/A,#N/A,FALSE,"Лист4"}</definedName>
    <definedName name="ннннг" localSheetId="52" hidden="1">{#N/A,#N/A,FALSE,"Лист4"}</definedName>
    <definedName name="ннннг" localSheetId="53" hidden="1">{#N/A,#N/A,FALSE,"Лист4"}</definedName>
    <definedName name="ннннг" localSheetId="54" hidden="1">{#N/A,#N/A,FALSE,"Лист4"}</definedName>
    <definedName name="ннннг" localSheetId="55" hidden="1">{#N/A,#N/A,FALSE,"Лист4"}</definedName>
    <definedName name="ннннг" localSheetId="62" hidden="1">{#N/A,#N/A,FALSE,"Лист4"}</definedName>
    <definedName name="ннннг" localSheetId="63" hidden="1">{#N/A,#N/A,FALSE,"Лист4"}</definedName>
    <definedName name="ннннг" localSheetId="67" hidden="1">{#N/A,#N/A,FALSE,"Лист4"}</definedName>
    <definedName name="ннннг" localSheetId="68" hidden="1">{#N/A,#N/A,FALSE,"Лист4"}</definedName>
    <definedName name="ннннг" localSheetId="70" hidden="1">{#N/A,#N/A,FALSE,"Лист4"}</definedName>
    <definedName name="ннннг" localSheetId="73" hidden="1">{#N/A,#N/A,FALSE,"Лист4"}</definedName>
    <definedName name="ннннг" localSheetId="86" hidden="1">{#N/A,#N/A,FALSE,"Лист4"}</definedName>
    <definedName name="ннннг" localSheetId="87" hidden="1">{#N/A,#N/A,FALSE,"Лист4"}</definedName>
    <definedName name="ннннг" localSheetId="90" hidden="1">{#N/A,#N/A,FALSE,"Лист4"}</definedName>
    <definedName name="ннннг" localSheetId="92" hidden="1">{#N/A,#N/A,FALSE,"Лист4"}</definedName>
    <definedName name="ннннг" localSheetId="93" hidden="1">{#N/A,#N/A,FALSE,"Лист4"}</definedName>
    <definedName name="ннннг" localSheetId="94" hidden="1">{#N/A,#N/A,FALSE,"Лист4"}</definedName>
    <definedName name="ннннг" localSheetId="95" hidden="1">{#N/A,#N/A,FALSE,"Лист4"}</definedName>
    <definedName name="ннннг" localSheetId="96" hidden="1">{#N/A,#N/A,FALSE,"Лист4"}</definedName>
    <definedName name="ннннг" localSheetId="38" hidden="1">{#N/A,#N/A,FALSE,"Лист4"}</definedName>
    <definedName name="ннннг" localSheetId="39" hidden="1">{#N/A,#N/A,FALSE,"Лист4"}</definedName>
    <definedName name="ннннг" localSheetId="60" hidden="1">{#N/A,#N/A,FALSE,"Лист4"}</definedName>
    <definedName name="ннннг" localSheetId="61" hidden="1">{#N/A,#N/A,FALSE,"Лист4"}</definedName>
    <definedName name="ннннг" hidden="1">{#N/A,#N/A,FALSE,"Лист4"}</definedName>
    <definedName name="ннннннн" localSheetId="1" hidden="1">{"BOP_TAB",#N/A,FALSE,"N";"MIDTERM_TAB",#N/A,FALSE,"O";"FUND_CRED",#N/A,FALSE,"P";"DEBT_TAB1",#N/A,FALSE,"Q";"DEBT_TAB2",#N/A,FALSE,"Q";"FORFIN_TAB1",#N/A,FALSE,"R";"FORFIN_TAB2",#N/A,FALSE,"R";"BOP_ANALY",#N/A,FALSE,"U"}</definedName>
    <definedName name="ннннннн" localSheetId="2" hidden="1">{"BOP_TAB",#N/A,FALSE,"N";"MIDTERM_TAB",#N/A,FALSE,"O";"FUND_CRED",#N/A,FALSE,"P";"DEBT_TAB1",#N/A,FALSE,"Q";"DEBT_TAB2",#N/A,FALSE,"Q";"FORFIN_TAB1",#N/A,FALSE,"R";"FORFIN_TAB2",#N/A,FALSE,"R";"BOP_ANALY",#N/A,FALSE,"U"}</definedName>
    <definedName name="ннннннн" localSheetId="15" hidden="1">{"BOP_TAB",#N/A,FALSE,"N";"MIDTERM_TAB",#N/A,FALSE,"O";"FUND_CRED",#N/A,FALSE,"P";"DEBT_TAB1",#N/A,FALSE,"Q";"DEBT_TAB2",#N/A,FALSE,"Q";"FORFIN_TAB1",#N/A,FALSE,"R";"FORFIN_TAB2",#N/A,FALSE,"R";"BOP_ANALY",#N/A,FALSE,"U"}</definedName>
    <definedName name="ннннннн" localSheetId="17" hidden="1">{"BOP_TAB",#N/A,FALSE,"N";"MIDTERM_TAB",#N/A,FALSE,"O";"FUND_CRED",#N/A,FALSE,"P";"DEBT_TAB1",#N/A,FALSE,"Q";"DEBT_TAB2",#N/A,FALSE,"Q";"FORFIN_TAB1",#N/A,FALSE,"R";"FORFIN_TAB2",#N/A,FALSE,"R";"BOP_ANALY",#N/A,FALSE,"U"}</definedName>
    <definedName name="ннннннн" localSheetId="22" hidden="1">{"BOP_TAB",#N/A,FALSE,"N";"MIDTERM_TAB",#N/A,FALSE,"O";"FUND_CRED",#N/A,FALSE,"P";"DEBT_TAB1",#N/A,FALSE,"Q";"DEBT_TAB2",#N/A,FALSE,"Q";"FORFIN_TAB1",#N/A,FALSE,"R";"FORFIN_TAB2",#N/A,FALSE,"R";"BOP_ANALY",#N/A,FALSE,"U"}</definedName>
    <definedName name="ннннннн" localSheetId="23" hidden="1">{"BOP_TAB",#N/A,FALSE,"N";"MIDTERM_TAB",#N/A,FALSE,"O";"FUND_CRED",#N/A,FALSE,"P";"DEBT_TAB1",#N/A,FALSE,"Q";"DEBT_TAB2",#N/A,FALSE,"Q";"FORFIN_TAB1",#N/A,FALSE,"R";"FORFIN_TAB2",#N/A,FALSE,"R";"BOP_ANALY",#N/A,FALSE,"U"}</definedName>
    <definedName name="ннннннн" localSheetId="24" hidden="1">{"BOP_TAB",#N/A,FALSE,"N";"MIDTERM_TAB",#N/A,FALSE,"O";"FUND_CRED",#N/A,FALSE,"P";"DEBT_TAB1",#N/A,FALSE,"Q";"DEBT_TAB2",#N/A,FALSE,"Q";"FORFIN_TAB1",#N/A,FALSE,"R";"FORFIN_TAB2",#N/A,FALSE,"R";"BOP_ANALY",#N/A,FALSE,"U"}</definedName>
    <definedName name="ннннннн" localSheetId="25" hidden="1">{"BOP_TAB",#N/A,FALSE,"N";"MIDTERM_TAB",#N/A,FALSE,"O";"FUND_CRED",#N/A,FALSE,"P";"DEBT_TAB1",#N/A,FALSE,"Q";"DEBT_TAB2",#N/A,FALSE,"Q";"FORFIN_TAB1",#N/A,FALSE,"R";"FORFIN_TAB2",#N/A,FALSE,"R";"BOP_ANALY",#N/A,FALSE,"U"}</definedName>
    <definedName name="ннннннн" localSheetId="26" hidden="1">{"BOP_TAB",#N/A,FALSE,"N";"MIDTERM_TAB",#N/A,FALSE,"O";"FUND_CRED",#N/A,FALSE,"P";"DEBT_TAB1",#N/A,FALSE,"Q";"DEBT_TAB2",#N/A,FALSE,"Q";"FORFIN_TAB1",#N/A,FALSE,"R";"FORFIN_TAB2",#N/A,FALSE,"R";"BOP_ANALY",#N/A,FALSE,"U"}</definedName>
    <definedName name="ннннннн" localSheetId="27" hidden="1">{"BOP_TAB",#N/A,FALSE,"N";"MIDTERM_TAB",#N/A,FALSE,"O";"FUND_CRED",#N/A,FALSE,"P";"DEBT_TAB1",#N/A,FALSE,"Q";"DEBT_TAB2",#N/A,FALSE,"Q";"FORFIN_TAB1",#N/A,FALSE,"R";"FORFIN_TAB2",#N/A,FALSE,"R";"BOP_ANALY",#N/A,FALSE,"U"}</definedName>
    <definedName name="ннннннн" localSheetId="30" hidden="1">{"BOP_TAB",#N/A,FALSE,"N";"MIDTERM_TAB",#N/A,FALSE,"O";"FUND_CRED",#N/A,FALSE,"P";"DEBT_TAB1",#N/A,FALSE,"Q";"DEBT_TAB2",#N/A,FALSE,"Q";"FORFIN_TAB1",#N/A,FALSE,"R";"FORFIN_TAB2",#N/A,FALSE,"R";"BOP_ANALY",#N/A,FALSE,"U"}</definedName>
    <definedName name="ннннннн" localSheetId="33" hidden="1">{"BOP_TAB",#N/A,FALSE,"N";"MIDTERM_TAB",#N/A,FALSE,"O";"FUND_CRED",#N/A,FALSE,"P";"DEBT_TAB1",#N/A,FALSE,"Q";"DEBT_TAB2",#N/A,FALSE,"Q";"FORFIN_TAB1",#N/A,FALSE,"R";"FORFIN_TAB2",#N/A,FALSE,"R";"BOP_ANALY",#N/A,FALSE,"U"}</definedName>
    <definedName name="ннннннн" localSheetId="34" hidden="1">{"BOP_TAB",#N/A,FALSE,"N";"MIDTERM_TAB",#N/A,FALSE,"O";"FUND_CRED",#N/A,FALSE,"P";"DEBT_TAB1",#N/A,FALSE,"Q";"DEBT_TAB2",#N/A,FALSE,"Q";"FORFIN_TAB1",#N/A,FALSE,"R";"FORFIN_TAB2",#N/A,FALSE,"R";"BOP_ANALY",#N/A,FALSE,"U"}</definedName>
    <definedName name="ннннннн" localSheetId="35" hidden="1">{"BOP_TAB",#N/A,FALSE,"N";"MIDTERM_TAB",#N/A,FALSE,"O";"FUND_CRED",#N/A,FALSE,"P";"DEBT_TAB1",#N/A,FALSE,"Q";"DEBT_TAB2",#N/A,FALSE,"Q";"FORFIN_TAB1",#N/A,FALSE,"R";"FORFIN_TAB2",#N/A,FALSE,"R";"BOP_ANALY",#N/A,FALSE,"U"}</definedName>
    <definedName name="ннннннн" localSheetId="36" hidden="1">{"BOP_TAB",#N/A,FALSE,"N";"MIDTERM_TAB",#N/A,FALSE,"O";"FUND_CRED",#N/A,FALSE,"P";"DEBT_TAB1",#N/A,FALSE,"Q";"DEBT_TAB2",#N/A,FALSE,"Q";"FORFIN_TAB1",#N/A,FALSE,"R";"FORFIN_TAB2",#N/A,FALSE,"R";"BOP_ANALY",#N/A,FALSE,"U"}</definedName>
    <definedName name="ннннннн" localSheetId="37" hidden="1">{"BOP_TAB",#N/A,FALSE,"N";"MIDTERM_TAB",#N/A,FALSE,"O";"FUND_CRED",#N/A,FALSE,"P";"DEBT_TAB1",#N/A,FALSE,"Q";"DEBT_TAB2",#N/A,FALSE,"Q";"FORFIN_TAB1",#N/A,FALSE,"R";"FORFIN_TAB2",#N/A,FALSE,"R";"BOP_ANALY",#N/A,FALSE,"U"}</definedName>
    <definedName name="ннннннн" localSheetId="40" hidden="1">{"BOP_TAB",#N/A,FALSE,"N";"MIDTERM_TAB",#N/A,FALSE,"O";"FUND_CRED",#N/A,FALSE,"P";"DEBT_TAB1",#N/A,FALSE,"Q";"DEBT_TAB2",#N/A,FALSE,"Q";"FORFIN_TAB1",#N/A,FALSE,"R";"FORFIN_TAB2",#N/A,FALSE,"R";"BOP_ANALY",#N/A,FALSE,"U"}</definedName>
    <definedName name="ннннннн" localSheetId="41" hidden="1">{"BOP_TAB",#N/A,FALSE,"N";"MIDTERM_TAB",#N/A,FALSE,"O";"FUND_CRED",#N/A,FALSE,"P";"DEBT_TAB1",#N/A,FALSE,"Q";"DEBT_TAB2",#N/A,FALSE,"Q";"FORFIN_TAB1",#N/A,FALSE,"R";"FORFIN_TAB2",#N/A,FALSE,"R";"BOP_ANALY",#N/A,FALSE,"U"}</definedName>
    <definedName name="ннннннн" localSheetId="42" hidden="1">{"BOP_TAB",#N/A,FALSE,"N";"MIDTERM_TAB",#N/A,FALSE,"O";"FUND_CRED",#N/A,FALSE,"P";"DEBT_TAB1",#N/A,FALSE,"Q";"DEBT_TAB2",#N/A,FALSE,"Q";"FORFIN_TAB1",#N/A,FALSE,"R";"FORFIN_TAB2",#N/A,FALSE,"R";"BOP_ANALY",#N/A,FALSE,"U"}</definedName>
    <definedName name="ннннннн" localSheetId="43" hidden="1">{"BOP_TAB",#N/A,FALSE,"N";"MIDTERM_TAB",#N/A,FALSE,"O";"FUND_CRED",#N/A,FALSE,"P";"DEBT_TAB1",#N/A,FALSE,"Q";"DEBT_TAB2",#N/A,FALSE,"Q";"FORFIN_TAB1",#N/A,FALSE,"R";"FORFIN_TAB2",#N/A,FALSE,"R";"BOP_ANALY",#N/A,FALSE,"U"}</definedName>
    <definedName name="ннннннн" localSheetId="44" hidden="1">{"BOP_TAB",#N/A,FALSE,"N";"MIDTERM_TAB",#N/A,FALSE,"O";"FUND_CRED",#N/A,FALSE,"P";"DEBT_TAB1",#N/A,FALSE,"Q";"DEBT_TAB2",#N/A,FALSE,"Q";"FORFIN_TAB1",#N/A,FALSE,"R";"FORFIN_TAB2",#N/A,FALSE,"R";"BOP_ANALY",#N/A,FALSE,"U"}</definedName>
    <definedName name="ннннннн" localSheetId="45" hidden="1">{"BOP_TAB",#N/A,FALSE,"N";"MIDTERM_TAB",#N/A,FALSE,"O";"FUND_CRED",#N/A,FALSE,"P";"DEBT_TAB1",#N/A,FALSE,"Q";"DEBT_TAB2",#N/A,FALSE,"Q";"FORFIN_TAB1",#N/A,FALSE,"R";"FORFIN_TAB2",#N/A,FALSE,"R";"BOP_ANALY",#N/A,FALSE,"U"}</definedName>
    <definedName name="ннннннн" localSheetId="50" hidden="1">{"BOP_TAB",#N/A,FALSE,"N";"MIDTERM_TAB",#N/A,FALSE,"O";"FUND_CRED",#N/A,FALSE,"P";"DEBT_TAB1",#N/A,FALSE,"Q";"DEBT_TAB2",#N/A,FALSE,"Q";"FORFIN_TAB1",#N/A,FALSE,"R";"FORFIN_TAB2",#N/A,FALSE,"R";"BOP_ANALY",#N/A,FALSE,"U"}</definedName>
    <definedName name="ннннннн" localSheetId="51" hidden="1">{"BOP_TAB",#N/A,FALSE,"N";"MIDTERM_TAB",#N/A,FALSE,"O";"FUND_CRED",#N/A,FALSE,"P";"DEBT_TAB1",#N/A,FALSE,"Q";"DEBT_TAB2",#N/A,FALSE,"Q";"FORFIN_TAB1",#N/A,FALSE,"R";"FORFIN_TAB2",#N/A,FALSE,"R";"BOP_ANALY",#N/A,FALSE,"U"}</definedName>
    <definedName name="ннннннн" localSheetId="52" hidden="1">{"BOP_TAB",#N/A,FALSE,"N";"MIDTERM_TAB",#N/A,FALSE,"O";"FUND_CRED",#N/A,FALSE,"P";"DEBT_TAB1",#N/A,FALSE,"Q";"DEBT_TAB2",#N/A,FALSE,"Q";"FORFIN_TAB1",#N/A,FALSE,"R";"FORFIN_TAB2",#N/A,FALSE,"R";"BOP_ANALY",#N/A,FALSE,"U"}</definedName>
    <definedName name="ннннннн" localSheetId="53" hidden="1">{"BOP_TAB",#N/A,FALSE,"N";"MIDTERM_TAB",#N/A,FALSE,"O";"FUND_CRED",#N/A,FALSE,"P";"DEBT_TAB1",#N/A,FALSE,"Q";"DEBT_TAB2",#N/A,FALSE,"Q";"FORFIN_TAB1",#N/A,FALSE,"R";"FORFIN_TAB2",#N/A,FALSE,"R";"BOP_ANALY",#N/A,FALSE,"U"}</definedName>
    <definedName name="ннннннн" localSheetId="54" hidden="1">{"BOP_TAB",#N/A,FALSE,"N";"MIDTERM_TAB",#N/A,FALSE,"O";"FUND_CRED",#N/A,FALSE,"P";"DEBT_TAB1",#N/A,FALSE,"Q";"DEBT_TAB2",#N/A,FALSE,"Q";"FORFIN_TAB1",#N/A,FALSE,"R";"FORFIN_TAB2",#N/A,FALSE,"R";"BOP_ANALY",#N/A,FALSE,"U"}</definedName>
    <definedName name="ннннннн" localSheetId="55" hidden="1">{"BOP_TAB",#N/A,FALSE,"N";"MIDTERM_TAB",#N/A,FALSE,"O";"FUND_CRED",#N/A,FALSE,"P";"DEBT_TAB1",#N/A,FALSE,"Q";"DEBT_TAB2",#N/A,FALSE,"Q";"FORFIN_TAB1",#N/A,FALSE,"R";"FORFIN_TAB2",#N/A,FALSE,"R";"BOP_ANALY",#N/A,FALSE,"U"}</definedName>
    <definedName name="ннннннн" localSheetId="62" hidden="1">{"BOP_TAB",#N/A,FALSE,"N";"MIDTERM_TAB",#N/A,FALSE,"O";"FUND_CRED",#N/A,FALSE,"P";"DEBT_TAB1",#N/A,FALSE,"Q";"DEBT_TAB2",#N/A,FALSE,"Q";"FORFIN_TAB1",#N/A,FALSE,"R";"FORFIN_TAB2",#N/A,FALSE,"R";"BOP_ANALY",#N/A,FALSE,"U"}</definedName>
    <definedName name="ннннннн" localSheetId="63" hidden="1">{"BOP_TAB",#N/A,FALSE,"N";"MIDTERM_TAB",#N/A,FALSE,"O";"FUND_CRED",#N/A,FALSE,"P";"DEBT_TAB1",#N/A,FALSE,"Q";"DEBT_TAB2",#N/A,FALSE,"Q";"FORFIN_TAB1",#N/A,FALSE,"R";"FORFIN_TAB2",#N/A,FALSE,"R";"BOP_ANALY",#N/A,FALSE,"U"}</definedName>
    <definedName name="ннннннн" localSheetId="67" hidden="1">{"BOP_TAB",#N/A,FALSE,"N";"MIDTERM_TAB",#N/A,FALSE,"O";"FUND_CRED",#N/A,FALSE,"P";"DEBT_TAB1",#N/A,FALSE,"Q";"DEBT_TAB2",#N/A,FALSE,"Q";"FORFIN_TAB1",#N/A,FALSE,"R";"FORFIN_TAB2",#N/A,FALSE,"R";"BOP_ANALY",#N/A,FALSE,"U"}</definedName>
    <definedName name="ннннннн" localSheetId="68" hidden="1">{"BOP_TAB",#N/A,FALSE,"N";"MIDTERM_TAB",#N/A,FALSE,"O";"FUND_CRED",#N/A,FALSE,"P";"DEBT_TAB1",#N/A,FALSE,"Q";"DEBT_TAB2",#N/A,FALSE,"Q";"FORFIN_TAB1",#N/A,FALSE,"R";"FORFIN_TAB2",#N/A,FALSE,"R";"BOP_ANALY",#N/A,FALSE,"U"}</definedName>
    <definedName name="ннннннн" localSheetId="70" hidden="1">{"BOP_TAB",#N/A,FALSE,"N";"MIDTERM_TAB",#N/A,FALSE,"O";"FUND_CRED",#N/A,FALSE,"P";"DEBT_TAB1",#N/A,FALSE,"Q";"DEBT_TAB2",#N/A,FALSE,"Q";"FORFIN_TAB1",#N/A,FALSE,"R";"FORFIN_TAB2",#N/A,FALSE,"R";"BOP_ANALY",#N/A,FALSE,"U"}</definedName>
    <definedName name="ннннннн" localSheetId="73" hidden="1">{"BOP_TAB",#N/A,FALSE,"N";"MIDTERM_TAB",#N/A,FALSE,"O";"FUND_CRED",#N/A,FALSE,"P";"DEBT_TAB1",#N/A,FALSE,"Q";"DEBT_TAB2",#N/A,FALSE,"Q";"FORFIN_TAB1",#N/A,FALSE,"R";"FORFIN_TAB2",#N/A,FALSE,"R";"BOP_ANALY",#N/A,FALSE,"U"}</definedName>
    <definedName name="ннннннн" localSheetId="86" hidden="1">{"BOP_TAB",#N/A,FALSE,"N";"MIDTERM_TAB",#N/A,FALSE,"O";"FUND_CRED",#N/A,FALSE,"P";"DEBT_TAB1",#N/A,FALSE,"Q";"DEBT_TAB2",#N/A,FALSE,"Q";"FORFIN_TAB1",#N/A,FALSE,"R";"FORFIN_TAB2",#N/A,FALSE,"R";"BOP_ANALY",#N/A,FALSE,"U"}</definedName>
    <definedName name="ннннннн" localSheetId="87" hidden="1">{"BOP_TAB",#N/A,FALSE,"N";"MIDTERM_TAB",#N/A,FALSE,"O";"FUND_CRED",#N/A,FALSE,"P";"DEBT_TAB1",#N/A,FALSE,"Q";"DEBT_TAB2",#N/A,FALSE,"Q";"FORFIN_TAB1",#N/A,FALSE,"R";"FORFIN_TAB2",#N/A,FALSE,"R";"BOP_ANALY",#N/A,FALSE,"U"}</definedName>
    <definedName name="ннннннн" localSheetId="90" hidden="1">{"BOP_TAB",#N/A,FALSE,"N";"MIDTERM_TAB",#N/A,FALSE,"O";"FUND_CRED",#N/A,FALSE,"P";"DEBT_TAB1",#N/A,FALSE,"Q";"DEBT_TAB2",#N/A,FALSE,"Q";"FORFIN_TAB1",#N/A,FALSE,"R";"FORFIN_TAB2",#N/A,FALSE,"R";"BOP_ANALY",#N/A,FALSE,"U"}</definedName>
    <definedName name="ннннннн" localSheetId="92" hidden="1">{"BOP_TAB",#N/A,FALSE,"N";"MIDTERM_TAB",#N/A,FALSE,"O";"FUND_CRED",#N/A,FALSE,"P";"DEBT_TAB1",#N/A,FALSE,"Q";"DEBT_TAB2",#N/A,FALSE,"Q";"FORFIN_TAB1",#N/A,FALSE,"R";"FORFIN_TAB2",#N/A,FALSE,"R";"BOP_ANALY",#N/A,FALSE,"U"}</definedName>
    <definedName name="ннннннн" localSheetId="93" hidden="1">{"BOP_TAB",#N/A,FALSE,"N";"MIDTERM_TAB",#N/A,FALSE,"O";"FUND_CRED",#N/A,FALSE,"P";"DEBT_TAB1",#N/A,FALSE,"Q";"DEBT_TAB2",#N/A,FALSE,"Q";"FORFIN_TAB1",#N/A,FALSE,"R";"FORFIN_TAB2",#N/A,FALSE,"R";"BOP_ANALY",#N/A,FALSE,"U"}</definedName>
    <definedName name="ннннннн" localSheetId="94" hidden="1">{"BOP_TAB",#N/A,FALSE,"N";"MIDTERM_TAB",#N/A,FALSE,"O";"FUND_CRED",#N/A,FALSE,"P";"DEBT_TAB1",#N/A,FALSE,"Q";"DEBT_TAB2",#N/A,FALSE,"Q";"FORFIN_TAB1",#N/A,FALSE,"R";"FORFIN_TAB2",#N/A,FALSE,"R";"BOP_ANALY",#N/A,FALSE,"U"}</definedName>
    <definedName name="ннннннн" localSheetId="95" hidden="1">{"BOP_TAB",#N/A,FALSE,"N";"MIDTERM_TAB",#N/A,FALSE,"O";"FUND_CRED",#N/A,FALSE,"P";"DEBT_TAB1",#N/A,FALSE,"Q";"DEBT_TAB2",#N/A,FALSE,"Q";"FORFIN_TAB1",#N/A,FALSE,"R";"FORFIN_TAB2",#N/A,FALSE,"R";"BOP_ANALY",#N/A,FALSE,"U"}</definedName>
    <definedName name="ннннннн" localSheetId="96" hidden="1">{"BOP_TAB",#N/A,FALSE,"N";"MIDTERM_TAB",#N/A,FALSE,"O";"FUND_CRED",#N/A,FALSE,"P";"DEBT_TAB1",#N/A,FALSE,"Q";"DEBT_TAB2",#N/A,FALSE,"Q";"FORFIN_TAB1",#N/A,FALSE,"R";"FORFIN_TAB2",#N/A,FALSE,"R";"BOP_ANALY",#N/A,FALSE,"U"}</definedName>
    <definedName name="ннннннн" localSheetId="38" hidden="1">{"BOP_TAB",#N/A,FALSE,"N";"MIDTERM_TAB",#N/A,FALSE,"O";"FUND_CRED",#N/A,FALSE,"P";"DEBT_TAB1",#N/A,FALSE,"Q";"DEBT_TAB2",#N/A,FALSE,"Q";"FORFIN_TAB1",#N/A,FALSE,"R";"FORFIN_TAB2",#N/A,FALSE,"R";"BOP_ANALY",#N/A,FALSE,"U"}</definedName>
    <definedName name="ннннннн" localSheetId="39" hidden="1">{"BOP_TAB",#N/A,FALSE,"N";"MIDTERM_TAB",#N/A,FALSE,"O";"FUND_CRED",#N/A,FALSE,"P";"DEBT_TAB1",#N/A,FALSE,"Q";"DEBT_TAB2",#N/A,FALSE,"Q";"FORFIN_TAB1",#N/A,FALSE,"R";"FORFIN_TAB2",#N/A,FALSE,"R";"BOP_ANALY",#N/A,FALSE,"U"}</definedName>
    <definedName name="ннннннн" localSheetId="60" hidden="1">{"BOP_TAB",#N/A,FALSE,"N";"MIDTERM_TAB",#N/A,FALSE,"O";"FUND_CRED",#N/A,FALSE,"P";"DEBT_TAB1",#N/A,FALSE,"Q";"DEBT_TAB2",#N/A,FALSE,"Q";"FORFIN_TAB1",#N/A,FALSE,"R";"FORFIN_TAB2",#N/A,FALSE,"R";"BOP_ANALY",#N/A,FALSE,"U"}</definedName>
    <definedName name="ннннннн" localSheetId="61" hidden="1">{"BOP_TAB",#N/A,FALSE,"N";"MIDTERM_TAB",#N/A,FALSE,"O";"FUND_CRED",#N/A,FALSE,"P";"DEBT_TAB1",#N/A,FALSE,"Q";"DEBT_TAB2",#N/A,FALSE,"Q";"FORFIN_TAB1",#N/A,FALSE,"R";"FORFIN_TAB2",#N/A,FALSE,"R";"BOP_ANALY",#N/A,FALSE,"U"}</definedName>
    <definedName name="ннннннн" hidden="1">{"BOP_TAB",#N/A,FALSE,"N";"MIDTERM_TAB",#N/A,FALSE,"O";"FUND_CRED",#N/A,FALSE,"P";"DEBT_TAB1",#N/A,FALSE,"Q";"DEBT_TAB2",#N/A,FALSE,"Q";"FORFIN_TAB1",#N/A,FALSE,"R";"FORFIN_TAB2",#N/A,FALSE,"R";"BOP_ANALY",#N/A,FALSE,"U"}</definedName>
    <definedName name="ннннннн_1" localSheetId="1" hidden="1">{"BOP_TAB",#N/A,FALSE,"N";"MIDTERM_TAB",#N/A,FALSE,"O";"FUND_CRED",#N/A,FALSE,"P";"DEBT_TAB1",#N/A,FALSE,"Q";"DEBT_TAB2",#N/A,FALSE,"Q";"FORFIN_TAB1",#N/A,FALSE,"R";"FORFIN_TAB2",#N/A,FALSE,"R";"BOP_ANALY",#N/A,FALSE,"U"}</definedName>
    <definedName name="ннннннн_1" localSheetId="15" hidden="1">{"BOP_TAB",#N/A,FALSE,"N";"MIDTERM_TAB",#N/A,FALSE,"O";"FUND_CRED",#N/A,FALSE,"P";"DEBT_TAB1",#N/A,FALSE,"Q";"DEBT_TAB2",#N/A,FALSE,"Q";"FORFIN_TAB1",#N/A,FALSE,"R";"FORFIN_TAB2",#N/A,FALSE,"R";"BOP_ANALY",#N/A,FALSE,"U"}</definedName>
    <definedName name="ннннннн_1" localSheetId="17" hidden="1">{"BOP_TAB",#N/A,FALSE,"N";"MIDTERM_TAB",#N/A,FALSE,"O";"FUND_CRED",#N/A,FALSE,"P";"DEBT_TAB1",#N/A,FALSE,"Q";"DEBT_TAB2",#N/A,FALSE,"Q";"FORFIN_TAB1",#N/A,FALSE,"R";"FORFIN_TAB2",#N/A,FALSE,"R";"BOP_ANALY",#N/A,FALSE,"U"}</definedName>
    <definedName name="ннннннн_1" localSheetId="22" hidden="1">{"BOP_TAB",#N/A,FALSE,"N";"MIDTERM_TAB",#N/A,FALSE,"O";"FUND_CRED",#N/A,FALSE,"P";"DEBT_TAB1",#N/A,FALSE,"Q";"DEBT_TAB2",#N/A,FALSE,"Q";"FORFIN_TAB1",#N/A,FALSE,"R";"FORFIN_TAB2",#N/A,FALSE,"R";"BOP_ANALY",#N/A,FALSE,"U"}</definedName>
    <definedName name="ннннннн_1" localSheetId="23" hidden="1">{"BOP_TAB",#N/A,FALSE,"N";"MIDTERM_TAB",#N/A,FALSE,"O";"FUND_CRED",#N/A,FALSE,"P";"DEBT_TAB1",#N/A,FALSE,"Q";"DEBT_TAB2",#N/A,FALSE,"Q";"FORFIN_TAB1",#N/A,FALSE,"R";"FORFIN_TAB2",#N/A,FALSE,"R";"BOP_ANALY",#N/A,FALSE,"U"}</definedName>
    <definedName name="ннннннн_1" localSheetId="24" hidden="1">{"BOP_TAB",#N/A,FALSE,"N";"MIDTERM_TAB",#N/A,FALSE,"O";"FUND_CRED",#N/A,FALSE,"P";"DEBT_TAB1",#N/A,FALSE,"Q";"DEBT_TAB2",#N/A,FALSE,"Q";"FORFIN_TAB1",#N/A,FALSE,"R";"FORFIN_TAB2",#N/A,FALSE,"R";"BOP_ANALY",#N/A,FALSE,"U"}</definedName>
    <definedName name="ннннннн_1" localSheetId="25" hidden="1">{"BOP_TAB",#N/A,FALSE,"N";"MIDTERM_TAB",#N/A,FALSE,"O";"FUND_CRED",#N/A,FALSE,"P";"DEBT_TAB1",#N/A,FALSE,"Q";"DEBT_TAB2",#N/A,FALSE,"Q";"FORFIN_TAB1",#N/A,FALSE,"R";"FORFIN_TAB2",#N/A,FALSE,"R";"BOP_ANALY",#N/A,FALSE,"U"}</definedName>
    <definedName name="ннннннн_1" localSheetId="26" hidden="1">{"BOP_TAB",#N/A,FALSE,"N";"MIDTERM_TAB",#N/A,FALSE,"O";"FUND_CRED",#N/A,FALSE,"P";"DEBT_TAB1",#N/A,FALSE,"Q";"DEBT_TAB2",#N/A,FALSE,"Q";"FORFIN_TAB1",#N/A,FALSE,"R";"FORFIN_TAB2",#N/A,FALSE,"R";"BOP_ANALY",#N/A,FALSE,"U"}</definedName>
    <definedName name="ннннннн_1" localSheetId="27" hidden="1">{"BOP_TAB",#N/A,FALSE,"N";"MIDTERM_TAB",#N/A,FALSE,"O";"FUND_CRED",#N/A,FALSE,"P";"DEBT_TAB1",#N/A,FALSE,"Q";"DEBT_TAB2",#N/A,FALSE,"Q";"FORFIN_TAB1",#N/A,FALSE,"R";"FORFIN_TAB2",#N/A,FALSE,"R";"BOP_ANALY",#N/A,FALSE,"U"}</definedName>
    <definedName name="ннннннн_1" localSheetId="30" hidden="1">{"BOP_TAB",#N/A,FALSE,"N";"MIDTERM_TAB",#N/A,FALSE,"O";"FUND_CRED",#N/A,FALSE,"P";"DEBT_TAB1",#N/A,FALSE,"Q";"DEBT_TAB2",#N/A,FALSE,"Q";"FORFIN_TAB1",#N/A,FALSE,"R";"FORFIN_TAB2",#N/A,FALSE,"R";"BOP_ANALY",#N/A,FALSE,"U"}</definedName>
    <definedName name="ннннннн_1" localSheetId="33" hidden="1">{"BOP_TAB",#N/A,FALSE,"N";"MIDTERM_TAB",#N/A,FALSE,"O";"FUND_CRED",#N/A,FALSE,"P";"DEBT_TAB1",#N/A,FALSE,"Q";"DEBT_TAB2",#N/A,FALSE,"Q";"FORFIN_TAB1",#N/A,FALSE,"R";"FORFIN_TAB2",#N/A,FALSE,"R";"BOP_ANALY",#N/A,FALSE,"U"}</definedName>
    <definedName name="ннннннн_1" localSheetId="34" hidden="1">{"BOP_TAB",#N/A,FALSE,"N";"MIDTERM_TAB",#N/A,FALSE,"O";"FUND_CRED",#N/A,FALSE,"P";"DEBT_TAB1",#N/A,FALSE,"Q";"DEBT_TAB2",#N/A,FALSE,"Q";"FORFIN_TAB1",#N/A,FALSE,"R";"FORFIN_TAB2",#N/A,FALSE,"R";"BOP_ANALY",#N/A,FALSE,"U"}</definedName>
    <definedName name="ннннннн_1" localSheetId="35" hidden="1">{"BOP_TAB",#N/A,FALSE,"N";"MIDTERM_TAB",#N/A,FALSE,"O";"FUND_CRED",#N/A,FALSE,"P";"DEBT_TAB1",#N/A,FALSE,"Q";"DEBT_TAB2",#N/A,FALSE,"Q";"FORFIN_TAB1",#N/A,FALSE,"R";"FORFIN_TAB2",#N/A,FALSE,"R";"BOP_ANALY",#N/A,FALSE,"U"}</definedName>
    <definedName name="ннннннн_1" localSheetId="36" hidden="1">{"BOP_TAB",#N/A,FALSE,"N";"MIDTERM_TAB",#N/A,FALSE,"O";"FUND_CRED",#N/A,FALSE,"P";"DEBT_TAB1",#N/A,FALSE,"Q";"DEBT_TAB2",#N/A,FALSE,"Q";"FORFIN_TAB1",#N/A,FALSE,"R";"FORFIN_TAB2",#N/A,FALSE,"R";"BOP_ANALY",#N/A,FALSE,"U"}</definedName>
    <definedName name="ннннннн_1" localSheetId="37" hidden="1">{"BOP_TAB",#N/A,FALSE,"N";"MIDTERM_TAB",#N/A,FALSE,"O";"FUND_CRED",#N/A,FALSE,"P";"DEBT_TAB1",#N/A,FALSE,"Q";"DEBT_TAB2",#N/A,FALSE,"Q";"FORFIN_TAB1",#N/A,FALSE,"R";"FORFIN_TAB2",#N/A,FALSE,"R";"BOP_ANALY",#N/A,FALSE,"U"}</definedName>
    <definedName name="ннннннн_1" localSheetId="40" hidden="1">{"BOP_TAB",#N/A,FALSE,"N";"MIDTERM_TAB",#N/A,FALSE,"O";"FUND_CRED",#N/A,FALSE,"P";"DEBT_TAB1",#N/A,FALSE,"Q";"DEBT_TAB2",#N/A,FALSE,"Q";"FORFIN_TAB1",#N/A,FALSE,"R";"FORFIN_TAB2",#N/A,FALSE,"R";"BOP_ANALY",#N/A,FALSE,"U"}</definedName>
    <definedName name="ннннннн_1" localSheetId="43" hidden="1">{"BOP_TAB",#N/A,FALSE,"N";"MIDTERM_TAB",#N/A,FALSE,"O";"FUND_CRED",#N/A,FALSE,"P";"DEBT_TAB1",#N/A,FALSE,"Q";"DEBT_TAB2",#N/A,FALSE,"Q";"FORFIN_TAB1",#N/A,FALSE,"R";"FORFIN_TAB2",#N/A,FALSE,"R";"BOP_ANALY",#N/A,FALSE,"U"}</definedName>
    <definedName name="ннннннн_1" localSheetId="50" hidden="1">{"BOP_TAB",#N/A,FALSE,"N";"MIDTERM_TAB",#N/A,FALSE,"O";"FUND_CRED",#N/A,FALSE,"P";"DEBT_TAB1",#N/A,FALSE,"Q";"DEBT_TAB2",#N/A,FALSE,"Q";"FORFIN_TAB1",#N/A,FALSE,"R";"FORFIN_TAB2",#N/A,FALSE,"R";"BOP_ANALY",#N/A,FALSE,"U"}</definedName>
    <definedName name="ннннннн_1" localSheetId="51" hidden="1">{"BOP_TAB",#N/A,FALSE,"N";"MIDTERM_TAB",#N/A,FALSE,"O";"FUND_CRED",#N/A,FALSE,"P";"DEBT_TAB1",#N/A,FALSE,"Q";"DEBT_TAB2",#N/A,FALSE,"Q";"FORFIN_TAB1",#N/A,FALSE,"R";"FORFIN_TAB2",#N/A,FALSE,"R";"BOP_ANALY",#N/A,FALSE,"U"}</definedName>
    <definedName name="ннннннн_1" localSheetId="52" hidden="1">{"BOP_TAB",#N/A,FALSE,"N";"MIDTERM_TAB",#N/A,FALSE,"O";"FUND_CRED",#N/A,FALSE,"P";"DEBT_TAB1",#N/A,FALSE,"Q";"DEBT_TAB2",#N/A,FALSE,"Q";"FORFIN_TAB1",#N/A,FALSE,"R";"FORFIN_TAB2",#N/A,FALSE,"R";"BOP_ANALY",#N/A,FALSE,"U"}</definedName>
    <definedName name="ннннннн_1" localSheetId="53" hidden="1">{"BOP_TAB",#N/A,FALSE,"N";"MIDTERM_TAB",#N/A,FALSE,"O";"FUND_CRED",#N/A,FALSE,"P";"DEBT_TAB1",#N/A,FALSE,"Q";"DEBT_TAB2",#N/A,FALSE,"Q";"FORFIN_TAB1",#N/A,FALSE,"R";"FORFIN_TAB2",#N/A,FALSE,"R";"BOP_ANALY",#N/A,FALSE,"U"}</definedName>
    <definedName name="ннннннн_1" localSheetId="54" hidden="1">{"BOP_TAB",#N/A,FALSE,"N";"MIDTERM_TAB",#N/A,FALSE,"O";"FUND_CRED",#N/A,FALSE,"P";"DEBT_TAB1",#N/A,FALSE,"Q";"DEBT_TAB2",#N/A,FALSE,"Q";"FORFIN_TAB1",#N/A,FALSE,"R";"FORFIN_TAB2",#N/A,FALSE,"R";"BOP_ANALY",#N/A,FALSE,"U"}</definedName>
    <definedName name="ннннннн_1" localSheetId="55" hidden="1">{"BOP_TAB",#N/A,FALSE,"N";"MIDTERM_TAB",#N/A,FALSE,"O";"FUND_CRED",#N/A,FALSE,"P";"DEBT_TAB1",#N/A,FALSE,"Q";"DEBT_TAB2",#N/A,FALSE,"Q";"FORFIN_TAB1",#N/A,FALSE,"R";"FORFIN_TAB2",#N/A,FALSE,"R";"BOP_ANALY",#N/A,FALSE,"U"}</definedName>
    <definedName name="ннннннн_1" localSheetId="62" hidden="1">{"BOP_TAB",#N/A,FALSE,"N";"MIDTERM_TAB",#N/A,FALSE,"O";"FUND_CRED",#N/A,FALSE,"P";"DEBT_TAB1",#N/A,FALSE,"Q";"DEBT_TAB2",#N/A,FALSE,"Q";"FORFIN_TAB1",#N/A,FALSE,"R";"FORFIN_TAB2",#N/A,FALSE,"R";"BOP_ANALY",#N/A,FALSE,"U"}</definedName>
    <definedName name="ннннннн_1" localSheetId="63" hidden="1">{"BOP_TAB",#N/A,FALSE,"N";"MIDTERM_TAB",#N/A,FALSE,"O";"FUND_CRED",#N/A,FALSE,"P";"DEBT_TAB1",#N/A,FALSE,"Q";"DEBT_TAB2",#N/A,FALSE,"Q";"FORFIN_TAB1",#N/A,FALSE,"R";"FORFIN_TAB2",#N/A,FALSE,"R";"BOP_ANALY",#N/A,FALSE,"U"}</definedName>
    <definedName name="ннннннн_1" localSheetId="67" hidden="1">{"BOP_TAB",#N/A,FALSE,"N";"MIDTERM_TAB",#N/A,FALSE,"O";"FUND_CRED",#N/A,FALSE,"P";"DEBT_TAB1",#N/A,FALSE,"Q";"DEBT_TAB2",#N/A,FALSE,"Q";"FORFIN_TAB1",#N/A,FALSE,"R";"FORFIN_TAB2",#N/A,FALSE,"R";"BOP_ANALY",#N/A,FALSE,"U"}</definedName>
    <definedName name="ннннннн_1" localSheetId="68" hidden="1">{"BOP_TAB",#N/A,FALSE,"N";"MIDTERM_TAB",#N/A,FALSE,"O";"FUND_CRED",#N/A,FALSE,"P";"DEBT_TAB1",#N/A,FALSE,"Q";"DEBT_TAB2",#N/A,FALSE,"Q";"FORFIN_TAB1",#N/A,FALSE,"R";"FORFIN_TAB2",#N/A,FALSE,"R";"BOP_ANALY",#N/A,FALSE,"U"}</definedName>
    <definedName name="ннннннн_1" localSheetId="87" hidden="1">{"BOP_TAB",#N/A,FALSE,"N";"MIDTERM_TAB",#N/A,FALSE,"O";"FUND_CRED",#N/A,FALSE,"P";"DEBT_TAB1",#N/A,FALSE,"Q";"DEBT_TAB2",#N/A,FALSE,"Q";"FORFIN_TAB1",#N/A,FALSE,"R";"FORFIN_TAB2",#N/A,FALSE,"R";"BOP_ANALY",#N/A,FALSE,"U"}</definedName>
    <definedName name="ннннннн_1" localSheetId="90" hidden="1">{"BOP_TAB",#N/A,FALSE,"N";"MIDTERM_TAB",#N/A,FALSE,"O";"FUND_CRED",#N/A,FALSE,"P";"DEBT_TAB1",#N/A,FALSE,"Q";"DEBT_TAB2",#N/A,FALSE,"Q";"FORFIN_TAB1",#N/A,FALSE,"R";"FORFIN_TAB2",#N/A,FALSE,"R";"BOP_ANALY",#N/A,FALSE,"U"}</definedName>
    <definedName name="ннннннн_1" localSheetId="93" hidden="1">{"BOP_TAB",#N/A,FALSE,"N";"MIDTERM_TAB",#N/A,FALSE,"O";"FUND_CRED",#N/A,FALSE,"P";"DEBT_TAB1",#N/A,FALSE,"Q";"DEBT_TAB2",#N/A,FALSE,"Q";"FORFIN_TAB1",#N/A,FALSE,"R";"FORFIN_TAB2",#N/A,FALSE,"R";"BOP_ANALY",#N/A,FALSE,"U"}</definedName>
    <definedName name="ннннннн_1" localSheetId="94" hidden="1">{"BOP_TAB",#N/A,FALSE,"N";"MIDTERM_TAB",#N/A,FALSE,"O";"FUND_CRED",#N/A,FALSE,"P";"DEBT_TAB1",#N/A,FALSE,"Q";"DEBT_TAB2",#N/A,FALSE,"Q";"FORFIN_TAB1",#N/A,FALSE,"R";"FORFIN_TAB2",#N/A,FALSE,"R";"BOP_ANALY",#N/A,FALSE,"U"}</definedName>
    <definedName name="ннннннн_1" localSheetId="38" hidden="1">{"BOP_TAB",#N/A,FALSE,"N";"MIDTERM_TAB",#N/A,FALSE,"O";"FUND_CRED",#N/A,FALSE,"P";"DEBT_TAB1",#N/A,FALSE,"Q";"DEBT_TAB2",#N/A,FALSE,"Q";"FORFIN_TAB1",#N/A,FALSE,"R";"FORFIN_TAB2",#N/A,FALSE,"R";"BOP_ANALY",#N/A,FALSE,"U"}</definedName>
    <definedName name="ннннннн_1" localSheetId="39" hidden="1">{"BOP_TAB",#N/A,FALSE,"N";"MIDTERM_TAB",#N/A,FALSE,"O";"FUND_CRED",#N/A,FALSE,"P";"DEBT_TAB1",#N/A,FALSE,"Q";"DEBT_TAB2",#N/A,FALSE,"Q";"FORFIN_TAB1",#N/A,FALSE,"R";"FORFIN_TAB2",#N/A,FALSE,"R";"BOP_ANALY",#N/A,FALSE,"U"}</definedName>
    <definedName name="ннннннн_1" localSheetId="60" hidden="1">{"BOP_TAB",#N/A,FALSE,"N";"MIDTERM_TAB",#N/A,FALSE,"O";"FUND_CRED",#N/A,FALSE,"P";"DEBT_TAB1",#N/A,FALSE,"Q";"DEBT_TAB2",#N/A,FALSE,"Q";"FORFIN_TAB1",#N/A,FALSE,"R";"FORFIN_TAB2",#N/A,FALSE,"R";"BOP_ANALY",#N/A,FALSE,"U"}</definedName>
    <definedName name="ннннннн_1" localSheetId="61" hidden="1">{"BOP_TAB",#N/A,FALSE,"N";"MIDTERM_TAB",#N/A,FALSE,"O";"FUND_CRED",#N/A,FALSE,"P";"DEBT_TAB1",#N/A,FALSE,"Q";"DEBT_TAB2",#N/A,FALSE,"Q";"FORFIN_TAB1",#N/A,FALSE,"R";"FORFIN_TAB2",#N/A,FALSE,"R";"BOP_ANALY",#N/A,FALSE,"U"}</definedName>
    <definedName name="ннннннн_1" hidden="1">{"BOP_TAB",#N/A,FALSE,"N";"MIDTERM_TAB",#N/A,FALSE,"O";"FUND_CRED",#N/A,FALSE,"P";"DEBT_TAB1",#N/A,FALSE,"Q";"DEBT_TAB2",#N/A,FALSE,"Q";"FORFIN_TAB1",#N/A,FALSE,"R";"FORFIN_TAB2",#N/A,FALSE,"R";"BOP_ANALY",#N/A,FALSE,"U"}</definedName>
    <definedName name="ннннннн_2" localSheetId="1" hidden="1">{"BOP_TAB",#N/A,FALSE,"N";"MIDTERM_TAB",#N/A,FALSE,"O";"FUND_CRED",#N/A,FALSE,"P";"DEBT_TAB1",#N/A,FALSE,"Q";"DEBT_TAB2",#N/A,FALSE,"Q";"FORFIN_TAB1",#N/A,FALSE,"R";"FORFIN_TAB2",#N/A,FALSE,"R";"BOP_ANALY",#N/A,FALSE,"U"}</definedName>
    <definedName name="ннннннн_2" localSheetId="15" hidden="1">{"BOP_TAB",#N/A,FALSE,"N";"MIDTERM_TAB",#N/A,FALSE,"O";"FUND_CRED",#N/A,FALSE,"P";"DEBT_TAB1",#N/A,FALSE,"Q";"DEBT_TAB2",#N/A,FALSE,"Q";"FORFIN_TAB1",#N/A,FALSE,"R";"FORFIN_TAB2",#N/A,FALSE,"R";"BOP_ANALY",#N/A,FALSE,"U"}</definedName>
    <definedName name="ннннннн_2" localSheetId="17" hidden="1">{"BOP_TAB",#N/A,FALSE,"N";"MIDTERM_TAB",#N/A,FALSE,"O";"FUND_CRED",#N/A,FALSE,"P";"DEBT_TAB1",#N/A,FALSE,"Q";"DEBT_TAB2",#N/A,FALSE,"Q";"FORFIN_TAB1",#N/A,FALSE,"R";"FORFIN_TAB2",#N/A,FALSE,"R";"BOP_ANALY",#N/A,FALSE,"U"}</definedName>
    <definedName name="ннннннн_2" localSheetId="22" hidden="1">{"BOP_TAB",#N/A,FALSE,"N";"MIDTERM_TAB",#N/A,FALSE,"O";"FUND_CRED",#N/A,FALSE,"P";"DEBT_TAB1",#N/A,FALSE,"Q";"DEBT_TAB2",#N/A,FALSE,"Q";"FORFIN_TAB1",#N/A,FALSE,"R";"FORFIN_TAB2",#N/A,FALSE,"R";"BOP_ANALY",#N/A,FALSE,"U"}</definedName>
    <definedName name="ннннннн_2" localSheetId="23" hidden="1">{"BOP_TAB",#N/A,FALSE,"N";"MIDTERM_TAB",#N/A,FALSE,"O";"FUND_CRED",#N/A,FALSE,"P";"DEBT_TAB1",#N/A,FALSE,"Q";"DEBT_TAB2",#N/A,FALSE,"Q";"FORFIN_TAB1",#N/A,FALSE,"R";"FORFIN_TAB2",#N/A,FALSE,"R";"BOP_ANALY",#N/A,FALSE,"U"}</definedName>
    <definedName name="ннннннн_2" localSheetId="24" hidden="1">{"BOP_TAB",#N/A,FALSE,"N";"MIDTERM_TAB",#N/A,FALSE,"O";"FUND_CRED",#N/A,FALSE,"P";"DEBT_TAB1",#N/A,FALSE,"Q";"DEBT_TAB2",#N/A,FALSE,"Q";"FORFIN_TAB1",#N/A,FALSE,"R";"FORFIN_TAB2",#N/A,FALSE,"R";"BOP_ANALY",#N/A,FALSE,"U"}</definedName>
    <definedName name="ннннннн_2" localSheetId="25" hidden="1">{"BOP_TAB",#N/A,FALSE,"N";"MIDTERM_TAB",#N/A,FALSE,"O";"FUND_CRED",#N/A,FALSE,"P";"DEBT_TAB1",#N/A,FALSE,"Q";"DEBT_TAB2",#N/A,FALSE,"Q";"FORFIN_TAB1",#N/A,FALSE,"R";"FORFIN_TAB2",#N/A,FALSE,"R";"BOP_ANALY",#N/A,FALSE,"U"}</definedName>
    <definedName name="ннннннн_2" localSheetId="26" hidden="1">{"BOP_TAB",#N/A,FALSE,"N";"MIDTERM_TAB",#N/A,FALSE,"O";"FUND_CRED",#N/A,FALSE,"P";"DEBT_TAB1",#N/A,FALSE,"Q";"DEBT_TAB2",#N/A,FALSE,"Q";"FORFIN_TAB1",#N/A,FALSE,"R";"FORFIN_TAB2",#N/A,FALSE,"R";"BOP_ANALY",#N/A,FALSE,"U"}</definedName>
    <definedName name="ннннннн_2" localSheetId="27" hidden="1">{"BOP_TAB",#N/A,FALSE,"N";"MIDTERM_TAB",#N/A,FALSE,"O";"FUND_CRED",#N/A,FALSE,"P";"DEBT_TAB1",#N/A,FALSE,"Q";"DEBT_TAB2",#N/A,FALSE,"Q";"FORFIN_TAB1",#N/A,FALSE,"R";"FORFIN_TAB2",#N/A,FALSE,"R";"BOP_ANALY",#N/A,FALSE,"U"}</definedName>
    <definedName name="ннннннн_2" localSheetId="30" hidden="1">{"BOP_TAB",#N/A,FALSE,"N";"MIDTERM_TAB",#N/A,FALSE,"O";"FUND_CRED",#N/A,FALSE,"P";"DEBT_TAB1",#N/A,FALSE,"Q";"DEBT_TAB2",#N/A,FALSE,"Q";"FORFIN_TAB1",#N/A,FALSE,"R";"FORFIN_TAB2",#N/A,FALSE,"R";"BOP_ANALY",#N/A,FALSE,"U"}</definedName>
    <definedName name="ннннннн_2" localSheetId="33" hidden="1">{"BOP_TAB",#N/A,FALSE,"N";"MIDTERM_TAB",#N/A,FALSE,"O";"FUND_CRED",#N/A,FALSE,"P";"DEBT_TAB1",#N/A,FALSE,"Q";"DEBT_TAB2",#N/A,FALSE,"Q";"FORFIN_TAB1",#N/A,FALSE,"R";"FORFIN_TAB2",#N/A,FALSE,"R";"BOP_ANALY",#N/A,FALSE,"U"}</definedName>
    <definedName name="ннннннн_2" localSheetId="34" hidden="1">{"BOP_TAB",#N/A,FALSE,"N";"MIDTERM_TAB",#N/A,FALSE,"O";"FUND_CRED",#N/A,FALSE,"P";"DEBT_TAB1",#N/A,FALSE,"Q";"DEBT_TAB2",#N/A,FALSE,"Q";"FORFIN_TAB1",#N/A,FALSE,"R";"FORFIN_TAB2",#N/A,FALSE,"R";"BOP_ANALY",#N/A,FALSE,"U"}</definedName>
    <definedName name="ннннннн_2" localSheetId="35" hidden="1">{"BOP_TAB",#N/A,FALSE,"N";"MIDTERM_TAB",#N/A,FALSE,"O";"FUND_CRED",#N/A,FALSE,"P";"DEBT_TAB1",#N/A,FALSE,"Q";"DEBT_TAB2",#N/A,FALSE,"Q";"FORFIN_TAB1",#N/A,FALSE,"R";"FORFIN_TAB2",#N/A,FALSE,"R";"BOP_ANALY",#N/A,FALSE,"U"}</definedName>
    <definedName name="ннннннн_2" localSheetId="36" hidden="1">{"BOP_TAB",#N/A,FALSE,"N";"MIDTERM_TAB",#N/A,FALSE,"O";"FUND_CRED",#N/A,FALSE,"P";"DEBT_TAB1",#N/A,FALSE,"Q";"DEBT_TAB2",#N/A,FALSE,"Q";"FORFIN_TAB1",#N/A,FALSE,"R";"FORFIN_TAB2",#N/A,FALSE,"R";"BOP_ANALY",#N/A,FALSE,"U"}</definedName>
    <definedName name="ннннннн_2" localSheetId="37" hidden="1">{"BOP_TAB",#N/A,FALSE,"N";"MIDTERM_TAB",#N/A,FALSE,"O";"FUND_CRED",#N/A,FALSE,"P";"DEBT_TAB1",#N/A,FALSE,"Q";"DEBT_TAB2",#N/A,FALSE,"Q";"FORFIN_TAB1",#N/A,FALSE,"R";"FORFIN_TAB2",#N/A,FALSE,"R";"BOP_ANALY",#N/A,FALSE,"U"}</definedName>
    <definedName name="ннннннн_2" localSheetId="40" hidden="1">{"BOP_TAB",#N/A,FALSE,"N";"MIDTERM_TAB",#N/A,FALSE,"O";"FUND_CRED",#N/A,FALSE,"P";"DEBT_TAB1",#N/A,FALSE,"Q";"DEBT_TAB2",#N/A,FALSE,"Q";"FORFIN_TAB1",#N/A,FALSE,"R";"FORFIN_TAB2",#N/A,FALSE,"R";"BOP_ANALY",#N/A,FALSE,"U"}</definedName>
    <definedName name="ннннннн_2" localSheetId="43" hidden="1">{"BOP_TAB",#N/A,FALSE,"N";"MIDTERM_TAB",#N/A,FALSE,"O";"FUND_CRED",#N/A,FALSE,"P";"DEBT_TAB1",#N/A,FALSE,"Q";"DEBT_TAB2",#N/A,FALSE,"Q";"FORFIN_TAB1",#N/A,FALSE,"R";"FORFIN_TAB2",#N/A,FALSE,"R";"BOP_ANALY",#N/A,FALSE,"U"}</definedName>
    <definedName name="ннннннн_2" localSheetId="50" hidden="1">{"BOP_TAB",#N/A,FALSE,"N";"MIDTERM_TAB",#N/A,FALSE,"O";"FUND_CRED",#N/A,FALSE,"P";"DEBT_TAB1",#N/A,FALSE,"Q";"DEBT_TAB2",#N/A,FALSE,"Q";"FORFIN_TAB1",#N/A,FALSE,"R";"FORFIN_TAB2",#N/A,FALSE,"R";"BOP_ANALY",#N/A,FALSE,"U"}</definedName>
    <definedName name="ннннннн_2" localSheetId="51" hidden="1">{"BOP_TAB",#N/A,FALSE,"N";"MIDTERM_TAB",#N/A,FALSE,"O";"FUND_CRED",#N/A,FALSE,"P";"DEBT_TAB1",#N/A,FALSE,"Q";"DEBT_TAB2",#N/A,FALSE,"Q";"FORFIN_TAB1",#N/A,FALSE,"R";"FORFIN_TAB2",#N/A,FALSE,"R";"BOP_ANALY",#N/A,FALSE,"U"}</definedName>
    <definedName name="ннннннн_2" localSheetId="52" hidden="1">{"BOP_TAB",#N/A,FALSE,"N";"MIDTERM_TAB",#N/A,FALSE,"O";"FUND_CRED",#N/A,FALSE,"P";"DEBT_TAB1",#N/A,FALSE,"Q";"DEBT_TAB2",#N/A,FALSE,"Q";"FORFIN_TAB1",#N/A,FALSE,"R";"FORFIN_TAB2",#N/A,FALSE,"R";"BOP_ANALY",#N/A,FALSE,"U"}</definedName>
    <definedName name="ннннннн_2" localSheetId="53" hidden="1">{"BOP_TAB",#N/A,FALSE,"N";"MIDTERM_TAB",#N/A,FALSE,"O";"FUND_CRED",#N/A,FALSE,"P";"DEBT_TAB1",#N/A,FALSE,"Q";"DEBT_TAB2",#N/A,FALSE,"Q";"FORFIN_TAB1",#N/A,FALSE,"R";"FORFIN_TAB2",#N/A,FALSE,"R";"BOP_ANALY",#N/A,FALSE,"U"}</definedName>
    <definedName name="ннннннн_2" localSheetId="54" hidden="1">{"BOP_TAB",#N/A,FALSE,"N";"MIDTERM_TAB",#N/A,FALSE,"O";"FUND_CRED",#N/A,FALSE,"P";"DEBT_TAB1",#N/A,FALSE,"Q";"DEBT_TAB2",#N/A,FALSE,"Q";"FORFIN_TAB1",#N/A,FALSE,"R";"FORFIN_TAB2",#N/A,FALSE,"R";"BOP_ANALY",#N/A,FALSE,"U"}</definedName>
    <definedName name="ннннннн_2" localSheetId="55" hidden="1">{"BOP_TAB",#N/A,FALSE,"N";"MIDTERM_TAB",#N/A,FALSE,"O";"FUND_CRED",#N/A,FALSE,"P";"DEBT_TAB1",#N/A,FALSE,"Q";"DEBT_TAB2",#N/A,FALSE,"Q";"FORFIN_TAB1",#N/A,FALSE,"R";"FORFIN_TAB2",#N/A,FALSE,"R";"BOP_ANALY",#N/A,FALSE,"U"}</definedName>
    <definedName name="ннннннн_2" localSheetId="62" hidden="1">{"BOP_TAB",#N/A,FALSE,"N";"MIDTERM_TAB",#N/A,FALSE,"O";"FUND_CRED",#N/A,FALSE,"P";"DEBT_TAB1",#N/A,FALSE,"Q";"DEBT_TAB2",#N/A,FALSE,"Q";"FORFIN_TAB1",#N/A,FALSE,"R";"FORFIN_TAB2",#N/A,FALSE,"R";"BOP_ANALY",#N/A,FALSE,"U"}</definedName>
    <definedName name="ннннннн_2" localSheetId="63" hidden="1">{"BOP_TAB",#N/A,FALSE,"N";"MIDTERM_TAB",#N/A,FALSE,"O";"FUND_CRED",#N/A,FALSE,"P";"DEBT_TAB1",#N/A,FALSE,"Q";"DEBT_TAB2",#N/A,FALSE,"Q";"FORFIN_TAB1",#N/A,FALSE,"R";"FORFIN_TAB2",#N/A,FALSE,"R";"BOP_ANALY",#N/A,FALSE,"U"}</definedName>
    <definedName name="ннннннн_2" localSheetId="67" hidden="1">{"BOP_TAB",#N/A,FALSE,"N";"MIDTERM_TAB",#N/A,FALSE,"O";"FUND_CRED",#N/A,FALSE,"P";"DEBT_TAB1",#N/A,FALSE,"Q";"DEBT_TAB2",#N/A,FALSE,"Q";"FORFIN_TAB1",#N/A,FALSE,"R";"FORFIN_TAB2",#N/A,FALSE,"R";"BOP_ANALY",#N/A,FALSE,"U"}</definedName>
    <definedName name="ннннннн_2" localSheetId="68" hidden="1">{"BOP_TAB",#N/A,FALSE,"N";"MIDTERM_TAB",#N/A,FALSE,"O";"FUND_CRED",#N/A,FALSE,"P";"DEBT_TAB1",#N/A,FALSE,"Q";"DEBT_TAB2",#N/A,FALSE,"Q";"FORFIN_TAB1",#N/A,FALSE,"R";"FORFIN_TAB2",#N/A,FALSE,"R";"BOP_ANALY",#N/A,FALSE,"U"}</definedName>
    <definedName name="ннннннн_2" localSheetId="87" hidden="1">{"BOP_TAB",#N/A,FALSE,"N";"MIDTERM_TAB",#N/A,FALSE,"O";"FUND_CRED",#N/A,FALSE,"P";"DEBT_TAB1",#N/A,FALSE,"Q";"DEBT_TAB2",#N/A,FALSE,"Q";"FORFIN_TAB1",#N/A,FALSE,"R";"FORFIN_TAB2",#N/A,FALSE,"R";"BOP_ANALY",#N/A,FALSE,"U"}</definedName>
    <definedName name="ннннннн_2" localSheetId="90" hidden="1">{"BOP_TAB",#N/A,FALSE,"N";"MIDTERM_TAB",#N/A,FALSE,"O";"FUND_CRED",#N/A,FALSE,"P";"DEBT_TAB1",#N/A,FALSE,"Q";"DEBT_TAB2",#N/A,FALSE,"Q";"FORFIN_TAB1",#N/A,FALSE,"R";"FORFIN_TAB2",#N/A,FALSE,"R";"BOP_ANALY",#N/A,FALSE,"U"}</definedName>
    <definedName name="ннннннн_2" localSheetId="93" hidden="1">{"BOP_TAB",#N/A,FALSE,"N";"MIDTERM_TAB",#N/A,FALSE,"O";"FUND_CRED",#N/A,FALSE,"P";"DEBT_TAB1",#N/A,FALSE,"Q";"DEBT_TAB2",#N/A,FALSE,"Q";"FORFIN_TAB1",#N/A,FALSE,"R";"FORFIN_TAB2",#N/A,FALSE,"R";"BOP_ANALY",#N/A,FALSE,"U"}</definedName>
    <definedName name="ннннннн_2" localSheetId="94" hidden="1">{"BOP_TAB",#N/A,FALSE,"N";"MIDTERM_TAB",#N/A,FALSE,"O";"FUND_CRED",#N/A,FALSE,"P";"DEBT_TAB1",#N/A,FALSE,"Q";"DEBT_TAB2",#N/A,FALSE,"Q";"FORFIN_TAB1",#N/A,FALSE,"R";"FORFIN_TAB2",#N/A,FALSE,"R";"BOP_ANALY",#N/A,FALSE,"U"}</definedName>
    <definedName name="ннннннн_2" localSheetId="38" hidden="1">{"BOP_TAB",#N/A,FALSE,"N";"MIDTERM_TAB",#N/A,FALSE,"O";"FUND_CRED",#N/A,FALSE,"P";"DEBT_TAB1",#N/A,FALSE,"Q";"DEBT_TAB2",#N/A,FALSE,"Q";"FORFIN_TAB1",#N/A,FALSE,"R";"FORFIN_TAB2",#N/A,FALSE,"R";"BOP_ANALY",#N/A,FALSE,"U"}</definedName>
    <definedName name="ннннннн_2" localSheetId="39" hidden="1">{"BOP_TAB",#N/A,FALSE,"N";"MIDTERM_TAB",#N/A,FALSE,"O";"FUND_CRED",#N/A,FALSE,"P";"DEBT_TAB1",#N/A,FALSE,"Q";"DEBT_TAB2",#N/A,FALSE,"Q";"FORFIN_TAB1",#N/A,FALSE,"R";"FORFIN_TAB2",#N/A,FALSE,"R";"BOP_ANALY",#N/A,FALSE,"U"}</definedName>
    <definedName name="ннннннн_2" localSheetId="60" hidden="1">{"BOP_TAB",#N/A,FALSE,"N";"MIDTERM_TAB",#N/A,FALSE,"O";"FUND_CRED",#N/A,FALSE,"P";"DEBT_TAB1",#N/A,FALSE,"Q";"DEBT_TAB2",#N/A,FALSE,"Q";"FORFIN_TAB1",#N/A,FALSE,"R";"FORFIN_TAB2",#N/A,FALSE,"R";"BOP_ANALY",#N/A,FALSE,"U"}</definedName>
    <definedName name="ннннннн_2" localSheetId="61" hidden="1">{"BOP_TAB",#N/A,FALSE,"N";"MIDTERM_TAB",#N/A,FALSE,"O";"FUND_CRED",#N/A,FALSE,"P";"DEBT_TAB1",#N/A,FALSE,"Q";"DEBT_TAB2",#N/A,FALSE,"Q";"FORFIN_TAB1",#N/A,FALSE,"R";"FORFIN_TAB2",#N/A,FALSE,"R";"BOP_ANALY",#N/A,FALSE,"U"}</definedName>
    <definedName name="ннннннн_2" hidden="1">{"BOP_TAB",#N/A,FALSE,"N";"MIDTERM_TAB",#N/A,FALSE,"O";"FUND_CRED",#N/A,FALSE,"P";"DEBT_TAB1",#N/A,FALSE,"Q";"DEBT_TAB2",#N/A,FALSE,"Q";"FORFIN_TAB1",#N/A,FALSE,"R";"FORFIN_TAB2",#N/A,FALSE,"R";"BOP_ANALY",#N/A,FALSE,"U"}</definedName>
    <definedName name="нннннннн" localSheetId="1" hidden="1">{#N/A,#N/A,FALSE,"Лист4"}</definedName>
    <definedName name="нннннннн" localSheetId="15" hidden="1">{#N/A,#N/A,FALSE,"Лист4"}</definedName>
    <definedName name="нннннннн" localSheetId="17" hidden="1">{#N/A,#N/A,FALSE,"Лист4"}</definedName>
    <definedName name="нннннннн" localSheetId="22" hidden="1">{#N/A,#N/A,FALSE,"Лист4"}</definedName>
    <definedName name="нннннннн" localSheetId="23" hidden="1">{#N/A,#N/A,FALSE,"Лист4"}</definedName>
    <definedName name="нннннннн" localSheetId="24" hidden="1">{#N/A,#N/A,FALSE,"Лист4"}</definedName>
    <definedName name="нннннннн" localSheetId="25" hidden="1">{#N/A,#N/A,FALSE,"Лист4"}</definedName>
    <definedName name="нннннннн" localSheetId="26" hidden="1">{#N/A,#N/A,FALSE,"Лист4"}</definedName>
    <definedName name="нннннннн" localSheetId="27" hidden="1">{#N/A,#N/A,FALSE,"Лист4"}</definedName>
    <definedName name="нннннннн" localSheetId="30" hidden="1">{#N/A,#N/A,FALSE,"Лист4"}</definedName>
    <definedName name="нннннннн" localSheetId="33" hidden="1">{#N/A,#N/A,FALSE,"Лист4"}</definedName>
    <definedName name="нннннннн" localSheetId="34" hidden="1">{#N/A,#N/A,FALSE,"Лист4"}</definedName>
    <definedName name="нннннннн" localSheetId="35" hidden="1">{#N/A,#N/A,FALSE,"Лист4"}</definedName>
    <definedName name="нннннннн" localSheetId="36" hidden="1">{#N/A,#N/A,FALSE,"Лист4"}</definedName>
    <definedName name="нннннннн" localSheetId="37" hidden="1">{#N/A,#N/A,FALSE,"Лист4"}</definedName>
    <definedName name="нннннннн" localSheetId="40" hidden="1">{#N/A,#N/A,FALSE,"Лист4"}</definedName>
    <definedName name="нннннннн" localSheetId="43" hidden="1">{#N/A,#N/A,FALSE,"Лист4"}</definedName>
    <definedName name="нннннннн" localSheetId="50" hidden="1">{#N/A,#N/A,FALSE,"Лист4"}</definedName>
    <definedName name="нннннннн" localSheetId="51" hidden="1">{#N/A,#N/A,FALSE,"Лист4"}</definedName>
    <definedName name="нннннннн" localSheetId="52" hidden="1">{#N/A,#N/A,FALSE,"Лист4"}</definedName>
    <definedName name="нннннннн" localSheetId="53" hidden="1">{#N/A,#N/A,FALSE,"Лист4"}</definedName>
    <definedName name="нннннннн" localSheetId="54" hidden="1">{#N/A,#N/A,FALSE,"Лист4"}</definedName>
    <definedName name="нннннннн" localSheetId="55" hidden="1">{#N/A,#N/A,FALSE,"Лист4"}</definedName>
    <definedName name="нннннннн" localSheetId="62" hidden="1">{#N/A,#N/A,FALSE,"Лист4"}</definedName>
    <definedName name="нннннннн" localSheetId="63" hidden="1">{#N/A,#N/A,FALSE,"Лист4"}</definedName>
    <definedName name="нннннннн" localSheetId="67" hidden="1">{#N/A,#N/A,FALSE,"Лист4"}</definedName>
    <definedName name="нннннннн" localSheetId="68" hidden="1">{#N/A,#N/A,FALSE,"Лист4"}</definedName>
    <definedName name="нннннннн" localSheetId="70" hidden="1">{#N/A,#N/A,FALSE,"Лист4"}</definedName>
    <definedName name="нннннннн" localSheetId="73" hidden="1">{#N/A,#N/A,FALSE,"Лист4"}</definedName>
    <definedName name="нннннннн" localSheetId="86" hidden="1">{#N/A,#N/A,FALSE,"Лист4"}</definedName>
    <definedName name="нннннннн" localSheetId="87" hidden="1">{#N/A,#N/A,FALSE,"Лист4"}</definedName>
    <definedName name="нннннннн" localSheetId="90" hidden="1">{#N/A,#N/A,FALSE,"Лист4"}</definedName>
    <definedName name="нннннннн" localSheetId="92" hidden="1">{#N/A,#N/A,FALSE,"Лист4"}</definedName>
    <definedName name="нннннннн" localSheetId="93" hidden="1">{#N/A,#N/A,FALSE,"Лист4"}</definedName>
    <definedName name="нннннннн" localSheetId="94" hidden="1">{#N/A,#N/A,FALSE,"Лист4"}</definedName>
    <definedName name="нннннннн" localSheetId="95" hidden="1">{#N/A,#N/A,FALSE,"Лист4"}</definedName>
    <definedName name="нннннннн" localSheetId="96" hidden="1">{#N/A,#N/A,FALSE,"Лист4"}</definedName>
    <definedName name="нннннннн" localSheetId="38" hidden="1">{#N/A,#N/A,FALSE,"Лист4"}</definedName>
    <definedName name="нннннннн" localSheetId="39" hidden="1">{#N/A,#N/A,FALSE,"Лист4"}</definedName>
    <definedName name="нннннннн" localSheetId="60" hidden="1">{#N/A,#N/A,FALSE,"Лист4"}</definedName>
    <definedName name="нннннннн" localSheetId="61" hidden="1">{#N/A,#N/A,FALSE,"Лист4"}</definedName>
    <definedName name="нннннннн" hidden="1">{#N/A,#N/A,FALSE,"Лист4"}</definedName>
    <definedName name="ннншенгке" localSheetId="1" hidden="1">{#N/A,#N/A,FALSE,"Лист4"}</definedName>
    <definedName name="ннншенгке" localSheetId="15" hidden="1">{#N/A,#N/A,FALSE,"Лист4"}</definedName>
    <definedName name="ннншенгке" localSheetId="17" hidden="1">{#N/A,#N/A,FALSE,"Лист4"}</definedName>
    <definedName name="ннншенгке" localSheetId="22" hidden="1">{#N/A,#N/A,FALSE,"Лист4"}</definedName>
    <definedName name="ннншенгке" localSheetId="23" hidden="1">{#N/A,#N/A,FALSE,"Лист4"}</definedName>
    <definedName name="ннншенгке" localSheetId="24" hidden="1">{#N/A,#N/A,FALSE,"Лист4"}</definedName>
    <definedName name="ннншенгке" localSheetId="25" hidden="1">{#N/A,#N/A,FALSE,"Лист4"}</definedName>
    <definedName name="ннншенгке" localSheetId="26" hidden="1">{#N/A,#N/A,FALSE,"Лист4"}</definedName>
    <definedName name="ннншенгке" localSheetId="27" hidden="1">{#N/A,#N/A,FALSE,"Лист4"}</definedName>
    <definedName name="ннншенгке" localSheetId="30" hidden="1">{#N/A,#N/A,FALSE,"Лист4"}</definedName>
    <definedName name="ннншенгке" localSheetId="33" hidden="1">{#N/A,#N/A,FALSE,"Лист4"}</definedName>
    <definedName name="ннншенгке" localSheetId="34" hidden="1">{#N/A,#N/A,FALSE,"Лист4"}</definedName>
    <definedName name="ннншенгке" localSheetId="35" hidden="1">{#N/A,#N/A,FALSE,"Лист4"}</definedName>
    <definedName name="ннншенгке" localSheetId="36" hidden="1">{#N/A,#N/A,FALSE,"Лист4"}</definedName>
    <definedName name="ннншенгке" localSheetId="37" hidden="1">{#N/A,#N/A,FALSE,"Лист4"}</definedName>
    <definedName name="ннншенгке" localSheetId="40" hidden="1">{#N/A,#N/A,FALSE,"Лист4"}</definedName>
    <definedName name="ннншенгке" localSheetId="43" hidden="1">{#N/A,#N/A,FALSE,"Лист4"}</definedName>
    <definedName name="ннншенгке" localSheetId="50" hidden="1">{#N/A,#N/A,FALSE,"Лист4"}</definedName>
    <definedName name="ннншенгке" localSheetId="51" hidden="1">{#N/A,#N/A,FALSE,"Лист4"}</definedName>
    <definedName name="ннншенгке" localSheetId="52" hidden="1">{#N/A,#N/A,FALSE,"Лист4"}</definedName>
    <definedName name="ннншенгке" localSheetId="53" hidden="1">{#N/A,#N/A,FALSE,"Лист4"}</definedName>
    <definedName name="ннншенгке" localSheetId="54" hidden="1">{#N/A,#N/A,FALSE,"Лист4"}</definedName>
    <definedName name="ннншенгке" localSheetId="55" hidden="1">{#N/A,#N/A,FALSE,"Лист4"}</definedName>
    <definedName name="ннншенгке" localSheetId="62" hidden="1">{#N/A,#N/A,FALSE,"Лист4"}</definedName>
    <definedName name="ннншенгке" localSheetId="63" hidden="1">{#N/A,#N/A,FALSE,"Лист4"}</definedName>
    <definedName name="ннншенгке" localSheetId="67" hidden="1">{#N/A,#N/A,FALSE,"Лист4"}</definedName>
    <definedName name="ннншенгке" localSheetId="68" hidden="1">{#N/A,#N/A,FALSE,"Лист4"}</definedName>
    <definedName name="ннншенгке" localSheetId="70" hidden="1">{#N/A,#N/A,FALSE,"Лист4"}</definedName>
    <definedName name="ннншенгке" localSheetId="73" hidden="1">{#N/A,#N/A,FALSE,"Лист4"}</definedName>
    <definedName name="ннншенгке" localSheetId="86" hidden="1">{#N/A,#N/A,FALSE,"Лист4"}</definedName>
    <definedName name="ннншенгке" localSheetId="87" hidden="1">{#N/A,#N/A,FALSE,"Лист4"}</definedName>
    <definedName name="ннншенгке" localSheetId="90" hidden="1">{#N/A,#N/A,FALSE,"Лист4"}</definedName>
    <definedName name="ннншенгке" localSheetId="92" hidden="1">{#N/A,#N/A,FALSE,"Лист4"}</definedName>
    <definedName name="ннншенгке" localSheetId="93" hidden="1">{#N/A,#N/A,FALSE,"Лист4"}</definedName>
    <definedName name="ннншенгке" localSheetId="94" hidden="1">{#N/A,#N/A,FALSE,"Лист4"}</definedName>
    <definedName name="ннншенгке" localSheetId="95" hidden="1">{#N/A,#N/A,FALSE,"Лист4"}</definedName>
    <definedName name="ннншенгке" localSheetId="96" hidden="1">{#N/A,#N/A,FALSE,"Лист4"}</definedName>
    <definedName name="ннншенгке" localSheetId="38" hidden="1">{#N/A,#N/A,FALSE,"Лист4"}</definedName>
    <definedName name="ннншенгке" localSheetId="39" hidden="1">{#N/A,#N/A,FALSE,"Лист4"}</definedName>
    <definedName name="ннншенгке" localSheetId="60" hidden="1">{#N/A,#N/A,FALSE,"Лист4"}</definedName>
    <definedName name="ннншенгке" localSheetId="61" hidden="1">{#N/A,#N/A,FALSE,"Лист4"}</definedName>
    <definedName name="ннншенгке" hidden="1">{#N/A,#N/A,FALSE,"Лист4"}</definedName>
    <definedName name="нншекк" localSheetId="1" hidden="1">{#N/A,#N/A,FALSE,"Лист4"}</definedName>
    <definedName name="нншекк" localSheetId="15" hidden="1">{#N/A,#N/A,FALSE,"Лист4"}</definedName>
    <definedName name="нншекк" localSheetId="17" hidden="1">{#N/A,#N/A,FALSE,"Лист4"}</definedName>
    <definedName name="нншекк" localSheetId="22" hidden="1">{#N/A,#N/A,FALSE,"Лист4"}</definedName>
    <definedName name="нншекк" localSheetId="23" hidden="1">{#N/A,#N/A,FALSE,"Лист4"}</definedName>
    <definedName name="нншекк" localSheetId="24" hidden="1">{#N/A,#N/A,FALSE,"Лист4"}</definedName>
    <definedName name="нншекк" localSheetId="25" hidden="1">{#N/A,#N/A,FALSE,"Лист4"}</definedName>
    <definedName name="нншекк" localSheetId="26" hidden="1">{#N/A,#N/A,FALSE,"Лист4"}</definedName>
    <definedName name="нншекк" localSheetId="27" hidden="1">{#N/A,#N/A,FALSE,"Лист4"}</definedName>
    <definedName name="нншекк" localSheetId="30" hidden="1">{#N/A,#N/A,FALSE,"Лист4"}</definedName>
    <definedName name="нншекк" localSheetId="33" hidden="1">{#N/A,#N/A,FALSE,"Лист4"}</definedName>
    <definedName name="нншекк" localSheetId="34" hidden="1">{#N/A,#N/A,FALSE,"Лист4"}</definedName>
    <definedName name="нншекк" localSheetId="35" hidden="1">{#N/A,#N/A,FALSE,"Лист4"}</definedName>
    <definedName name="нншекк" localSheetId="36" hidden="1">{#N/A,#N/A,FALSE,"Лист4"}</definedName>
    <definedName name="нншекк" localSheetId="37" hidden="1">{#N/A,#N/A,FALSE,"Лист4"}</definedName>
    <definedName name="нншекк" localSheetId="40" hidden="1">{#N/A,#N/A,FALSE,"Лист4"}</definedName>
    <definedName name="нншекк" localSheetId="43" hidden="1">{#N/A,#N/A,FALSE,"Лист4"}</definedName>
    <definedName name="нншекк" localSheetId="50" hidden="1">{#N/A,#N/A,FALSE,"Лист4"}</definedName>
    <definedName name="нншекк" localSheetId="51" hidden="1">{#N/A,#N/A,FALSE,"Лист4"}</definedName>
    <definedName name="нншекк" localSheetId="52" hidden="1">{#N/A,#N/A,FALSE,"Лист4"}</definedName>
    <definedName name="нншекк" localSheetId="53" hidden="1">{#N/A,#N/A,FALSE,"Лист4"}</definedName>
    <definedName name="нншекк" localSheetId="54" hidden="1">{#N/A,#N/A,FALSE,"Лист4"}</definedName>
    <definedName name="нншекк" localSheetId="55" hidden="1">{#N/A,#N/A,FALSE,"Лист4"}</definedName>
    <definedName name="нншекк" localSheetId="62" hidden="1">{#N/A,#N/A,FALSE,"Лист4"}</definedName>
    <definedName name="нншекк" localSheetId="63" hidden="1">{#N/A,#N/A,FALSE,"Лист4"}</definedName>
    <definedName name="нншекк" localSheetId="67" hidden="1">{#N/A,#N/A,FALSE,"Лист4"}</definedName>
    <definedName name="нншекк" localSheetId="68" hidden="1">{#N/A,#N/A,FALSE,"Лист4"}</definedName>
    <definedName name="нншекк" localSheetId="70" hidden="1">{#N/A,#N/A,FALSE,"Лист4"}</definedName>
    <definedName name="нншекк" localSheetId="73" hidden="1">{#N/A,#N/A,FALSE,"Лист4"}</definedName>
    <definedName name="нншекк" localSheetId="86" hidden="1">{#N/A,#N/A,FALSE,"Лист4"}</definedName>
    <definedName name="нншекк" localSheetId="87" hidden="1">{#N/A,#N/A,FALSE,"Лист4"}</definedName>
    <definedName name="нншекк" localSheetId="90" hidden="1">{#N/A,#N/A,FALSE,"Лист4"}</definedName>
    <definedName name="нншекк" localSheetId="92" hidden="1">{#N/A,#N/A,FALSE,"Лист4"}</definedName>
    <definedName name="нншекк" localSheetId="93" hidden="1">{#N/A,#N/A,FALSE,"Лист4"}</definedName>
    <definedName name="нншекк" localSheetId="94" hidden="1">{#N/A,#N/A,FALSE,"Лист4"}</definedName>
    <definedName name="нншекк" localSheetId="95" hidden="1">{#N/A,#N/A,FALSE,"Лист4"}</definedName>
    <definedName name="нншекк" localSheetId="96" hidden="1">{#N/A,#N/A,FALSE,"Лист4"}</definedName>
    <definedName name="нншекк" localSheetId="38" hidden="1">{#N/A,#N/A,FALSE,"Лист4"}</definedName>
    <definedName name="нншекк" localSheetId="39" hidden="1">{#N/A,#N/A,FALSE,"Лист4"}</definedName>
    <definedName name="нншекк" localSheetId="60" hidden="1">{#N/A,#N/A,FALSE,"Лист4"}</definedName>
    <definedName name="нншекк" localSheetId="61" hidden="1">{#N/A,#N/A,FALSE,"Лист4"}</definedName>
    <definedName name="нншекк" hidden="1">{#N/A,#N/A,FALSE,"Лист4"}</definedName>
    <definedName name="нука69" localSheetId="34">#REF!</definedName>
    <definedName name="нука69" localSheetId="78">#REF!</definedName>
    <definedName name="нука69" localSheetId="48">#REF!</definedName>
    <definedName name="нука69">#REF!</definedName>
    <definedName name="Область_печати_ИМ" localSheetId="15">#REF!</definedName>
    <definedName name="Область_печати_ИМ" localSheetId="17">#REF!</definedName>
    <definedName name="Область_печати_ИМ" localSheetId="34">#REF!</definedName>
    <definedName name="Область_печати_ИМ" localSheetId="50">#REF!</definedName>
    <definedName name="Область_печати_ИМ" localSheetId="51">#REF!</definedName>
    <definedName name="Область_печати_ИМ" localSheetId="52">#REF!</definedName>
    <definedName name="Область_печати_ИМ" localSheetId="53">#REF!</definedName>
    <definedName name="Область_печати_ИМ" localSheetId="54">#REF!</definedName>
    <definedName name="Область_печати_ИМ" localSheetId="55">#REF!</definedName>
    <definedName name="Область_печати_ИМ" localSheetId="78">#REF!</definedName>
    <definedName name="Область_печати_ИМ">#REF!</definedName>
    <definedName name="оггне" localSheetId="1" hidden="1">{#N/A,#N/A,FALSE,"Лист4"}</definedName>
    <definedName name="оггне" localSheetId="15" hidden="1">{#N/A,#N/A,FALSE,"Лист4"}</definedName>
    <definedName name="оггне" localSheetId="17" hidden="1">{#N/A,#N/A,FALSE,"Лист4"}</definedName>
    <definedName name="оггне" localSheetId="22" hidden="1">{#N/A,#N/A,FALSE,"Лист4"}</definedName>
    <definedName name="оггне" localSheetId="23" hidden="1">{#N/A,#N/A,FALSE,"Лист4"}</definedName>
    <definedName name="оггне" localSheetId="24" hidden="1">{#N/A,#N/A,FALSE,"Лист4"}</definedName>
    <definedName name="оггне" localSheetId="25" hidden="1">{#N/A,#N/A,FALSE,"Лист4"}</definedName>
    <definedName name="оггне" localSheetId="26" hidden="1">{#N/A,#N/A,FALSE,"Лист4"}</definedName>
    <definedName name="оггне" localSheetId="27" hidden="1">{#N/A,#N/A,FALSE,"Лист4"}</definedName>
    <definedName name="оггне" localSheetId="30" hidden="1">{#N/A,#N/A,FALSE,"Лист4"}</definedName>
    <definedName name="оггне" localSheetId="33" hidden="1">{#N/A,#N/A,FALSE,"Лист4"}</definedName>
    <definedName name="оггне" localSheetId="34" hidden="1">{#N/A,#N/A,FALSE,"Лист4"}</definedName>
    <definedName name="оггне" localSheetId="35" hidden="1">{#N/A,#N/A,FALSE,"Лист4"}</definedName>
    <definedName name="оггне" localSheetId="36" hidden="1">{#N/A,#N/A,FALSE,"Лист4"}</definedName>
    <definedName name="оггне" localSheetId="37" hidden="1">{#N/A,#N/A,FALSE,"Лист4"}</definedName>
    <definedName name="оггне" localSheetId="40" hidden="1">{#N/A,#N/A,FALSE,"Лист4"}</definedName>
    <definedName name="оггне" localSheetId="43" hidden="1">{#N/A,#N/A,FALSE,"Лист4"}</definedName>
    <definedName name="оггне" localSheetId="50" hidden="1">{#N/A,#N/A,FALSE,"Лист4"}</definedName>
    <definedName name="оггне" localSheetId="51" hidden="1">{#N/A,#N/A,FALSE,"Лист4"}</definedName>
    <definedName name="оггне" localSheetId="52" hidden="1">{#N/A,#N/A,FALSE,"Лист4"}</definedName>
    <definedName name="оггне" localSheetId="53" hidden="1">{#N/A,#N/A,FALSE,"Лист4"}</definedName>
    <definedName name="оггне" localSheetId="54" hidden="1">{#N/A,#N/A,FALSE,"Лист4"}</definedName>
    <definedName name="оггне" localSheetId="55" hidden="1">{#N/A,#N/A,FALSE,"Лист4"}</definedName>
    <definedName name="оггне" localSheetId="62" hidden="1">{#N/A,#N/A,FALSE,"Лист4"}</definedName>
    <definedName name="оггне" localSheetId="63" hidden="1">{#N/A,#N/A,FALSE,"Лист4"}</definedName>
    <definedName name="оггне" localSheetId="67" hidden="1">{#N/A,#N/A,FALSE,"Лист4"}</definedName>
    <definedName name="оггне" localSheetId="68" hidden="1">{#N/A,#N/A,FALSE,"Лист4"}</definedName>
    <definedName name="оггне" localSheetId="70" hidden="1">{#N/A,#N/A,FALSE,"Лист4"}</definedName>
    <definedName name="оггне" localSheetId="73" hidden="1">{#N/A,#N/A,FALSE,"Лист4"}</definedName>
    <definedName name="оггне" localSheetId="86" hidden="1">{#N/A,#N/A,FALSE,"Лист4"}</definedName>
    <definedName name="оггне" localSheetId="87" hidden="1">{#N/A,#N/A,FALSE,"Лист4"}</definedName>
    <definedName name="оггне" localSheetId="90" hidden="1">{#N/A,#N/A,FALSE,"Лист4"}</definedName>
    <definedName name="оггне" localSheetId="92" hidden="1">{#N/A,#N/A,FALSE,"Лист4"}</definedName>
    <definedName name="оггне" localSheetId="93" hidden="1">{#N/A,#N/A,FALSE,"Лист4"}</definedName>
    <definedName name="оггне" localSheetId="94" hidden="1">{#N/A,#N/A,FALSE,"Лист4"}</definedName>
    <definedName name="оггне" localSheetId="95" hidden="1">{#N/A,#N/A,FALSE,"Лист4"}</definedName>
    <definedName name="оггне" localSheetId="96" hidden="1">{#N/A,#N/A,FALSE,"Лист4"}</definedName>
    <definedName name="оггне" localSheetId="38" hidden="1">{#N/A,#N/A,FALSE,"Лист4"}</definedName>
    <definedName name="оггне" localSheetId="39" hidden="1">{#N/A,#N/A,FALSE,"Лист4"}</definedName>
    <definedName name="оггне" localSheetId="60" hidden="1">{#N/A,#N/A,FALSE,"Лист4"}</definedName>
    <definedName name="оггне" localSheetId="61" hidden="1">{#N/A,#N/A,FALSE,"Лист4"}</definedName>
    <definedName name="оггне" hidden="1">{#N/A,#N/A,FALSE,"Лист4"}</definedName>
    <definedName name="оллд" localSheetId="1" hidden="1">{#N/A,#N/A,FALSE,"Лист4"}</definedName>
    <definedName name="оллд" localSheetId="15" hidden="1">{#N/A,#N/A,FALSE,"Лист4"}</definedName>
    <definedName name="оллд" localSheetId="17" hidden="1">{#N/A,#N/A,FALSE,"Лист4"}</definedName>
    <definedName name="оллд" localSheetId="22" hidden="1">{#N/A,#N/A,FALSE,"Лист4"}</definedName>
    <definedName name="оллд" localSheetId="23" hidden="1">{#N/A,#N/A,FALSE,"Лист4"}</definedName>
    <definedName name="оллд" localSheetId="24" hidden="1">{#N/A,#N/A,FALSE,"Лист4"}</definedName>
    <definedName name="оллд" localSheetId="25" hidden="1">{#N/A,#N/A,FALSE,"Лист4"}</definedName>
    <definedName name="оллд" localSheetId="26" hidden="1">{#N/A,#N/A,FALSE,"Лист4"}</definedName>
    <definedName name="оллд" localSheetId="27" hidden="1">{#N/A,#N/A,FALSE,"Лист4"}</definedName>
    <definedName name="оллд" localSheetId="30" hidden="1">{#N/A,#N/A,FALSE,"Лист4"}</definedName>
    <definedName name="оллд" localSheetId="33" hidden="1">{#N/A,#N/A,FALSE,"Лист4"}</definedName>
    <definedName name="оллд" localSheetId="34" hidden="1">{#N/A,#N/A,FALSE,"Лист4"}</definedName>
    <definedName name="оллд" localSheetId="35" hidden="1">{#N/A,#N/A,FALSE,"Лист4"}</definedName>
    <definedName name="оллд" localSheetId="36" hidden="1">{#N/A,#N/A,FALSE,"Лист4"}</definedName>
    <definedName name="оллд" localSheetId="37" hidden="1">{#N/A,#N/A,FALSE,"Лист4"}</definedName>
    <definedName name="оллд" localSheetId="40" hidden="1">{#N/A,#N/A,FALSE,"Лист4"}</definedName>
    <definedName name="оллд" localSheetId="43" hidden="1">{#N/A,#N/A,FALSE,"Лист4"}</definedName>
    <definedName name="оллд" localSheetId="50" hidden="1">{#N/A,#N/A,FALSE,"Лист4"}</definedName>
    <definedName name="оллд" localSheetId="51" hidden="1">{#N/A,#N/A,FALSE,"Лист4"}</definedName>
    <definedName name="оллд" localSheetId="52" hidden="1">{#N/A,#N/A,FALSE,"Лист4"}</definedName>
    <definedName name="оллд" localSheetId="53" hidden="1">{#N/A,#N/A,FALSE,"Лист4"}</definedName>
    <definedName name="оллд" localSheetId="54" hidden="1">{#N/A,#N/A,FALSE,"Лист4"}</definedName>
    <definedName name="оллд" localSheetId="55" hidden="1">{#N/A,#N/A,FALSE,"Лист4"}</definedName>
    <definedName name="оллд" localSheetId="62" hidden="1">{#N/A,#N/A,FALSE,"Лист4"}</definedName>
    <definedName name="оллд" localSheetId="63" hidden="1">{#N/A,#N/A,FALSE,"Лист4"}</definedName>
    <definedName name="оллд" localSheetId="67" hidden="1">{#N/A,#N/A,FALSE,"Лист4"}</definedName>
    <definedName name="оллд" localSheetId="68" hidden="1">{#N/A,#N/A,FALSE,"Лист4"}</definedName>
    <definedName name="оллд" localSheetId="70" hidden="1">{#N/A,#N/A,FALSE,"Лист4"}</definedName>
    <definedName name="оллд" localSheetId="73" hidden="1">{#N/A,#N/A,FALSE,"Лист4"}</definedName>
    <definedName name="оллд" localSheetId="86" hidden="1">{#N/A,#N/A,FALSE,"Лист4"}</definedName>
    <definedName name="оллд" localSheetId="87" hidden="1">{#N/A,#N/A,FALSE,"Лист4"}</definedName>
    <definedName name="оллд" localSheetId="90" hidden="1">{#N/A,#N/A,FALSE,"Лист4"}</definedName>
    <definedName name="оллд" localSheetId="92" hidden="1">{#N/A,#N/A,FALSE,"Лист4"}</definedName>
    <definedName name="оллд" localSheetId="93" hidden="1">{#N/A,#N/A,FALSE,"Лист4"}</definedName>
    <definedName name="оллд" localSheetId="94" hidden="1">{#N/A,#N/A,FALSE,"Лист4"}</definedName>
    <definedName name="оллд" localSheetId="95" hidden="1">{#N/A,#N/A,FALSE,"Лист4"}</definedName>
    <definedName name="оллд" localSheetId="96" hidden="1">{#N/A,#N/A,FALSE,"Лист4"}</definedName>
    <definedName name="оллд" localSheetId="38" hidden="1">{#N/A,#N/A,FALSE,"Лист4"}</definedName>
    <definedName name="оллд" localSheetId="39" hidden="1">{#N/A,#N/A,FALSE,"Лист4"}</definedName>
    <definedName name="оллд" localSheetId="60" hidden="1">{#N/A,#N/A,FALSE,"Лист4"}</definedName>
    <definedName name="оллд" localSheetId="61" hidden="1">{#N/A,#N/A,FALSE,"Лист4"}</definedName>
    <definedName name="оллд" hidden="1">{#N/A,#N/A,FALSE,"Лист4"}</definedName>
    <definedName name="олол" localSheetId="1" hidden="1">{#N/A,#N/A,FALSE,"Лист4"}</definedName>
    <definedName name="олол" localSheetId="15" hidden="1">{#N/A,#N/A,FALSE,"Лист4"}</definedName>
    <definedName name="олол" localSheetId="17" hidden="1">{#N/A,#N/A,FALSE,"Лист4"}</definedName>
    <definedName name="олол" localSheetId="22" hidden="1">{#N/A,#N/A,FALSE,"Лист4"}</definedName>
    <definedName name="олол" localSheetId="23" hidden="1">{#N/A,#N/A,FALSE,"Лист4"}</definedName>
    <definedName name="олол" localSheetId="24" hidden="1">{#N/A,#N/A,FALSE,"Лист4"}</definedName>
    <definedName name="олол" localSheetId="25" hidden="1">{#N/A,#N/A,FALSE,"Лист4"}</definedName>
    <definedName name="олол" localSheetId="26" hidden="1">{#N/A,#N/A,FALSE,"Лист4"}</definedName>
    <definedName name="олол" localSheetId="27" hidden="1">{#N/A,#N/A,FALSE,"Лист4"}</definedName>
    <definedName name="олол" localSheetId="30" hidden="1">{#N/A,#N/A,FALSE,"Лист4"}</definedName>
    <definedName name="олол" localSheetId="33" hidden="1">{#N/A,#N/A,FALSE,"Лист4"}</definedName>
    <definedName name="олол" localSheetId="34" hidden="1">{#N/A,#N/A,FALSE,"Лист4"}</definedName>
    <definedName name="олол" localSheetId="35" hidden="1">{#N/A,#N/A,FALSE,"Лист4"}</definedName>
    <definedName name="олол" localSheetId="36" hidden="1">{#N/A,#N/A,FALSE,"Лист4"}</definedName>
    <definedName name="олол" localSheetId="37" hidden="1">{#N/A,#N/A,FALSE,"Лист4"}</definedName>
    <definedName name="олол" localSheetId="40" hidden="1">{#N/A,#N/A,FALSE,"Лист4"}</definedName>
    <definedName name="олол" localSheetId="43" hidden="1">{#N/A,#N/A,FALSE,"Лист4"}</definedName>
    <definedName name="олол" localSheetId="50" hidden="1">{#N/A,#N/A,FALSE,"Лист4"}</definedName>
    <definedName name="олол" localSheetId="51" hidden="1">{#N/A,#N/A,FALSE,"Лист4"}</definedName>
    <definedName name="олол" localSheetId="52" hidden="1">{#N/A,#N/A,FALSE,"Лист4"}</definedName>
    <definedName name="олол" localSheetId="53" hidden="1">{#N/A,#N/A,FALSE,"Лист4"}</definedName>
    <definedName name="олол" localSheetId="54" hidden="1">{#N/A,#N/A,FALSE,"Лист4"}</definedName>
    <definedName name="олол" localSheetId="55" hidden="1">{#N/A,#N/A,FALSE,"Лист4"}</definedName>
    <definedName name="олол" localSheetId="62" hidden="1">{#N/A,#N/A,FALSE,"Лист4"}</definedName>
    <definedName name="олол" localSheetId="63" hidden="1">{#N/A,#N/A,FALSE,"Лист4"}</definedName>
    <definedName name="олол" localSheetId="67" hidden="1">{#N/A,#N/A,FALSE,"Лист4"}</definedName>
    <definedName name="олол" localSheetId="68" hidden="1">{#N/A,#N/A,FALSE,"Лист4"}</definedName>
    <definedName name="олол" localSheetId="70" hidden="1">{#N/A,#N/A,FALSE,"Лист4"}</definedName>
    <definedName name="олол" localSheetId="73" hidden="1">{#N/A,#N/A,FALSE,"Лист4"}</definedName>
    <definedName name="олол" localSheetId="86" hidden="1">{#N/A,#N/A,FALSE,"Лист4"}</definedName>
    <definedName name="олол" localSheetId="87" hidden="1">{#N/A,#N/A,FALSE,"Лист4"}</definedName>
    <definedName name="олол" localSheetId="90" hidden="1">{#N/A,#N/A,FALSE,"Лист4"}</definedName>
    <definedName name="олол" localSheetId="92" hidden="1">{#N/A,#N/A,FALSE,"Лист4"}</definedName>
    <definedName name="олол" localSheetId="93" hidden="1">{#N/A,#N/A,FALSE,"Лист4"}</definedName>
    <definedName name="олол" localSheetId="94" hidden="1">{#N/A,#N/A,FALSE,"Лист4"}</definedName>
    <definedName name="олол" localSheetId="95" hidden="1">{#N/A,#N/A,FALSE,"Лист4"}</definedName>
    <definedName name="олол" localSheetId="96" hidden="1">{#N/A,#N/A,FALSE,"Лист4"}</definedName>
    <definedName name="олол" localSheetId="38" hidden="1">{#N/A,#N/A,FALSE,"Лист4"}</definedName>
    <definedName name="олол" localSheetId="39" hidden="1">{#N/A,#N/A,FALSE,"Лист4"}</definedName>
    <definedName name="олол" localSheetId="60" hidden="1">{#N/A,#N/A,FALSE,"Лист4"}</definedName>
    <definedName name="олол" localSheetId="61" hidden="1">{#N/A,#N/A,FALSE,"Лист4"}</definedName>
    <definedName name="олол" hidden="1">{#N/A,#N/A,FALSE,"Лист4"}</definedName>
    <definedName name="оо" localSheetId="1" hidden="1">{#N/A,#N/A,FALSE,"Лист4"}</definedName>
    <definedName name="оо" localSheetId="15" hidden="1">{#N/A,#N/A,FALSE,"Лист4"}</definedName>
    <definedName name="оо" localSheetId="17" hidden="1">{#N/A,#N/A,FALSE,"Лист4"}</definedName>
    <definedName name="оо" localSheetId="22" hidden="1">{#N/A,#N/A,FALSE,"Лист4"}</definedName>
    <definedName name="оо" localSheetId="23" hidden="1">{#N/A,#N/A,FALSE,"Лист4"}</definedName>
    <definedName name="оо" localSheetId="24" hidden="1">{#N/A,#N/A,FALSE,"Лист4"}</definedName>
    <definedName name="оо" localSheetId="25" hidden="1">{#N/A,#N/A,FALSE,"Лист4"}</definedName>
    <definedName name="оо" localSheetId="26" hidden="1">{#N/A,#N/A,FALSE,"Лист4"}</definedName>
    <definedName name="оо" localSheetId="27" hidden="1">{#N/A,#N/A,FALSE,"Лист4"}</definedName>
    <definedName name="оо" localSheetId="30" hidden="1">{#N/A,#N/A,FALSE,"Лист4"}</definedName>
    <definedName name="оо" localSheetId="33" hidden="1">{#N/A,#N/A,FALSE,"Лист4"}</definedName>
    <definedName name="оо" localSheetId="34" hidden="1">{#N/A,#N/A,FALSE,"Лист4"}</definedName>
    <definedName name="оо" localSheetId="35" hidden="1">{#N/A,#N/A,FALSE,"Лист4"}</definedName>
    <definedName name="оо" localSheetId="36" hidden="1">{#N/A,#N/A,FALSE,"Лист4"}</definedName>
    <definedName name="оо" localSheetId="37" hidden="1">{#N/A,#N/A,FALSE,"Лист4"}</definedName>
    <definedName name="оо" localSheetId="40" hidden="1">{#N/A,#N/A,FALSE,"Лист4"}</definedName>
    <definedName name="оо" localSheetId="43" hidden="1">{#N/A,#N/A,FALSE,"Лист4"}</definedName>
    <definedName name="оо" localSheetId="50" hidden="1">{#N/A,#N/A,FALSE,"Лист4"}</definedName>
    <definedName name="оо" localSheetId="51" hidden="1">{#N/A,#N/A,FALSE,"Лист4"}</definedName>
    <definedName name="оо" localSheetId="52" hidden="1">{#N/A,#N/A,FALSE,"Лист4"}</definedName>
    <definedName name="оо" localSheetId="53" hidden="1">{#N/A,#N/A,FALSE,"Лист4"}</definedName>
    <definedName name="оо" localSheetId="54" hidden="1">{#N/A,#N/A,FALSE,"Лист4"}</definedName>
    <definedName name="оо" localSheetId="55" hidden="1">{#N/A,#N/A,FALSE,"Лист4"}</definedName>
    <definedName name="оо" localSheetId="62" hidden="1">{#N/A,#N/A,FALSE,"Лист4"}</definedName>
    <definedName name="оо" localSheetId="63" hidden="1">{#N/A,#N/A,FALSE,"Лист4"}</definedName>
    <definedName name="оо" localSheetId="67" hidden="1">{#N/A,#N/A,FALSE,"Лист4"}</definedName>
    <definedName name="оо" localSheetId="68" hidden="1">{#N/A,#N/A,FALSE,"Лист4"}</definedName>
    <definedName name="оо" localSheetId="70" hidden="1">{#N/A,#N/A,FALSE,"Лист4"}</definedName>
    <definedName name="оо" localSheetId="73" hidden="1">{#N/A,#N/A,FALSE,"Лист4"}</definedName>
    <definedName name="оо" localSheetId="86" hidden="1">{#N/A,#N/A,FALSE,"Лист4"}</definedName>
    <definedName name="оо" localSheetId="87" hidden="1">{#N/A,#N/A,FALSE,"Лист4"}</definedName>
    <definedName name="оо" localSheetId="90" hidden="1">{#N/A,#N/A,FALSE,"Лист4"}</definedName>
    <definedName name="оо" localSheetId="92" hidden="1">{#N/A,#N/A,FALSE,"Лист4"}</definedName>
    <definedName name="оо" localSheetId="93" hidden="1">{#N/A,#N/A,FALSE,"Лист4"}</definedName>
    <definedName name="оо" localSheetId="94" hidden="1">{#N/A,#N/A,FALSE,"Лист4"}</definedName>
    <definedName name="оо" localSheetId="95" hidden="1">{#N/A,#N/A,FALSE,"Лист4"}</definedName>
    <definedName name="оо" localSheetId="96" hidden="1">{#N/A,#N/A,FALSE,"Лист4"}</definedName>
    <definedName name="оо" localSheetId="38" hidden="1">{#N/A,#N/A,FALSE,"Лист4"}</definedName>
    <definedName name="оо" localSheetId="39" hidden="1">{#N/A,#N/A,FALSE,"Лист4"}</definedName>
    <definedName name="оо" localSheetId="60" hidden="1">{#N/A,#N/A,FALSE,"Лист4"}</definedName>
    <definedName name="оо" localSheetId="61" hidden="1">{#N/A,#N/A,FALSE,"Лист4"}</definedName>
    <definedName name="оо" hidden="1">{#N/A,#N/A,FALSE,"Лист4"}</definedName>
    <definedName name="ооо" localSheetId="1" hidden="1">{#N/A,#N/A,FALSE,"Лист4"}</definedName>
    <definedName name="ооо" localSheetId="15" hidden="1">{#N/A,#N/A,FALSE,"Лист4"}</definedName>
    <definedName name="ооо" localSheetId="17" hidden="1">{#N/A,#N/A,FALSE,"Лист4"}</definedName>
    <definedName name="ооо" localSheetId="22" hidden="1">{#N/A,#N/A,FALSE,"Лист4"}</definedName>
    <definedName name="ооо" localSheetId="23" hidden="1">{#N/A,#N/A,FALSE,"Лист4"}</definedName>
    <definedName name="ооо" localSheetId="24" hidden="1">{#N/A,#N/A,FALSE,"Лист4"}</definedName>
    <definedName name="ооо" localSheetId="25" hidden="1">{#N/A,#N/A,FALSE,"Лист4"}</definedName>
    <definedName name="ооо" localSheetId="26" hidden="1">{#N/A,#N/A,FALSE,"Лист4"}</definedName>
    <definedName name="ооо" localSheetId="27" hidden="1">{#N/A,#N/A,FALSE,"Лист4"}</definedName>
    <definedName name="ооо" localSheetId="30" hidden="1">{#N/A,#N/A,FALSE,"Лист4"}</definedName>
    <definedName name="ооо" localSheetId="33" hidden="1">{#N/A,#N/A,FALSE,"Лист4"}</definedName>
    <definedName name="ооо" localSheetId="34" hidden="1">{#N/A,#N/A,FALSE,"Лист4"}</definedName>
    <definedName name="ооо" localSheetId="35" hidden="1">{#N/A,#N/A,FALSE,"Лист4"}</definedName>
    <definedName name="ооо" localSheetId="36" hidden="1">{#N/A,#N/A,FALSE,"Лист4"}</definedName>
    <definedName name="ооо" localSheetId="37" hidden="1">{#N/A,#N/A,FALSE,"Лист4"}</definedName>
    <definedName name="ооо" localSheetId="40" hidden="1">{#N/A,#N/A,FALSE,"Лист4"}</definedName>
    <definedName name="ооо" localSheetId="43" hidden="1">{#N/A,#N/A,FALSE,"Лист4"}</definedName>
    <definedName name="ооо" localSheetId="50" hidden="1">{#N/A,#N/A,FALSE,"Лист4"}</definedName>
    <definedName name="ооо" localSheetId="51" hidden="1">{#N/A,#N/A,FALSE,"Лист4"}</definedName>
    <definedName name="ооо" localSheetId="52" hidden="1">{#N/A,#N/A,FALSE,"Лист4"}</definedName>
    <definedName name="ооо" localSheetId="53" hidden="1">{#N/A,#N/A,FALSE,"Лист4"}</definedName>
    <definedName name="ооо" localSheetId="54" hidden="1">{#N/A,#N/A,FALSE,"Лист4"}</definedName>
    <definedName name="ооо" localSheetId="55" hidden="1">{#N/A,#N/A,FALSE,"Лист4"}</definedName>
    <definedName name="ооо" localSheetId="62" hidden="1">{#N/A,#N/A,FALSE,"Лист4"}</definedName>
    <definedName name="ооо" localSheetId="63" hidden="1">{#N/A,#N/A,FALSE,"Лист4"}</definedName>
    <definedName name="ооо" localSheetId="67" hidden="1">{#N/A,#N/A,FALSE,"Лист4"}</definedName>
    <definedName name="ооо" localSheetId="68" hidden="1">{#N/A,#N/A,FALSE,"Лист4"}</definedName>
    <definedName name="ооо" localSheetId="70" hidden="1">{#N/A,#N/A,FALSE,"Лист4"}</definedName>
    <definedName name="ооо" localSheetId="73" hidden="1">{#N/A,#N/A,FALSE,"Лист4"}</definedName>
    <definedName name="ооо" localSheetId="86" hidden="1">{#N/A,#N/A,FALSE,"Лист4"}</definedName>
    <definedName name="ооо" localSheetId="87" hidden="1">{#N/A,#N/A,FALSE,"Лист4"}</definedName>
    <definedName name="ооо" localSheetId="90" hidden="1">{#N/A,#N/A,FALSE,"Лист4"}</definedName>
    <definedName name="ооо" localSheetId="92" hidden="1">{#N/A,#N/A,FALSE,"Лист4"}</definedName>
    <definedName name="ооо" localSheetId="93" hidden="1">{#N/A,#N/A,FALSE,"Лист4"}</definedName>
    <definedName name="ооо" localSheetId="94" hidden="1">{#N/A,#N/A,FALSE,"Лист4"}</definedName>
    <definedName name="ооо" localSheetId="95" hidden="1">{#N/A,#N/A,FALSE,"Лист4"}</definedName>
    <definedName name="ооо" localSheetId="96" hidden="1">{#N/A,#N/A,FALSE,"Лист4"}</definedName>
    <definedName name="ооо" localSheetId="38" hidden="1">{#N/A,#N/A,FALSE,"Лист4"}</definedName>
    <definedName name="ооо" localSheetId="39" hidden="1">{#N/A,#N/A,FALSE,"Лист4"}</definedName>
    <definedName name="ооо" localSheetId="60" hidden="1">{#N/A,#N/A,FALSE,"Лист4"}</definedName>
    <definedName name="ооо" localSheetId="61" hidden="1">{#N/A,#N/A,FALSE,"Лист4"}</definedName>
    <definedName name="ооо" hidden="1">{#N/A,#N/A,FALSE,"Лист4"}</definedName>
    <definedName name="оооо" localSheetId="1" hidden="1">{#N/A,#N/A,FALSE,"Лист4"}</definedName>
    <definedName name="оооо" localSheetId="15" hidden="1">{#N/A,#N/A,FALSE,"Лист4"}</definedName>
    <definedName name="оооо" localSheetId="17" hidden="1">{#N/A,#N/A,FALSE,"Лист4"}</definedName>
    <definedName name="оооо" localSheetId="22" hidden="1">{#N/A,#N/A,FALSE,"Лист4"}</definedName>
    <definedName name="оооо" localSheetId="23" hidden="1">{#N/A,#N/A,FALSE,"Лист4"}</definedName>
    <definedName name="оооо" localSheetId="24" hidden="1">{#N/A,#N/A,FALSE,"Лист4"}</definedName>
    <definedName name="оооо" localSheetId="25" hidden="1">{#N/A,#N/A,FALSE,"Лист4"}</definedName>
    <definedName name="оооо" localSheetId="26" hidden="1">{#N/A,#N/A,FALSE,"Лист4"}</definedName>
    <definedName name="оооо" localSheetId="27" hidden="1">{#N/A,#N/A,FALSE,"Лист4"}</definedName>
    <definedName name="оооо" localSheetId="30" hidden="1">{#N/A,#N/A,FALSE,"Лист4"}</definedName>
    <definedName name="оооо" localSheetId="33" hidden="1">{#N/A,#N/A,FALSE,"Лист4"}</definedName>
    <definedName name="оооо" localSheetId="34" hidden="1">{#N/A,#N/A,FALSE,"Лист4"}</definedName>
    <definedName name="оооо" localSheetId="35" hidden="1">{#N/A,#N/A,FALSE,"Лист4"}</definedName>
    <definedName name="оооо" localSheetId="36" hidden="1">{#N/A,#N/A,FALSE,"Лист4"}</definedName>
    <definedName name="оооо" localSheetId="37" hidden="1">{#N/A,#N/A,FALSE,"Лист4"}</definedName>
    <definedName name="оооо" localSheetId="40" hidden="1">{#N/A,#N/A,FALSE,"Лист4"}</definedName>
    <definedName name="оооо" localSheetId="43" hidden="1">{#N/A,#N/A,FALSE,"Лист4"}</definedName>
    <definedName name="оооо" localSheetId="50" hidden="1">{#N/A,#N/A,FALSE,"Лист4"}</definedName>
    <definedName name="оооо" localSheetId="51" hidden="1">{#N/A,#N/A,FALSE,"Лист4"}</definedName>
    <definedName name="оооо" localSheetId="52" hidden="1">{#N/A,#N/A,FALSE,"Лист4"}</definedName>
    <definedName name="оооо" localSheetId="53" hidden="1">{#N/A,#N/A,FALSE,"Лист4"}</definedName>
    <definedName name="оооо" localSheetId="54" hidden="1">{#N/A,#N/A,FALSE,"Лист4"}</definedName>
    <definedName name="оооо" localSheetId="55" hidden="1">{#N/A,#N/A,FALSE,"Лист4"}</definedName>
    <definedName name="оооо" localSheetId="62" hidden="1">{#N/A,#N/A,FALSE,"Лист4"}</definedName>
    <definedName name="оооо" localSheetId="63" hidden="1">{#N/A,#N/A,FALSE,"Лист4"}</definedName>
    <definedName name="оооо" localSheetId="67" hidden="1">{#N/A,#N/A,FALSE,"Лист4"}</definedName>
    <definedName name="оооо" localSheetId="68" hidden="1">{#N/A,#N/A,FALSE,"Лист4"}</definedName>
    <definedName name="оооо" localSheetId="70" hidden="1">{#N/A,#N/A,FALSE,"Лист4"}</definedName>
    <definedName name="оооо" localSheetId="73" hidden="1">{#N/A,#N/A,FALSE,"Лист4"}</definedName>
    <definedName name="оооо" localSheetId="86" hidden="1">{#N/A,#N/A,FALSE,"Лист4"}</definedName>
    <definedName name="оооо" localSheetId="87" hidden="1">{#N/A,#N/A,FALSE,"Лист4"}</definedName>
    <definedName name="оооо" localSheetId="90" hidden="1">{#N/A,#N/A,FALSE,"Лист4"}</definedName>
    <definedName name="оооо" localSheetId="92" hidden="1">{#N/A,#N/A,FALSE,"Лист4"}</definedName>
    <definedName name="оооо" localSheetId="93" hidden="1">{#N/A,#N/A,FALSE,"Лист4"}</definedName>
    <definedName name="оооо" localSheetId="94" hidden="1">{#N/A,#N/A,FALSE,"Лист4"}</definedName>
    <definedName name="оооо" localSheetId="95" hidden="1">{#N/A,#N/A,FALSE,"Лист4"}</definedName>
    <definedName name="оооо" localSheetId="96" hidden="1">{#N/A,#N/A,FALSE,"Лист4"}</definedName>
    <definedName name="оооо" localSheetId="38" hidden="1">{#N/A,#N/A,FALSE,"Лист4"}</definedName>
    <definedName name="оооо" localSheetId="39" hidden="1">{#N/A,#N/A,FALSE,"Лист4"}</definedName>
    <definedName name="оооо" localSheetId="60" hidden="1">{#N/A,#N/A,FALSE,"Лист4"}</definedName>
    <definedName name="оооо" localSheetId="61" hidden="1">{#N/A,#N/A,FALSE,"Лист4"}</definedName>
    <definedName name="оооо" hidden="1">{#N/A,#N/A,FALSE,"Лист4"}</definedName>
    <definedName name="орнг" localSheetId="1" hidden="1">{#N/A,#N/A,FALSE,"Лист4"}</definedName>
    <definedName name="орнг" localSheetId="15" hidden="1">{#N/A,#N/A,FALSE,"Лист4"}</definedName>
    <definedName name="орнг" localSheetId="17" hidden="1">{#N/A,#N/A,FALSE,"Лист4"}</definedName>
    <definedName name="орнг" localSheetId="22" hidden="1">{#N/A,#N/A,FALSE,"Лист4"}</definedName>
    <definedName name="орнг" localSheetId="23" hidden="1">{#N/A,#N/A,FALSE,"Лист4"}</definedName>
    <definedName name="орнг" localSheetId="24" hidden="1">{#N/A,#N/A,FALSE,"Лист4"}</definedName>
    <definedName name="орнг" localSheetId="25" hidden="1">{#N/A,#N/A,FALSE,"Лист4"}</definedName>
    <definedName name="орнг" localSheetId="26" hidden="1">{#N/A,#N/A,FALSE,"Лист4"}</definedName>
    <definedName name="орнг" localSheetId="27" hidden="1">{#N/A,#N/A,FALSE,"Лист4"}</definedName>
    <definedName name="орнг" localSheetId="30" hidden="1">{#N/A,#N/A,FALSE,"Лист4"}</definedName>
    <definedName name="орнг" localSheetId="33" hidden="1">{#N/A,#N/A,FALSE,"Лист4"}</definedName>
    <definedName name="орнг" localSheetId="34" hidden="1">{#N/A,#N/A,FALSE,"Лист4"}</definedName>
    <definedName name="орнг" localSheetId="35" hidden="1">{#N/A,#N/A,FALSE,"Лист4"}</definedName>
    <definedName name="орнг" localSheetId="36" hidden="1">{#N/A,#N/A,FALSE,"Лист4"}</definedName>
    <definedName name="орнг" localSheetId="37" hidden="1">{#N/A,#N/A,FALSE,"Лист4"}</definedName>
    <definedName name="орнг" localSheetId="40" hidden="1">{#N/A,#N/A,FALSE,"Лист4"}</definedName>
    <definedName name="орнг" localSheetId="43" hidden="1">{#N/A,#N/A,FALSE,"Лист4"}</definedName>
    <definedName name="орнг" localSheetId="50" hidden="1">{#N/A,#N/A,FALSE,"Лист4"}</definedName>
    <definedName name="орнг" localSheetId="51" hidden="1">{#N/A,#N/A,FALSE,"Лист4"}</definedName>
    <definedName name="орнг" localSheetId="52" hidden="1">{#N/A,#N/A,FALSE,"Лист4"}</definedName>
    <definedName name="орнг" localSheetId="53" hidden="1">{#N/A,#N/A,FALSE,"Лист4"}</definedName>
    <definedName name="орнг" localSheetId="54" hidden="1">{#N/A,#N/A,FALSE,"Лист4"}</definedName>
    <definedName name="орнг" localSheetId="55" hidden="1">{#N/A,#N/A,FALSE,"Лист4"}</definedName>
    <definedName name="орнг" localSheetId="62" hidden="1">{#N/A,#N/A,FALSE,"Лист4"}</definedName>
    <definedName name="орнг" localSheetId="63" hidden="1">{#N/A,#N/A,FALSE,"Лист4"}</definedName>
    <definedName name="орнг" localSheetId="67" hidden="1">{#N/A,#N/A,FALSE,"Лист4"}</definedName>
    <definedName name="орнг" localSheetId="68" hidden="1">{#N/A,#N/A,FALSE,"Лист4"}</definedName>
    <definedName name="орнг" localSheetId="70" hidden="1">{#N/A,#N/A,FALSE,"Лист4"}</definedName>
    <definedName name="орнг" localSheetId="73" hidden="1">{#N/A,#N/A,FALSE,"Лист4"}</definedName>
    <definedName name="орнг" localSheetId="86" hidden="1">{#N/A,#N/A,FALSE,"Лист4"}</definedName>
    <definedName name="орнг" localSheetId="87" hidden="1">{#N/A,#N/A,FALSE,"Лист4"}</definedName>
    <definedName name="орнг" localSheetId="90" hidden="1">{#N/A,#N/A,FALSE,"Лист4"}</definedName>
    <definedName name="орнг" localSheetId="92" hidden="1">{#N/A,#N/A,FALSE,"Лист4"}</definedName>
    <definedName name="орнг" localSheetId="93" hidden="1">{#N/A,#N/A,FALSE,"Лист4"}</definedName>
    <definedName name="орнг" localSheetId="94" hidden="1">{#N/A,#N/A,FALSE,"Лист4"}</definedName>
    <definedName name="орнг" localSheetId="95" hidden="1">{#N/A,#N/A,FALSE,"Лист4"}</definedName>
    <definedName name="орнг" localSheetId="96" hidden="1">{#N/A,#N/A,FALSE,"Лист4"}</definedName>
    <definedName name="орнг" localSheetId="38" hidden="1">{#N/A,#N/A,FALSE,"Лист4"}</definedName>
    <definedName name="орнг" localSheetId="39" hidden="1">{#N/A,#N/A,FALSE,"Лист4"}</definedName>
    <definedName name="орнг" localSheetId="60" hidden="1">{#N/A,#N/A,FALSE,"Лист4"}</definedName>
    <definedName name="орнг" localSheetId="61" hidden="1">{#N/A,#N/A,FALSE,"Лист4"}</definedName>
    <definedName name="орнг" hidden="1">{#N/A,#N/A,FALSE,"Лист4"}</definedName>
    <definedName name="освіта" localSheetId="1" hidden="1">{#N/A,#N/A,FALSE,"Лист4"}</definedName>
    <definedName name="освіта" localSheetId="15" hidden="1">{#N/A,#N/A,FALSE,"Лист4"}</definedName>
    <definedName name="освіта" localSheetId="17" hidden="1">{#N/A,#N/A,FALSE,"Лист4"}</definedName>
    <definedName name="освіта" localSheetId="22" hidden="1">{#N/A,#N/A,FALSE,"Лист4"}</definedName>
    <definedName name="освіта" localSheetId="23" hidden="1">{#N/A,#N/A,FALSE,"Лист4"}</definedName>
    <definedName name="освіта" localSheetId="24" hidden="1">{#N/A,#N/A,FALSE,"Лист4"}</definedName>
    <definedName name="освіта" localSheetId="25" hidden="1">{#N/A,#N/A,FALSE,"Лист4"}</definedName>
    <definedName name="освіта" localSheetId="26" hidden="1">{#N/A,#N/A,FALSE,"Лист4"}</definedName>
    <definedName name="освіта" localSheetId="27" hidden="1">{#N/A,#N/A,FALSE,"Лист4"}</definedName>
    <definedName name="освіта" localSheetId="30" hidden="1">{#N/A,#N/A,FALSE,"Лист4"}</definedName>
    <definedName name="освіта" localSheetId="33" hidden="1">{#N/A,#N/A,FALSE,"Лист4"}</definedName>
    <definedName name="освіта" localSheetId="34" hidden="1">{#N/A,#N/A,FALSE,"Лист4"}</definedName>
    <definedName name="освіта" localSheetId="35" hidden="1">{#N/A,#N/A,FALSE,"Лист4"}</definedName>
    <definedName name="освіта" localSheetId="36" hidden="1">{#N/A,#N/A,FALSE,"Лист4"}</definedName>
    <definedName name="освіта" localSheetId="37" hidden="1">{#N/A,#N/A,FALSE,"Лист4"}</definedName>
    <definedName name="освіта" localSheetId="40" hidden="1">{#N/A,#N/A,FALSE,"Лист4"}</definedName>
    <definedName name="освіта" localSheetId="43" hidden="1">{#N/A,#N/A,FALSE,"Лист4"}</definedName>
    <definedName name="освіта" localSheetId="50" hidden="1">{#N/A,#N/A,FALSE,"Лист4"}</definedName>
    <definedName name="освіта" localSheetId="51" hidden="1">{#N/A,#N/A,FALSE,"Лист4"}</definedName>
    <definedName name="освіта" localSheetId="52" hidden="1">{#N/A,#N/A,FALSE,"Лист4"}</definedName>
    <definedName name="освіта" localSheetId="53" hidden="1">{#N/A,#N/A,FALSE,"Лист4"}</definedName>
    <definedName name="освіта" localSheetId="54" hidden="1">{#N/A,#N/A,FALSE,"Лист4"}</definedName>
    <definedName name="освіта" localSheetId="55" hidden="1">{#N/A,#N/A,FALSE,"Лист4"}</definedName>
    <definedName name="освіта" localSheetId="62" hidden="1">{#N/A,#N/A,FALSE,"Лист4"}</definedName>
    <definedName name="освіта" localSheetId="63" hidden="1">{#N/A,#N/A,FALSE,"Лист4"}</definedName>
    <definedName name="освіта" localSheetId="67" hidden="1">{#N/A,#N/A,FALSE,"Лист4"}</definedName>
    <definedName name="освіта" localSheetId="68" hidden="1">{#N/A,#N/A,FALSE,"Лист4"}</definedName>
    <definedName name="освіта" localSheetId="70" hidden="1">{#N/A,#N/A,FALSE,"Лист4"}</definedName>
    <definedName name="освіта" localSheetId="73" hidden="1">{#N/A,#N/A,FALSE,"Лист4"}</definedName>
    <definedName name="освіта" localSheetId="86" hidden="1">{#N/A,#N/A,FALSE,"Лист4"}</definedName>
    <definedName name="освіта" localSheetId="87" hidden="1">{#N/A,#N/A,FALSE,"Лист4"}</definedName>
    <definedName name="освіта" localSheetId="90" hidden="1">{#N/A,#N/A,FALSE,"Лист4"}</definedName>
    <definedName name="освіта" localSheetId="92" hidden="1">{#N/A,#N/A,FALSE,"Лист4"}</definedName>
    <definedName name="освіта" localSheetId="93" hidden="1">{#N/A,#N/A,FALSE,"Лист4"}</definedName>
    <definedName name="освіта" localSheetId="94" hidden="1">{#N/A,#N/A,FALSE,"Лист4"}</definedName>
    <definedName name="освіта" localSheetId="95" hidden="1">{#N/A,#N/A,FALSE,"Лист4"}</definedName>
    <definedName name="освіта" localSheetId="96" hidden="1">{#N/A,#N/A,FALSE,"Лист4"}</definedName>
    <definedName name="освіта" localSheetId="38" hidden="1">{#N/A,#N/A,FALSE,"Лист4"}</definedName>
    <definedName name="освіта" localSheetId="39" hidden="1">{#N/A,#N/A,FALSE,"Лист4"}</definedName>
    <definedName name="освіта" localSheetId="60" hidden="1">{#N/A,#N/A,FALSE,"Лист4"}</definedName>
    <definedName name="освіта" localSheetId="61" hidden="1">{#N/A,#N/A,FALSE,"Лист4"}</definedName>
    <definedName name="освіта" hidden="1">{#N/A,#N/A,FALSE,"Лист4"}</definedName>
    <definedName name="ох" localSheetId="1" hidden="1">{#N/A,#N/A,FALSE,"Лист4"}</definedName>
    <definedName name="ох" localSheetId="15" hidden="1">{#N/A,#N/A,FALSE,"Лист4"}</definedName>
    <definedName name="ох" localSheetId="17" hidden="1">{#N/A,#N/A,FALSE,"Лист4"}</definedName>
    <definedName name="ох" localSheetId="22" hidden="1">{#N/A,#N/A,FALSE,"Лист4"}</definedName>
    <definedName name="ох" localSheetId="23" hidden="1">{#N/A,#N/A,FALSE,"Лист4"}</definedName>
    <definedName name="ох" localSheetId="24" hidden="1">{#N/A,#N/A,FALSE,"Лист4"}</definedName>
    <definedName name="ох" localSheetId="25" hidden="1">{#N/A,#N/A,FALSE,"Лист4"}</definedName>
    <definedName name="ох" localSheetId="26" hidden="1">{#N/A,#N/A,FALSE,"Лист4"}</definedName>
    <definedName name="ох" localSheetId="27" hidden="1">{#N/A,#N/A,FALSE,"Лист4"}</definedName>
    <definedName name="ох" localSheetId="30" hidden="1">{#N/A,#N/A,FALSE,"Лист4"}</definedName>
    <definedName name="ох" localSheetId="33" hidden="1">{#N/A,#N/A,FALSE,"Лист4"}</definedName>
    <definedName name="ох" localSheetId="34" hidden="1">{#N/A,#N/A,FALSE,"Лист4"}</definedName>
    <definedName name="ох" localSheetId="35" hidden="1">{#N/A,#N/A,FALSE,"Лист4"}</definedName>
    <definedName name="ох" localSheetId="36" hidden="1">{#N/A,#N/A,FALSE,"Лист4"}</definedName>
    <definedName name="ох" localSheetId="37" hidden="1">{#N/A,#N/A,FALSE,"Лист4"}</definedName>
    <definedName name="ох" localSheetId="40" hidden="1">{#N/A,#N/A,FALSE,"Лист4"}</definedName>
    <definedName name="ох" localSheetId="43" hidden="1">{#N/A,#N/A,FALSE,"Лист4"}</definedName>
    <definedName name="ох" localSheetId="50" hidden="1">{#N/A,#N/A,FALSE,"Лист4"}</definedName>
    <definedName name="ох" localSheetId="51" hidden="1">{#N/A,#N/A,FALSE,"Лист4"}</definedName>
    <definedName name="ох" localSheetId="52" hidden="1">{#N/A,#N/A,FALSE,"Лист4"}</definedName>
    <definedName name="ох" localSheetId="53" hidden="1">{#N/A,#N/A,FALSE,"Лист4"}</definedName>
    <definedName name="ох" localSheetId="54" hidden="1">{#N/A,#N/A,FALSE,"Лист4"}</definedName>
    <definedName name="ох" localSheetId="55" hidden="1">{#N/A,#N/A,FALSE,"Лист4"}</definedName>
    <definedName name="ох" localSheetId="62" hidden="1">{#N/A,#N/A,FALSE,"Лист4"}</definedName>
    <definedName name="ох" localSheetId="63" hidden="1">{#N/A,#N/A,FALSE,"Лист4"}</definedName>
    <definedName name="ох" localSheetId="67" hidden="1">{#N/A,#N/A,FALSE,"Лист4"}</definedName>
    <definedName name="ох" localSheetId="68" hidden="1">{#N/A,#N/A,FALSE,"Лист4"}</definedName>
    <definedName name="ох" localSheetId="70" hidden="1">{#N/A,#N/A,FALSE,"Лист4"}</definedName>
    <definedName name="ох" localSheetId="73" hidden="1">{#N/A,#N/A,FALSE,"Лист4"}</definedName>
    <definedName name="ох" localSheetId="86" hidden="1">{#N/A,#N/A,FALSE,"Лист4"}</definedName>
    <definedName name="ох" localSheetId="87" hidden="1">{#N/A,#N/A,FALSE,"Лист4"}</definedName>
    <definedName name="ох" localSheetId="90" hidden="1">{#N/A,#N/A,FALSE,"Лист4"}</definedName>
    <definedName name="ох" localSheetId="92" hidden="1">{#N/A,#N/A,FALSE,"Лист4"}</definedName>
    <definedName name="ох" localSheetId="93" hidden="1">{#N/A,#N/A,FALSE,"Лист4"}</definedName>
    <definedName name="ох" localSheetId="94" hidden="1">{#N/A,#N/A,FALSE,"Лист4"}</definedName>
    <definedName name="ох" localSheetId="95" hidden="1">{#N/A,#N/A,FALSE,"Лист4"}</definedName>
    <definedName name="ох" localSheetId="96" hidden="1">{#N/A,#N/A,FALSE,"Лист4"}</definedName>
    <definedName name="ох" localSheetId="38" hidden="1">{#N/A,#N/A,FALSE,"Лист4"}</definedName>
    <definedName name="ох" localSheetId="39" hidden="1">{#N/A,#N/A,FALSE,"Лист4"}</definedName>
    <definedName name="ох" localSheetId="60" hidden="1">{#N/A,#N/A,FALSE,"Лист4"}</definedName>
    <definedName name="ох" localSheetId="61" hidden="1">{#N/A,#N/A,FALSE,"Лист4"}</definedName>
    <definedName name="ох" hidden="1">{#N/A,#N/A,FALSE,"Лист4"}</definedName>
    <definedName name="охорона" localSheetId="1" hidden="1">{#N/A,#N/A,FALSE,"Лист4"}</definedName>
    <definedName name="охорона" localSheetId="15" hidden="1">{#N/A,#N/A,FALSE,"Лист4"}</definedName>
    <definedName name="охорона" localSheetId="17" hidden="1">{#N/A,#N/A,FALSE,"Лист4"}</definedName>
    <definedName name="охорона" localSheetId="22" hidden="1">{#N/A,#N/A,FALSE,"Лист4"}</definedName>
    <definedName name="охорона" localSheetId="23" hidden="1">{#N/A,#N/A,FALSE,"Лист4"}</definedName>
    <definedName name="охорона" localSheetId="24" hidden="1">{#N/A,#N/A,FALSE,"Лист4"}</definedName>
    <definedName name="охорона" localSheetId="25" hidden="1">{#N/A,#N/A,FALSE,"Лист4"}</definedName>
    <definedName name="охорона" localSheetId="26" hidden="1">{#N/A,#N/A,FALSE,"Лист4"}</definedName>
    <definedName name="охорона" localSheetId="27" hidden="1">{#N/A,#N/A,FALSE,"Лист4"}</definedName>
    <definedName name="охорона" localSheetId="30" hidden="1">{#N/A,#N/A,FALSE,"Лист4"}</definedName>
    <definedName name="охорона" localSheetId="33" hidden="1">{#N/A,#N/A,FALSE,"Лист4"}</definedName>
    <definedName name="охорона" localSheetId="34" hidden="1">{#N/A,#N/A,FALSE,"Лист4"}</definedName>
    <definedName name="охорона" localSheetId="35" hidden="1">{#N/A,#N/A,FALSE,"Лист4"}</definedName>
    <definedName name="охорона" localSheetId="36" hidden="1">{#N/A,#N/A,FALSE,"Лист4"}</definedName>
    <definedName name="охорона" localSheetId="37" hidden="1">{#N/A,#N/A,FALSE,"Лист4"}</definedName>
    <definedName name="охорона" localSheetId="40" hidden="1">{#N/A,#N/A,FALSE,"Лист4"}</definedName>
    <definedName name="охорона" localSheetId="43" hidden="1">{#N/A,#N/A,FALSE,"Лист4"}</definedName>
    <definedName name="охорона" localSheetId="50" hidden="1">{#N/A,#N/A,FALSE,"Лист4"}</definedName>
    <definedName name="охорона" localSheetId="51" hidden="1">{#N/A,#N/A,FALSE,"Лист4"}</definedName>
    <definedName name="охорона" localSheetId="52" hidden="1">{#N/A,#N/A,FALSE,"Лист4"}</definedName>
    <definedName name="охорона" localSheetId="53" hidden="1">{#N/A,#N/A,FALSE,"Лист4"}</definedName>
    <definedName name="охорона" localSheetId="54" hidden="1">{#N/A,#N/A,FALSE,"Лист4"}</definedName>
    <definedName name="охорона" localSheetId="55" hidden="1">{#N/A,#N/A,FALSE,"Лист4"}</definedName>
    <definedName name="охорона" localSheetId="62" hidden="1">{#N/A,#N/A,FALSE,"Лист4"}</definedName>
    <definedName name="охорона" localSheetId="63" hidden="1">{#N/A,#N/A,FALSE,"Лист4"}</definedName>
    <definedName name="охорона" localSheetId="67" hidden="1">{#N/A,#N/A,FALSE,"Лист4"}</definedName>
    <definedName name="охорона" localSheetId="68" hidden="1">{#N/A,#N/A,FALSE,"Лист4"}</definedName>
    <definedName name="охорона" localSheetId="70" hidden="1">{#N/A,#N/A,FALSE,"Лист4"}</definedName>
    <definedName name="охорона" localSheetId="73" hidden="1">{#N/A,#N/A,FALSE,"Лист4"}</definedName>
    <definedName name="охорона" localSheetId="86" hidden="1">{#N/A,#N/A,FALSE,"Лист4"}</definedName>
    <definedName name="охорона" localSheetId="87" hidden="1">{#N/A,#N/A,FALSE,"Лист4"}</definedName>
    <definedName name="охорона" localSheetId="90" hidden="1">{#N/A,#N/A,FALSE,"Лист4"}</definedName>
    <definedName name="охорона" localSheetId="92" hidden="1">{#N/A,#N/A,FALSE,"Лист4"}</definedName>
    <definedName name="охорона" localSheetId="93" hidden="1">{#N/A,#N/A,FALSE,"Лист4"}</definedName>
    <definedName name="охорона" localSheetId="94" hidden="1">{#N/A,#N/A,FALSE,"Лист4"}</definedName>
    <definedName name="охорона" localSheetId="95" hidden="1">{#N/A,#N/A,FALSE,"Лист4"}</definedName>
    <definedName name="охорона" localSheetId="96" hidden="1">{#N/A,#N/A,FALSE,"Лист4"}</definedName>
    <definedName name="охорона" localSheetId="38" hidden="1">{#N/A,#N/A,FALSE,"Лист4"}</definedName>
    <definedName name="охорона" localSheetId="39" hidden="1">{#N/A,#N/A,FALSE,"Лист4"}</definedName>
    <definedName name="охорона" localSheetId="60" hidden="1">{#N/A,#N/A,FALSE,"Лист4"}</definedName>
    <definedName name="охорона" localSheetId="61" hidden="1">{#N/A,#N/A,FALSE,"Лист4"}</definedName>
    <definedName name="охорона" hidden="1">{#N/A,#N/A,FALSE,"Лист4"}</definedName>
    <definedName name="п" localSheetId="1" hidden="1">{"MONA",#N/A,FALSE,"S"}</definedName>
    <definedName name="п" localSheetId="2" hidden="1">{"MONA",#N/A,FALSE,"S"}</definedName>
    <definedName name="п" localSheetId="15" hidden="1">{"MONA",#N/A,FALSE,"S"}</definedName>
    <definedName name="п" localSheetId="17" hidden="1">{"MONA",#N/A,FALSE,"S"}</definedName>
    <definedName name="п" localSheetId="22" hidden="1">{"MONA",#N/A,FALSE,"S"}</definedName>
    <definedName name="п" localSheetId="23" hidden="1">{"MONA",#N/A,FALSE,"S"}</definedName>
    <definedName name="п" localSheetId="24" hidden="1">{"MONA",#N/A,FALSE,"S"}</definedName>
    <definedName name="п" localSheetId="25" hidden="1">{"MONA",#N/A,FALSE,"S"}</definedName>
    <definedName name="п" localSheetId="26" hidden="1">{"MONA",#N/A,FALSE,"S"}</definedName>
    <definedName name="п" localSheetId="27" hidden="1">{"MONA",#N/A,FALSE,"S"}</definedName>
    <definedName name="п" localSheetId="30" hidden="1">{"MONA",#N/A,FALSE,"S"}</definedName>
    <definedName name="п" localSheetId="33" hidden="1">{"MONA",#N/A,FALSE,"S"}</definedName>
    <definedName name="п" localSheetId="34" hidden="1">{"MONA",#N/A,FALSE,"S"}</definedName>
    <definedName name="п" localSheetId="35" hidden="1">{"MONA",#N/A,FALSE,"S"}</definedName>
    <definedName name="п" localSheetId="36" hidden="1">{"MONA",#N/A,FALSE,"S"}</definedName>
    <definedName name="п" localSheetId="37" hidden="1">{"MONA",#N/A,FALSE,"S"}</definedName>
    <definedName name="п" localSheetId="40" hidden="1">{"MONA",#N/A,FALSE,"S"}</definedName>
    <definedName name="п" localSheetId="42" hidden="1">{"MONA",#N/A,FALSE,"S"}</definedName>
    <definedName name="п" localSheetId="43" hidden="1">{"MONA",#N/A,FALSE,"S"}</definedName>
    <definedName name="п" localSheetId="50" hidden="1">{"MONA",#N/A,FALSE,"S"}</definedName>
    <definedName name="п" localSheetId="51" hidden="1">{"MONA",#N/A,FALSE,"S"}</definedName>
    <definedName name="п" localSheetId="52" hidden="1">{"MONA",#N/A,FALSE,"S"}</definedName>
    <definedName name="п" localSheetId="53" hidden="1">{"MONA",#N/A,FALSE,"S"}</definedName>
    <definedName name="п" localSheetId="54" hidden="1">{"MONA",#N/A,FALSE,"S"}</definedName>
    <definedName name="п" localSheetId="55" hidden="1">{"MONA",#N/A,FALSE,"S"}</definedName>
    <definedName name="п" localSheetId="62" hidden="1">{"MONA",#N/A,FALSE,"S"}</definedName>
    <definedName name="п" localSheetId="63" hidden="1">{"MONA",#N/A,FALSE,"S"}</definedName>
    <definedName name="п" localSheetId="67" hidden="1">{"MONA",#N/A,FALSE,"S"}</definedName>
    <definedName name="п" localSheetId="68" hidden="1">{"MONA",#N/A,FALSE,"S"}</definedName>
    <definedName name="п" localSheetId="70" hidden="1">{"MONA",#N/A,FALSE,"S"}</definedName>
    <definedName name="п" localSheetId="73" hidden="1">{"MONA",#N/A,FALSE,"S"}</definedName>
    <definedName name="п" localSheetId="86" hidden="1">{"MONA",#N/A,FALSE,"S"}</definedName>
    <definedName name="п" localSheetId="87" hidden="1">{"MONA",#N/A,FALSE,"S"}</definedName>
    <definedName name="п" localSheetId="90" hidden="1">{"MONA",#N/A,FALSE,"S"}</definedName>
    <definedName name="п" localSheetId="92" hidden="1">{"MONA",#N/A,FALSE,"S"}</definedName>
    <definedName name="п" localSheetId="93" hidden="1">{"MONA",#N/A,FALSE,"S"}</definedName>
    <definedName name="п" localSheetId="94" hidden="1">{"MONA",#N/A,FALSE,"S"}</definedName>
    <definedName name="п" localSheetId="95" hidden="1">{"MONA",#N/A,FALSE,"S"}</definedName>
    <definedName name="п" localSheetId="38" hidden="1">{"MONA",#N/A,FALSE,"S"}</definedName>
    <definedName name="п" localSheetId="39" hidden="1">{"MONA",#N/A,FALSE,"S"}</definedName>
    <definedName name="п" localSheetId="60" hidden="1">{"MONA",#N/A,FALSE,"S"}</definedName>
    <definedName name="п" localSheetId="61" hidden="1">{"MONA",#N/A,FALSE,"S"}</definedName>
    <definedName name="п" hidden="1">{"MONA",#N/A,FALSE,"S"}</definedName>
    <definedName name="п_1" localSheetId="1" hidden="1">{"MONA",#N/A,FALSE,"S"}</definedName>
    <definedName name="п_1" localSheetId="15" hidden="1">{"MONA",#N/A,FALSE,"S"}</definedName>
    <definedName name="п_1" localSheetId="17" hidden="1">{"MONA",#N/A,FALSE,"S"}</definedName>
    <definedName name="п_1" localSheetId="22" hidden="1">{"MONA",#N/A,FALSE,"S"}</definedName>
    <definedName name="п_1" localSheetId="23" hidden="1">{"MONA",#N/A,FALSE,"S"}</definedName>
    <definedName name="п_1" localSheetId="24" hidden="1">{"MONA",#N/A,FALSE,"S"}</definedName>
    <definedName name="п_1" localSheetId="25" hidden="1">{"MONA",#N/A,FALSE,"S"}</definedName>
    <definedName name="п_1" localSheetId="26" hidden="1">{"MONA",#N/A,FALSE,"S"}</definedName>
    <definedName name="п_1" localSheetId="27" hidden="1">{"MONA",#N/A,FALSE,"S"}</definedName>
    <definedName name="п_1" localSheetId="30" hidden="1">{"MONA",#N/A,FALSE,"S"}</definedName>
    <definedName name="п_1" localSheetId="33" hidden="1">{"MONA",#N/A,FALSE,"S"}</definedName>
    <definedName name="п_1" localSheetId="34" hidden="1">{"MONA",#N/A,FALSE,"S"}</definedName>
    <definedName name="п_1" localSheetId="35" hidden="1">{"MONA",#N/A,FALSE,"S"}</definedName>
    <definedName name="п_1" localSheetId="36" hidden="1">{"MONA",#N/A,FALSE,"S"}</definedName>
    <definedName name="п_1" localSheetId="37" hidden="1">{"MONA",#N/A,FALSE,"S"}</definedName>
    <definedName name="п_1" localSheetId="40" hidden="1">{"MONA",#N/A,FALSE,"S"}</definedName>
    <definedName name="п_1" localSheetId="43" hidden="1">{"MONA",#N/A,FALSE,"S"}</definedName>
    <definedName name="п_1" localSheetId="50" hidden="1">{"MONA",#N/A,FALSE,"S"}</definedName>
    <definedName name="п_1" localSheetId="51" hidden="1">{"MONA",#N/A,FALSE,"S"}</definedName>
    <definedName name="п_1" localSheetId="52" hidden="1">{"MONA",#N/A,FALSE,"S"}</definedName>
    <definedName name="п_1" localSheetId="53" hidden="1">{"MONA",#N/A,FALSE,"S"}</definedName>
    <definedName name="п_1" localSheetId="54" hidden="1">{"MONA",#N/A,FALSE,"S"}</definedName>
    <definedName name="п_1" localSheetId="55" hidden="1">{"MONA",#N/A,FALSE,"S"}</definedName>
    <definedName name="п_1" localSheetId="62" hidden="1">{"MONA",#N/A,FALSE,"S"}</definedName>
    <definedName name="п_1" localSheetId="63" hidden="1">{"MONA",#N/A,FALSE,"S"}</definedName>
    <definedName name="п_1" localSheetId="67" hidden="1">{"MONA",#N/A,FALSE,"S"}</definedName>
    <definedName name="п_1" localSheetId="68" hidden="1">{"MONA",#N/A,FALSE,"S"}</definedName>
    <definedName name="п_1" localSheetId="87" hidden="1">{"MONA",#N/A,FALSE,"S"}</definedName>
    <definedName name="п_1" localSheetId="90" hidden="1">{"MONA",#N/A,FALSE,"S"}</definedName>
    <definedName name="п_1" localSheetId="93" hidden="1">{"MONA",#N/A,FALSE,"S"}</definedName>
    <definedName name="п_1" localSheetId="94" hidden="1">{"MONA",#N/A,FALSE,"S"}</definedName>
    <definedName name="п_1" localSheetId="38" hidden="1">{"MONA",#N/A,FALSE,"S"}</definedName>
    <definedName name="п_1" localSheetId="39" hidden="1">{"MONA",#N/A,FALSE,"S"}</definedName>
    <definedName name="п_1" localSheetId="60" hidden="1">{"MONA",#N/A,FALSE,"S"}</definedName>
    <definedName name="п_1" localSheetId="61" hidden="1">{"MONA",#N/A,FALSE,"S"}</definedName>
    <definedName name="п_1" hidden="1">{"MONA",#N/A,FALSE,"S"}</definedName>
    <definedName name="п_2" localSheetId="1" hidden="1">{"MONA",#N/A,FALSE,"S"}</definedName>
    <definedName name="п_2" localSheetId="15" hidden="1">{"MONA",#N/A,FALSE,"S"}</definedName>
    <definedName name="п_2" localSheetId="17" hidden="1">{"MONA",#N/A,FALSE,"S"}</definedName>
    <definedName name="п_2" localSheetId="22" hidden="1">{"MONA",#N/A,FALSE,"S"}</definedName>
    <definedName name="п_2" localSheetId="23" hidden="1">{"MONA",#N/A,FALSE,"S"}</definedName>
    <definedName name="п_2" localSheetId="24" hidden="1">{"MONA",#N/A,FALSE,"S"}</definedName>
    <definedName name="п_2" localSheetId="25" hidden="1">{"MONA",#N/A,FALSE,"S"}</definedName>
    <definedName name="п_2" localSheetId="26" hidden="1">{"MONA",#N/A,FALSE,"S"}</definedName>
    <definedName name="п_2" localSheetId="27" hidden="1">{"MONA",#N/A,FALSE,"S"}</definedName>
    <definedName name="п_2" localSheetId="30" hidden="1">{"MONA",#N/A,FALSE,"S"}</definedName>
    <definedName name="п_2" localSheetId="33" hidden="1">{"MONA",#N/A,FALSE,"S"}</definedName>
    <definedName name="п_2" localSheetId="34" hidden="1">{"MONA",#N/A,FALSE,"S"}</definedName>
    <definedName name="п_2" localSheetId="35" hidden="1">{"MONA",#N/A,FALSE,"S"}</definedName>
    <definedName name="п_2" localSheetId="36" hidden="1">{"MONA",#N/A,FALSE,"S"}</definedName>
    <definedName name="п_2" localSheetId="37" hidden="1">{"MONA",#N/A,FALSE,"S"}</definedName>
    <definedName name="п_2" localSheetId="40" hidden="1">{"MONA",#N/A,FALSE,"S"}</definedName>
    <definedName name="п_2" localSheetId="43" hidden="1">{"MONA",#N/A,FALSE,"S"}</definedName>
    <definedName name="п_2" localSheetId="50" hidden="1">{"MONA",#N/A,FALSE,"S"}</definedName>
    <definedName name="п_2" localSheetId="51" hidden="1">{"MONA",#N/A,FALSE,"S"}</definedName>
    <definedName name="п_2" localSheetId="52" hidden="1">{"MONA",#N/A,FALSE,"S"}</definedName>
    <definedName name="п_2" localSheetId="53" hidden="1">{"MONA",#N/A,FALSE,"S"}</definedName>
    <definedName name="п_2" localSheetId="54" hidden="1">{"MONA",#N/A,FALSE,"S"}</definedName>
    <definedName name="п_2" localSheetId="55" hidden="1">{"MONA",#N/A,FALSE,"S"}</definedName>
    <definedName name="п_2" localSheetId="62" hidden="1">{"MONA",#N/A,FALSE,"S"}</definedName>
    <definedName name="п_2" localSheetId="63" hidden="1">{"MONA",#N/A,FALSE,"S"}</definedName>
    <definedName name="п_2" localSheetId="67" hidden="1">{"MONA",#N/A,FALSE,"S"}</definedName>
    <definedName name="п_2" localSheetId="68" hidden="1">{"MONA",#N/A,FALSE,"S"}</definedName>
    <definedName name="п_2" localSheetId="87" hidden="1">{"MONA",#N/A,FALSE,"S"}</definedName>
    <definedName name="п_2" localSheetId="90" hidden="1">{"MONA",#N/A,FALSE,"S"}</definedName>
    <definedName name="п_2" localSheetId="93" hidden="1">{"MONA",#N/A,FALSE,"S"}</definedName>
    <definedName name="п_2" localSheetId="94" hidden="1">{"MONA",#N/A,FALSE,"S"}</definedName>
    <definedName name="п_2" localSheetId="38" hidden="1">{"MONA",#N/A,FALSE,"S"}</definedName>
    <definedName name="п_2" localSheetId="39" hidden="1">{"MONA",#N/A,FALSE,"S"}</definedName>
    <definedName name="п_2" localSheetId="60" hidden="1">{"MONA",#N/A,FALSE,"S"}</definedName>
    <definedName name="п_2" localSheetId="61" hidden="1">{"MONA",#N/A,FALSE,"S"}</definedName>
    <definedName name="п_2" hidden="1">{"MONA",#N/A,FALSE,"S"}</definedName>
    <definedName name="певп" localSheetId="1" hidden="1">{#N/A,#N/A,FALSE,"т02бд"}</definedName>
    <definedName name="певп" localSheetId="15" hidden="1">{#N/A,#N/A,FALSE,"т02бд"}</definedName>
    <definedName name="певп" localSheetId="17" hidden="1">{#N/A,#N/A,FALSE,"т02бд"}</definedName>
    <definedName name="певп" localSheetId="22" hidden="1">{#N/A,#N/A,FALSE,"т02бд"}</definedName>
    <definedName name="певп" localSheetId="23" hidden="1">{#N/A,#N/A,FALSE,"т02бд"}</definedName>
    <definedName name="певп" localSheetId="24" hidden="1">{#N/A,#N/A,FALSE,"т02бд"}</definedName>
    <definedName name="певп" localSheetId="25" hidden="1">{#N/A,#N/A,FALSE,"т02бд"}</definedName>
    <definedName name="певп" localSheetId="26" hidden="1">{#N/A,#N/A,FALSE,"т02бд"}</definedName>
    <definedName name="певп" localSheetId="27" hidden="1">{#N/A,#N/A,FALSE,"т02бд"}</definedName>
    <definedName name="певп" localSheetId="30" hidden="1">{#N/A,#N/A,FALSE,"т02бд"}</definedName>
    <definedName name="певп" localSheetId="33" hidden="1">{#N/A,#N/A,FALSE,"т02бд"}</definedName>
    <definedName name="певп" localSheetId="34" hidden="1">{#N/A,#N/A,FALSE,"т02бд"}</definedName>
    <definedName name="певп" localSheetId="35" hidden="1">{#N/A,#N/A,FALSE,"т02бд"}</definedName>
    <definedName name="певп" localSheetId="36" hidden="1">{#N/A,#N/A,FALSE,"т02бд"}</definedName>
    <definedName name="певп" localSheetId="37" hidden="1">{#N/A,#N/A,FALSE,"т02бд"}</definedName>
    <definedName name="певп" localSheetId="40" hidden="1">{#N/A,#N/A,FALSE,"т02бд"}</definedName>
    <definedName name="певп" localSheetId="43" hidden="1">{#N/A,#N/A,FALSE,"т02бд"}</definedName>
    <definedName name="певп" localSheetId="50" hidden="1">{#N/A,#N/A,FALSE,"т02бд"}</definedName>
    <definedName name="певп" localSheetId="51" hidden="1">{#N/A,#N/A,FALSE,"т02бд"}</definedName>
    <definedName name="певп" localSheetId="52" hidden="1">{#N/A,#N/A,FALSE,"т02бд"}</definedName>
    <definedName name="певп" localSheetId="53" hidden="1">{#N/A,#N/A,FALSE,"т02бд"}</definedName>
    <definedName name="певп" localSheetId="54" hidden="1">{#N/A,#N/A,FALSE,"т02бд"}</definedName>
    <definedName name="певп" localSheetId="55" hidden="1">{#N/A,#N/A,FALSE,"т02бд"}</definedName>
    <definedName name="певп" localSheetId="62" hidden="1">{#N/A,#N/A,FALSE,"т02бд"}</definedName>
    <definedName name="певп" localSheetId="63" hidden="1">{#N/A,#N/A,FALSE,"т02бд"}</definedName>
    <definedName name="певп" localSheetId="67" hidden="1">{#N/A,#N/A,FALSE,"т02бд"}</definedName>
    <definedName name="певп" localSheetId="68" hidden="1">{#N/A,#N/A,FALSE,"т02бд"}</definedName>
    <definedName name="певп" localSheetId="87" hidden="1">{#N/A,#N/A,FALSE,"т02бд"}</definedName>
    <definedName name="певп" localSheetId="90" hidden="1">{#N/A,#N/A,FALSE,"т02бд"}</definedName>
    <definedName name="певп" localSheetId="93" hidden="1">{#N/A,#N/A,FALSE,"т02бд"}</definedName>
    <definedName name="певп" localSheetId="94" hidden="1">{#N/A,#N/A,FALSE,"т02бд"}</definedName>
    <definedName name="певп" localSheetId="38" hidden="1">{#N/A,#N/A,FALSE,"т02бд"}</definedName>
    <definedName name="певп" localSheetId="39" hidden="1">{#N/A,#N/A,FALSE,"т02бд"}</definedName>
    <definedName name="певп" localSheetId="60" hidden="1">{#N/A,#N/A,FALSE,"т02бд"}</definedName>
    <definedName name="певп" localSheetId="61" hidden="1">{#N/A,#N/A,FALSE,"т02бд"}</definedName>
    <definedName name="певп" hidden="1">{#N/A,#N/A,FALSE,"т02бд"}</definedName>
    <definedName name="певп_1" localSheetId="1" hidden="1">{#N/A,#N/A,FALSE,"т02бд"}</definedName>
    <definedName name="певп_1" localSheetId="15" hidden="1">{#N/A,#N/A,FALSE,"т02бд"}</definedName>
    <definedName name="певп_1" localSheetId="17" hidden="1">{#N/A,#N/A,FALSE,"т02бд"}</definedName>
    <definedName name="певп_1" localSheetId="22" hidden="1">{#N/A,#N/A,FALSE,"т02бд"}</definedName>
    <definedName name="певп_1" localSheetId="23" hidden="1">{#N/A,#N/A,FALSE,"т02бд"}</definedName>
    <definedName name="певп_1" localSheetId="24" hidden="1">{#N/A,#N/A,FALSE,"т02бд"}</definedName>
    <definedName name="певп_1" localSheetId="25" hidden="1">{#N/A,#N/A,FALSE,"т02бд"}</definedName>
    <definedName name="певп_1" localSheetId="26" hidden="1">{#N/A,#N/A,FALSE,"т02бд"}</definedName>
    <definedName name="певп_1" localSheetId="27" hidden="1">{#N/A,#N/A,FALSE,"т02бд"}</definedName>
    <definedName name="певп_1" localSheetId="30" hidden="1">{#N/A,#N/A,FALSE,"т02бд"}</definedName>
    <definedName name="певп_1" localSheetId="33" hidden="1">{#N/A,#N/A,FALSE,"т02бд"}</definedName>
    <definedName name="певп_1" localSheetId="34" hidden="1">{#N/A,#N/A,FALSE,"т02бд"}</definedName>
    <definedName name="певп_1" localSheetId="35" hidden="1">{#N/A,#N/A,FALSE,"т02бд"}</definedName>
    <definedName name="певп_1" localSheetId="36" hidden="1">{#N/A,#N/A,FALSE,"т02бд"}</definedName>
    <definedName name="певп_1" localSheetId="37" hidden="1">{#N/A,#N/A,FALSE,"т02бд"}</definedName>
    <definedName name="певп_1" localSheetId="40" hidden="1">{#N/A,#N/A,FALSE,"т02бд"}</definedName>
    <definedName name="певп_1" localSheetId="43" hidden="1">{#N/A,#N/A,FALSE,"т02бд"}</definedName>
    <definedName name="певп_1" localSheetId="50" hidden="1">{#N/A,#N/A,FALSE,"т02бд"}</definedName>
    <definedName name="певп_1" localSheetId="51" hidden="1">{#N/A,#N/A,FALSE,"т02бд"}</definedName>
    <definedName name="певп_1" localSheetId="52" hidden="1">{#N/A,#N/A,FALSE,"т02бд"}</definedName>
    <definedName name="певп_1" localSheetId="53" hidden="1">{#N/A,#N/A,FALSE,"т02бд"}</definedName>
    <definedName name="певп_1" localSheetId="54" hidden="1">{#N/A,#N/A,FALSE,"т02бд"}</definedName>
    <definedName name="певп_1" localSheetId="55" hidden="1">{#N/A,#N/A,FALSE,"т02бд"}</definedName>
    <definedName name="певп_1" localSheetId="62" hidden="1">{#N/A,#N/A,FALSE,"т02бд"}</definedName>
    <definedName name="певп_1" localSheetId="63" hidden="1">{#N/A,#N/A,FALSE,"т02бд"}</definedName>
    <definedName name="певп_1" localSheetId="67" hidden="1">{#N/A,#N/A,FALSE,"т02бд"}</definedName>
    <definedName name="певп_1" localSheetId="68" hidden="1">{#N/A,#N/A,FALSE,"т02бд"}</definedName>
    <definedName name="певп_1" localSheetId="87" hidden="1">{#N/A,#N/A,FALSE,"т02бд"}</definedName>
    <definedName name="певп_1" localSheetId="90" hidden="1">{#N/A,#N/A,FALSE,"т02бд"}</definedName>
    <definedName name="певп_1" localSheetId="93" hidden="1">{#N/A,#N/A,FALSE,"т02бд"}</definedName>
    <definedName name="певп_1" localSheetId="94" hidden="1">{#N/A,#N/A,FALSE,"т02бд"}</definedName>
    <definedName name="певп_1" localSheetId="38" hidden="1">{#N/A,#N/A,FALSE,"т02бд"}</definedName>
    <definedName name="певп_1" localSheetId="39" hidden="1">{#N/A,#N/A,FALSE,"т02бд"}</definedName>
    <definedName name="певп_1" localSheetId="60" hidden="1">{#N/A,#N/A,FALSE,"т02бд"}</definedName>
    <definedName name="певп_1" localSheetId="61" hidden="1">{#N/A,#N/A,FALSE,"т02бд"}</definedName>
    <definedName name="певп_1" hidden="1">{#N/A,#N/A,FALSE,"т02бд"}</definedName>
    <definedName name="певп_2" localSheetId="1" hidden="1">{#N/A,#N/A,FALSE,"т02бд"}</definedName>
    <definedName name="певп_2" localSheetId="15" hidden="1">{#N/A,#N/A,FALSE,"т02бд"}</definedName>
    <definedName name="певп_2" localSheetId="17" hidden="1">{#N/A,#N/A,FALSE,"т02бд"}</definedName>
    <definedName name="певп_2" localSheetId="22" hidden="1">{#N/A,#N/A,FALSE,"т02бд"}</definedName>
    <definedName name="певп_2" localSheetId="23" hidden="1">{#N/A,#N/A,FALSE,"т02бд"}</definedName>
    <definedName name="певп_2" localSheetId="24" hidden="1">{#N/A,#N/A,FALSE,"т02бд"}</definedName>
    <definedName name="певп_2" localSheetId="25" hidden="1">{#N/A,#N/A,FALSE,"т02бд"}</definedName>
    <definedName name="певп_2" localSheetId="26" hidden="1">{#N/A,#N/A,FALSE,"т02бд"}</definedName>
    <definedName name="певп_2" localSheetId="27" hidden="1">{#N/A,#N/A,FALSE,"т02бд"}</definedName>
    <definedName name="певп_2" localSheetId="30" hidden="1">{#N/A,#N/A,FALSE,"т02бд"}</definedName>
    <definedName name="певп_2" localSheetId="33" hidden="1">{#N/A,#N/A,FALSE,"т02бд"}</definedName>
    <definedName name="певп_2" localSheetId="34" hidden="1">{#N/A,#N/A,FALSE,"т02бд"}</definedName>
    <definedName name="певп_2" localSheetId="35" hidden="1">{#N/A,#N/A,FALSE,"т02бд"}</definedName>
    <definedName name="певп_2" localSheetId="36" hidden="1">{#N/A,#N/A,FALSE,"т02бд"}</definedName>
    <definedName name="певп_2" localSheetId="37" hidden="1">{#N/A,#N/A,FALSE,"т02бд"}</definedName>
    <definedName name="певп_2" localSheetId="40" hidden="1">{#N/A,#N/A,FALSE,"т02бд"}</definedName>
    <definedName name="певп_2" localSheetId="43" hidden="1">{#N/A,#N/A,FALSE,"т02бд"}</definedName>
    <definedName name="певп_2" localSheetId="50" hidden="1">{#N/A,#N/A,FALSE,"т02бд"}</definedName>
    <definedName name="певп_2" localSheetId="51" hidden="1">{#N/A,#N/A,FALSE,"т02бд"}</definedName>
    <definedName name="певп_2" localSheetId="52" hidden="1">{#N/A,#N/A,FALSE,"т02бд"}</definedName>
    <definedName name="певп_2" localSheetId="53" hidden="1">{#N/A,#N/A,FALSE,"т02бд"}</definedName>
    <definedName name="певп_2" localSheetId="54" hidden="1">{#N/A,#N/A,FALSE,"т02бд"}</definedName>
    <definedName name="певп_2" localSheetId="55" hidden="1">{#N/A,#N/A,FALSE,"т02бд"}</definedName>
    <definedName name="певп_2" localSheetId="62" hidden="1">{#N/A,#N/A,FALSE,"т02бд"}</definedName>
    <definedName name="певп_2" localSheetId="63" hidden="1">{#N/A,#N/A,FALSE,"т02бд"}</definedName>
    <definedName name="певп_2" localSheetId="67" hidden="1">{#N/A,#N/A,FALSE,"т02бд"}</definedName>
    <definedName name="певп_2" localSheetId="68" hidden="1">{#N/A,#N/A,FALSE,"т02бд"}</definedName>
    <definedName name="певп_2" localSheetId="87" hidden="1">{#N/A,#N/A,FALSE,"т02бд"}</definedName>
    <definedName name="певп_2" localSheetId="90" hidden="1">{#N/A,#N/A,FALSE,"т02бд"}</definedName>
    <definedName name="певп_2" localSheetId="93" hidden="1">{#N/A,#N/A,FALSE,"т02бд"}</definedName>
    <definedName name="певп_2" localSheetId="94" hidden="1">{#N/A,#N/A,FALSE,"т02бд"}</definedName>
    <definedName name="певп_2" localSheetId="38" hidden="1">{#N/A,#N/A,FALSE,"т02бд"}</definedName>
    <definedName name="певп_2" localSheetId="39" hidden="1">{#N/A,#N/A,FALSE,"т02бд"}</definedName>
    <definedName name="певп_2" localSheetId="60" hidden="1">{#N/A,#N/A,FALSE,"т02бд"}</definedName>
    <definedName name="певп_2" localSheetId="61" hidden="1">{#N/A,#N/A,FALSE,"т02бд"}</definedName>
    <definedName name="певп_2" hidden="1">{#N/A,#N/A,FALSE,"т02бд"}</definedName>
    <definedName name="плеккккг" localSheetId="1" hidden="1">{#N/A,#N/A,FALSE,"Лист4"}</definedName>
    <definedName name="плеккккг" localSheetId="15" hidden="1">{#N/A,#N/A,FALSE,"Лист4"}</definedName>
    <definedName name="плеккккг" localSheetId="17" hidden="1">{#N/A,#N/A,FALSE,"Лист4"}</definedName>
    <definedName name="плеккккг" localSheetId="22" hidden="1">{#N/A,#N/A,FALSE,"Лист4"}</definedName>
    <definedName name="плеккккг" localSheetId="23" hidden="1">{#N/A,#N/A,FALSE,"Лист4"}</definedName>
    <definedName name="плеккккг" localSheetId="24" hidden="1">{#N/A,#N/A,FALSE,"Лист4"}</definedName>
    <definedName name="плеккккг" localSheetId="25" hidden="1">{#N/A,#N/A,FALSE,"Лист4"}</definedName>
    <definedName name="плеккккг" localSheetId="26" hidden="1">{#N/A,#N/A,FALSE,"Лист4"}</definedName>
    <definedName name="плеккккг" localSheetId="27" hidden="1">{#N/A,#N/A,FALSE,"Лист4"}</definedName>
    <definedName name="плеккккг" localSheetId="30" hidden="1">{#N/A,#N/A,FALSE,"Лист4"}</definedName>
    <definedName name="плеккккг" localSheetId="33" hidden="1">{#N/A,#N/A,FALSE,"Лист4"}</definedName>
    <definedName name="плеккккг" localSheetId="34" hidden="1">{#N/A,#N/A,FALSE,"Лист4"}</definedName>
    <definedName name="плеккккг" localSheetId="35" hidden="1">{#N/A,#N/A,FALSE,"Лист4"}</definedName>
    <definedName name="плеккккг" localSheetId="36" hidden="1">{#N/A,#N/A,FALSE,"Лист4"}</definedName>
    <definedName name="плеккккг" localSheetId="37" hidden="1">{#N/A,#N/A,FALSE,"Лист4"}</definedName>
    <definedName name="плеккккг" localSheetId="40" hidden="1">{#N/A,#N/A,FALSE,"Лист4"}</definedName>
    <definedName name="плеккккг" localSheetId="43" hidden="1">{#N/A,#N/A,FALSE,"Лист4"}</definedName>
    <definedName name="плеккккг" localSheetId="50" hidden="1">{#N/A,#N/A,FALSE,"Лист4"}</definedName>
    <definedName name="плеккккг" localSheetId="51" hidden="1">{#N/A,#N/A,FALSE,"Лист4"}</definedName>
    <definedName name="плеккккг" localSheetId="52" hidden="1">{#N/A,#N/A,FALSE,"Лист4"}</definedName>
    <definedName name="плеккккг" localSheetId="53" hidden="1">{#N/A,#N/A,FALSE,"Лист4"}</definedName>
    <definedName name="плеккккг" localSheetId="54" hidden="1">{#N/A,#N/A,FALSE,"Лист4"}</definedName>
    <definedName name="плеккккг" localSheetId="55" hidden="1">{#N/A,#N/A,FALSE,"Лист4"}</definedName>
    <definedName name="плеккккг" localSheetId="62" hidden="1">{#N/A,#N/A,FALSE,"Лист4"}</definedName>
    <definedName name="плеккккг" localSheetId="63" hidden="1">{#N/A,#N/A,FALSE,"Лист4"}</definedName>
    <definedName name="плеккккг" localSheetId="67" hidden="1">{#N/A,#N/A,FALSE,"Лист4"}</definedName>
    <definedName name="плеккккг" localSheetId="68" hidden="1">{#N/A,#N/A,FALSE,"Лист4"}</definedName>
    <definedName name="плеккккг" localSheetId="70" hidden="1">{#N/A,#N/A,FALSE,"Лист4"}</definedName>
    <definedName name="плеккккг" localSheetId="73" hidden="1">{#N/A,#N/A,FALSE,"Лист4"}</definedName>
    <definedName name="плеккккг" localSheetId="86" hidden="1">{#N/A,#N/A,FALSE,"Лист4"}</definedName>
    <definedName name="плеккккг" localSheetId="87" hidden="1">{#N/A,#N/A,FALSE,"Лист4"}</definedName>
    <definedName name="плеккккг" localSheetId="90" hidden="1">{#N/A,#N/A,FALSE,"Лист4"}</definedName>
    <definedName name="плеккккг" localSheetId="92" hidden="1">{#N/A,#N/A,FALSE,"Лист4"}</definedName>
    <definedName name="плеккккг" localSheetId="93" hidden="1">{#N/A,#N/A,FALSE,"Лист4"}</definedName>
    <definedName name="плеккккг" localSheetId="94" hidden="1">{#N/A,#N/A,FALSE,"Лист4"}</definedName>
    <definedName name="плеккккг" localSheetId="95" hidden="1">{#N/A,#N/A,FALSE,"Лист4"}</definedName>
    <definedName name="плеккккг" localSheetId="96" hidden="1">{#N/A,#N/A,FALSE,"Лист4"}</definedName>
    <definedName name="плеккккг" localSheetId="38" hidden="1">{#N/A,#N/A,FALSE,"Лист4"}</definedName>
    <definedName name="плеккккг" localSheetId="39" hidden="1">{#N/A,#N/A,FALSE,"Лист4"}</definedName>
    <definedName name="плеккккг" localSheetId="60" hidden="1">{#N/A,#N/A,FALSE,"Лист4"}</definedName>
    <definedName name="плеккккг" localSheetId="61" hidden="1">{#N/A,#N/A,FALSE,"Лист4"}</definedName>
    <definedName name="плеккккг" hidden="1">{#N/A,#N/A,FALSE,"Лист4"}</definedName>
    <definedName name="пллеелш" localSheetId="1" hidden="1">{#N/A,#N/A,FALSE,"Лист4"}</definedName>
    <definedName name="пллеелш" localSheetId="15" hidden="1">{#N/A,#N/A,FALSE,"Лист4"}</definedName>
    <definedName name="пллеелш" localSheetId="17" hidden="1">{#N/A,#N/A,FALSE,"Лист4"}</definedName>
    <definedName name="пллеелш" localSheetId="22" hidden="1">{#N/A,#N/A,FALSE,"Лист4"}</definedName>
    <definedName name="пллеелш" localSheetId="23" hidden="1">{#N/A,#N/A,FALSE,"Лист4"}</definedName>
    <definedName name="пллеелш" localSheetId="24" hidden="1">{#N/A,#N/A,FALSE,"Лист4"}</definedName>
    <definedName name="пллеелш" localSheetId="25" hidden="1">{#N/A,#N/A,FALSE,"Лист4"}</definedName>
    <definedName name="пллеелш" localSheetId="26" hidden="1">{#N/A,#N/A,FALSE,"Лист4"}</definedName>
    <definedName name="пллеелш" localSheetId="27" hidden="1">{#N/A,#N/A,FALSE,"Лист4"}</definedName>
    <definedName name="пллеелш" localSheetId="30" hidden="1">{#N/A,#N/A,FALSE,"Лист4"}</definedName>
    <definedName name="пллеелш" localSheetId="33" hidden="1">{#N/A,#N/A,FALSE,"Лист4"}</definedName>
    <definedName name="пллеелш" localSheetId="34" hidden="1">{#N/A,#N/A,FALSE,"Лист4"}</definedName>
    <definedName name="пллеелш" localSheetId="35" hidden="1">{#N/A,#N/A,FALSE,"Лист4"}</definedName>
    <definedName name="пллеелш" localSheetId="36" hidden="1">{#N/A,#N/A,FALSE,"Лист4"}</definedName>
    <definedName name="пллеелш" localSheetId="37" hidden="1">{#N/A,#N/A,FALSE,"Лист4"}</definedName>
    <definedName name="пллеелш" localSheetId="40" hidden="1">{#N/A,#N/A,FALSE,"Лист4"}</definedName>
    <definedName name="пллеелш" localSheetId="43" hidden="1">{#N/A,#N/A,FALSE,"Лист4"}</definedName>
    <definedName name="пллеелш" localSheetId="50" hidden="1">{#N/A,#N/A,FALSE,"Лист4"}</definedName>
    <definedName name="пллеелш" localSheetId="51" hidden="1">{#N/A,#N/A,FALSE,"Лист4"}</definedName>
    <definedName name="пллеелш" localSheetId="52" hidden="1">{#N/A,#N/A,FALSE,"Лист4"}</definedName>
    <definedName name="пллеелш" localSheetId="53" hidden="1">{#N/A,#N/A,FALSE,"Лист4"}</definedName>
    <definedName name="пллеелш" localSheetId="54" hidden="1">{#N/A,#N/A,FALSE,"Лист4"}</definedName>
    <definedName name="пллеелш" localSheetId="55" hidden="1">{#N/A,#N/A,FALSE,"Лист4"}</definedName>
    <definedName name="пллеелш" localSheetId="62" hidden="1">{#N/A,#N/A,FALSE,"Лист4"}</definedName>
    <definedName name="пллеелш" localSheetId="63" hidden="1">{#N/A,#N/A,FALSE,"Лист4"}</definedName>
    <definedName name="пллеелш" localSheetId="67" hidden="1">{#N/A,#N/A,FALSE,"Лист4"}</definedName>
    <definedName name="пллеелш" localSheetId="68" hidden="1">{#N/A,#N/A,FALSE,"Лист4"}</definedName>
    <definedName name="пллеелш" localSheetId="70" hidden="1">{#N/A,#N/A,FALSE,"Лист4"}</definedName>
    <definedName name="пллеелш" localSheetId="73" hidden="1">{#N/A,#N/A,FALSE,"Лист4"}</definedName>
    <definedName name="пллеелш" localSheetId="86" hidden="1">{#N/A,#N/A,FALSE,"Лист4"}</definedName>
    <definedName name="пллеелш" localSheetId="87" hidden="1">{#N/A,#N/A,FALSE,"Лист4"}</definedName>
    <definedName name="пллеелш" localSheetId="90" hidden="1">{#N/A,#N/A,FALSE,"Лист4"}</definedName>
    <definedName name="пллеелш" localSheetId="92" hidden="1">{#N/A,#N/A,FALSE,"Лист4"}</definedName>
    <definedName name="пллеелш" localSheetId="93" hidden="1">{#N/A,#N/A,FALSE,"Лист4"}</definedName>
    <definedName name="пллеелш" localSheetId="94" hidden="1">{#N/A,#N/A,FALSE,"Лист4"}</definedName>
    <definedName name="пллеелш" localSheetId="95" hidden="1">{#N/A,#N/A,FALSE,"Лист4"}</definedName>
    <definedName name="пллеелш" localSheetId="96" hidden="1">{#N/A,#N/A,FALSE,"Лист4"}</definedName>
    <definedName name="пллеелш" localSheetId="38" hidden="1">{#N/A,#N/A,FALSE,"Лист4"}</definedName>
    <definedName name="пллеелш" localSheetId="39" hidden="1">{#N/A,#N/A,FALSE,"Лист4"}</definedName>
    <definedName name="пллеелш" localSheetId="60" hidden="1">{#N/A,#N/A,FALSE,"Лист4"}</definedName>
    <definedName name="пллеелш" localSheetId="61" hidden="1">{#N/A,#N/A,FALSE,"Лист4"}</definedName>
    <definedName name="пллеелш" hidden="1">{#N/A,#N/A,FALSE,"Лист4"}</definedName>
    <definedName name="попле" localSheetId="1" hidden="1">{#N/A,#N/A,FALSE,"Лист4"}</definedName>
    <definedName name="попле" localSheetId="15" hidden="1">{#N/A,#N/A,FALSE,"Лист4"}</definedName>
    <definedName name="попле" localSheetId="17" hidden="1">{#N/A,#N/A,FALSE,"Лист4"}</definedName>
    <definedName name="попле" localSheetId="22" hidden="1">{#N/A,#N/A,FALSE,"Лист4"}</definedName>
    <definedName name="попле" localSheetId="23" hidden="1">{#N/A,#N/A,FALSE,"Лист4"}</definedName>
    <definedName name="попле" localSheetId="24" hidden="1">{#N/A,#N/A,FALSE,"Лист4"}</definedName>
    <definedName name="попле" localSheetId="25" hidden="1">{#N/A,#N/A,FALSE,"Лист4"}</definedName>
    <definedName name="попле" localSheetId="26" hidden="1">{#N/A,#N/A,FALSE,"Лист4"}</definedName>
    <definedName name="попле" localSheetId="27" hidden="1">{#N/A,#N/A,FALSE,"Лист4"}</definedName>
    <definedName name="попле" localSheetId="30" hidden="1">{#N/A,#N/A,FALSE,"Лист4"}</definedName>
    <definedName name="попле" localSheetId="33" hidden="1">{#N/A,#N/A,FALSE,"Лист4"}</definedName>
    <definedName name="попле" localSheetId="34" hidden="1">{#N/A,#N/A,FALSE,"Лист4"}</definedName>
    <definedName name="попле" localSheetId="35" hidden="1">{#N/A,#N/A,FALSE,"Лист4"}</definedName>
    <definedName name="попле" localSheetId="36" hidden="1">{#N/A,#N/A,FALSE,"Лист4"}</definedName>
    <definedName name="попле" localSheetId="37" hidden="1">{#N/A,#N/A,FALSE,"Лист4"}</definedName>
    <definedName name="попле" localSheetId="40" hidden="1">{#N/A,#N/A,FALSE,"Лист4"}</definedName>
    <definedName name="попле" localSheetId="43" hidden="1">{#N/A,#N/A,FALSE,"Лист4"}</definedName>
    <definedName name="попле" localSheetId="50" hidden="1">{#N/A,#N/A,FALSE,"Лист4"}</definedName>
    <definedName name="попле" localSheetId="51" hidden="1">{#N/A,#N/A,FALSE,"Лист4"}</definedName>
    <definedName name="попле" localSheetId="52" hidden="1">{#N/A,#N/A,FALSE,"Лист4"}</definedName>
    <definedName name="попле" localSheetId="53" hidden="1">{#N/A,#N/A,FALSE,"Лист4"}</definedName>
    <definedName name="попле" localSheetId="54" hidden="1">{#N/A,#N/A,FALSE,"Лист4"}</definedName>
    <definedName name="попле" localSheetId="55" hidden="1">{#N/A,#N/A,FALSE,"Лист4"}</definedName>
    <definedName name="попле" localSheetId="62" hidden="1">{#N/A,#N/A,FALSE,"Лист4"}</definedName>
    <definedName name="попле" localSheetId="63" hidden="1">{#N/A,#N/A,FALSE,"Лист4"}</definedName>
    <definedName name="попле" localSheetId="67" hidden="1">{#N/A,#N/A,FALSE,"Лист4"}</definedName>
    <definedName name="попле" localSheetId="68" hidden="1">{#N/A,#N/A,FALSE,"Лист4"}</definedName>
    <definedName name="попле" localSheetId="70" hidden="1">{#N/A,#N/A,FALSE,"Лист4"}</definedName>
    <definedName name="попле" localSheetId="73" hidden="1">{#N/A,#N/A,FALSE,"Лист4"}</definedName>
    <definedName name="попле" localSheetId="86" hidden="1">{#N/A,#N/A,FALSE,"Лист4"}</definedName>
    <definedName name="попле" localSheetId="87" hidden="1">{#N/A,#N/A,FALSE,"Лист4"}</definedName>
    <definedName name="попле" localSheetId="90" hidden="1">{#N/A,#N/A,FALSE,"Лист4"}</definedName>
    <definedName name="попле" localSheetId="92" hidden="1">{#N/A,#N/A,FALSE,"Лист4"}</definedName>
    <definedName name="попле" localSheetId="93" hidden="1">{#N/A,#N/A,FALSE,"Лист4"}</definedName>
    <definedName name="попле" localSheetId="94" hidden="1">{#N/A,#N/A,FALSE,"Лист4"}</definedName>
    <definedName name="попле" localSheetId="95" hidden="1">{#N/A,#N/A,FALSE,"Лист4"}</definedName>
    <definedName name="попле" localSheetId="96" hidden="1">{#N/A,#N/A,FALSE,"Лист4"}</definedName>
    <definedName name="попле" localSheetId="38" hidden="1">{#N/A,#N/A,FALSE,"Лист4"}</definedName>
    <definedName name="попле" localSheetId="39" hidden="1">{#N/A,#N/A,FALSE,"Лист4"}</definedName>
    <definedName name="попле" localSheetId="60" hidden="1">{#N/A,#N/A,FALSE,"Лист4"}</definedName>
    <definedName name="попле" localSheetId="61" hidden="1">{#N/A,#N/A,FALSE,"Лист4"}</definedName>
    <definedName name="попле" hidden="1">{#N/A,#N/A,FALSE,"Лист4"}</definedName>
    <definedName name="пот" localSheetId="1" hidden="1">{#N/A,#N/A,FALSE,"Лист4"}</definedName>
    <definedName name="пот" localSheetId="15" hidden="1">{#N/A,#N/A,FALSE,"Лист4"}</definedName>
    <definedName name="пот" localSheetId="17" hidden="1">{#N/A,#N/A,FALSE,"Лист4"}</definedName>
    <definedName name="пот" localSheetId="22" hidden="1">{#N/A,#N/A,FALSE,"Лист4"}</definedName>
    <definedName name="пот" localSheetId="23" hidden="1">{#N/A,#N/A,FALSE,"Лист4"}</definedName>
    <definedName name="пот" localSheetId="24" hidden="1">{#N/A,#N/A,FALSE,"Лист4"}</definedName>
    <definedName name="пот" localSheetId="25" hidden="1">{#N/A,#N/A,FALSE,"Лист4"}</definedName>
    <definedName name="пот" localSheetId="26" hidden="1">{#N/A,#N/A,FALSE,"Лист4"}</definedName>
    <definedName name="пот" localSheetId="27" hidden="1">{#N/A,#N/A,FALSE,"Лист4"}</definedName>
    <definedName name="пот" localSheetId="30" hidden="1">{#N/A,#N/A,FALSE,"Лист4"}</definedName>
    <definedName name="пот" localSheetId="33" hidden="1">{#N/A,#N/A,FALSE,"Лист4"}</definedName>
    <definedName name="пот" localSheetId="34" hidden="1">{#N/A,#N/A,FALSE,"Лист4"}</definedName>
    <definedName name="пот" localSheetId="35" hidden="1">{#N/A,#N/A,FALSE,"Лист4"}</definedName>
    <definedName name="пот" localSheetId="36" hidden="1">{#N/A,#N/A,FALSE,"Лист4"}</definedName>
    <definedName name="пот" localSheetId="37" hidden="1">{#N/A,#N/A,FALSE,"Лист4"}</definedName>
    <definedName name="пот" localSheetId="40" hidden="1">{#N/A,#N/A,FALSE,"Лист4"}</definedName>
    <definedName name="пот" localSheetId="43" hidden="1">{#N/A,#N/A,FALSE,"Лист4"}</definedName>
    <definedName name="пот" localSheetId="50" hidden="1">{#N/A,#N/A,FALSE,"Лист4"}</definedName>
    <definedName name="пот" localSheetId="51" hidden="1">{#N/A,#N/A,FALSE,"Лист4"}</definedName>
    <definedName name="пот" localSheetId="52" hidden="1">{#N/A,#N/A,FALSE,"Лист4"}</definedName>
    <definedName name="пот" localSheetId="53" hidden="1">{#N/A,#N/A,FALSE,"Лист4"}</definedName>
    <definedName name="пот" localSheetId="54" hidden="1">{#N/A,#N/A,FALSE,"Лист4"}</definedName>
    <definedName name="пот" localSheetId="55" hidden="1">{#N/A,#N/A,FALSE,"Лист4"}</definedName>
    <definedName name="пот" localSheetId="62" hidden="1">{#N/A,#N/A,FALSE,"Лист4"}</definedName>
    <definedName name="пот" localSheetId="63" hidden="1">{#N/A,#N/A,FALSE,"Лист4"}</definedName>
    <definedName name="пот" localSheetId="67" hidden="1">{#N/A,#N/A,FALSE,"Лист4"}</definedName>
    <definedName name="пот" localSheetId="68" hidden="1">{#N/A,#N/A,FALSE,"Лист4"}</definedName>
    <definedName name="пот" localSheetId="70" hidden="1">{#N/A,#N/A,FALSE,"Лист4"}</definedName>
    <definedName name="пот" localSheetId="73" hidden="1">{#N/A,#N/A,FALSE,"Лист4"}</definedName>
    <definedName name="пот" localSheetId="86" hidden="1">{#N/A,#N/A,FALSE,"Лист4"}</definedName>
    <definedName name="пот" localSheetId="87" hidden="1">{#N/A,#N/A,FALSE,"Лист4"}</definedName>
    <definedName name="пот" localSheetId="90" hidden="1">{#N/A,#N/A,FALSE,"Лист4"}</definedName>
    <definedName name="пот" localSheetId="92" hidden="1">{#N/A,#N/A,FALSE,"Лист4"}</definedName>
    <definedName name="пот" localSheetId="93" hidden="1">{#N/A,#N/A,FALSE,"Лист4"}</definedName>
    <definedName name="пот" localSheetId="94" hidden="1">{#N/A,#N/A,FALSE,"Лист4"}</definedName>
    <definedName name="пот" localSheetId="95" hidden="1">{#N/A,#N/A,FALSE,"Лист4"}</definedName>
    <definedName name="пот" localSheetId="96" hidden="1">{#N/A,#N/A,FALSE,"Лист4"}</definedName>
    <definedName name="пот" localSheetId="38" hidden="1">{#N/A,#N/A,FALSE,"Лист4"}</definedName>
    <definedName name="пот" localSheetId="39" hidden="1">{#N/A,#N/A,FALSE,"Лист4"}</definedName>
    <definedName name="пот" localSheetId="60" hidden="1">{#N/A,#N/A,FALSE,"Лист4"}</definedName>
    <definedName name="пот" localSheetId="61" hidden="1">{#N/A,#N/A,FALSE,"Лист4"}</definedName>
    <definedName name="пот" hidden="1">{#N/A,#N/A,FALSE,"Лист4"}</definedName>
    <definedName name="пп" localSheetId="1" hidden="1">{#N/A,#N/A,FALSE,"т04"}</definedName>
    <definedName name="пп" localSheetId="2" hidden="1">{#N/A,#N/A,FALSE,"т04"}</definedName>
    <definedName name="пп" localSheetId="15" hidden="1">{#N/A,#N/A,FALSE,"т04"}</definedName>
    <definedName name="пп" localSheetId="16" hidden="1">{#N/A,#N/A,FALSE,"т04"}</definedName>
    <definedName name="пп" localSheetId="17" hidden="1">{#N/A,#N/A,FALSE,"т04"}</definedName>
    <definedName name="пп" localSheetId="18" hidden="1">{#N/A,#N/A,FALSE,"т04"}</definedName>
    <definedName name="пп" localSheetId="22" hidden="1">{#N/A,#N/A,FALSE,"т04"}</definedName>
    <definedName name="пп" localSheetId="23" hidden="1">{#N/A,#N/A,FALSE,"т04"}</definedName>
    <definedName name="пп" localSheetId="24" hidden="1">{#N/A,#N/A,FALSE,"т04"}</definedName>
    <definedName name="пп" localSheetId="25" hidden="1">{#N/A,#N/A,FALSE,"т04"}</definedName>
    <definedName name="пп" localSheetId="26" hidden="1">{#N/A,#N/A,FALSE,"т04"}</definedName>
    <definedName name="пп" localSheetId="27" hidden="1">{#N/A,#N/A,FALSE,"т04"}</definedName>
    <definedName name="пп" localSheetId="30" hidden="1">{#N/A,#N/A,FALSE,"т04"}</definedName>
    <definedName name="пп" localSheetId="33" hidden="1">{#N/A,#N/A,FALSE,"т04"}</definedName>
    <definedName name="пп" localSheetId="34" hidden="1">{#N/A,#N/A,FALSE,"т04"}</definedName>
    <definedName name="пп" localSheetId="35" hidden="1">{#N/A,#N/A,FALSE,"т04"}</definedName>
    <definedName name="пп" localSheetId="36" hidden="1">{#N/A,#N/A,FALSE,"т04"}</definedName>
    <definedName name="пп" localSheetId="37" hidden="1">{#N/A,#N/A,FALSE,"т04"}</definedName>
    <definedName name="пп" localSheetId="40" hidden="1">{#N/A,#N/A,FALSE,"т04"}</definedName>
    <definedName name="пп" localSheetId="41" hidden="1">{#N/A,#N/A,FALSE,"т04"}</definedName>
    <definedName name="пп" localSheetId="42" hidden="1">{#N/A,#N/A,FALSE,"т04"}</definedName>
    <definedName name="пп" localSheetId="43" hidden="1">{#N/A,#N/A,FALSE,"т04"}</definedName>
    <definedName name="пп" localSheetId="44" hidden="1">{#N/A,#N/A,FALSE,"т04"}</definedName>
    <definedName name="пп" localSheetId="45" hidden="1">{#N/A,#N/A,FALSE,"т04"}</definedName>
    <definedName name="пп" localSheetId="50" hidden="1">{#N/A,#N/A,FALSE,"т04"}</definedName>
    <definedName name="пп" localSheetId="51" hidden="1">{#N/A,#N/A,FALSE,"т04"}</definedName>
    <definedName name="пп" localSheetId="52" hidden="1">{#N/A,#N/A,FALSE,"т04"}</definedName>
    <definedName name="пп" localSheetId="53" hidden="1">{#N/A,#N/A,FALSE,"т04"}</definedName>
    <definedName name="пп" localSheetId="54" hidden="1">{#N/A,#N/A,FALSE,"т04"}</definedName>
    <definedName name="пп" localSheetId="55" hidden="1">{#N/A,#N/A,FALSE,"т04"}</definedName>
    <definedName name="пп" localSheetId="62" hidden="1">{#N/A,#N/A,FALSE,"т04"}</definedName>
    <definedName name="пп" localSheetId="63" hidden="1">{#N/A,#N/A,FALSE,"т04"}</definedName>
    <definedName name="пп" localSheetId="67" hidden="1">{#N/A,#N/A,FALSE,"т04"}</definedName>
    <definedName name="пп" localSheetId="68" hidden="1">{#N/A,#N/A,FALSE,"т04"}</definedName>
    <definedName name="пп" localSheetId="70" hidden="1">{#N/A,#N/A,FALSE,"т04"}</definedName>
    <definedName name="пп" localSheetId="73" hidden="1">{#N/A,#N/A,FALSE,"т04"}</definedName>
    <definedName name="пп" localSheetId="86" hidden="1">{#N/A,#N/A,FALSE,"т04"}</definedName>
    <definedName name="пп" localSheetId="87" hidden="1">{#N/A,#N/A,FALSE,"т04"}</definedName>
    <definedName name="пп" localSheetId="90" hidden="1">{#N/A,#N/A,FALSE,"т04"}</definedName>
    <definedName name="пп" localSheetId="92" hidden="1">{#N/A,#N/A,FALSE,"т04"}</definedName>
    <definedName name="пп" localSheetId="93" hidden="1">{#N/A,#N/A,FALSE,"т04"}</definedName>
    <definedName name="пп" localSheetId="94" hidden="1">{#N/A,#N/A,FALSE,"т04"}</definedName>
    <definedName name="пп" localSheetId="95" hidden="1">{#N/A,#N/A,FALSE,"т04"}</definedName>
    <definedName name="пп" localSheetId="96" hidden="1">{#N/A,#N/A,FALSE,"т04"}</definedName>
    <definedName name="пп" localSheetId="38" hidden="1">{#N/A,#N/A,FALSE,"т04"}</definedName>
    <definedName name="пп" localSheetId="39" hidden="1">{#N/A,#N/A,FALSE,"т04"}</definedName>
    <definedName name="пп" localSheetId="60" hidden="1">{#N/A,#N/A,FALSE,"т04"}</definedName>
    <definedName name="пп" localSheetId="61" hidden="1">{#N/A,#N/A,FALSE,"т04"}</definedName>
    <definedName name="пп" hidden="1">{#N/A,#N/A,FALSE,"т04"}</definedName>
    <definedName name="пп_2" localSheetId="1" hidden="1">{#N/A,#N/A,FALSE,"т04"}</definedName>
    <definedName name="пп_2" localSheetId="15" hidden="1">{#N/A,#N/A,FALSE,"т04"}</definedName>
    <definedName name="пп_2" localSheetId="17" hidden="1">{#N/A,#N/A,FALSE,"т04"}</definedName>
    <definedName name="пп_2" localSheetId="22" hidden="1">{#N/A,#N/A,FALSE,"т04"}</definedName>
    <definedName name="пп_2" localSheetId="23" hidden="1">{#N/A,#N/A,FALSE,"т04"}</definedName>
    <definedName name="пп_2" localSheetId="24" hidden="1">{#N/A,#N/A,FALSE,"т04"}</definedName>
    <definedName name="пп_2" localSheetId="25" hidden="1">{#N/A,#N/A,FALSE,"т04"}</definedName>
    <definedName name="пп_2" localSheetId="26" hidden="1">{#N/A,#N/A,FALSE,"т04"}</definedName>
    <definedName name="пп_2" localSheetId="27" hidden="1">{#N/A,#N/A,FALSE,"т04"}</definedName>
    <definedName name="пп_2" localSheetId="30" hidden="1">{#N/A,#N/A,FALSE,"т04"}</definedName>
    <definedName name="пп_2" localSheetId="33" hidden="1">{#N/A,#N/A,FALSE,"т04"}</definedName>
    <definedName name="пп_2" localSheetId="34" hidden="1">{#N/A,#N/A,FALSE,"т04"}</definedName>
    <definedName name="пп_2" localSheetId="35" hidden="1">{#N/A,#N/A,FALSE,"т04"}</definedName>
    <definedName name="пп_2" localSheetId="36" hidden="1">{#N/A,#N/A,FALSE,"т04"}</definedName>
    <definedName name="пп_2" localSheetId="37" hidden="1">{#N/A,#N/A,FALSE,"т04"}</definedName>
    <definedName name="пп_2" localSheetId="40" hidden="1">{#N/A,#N/A,FALSE,"т04"}</definedName>
    <definedName name="пп_2" localSheetId="43" hidden="1">{#N/A,#N/A,FALSE,"т04"}</definedName>
    <definedName name="пп_2" localSheetId="50" hidden="1">{#N/A,#N/A,FALSE,"т04"}</definedName>
    <definedName name="пп_2" localSheetId="51" hidden="1">{#N/A,#N/A,FALSE,"т04"}</definedName>
    <definedName name="пп_2" localSheetId="52" hidden="1">{#N/A,#N/A,FALSE,"т04"}</definedName>
    <definedName name="пп_2" localSheetId="53" hidden="1">{#N/A,#N/A,FALSE,"т04"}</definedName>
    <definedName name="пп_2" localSheetId="54" hidden="1">{#N/A,#N/A,FALSE,"т04"}</definedName>
    <definedName name="пп_2" localSheetId="55" hidden="1">{#N/A,#N/A,FALSE,"т04"}</definedName>
    <definedName name="пп_2" localSheetId="62" hidden="1">{#N/A,#N/A,FALSE,"т04"}</definedName>
    <definedName name="пп_2" localSheetId="63" hidden="1">{#N/A,#N/A,FALSE,"т04"}</definedName>
    <definedName name="пп_2" localSheetId="67" hidden="1">{#N/A,#N/A,FALSE,"т04"}</definedName>
    <definedName name="пп_2" localSheetId="68" hidden="1">{#N/A,#N/A,FALSE,"т04"}</definedName>
    <definedName name="пп_2" localSheetId="87" hidden="1">{#N/A,#N/A,FALSE,"т04"}</definedName>
    <definedName name="пп_2" localSheetId="90" hidden="1">{#N/A,#N/A,FALSE,"т04"}</definedName>
    <definedName name="пп_2" localSheetId="93" hidden="1">{#N/A,#N/A,FALSE,"т04"}</definedName>
    <definedName name="пп_2" localSheetId="94" hidden="1">{#N/A,#N/A,FALSE,"т04"}</definedName>
    <definedName name="пп_2" localSheetId="38" hidden="1">{#N/A,#N/A,FALSE,"т04"}</definedName>
    <definedName name="пп_2" localSheetId="39" hidden="1">{#N/A,#N/A,FALSE,"т04"}</definedName>
    <definedName name="пп_2" localSheetId="60" hidden="1">{#N/A,#N/A,FALSE,"т04"}</definedName>
    <definedName name="пп_2" localSheetId="61" hidden="1">{#N/A,#N/A,FALSE,"т04"}</definedName>
    <definedName name="пп_2" hidden="1">{#N/A,#N/A,FALSE,"т04"}</definedName>
    <definedName name="пп_2_1" localSheetId="1" hidden="1">{#N/A,#N/A,FALSE,"т04"}</definedName>
    <definedName name="пп_2_1" localSheetId="15" hidden="1">{#N/A,#N/A,FALSE,"т04"}</definedName>
    <definedName name="пп_2_1" localSheetId="17" hidden="1">{#N/A,#N/A,FALSE,"т04"}</definedName>
    <definedName name="пп_2_1" localSheetId="22" hidden="1">{#N/A,#N/A,FALSE,"т04"}</definedName>
    <definedName name="пп_2_1" localSheetId="23" hidden="1">{#N/A,#N/A,FALSE,"т04"}</definedName>
    <definedName name="пп_2_1" localSheetId="24" hidden="1">{#N/A,#N/A,FALSE,"т04"}</definedName>
    <definedName name="пп_2_1" localSheetId="25" hidden="1">{#N/A,#N/A,FALSE,"т04"}</definedName>
    <definedName name="пп_2_1" localSheetId="26" hidden="1">{#N/A,#N/A,FALSE,"т04"}</definedName>
    <definedName name="пп_2_1" localSheetId="27" hidden="1">{#N/A,#N/A,FALSE,"т04"}</definedName>
    <definedName name="пп_2_1" localSheetId="30" hidden="1">{#N/A,#N/A,FALSE,"т04"}</definedName>
    <definedName name="пп_2_1" localSheetId="33" hidden="1">{#N/A,#N/A,FALSE,"т04"}</definedName>
    <definedName name="пп_2_1" localSheetId="34" hidden="1">{#N/A,#N/A,FALSE,"т04"}</definedName>
    <definedName name="пп_2_1" localSheetId="35" hidden="1">{#N/A,#N/A,FALSE,"т04"}</definedName>
    <definedName name="пп_2_1" localSheetId="36" hidden="1">{#N/A,#N/A,FALSE,"т04"}</definedName>
    <definedName name="пп_2_1" localSheetId="37" hidden="1">{#N/A,#N/A,FALSE,"т04"}</definedName>
    <definedName name="пп_2_1" localSheetId="40" hidden="1">{#N/A,#N/A,FALSE,"т04"}</definedName>
    <definedName name="пп_2_1" localSheetId="43" hidden="1">{#N/A,#N/A,FALSE,"т04"}</definedName>
    <definedName name="пп_2_1" localSheetId="50" hidden="1">{#N/A,#N/A,FALSE,"т04"}</definedName>
    <definedName name="пп_2_1" localSheetId="51" hidden="1">{#N/A,#N/A,FALSE,"т04"}</definedName>
    <definedName name="пп_2_1" localSheetId="52" hidden="1">{#N/A,#N/A,FALSE,"т04"}</definedName>
    <definedName name="пп_2_1" localSheetId="53" hidden="1">{#N/A,#N/A,FALSE,"т04"}</definedName>
    <definedName name="пп_2_1" localSheetId="54" hidden="1">{#N/A,#N/A,FALSE,"т04"}</definedName>
    <definedName name="пп_2_1" localSheetId="55" hidden="1">{#N/A,#N/A,FALSE,"т04"}</definedName>
    <definedName name="пп_2_1" localSheetId="62" hidden="1">{#N/A,#N/A,FALSE,"т04"}</definedName>
    <definedName name="пп_2_1" localSheetId="63" hidden="1">{#N/A,#N/A,FALSE,"т04"}</definedName>
    <definedName name="пп_2_1" localSheetId="67" hidden="1">{#N/A,#N/A,FALSE,"т04"}</definedName>
    <definedName name="пп_2_1" localSheetId="68" hidden="1">{#N/A,#N/A,FALSE,"т04"}</definedName>
    <definedName name="пп_2_1" localSheetId="87" hidden="1">{#N/A,#N/A,FALSE,"т04"}</definedName>
    <definedName name="пп_2_1" localSheetId="90" hidden="1">{#N/A,#N/A,FALSE,"т04"}</definedName>
    <definedName name="пп_2_1" localSheetId="93" hidden="1">{#N/A,#N/A,FALSE,"т04"}</definedName>
    <definedName name="пп_2_1" localSheetId="94" hidden="1">{#N/A,#N/A,FALSE,"т04"}</definedName>
    <definedName name="пп_2_1" localSheetId="38" hidden="1">{#N/A,#N/A,FALSE,"т04"}</definedName>
    <definedName name="пп_2_1" localSheetId="39" hidden="1">{#N/A,#N/A,FALSE,"т04"}</definedName>
    <definedName name="пп_2_1" localSheetId="60" hidden="1">{#N/A,#N/A,FALSE,"т04"}</definedName>
    <definedName name="пп_2_1" localSheetId="61" hidden="1">{#N/A,#N/A,FALSE,"т04"}</definedName>
    <definedName name="пп_2_1" hidden="1">{#N/A,#N/A,FALSE,"т04"}</definedName>
    <definedName name="пппп" localSheetId="1" hidden="1">{#N/A,#N/A,FALSE,"т02бд"}</definedName>
    <definedName name="пппп" localSheetId="15" hidden="1">{#N/A,#N/A,FALSE,"т02бд"}</definedName>
    <definedName name="пппп" localSheetId="17" hidden="1">{#N/A,#N/A,FALSE,"т02бд"}</definedName>
    <definedName name="пппп" localSheetId="22" hidden="1">{#N/A,#N/A,FALSE,"т02бд"}</definedName>
    <definedName name="пппп" localSheetId="23" hidden="1">{#N/A,#N/A,FALSE,"т02бд"}</definedName>
    <definedName name="пппп" localSheetId="24" hidden="1">{#N/A,#N/A,FALSE,"т02бд"}</definedName>
    <definedName name="пппп" localSheetId="25" hidden="1">{#N/A,#N/A,FALSE,"т02бд"}</definedName>
    <definedName name="пппп" localSheetId="26" hidden="1">{#N/A,#N/A,FALSE,"т02бд"}</definedName>
    <definedName name="пппп" localSheetId="27" hidden="1">{#N/A,#N/A,FALSE,"т02бд"}</definedName>
    <definedName name="пппп" localSheetId="30" hidden="1">{#N/A,#N/A,FALSE,"т02бд"}</definedName>
    <definedName name="пппп" localSheetId="33" hidden="1">{#N/A,#N/A,FALSE,"т02бд"}</definedName>
    <definedName name="пппп" localSheetId="34" hidden="1">{#N/A,#N/A,FALSE,"т02бд"}</definedName>
    <definedName name="пппп" localSheetId="35" hidden="1">{#N/A,#N/A,FALSE,"т02бд"}</definedName>
    <definedName name="пппп" localSheetId="36" hidden="1">{#N/A,#N/A,FALSE,"т02бд"}</definedName>
    <definedName name="пппп" localSheetId="37" hidden="1">{#N/A,#N/A,FALSE,"т02бд"}</definedName>
    <definedName name="пппп" localSheetId="40" hidden="1">{#N/A,#N/A,FALSE,"т02бд"}</definedName>
    <definedName name="пппп" localSheetId="43" hidden="1">{#N/A,#N/A,FALSE,"т02бд"}</definedName>
    <definedName name="пппп" localSheetId="50" hidden="1">{#N/A,#N/A,FALSE,"т02бд"}</definedName>
    <definedName name="пппп" localSheetId="51" hidden="1">{#N/A,#N/A,FALSE,"т02бд"}</definedName>
    <definedName name="пппп" localSheetId="52" hidden="1">{#N/A,#N/A,FALSE,"т02бд"}</definedName>
    <definedName name="пппп" localSheetId="53" hidden="1">{#N/A,#N/A,FALSE,"т02бд"}</definedName>
    <definedName name="пппп" localSheetId="54" hidden="1">{#N/A,#N/A,FALSE,"т02бд"}</definedName>
    <definedName name="пппп" localSheetId="55" hidden="1">{#N/A,#N/A,FALSE,"т02бд"}</definedName>
    <definedName name="пппп" localSheetId="62" hidden="1">{#N/A,#N/A,FALSE,"т02бд"}</definedName>
    <definedName name="пппп" localSheetId="63" hidden="1">{#N/A,#N/A,FALSE,"т02бд"}</definedName>
    <definedName name="пппп" localSheetId="67" hidden="1">{#N/A,#N/A,FALSE,"т02бд"}</definedName>
    <definedName name="пппп" localSheetId="68" hidden="1">{#N/A,#N/A,FALSE,"т02бд"}</definedName>
    <definedName name="пппп" localSheetId="87" hidden="1">{#N/A,#N/A,FALSE,"т02бд"}</definedName>
    <definedName name="пппп" localSheetId="90" hidden="1">{#N/A,#N/A,FALSE,"т02бд"}</definedName>
    <definedName name="пппп" localSheetId="93" hidden="1">{#N/A,#N/A,FALSE,"т02бд"}</definedName>
    <definedName name="пппп" localSheetId="94" hidden="1">{#N/A,#N/A,FALSE,"т02бд"}</definedName>
    <definedName name="пппп" localSheetId="38" hidden="1">{#N/A,#N/A,FALSE,"т02бд"}</definedName>
    <definedName name="пппп" localSheetId="39" hidden="1">{#N/A,#N/A,FALSE,"т02бд"}</definedName>
    <definedName name="пппп" localSheetId="60" hidden="1">{#N/A,#N/A,FALSE,"т02бд"}</definedName>
    <definedName name="пппп" localSheetId="61" hidden="1">{#N/A,#N/A,FALSE,"т02бд"}</definedName>
    <definedName name="пппп" hidden="1">{#N/A,#N/A,FALSE,"т02бд"}</definedName>
    <definedName name="пппп_1" localSheetId="1" hidden="1">{#N/A,#N/A,FALSE,"т02бд"}</definedName>
    <definedName name="пппп_1" localSheetId="15" hidden="1">{#N/A,#N/A,FALSE,"т02бд"}</definedName>
    <definedName name="пппп_1" localSheetId="17" hidden="1">{#N/A,#N/A,FALSE,"т02бд"}</definedName>
    <definedName name="пппп_1" localSheetId="22" hidden="1">{#N/A,#N/A,FALSE,"т02бд"}</definedName>
    <definedName name="пппп_1" localSheetId="23" hidden="1">{#N/A,#N/A,FALSE,"т02бд"}</definedName>
    <definedName name="пппп_1" localSheetId="24" hidden="1">{#N/A,#N/A,FALSE,"т02бд"}</definedName>
    <definedName name="пппп_1" localSheetId="25" hidden="1">{#N/A,#N/A,FALSE,"т02бд"}</definedName>
    <definedName name="пппп_1" localSheetId="26" hidden="1">{#N/A,#N/A,FALSE,"т02бд"}</definedName>
    <definedName name="пппп_1" localSheetId="27" hidden="1">{#N/A,#N/A,FALSE,"т02бд"}</definedName>
    <definedName name="пппп_1" localSheetId="30" hidden="1">{#N/A,#N/A,FALSE,"т02бд"}</definedName>
    <definedName name="пппп_1" localSheetId="33" hidden="1">{#N/A,#N/A,FALSE,"т02бд"}</definedName>
    <definedName name="пппп_1" localSheetId="34" hidden="1">{#N/A,#N/A,FALSE,"т02бд"}</definedName>
    <definedName name="пппп_1" localSheetId="35" hidden="1">{#N/A,#N/A,FALSE,"т02бд"}</definedName>
    <definedName name="пппп_1" localSheetId="36" hidden="1">{#N/A,#N/A,FALSE,"т02бд"}</definedName>
    <definedName name="пппп_1" localSheetId="37" hidden="1">{#N/A,#N/A,FALSE,"т02бд"}</definedName>
    <definedName name="пппп_1" localSheetId="40" hidden="1">{#N/A,#N/A,FALSE,"т02бд"}</definedName>
    <definedName name="пппп_1" localSheetId="43" hidden="1">{#N/A,#N/A,FALSE,"т02бд"}</definedName>
    <definedName name="пппп_1" localSheetId="50" hidden="1">{#N/A,#N/A,FALSE,"т02бд"}</definedName>
    <definedName name="пппп_1" localSheetId="51" hidden="1">{#N/A,#N/A,FALSE,"т02бд"}</definedName>
    <definedName name="пппп_1" localSheetId="52" hidden="1">{#N/A,#N/A,FALSE,"т02бд"}</definedName>
    <definedName name="пппп_1" localSheetId="53" hidden="1">{#N/A,#N/A,FALSE,"т02бд"}</definedName>
    <definedName name="пппп_1" localSheetId="54" hidden="1">{#N/A,#N/A,FALSE,"т02бд"}</definedName>
    <definedName name="пппп_1" localSheetId="55" hidden="1">{#N/A,#N/A,FALSE,"т02бд"}</definedName>
    <definedName name="пппп_1" localSheetId="62" hidden="1">{#N/A,#N/A,FALSE,"т02бд"}</definedName>
    <definedName name="пппп_1" localSheetId="63" hidden="1">{#N/A,#N/A,FALSE,"т02бд"}</definedName>
    <definedName name="пппп_1" localSheetId="67" hidden="1">{#N/A,#N/A,FALSE,"т02бд"}</definedName>
    <definedName name="пппп_1" localSheetId="68" hidden="1">{#N/A,#N/A,FALSE,"т02бд"}</definedName>
    <definedName name="пппп_1" localSheetId="87" hidden="1">{#N/A,#N/A,FALSE,"т02бд"}</definedName>
    <definedName name="пппп_1" localSheetId="90" hidden="1">{#N/A,#N/A,FALSE,"т02бд"}</definedName>
    <definedName name="пппп_1" localSheetId="93" hidden="1">{#N/A,#N/A,FALSE,"т02бд"}</definedName>
    <definedName name="пппп_1" localSheetId="94" hidden="1">{#N/A,#N/A,FALSE,"т02бд"}</definedName>
    <definedName name="пппп_1" localSheetId="38" hidden="1">{#N/A,#N/A,FALSE,"т02бд"}</definedName>
    <definedName name="пппп_1" localSheetId="39" hidden="1">{#N/A,#N/A,FALSE,"т02бд"}</definedName>
    <definedName name="пппп_1" localSheetId="60" hidden="1">{#N/A,#N/A,FALSE,"т02бд"}</definedName>
    <definedName name="пппп_1" localSheetId="61" hidden="1">{#N/A,#N/A,FALSE,"т02бд"}</definedName>
    <definedName name="пппп_1" hidden="1">{#N/A,#N/A,FALSE,"т02бд"}</definedName>
    <definedName name="пппп_2" localSheetId="1" hidden="1">{#N/A,#N/A,FALSE,"т02бд"}</definedName>
    <definedName name="пппп_2" localSheetId="15" hidden="1">{#N/A,#N/A,FALSE,"т02бд"}</definedName>
    <definedName name="пппп_2" localSheetId="17" hidden="1">{#N/A,#N/A,FALSE,"т02бд"}</definedName>
    <definedName name="пппп_2" localSheetId="22" hidden="1">{#N/A,#N/A,FALSE,"т02бд"}</definedName>
    <definedName name="пппп_2" localSheetId="23" hidden="1">{#N/A,#N/A,FALSE,"т02бд"}</definedName>
    <definedName name="пппп_2" localSheetId="24" hidden="1">{#N/A,#N/A,FALSE,"т02бд"}</definedName>
    <definedName name="пппп_2" localSheetId="25" hidden="1">{#N/A,#N/A,FALSE,"т02бд"}</definedName>
    <definedName name="пппп_2" localSheetId="26" hidden="1">{#N/A,#N/A,FALSE,"т02бд"}</definedName>
    <definedName name="пппп_2" localSheetId="27" hidden="1">{#N/A,#N/A,FALSE,"т02бд"}</definedName>
    <definedName name="пппп_2" localSheetId="30" hidden="1">{#N/A,#N/A,FALSE,"т02бд"}</definedName>
    <definedName name="пппп_2" localSheetId="33" hidden="1">{#N/A,#N/A,FALSE,"т02бд"}</definedName>
    <definedName name="пппп_2" localSheetId="34" hidden="1">{#N/A,#N/A,FALSE,"т02бд"}</definedName>
    <definedName name="пппп_2" localSheetId="35" hidden="1">{#N/A,#N/A,FALSE,"т02бд"}</definedName>
    <definedName name="пппп_2" localSheetId="36" hidden="1">{#N/A,#N/A,FALSE,"т02бд"}</definedName>
    <definedName name="пппп_2" localSheetId="37" hidden="1">{#N/A,#N/A,FALSE,"т02бд"}</definedName>
    <definedName name="пппп_2" localSheetId="40" hidden="1">{#N/A,#N/A,FALSE,"т02бд"}</definedName>
    <definedName name="пппп_2" localSheetId="43" hidden="1">{#N/A,#N/A,FALSE,"т02бд"}</definedName>
    <definedName name="пппп_2" localSheetId="50" hidden="1">{#N/A,#N/A,FALSE,"т02бд"}</definedName>
    <definedName name="пппп_2" localSheetId="51" hidden="1">{#N/A,#N/A,FALSE,"т02бд"}</definedName>
    <definedName name="пппп_2" localSheetId="52" hidden="1">{#N/A,#N/A,FALSE,"т02бд"}</definedName>
    <definedName name="пппп_2" localSheetId="53" hidden="1">{#N/A,#N/A,FALSE,"т02бд"}</definedName>
    <definedName name="пппп_2" localSheetId="54" hidden="1">{#N/A,#N/A,FALSE,"т02бд"}</definedName>
    <definedName name="пппп_2" localSheetId="55" hidden="1">{#N/A,#N/A,FALSE,"т02бд"}</definedName>
    <definedName name="пппп_2" localSheetId="62" hidden="1">{#N/A,#N/A,FALSE,"т02бд"}</definedName>
    <definedName name="пппп_2" localSheetId="63" hidden="1">{#N/A,#N/A,FALSE,"т02бд"}</definedName>
    <definedName name="пппп_2" localSheetId="67" hidden="1">{#N/A,#N/A,FALSE,"т02бд"}</definedName>
    <definedName name="пппп_2" localSheetId="68" hidden="1">{#N/A,#N/A,FALSE,"т02бд"}</definedName>
    <definedName name="пппп_2" localSheetId="87" hidden="1">{#N/A,#N/A,FALSE,"т02бд"}</definedName>
    <definedName name="пппп_2" localSheetId="90" hidden="1">{#N/A,#N/A,FALSE,"т02бд"}</definedName>
    <definedName name="пппп_2" localSheetId="93" hidden="1">{#N/A,#N/A,FALSE,"т02бд"}</definedName>
    <definedName name="пппп_2" localSheetId="94" hidden="1">{#N/A,#N/A,FALSE,"т02бд"}</definedName>
    <definedName name="пппп_2" localSheetId="38" hidden="1">{#N/A,#N/A,FALSE,"т02бд"}</definedName>
    <definedName name="пппп_2" localSheetId="39" hidden="1">{#N/A,#N/A,FALSE,"т02бд"}</definedName>
    <definedName name="пппп_2" localSheetId="60" hidden="1">{#N/A,#N/A,FALSE,"т02бд"}</definedName>
    <definedName name="пппп_2" localSheetId="61" hidden="1">{#N/A,#N/A,FALSE,"т02бд"}</definedName>
    <definedName name="пппп_2" hidden="1">{#N/A,#N/A,FALSE,"т02бд"}</definedName>
    <definedName name="ппппппппппп" localSheetId="1" hidden="1">{#N/A,#N/A,FALSE,"SimInp1";#N/A,#N/A,FALSE,"SimInp2";#N/A,#N/A,FALSE,"SimOut1";#N/A,#N/A,FALSE,"SimOut2";#N/A,#N/A,FALSE,"SimOut3";#N/A,#N/A,FALSE,"SimOut4";#N/A,#N/A,FALSE,"SimOut5"}</definedName>
    <definedName name="ппппппппппп" localSheetId="2" hidden="1">{#N/A,#N/A,FALSE,"SimInp1";#N/A,#N/A,FALSE,"SimInp2";#N/A,#N/A,FALSE,"SimOut1";#N/A,#N/A,FALSE,"SimOut2";#N/A,#N/A,FALSE,"SimOut3";#N/A,#N/A,FALSE,"SimOut4";#N/A,#N/A,FALSE,"SimOut5"}</definedName>
    <definedName name="ппппппппппп" localSheetId="15" hidden="1">{#N/A,#N/A,FALSE,"SimInp1";#N/A,#N/A,FALSE,"SimInp2";#N/A,#N/A,FALSE,"SimOut1";#N/A,#N/A,FALSE,"SimOut2";#N/A,#N/A,FALSE,"SimOut3";#N/A,#N/A,FALSE,"SimOut4";#N/A,#N/A,FALSE,"SimOut5"}</definedName>
    <definedName name="ппппппппппп" localSheetId="17" hidden="1">{#N/A,#N/A,FALSE,"SimInp1";#N/A,#N/A,FALSE,"SimInp2";#N/A,#N/A,FALSE,"SimOut1";#N/A,#N/A,FALSE,"SimOut2";#N/A,#N/A,FALSE,"SimOut3";#N/A,#N/A,FALSE,"SimOut4";#N/A,#N/A,FALSE,"SimOut5"}</definedName>
    <definedName name="ппппппппппп" localSheetId="22" hidden="1">{#N/A,#N/A,FALSE,"SimInp1";#N/A,#N/A,FALSE,"SimInp2";#N/A,#N/A,FALSE,"SimOut1";#N/A,#N/A,FALSE,"SimOut2";#N/A,#N/A,FALSE,"SimOut3";#N/A,#N/A,FALSE,"SimOut4";#N/A,#N/A,FALSE,"SimOut5"}</definedName>
    <definedName name="ппппппппппп" localSheetId="23" hidden="1">{#N/A,#N/A,FALSE,"SimInp1";#N/A,#N/A,FALSE,"SimInp2";#N/A,#N/A,FALSE,"SimOut1";#N/A,#N/A,FALSE,"SimOut2";#N/A,#N/A,FALSE,"SimOut3";#N/A,#N/A,FALSE,"SimOut4";#N/A,#N/A,FALSE,"SimOut5"}</definedName>
    <definedName name="ппппппппппп" localSheetId="24" hidden="1">{#N/A,#N/A,FALSE,"SimInp1";#N/A,#N/A,FALSE,"SimInp2";#N/A,#N/A,FALSE,"SimOut1";#N/A,#N/A,FALSE,"SimOut2";#N/A,#N/A,FALSE,"SimOut3";#N/A,#N/A,FALSE,"SimOut4";#N/A,#N/A,FALSE,"SimOut5"}</definedName>
    <definedName name="ппппппппппп" localSheetId="25" hidden="1">{#N/A,#N/A,FALSE,"SimInp1";#N/A,#N/A,FALSE,"SimInp2";#N/A,#N/A,FALSE,"SimOut1";#N/A,#N/A,FALSE,"SimOut2";#N/A,#N/A,FALSE,"SimOut3";#N/A,#N/A,FALSE,"SimOut4";#N/A,#N/A,FALSE,"SimOut5"}</definedName>
    <definedName name="ппппппппппп" localSheetId="26" hidden="1">{#N/A,#N/A,FALSE,"SimInp1";#N/A,#N/A,FALSE,"SimInp2";#N/A,#N/A,FALSE,"SimOut1";#N/A,#N/A,FALSE,"SimOut2";#N/A,#N/A,FALSE,"SimOut3";#N/A,#N/A,FALSE,"SimOut4";#N/A,#N/A,FALSE,"SimOut5"}</definedName>
    <definedName name="ппппппппппп" localSheetId="27" hidden="1">{#N/A,#N/A,FALSE,"SimInp1";#N/A,#N/A,FALSE,"SimInp2";#N/A,#N/A,FALSE,"SimOut1";#N/A,#N/A,FALSE,"SimOut2";#N/A,#N/A,FALSE,"SimOut3";#N/A,#N/A,FALSE,"SimOut4";#N/A,#N/A,FALSE,"SimOut5"}</definedName>
    <definedName name="ппппппппппп" localSheetId="30" hidden="1">{#N/A,#N/A,FALSE,"SimInp1";#N/A,#N/A,FALSE,"SimInp2";#N/A,#N/A,FALSE,"SimOut1";#N/A,#N/A,FALSE,"SimOut2";#N/A,#N/A,FALSE,"SimOut3";#N/A,#N/A,FALSE,"SimOut4";#N/A,#N/A,FALSE,"SimOut5"}</definedName>
    <definedName name="ппппппппппп" localSheetId="33" hidden="1">{#N/A,#N/A,FALSE,"SimInp1";#N/A,#N/A,FALSE,"SimInp2";#N/A,#N/A,FALSE,"SimOut1";#N/A,#N/A,FALSE,"SimOut2";#N/A,#N/A,FALSE,"SimOut3";#N/A,#N/A,FALSE,"SimOut4";#N/A,#N/A,FALSE,"SimOut5"}</definedName>
    <definedName name="ппппппппппп" localSheetId="34" hidden="1">{#N/A,#N/A,FALSE,"SimInp1";#N/A,#N/A,FALSE,"SimInp2";#N/A,#N/A,FALSE,"SimOut1";#N/A,#N/A,FALSE,"SimOut2";#N/A,#N/A,FALSE,"SimOut3";#N/A,#N/A,FALSE,"SimOut4";#N/A,#N/A,FALSE,"SimOut5"}</definedName>
    <definedName name="ппппппппппп" localSheetId="35" hidden="1">{#N/A,#N/A,FALSE,"SimInp1";#N/A,#N/A,FALSE,"SimInp2";#N/A,#N/A,FALSE,"SimOut1";#N/A,#N/A,FALSE,"SimOut2";#N/A,#N/A,FALSE,"SimOut3";#N/A,#N/A,FALSE,"SimOut4";#N/A,#N/A,FALSE,"SimOut5"}</definedName>
    <definedName name="ппппппппппп" localSheetId="36" hidden="1">{#N/A,#N/A,FALSE,"SimInp1";#N/A,#N/A,FALSE,"SimInp2";#N/A,#N/A,FALSE,"SimOut1";#N/A,#N/A,FALSE,"SimOut2";#N/A,#N/A,FALSE,"SimOut3";#N/A,#N/A,FALSE,"SimOut4";#N/A,#N/A,FALSE,"SimOut5"}</definedName>
    <definedName name="ппппппппппп" localSheetId="37" hidden="1">{#N/A,#N/A,FALSE,"SimInp1";#N/A,#N/A,FALSE,"SimInp2";#N/A,#N/A,FALSE,"SimOut1";#N/A,#N/A,FALSE,"SimOut2";#N/A,#N/A,FALSE,"SimOut3";#N/A,#N/A,FALSE,"SimOut4";#N/A,#N/A,FALSE,"SimOut5"}</definedName>
    <definedName name="ппппппппппп" localSheetId="40" hidden="1">{#N/A,#N/A,FALSE,"SimInp1";#N/A,#N/A,FALSE,"SimInp2";#N/A,#N/A,FALSE,"SimOut1";#N/A,#N/A,FALSE,"SimOut2";#N/A,#N/A,FALSE,"SimOut3";#N/A,#N/A,FALSE,"SimOut4";#N/A,#N/A,FALSE,"SimOut5"}</definedName>
    <definedName name="ппппппппппп" localSheetId="42" hidden="1">{#N/A,#N/A,FALSE,"SimInp1";#N/A,#N/A,FALSE,"SimInp2";#N/A,#N/A,FALSE,"SimOut1";#N/A,#N/A,FALSE,"SimOut2";#N/A,#N/A,FALSE,"SimOut3";#N/A,#N/A,FALSE,"SimOut4";#N/A,#N/A,FALSE,"SimOut5"}</definedName>
    <definedName name="ппппппппппп" localSheetId="43" hidden="1">{#N/A,#N/A,FALSE,"SimInp1";#N/A,#N/A,FALSE,"SimInp2";#N/A,#N/A,FALSE,"SimOut1";#N/A,#N/A,FALSE,"SimOut2";#N/A,#N/A,FALSE,"SimOut3";#N/A,#N/A,FALSE,"SimOut4";#N/A,#N/A,FALSE,"SimOut5"}</definedName>
    <definedName name="ппппппппппп" localSheetId="50" hidden="1">{#N/A,#N/A,FALSE,"SimInp1";#N/A,#N/A,FALSE,"SimInp2";#N/A,#N/A,FALSE,"SimOut1";#N/A,#N/A,FALSE,"SimOut2";#N/A,#N/A,FALSE,"SimOut3";#N/A,#N/A,FALSE,"SimOut4";#N/A,#N/A,FALSE,"SimOut5"}</definedName>
    <definedName name="ппппппппппп" localSheetId="51" hidden="1">{#N/A,#N/A,FALSE,"SimInp1";#N/A,#N/A,FALSE,"SimInp2";#N/A,#N/A,FALSE,"SimOut1";#N/A,#N/A,FALSE,"SimOut2";#N/A,#N/A,FALSE,"SimOut3";#N/A,#N/A,FALSE,"SimOut4";#N/A,#N/A,FALSE,"SimOut5"}</definedName>
    <definedName name="ппппппппппп" localSheetId="52" hidden="1">{#N/A,#N/A,FALSE,"SimInp1";#N/A,#N/A,FALSE,"SimInp2";#N/A,#N/A,FALSE,"SimOut1";#N/A,#N/A,FALSE,"SimOut2";#N/A,#N/A,FALSE,"SimOut3";#N/A,#N/A,FALSE,"SimOut4";#N/A,#N/A,FALSE,"SimOut5"}</definedName>
    <definedName name="ппппппппппп" localSheetId="53" hidden="1">{#N/A,#N/A,FALSE,"SimInp1";#N/A,#N/A,FALSE,"SimInp2";#N/A,#N/A,FALSE,"SimOut1";#N/A,#N/A,FALSE,"SimOut2";#N/A,#N/A,FALSE,"SimOut3";#N/A,#N/A,FALSE,"SimOut4";#N/A,#N/A,FALSE,"SimOut5"}</definedName>
    <definedName name="ппппппппппп" localSheetId="54" hidden="1">{#N/A,#N/A,FALSE,"SimInp1";#N/A,#N/A,FALSE,"SimInp2";#N/A,#N/A,FALSE,"SimOut1";#N/A,#N/A,FALSE,"SimOut2";#N/A,#N/A,FALSE,"SimOut3";#N/A,#N/A,FALSE,"SimOut4";#N/A,#N/A,FALSE,"SimOut5"}</definedName>
    <definedName name="ппппппппппп" localSheetId="55" hidden="1">{#N/A,#N/A,FALSE,"SimInp1";#N/A,#N/A,FALSE,"SimInp2";#N/A,#N/A,FALSE,"SimOut1";#N/A,#N/A,FALSE,"SimOut2";#N/A,#N/A,FALSE,"SimOut3";#N/A,#N/A,FALSE,"SimOut4";#N/A,#N/A,FALSE,"SimOut5"}</definedName>
    <definedName name="ппппппппппп" localSheetId="62" hidden="1">{#N/A,#N/A,FALSE,"SimInp1";#N/A,#N/A,FALSE,"SimInp2";#N/A,#N/A,FALSE,"SimOut1";#N/A,#N/A,FALSE,"SimOut2";#N/A,#N/A,FALSE,"SimOut3";#N/A,#N/A,FALSE,"SimOut4";#N/A,#N/A,FALSE,"SimOut5"}</definedName>
    <definedName name="ппппппппппп" localSheetId="63" hidden="1">{#N/A,#N/A,FALSE,"SimInp1";#N/A,#N/A,FALSE,"SimInp2";#N/A,#N/A,FALSE,"SimOut1";#N/A,#N/A,FALSE,"SimOut2";#N/A,#N/A,FALSE,"SimOut3";#N/A,#N/A,FALSE,"SimOut4";#N/A,#N/A,FALSE,"SimOut5"}</definedName>
    <definedName name="ппппппппппп" localSheetId="67" hidden="1">{#N/A,#N/A,FALSE,"SimInp1";#N/A,#N/A,FALSE,"SimInp2";#N/A,#N/A,FALSE,"SimOut1";#N/A,#N/A,FALSE,"SimOut2";#N/A,#N/A,FALSE,"SimOut3";#N/A,#N/A,FALSE,"SimOut4";#N/A,#N/A,FALSE,"SimOut5"}</definedName>
    <definedName name="ппппппппппп" localSheetId="68" hidden="1">{#N/A,#N/A,FALSE,"SimInp1";#N/A,#N/A,FALSE,"SimInp2";#N/A,#N/A,FALSE,"SimOut1";#N/A,#N/A,FALSE,"SimOut2";#N/A,#N/A,FALSE,"SimOut3";#N/A,#N/A,FALSE,"SimOut4";#N/A,#N/A,FALSE,"SimOut5"}</definedName>
    <definedName name="ппппппппппп" localSheetId="70" hidden="1">{#N/A,#N/A,FALSE,"SimInp1";#N/A,#N/A,FALSE,"SimInp2";#N/A,#N/A,FALSE,"SimOut1";#N/A,#N/A,FALSE,"SimOut2";#N/A,#N/A,FALSE,"SimOut3";#N/A,#N/A,FALSE,"SimOut4";#N/A,#N/A,FALSE,"SimOut5"}</definedName>
    <definedName name="ппппппппппп" localSheetId="73" hidden="1">{#N/A,#N/A,FALSE,"SimInp1";#N/A,#N/A,FALSE,"SimInp2";#N/A,#N/A,FALSE,"SimOut1";#N/A,#N/A,FALSE,"SimOut2";#N/A,#N/A,FALSE,"SimOut3";#N/A,#N/A,FALSE,"SimOut4";#N/A,#N/A,FALSE,"SimOut5"}</definedName>
    <definedName name="ппппппппппп" localSheetId="86" hidden="1">{#N/A,#N/A,FALSE,"SimInp1";#N/A,#N/A,FALSE,"SimInp2";#N/A,#N/A,FALSE,"SimOut1";#N/A,#N/A,FALSE,"SimOut2";#N/A,#N/A,FALSE,"SimOut3";#N/A,#N/A,FALSE,"SimOut4";#N/A,#N/A,FALSE,"SimOut5"}</definedName>
    <definedName name="ппппппппппп" localSheetId="87" hidden="1">{#N/A,#N/A,FALSE,"SimInp1";#N/A,#N/A,FALSE,"SimInp2";#N/A,#N/A,FALSE,"SimOut1";#N/A,#N/A,FALSE,"SimOut2";#N/A,#N/A,FALSE,"SimOut3";#N/A,#N/A,FALSE,"SimOut4";#N/A,#N/A,FALSE,"SimOut5"}</definedName>
    <definedName name="ппппппппппп" localSheetId="90" hidden="1">{#N/A,#N/A,FALSE,"SimInp1";#N/A,#N/A,FALSE,"SimInp2";#N/A,#N/A,FALSE,"SimOut1";#N/A,#N/A,FALSE,"SimOut2";#N/A,#N/A,FALSE,"SimOut3";#N/A,#N/A,FALSE,"SimOut4";#N/A,#N/A,FALSE,"SimOut5"}</definedName>
    <definedName name="ппппппппппп" localSheetId="92" hidden="1">{#N/A,#N/A,FALSE,"SimInp1";#N/A,#N/A,FALSE,"SimInp2";#N/A,#N/A,FALSE,"SimOut1";#N/A,#N/A,FALSE,"SimOut2";#N/A,#N/A,FALSE,"SimOut3";#N/A,#N/A,FALSE,"SimOut4";#N/A,#N/A,FALSE,"SimOut5"}</definedName>
    <definedName name="ппппппппппп" localSheetId="93" hidden="1">{#N/A,#N/A,FALSE,"SimInp1";#N/A,#N/A,FALSE,"SimInp2";#N/A,#N/A,FALSE,"SimOut1";#N/A,#N/A,FALSE,"SimOut2";#N/A,#N/A,FALSE,"SimOut3";#N/A,#N/A,FALSE,"SimOut4";#N/A,#N/A,FALSE,"SimOut5"}</definedName>
    <definedName name="ппппппппппп" localSheetId="94" hidden="1">{#N/A,#N/A,FALSE,"SimInp1";#N/A,#N/A,FALSE,"SimInp2";#N/A,#N/A,FALSE,"SimOut1";#N/A,#N/A,FALSE,"SimOut2";#N/A,#N/A,FALSE,"SimOut3";#N/A,#N/A,FALSE,"SimOut4";#N/A,#N/A,FALSE,"SimOut5"}</definedName>
    <definedName name="ппппппппппп" localSheetId="95" hidden="1">{#N/A,#N/A,FALSE,"SimInp1";#N/A,#N/A,FALSE,"SimInp2";#N/A,#N/A,FALSE,"SimOut1";#N/A,#N/A,FALSE,"SimOut2";#N/A,#N/A,FALSE,"SimOut3";#N/A,#N/A,FALSE,"SimOut4";#N/A,#N/A,FALSE,"SimOut5"}</definedName>
    <definedName name="ппппппппппп" localSheetId="38" hidden="1">{#N/A,#N/A,FALSE,"SimInp1";#N/A,#N/A,FALSE,"SimInp2";#N/A,#N/A,FALSE,"SimOut1";#N/A,#N/A,FALSE,"SimOut2";#N/A,#N/A,FALSE,"SimOut3";#N/A,#N/A,FALSE,"SimOut4";#N/A,#N/A,FALSE,"SimOut5"}</definedName>
    <definedName name="ппппппппппп" localSheetId="39" hidden="1">{#N/A,#N/A,FALSE,"SimInp1";#N/A,#N/A,FALSE,"SimInp2";#N/A,#N/A,FALSE,"SimOut1";#N/A,#N/A,FALSE,"SimOut2";#N/A,#N/A,FALSE,"SimOut3";#N/A,#N/A,FALSE,"SimOut4";#N/A,#N/A,FALSE,"SimOut5"}</definedName>
    <definedName name="ппппппппппп" localSheetId="60" hidden="1">{#N/A,#N/A,FALSE,"SimInp1";#N/A,#N/A,FALSE,"SimInp2";#N/A,#N/A,FALSE,"SimOut1";#N/A,#N/A,FALSE,"SimOut2";#N/A,#N/A,FALSE,"SimOut3";#N/A,#N/A,FALSE,"SimOut4";#N/A,#N/A,FALSE,"SimOut5"}</definedName>
    <definedName name="ппппппппппп" localSheetId="61" hidden="1">{#N/A,#N/A,FALSE,"SimInp1";#N/A,#N/A,FALSE,"SimInp2";#N/A,#N/A,FALSE,"SimOut1";#N/A,#N/A,FALSE,"SimOut2";#N/A,#N/A,FALSE,"SimOut3";#N/A,#N/A,FALSE,"SimOut4";#N/A,#N/A,FALSE,"SimOut5"}</definedName>
    <definedName name="ппппппппппп" hidden="1">{#N/A,#N/A,FALSE,"SimInp1";#N/A,#N/A,FALSE,"SimInp2";#N/A,#N/A,FALSE,"SimOut1";#N/A,#N/A,FALSE,"SimOut2";#N/A,#N/A,FALSE,"SimOut3";#N/A,#N/A,FALSE,"SimOut4";#N/A,#N/A,FALSE,"SimOut5"}</definedName>
    <definedName name="ппппппппппп_1" localSheetId="1" hidden="1">{#N/A,#N/A,FALSE,"SimInp1";#N/A,#N/A,FALSE,"SimInp2";#N/A,#N/A,FALSE,"SimOut1";#N/A,#N/A,FALSE,"SimOut2";#N/A,#N/A,FALSE,"SimOut3";#N/A,#N/A,FALSE,"SimOut4";#N/A,#N/A,FALSE,"SimOut5"}</definedName>
    <definedName name="ппппппппппп_1" localSheetId="15" hidden="1">{#N/A,#N/A,FALSE,"SimInp1";#N/A,#N/A,FALSE,"SimInp2";#N/A,#N/A,FALSE,"SimOut1";#N/A,#N/A,FALSE,"SimOut2";#N/A,#N/A,FALSE,"SimOut3";#N/A,#N/A,FALSE,"SimOut4";#N/A,#N/A,FALSE,"SimOut5"}</definedName>
    <definedName name="ппппппппппп_1" localSheetId="17" hidden="1">{#N/A,#N/A,FALSE,"SimInp1";#N/A,#N/A,FALSE,"SimInp2";#N/A,#N/A,FALSE,"SimOut1";#N/A,#N/A,FALSE,"SimOut2";#N/A,#N/A,FALSE,"SimOut3";#N/A,#N/A,FALSE,"SimOut4";#N/A,#N/A,FALSE,"SimOut5"}</definedName>
    <definedName name="ппппппппппп_1" localSheetId="22" hidden="1">{#N/A,#N/A,FALSE,"SimInp1";#N/A,#N/A,FALSE,"SimInp2";#N/A,#N/A,FALSE,"SimOut1";#N/A,#N/A,FALSE,"SimOut2";#N/A,#N/A,FALSE,"SimOut3";#N/A,#N/A,FALSE,"SimOut4";#N/A,#N/A,FALSE,"SimOut5"}</definedName>
    <definedName name="ппппппппппп_1" localSheetId="23" hidden="1">{#N/A,#N/A,FALSE,"SimInp1";#N/A,#N/A,FALSE,"SimInp2";#N/A,#N/A,FALSE,"SimOut1";#N/A,#N/A,FALSE,"SimOut2";#N/A,#N/A,FALSE,"SimOut3";#N/A,#N/A,FALSE,"SimOut4";#N/A,#N/A,FALSE,"SimOut5"}</definedName>
    <definedName name="ппппппппппп_1" localSheetId="24" hidden="1">{#N/A,#N/A,FALSE,"SimInp1";#N/A,#N/A,FALSE,"SimInp2";#N/A,#N/A,FALSE,"SimOut1";#N/A,#N/A,FALSE,"SimOut2";#N/A,#N/A,FALSE,"SimOut3";#N/A,#N/A,FALSE,"SimOut4";#N/A,#N/A,FALSE,"SimOut5"}</definedName>
    <definedName name="ппппппппппп_1" localSheetId="25" hidden="1">{#N/A,#N/A,FALSE,"SimInp1";#N/A,#N/A,FALSE,"SimInp2";#N/A,#N/A,FALSE,"SimOut1";#N/A,#N/A,FALSE,"SimOut2";#N/A,#N/A,FALSE,"SimOut3";#N/A,#N/A,FALSE,"SimOut4";#N/A,#N/A,FALSE,"SimOut5"}</definedName>
    <definedName name="ппппппппппп_1" localSheetId="26" hidden="1">{#N/A,#N/A,FALSE,"SimInp1";#N/A,#N/A,FALSE,"SimInp2";#N/A,#N/A,FALSE,"SimOut1";#N/A,#N/A,FALSE,"SimOut2";#N/A,#N/A,FALSE,"SimOut3";#N/A,#N/A,FALSE,"SimOut4";#N/A,#N/A,FALSE,"SimOut5"}</definedName>
    <definedName name="ппппппппппп_1" localSheetId="27" hidden="1">{#N/A,#N/A,FALSE,"SimInp1";#N/A,#N/A,FALSE,"SimInp2";#N/A,#N/A,FALSE,"SimOut1";#N/A,#N/A,FALSE,"SimOut2";#N/A,#N/A,FALSE,"SimOut3";#N/A,#N/A,FALSE,"SimOut4";#N/A,#N/A,FALSE,"SimOut5"}</definedName>
    <definedName name="ппппппппппп_1" localSheetId="30" hidden="1">{#N/A,#N/A,FALSE,"SimInp1";#N/A,#N/A,FALSE,"SimInp2";#N/A,#N/A,FALSE,"SimOut1";#N/A,#N/A,FALSE,"SimOut2";#N/A,#N/A,FALSE,"SimOut3";#N/A,#N/A,FALSE,"SimOut4";#N/A,#N/A,FALSE,"SimOut5"}</definedName>
    <definedName name="ппппппппппп_1" localSheetId="33" hidden="1">{#N/A,#N/A,FALSE,"SimInp1";#N/A,#N/A,FALSE,"SimInp2";#N/A,#N/A,FALSE,"SimOut1";#N/A,#N/A,FALSE,"SimOut2";#N/A,#N/A,FALSE,"SimOut3";#N/A,#N/A,FALSE,"SimOut4";#N/A,#N/A,FALSE,"SimOut5"}</definedName>
    <definedName name="ппппппппппп_1" localSheetId="34" hidden="1">{#N/A,#N/A,FALSE,"SimInp1";#N/A,#N/A,FALSE,"SimInp2";#N/A,#N/A,FALSE,"SimOut1";#N/A,#N/A,FALSE,"SimOut2";#N/A,#N/A,FALSE,"SimOut3";#N/A,#N/A,FALSE,"SimOut4";#N/A,#N/A,FALSE,"SimOut5"}</definedName>
    <definedName name="ппппппппппп_1" localSheetId="35" hidden="1">{#N/A,#N/A,FALSE,"SimInp1";#N/A,#N/A,FALSE,"SimInp2";#N/A,#N/A,FALSE,"SimOut1";#N/A,#N/A,FALSE,"SimOut2";#N/A,#N/A,FALSE,"SimOut3";#N/A,#N/A,FALSE,"SimOut4";#N/A,#N/A,FALSE,"SimOut5"}</definedName>
    <definedName name="ппппппппппп_1" localSheetId="36" hidden="1">{#N/A,#N/A,FALSE,"SimInp1";#N/A,#N/A,FALSE,"SimInp2";#N/A,#N/A,FALSE,"SimOut1";#N/A,#N/A,FALSE,"SimOut2";#N/A,#N/A,FALSE,"SimOut3";#N/A,#N/A,FALSE,"SimOut4";#N/A,#N/A,FALSE,"SimOut5"}</definedName>
    <definedName name="ппппппппппп_1" localSheetId="37" hidden="1">{#N/A,#N/A,FALSE,"SimInp1";#N/A,#N/A,FALSE,"SimInp2";#N/A,#N/A,FALSE,"SimOut1";#N/A,#N/A,FALSE,"SimOut2";#N/A,#N/A,FALSE,"SimOut3";#N/A,#N/A,FALSE,"SimOut4";#N/A,#N/A,FALSE,"SimOut5"}</definedName>
    <definedName name="ппппппппппп_1" localSheetId="40" hidden="1">{#N/A,#N/A,FALSE,"SimInp1";#N/A,#N/A,FALSE,"SimInp2";#N/A,#N/A,FALSE,"SimOut1";#N/A,#N/A,FALSE,"SimOut2";#N/A,#N/A,FALSE,"SimOut3";#N/A,#N/A,FALSE,"SimOut4";#N/A,#N/A,FALSE,"SimOut5"}</definedName>
    <definedName name="ппппппппппп_1" localSheetId="43" hidden="1">{#N/A,#N/A,FALSE,"SimInp1";#N/A,#N/A,FALSE,"SimInp2";#N/A,#N/A,FALSE,"SimOut1";#N/A,#N/A,FALSE,"SimOut2";#N/A,#N/A,FALSE,"SimOut3";#N/A,#N/A,FALSE,"SimOut4";#N/A,#N/A,FALSE,"SimOut5"}</definedName>
    <definedName name="ппппппппппп_1" localSheetId="50" hidden="1">{#N/A,#N/A,FALSE,"SimInp1";#N/A,#N/A,FALSE,"SimInp2";#N/A,#N/A,FALSE,"SimOut1";#N/A,#N/A,FALSE,"SimOut2";#N/A,#N/A,FALSE,"SimOut3";#N/A,#N/A,FALSE,"SimOut4";#N/A,#N/A,FALSE,"SimOut5"}</definedName>
    <definedName name="ппппппппппп_1" localSheetId="51" hidden="1">{#N/A,#N/A,FALSE,"SimInp1";#N/A,#N/A,FALSE,"SimInp2";#N/A,#N/A,FALSE,"SimOut1";#N/A,#N/A,FALSE,"SimOut2";#N/A,#N/A,FALSE,"SimOut3";#N/A,#N/A,FALSE,"SimOut4";#N/A,#N/A,FALSE,"SimOut5"}</definedName>
    <definedName name="ппппппппппп_1" localSheetId="52" hidden="1">{#N/A,#N/A,FALSE,"SimInp1";#N/A,#N/A,FALSE,"SimInp2";#N/A,#N/A,FALSE,"SimOut1";#N/A,#N/A,FALSE,"SimOut2";#N/A,#N/A,FALSE,"SimOut3";#N/A,#N/A,FALSE,"SimOut4";#N/A,#N/A,FALSE,"SimOut5"}</definedName>
    <definedName name="ппппппппппп_1" localSheetId="53" hidden="1">{#N/A,#N/A,FALSE,"SimInp1";#N/A,#N/A,FALSE,"SimInp2";#N/A,#N/A,FALSE,"SimOut1";#N/A,#N/A,FALSE,"SimOut2";#N/A,#N/A,FALSE,"SimOut3";#N/A,#N/A,FALSE,"SimOut4";#N/A,#N/A,FALSE,"SimOut5"}</definedName>
    <definedName name="ппппппппппп_1" localSheetId="54" hidden="1">{#N/A,#N/A,FALSE,"SimInp1";#N/A,#N/A,FALSE,"SimInp2";#N/A,#N/A,FALSE,"SimOut1";#N/A,#N/A,FALSE,"SimOut2";#N/A,#N/A,FALSE,"SimOut3";#N/A,#N/A,FALSE,"SimOut4";#N/A,#N/A,FALSE,"SimOut5"}</definedName>
    <definedName name="ппппппппппп_1" localSheetId="55" hidden="1">{#N/A,#N/A,FALSE,"SimInp1";#N/A,#N/A,FALSE,"SimInp2";#N/A,#N/A,FALSE,"SimOut1";#N/A,#N/A,FALSE,"SimOut2";#N/A,#N/A,FALSE,"SimOut3";#N/A,#N/A,FALSE,"SimOut4";#N/A,#N/A,FALSE,"SimOut5"}</definedName>
    <definedName name="ппппппппппп_1" localSheetId="62" hidden="1">{#N/A,#N/A,FALSE,"SimInp1";#N/A,#N/A,FALSE,"SimInp2";#N/A,#N/A,FALSE,"SimOut1";#N/A,#N/A,FALSE,"SimOut2";#N/A,#N/A,FALSE,"SimOut3";#N/A,#N/A,FALSE,"SimOut4";#N/A,#N/A,FALSE,"SimOut5"}</definedName>
    <definedName name="ппппппппппп_1" localSheetId="63" hidden="1">{#N/A,#N/A,FALSE,"SimInp1";#N/A,#N/A,FALSE,"SimInp2";#N/A,#N/A,FALSE,"SimOut1";#N/A,#N/A,FALSE,"SimOut2";#N/A,#N/A,FALSE,"SimOut3";#N/A,#N/A,FALSE,"SimOut4";#N/A,#N/A,FALSE,"SimOut5"}</definedName>
    <definedName name="ппппппппппп_1" localSheetId="67" hidden="1">{#N/A,#N/A,FALSE,"SimInp1";#N/A,#N/A,FALSE,"SimInp2";#N/A,#N/A,FALSE,"SimOut1";#N/A,#N/A,FALSE,"SimOut2";#N/A,#N/A,FALSE,"SimOut3";#N/A,#N/A,FALSE,"SimOut4";#N/A,#N/A,FALSE,"SimOut5"}</definedName>
    <definedName name="ппппппппппп_1" localSheetId="68" hidden="1">{#N/A,#N/A,FALSE,"SimInp1";#N/A,#N/A,FALSE,"SimInp2";#N/A,#N/A,FALSE,"SimOut1";#N/A,#N/A,FALSE,"SimOut2";#N/A,#N/A,FALSE,"SimOut3";#N/A,#N/A,FALSE,"SimOut4";#N/A,#N/A,FALSE,"SimOut5"}</definedName>
    <definedName name="ппппппппппп_1" localSheetId="87" hidden="1">{#N/A,#N/A,FALSE,"SimInp1";#N/A,#N/A,FALSE,"SimInp2";#N/A,#N/A,FALSE,"SimOut1";#N/A,#N/A,FALSE,"SimOut2";#N/A,#N/A,FALSE,"SimOut3";#N/A,#N/A,FALSE,"SimOut4";#N/A,#N/A,FALSE,"SimOut5"}</definedName>
    <definedName name="ппппппппппп_1" localSheetId="90" hidden="1">{#N/A,#N/A,FALSE,"SimInp1";#N/A,#N/A,FALSE,"SimInp2";#N/A,#N/A,FALSE,"SimOut1";#N/A,#N/A,FALSE,"SimOut2";#N/A,#N/A,FALSE,"SimOut3";#N/A,#N/A,FALSE,"SimOut4";#N/A,#N/A,FALSE,"SimOut5"}</definedName>
    <definedName name="ппппппппппп_1" localSheetId="93" hidden="1">{#N/A,#N/A,FALSE,"SimInp1";#N/A,#N/A,FALSE,"SimInp2";#N/A,#N/A,FALSE,"SimOut1";#N/A,#N/A,FALSE,"SimOut2";#N/A,#N/A,FALSE,"SimOut3";#N/A,#N/A,FALSE,"SimOut4";#N/A,#N/A,FALSE,"SimOut5"}</definedName>
    <definedName name="ппппппппппп_1" localSheetId="94" hidden="1">{#N/A,#N/A,FALSE,"SimInp1";#N/A,#N/A,FALSE,"SimInp2";#N/A,#N/A,FALSE,"SimOut1";#N/A,#N/A,FALSE,"SimOut2";#N/A,#N/A,FALSE,"SimOut3";#N/A,#N/A,FALSE,"SimOut4";#N/A,#N/A,FALSE,"SimOut5"}</definedName>
    <definedName name="ппппппппппп_1" localSheetId="38" hidden="1">{#N/A,#N/A,FALSE,"SimInp1";#N/A,#N/A,FALSE,"SimInp2";#N/A,#N/A,FALSE,"SimOut1";#N/A,#N/A,FALSE,"SimOut2";#N/A,#N/A,FALSE,"SimOut3";#N/A,#N/A,FALSE,"SimOut4";#N/A,#N/A,FALSE,"SimOut5"}</definedName>
    <definedName name="ппппппппппп_1" localSheetId="39" hidden="1">{#N/A,#N/A,FALSE,"SimInp1";#N/A,#N/A,FALSE,"SimInp2";#N/A,#N/A,FALSE,"SimOut1";#N/A,#N/A,FALSE,"SimOut2";#N/A,#N/A,FALSE,"SimOut3";#N/A,#N/A,FALSE,"SimOut4";#N/A,#N/A,FALSE,"SimOut5"}</definedName>
    <definedName name="ппппппппппп_1" localSheetId="60" hidden="1">{#N/A,#N/A,FALSE,"SimInp1";#N/A,#N/A,FALSE,"SimInp2";#N/A,#N/A,FALSE,"SimOut1";#N/A,#N/A,FALSE,"SimOut2";#N/A,#N/A,FALSE,"SimOut3";#N/A,#N/A,FALSE,"SimOut4";#N/A,#N/A,FALSE,"SimOut5"}</definedName>
    <definedName name="ппппппппппп_1" localSheetId="61" hidden="1">{#N/A,#N/A,FALSE,"SimInp1";#N/A,#N/A,FALSE,"SimInp2";#N/A,#N/A,FALSE,"SimOut1";#N/A,#N/A,FALSE,"SimOut2";#N/A,#N/A,FALSE,"SimOut3";#N/A,#N/A,FALSE,"SimOut4";#N/A,#N/A,FALSE,"SimOut5"}</definedName>
    <definedName name="ппппппппппп_1" hidden="1">{#N/A,#N/A,FALSE,"SimInp1";#N/A,#N/A,FALSE,"SimInp2";#N/A,#N/A,FALSE,"SimOut1";#N/A,#N/A,FALSE,"SimOut2";#N/A,#N/A,FALSE,"SimOut3";#N/A,#N/A,FALSE,"SimOut4";#N/A,#N/A,FALSE,"SimOut5"}</definedName>
    <definedName name="ппппппппппп_2" localSheetId="1" hidden="1">{#N/A,#N/A,FALSE,"SimInp1";#N/A,#N/A,FALSE,"SimInp2";#N/A,#N/A,FALSE,"SimOut1";#N/A,#N/A,FALSE,"SimOut2";#N/A,#N/A,FALSE,"SimOut3";#N/A,#N/A,FALSE,"SimOut4";#N/A,#N/A,FALSE,"SimOut5"}</definedName>
    <definedName name="ппппппппппп_2" localSheetId="15" hidden="1">{#N/A,#N/A,FALSE,"SimInp1";#N/A,#N/A,FALSE,"SimInp2";#N/A,#N/A,FALSE,"SimOut1";#N/A,#N/A,FALSE,"SimOut2";#N/A,#N/A,FALSE,"SimOut3";#N/A,#N/A,FALSE,"SimOut4";#N/A,#N/A,FALSE,"SimOut5"}</definedName>
    <definedName name="ппппппппппп_2" localSheetId="17" hidden="1">{#N/A,#N/A,FALSE,"SimInp1";#N/A,#N/A,FALSE,"SimInp2";#N/A,#N/A,FALSE,"SimOut1";#N/A,#N/A,FALSE,"SimOut2";#N/A,#N/A,FALSE,"SimOut3";#N/A,#N/A,FALSE,"SimOut4";#N/A,#N/A,FALSE,"SimOut5"}</definedName>
    <definedName name="ппппппппппп_2" localSheetId="22" hidden="1">{#N/A,#N/A,FALSE,"SimInp1";#N/A,#N/A,FALSE,"SimInp2";#N/A,#N/A,FALSE,"SimOut1";#N/A,#N/A,FALSE,"SimOut2";#N/A,#N/A,FALSE,"SimOut3";#N/A,#N/A,FALSE,"SimOut4";#N/A,#N/A,FALSE,"SimOut5"}</definedName>
    <definedName name="ппппппппппп_2" localSheetId="23" hidden="1">{#N/A,#N/A,FALSE,"SimInp1";#N/A,#N/A,FALSE,"SimInp2";#N/A,#N/A,FALSE,"SimOut1";#N/A,#N/A,FALSE,"SimOut2";#N/A,#N/A,FALSE,"SimOut3";#N/A,#N/A,FALSE,"SimOut4";#N/A,#N/A,FALSE,"SimOut5"}</definedName>
    <definedName name="ппппппппппп_2" localSheetId="24" hidden="1">{#N/A,#N/A,FALSE,"SimInp1";#N/A,#N/A,FALSE,"SimInp2";#N/A,#N/A,FALSE,"SimOut1";#N/A,#N/A,FALSE,"SimOut2";#N/A,#N/A,FALSE,"SimOut3";#N/A,#N/A,FALSE,"SimOut4";#N/A,#N/A,FALSE,"SimOut5"}</definedName>
    <definedName name="ппппппппппп_2" localSheetId="25" hidden="1">{#N/A,#N/A,FALSE,"SimInp1";#N/A,#N/A,FALSE,"SimInp2";#N/A,#N/A,FALSE,"SimOut1";#N/A,#N/A,FALSE,"SimOut2";#N/A,#N/A,FALSE,"SimOut3";#N/A,#N/A,FALSE,"SimOut4";#N/A,#N/A,FALSE,"SimOut5"}</definedName>
    <definedName name="ппппппппппп_2" localSheetId="26" hidden="1">{#N/A,#N/A,FALSE,"SimInp1";#N/A,#N/A,FALSE,"SimInp2";#N/A,#N/A,FALSE,"SimOut1";#N/A,#N/A,FALSE,"SimOut2";#N/A,#N/A,FALSE,"SimOut3";#N/A,#N/A,FALSE,"SimOut4";#N/A,#N/A,FALSE,"SimOut5"}</definedName>
    <definedName name="ппппппппппп_2" localSheetId="27" hidden="1">{#N/A,#N/A,FALSE,"SimInp1";#N/A,#N/A,FALSE,"SimInp2";#N/A,#N/A,FALSE,"SimOut1";#N/A,#N/A,FALSE,"SimOut2";#N/A,#N/A,FALSE,"SimOut3";#N/A,#N/A,FALSE,"SimOut4";#N/A,#N/A,FALSE,"SimOut5"}</definedName>
    <definedName name="ппппппппппп_2" localSheetId="30" hidden="1">{#N/A,#N/A,FALSE,"SimInp1";#N/A,#N/A,FALSE,"SimInp2";#N/A,#N/A,FALSE,"SimOut1";#N/A,#N/A,FALSE,"SimOut2";#N/A,#N/A,FALSE,"SimOut3";#N/A,#N/A,FALSE,"SimOut4";#N/A,#N/A,FALSE,"SimOut5"}</definedName>
    <definedName name="ппппппппппп_2" localSheetId="33" hidden="1">{#N/A,#N/A,FALSE,"SimInp1";#N/A,#N/A,FALSE,"SimInp2";#N/A,#N/A,FALSE,"SimOut1";#N/A,#N/A,FALSE,"SimOut2";#N/A,#N/A,FALSE,"SimOut3";#N/A,#N/A,FALSE,"SimOut4";#N/A,#N/A,FALSE,"SimOut5"}</definedName>
    <definedName name="ппппппппппп_2" localSheetId="34" hidden="1">{#N/A,#N/A,FALSE,"SimInp1";#N/A,#N/A,FALSE,"SimInp2";#N/A,#N/A,FALSE,"SimOut1";#N/A,#N/A,FALSE,"SimOut2";#N/A,#N/A,FALSE,"SimOut3";#N/A,#N/A,FALSE,"SimOut4";#N/A,#N/A,FALSE,"SimOut5"}</definedName>
    <definedName name="ппппппппппп_2" localSheetId="35" hidden="1">{#N/A,#N/A,FALSE,"SimInp1";#N/A,#N/A,FALSE,"SimInp2";#N/A,#N/A,FALSE,"SimOut1";#N/A,#N/A,FALSE,"SimOut2";#N/A,#N/A,FALSE,"SimOut3";#N/A,#N/A,FALSE,"SimOut4";#N/A,#N/A,FALSE,"SimOut5"}</definedName>
    <definedName name="ппппппппппп_2" localSheetId="36" hidden="1">{#N/A,#N/A,FALSE,"SimInp1";#N/A,#N/A,FALSE,"SimInp2";#N/A,#N/A,FALSE,"SimOut1";#N/A,#N/A,FALSE,"SimOut2";#N/A,#N/A,FALSE,"SimOut3";#N/A,#N/A,FALSE,"SimOut4";#N/A,#N/A,FALSE,"SimOut5"}</definedName>
    <definedName name="ппппппппппп_2" localSheetId="37" hidden="1">{#N/A,#N/A,FALSE,"SimInp1";#N/A,#N/A,FALSE,"SimInp2";#N/A,#N/A,FALSE,"SimOut1";#N/A,#N/A,FALSE,"SimOut2";#N/A,#N/A,FALSE,"SimOut3";#N/A,#N/A,FALSE,"SimOut4";#N/A,#N/A,FALSE,"SimOut5"}</definedName>
    <definedName name="ппппппппппп_2" localSheetId="40" hidden="1">{#N/A,#N/A,FALSE,"SimInp1";#N/A,#N/A,FALSE,"SimInp2";#N/A,#N/A,FALSE,"SimOut1";#N/A,#N/A,FALSE,"SimOut2";#N/A,#N/A,FALSE,"SimOut3";#N/A,#N/A,FALSE,"SimOut4";#N/A,#N/A,FALSE,"SimOut5"}</definedName>
    <definedName name="ппппппппппп_2" localSheetId="43" hidden="1">{#N/A,#N/A,FALSE,"SimInp1";#N/A,#N/A,FALSE,"SimInp2";#N/A,#N/A,FALSE,"SimOut1";#N/A,#N/A,FALSE,"SimOut2";#N/A,#N/A,FALSE,"SimOut3";#N/A,#N/A,FALSE,"SimOut4";#N/A,#N/A,FALSE,"SimOut5"}</definedName>
    <definedName name="ппппппппппп_2" localSheetId="50" hidden="1">{#N/A,#N/A,FALSE,"SimInp1";#N/A,#N/A,FALSE,"SimInp2";#N/A,#N/A,FALSE,"SimOut1";#N/A,#N/A,FALSE,"SimOut2";#N/A,#N/A,FALSE,"SimOut3";#N/A,#N/A,FALSE,"SimOut4";#N/A,#N/A,FALSE,"SimOut5"}</definedName>
    <definedName name="ппппппппппп_2" localSheetId="51" hidden="1">{#N/A,#N/A,FALSE,"SimInp1";#N/A,#N/A,FALSE,"SimInp2";#N/A,#N/A,FALSE,"SimOut1";#N/A,#N/A,FALSE,"SimOut2";#N/A,#N/A,FALSE,"SimOut3";#N/A,#N/A,FALSE,"SimOut4";#N/A,#N/A,FALSE,"SimOut5"}</definedName>
    <definedName name="ппппппппппп_2" localSheetId="52" hidden="1">{#N/A,#N/A,FALSE,"SimInp1";#N/A,#N/A,FALSE,"SimInp2";#N/A,#N/A,FALSE,"SimOut1";#N/A,#N/A,FALSE,"SimOut2";#N/A,#N/A,FALSE,"SimOut3";#N/A,#N/A,FALSE,"SimOut4";#N/A,#N/A,FALSE,"SimOut5"}</definedName>
    <definedName name="ппппппппппп_2" localSheetId="53" hidden="1">{#N/A,#N/A,FALSE,"SimInp1";#N/A,#N/A,FALSE,"SimInp2";#N/A,#N/A,FALSE,"SimOut1";#N/A,#N/A,FALSE,"SimOut2";#N/A,#N/A,FALSE,"SimOut3";#N/A,#N/A,FALSE,"SimOut4";#N/A,#N/A,FALSE,"SimOut5"}</definedName>
    <definedName name="ппппппппппп_2" localSheetId="54" hidden="1">{#N/A,#N/A,FALSE,"SimInp1";#N/A,#N/A,FALSE,"SimInp2";#N/A,#N/A,FALSE,"SimOut1";#N/A,#N/A,FALSE,"SimOut2";#N/A,#N/A,FALSE,"SimOut3";#N/A,#N/A,FALSE,"SimOut4";#N/A,#N/A,FALSE,"SimOut5"}</definedName>
    <definedName name="ппппппппппп_2" localSheetId="55" hidden="1">{#N/A,#N/A,FALSE,"SimInp1";#N/A,#N/A,FALSE,"SimInp2";#N/A,#N/A,FALSE,"SimOut1";#N/A,#N/A,FALSE,"SimOut2";#N/A,#N/A,FALSE,"SimOut3";#N/A,#N/A,FALSE,"SimOut4";#N/A,#N/A,FALSE,"SimOut5"}</definedName>
    <definedName name="ппппппппппп_2" localSheetId="62" hidden="1">{#N/A,#N/A,FALSE,"SimInp1";#N/A,#N/A,FALSE,"SimInp2";#N/A,#N/A,FALSE,"SimOut1";#N/A,#N/A,FALSE,"SimOut2";#N/A,#N/A,FALSE,"SimOut3";#N/A,#N/A,FALSE,"SimOut4";#N/A,#N/A,FALSE,"SimOut5"}</definedName>
    <definedName name="ппппппппппп_2" localSheetId="63" hidden="1">{#N/A,#N/A,FALSE,"SimInp1";#N/A,#N/A,FALSE,"SimInp2";#N/A,#N/A,FALSE,"SimOut1";#N/A,#N/A,FALSE,"SimOut2";#N/A,#N/A,FALSE,"SimOut3";#N/A,#N/A,FALSE,"SimOut4";#N/A,#N/A,FALSE,"SimOut5"}</definedName>
    <definedName name="ппппппппппп_2" localSheetId="67" hidden="1">{#N/A,#N/A,FALSE,"SimInp1";#N/A,#N/A,FALSE,"SimInp2";#N/A,#N/A,FALSE,"SimOut1";#N/A,#N/A,FALSE,"SimOut2";#N/A,#N/A,FALSE,"SimOut3";#N/A,#N/A,FALSE,"SimOut4";#N/A,#N/A,FALSE,"SimOut5"}</definedName>
    <definedName name="ппппппппппп_2" localSheetId="68" hidden="1">{#N/A,#N/A,FALSE,"SimInp1";#N/A,#N/A,FALSE,"SimInp2";#N/A,#N/A,FALSE,"SimOut1";#N/A,#N/A,FALSE,"SimOut2";#N/A,#N/A,FALSE,"SimOut3";#N/A,#N/A,FALSE,"SimOut4";#N/A,#N/A,FALSE,"SimOut5"}</definedName>
    <definedName name="ппппппппппп_2" localSheetId="87" hidden="1">{#N/A,#N/A,FALSE,"SimInp1";#N/A,#N/A,FALSE,"SimInp2";#N/A,#N/A,FALSE,"SimOut1";#N/A,#N/A,FALSE,"SimOut2";#N/A,#N/A,FALSE,"SimOut3";#N/A,#N/A,FALSE,"SimOut4";#N/A,#N/A,FALSE,"SimOut5"}</definedName>
    <definedName name="ппппппппппп_2" localSheetId="90" hidden="1">{#N/A,#N/A,FALSE,"SimInp1";#N/A,#N/A,FALSE,"SimInp2";#N/A,#N/A,FALSE,"SimOut1";#N/A,#N/A,FALSE,"SimOut2";#N/A,#N/A,FALSE,"SimOut3";#N/A,#N/A,FALSE,"SimOut4";#N/A,#N/A,FALSE,"SimOut5"}</definedName>
    <definedName name="ппппппппппп_2" localSheetId="93" hidden="1">{#N/A,#N/A,FALSE,"SimInp1";#N/A,#N/A,FALSE,"SimInp2";#N/A,#N/A,FALSE,"SimOut1";#N/A,#N/A,FALSE,"SimOut2";#N/A,#N/A,FALSE,"SimOut3";#N/A,#N/A,FALSE,"SimOut4";#N/A,#N/A,FALSE,"SimOut5"}</definedName>
    <definedName name="ппппппппппп_2" localSheetId="94" hidden="1">{#N/A,#N/A,FALSE,"SimInp1";#N/A,#N/A,FALSE,"SimInp2";#N/A,#N/A,FALSE,"SimOut1";#N/A,#N/A,FALSE,"SimOut2";#N/A,#N/A,FALSE,"SimOut3";#N/A,#N/A,FALSE,"SimOut4";#N/A,#N/A,FALSE,"SimOut5"}</definedName>
    <definedName name="ппппппппппп_2" localSheetId="38" hidden="1">{#N/A,#N/A,FALSE,"SimInp1";#N/A,#N/A,FALSE,"SimInp2";#N/A,#N/A,FALSE,"SimOut1";#N/A,#N/A,FALSE,"SimOut2";#N/A,#N/A,FALSE,"SimOut3";#N/A,#N/A,FALSE,"SimOut4";#N/A,#N/A,FALSE,"SimOut5"}</definedName>
    <definedName name="ппппппппппп_2" localSheetId="39" hidden="1">{#N/A,#N/A,FALSE,"SimInp1";#N/A,#N/A,FALSE,"SimInp2";#N/A,#N/A,FALSE,"SimOut1";#N/A,#N/A,FALSE,"SimOut2";#N/A,#N/A,FALSE,"SimOut3";#N/A,#N/A,FALSE,"SimOut4";#N/A,#N/A,FALSE,"SimOut5"}</definedName>
    <definedName name="ппппппппппп_2" localSheetId="60" hidden="1">{#N/A,#N/A,FALSE,"SimInp1";#N/A,#N/A,FALSE,"SimInp2";#N/A,#N/A,FALSE,"SimOut1";#N/A,#N/A,FALSE,"SimOut2";#N/A,#N/A,FALSE,"SimOut3";#N/A,#N/A,FALSE,"SimOut4";#N/A,#N/A,FALSE,"SimOut5"}</definedName>
    <definedName name="ппппппппппп_2" localSheetId="61" hidden="1">{#N/A,#N/A,FALSE,"SimInp1";#N/A,#N/A,FALSE,"SimInp2";#N/A,#N/A,FALSE,"SimOut1";#N/A,#N/A,FALSE,"SimOut2";#N/A,#N/A,FALSE,"SimOut3";#N/A,#N/A,FALSE,"SimOut4";#N/A,#N/A,FALSE,"SimOut5"}</definedName>
    <definedName name="ппппппппппп_2" hidden="1">{#N/A,#N/A,FALSE,"SimInp1";#N/A,#N/A,FALSE,"SimInp2";#N/A,#N/A,FALSE,"SimOut1";#N/A,#N/A,FALSE,"SimOut2";#N/A,#N/A,FALSE,"SimOut3";#N/A,#N/A,FALSE,"SimOut4";#N/A,#N/A,FALSE,"SimOut5"}</definedName>
    <definedName name="ппше" localSheetId="1" hidden="1">{#N/A,#N/A,FALSE,"Лист4"}</definedName>
    <definedName name="ппше" localSheetId="15" hidden="1">{#N/A,#N/A,FALSE,"Лист4"}</definedName>
    <definedName name="ппше" localSheetId="17" hidden="1">{#N/A,#N/A,FALSE,"Лист4"}</definedName>
    <definedName name="ппше" localSheetId="22" hidden="1">{#N/A,#N/A,FALSE,"Лист4"}</definedName>
    <definedName name="ппше" localSheetId="23" hidden="1">{#N/A,#N/A,FALSE,"Лист4"}</definedName>
    <definedName name="ппше" localSheetId="24" hidden="1">{#N/A,#N/A,FALSE,"Лист4"}</definedName>
    <definedName name="ппше" localSheetId="25" hidden="1">{#N/A,#N/A,FALSE,"Лист4"}</definedName>
    <definedName name="ппше" localSheetId="26" hidden="1">{#N/A,#N/A,FALSE,"Лист4"}</definedName>
    <definedName name="ппше" localSheetId="27" hidden="1">{#N/A,#N/A,FALSE,"Лист4"}</definedName>
    <definedName name="ппше" localSheetId="30" hidden="1">{#N/A,#N/A,FALSE,"Лист4"}</definedName>
    <definedName name="ппше" localSheetId="33" hidden="1">{#N/A,#N/A,FALSE,"Лист4"}</definedName>
    <definedName name="ппше" localSheetId="34" hidden="1">{#N/A,#N/A,FALSE,"Лист4"}</definedName>
    <definedName name="ппше" localSheetId="35" hidden="1">{#N/A,#N/A,FALSE,"Лист4"}</definedName>
    <definedName name="ппше" localSheetId="36" hidden="1">{#N/A,#N/A,FALSE,"Лист4"}</definedName>
    <definedName name="ппше" localSheetId="37" hidden="1">{#N/A,#N/A,FALSE,"Лист4"}</definedName>
    <definedName name="ппше" localSheetId="40" hidden="1">{#N/A,#N/A,FALSE,"Лист4"}</definedName>
    <definedName name="ппше" localSheetId="43" hidden="1">{#N/A,#N/A,FALSE,"Лист4"}</definedName>
    <definedName name="ппше" localSheetId="50" hidden="1">{#N/A,#N/A,FALSE,"Лист4"}</definedName>
    <definedName name="ппше" localSheetId="51" hidden="1">{#N/A,#N/A,FALSE,"Лист4"}</definedName>
    <definedName name="ппше" localSheetId="52" hidden="1">{#N/A,#N/A,FALSE,"Лист4"}</definedName>
    <definedName name="ппше" localSheetId="53" hidden="1">{#N/A,#N/A,FALSE,"Лист4"}</definedName>
    <definedName name="ппше" localSheetId="54" hidden="1">{#N/A,#N/A,FALSE,"Лист4"}</definedName>
    <definedName name="ппше" localSheetId="55" hidden="1">{#N/A,#N/A,FALSE,"Лист4"}</definedName>
    <definedName name="ппше" localSheetId="62" hidden="1">{#N/A,#N/A,FALSE,"Лист4"}</definedName>
    <definedName name="ппше" localSheetId="63" hidden="1">{#N/A,#N/A,FALSE,"Лист4"}</definedName>
    <definedName name="ппше" localSheetId="67" hidden="1">{#N/A,#N/A,FALSE,"Лист4"}</definedName>
    <definedName name="ппше" localSheetId="68" hidden="1">{#N/A,#N/A,FALSE,"Лист4"}</definedName>
    <definedName name="ппше" localSheetId="70" hidden="1">{#N/A,#N/A,FALSE,"Лист4"}</definedName>
    <definedName name="ппше" localSheetId="73" hidden="1">{#N/A,#N/A,FALSE,"Лист4"}</definedName>
    <definedName name="ппше" localSheetId="86" hidden="1">{#N/A,#N/A,FALSE,"Лист4"}</definedName>
    <definedName name="ппше" localSheetId="87" hidden="1">{#N/A,#N/A,FALSE,"Лист4"}</definedName>
    <definedName name="ппше" localSheetId="90" hidden="1">{#N/A,#N/A,FALSE,"Лист4"}</definedName>
    <definedName name="ппше" localSheetId="92" hidden="1">{#N/A,#N/A,FALSE,"Лист4"}</definedName>
    <definedName name="ппше" localSheetId="93" hidden="1">{#N/A,#N/A,FALSE,"Лист4"}</definedName>
    <definedName name="ппше" localSheetId="94" hidden="1">{#N/A,#N/A,FALSE,"Лист4"}</definedName>
    <definedName name="ппше" localSheetId="95" hidden="1">{#N/A,#N/A,FALSE,"Лист4"}</definedName>
    <definedName name="ппше" localSheetId="96" hidden="1">{#N/A,#N/A,FALSE,"Лист4"}</definedName>
    <definedName name="ппше" localSheetId="38" hidden="1">{#N/A,#N/A,FALSE,"Лист4"}</definedName>
    <definedName name="ппше" localSheetId="39" hidden="1">{#N/A,#N/A,FALSE,"Лист4"}</definedName>
    <definedName name="ппше" localSheetId="60" hidden="1">{#N/A,#N/A,FALSE,"Лист4"}</definedName>
    <definedName name="ппше" localSheetId="61" hidden="1">{#N/A,#N/A,FALSE,"Лист4"}</definedName>
    <definedName name="ппше" hidden="1">{#N/A,#N/A,FALSE,"Лист4"}</definedName>
    <definedName name="про" localSheetId="1" hidden="1">{#N/A,#N/A,FALSE,"Лист4"}</definedName>
    <definedName name="про" localSheetId="15" hidden="1">{#N/A,#N/A,FALSE,"Лист4"}</definedName>
    <definedName name="про" localSheetId="17" hidden="1">{#N/A,#N/A,FALSE,"Лист4"}</definedName>
    <definedName name="про" localSheetId="22" hidden="1">{#N/A,#N/A,FALSE,"Лист4"}</definedName>
    <definedName name="про" localSheetId="23" hidden="1">{#N/A,#N/A,FALSE,"Лист4"}</definedName>
    <definedName name="про" localSheetId="24" hidden="1">{#N/A,#N/A,FALSE,"Лист4"}</definedName>
    <definedName name="про" localSheetId="25" hidden="1">{#N/A,#N/A,FALSE,"Лист4"}</definedName>
    <definedName name="про" localSheetId="26" hidden="1">{#N/A,#N/A,FALSE,"Лист4"}</definedName>
    <definedName name="про" localSheetId="27" hidden="1">{#N/A,#N/A,FALSE,"Лист4"}</definedName>
    <definedName name="про" localSheetId="30" hidden="1">{#N/A,#N/A,FALSE,"Лист4"}</definedName>
    <definedName name="про" localSheetId="33" hidden="1">{#N/A,#N/A,FALSE,"Лист4"}</definedName>
    <definedName name="про" localSheetId="34" hidden="1">{#N/A,#N/A,FALSE,"Лист4"}</definedName>
    <definedName name="про" localSheetId="35" hidden="1">{#N/A,#N/A,FALSE,"Лист4"}</definedName>
    <definedName name="про" localSheetId="36" hidden="1">{#N/A,#N/A,FALSE,"Лист4"}</definedName>
    <definedName name="про" localSheetId="37" hidden="1">{#N/A,#N/A,FALSE,"Лист4"}</definedName>
    <definedName name="про" localSheetId="40" hidden="1">{#N/A,#N/A,FALSE,"Лист4"}</definedName>
    <definedName name="про" localSheetId="43" hidden="1">{#N/A,#N/A,FALSE,"Лист4"}</definedName>
    <definedName name="про" localSheetId="50" hidden="1">{#N/A,#N/A,FALSE,"Лист4"}</definedName>
    <definedName name="про" localSheetId="51" hidden="1">{#N/A,#N/A,FALSE,"Лист4"}</definedName>
    <definedName name="про" localSheetId="52" hidden="1">{#N/A,#N/A,FALSE,"Лист4"}</definedName>
    <definedName name="про" localSheetId="53" hidden="1">{#N/A,#N/A,FALSE,"Лист4"}</definedName>
    <definedName name="про" localSheetId="54" hidden="1">{#N/A,#N/A,FALSE,"Лист4"}</definedName>
    <definedName name="про" localSheetId="55" hidden="1">{#N/A,#N/A,FALSE,"Лист4"}</definedName>
    <definedName name="про" localSheetId="62" hidden="1">{#N/A,#N/A,FALSE,"Лист4"}</definedName>
    <definedName name="про" localSheetId="63" hidden="1">{#N/A,#N/A,FALSE,"Лист4"}</definedName>
    <definedName name="про" localSheetId="67" hidden="1">{#N/A,#N/A,FALSE,"Лист4"}</definedName>
    <definedName name="про" localSheetId="68" hidden="1">{#N/A,#N/A,FALSE,"Лист4"}</definedName>
    <definedName name="про" localSheetId="70" hidden="1">{#N/A,#N/A,FALSE,"Лист4"}</definedName>
    <definedName name="про" localSheetId="73" hidden="1">{#N/A,#N/A,FALSE,"Лист4"}</definedName>
    <definedName name="про" localSheetId="86" hidden="1">{#N/A,#N/A,FALSE,"Лист4"}</definedName>
    <definedName name="про" localSheetId="87" hidden="1">{#N/A,#N/A,FALSE,"Лист4"}</definedName>
    <definedName name="про" localSheetId="90" hidden="1">{#N/A,#N/A,FALSE,"Лист4"}</definedName>
    <definedName name="про" localSheetId="92" hidden="1">{#N/A,#N/A,FALSE,"Лист4"}</definedName>
    <definedName name="про" localSheetId="93" hidden="1">{#N/A,#N/A,FALSE,"Лист4"}</definedName>
    <definedName name="про" localSheetId="94" hidden="1">{#N/A,#N/A,FALSE,"Лист4"}</definedName>
    <definedName name="про" localSheetId="95" hidden="1">{#N/A,#N/A,FALSE,"Лист4"}</definedName>
    <definedName name="про" localSheetId="96" hidden="1">{#N/A,#N/A,FALSE,"Лист4"}</definedName>
    <definedName name="про" localSheetId="38" hidden="1">{#N/A,#N/A,FALSE,"Лист4"}</definedName>
    <definedName name="про" localSheetId="39" hidden="1">{#N/A,#N/A,FALSE,"Лист4"}</definedName>
    <definedName name="про" localSheetId="60" hidden="1">{#N/A,#N/A,FALSE,"Лист4"}</definedName>
    <definedName name="про" localSheetId="61" hidden="1">{#N/A,#N/A,FALSE,"Лист4"}</definedName>
    <definedName name="про" hidden="1">{#N/A,#N/A,FALSE,"Лист4"}</definedName>
    <definedName name="прогшлл" localSheetId="1" hidden="1">{#N/A,#N/A,FALSE,"т02бд"}</definedName>
    <definedName name="прогшлл" localSheetId="15" hidden="1">{#N/A,#N/A,FALSE,"т02бд"}</definedName>
    <definedName name="прогшлл" localSheetId="17" hidden="1">{#N/A,#N/A,FALSE,"т02бд"}</definedName>
    <definedName name="прогшлл" localSheetId="22" hidden="1">{#N/A,#N/A,FALSE,"т02бд"}</definedName>
    <definedName name="прогшлл" localSheetId="23" hidden="1">{#N/A,#N/A,FALSE,"т02бд"}</definedName>
    <definedName name="прогшлл" localSheetId="24" hidden="1">{#N/A,#N/A,FALSE,"т02бд"}</definedName>
    <definedName name="прогшлл" localSheetId="25" hidden="1">{#N/A,#N/A,FALSE,"т02бд"}</definedName>
    <definedName name="прогшлл" localSheetId="26" hidden="1">{#N/A,#N/A,FALSE,"т02бд"}</definedName>
    <definedName name="прогшлл" localSheetId="27" hidden="1">{#N/A,#N/A,FALSE,"т02бд"}</definedName>
    <definedName name="прогшлл" localSheetId="30" hidden="1">{#N/A,#N/A,FALSE,"т02бд"}</definedName>
    <definedName name="прогшлл" localSheetId="33" hidden="1">{#N/A,#N/A,FALSE,"т02бд"}</definedName>
    <definedName name="прогшлл" localSheetId="34" hidden="1">{#N/A,#N/A,FALSE,"т02бд"}</definedName>
    <definedName name="прогшлл" localSheetId="35" hidden="1">{#N/A,#N/A,FALSE,"т02бд"}</definedName>
    <definedName name="прогшлл" localSheetId="36" hidden="1">{#N/A,#N/A,FALSE,"т02бд"}</definedName>
    <definedName name="прогшлл" localSheetId="37" hidden="1">{#N/A,#N/A,FALSE,"т02бд"}</definedName>
    <definedName name="прогшлл" localSheetId="40" hidden="1">{#N/A,#N/A,FALSE,"т02бд"}</definedName>
    <definedName name="прогшлл" localSheetId="43" hidden="1">{#N/A,#N/A,FALSE,"т02бд"}</definedName>
    <definedName name="прогшлл" localSheetId="50" hidden="1">{#N/A,#N/A,FALSE,"т02бд"}</definedName>
    <definedName name="прогшлл" localSheetId="51" hidden="1">{#N/A,#N/A,FALSE,"т02бд"}</definedName>
    <definedName name="прогшлл" localSheetId="52" hidden="1">{#N/A,#N/A,FALSE,"т02бд"}</definedName>
    <definedName name="прогшлл" localSheetId="53" hidden="1">{#N/A,#N/A,FALSE,"т02бд"}</definedName>
    <definedName name="прогшлл" localSheetId="54" hidden="1">{#N/A,#N/A,FALSE,"т02бд"}</definedName>
    <definedName name="прогшлл" localSheetId="55" hidden="1">{#N/A,#N/A,FALSE,"т02бд"}</definedName>
    <definedName name="прогшлл" localSheetId="62" hidden="1">{#N/A,#N/A,FALSE,"т02бд"}</definedName>
    <definedName name="прогшлл" localSheetId="63" hidden="1">{#N/A,#N/A,FALSE,"т02бд"}</definedName>
    <definedName name="прогшлл" localSheetId="67" hidden="1">{#N/A,#N/A,FALSE,"т02бд"}</definedName>
    <definedName name="прогшлл" localSheetId="68" hidden="1">{#N/A,#N/A,FALSE,"т02бд"}</definedName>
    <definedName name="прогшлл" localSheetId="87" hidden="1">{#N/A,#N/A,FALSE,"т02бд"}</definedName>
    <definedName name="прогшлл" localSheetId="90" hidden="1">{#N/A,#N/A,FALSE,"т02бд"}</definedName>
    <definedName name="прогшлл" localSheetId="93" hidden="1">{#N/A,#N/A,FALSE,"т02бд"}</definedName>
    <definedName name="прогшлл" localSheetId="94" hidden="1">{#N/A,#N/A,FALSE,"т02бд"}</definedName>
    <definedName name="прогшлл" localSheetId="38" hidden="1">{#N/A,#N/A,FALSE,"т02бд"}</definedName>
    <definedName name="прогшлл" localSheetId="39" hidden="1">{#N/A,#N/A,FALSE,"т02бд"}</definedName>
    <definedName name="прогшлл" localSheetId="60" hidden="1">{#N/A,#N/A,FALSE,"т02бд"}</definedName>
    <definedName name="прогшлл" localSheetId="61" hidden="1">{#N/A,#N/A,FALSE,"т02бд"}</definedName>
    <definedName name="прогшлл" hidden="1">{#N/A,#N/A,FALSE,"т02бд"}</definedName>
    <definedName name="прогшлл_1" localSheetId="1" hidden="1">{#N/A,#N/A,FALSE,"т02бд"}</definedName>
    <definedName name="прогшлл_1" localSheetId="15" hidden="1">{#N/A,#N/A,FALSE,"т02бд"}</definedName>
    <definedName name="прогшлл_1" localSheetId="17" hidden="1">{#N/A,#N/A,FALSE,"т02бд"}</definedName>
    <definedName name="прогшлл_1" localSheetId="22" hidden="1">{#N/A,#N/A,FALSE,"т02бд"}</definedName>
    <definedName name="прогшлл_1" localSheetId="23" hidden="1">{#N/A,#N/A,FALSE,"т02бд"}</definedName>
    <definedName name="прогшлл_1" localSheetId="24" hidden="1">{#N/A,#N/A,FALSE,"т02бд"}</definedName>
    <definedName name="прогшлл_1" localSheetId="25" hidden="1">{#N/A,#N/A,FALSE,"т02бд"}</definedName>
    <definedName name="прогшлл_1" localSheetId="26" hidden="1">{#N/A,#N/A,FALSE,"т02бд"}</definedName>
    <definedName name="прогшлл_1" localSheetId="27" hidden="1">{#N/A,#N/A,FALSE,"т02бд"}</definedName>
    <definedName name="прогшлл_1" localSheetId="30" hidden="1">{#N/A,#N/A,FALSE,"т02бд"}</definedName>
    <definedName name="прогшлл_1" localSheetId="33" hidden="1">{#N/A,#N/A,FALSE,"т02бд"}</definedName>
    <definedName name="прогшлл_1" localSheetId="34" hidden="1">{#N/A,#N/A,FALSE,"т02бд"}</definedName>
    <definedName name="прогшлл_1" localSheetId="35" hidden="1">{#N/A,#N/A,FALSE,"т02бд"}</definedName>
    <definedName name="прогшлл_1" localSheetId="36" hidden="1">{#N/A,#N/A,FALSE,"т02бд"}</definedName>
    <definedName name="прогшлл_1" localSheetId="37" hidden="1">{#N/A,#N/A,FALSE,"т02бд"}</definedName>
    <definedName name="прогшлл_1" localSheetId="40" hidden="1">{#N/A,#N/A,FALSE,"т02бд"}</definedName>
    <definedName name="прогшлл_1" localSheetId="43" hidden="1">{#N/A,#N/A,FALSE,"т02бд"}</definedName>
    <definedName name="прогшлл_1" localSheetId="50" hidden="1">{#N/A,#N/A,FALSE,"т02бд"}</definedName>
    <definedName name="прогшлл_1" localSheetId="51" hidden="1">{#N/A,#N/A,FALSE,"т02бд"}</definedName>
    <definedName name="прогшлл_1" localSheetId="52" hidden="1">{#N/A,#N/A,FALSE,"т02бд"}</definedName>
    <definedName name="прогшлл_1" localSheetId="53" hidden="1">{#N/A,#N/A,FALSE,"т02бд"}</definedName>
    <definedName name="прогшлл_1" localSheetId="54" hidden="1">{#N/A,#N/A,FALSE,"т02бд"}</definedName>
    <definedName name="прогшлл_1" localSheetId="55" hidden="1">{#N/A,#N/A,FALSE,"т02бд"}</definedName>
    <definedName name="прогшлл_1" localSheetId="62" hidden="1">{#N/A,#N/A,FALSE,"т02бд"}</definedName>
    <definedName name="прогшлл_1" localSheetId="63" hidden="1">{#N/A,#N/A,FALSE,"т02бд"}</definedName>
    <definedName name="прогшлл_1" localSheetId="67" hidden="1">{#N/A,#N/A,FALSE,"т02бд"}</definedName>
    <definedName name="прогшлл_1" localSheetId="68" hidden="1">{#N/A,#N/A,FALSE,"т02бд"}</definedName>
    <definedName name="прогшлл_1" localSheetId="87" hidden="1">{#N/A,#N/A,FALSE,"т02бд"}</definedName>
    <definedName name="прогшлл_1" localSheetId="90" hidden="1">{#N/A,#N/A,FALSE,"т02бд"}</definedName>
    <definedName name="прогшлл_1" localSheetId="93" hidden="1">{#N/A,#N/A,FALSE,"т02бд"}</definedName>
    <definedName name="прогшлл_1" localSheetId="94" hidden="1">{#N/A,#N/A,FALSE,"т02бд"}</definedName>
    <definedName name="прогшлл_1" localSheetId="38" hidden="1">{#N/A,#N/A,FALSE,"т02бд"}</definedName>
    <definedName name="прогшлл_1" localSheetId="39" hidden="1">{#N/A,#N/A,FALSE,"т02бд"}</definedName>
    <definedName name="прогшлл_1" localSheetId="60" hidden="1">{#N/A,#N/A,FALSE,"т02бд"}</definedName>
    <definedName name="прогшлл_1" localSheetId="61" hidden="1">{#N/A,#N/A,FALSE,"т02бд"}</definedName>
    <definedName name="прогшлл_1" hidden="1">{#N/A,#N/A,FALSE,"т02бд"}</definedName>
    <definedName name="прогшлл_2" localSheetId="1" hidden="1">{#N/A,#N/A,FALSE,"т02бд"}</definedName>
    <definedName name="прогшлл_2" localSheetId="15" hidden="1">{#N/A,#N/A,FALSE,"т02бд"}</definedName>
    <definedName name="прогшлл_2" localSheetId="17" hidden="1">{#N/A,#N/A,FALSE,"т02бд"}</definedName>
    <definedName name="прогшлл_2" localSheetId="22" hidden="1">{#N/A,#N/A,FALSE,"т02бд"}</definedName>
    <definedName name="прогшлл_2" localSheetId="23" hidden="1">{#N/A,#N/A,FALSE,"т02бд"}</definedName>
    <definedName name="прогшлл_2" localSheetId="24" hidden="1">{#N/A,#N/A,FALSE,"т02бд"}</definedName>
    <definedName name="прогшлл_2" localSheetId="25" hidden="1">{#N/A,#N/A,FALSE,"т02бд"}</definedName>
    <definedName name="прогшлл_2" localSheetId="26" hidden="1">{#N/A,#N/A,FALSE,"т02бд"}</definedName>
    <definedName name="прогшлл_2" localSheetId="27" hidden="1">{#N/A,#N/A,FALSE,"т02бд"}</definedName>
    <definedName name="прогшлл_2" localSheetId="30" hidden="1">{#N/A,#N/A,FALSE,"т02бд"}</definedName>
    <definedName name="прогшлл_2" localSheetId="33" hidden="1">{#N/A,#N/A,FALSE,"т02бд"}</definedName>
    <definedName name="прогшлл_2" localSheetId="34" hidden="1">{#N/A,#N/A,FALSE,"т02бд"}</definedName>
    <definedName name="прогшлл_2" localSheetId="35" hidden="1">{#N/A,#N/A,FALSE,"т02бд"}</definedName>
    <definedName name="прогшлл_2" localSheetId="36" hidden="1">{#N/A,#N/A,FALSE,"т02бд"}</definedName>
    <definedName name="прогшлл_2" localSheetId="37" hidden="1">{#N/A,#N/A,FALSE,"т02бд"}</definedName>
    <definedName name="прогшлл_2" localSheetId="40" hidden="1">{#N/A,#N/A,FALSE,"т02бд"}</definedName>
    <definedName name="прогшлл_2" localSheetId="43" hidden="1">{#N/A,#N/A,FALSE,"т02бд"}</definedName>
    <definedName name="прогшлл_2" localSheetId="50" hidden="1">{#N/A,#N/A,FALSE,"т02бд"}</definedName>
    <definedName name="прогшлл_2" localSheetId="51" hidden="1">{#N/A,#N/A,FALSE,"т02бд"}</definedName>
    <definedName name="прогшлл_2" localSheetId="52" hidden="1">{#N/A,#N/A,FALSE,"т02бд"}</definedName>
    <definedName name="прогшлл_2" localSheetId="53" hidden="1">{#N/A,#N/A,FALSE,"т02бд"}</definedName>
    <definedName name="прогшлл_2" localSheetId="54" hidden="1">{#N/A,#N/A,FALSE,"т02бд"}</definedName>
    <definedName name="прогшлл_2" localSheetId="55" hidden="1">{#N/A,#N/A,FALSE,"т02бд"}</definedName>
    <definedName name="прогшлл_2" localSheetId="62" hidden="1">{#N/A,#N/A,FALSE,"т02бд"}</definedName>
    <definedName name="прогшлл_2" localSheetId="63" hidden="1">{#N/A,#N/A,FALSE,"т02бд"}</definedName>
    <definedName name="прогшлл_2" localSheetId="67" hidden="1">{#N/A,#N/A,FALSE,"т02бд"}</definedName>
    <definedName name="прогшлл_2" localSheetId="68" hidden="1">{#N/A,#N/A,FALSE,"т02бд"}</definedName>
    <definedName name="прогшлл_2" localSheetId="87" hidden="1">{#N/A,#N/A,FALSE,"т02бд"}</definedName>
    <definedName name="прогшлл_2" localSheetId="90" hidden="1">{#N/A,#N/A,FALSE,"т02бд"}</definedName>
    <definedName name="прогшлл_2" localSheetId="93" hidden="1">{#N/A,#N/A,FALSE,"т02бд"}</definedName>
    <definedName name="прогшлл_2" localSheetId="94" hidden="1">{#N/A,#N/A,FALSE,"т02бд"}</definedName>
    <definedName name="прогшлл_2" localSheetId="38" hidden="1">{#N/A,#N/A,FALSE,"т02бд"}</definedName>
    <definedName name="прогшлл_2" localSheetId="39" hidden="1">{#N/A,#N/A,FALSE,"т02бд"}</definedName>
    <definedName name="прогшлл_2" localSheetId="60" hidden="1">{#N/A,#N/A,FALSE,"т02бд"}</definedName>
    <definedName name="прогшлл_2" localSheetId="61" hidden="1">{#N/A,#N/A,FALSE,"т02бд"}</definedName>
    <definedName name="прогшлл_2" hidden="1">{#N/A,#N/A,FALSE,"т02бд"}</definedName>
    <definedName name="прое" localSheetId="1" hidden="1">{#N/A,#N/A,FALSE,"Лист4"}</definedName>
    <definedName name="прое" localSheetId="15" hidden="1">{#N/A,#N/A,FALSE,"Лист4"}</definedName>
    <definedName name="прое" localSheetId="17" hidden="1">{#N/A,#N/A,FALSE,"Лист4"}</definedName>
    <definedName name="прое" localSheetId="22" hidden="1">{#N/A,#N/A,FALSE,"Лист4"}</definedName>
    <definedName name="прое" localSheetId="23" hidden="1">{#N/A,#N/A,FALSE,"Лист4"}</definedName>
    <definedName name="прое" localSheetId="24" hidden="1">{#N/A,#N/A,FALSE,"Лист4"}</definedName>
    <definedName name="прое" localSheetId="25" hidden="1">{#N/A,#N/A,FALSE,"Лист4"}</definedName>
    <definedName name="прое" localSheetId="26" hidden="1">{#N/A,#N/A,FALSE,"Лист4"}</definedName>
    <definedName name="прое" localSheetId="27" hidden="1">{#N/A,#N/A,FALSE,"Лист4"}</definedName>
    <definedName name="прое" localSheetId="30" hidden="1">{#N/A,#N/A,FALSE,"Лист4"}</definedName>
    <definedName name="прое" localSheetId="33" hidden="1">{#N/A,#N/A,FALSE,"Лист4"}</definedName>
    <definedName name="прое" localSheetId="34" hidden="1">{#N/A,#N/A,FALSE,"Лист4"}</definedName>
    <definedName name="прое" localSheetId="35" hidden="1">{#N/A,#N/A,FALSE,"Лист4"}</definedName>
    <definedName name="прое" localSheetId="36" hidden="1">{#N/A,#N/A,FALSE,"Лист4"}</definedName>
    <definedName name="прое" localSheetId="37" hidden="1">{#N/A,#N/A,FALSE,"Лист4"}</definedName>
    <definedName name="прое" localSheetId="40" hidden="1">{#N/A,#N/A,FALSE,"Лист4"}</definedName>
    <definedName name="прое" localSheetId="43" hidden="1">{#N/A,#N/A,FALSE,"Лист4"}</definedName>
    <definedName name="прое" localSheetId="50" hidden="1">{#N/A,#N/A,FALSE,"Лист4"}</definedName>
    <definedName name="прое" localSheetId="51" hidden="1">{#N/A,#N/A,FALSE,"Лист4"}</definedName>
    <definedName name="прое" localSheetId="52" hidden="1">{#N/A,#N/A,FALSE,"Лист4"}</definedName>
    <definedName name="прое" localSheetId="53" hidden="1">{#N/A,#N/A,FALSE,"Лист4"}</definedName>
    <definedName name="прое" localSheetId="54" hidden="1">{#N/A,#N/A,FALSE,"Лист4"}</definedName>
    <definedName name="прое" localSheetId="55" hidden="1">{#N/A,#N/A,FALSE,"Лист4"}</definedName>
    <definedName name="прое" localSheetId="62" hidden="1">{#N/A,#N/A,FALSE,"Лист4"}</definedName>
    <definedName name="прое" localSheetId="63" hidden="1">{#N/A,#N/A,FALSE,"Лист4"}</definedName>
    <definedName name="прое" localSheetId="67" hidden="1">{#N/A,#N/A,FALSE,"Лист4"}</definedName>
    <definedName name="прое" localSheetId="68" hidden="1">{#N/A,#N/A,FALSE,"Лист4"}</definedName>
    <definedName name="прое" localSheetId="70" hidden="1">{#N/A,#N/A,FALSE,"Лист4"}</definedName>
    <definedName name="прое" localSheetId="73" hidden="1">{#N/A,#N/A,FALSE,"Лист4"}</definedName>
    <definedName name="прое" localSheetId="86" hidden="1">{#N/A,#N/A,FALSE,"Лист4"}</definedName>
    <definedName name="прое" localSheetId="87" hidden="1">{#N/A,#N/A,FALSE,"Лист4"}</definedName>
    <definedName name="прое" localSheetId="90" hidden="1">{#N/A,#N/A,FALSE,"Лист4"}</definedName>
    <definedName name="прое" localSheetId="92" hidden="1">{#N/A,#N/A,FALSE,"Лист4"}</definedName>
    <definedName name="прое" localSheetId="93" hidden="1">{#N/A,#N/A,FALSE,"Лист4"}</definedName>
    <definedName name="прое" localSheetId="94" hidden="1">{#N/A,#N/A,FALSE,"Лист4"}</definedName>
    <definedName name="прое" localSheetId="95" hidden="1">{#N/A,#N/A,FALSE,"Лист4"}</definedName>
    <definedName name="прое" localSheetId="96" hidden="1">{#N/A,#N/A,FALSE,"Лист4"}</definedName>
    <definedName name="прое" localSheetId="38" hidden="1">{#N/A,#N/A,FALSE,"Лист4"}</definedName>
    <definedName name="прое" localSheetId="39" hidden="1">{#N/A,#N/A,FALSE,"Лист4"}</definedName>
    <definedName name="прое" localSheetId="60" hidden="1">{#N/A,#N/A,FALSE,"Лист4"}</definedName>
    <definedName name="прое" localSheetId="61" hidden="1">{#N/A,#N/A,FALSE,"Лист4"}</definedName>
    <definedName name="прое" hidden="1">{#N/A,#N/A,FALSE,"Лист4"}</definedName>
    <definedName name="прои" localSheetId="1" hidden="1">{#N/A,#N/A,FALSE,"Лист4"}</definedName>
    <definedName name="прои" localSheetId="15" hidden="1">{#N/A,#N/A,FALSE,"Лист4"}</definedName>
    <definedName name="прои" localSheetId="17" hidden="1">{#N/A,#N/A,FALSE,"Лист4"}</definedName>
    <definedName name="прои" localSheetId="22" hidden="1">{#N/A,#N/A,FALSE,"Лист4"}</definedName>
    <definedName name="прои" localSheetId="23" hidden="1">{#N/A,#N/A,FALSE,"Лист4"}</definedName>
    <definedName name="прои" localSheetId="24" hidden="1">{#N/A,#N/A,FALSE,"Лист4"}</definedName>
    <definedName name="прои" localSheetId="25" hidden="1">{#N/A,#N/A,FALSE,"Лист4"}</definedName>
    <definedName name="прои" localSheetId="26" hidden="1">{#N/A,#N/A,FALSE,"Лист4"}</definedName>
    <definedName name="прои" localSheetId="27" hidden="1">{#N/A,#N/A,FALSE,"Лист4"}</definedName>
    <definedName name="прои" localSheetId="30" hidden="1">{#N/A,#N/A,FALSE,"Лист4"}</definedName>
    <definedName name="прои" localSheetId="33" hidden="1">{#N/A,#N/A,FALSE,"Лист4"}</definedName>
    <definedName name="прои" localSheetId="34" hidden="1">{#N/A,#N/A,FALSE,"Лист4"}</definedName>
    <definedName name="прои" localSheetId="35" hidden="1">{#N/A,#N/A,FALSE,"Лист4"}</definedName>
    <definedName name="прои" localSheetId="36" hidden="1">{#N/A,#N/A,FALSE,"Лист4"}</definedName>
    <definedName name="прои" localSheetId="37" hidden="1">{#N/A,#N/A,FALSE,"Лист4"}</definedName>
    <definedName name="прои" localSheetId="40" hidden="1">{#N/A,#N/A,FALSE,"Лист4"}</definedName>
    <definedName name="прои" localSheetId="43" hidden="1">{#N/A,#N/A,FALSE,"Лист4"}</definedName>
    <definedName name="прои" localSheetId="50" hidden="1">{#N/A,#N/A,FALSE,"Лист4"}</definedName>
    <definedName name="прои" localSheetId="51" hidden="1">{#N/A,#N/A,FALSE,"Лист4"}</definedName>
    <definedName name="прои" localSheetId="52" hidden="1">{#N/A,#N/A,FALSE,"Лист4"}</definedName>
    <definedName name="прои" localSheetId="53" hidden="1">{#N/A,#N/A,FALSE,"Лист4"}</definedName>
    <definedName name="прои" localSheetId="54" hidden="1">{#N/A,#N/A,FALSE,"Лист4"}</definedName>
    <definedName name="прои" localSheetId="55" hidden="1">{#N/A,#N/A,FALSE,"Лист4"}</definedName>
    <definedName name="прои" localSheetId="62" hidden="1">{#N/A,#N/A,FALSE,"Лист4"}</definedName>
    <definedName name="прои" localSheetId="63" hidden="1">{#N/A,#N/A,FALSE,"Лист4"}</definedName>
    <definedName name="прои" localSheetId="67" hidden="1">{#N/A,#N/A,FALSE,"Лист4"}</definedName>
    <definedName name="прои" localSheetId="68" hidden="1">{#N/A,#N/A,FALSE,"Лист4"}</definedName>
    <definedName name="прои" localSheetId="70" hidden="1">{#N/A,#N/A,FALSE,"Лист4"}</definedName>
    <definedName name="прои" localSheetId="73" hidden="1">{#N/A,#N/A,FALSE,"Лист4"}</definedName>
    <definedName name="прои" localSheetId="86" hidden="1">{#N/A,#N/A,FALSE,"Лист4"}</definedName>
    <definedName name="прои" localSheetId="87" hidden="1">{#N/A,#N/A,FALSE,"Лист4"}</definedName>
    <definedName name="прои" localSheetId="90" hidden="1">{#N/A,#N/A,FALSE,"Лист4"}</definedName>
    <definedName name="прои" localSheetId="92" hidden="1">{#N/A,#N/A,FALSE,"Лист4"}</definedName>
    <definedName name="прои" localSheetId="93" hidden="1">{#N/A,#N/A,FALSE,"Лист4"}</definedName>
    <definedName name="прои" localSheetId="94" hidden="1">{#N/A,#N/A,FALSE,"Лист4"}</definedName>
    <definedName name="прои" localSheetId="95" hidden="1">{#N/A,#N/A,FALSE,"Лист4"}</definedName>
    <definedName name="прои" localSheetId="96" hidden="1">{#N/A,#N/A,FALSE,"Лист4"}</definedName>
    <definedName name="прои" localSheetId="38" hidden="1">{#N/A,#N/A,FALSE,"Лист4"}</definedName>
    <definedName name="прои" localSheetId="39" hidden="1">{#N/A,#N/A,FALSE,"Лист4"}</definedName>
    <definedName name="прои" localSheetId="60" hidden="1">{#N/A,#N/A,FALSE,"Лист4"}</definedName>
    <definedName name="прои" localSheetId="61" hidden="1">{#N/A,#N/A,FALSE,"Лист4"}</definedName>
    <definedName name="прои" hidden="1">{#N/A,#N/A,FALSE,"Лист4"}</definedName>
    <definedName name="р" localSheetId="34">#REF!</definedName>
    <definedName name="р" localSheetId="78">#REF!</definedName>
    <definedName name="р">#REF!</definedName>
    <definedName name="рг" localSheetId="1" hidden="1">{"BOP_TAB",#N/A,FALSE,"N";"MIDTERM_TAB",#N/A,FALSE,"O";"FUND_CRED",#N/A,FALSE,"P";"DEBT_TAB1",#N/A,FALSE,"Q";"DEBT_TAB2",#N/A,FALSE,"Q";"FORFIN_TAB1",#N/A,FALSE,"R";"FORFIN_TAB2",#N/A,FALSE,"R";"BOP_ANALY",#N/A,FALSE,"U"}</definedName>
    <definedName name="рг" localSheetId="2" hidden="1">{"BOP_TAB",#N/A,FALSE,"N";"MIDTERM_TAB",#N/A,FALSE,"O";"FUND_CRED",#N/A,FALSE,"P";"DEBT_TAB1",#N/A,FALSE,"Q";"DEBT_TAB2",#N/A,FALSE,"Q";"FORFIN_TAB1",#N/A,FALSE,"R";"FORFIN_TAB2",#N/A,FALSE,"R";"BOP_ANALY",#N/A,FALSE,"U"}</definedName>
    <definedName name="рг" localSheetId="15" hidden="1">{"BOP_TAB",#N/A,FALSE,"N";"MIDTERM_TAB",#N/A,FALSE,"O";"FUND_CRED",#N/A,FALSE,"P";"DEBT_TAB1",#N/A,FALSE,"Q";"DEBT_TAB2",#N/A,FALSE,"Q";"FORFIN_TAB1",#N/A,FALSE,"R";"FORFIN_TAB2",#N/A,FALSE,"R";"BOP_ANALY",#N/A,FALSE,"U"}</definedName>
    <definedName name="рг" localSheetId="16" hidden="1">{"BOP_TAB",#N/A,FALSE,"N";"MIDTERM_TAB",#N/A,FALSE,"O";"FUND_CRED",#N/A,FALSE,"P";"DEBT_TAB1",#N/A,FALSE,"Q";"DEBT_TAB2",#N/A,FALSE,"Q";"FORFIN_TAB1",#N/A,FALSE,"R";"FORFIN_TAB2",#N/A,FALSE,"R";"BOP_ANALY",#N/A,FALSE,"U"}</definedName>
    <definedName name="рг" localSheetId="17" hidden="1">{"BOP_TAB",#N/A,FALSE,"N";"MIDTERM_TAB",#N/A,FALSE,"O";"FUND_CRED",#N/A,FALSE,"P";"DEBT_TAB1",#N/A,FALSE,"Q";"DEBT_TAB2",#N/A,FALSE,"Q";"FORFIN_TAB1",#N/A,FALSE,"R";"FORFIN_TAB2",#N/A,FALSE,"R";"BOP_ANALY",#N/A,FALSE,"U"}</definedName>
    <definedName name="рг" localSheetId="18" hidden="1">{"BOP_TAB",#N/A,FALSE,"N";"MIDTERM_TAB",#N/A,FALSE,"O";"FUND_CRED",#N/A,FALSE,"P";"DEBT_TAB1",#N/A,FALSE,"Q";"DEBT_TAB2",#N/A,FALSE,"Q";"FORFIN_TAB1",#N/A,FALSE,"R";"FORFIN_TAB2",#N/A,FALSE,"R";"BOP_ANALY",#N/A,FALSE,"U"}</definedName>
    <definedName name="рг" localSheetId="22" hidden="1">{"BOP_TAB",#N/A,FALSE,"N";"MIDTERM_TAB",#N/A,FALSE,"O";"FUND_CRED",#N/A,FALSE,"P";"DEBT_TAB1",#N/A,FALSE,"Q";"DEBT_TAB2",#N/A,FALSE,"Q";"FORFIN_TAB1",#N/A,FALSE,"R";"FORFIN_TAB2",#N/A,FALSE,"R";"BOP_ANALY",#N/A,FALSE,"U"}</definedName>
    <definedName name="рг" localSheetId="23" hidden="1">{"BOP_TAB",#N/A,FALSE,"N";"MIDTERM_TAB",#N/A,FALSE,"O";"FUND_CRED",#N/A,FALSE,"P";"DEBT_TAB1",#N/A,FALSE,"Q";"DEBT_TAB2",#N/A,FALSE,"Q";"FORFIN_TAB1",#N/A,FALSE,"R";"FORFIN_TAB2",#N/A,FALSE,"R";"BOP_ANALY",#N/A,FALSE,"U"}</definedName>
    <definedName name="рг" localSheetId="24" hidden="1">{"BOP_TAB",#N/A,FALSE,"N";"MIDTERM_TAB",#N/A,FALSE,"O";"FUND_CRED",#N/A,FALSE,"P";"DEBT_TAB1",#N/A,FALSE,"Q";"DEBT_TAB2",#N/A,FALSE,"Q";"FORFIN_TAB1",#N/A,FALSE,"R";"FORFIN_TAB2",#N/A,FALSE,"R";"BOP_ANALY",#N/A,FALSE,"U"}</definedName>
    <definedName name="рг" localSheetId="25" hidden="1">{"BOP_TAB",#N/A,FALSE,"N";"MIDTERM_TAB",#N/A,FALSE,"O";"FUND_CRED",#N/A,FALSE,"P";"DEBT_TAB1",#N/A,FALSE,"Q";"DEBT_TAB2",#N/A,FALSE,"Q";"FORFIN_TAB1",#N/A,FALSE,"R";"FORFIN_TAB2",#N/A,FALSE,"R";"BOP_ANALY",#N/A,FALSE,"U"}</definedName>
    <definedName name="рг" localSheetId="26" hidden="1">{"BOP_TAB",#N/A,FALSE,"N";"MIDTERM_TAB",#N/A,FALSE,"O";"FUND_CRED",#N/A,FALSE,"P";"DEBT_TAB1",#N/A,FALSE,"Q";"DEBT_TAB2",#N/A,FALSE,"Q";"FORFIN_TAB1",#N/A,FALSE,"R";"FORFIN_TAB2",#N/A,FALSE,"R";"BOP_ANALY",#N/A,FALSE,"U"}</definedName>
    <definedName name="рг" localSheetId="27" hidden="1">{"BOP_TAB",#N/A,FALSE,"N";"MIDTERM_TAB",#N/A,FALSE,"O";"FUND_CRED",#N/A,FALSE,"P";"DEBT_TAB1",#N/A,FALSE,"Q";"DEBT_TAB2",#N/A,FALSE,"Q";"FORFIN_TAB1",#N/A,FALSE,"R";"FORFIN_TAB2",#N/A,FALSE,"R";"BOP_ANALY",#N/A,FALSE,"U"}</definedName>
    <definedName name="рг" localSheetId="30" hidden="1">{"BOP_TAB",#N/A,FALSE,"N";"MIDTERM_TAB",#N/A,FALSE,"O";"FUND_CRED",#N/A,FALSE,"P";"DEBT_TAB1",#N/A,FALSE,"Q";"DEBT_TAB2",#N/A,FALSE,"Q";"FORFIN_TAB1",#N/A,FALSE,"R";"FORFIN_TAB2",#N/A,FALSE,"R";"BOP_ANALY",#N/A,FALSE,"U"}</definedName>
    <definedName name="рг" localSheetId="33" hidden="1">{"BOP_TAB",#N/A,FALSE,"N";"MIDTERM_TAB",#N/A,FALSE,"O";"FUND_CRED",#N/A,FALSE,"P";"DEBT_TAB1",#N/A,FALSE,"Q";"DEBT_TAB2",#N/A,FALSE,"Q";"FORFIN_TAB1",#N/A,FALSE,"R";"FORFIN_TAB2",#N/A,FALSE,"R";"BOP_ANALY",#N/A,FALSE,"U"}</definedName>
    <definedName name="рг" localSheetId="34" hidden="1">{"BOP_TAB",#N/A,FALSE,"N";"MIDTERM_TAB",#N/A,FALSE,"O";"FUND_CRED",#N/A,FALSE,"P";"DEBT_TAB1",#N/A,FALSE,"Q";"DEBT_TAB2",#N/A,FALSE,"Q";"FORFIN_TAB1",#N/A,FALSE,"R";"FORFIN_TAB2",#N/A,FALSE,"R";"BOP_ANALY",#N/A,FALSE,"U"}</definedName>
    <definedName name="рг" localSheetId="35" hidden="1">{"BOP_TAB",#N/A,FALSE,"N";"MIDTERM_TAB",#N/A,FALSE,"O";"FUND_CRED",#N/A,FALSE,"P";"DEBT_TAB1",#N/A,FALSE,"Q";"DEBT_TAB2",#N/A,FALSE,"Q";"FORFIN_TAB1",#N/A,FALSE,"R";"FORFIN_TAB2",#N/A,FALSE,"R";"BOP_ANALY",#N/A,FALSE,"U"}</definedName>
    <definedName name="рг" localSheetId="36" hidden="1">{"BOP_TAB",#N/A,FALSE,"N";"MIDTERM_TAB",#N/A,FALSE,"O";"FUND_CRED",#N/A,FALSE,"P";"DEBT_TAB1",#N/A,FALSE,"Q";"DEBT_TAB2",#N/A,FALSE,"Q";"FORFIN_TAB1",#N/A,FALSE,"R";"FORFIN_TAB2",#N/A,FALSE,"R";"BOP_ANALY",#N/A,FALSE,"U"}</definedName>
    <definedName name="рг" localSheetId="37" hidden="1">{"BOP_TAB",#N/A,FALSE,"N";"MIDTERM_TAB",#N/A,FALSE,"O";"FUND_CRED",#N/A,FALSE,"P";"DEBT_TAB1",#N/A,FALSE,"Q";"DEBT_TAB2",#N/A,FALSE,"Q";"FORFIN_TAB1",#N/A,FALSE,"R";"FORFIN_TAB2",#N/A,FALSE,"R";"BOP_ANALY",#N/A,FALSE,"U"}</definedName>
    <definedName name="рг" localSheetId="40" hidden="1">{"BOP_TAB",#N/A,FALSE,"N";"MIDTERM_TAB",#N/A,FALSE,"O";"FUND_CRED",#N/A,FALSE,"P";"DEBT_TAB1",#N/A,FALSE,"Q";"DEBT_TAB2",#N/A,FALSE,"Q";"FORFIN_TAB1",#N/A,FALSE,"R";"FORFIN_TAB2",#N/A,FALSE,"R";"BOP_ANALY",#N/A,FALSE,"U"}</definedName>
    <definedName name="рг" localSheetId="41" hidden="1">{"BOP_TAB",#N/A,FALSE,"N";"MIDTERM_TAB",#N/A,FALSE,"O";"FUND_CRED",#N/A,FALSE,"P";"DEBT_TAB1",#N/A,FALSE,"Q";"DEBT_TAB2",#N/A,FALSE,"Q";"FORFIN_TAB1",#N/A,FALSE,"R";"FORFIN_TAB2",#N/A,FALSE,"R";"BOP_ANALY",#N/A,FALSE,"U"}</definedName>
    <definedName name="рг" localSheetId="42" hidden="1">{"BOP_TAB",#N/A,FALSE,"N";"MIDTERM_TAB",#N/A,FALSE,"O";"FUND_CRED",#N/A,FALSE,"P";"DEBT_TAB1",#N/A,FALSE,"Q";"DEBT_TAB2",#N/A,FALSE,"Q";"FORFIN_TAB1",#N/A,FALSE,"R";"FORFIN_TAB2",#N/A,FALSE,"R";"BOP_ANALY",#N/A,FALSE,"U"}</definedName>
    <definedName name="рг" localSheetId="43" hidden="1">{"BOP_TAB",#N/A,FALSE,"N";"MIDTERM_TAB",#N/A,FALSE,"O";"FUND_CRED",#N/A,FALSE,"P";"DEBT_TAB1",#N/A,FALSE,"Q";"DEBT_TAB2",#N/A,FALSE,"Q";"FORFIN_TAB1",#N/A,FALSE,"R";"FORFIN_TAB2",#N/A,FALSE,"R";"BOP_ANALY",#N/A,FALSE,"U"}</definedName>
    <definedName name="рг" localSheetId="44" hidden="1">{"BOP_TAB",#N/A,FALSE,"N";"MIDTERM_TAB",#N/A,FALSE,"O";"FUND_CRED",#N/A,FALSE,"P";"DEBT_TAB1",#N/A,FALSE,"Q";"DEBT_TAB2",#N/A,FALSE,"Q";"FORFIN_TAB1",#N/A,FALSE,"R";"FORFIN_TAB2",#N/A,FALSE,"R";"BOP_ANALY",#N/A,FALSE,"U"}</definedName>
    <definedName name="рг" localSheetId="45" hidden="1">{"BOP_TAB",#N/A,FALSE,"N";"MIDTERM_TAB",#N/A,FALSE,"O";"FUND_CRED",#N/A,FALSE,"P";"DEBT_TAB1",#N/A,FALSE,"Q";"DEBT_TAB2",#N/A,FALSE,"Q";"FORFIN_TAB1",#N/A,FALSE,"R";"FORFIN_TAB2",#N/A,FALSE,"R";"BOP_ANALY",#N/A,FALSE,"U"}</definedName>
    <definedName name="рг" localSheetId="50" hidden="1">{"BOP_TAB",#N/A,FALSE,"N";"MIDTERM_TAB",#N/A,FALSE,"O";"FUND_CRED",#N/A,FALSE,"P";"DEBT_TAB1",#N/A,FALSE,"Q";"DEBT_TAB2",#N/A,FALSE,"Q";"FORFIN_TAB1",#N/A,FALSE,"R";"FORFIN_TAB2",#N/A,FALSE,"R";"BOP_ANALY",#N/A,FALSE,"U"}</definedName>
    <definedName name="рг" localSheetId="51" hidden="1">{"BOP_TAB",#N/A,FALSE,"N";"MIDTERM_TAB",#N/A,FALSE,"O";"FUND_CRED",#N/A,FALSE,"P";"DEBT_TAB1",#N/A,FALSE,"Q";"DEBT_TAB2",#N/A,FALSE,"Q";"FORFIN_TAB1",#N/A,FALSE,"R";"FORFIN_TAB2",#N/A,FALSE,"R";"BOP_ANALY",#N/A,FALSE,"U"}</definedName>
    <definedName name="рг" localSheetId="52" hidden="1">{"BOP_TAB",#N/A,FALSE,"N";"MIDTERM_TAB",#N/A,FALSE,"O";"FUND_CRED",#N/A,FALSE,"P";"DEBT_TAB1",#N/A,FALSE,"Q";"DEBT_TAB2",#N/A,FALSE,"Q";"FORFIN_TAB1",#N/A,FALSE,"R";"FORFIN_TAB2",#N/A,FALSE,"R";"BOP_ANALY",#N/A,FALSE,"U"}</definedName>
    <definedName name="рг" localSheetId="53" hidden="1">{"BOP_TAB",#N/A,FALSE,"N";"MIDTERM_TAB",#N/A,FALSE,"O";"FUND_CRED",#N/A,FALSE,"P";"DEBT_TAB1",#N/A,FALSE,"Q";"DEBT_TAB2",#N/A,FALSE,"Q";"FORFIN_TAB1",#N/A,FALSE,"R";"FORFIN_TAB2",#N/A,FALSE,"R";"BOP_ANALY",#N/A,FALSE,"U"}</definedName>
    <definedName name="рг" localSheetId="54" hidden="1">{"BOP_TAB",#N/A,FALSE,"N";"MIDTERM_TAB",#N/A,FALSE,"O";"FUND_CRED",#N/A,FALSE,"P";"DEBT_TAB1",#N/A,FALSE,"Q";"DEBT_TAB2",#N/A,FALSE,"Q";"FORFIN_TAB1",#N/A,FALSE,"R";"FORFIN_TAB2",#N/A,FALSE,"R";"BOP_ANALY",#N/A,FALSE,"U"}</definedName>
    <definedName name="рг" localSheetId="55" hidden="1">{"BOP_TAB",#N/A,FALSE,"N";"MIDTERM_TAB",#N/A,FALSE,"O";"FUND_CRED",#N/A,FALSE,"P";"DEBT_TAB1",#N/A,FALSE,"Q";"DEBT_TAB2",#N/A,FALSE,"Q";"FORFIN_TAB1",#N/A,FALSE,"R";"FORFIN_TAB2",#N/A,FALSE,"R";"BOP_ANALY",#N/A,FALSE,"U"}</definedName>
    <definedName name="рг" localSheetId="62" hidden="1">{"BOP_TAB",#N/A,FALSE,"N";"MIDTERM_TAB",#N/A,FALSE,"O";"FUND_CRED",#N/A,FALSE,"P";"DEBT_TAB1",#N/A,FALSE,"Q";"DEBT_TAB2",#N/A,FALSE,"Q";"FORFIN_TAB1",#N/A,FALSE,"R";"FORFIN_TAB2",#N/A,FALSE,"R";"BOP_ANALY",#N/A,FALSE,"U"}</definedName>
    <definedName name="рг" localSheetId="63" hidden="1">{"BOP_TAB",#N/A,FALSE,"N";"MIDTERM_TAB",#N/A,FALSE,"O";"FUND_CRED",#N/A,FALSE,"P";"DEBT_TAB1",#N/A,FALSE,"Q";"DEBT_TAB2",#N/A,FALSE,"Q";"FORFIN_TAB1",#N/A,FALSE,"R";"FORFIN_TAB2",#N/A,FALSE,"R";"BOP_ANALY",#N/A,FALSE,"U"}</definedName>
    <definedName name="рг" localSheetId="67" hidden="1">{"BOP_TAB",#N/A,FALSE,"N";"MIDTERM_TAB",#N/A,FALSE,"O";"FUND_CRED",#N/A,FALSE,"P";"DEBT_TAB1",#N/A,FALSE,"Q";"DEBT_TAB2",#N/A,FALSE,"Q";"FORFIN_TAB1",#N/A,FALSE,"R";"FORFIN_TAB2",#N/A,FALSE,"R";"BOP_ANALY",#N/A,FALSE,"U"}</definedName>
    <definedName name="рг" localSheetId="68" hidden="1">{"BOP_TAB",#N/A,FALSE,"N";"MIDTERM_TAB",#N/A,FALSE,"O";"FUND_CRED",#N/A,FALSE,"P";"DEBT_TAB1",#N/A,FALSE,"Q";"DEBT_TAB2",#N/A,FALSE,"Q";"FORFIN_TAB1",#N/A,FALSE,"R";"FORFIN_TAB2",#N/A,FALSE,"R";"BOP_ANALY",#N/A,FALSE,"U"}</definedName>
    <definedName name="рг" localSheetId="70" hidden="1">{"BOP_TAB",#N/A,FALSE,"N";"MIDTERM_TAB",#N/A,FALSE,"O";"FUND_CRED",#N/A,FALSE,"P";"DEBT_TAB1",#N/A,FALSE,"Q";"DEBT_TAB2",#N/A,FALSE,"Q";"FORFIN_TAB1",#N/A,FALSE,"R";"FORFIN_TAB2",#N/A,FALSE,"R";"BOP_ANALY",#N/A,FALSE,"U"}</definedName>
    <definedName name="рг" localSheetId="73" hidden="1">{"BOP_TAB",#N/A,FALSE,"N";"MIDTERM_TAB",#N/A,FALSE,"O";"FUND_CRED",#N/A,FALSE,"P";"DEBT_TAB1",#N/A,FALSE,"Q";"DEBT_TAB2",#N/A,FALSE,"Q";"FORFIN_TAB1",#N/A,FALSE,"R";"FORFIN_TAB2",#N/A,FALSE,"R";"BOP_ANALY",#N/A,FALSE,"U"}</definedName>
    <definedName name="рг" localSheetId="86" hidden="1">{"BOP_TAB",#N/A,FALSE,"N";"MIDTERM_TAB",#N/A,FALSE,"O";"FUND_CRED",#N/A,FALSE,"P";"DEBT_TAB1",#N/A,FALSE,"Q";"DEBT_TAB2",#N/A,FALSE,"Q";"FORFIN_TAB1",#N/A,FALSE,"R";"FORFIN_TAB2",#N/A,FALSE,"R";"BOP_ANALY",#N/A,FALSE,"U"}</definedName>
    <definedName name="рг" localSheetId="87" hidden="1">{"BOP_TAB",#N/A,FALSE,"N";"MIDTERM_TAB",#N/A,FALSE,"O";"FUND_CRED",#N/A,FALSE,"P";"DEBT_TAB1",#N/A,FALSE,"Q";"DEBT_TAB2",#N/A,FALSE,"Q";"FORFIN_TAB1",#N/A,FALSE,"R";"FORFIN_TAB2",#N/A,FALSE,"R";"BOP_ANALY",#N/A,FALSE,"U"}</definedName>
    <definedName name="рг" localSheetId="90" hidden="1">{"BOP_TAB",#N/A,FALSE,"N";"MIDTERM_TAB",#N/A,FALSE,"O";"FUND_CRED",#N/A,FALSE,"P";"DEBT_TAB1",#N/A,FALSE,"Q";"DEBT_TAB2",#N/A,FALSE,"Q";"FORFIN_TAB1",#N/A,FALSE,"R";"FORFIN_TAB2",#N/A,FALSE,"R";"BOP_ANALY",#N/A,FALSE,"U"}</definedName>
    <definedName name="рг" localSheetId="92" hidden="1">{"BOP_TAB",#N/A,FALSE,"N";"MIDTERM_TAB",#N/A,FALSE,"O";"FUND_CRED",#N/A,FALSE,"P";"DEBT_TAB1",#N/A,FALSE,"Q";"DEBT_TAB2",#N/A,FALSE,"Q";"FORFIN_TAB1",#N/A,FALSE,"R";"FORFIN_TAB2",#N/A,FALSE,"R";"BOP_ANALY",#N/A,FALSE,"U"}</definedName>
    <definedName name="рг" localSheetId="93" hidden="1">{"BOP_TAB",#N/A,FALSE,"N";"MIDTERM_TAB",#N/A,FALSE,"O";"FUND_CRED",#N/A,FALSE,"P";"DEBT_TAB1",#N/A,FALSE,"Q";"DEBT_TAB2",#N/A,FALSE,"Q";"FORFIN_TAB1",#N/A,FALSE,"R";"FORFIN_TAB2",#N/A,FALSE,"R";"BOP_ANALY",#N/A,FALSE,"U"}</definedName>
    <definedName name="рг" localSheetId="94" hidden="1">{"BOP_TAB",#N/A,FALSE,"N";"MIDTERM_TAB",#N/A,FALSE,"O";"FUND_CRED",#N/A,FALSE,"P";"DEBT_TAB1",#N/A,FALSE,"Q";"DEBT_TAB2",#N/A,FALSE,"Q";"FORFIN_TAB1",#N/A,FALSE,"R";"FORFIN_TAB2",#N/A,FALSE,"R";"BOP_ANALY",#N/A,FALSE,"U"}</definedName>
    <definedName name="рг" localSheetId="95" hidden="1">{"BOP_TAB",#N/A,FALSE,"N";"MIDTERM_TAB",#N/A,FALSE,"O";"FUND_CRED",#N/A,FALSE,"P";"DEBT_TAB1",#N/A,FALSE,"Q";"DEBT_TAB2",#N/A,FALSE,"Q";"FORFIN_TAB1",#N/A,FALSE,"R";"FORFIN_TAB2",#N/A,FALSE,"R";"BOP_ANALY",#N/A,FALSE,"U"}</definedName>
    <definedName name="рг" localSheetId="38" hidden="1">{"BOP_TAB",#N/A,FALSE,"N";"MIDTERM_TAB",#N/A,FALSE,"O";"FUND_CRED",#N/A,FALSE,"P";"DEBT_TAB1",#N/A,FALSE,"Q";"DEBT_TAB2",#N/A,FALSE,"Q";"FORFIN_TAB1",#N/A,FALSE,"R";"FORFIN_TAB2",#N/A,FALSE,"R";"BOP_ANALY",#N/A,FALSE,"U"}</definedName>
    <definedName name="рг" localSheetId="39" hidden="1">{"BOP_TAB",#N/A,FALSE,"N";"MIDTERM_TAB",#N/A,FALSE,"O";"FUND_CRED",#N/A,FALSE,"P";"DEBT_TAB1",#N/A,FALSE,"Q";"DEBT_TAB2",#N/A,FALSE,"Q";"FORFIN_TAB1",#N/A,FALSE,"R";"FORFIN_TAB2",#N/A,FALSE,"R";"BOP_ANALY",#N/A,FALSE,"U"}</definedName>
    <definedName name="рг" localSheetId="60" hidden="1">{"BOP_TAB",#N/A,FALSE,"N";"MIDTERM_TAB",#N/A,FALSE,"O";"FUND_CRED",#N/A,FALSE,"P";"DEBT_TAB1",#N/A,FALSE,"Q";"DEBT_TAB2",#N/A,FALSE,"Q";"FORFIN_TAB1",#N/A,FALSE,"R";"FORFIN_TAB2",#N/A,FALSE,"R";"BOP_ANALY",#N/A,FALSE,"U"}</definedName>
    <definedName name="рг" localSheetId="61" hidden="1">{"BOP_TAB",#N/A,FALSE,"N";"MIDTERM_TAB",#N/A,FALSE,"O";"FUND_CRED",#N/A,FALSE,"P";"DEBT_TAB1",#N/A,FALSE,"Q";"DEBT_TAB2",#N/A,FALSE,"Q";"FORFIN_TAB1",#N/A,FALSE,"R";"FORFIN_TAB2",#N/A,FALSE,"R";"BOP_ANALY",#N/A,FALSE,"U"}</definedName>
    <definedName name="рг" hidden="1">{"BOP_TAB",#N/A,FALSE,"N";"MIDTERM_TAB",#N/A,FALSE,"O";"FUND_CRED",#N/A,FALSE,"P";"DEBT_TAB1",#N/A,FALSE,"Q";"DEBT_TAB2",#N/A,FALSE,"Q";"FORFIN_TAB1",#N/A,FALSE,"R";"FORFIN_TAB2",#N/A,FALSE,"R";"BOP_ANALY",#N/A,FALSE,"U"}</definedName>
    <definedName name="рг_1" localSheetId="1" hidden="1">{"BOP_TAB",#N/A,FALSE,"N";"MIDTERM_TAB",#N/A,FALSE,"O";"FUND_CRED",#N/A,FALSE,"P";"DEBT_TAB1",#N/A,FALSE,"Q";"DEBT_TAB2",#N/A,FALSE,"Q";"FORFIN_TAB1",#N/A,FALSE,"R";"FORFIN_TAB2",#N/A,FALSE,"R";"BOP_ANALY",#N/A,FALSE,"U"}</definedName>
    <definedName name="рг_1" localSheetId="15" hidden="1">{"BOP_TAB",#N/A,FALSE,"N";"MIDTERM_TAB",#N/A,FALSE,"O";"FUND_CRED",#N/A,FALSE,"P";"DEBT_TAB1",#N/A,FALSE,"Q";"DEBT_TAB2",#N/A,FALSE,"Q";"FORFIN_TAB1",#N/A,FALSE,"R";"FORFIN_TAB2",#N/A,FALSE,"R";"BOP_ANALY",#N/A,FALSE,"U"}</definedName>
    <definedName name="рг_1" localSheetId="17" hidden="1">{"BOP_TAB",#N/A,FALSE,"N";"MIDTERM_TAB",#N/A,FALSE,"O";"FUND_CRED",#N/A,FALSE,"P";"DEBT_TAB1",#N/A,FALSE,"Q";"DEBT_TAB2",#N/A,FALSE,"Q";"FORFIN_TAB1",#N/A,FALSE,"R";"FORFIN_TAB2",#N/A,FALSE,"R";"BOP_ANALY",#N/A,FALSE,"U"}</definedName>
    <definedName name="рг_1" localSheetId="22" hidden="1">{"BOP_TAB",#N/A,FALSE,"N";"MIDTERM_TAB",#N/A,FALSE,"O";"FUND_CRED",#N/A,FALSE,"P";"DEBT_TAB1",#N/A,FALSE,"Q";"DEBT_TAB2",#N/A,FALSE,"Q";"FORFIN_TAB1",#N/A,FALSE,"R";"FORFIN_TAB2",#N/A,FALSE,"R";"BOP_ANALY",#N/A,FALSE,"U"}</definedName>
    <definedName name="рг_1" localSheetId="23" hidden="1">{"BOP_TAB",#N/A,FALSE,"N";"MIDTERM_TAB",#N/A,FALSE,"O";"FUND_CRED",#N/A,FALSE,"P";"DEBT_TAB1",#N/A,FALSE,"Q";"DEBT_TAB2",#N/A,FALSE,"Q";"FORFIN_TAB1",#N/A,FALSE,"R";"FORFIN_TAB2",#N/A,FALSE,"R";"BOP_ANALY",#N/A,FALSE,"U"}</definedName>
    <definedName name="рг_1" localSheetId="24" hidden="1">{"BOP_TAB",#N/A,FALSE,"N";"MIDTERM_TAB",#N/A,FALSE,"O";"FUND_CRED",#N/A,FALSE,"P";"DEBT_TAB1",#N/A,FALSE,"Q";"DEBT_TAB2",#N/A,FALSE,"Q";"FORFIN_TAB1",#N/A,FALSE,"R";"FORFIN_TAB2",#N/A,FALSE,"R";"BOP_ANALY",#N/A,FALSE,"U"}</definedName>
    <definedName name="рг_1" localSheetId="25" hidden="1">{"BOP_TAB",#N/A,FALSE,"N";"MIDTERM_TAB",#N/A,FALSE,"O";"FUND_CRED",#N/A,FALSE,"P";"DEBT_TAB1",#N/A,FALSE,"Q";"DEBT_TAB2",#N/A,FALSE,"Q";"FORFIN_TAB1",#N/A,FALSE,"R";"FORFIN_TAB2",#N/A,FALSE,"R";"BOP_ANALY",#N/A,FALSE,"U"}</definedName>
    <definedName name="рг_1" localSheetId="26" hidden="1">{"BOP_TAB",#N/A,FALSE,"N";"MIDTERM_TAB",#N/A,FALSE,"O";"FUND_CRED",#N/A,FALSE,"P";"DEBT_TAB1",#N/A,FALSE,"Q";"DEBT_TAB2",#N/A,FALSE,"Q";"FORFIN_TAB1",#N/A,FALSE,"R";"FORFIN_TAB2",#N/A,FALSE,"R";"BOP_ANALY",#N/A,FALSE,"U"}</definedName>
    <definedName name="рг_1" localSheetId="27" hidden="1">{"BOP_TAB",#N/A,FALSE,"N";"MIDTERM_TAB",#N/A,FALSE,"O";"FUND_CRED",#N/A,FALSE,"P";"DEBT_TAB1",#N/A,FALSE,"Q";"DEBT_TAB2",#N/A,FALSE,"Q";"FORFIN_TAB1",#N/A,FALSE,"R";"FORFIN_TAB2",#N/A,FALSE,"R";"BOP_ANALY",#N/A,FALSE,"U"}</definedName>
    <definedName name="рг_1" localSheetId="30" hidden="1">{"BOP_TAB",#N/A,FALSE,"N";"MIDTERM_TAB",#N/A,FALSE,"O";"FUND_CRED",#N/A,FALSE,"P";"DEBT_TAB1",#N/A,FALSE,"Q";"DEBT_TAB2",#N/A,FALSE,"Q";"FORFIN_TAB1",#N/A,FALSE,"R";"FORFIN_TAB2",#N/A,FALSE,"R";"BOP_ANALY",#N/A,FALSE,"U"}</definedName>
    <definedName name="рг_1" localSheetId="33" hidden="1">{"BOP_TAB",#N/A,FALSE,"N";"MIDTERM_TAB",#N/A,FALSE,"O";"FUND_CRED",#N/A,FALSE,"P";"DEBT_TAB1",#N/A,FALSE,"Q";"DEBT_TAB2",#N/A,FALSE,"Q";"FORFIN_TAB1",#N/A,FALSE,"R";"FORFIN_TAB2",#N/A,FALSE,"R";"BOP_ANALY",#N/A,FALSE,"U"}</definedName>
    <definedName name="рг_1" localSheetId="34" hidden="1">{"BOP_TAB",#N/A,FALSE,"N";"MIDTERM_TAB",#N/A,FALSE,"O";"FUND_CRED",#N/A,FALSE,"P";"DEBT_TAB1",#N/A,FALSE,"Q";"DEBT_TAB2",#N/A,FALSE,"Q";"FORFIN_TAB1",#N/A,FALSE,"R";"FORFIN_TAB2",#N/A,FALSE,"R";"BOP_ANALY",#N/A,FALSE,"U"}</definedName>
    <definedName name="рг_1" localSheetId="35" hidden="1">{"BOP_TAB",#N/A,FALSE,"N";"MIDTERM_TAB",#N/A,FALSE,"O";"FUND_CRED",#N/A,FALSE,"P";"DEBT_TAB1",#N/A,FALSE,"Q";"DEBT_TAB2",#N/A,FALSE,"Q";"FORFIN_TAB1",#N/A,FALSE,"R";"FORFIN_TAB2",#N/A,FALSE,"R";"BOP_ANALY",#N/A,FALSE,"U"}</definedName>
    <definedName name="рг_1" localSheetId="36" hidden="1">{"BOP_TAB",#N/A,FALSE,"N";"MIDTERM_TAB",#N/A,FALSE,"O";"FUND_CRED",#N/A,FALSE,"P";"DEBT_TAB1",#N/A,FALSE,"Q";"DEBT_TAB2",#N/A,FALSE,"Q";"FORFIN_TAB1",#N/A,FALSE,"R";"FORFIN_TAB2",#N/A,FALSE,"R";"BOP_ANALY",#N/A,FALSE,"U"}</definedName>
    <definedName name="рг_1" localSheetId="37" hidden="1">{"BOP_TAB",#N/A,FALSE,"N";"MIDTERM_TAB",#N/A,FALSE,"O";"FUND_CRED",#N/A,FALSE,"P";"DEBT_TAB1",#N/A,FALSE,"Q";"DEBT_TAB2",#N/A,FALSE,"Q";"FORFIN_TAB1",#N/A,FALSE,"R";"FORFIN_TAB2",#N/A,FALSE,"R";"BOP_ANALY",#N/A,FALSE,"U"}</definedName>
    <definedName name="рг_1" localSheetId="40" hidden="1">{"BOP_TAB",#N/A,FALSE,"N";"MIDTERM_TAB",#N/A,FALSE,"O";"FUND_CRED",#N/A,FALSE,"P";"DEBT_TAB1",#N/A,FALSE,"Q";"DEBT_TAB2",#N/A,FALSE,"Q";"FORFIN_TAB1",#N/A,FALSE,"R";"FORFIN_TAB2",#N/A,FALSE,"R";"BOP_ANALY",#N/A,FALSE,"U"}</definedName>
    <definedName name="рг_1" localSheetId="43" hidden="1">{"BOP_TAB",#N/A,FALSE,"N";"MIDTERM_TAB",#N/A,FALSE,"O";"FUND_CRED",#N/A,FALSE,"P";"DEBT_TAB1",#N/A,FALSE,"Q";"DEBT_TAB2",#N/A,FALSE,"Q";"FORFIN_TAB1",#N/A,FALSE,"R";"FORFIN_TAB2",#N/A,FALSE,"R";"BOP_ANALY",#N/A,FALSE,"U"}</definedName>
    <definedName name="рг_1" localSheetId="50" hidden="1">{"BOP_TAB",#N/A,FALSE,"N";"MIDTERM_TAB",#N/A,FALSE,"O";"FUND_CRED",#N/A,FALSE,"P";"DEBT_TAB1",#N/A,FALSE,"Q";"DEBT_TAB2",#N/A,FALSE,"Q";"FORFIN_TAB1",#N/A,FALSE,"R";"FORFIN_TAB2",#N/A,FALSE,"R";"BOP_ANALY",#N/A,FALSE,"U"}</definedName>
    <definedName name="рг_1" localSheetId="51" hidden="1">{"BOP_TAB",#N/A,FALSE,"N";"MIDTERM_TAB",#N/A,FALSE,"O";"FUND_CRED",#N/A,FALSE,"P";"DEBT_TAB1",#N/A,FALSE,"Q";"DEBT_TAB2",#N/A,FALSE,"Q";"FORFIN_TAB1",#N/A,FALSE,"R";"FORFIN_TAB2",#N/A,FALSE,"R";"BOP_ANALY",#N/A,FALSE,"U"}</definedName>
    <definedName name="рг_1" localSheetId="52" hidden="1">{"BOP_TAB",#N/A,FALSE,"N";"MIDTERM_TAB",#N/A,FALSE,"O";"FUND_CRED",#N/A,FALSE,"P";"DEBT_TAB1",#N/A,FALSE,"Q";"DEBT_TAB2",#N/A,FALSE,"Q";"FORFIN_TAB1",#N/A,FALSE,"R";"FORFIN_TAB2",#N/A,FALSE,"R";"BOP_ANALY",#N/A,FALSE,"U"}</definedName>
    <definedName name="рг_1" localSheetId="53" hidden="1">{"BOP_TAB",#N/A,FALSE,"N";"MIDTERM_TAB",#N/A,FALSE,"O";"FUND_CRED",#N/A,FALSE,"P";"DEBT_TAB1",#N/A,FALSE,"Q";"DEBT_TAB2",#N/A,FALSE,"Q";"FORFIN_TAB1",#N/A,FALSE,"R";"FORFIN_TAB2",#N/A,FALSE,"R";"BOP_ANALY",#N/A,FALSE,"U"}</definedName>
    <definedName name="рг_1" localSheetId="54" hidden="1">{"BOP_TAB",#N/A,FALSE,"N";"MIDTERM_TAB",#N/A,FALSE,"O";"FUND_CRED",#N/A,FALSE,"P";"DEBT_TAB1",#N/A,FALSE,"Q";"DEBT_TAB2",#N/A,FALSE,"Q";"FORFIN_TAB1",#N/A,FALSE,"R";"FORFIN_TAB2",#N/A,FALSE,"R";"BOP_ANALY",#N/A,FALSE,"U"}</definedName>
    <definedName name="рг_1" localSheetId="55" hidden="1">{"BOP_TAB",#N/A,FALSE,"N";"MIDTERM_TAB",#N/A,FALSE,"O";"FUND_CRED",#N/A,FALSE,"P";"DEBT_TAB1",#N/A,FALSE,"Q";"DEBT_TAB2",#N/A,FALSE,"Q";"FORFIN_TAB1",#N/A,FALSE,"R";"FORFIN_TAB2",#N/A,FALSE,"R";"BOP_ANALY",#N/A,FALSE,"U"}</definedName>
    <definedName name="рг_1" localSheetId="62" hidden="1">{"BOP_TAB",#N/A,FALSE,"N";"MIDTERM_TAB",#N/A,FALSE,"O";"FUND_CRED",#N/A,FALSE,"P";"DEBT_TAB1",#N/A,FALSE,"Q";"DEBT_TAB2",#N/A,FALSE,"Q";"FORFIN_TAB1",#N/A,FALSE,"R";"FORFIN_TAB2",#N/A,FALSE,"R";"BOP_ANALY",#N/A,FALSE,"U"}</definedName>
    <definedName name="рг_1" localSheetId="63" hidden="1">{"BOP_TAB",#N/A,FALSE,"N";"MIDTERM_TAB",#N/A,FALSE,"O";"FUND_CRED",#N/A,FALSE,"P";"DEBT_TAB1",#N/A,FALSE,"Q";"DEBT_TAB2",#N/A,FALSE,"Q";"FORFIN_TAB1",#N/A,FALSE,"R";"FORFIN_TAB2",#N/A,FALSE,"R";"BOP_ANALY",#N/A,FALSE,"U"}</definedName>
    <definedName name="рг_1" localSheetId="67" hidden="1">{"BOP_TAB",#N/A,FALSE,"N";"MIDTERM_TAB",#N/A,FALSE,"O";"FUND_CRED",#N/A,FALSE,"P";"DEBT_TAB1",#N/A,FALSE,"Q";"DEBT_TAB2",#N/A,FALSE,"Q";"FORFIN_TAB1",#N/A,FALSE,"R";"FORFIN_TAB2",#N/A,FALSE,"R";"BOP_ANALY",#N/A,FALSE,"U"}</definedName>
    <definedName name="рг_1" localSheetId="68" hidden="1">{"BOP_TAB",#N/A,FALSE,"N";"MIDTERM_TAB",#N/A,FALSE,"O";"FUND_CRED",#N/A,FALSE,"P";"DEBT_TAB1",#N/A,FALSE,"Q";"DEBT_TAB2",#N/A,FALSE,"Q";"FORFIN_TAB1",#N/A,FALSE,"R";"FORFIN_TAB2",#N/A,FALSE,"R";"BOP_ANALY",#N/A,FALSE,"U"}</definedName>
    <definedName name="рг_1" localSheetId="87" hidden="1">{"BOP_TAB",#N/A,FALSE,"N";"MIDTERM_TAB",#N/A,FALSE,"O";"FUND_CRED",#N/A,FALSE,"P";"DEBT_TAB1",#N/A,FALSE,"Q";"DEBT_TAB2",#N/A,FALSE,"Q";"FORFIN_TAB1",#N/A,FALSE,"R";"FORFIN_TAB2",#N/A,FALSE,"R";"BOP_ANALY",#N/A,FALSE,"U"}</definedName>
    <definedName name="рг_1" localSheetId="90" hidden="1">{"BOP_TAB",#N/A,FALSE,"N";"MIDTERM_TAB",#N/A,FALSE,"O";"FUND_CRED",#N/A,FALSE,"P";"DEBT_TAB1",#N/A,FALSE,"Q";"DEBT_TAB2",#N/A,FALSE,"Q";"FORFIN_TAB1",#N/A,FALSE,"R";"FORFIN_TAB2",#N/A,FALSE,"R";"BOP_ANALY",#N/A,FALSE,"U"}</definedName>
    <definedName name="рг_1" localSheetId="93" hidden="1">{"BOP_TAB",#N/A,FALSE,"N";"MIDTERM_TAB",#N/A,FALSE,"O";"FUND_CRED",#N/A,FALSE,"P";"DEBT_TAB1",#N/A,FALSE,"Q";"DEBT_TAB2",#N/A,FALSE,"Q";"FORFIN_TAB1",#N/A,FALSE,"R";"FORFIN_TAB2",#N/A,FALSE,"R";"BOP_ANALY",#N/A,FALSE,"U"}</definedName>
    <definedName name="рг_1" localSheetId="94" hidden="1">{"BOP_TAB",#N/A,FALSE,"N";"MIDTERM_TAB",#N/A,FALSE,"O";"FUND_CRED",#N/A,FALSE,"P";"DEBT_TAB1",#N/A,FALSE,"Q";"DEBT_TAB2",#N/A,FALSE,"Q";"FORFIN_TAB1",#N/A,FALSE,"R";"FORFIN_TAB2",#N/A,FALSE,"R";"BOP_ANALY",#N/A,FALSE,"U"}</definedName>
    <definedName name="рг_1" localSheetId="38" hidden="1">{"BOP_TAB",#N/A,FALSE,"N";"MIDTERM_TAB",#N/A,FALSE,"O";"FUND_CRED",#N/A,FALSE,"P";"DEBT_TAB1",#N/A,FALSE,"Q";"DEBT_TAB2",#N/A,FALSE,"Q";"FORFIN_TAB1",#N/A,FALSE,"R";"FORFIN_TAB2",#N/A,FALSE,"R";"BOP_ANALY",#N/A,FALSE,"U"}</definedName>
    <definedName name="рг_1" localSheetId="39" hidden="1">{"BOP_TAB",#N/A,FALSE,"N";"MIDTERM_TAB",#N/A,FALSE,"O";"FUND_CRED",#N/A,FALSE,"P";"DEBT_TAB1",#N/A,FALSE,"Q";"DEBT_TAB2",#N/A,FALSE,"Q";"FORFIN_TAB1",#N/A,FALSE,"R";"FORFIN_TAB2",#N/A,FALSE,"R";"BOP_ANALY",#N/A,FALSE,"U"}</definedName>
    <definedName name="рг_1" localSheetId="60" hidden="1">{"BOP_TAB",#N/A,FALSE,"N";"MIDTERM_TAB",#N/A,FALSE,"O";"FUND_CRED",#N/A,FALSE,"P";"DEBT_TAB1",#N/A,FALSE,"Q";"DEBT_TAB2",#N/A,FALSE,"Q";"FORFIN_TAB1",#N/A,FALSE,"R";"FORFIN_TAB2",#N/A,FALSE,"R";"BOP_ANALY",#N/A,FALSE,"U"}</definedName>
    <definedName name="рг_1" localSheetId="61" hidden="1">{"BOP_TAB",#N/A,FALSE,"N";"MIDTERM_TAB",#N/A,FALSE,"O";"FUND_CRED",#N/A,FALSE,"P";"DEBT_TAB1",#N/A,FALSE,"Q";"DEBT_TAB2",#N/A,FALSE,"Q";"FORFIN_TAB1",#N/A,FALSE,"R";"FORFIN_TAB2",#N/A,FALSE,"R";"BOP_ANALY",#N/A,FALSE,"U"}</definedName>
    <definedName name="рг_1" hidden="1">{"BOP_TAB",#N/A,FALSE,"N";"MIDTERM_TAB",#N/A,FALSE,"O";"FUND_CRED",#N/A,FALSE,"P";"DEBT_TAB1",#N/A,FALSE,"Q";"DEBT_TAB2",#N/A,FALSE,"Q";"FORFIN_TAB1",#N/A,FALSE,"R";"FORFIN_TAB2",#N/A,FALSE,"R";"BOP_ANALY",#N/A,FALSE,"U"}</definedName>
    <definedName name="рг_2" localSheetId="1" hidden="1">{"BOP_TAB",#N/A,FALSE,"N";"MIDTERM_TAB",#N/A,FALSE,"O";"FUND_CRED",#N/A,FALSE,"P";"DEBT_TAB1",#N/A,FALSE,"Q";"DEBT_TAB2",#N/A,FALSE,"Q";"FORFIN_TAB1",#N/A,FALSE,"R";"FORFIN_TAB2",#N/A,FALSE,"R";"BOP_ANALY",#N/A,FALSE,"U"}</definedName>
    <definedName name="рг_2" localSheetId="15" hidden="1">{"BOP_TAB",#N/A,FALSE,"N";"MIDTERM_TAB",#N/A,FALSE,"O";"FUND_CRED",#N/A,FALSE,"P";"DEBT_TAB1",#N/A,FALSE,"Q";"DEBT_TAB2",#N/A,FALSE,"Q";"FORFIN_TAB1",#N/A,FALSE,"R";"FORFIN_TAB2",#N/A,FALSE,"R";"BOP_ANALY",#N/A,FALSE,"U"}</definedName>
    <definedName name="рг_2" localSheetId="17" hidden="1">{"BOP_TAB",#N/A,FALSE,"N";"MIDTERM_TAB",#N/A,FALSE,"O";"FUND_CRED",#N/A,FALSE,"P";"DEBT_TAB1",#N/A,FALSE,"Q";"DEBT_TAB2",#N/A,FALSE,"Q";"FORFIN_TAB1",#N/A,FALSE,"R";"FORFIN_TAB2",#N/A,FALSE,"R";"BOP_ANALY",#N/A,FALSE,"U"}</definedName>
    <definedName name="рг_2" localSheetId="22" hidden="1">{"BOP_TAB",#N/A,FALSE,"N";"MIDTERM_TAB",#N/A,FALSE,"O";"FUND_CRED",#N/A,FALSE,"P";"DEBT_TAB1",#N/A,FALSE,"Q";"DEBT_TAB2",#N/A,FALSE,"Q";"FORFIN_TAB1",#N/A,FALSE,"R";"FORFIN_TAB2",#N/A,FALSE,"R";"BOP_ANALY",#N/A,FALSE,"U"}</definedName>
    <definedName name="рг_2" localSheetId="23" hidden="1">{"BOP_TAB",#N/A,FALSE,"N";"MIDTERM_TAB",#N/A,FALSE,"O";"FUND_CRED",#N/A,FALSE,"P";"DEBT_TAB1",#N/A,FALSE,"Q";"DEBT_TAB2",#N/A,FALSE,"Q";"FORFIN_TAB1",#N/A,FALSE,"R";"FORFIN_TAB2",#N/A,FALSE,"R";"BOP_ANALY",#N/A,FALSE,"U"}</definedName>
    <definedName name="рг_2" localSheetId="24" hidden="1">{"BOP_TAB",#N/A,FALSE,"N";"MIDTERM_TAB",#N/A,FALSE,"O";"FUND_CRED",#N/A,FALSE,"P";"DEBT_TAB1",#N/A,FALSE,"Q";"DEBT_TAB2",#N/A,FALSE,"Q";"FORFIN_TAB1",#N/A,FALSE,"R";"FORFIN_TAB2",#N/A,FALSE,"R";"BOP_ANALY",#N/A,FALSE,"U"}</definedName>
    <definedName name="рг_2" localSheetId="25" hidden="1">{"BOP_TAB",#N/A,FALSE,"N";"MIDTERM_TAB",#N/A,FALSE,"O";"FUND_CRED",#N/A,FALSE,"P";"DEBT_TAB1",#N/A,FALSE,"Q";"DEBT_TAB2",#N/A,FALSE,"Q";"FORFIN_TAB1",#N/A,FALSE,"R";"FORFIN_TAB2",#N/A,FALSE,"R";"BOP_ANALY",#N/A,FALSE,"U"}</definedName>
    <definedName name="рг_2" localSheetId="26" hidden="1">{"BOP_TAB",#N/A,FALSE,"N";"MIDTERM_TAB",#N/A,FALSE,"O";"FUND_CRED",#N/A,FALSE,"P";"DEBT_TAB1",#N/A,FALSE,"Q";"DEBT_TAB2",#N/A,FALSE,"Q";"FORFIN_TAB1",#N/A,FALSE,"R";"FORFIN_TAB2",#N/A,FALSE,"R";"BOP_ANALY",#N/A,FALSE,"U"}</definedName>
    <definedName name="рг_2" localSheetId="27" hidden="1">{"BOP_TAB",#N/A,FALSE,"N";"MIDTERM_TAB",#N/A,FALSE,"O";"FUND_CRED",#N/A,FALSE,"P";"DEBT_TAB1",#N/A,FALSE,"Q";"DEBT_TAB2",#N/A,FALSE,"Q";"FORFIN_TAB1",#N/A,FALSE,"R";"FORFIN_TAB2",#N/A,FALSE,"R";"BOP_ANALY",#N/A,FALSE,"U"}</definedName>
    <definedName name="рг_2" localSheetId="30" hidden="1">{"BOP_TAB",#N/A,FALSE,"N";"MIDTERM_TAB",#N/A,FALSE,"O";"FUND_CRED",#N/A,FALSE,"P";"DEBT_TAB1",#N/A,FALSE,"Q";"DEBT_TAB2",#N/A,FALSE,"Q";"FORFIN_TAB1",#N/A,FALSE,"R";"FORFIN_TAB2",#N/A,FALSE,"R";"BOP_ANALY",#N/A,FALSE,"U"}</definedName>
    <definedName name="рг_2" localSheetId="33" hidden="1">{"BOP_TAB",#N/A,FALSE,"N";"MIDTERM_TAB",#N/A,FALSE,"O";"FUND_CRED",#N/A,FALSE,"P";"DEBT_TAB1",#N/A,FALSE,"Q";"DEBT_TAB2",#N/A,FALSE,"Q";"FORFIN_TAB1",#N/A,FALSE,"R";"FORFIN_TAB2",#N/A,FALSE,"R";"BOP_ANALY",#N/A,FALSE,"U"}</definedName>
    <definedName name="рг_2" localSheetId="34" hidden="1">{"BOP_TAB",#N/A,FALSE,"N";"MIDTERM_TAB",#N/A,FALSE,"O";"FUND_CRED",#N/A,FALSE,"P";"DEBT_TAB1",#N/A,FALSE,"Q";"DEBT_TAB2",#N/A,FALSE,"Q";"FORFIN_TAB1",#N/A,FALSE,"R";"FORFIN_TAB2",#N/A,FALSE,"R";"BOP_ANALY",#N/A,FALSE,"U"}</definedName>
    <definedName name="рг_2" localSheetId="35" hidden="1">{"BOP_TAB",#N/A,FALSE,"N";"MIDTERM_TAB",#N/A,FALSE,"O";"FUND_CRED",#N/A,FALSE,"P";"DEBT_TAB1",#N/A,FALSE,"Q";"DEBT_TAB2",#N/A,FALSE,"Q";"FORFIN_TAB1",#N/A,FALSE,"R";"FORFIN_TAB2",#N/A,FALSE,"R";"BOP_ANALY",#N/A,FALSE,"U"}</definedName>
    <definedName name="рг_2" localSheetId="36" hidden="1">{"BOP_TAB",#N/A,FALSE,"N";"MIDTERM_TAB",#N/A,FALSE,"O";"FUND_CRED",#N/A,FALSE,"P";"DEBT_TAB1",#N/A,FALSE,"Q";"DEBT_TAB2",#N/A,FALSE,"Q";"FORFIN_TAB1",#N/A,FALSE,"R";"FORFIN_TAB2",#N/A,FALSE,"R";"BOP_ANALY",#N/A,FALSE,"U"}</definedName>
    <definedName name="рг_2" localSheetId="37" hidden="1">{"BOP_TAB",#N/A,FALSE,"N";"MIDTERM_TAB",#N/A,FALSE,"O";"FUND_CRED",#N/A,FALSE,"P";"DEBT_TAB1",#N/A,FALSE,"Q";"DEBT_TAB2",#N/A,FALSE,"Q";"FORFIN_TAB1",#N/A,FALSE,"R";"FORFIN_TAB2",#N/A,FALSE,"R";"BOP_ANALY",#N/A,FALSE,"U"}</definedName>
    <definedName name="рг_2" localSheetId="40" hidden="1">{"BOP_TAB",#N/A,FALSE,"N";"MIDTERM_TAB",#N/A,FALSE,"O";"FUND_CRED",#N/A,FALSE,"P";"DEBT_TAB1",#N/A,FALSE,"Q";"DEBT_TAB2",#N/A,FALSE,"Q";"FORFIN_TAB1",#N/A,FALSE,"R";"FORFIN_TAB2",#N/A,FALSE,"R";"BOP_ANALY",#N/A,FALSE,"U"}</definedName>
    <definedName name="рг_2" localSheetId="43" hidden="1">{"BOP_TAB",#N/A,FALSE,"N";"MIDTERM_TAB",#N/A,FALSE,"O";"FUND_CRED",#N/A,FALSE,"P";"DEBT_TAB1",#N/A,FALSE,"Q";"DEBT_TAB2",#N/A,FALSE,"Q";"FORFIN_TAB1",#N/A,FALSE,"R";"FORFIN_TAB2",#N/A,FALSE,"R";"BOP_ANALY",#N/A,FALSE,"U"}</definedName>
    <definedName name="рг_2" localSheetId="50" hidden="1">{"BOP_TAB",#N/A,FALSE,"N";"MIDTERM_TAB",#N/A,FALSE,"O";"FUND_CRED",#N/A,FALSE,"P";"DEBT_TAB1",#N/A,FALSE,"Q";"DEBT_TAB2",#N/A,FALSE,"Q";"FORFIN_TAB1",#N/A,FALSE,"R";"FORFIN_TAB2",#N/A,FALSE,"R";"BOP_ANALY",#N/A,FALSE,"U"}</definedName>
    <definedName name="рг_2" localSheetId="51" hidden="1">{"BOP_TAB",#N/A,FALSE,"N";"MIDTERM_TAB",#N/A,FALSE,"O";"FUND_CRED",#N/A,FALSE,"P";"DEBT_TAB1",#N/A,FALSE,"Q";"DEBT_TAB2",#N/A,FALSE,"Q";"FORFIN_TAB1",#N/A,FALSE,"R";"FORFIN_TAB2",#N/A,FALSE,"R";"BOP_ANALY",#N/A,FALSE,"U"}</definedName>
    <definedName name="рг_2" localSheetId="52" hidden="1">{"BOP_TAB",#N/A,FALSE,"N";"MIDTERM_TAB",#N/A,FALSE,"O";"FUND_CRED",#N/A,FALSE,"P";"DEBT_TAB1",#N/A,FALSE,"Q";"DEBT_TAB2",#N/A,FALSE,"Q";"FORFIN_TAB1",#N/A,FALSE,"R";"FORFIN_TAB2",#N/A,FALSE,"R";"BOP_ANALY",#N/A,FALSE,"U"}</definedName>
    <definedName name="рг_2" localSheetId="53" hidden="1">{"BOP_TAB",#N/A,FALSE,"N";"MIDTERM_TAB",#N/A,FALSE,"O";"FUND_CRED",#N/A,FALSE,"P";"DEBT_TAB1",#N/A,FALSE,"Q";"DEBT_TAB2",#N/A,FALSE,"Q";"FORFIN_TAB1",#N/A,FALSE,"R";"FORFIN_TAB2",#N/A,FALSE,"R";"BOP_ANALY",#N/A,FALSE,"U"}</definedName>
    <definedName name="рг_2" localSheetId="54" hidden="1">{"BOP_TAB",#N/A,FALSE,"N";"MIDTERM_TAB",#N/A,FALSE,"O";"FUND_CRED",#N/A,FALSE,"P";"DEBT_TAB1",#N/A,FALSE,"Q";"DEBT_TAB2",#N/A,FALSE,"Q";"FORFIN_TAB1",#N/A,FALSE,"R";"FORFIN_TAB2",#N/A,FALSE,"R";"BOP_ANALY",#N/A,FALSE,"U"}</definedName>
    <definedName name="рг_2" localSheetId="55" hidden="1">{"BOP_TAB",#N/A,FALSE,"N";"MIDTERM_TAB",#N/A,FALSE,"O";"FUND_CRED",#N/A,FALSE,"P";"DEBT_TAB1",#N/A,FALSE,"Q";"DEBT_TAB2",#N/A,FALSE,"Q";"FORFIN_TAB1",#N/A,FALSE,"R";"FORFIN_TAB2",#N/A,FALSE,"R";"BOP_ANALY",#N/A,FALSE,"U"}</definedName>
    <definedName name="рг_2" localSheetId="62" hidden="1">{"BOP_TAB",#N/A,FALSE,"N";"MIDTERM_TAB",#N/A,FALSE,"O";"FUND_CRED",#N/A,FALSE,"P";"DEBT_TAB1",#N/A,FALSE,"Q";"DEBT_TAB2",#N/A,FALSE,"Q";"FORFIN_TAB1",#N/A,FALSE,"R";"FORFIN_TAB2",#N/A,FALSE,"R";"BOP_ANALY",#N/A,FALSE,"U"}</definedName>
    <definedName name="рг_2" localSheetId="63" hidden="1">{"BOP_TAB",#N/A,FALSE,"N";"MIDTERM_TAB",#N/A,FALSE,"O";"FUND_CRED",#N/A,FALSE,"P";"DEBT_TAB1",#N/A,FALSE,"Q";"DEBT_TAB2",#N/A,FALSE,"Q";"FORFIN_TAB1",#N/A,FALSE,"R";"FORFIN_TAB2",#N/A,FALSE,"R";"BOP_ANALY",#N/A,FALSE,"U"}</definedName>
    <definedName name="рг_2" localSheetId="67" hidden="1">{"BOP_TAB",#N/A,FALSE,"N";"MIDTERM_TAB",#N/A,FALSE,"O";"FUND_CRED",#N/A,FALSE,"P";"DEBT_TAB1",#N/A,FALSE,"Q";"DEBT_TAB2",#N/A,FALSE,"Q";"FORFIN_TAB1",#N/A,FALSE,"R";"FORFIN_TAB2",#N/A,FALSE,"R";"BOP_ANALY",#N/A,FALSE,"U"}</definedName>
    <definedName name="рг_2" localSheetId="68" hidden="1">{"BOP_TAB",#N/A,FALSE,"N";"MIDTERM_TAB",#N/A,FALSE,"O";"FUND_CRED",#N/A,FALSE,"P";"DEBT_TAB1",#N/A,FALSE,"Q";"DEBT_TAB2",#N/A,FALSE,"Q";"FORFIN_TAB1",#N/A,FALSE,"R";"FORFIN_TAB2",#N/A,FALSE,"R";"BOP_ANALY",#N/A,FALSE,"U"}</definedName>
    <definedName name="рг_2" localSheetId="87" hidden="1">{"BOP_TAB",#N/A,FALSE,"N";"MIDTERM_TAB",#N/A,FALSE,"O";"FUND_CRED",#N/A,FALSE,"P";"DEBT_TAB1",#N/A,FALSE,"Q";"DEBT_TAB2",#N/A,FALSE,"Q";"FORFIN_TAB1",#N/A,FALSE,"R";"FORFIN_TAB2",#N/A,FALSE,"R";"BOP_ANALY",#N/A,FALSE,"U"}</definedName>
    <definedName name="рг_2" localSheetId="90" hidden="1">{"BOP_TAB",#N/A,FALSE,"N";"MIDTERM_TAB",#N/A,FALSE,"O";"FUND_CRED",#N/A,FALSE,"P";"DEBT_TAB1",#N/A,FALSE,"Q";"DEBT_TAB2",#N/A,FALSE,"Q";"FORFIN_TAB1",#N/A,FALSE,"R";"FORFIN_TAB2",#N/A,FALSE,"R";"BOP_ANALY",#N/A,FALSE,"U"}</definedName>
    <definedName name="рг_2" localSheetId="93" hidden="1">{"BOP_TAB",#N/A,FALSE,"N";"MIDTERM_TAB",#N/A,FALSE,"O";"FUND_CRED",#N/A,FALSE,"P";"DEBT_TAB1",#N/A,FALSE,"Q";"DEBT_TAB2",#N/A,FALSE,"Q";"FORFIN_TAB1",#N/A,FALSE,"R";"FORFIN_TAB2",#N/A,FALSE,"R";"BOP_ANALY",#N/A,FALSE,"U"}</definedName>
    <definedName name="рг_2" localSheetId="94" hidden="1">{"BOP_TAB",#N/A,FALSE,"N";"MIDTERM_TAB",#N/A,FALSE,"O";"FUND_CRED",#N/A,FALSE,"P";"DEBT_TAB1",#N/A,FALSE,"Q";"DEBT_TAB2",#N/A,FALSE,"Q";"FORFIN_TAB1",#N/A,FALSE,"R";"FORFIN_TAB2",#N/A,FALSE,"R";"BOP_ANALY",#N/A,FALSE,"U"}</definedName>
    <definedName name="рг_2" localSheetId="38" hidden="1">{"BOP_TAB",#N/A,FALSE,"N";"MIDTERM_TAB",#N/A,FALSE,"O";"FUND_CRED",#N/A,FALSE,"P";"DEBT_TAB1",#N/A,FALSE,"Q";"DEBT_TAB2",#N/A,FALSE,"Q";"FORFIN_TAB1",#N/A,FALSE,"R";"FORFIN_TAB2",#N/A,FALSE,"R";"BOP_ANALY",#N/A,FALSE,"U"}</definedName>
    <definedName name="рг_2" localSheetId="39" hidden="1">{"BOP_TAB",#N/A,FALSE,"N";"MIDTERM_TAB",#N/A,FALSE,"O";"FUND_CRED",#N/A,FALSE,"P";"DEBT_TAB1",#N/A,FALSE,"Q";"DEBT_TAB2",#N/A,FALSE,"Q";"FORFIN_TAB1",#N/A,FALSE,"R";"FORFIN_TAB2",#N/A,FALSE,"R";"BOP_ANALY",#N/A,FALSE,"U"}</definedName>
    <definedName name="рг_2" localSheetId="60" hidden="1">{"BOP_TAB",#N/A,FALSE,"N";"MIDTERM_TAB",#N/A,FALSE,"O";"FUND_CRED",#N/A,FALSE,"P";"DEBT_TAB1",#N/A,FALSE,"Q";"DEBT_TAB2",#N/A,FALSE,"Q";"FORFIN_TAB1",#N/A,FALSE,"R";"FORFIN_TAB2",#N/A,FALSE,"R";"BOP_ANALY",#N/A,FALSE,"U"}</definedName>
    <definedName name="рг_2" localSheetId="61" hidden="1">{"BOP_TAB",#N/A,FALSE,"N";"MIDTERM_TAB",#N/A,FALSE,"O";"FUND_CRED",#N/A,FALSE,"P";"DEBT_TAB1",#N/A,FALSE,"Q";"DEBT_TAB2",#N/A,FALSE,"Q";"FORFIN_TAB1",#N/A,FALSE,"R";"FORFIN_TAB2",#N/A,FALSE,"R";"BOP_ANALY",#N/A,FALSE,"U"}</definedName>
    <definedName name="рг_2" hidden="1">{"BOP_TAB",#N/A,FALSE,"N";"MIDTERM_TAB",#N/A,FALSE,"O";"FUND_CRED",#N/A,FALSE,"P";"DEBT_TAB1",#N/A,FALSE,"Q";"DEBT_TAB2",#N/A,FALSE,"Q";"FORFIN_TAB1",#N/A,FALSE,"R";"FORFIN_TAB2",#N/A,FALSE,"R";"BOP_ANALY",#N/A,FALSE,"U"}</definedName>
    <definedName name="рор" localSheetId="1" hidden="1">{#N/A,#N/A,FALSE,"Лист4"}</definedName>
    <definedName name="рор" localSheetId="15" hidden="1">{#N/A,#N/A,FALSE,"Лист4"}</definedName>
    <definedName name="рор" localSheetId="17" hidden="1">{#N/A,#N/A,FALSE,"Лист4"}</definedName>
    <definedName name="рор" localSheetId="22" hidden="1">{#N/A,#N/A,FALSE,"Лист4"}</definedName>
    <definedName name="рор" localSheetId="23" hidden="1">{#N/A,#N/A,FALSE,"Лист4"}</definedName>
    <definedName name="рор" localSheetId="24" hidden="1">{#N/A,#N/A,FALSE,"Лист4"}</definedName>
    <definedName name="рор" localSheetId="25" hidden="1">{#N/A,#N/A,FALSE,"Лист4"}</definedName>
    <definedName name="рор" localSheetId="26" hidden="1">{#N/A,#N/A,FALSE,"Лист4"}</definedName>
    <definedName name="рор" localSheetId="27" hidden="1">{#N/A,#N/A,FALSE,"Лист4"}</definedName>
    <definedName name="рор" localSheetId="30" hidden="1">{#N/A,#N/A,FALSE,"Лист4"}</definedName>
    <definedName name="рор" localSheetId="33" hidden="1">{#N/A,#N/A,FALSE,"Лист4"}</definedName>
    <definedName name="рор" localSheetId="34" hidden="1">{#N/A,#N/A,FALSE,"Лист4"}</definedName>
    <definedName name="рор" localSheetId="35" hidden="1">{#N/A,#N/A,FALSE,"Лист4"}</definedName>
    <definedName name="рор" localSheetId="36" hidden="1">{#N/A,#N/A,FALSE,"Лист4"}</definedName>
    <definedName name="рор" localSheetId="37" hidden="1">{#N/A,#N/A,FALSE,"Лист4"}</definedName>
    <definedName name="рор" localSheetId="40" hidden="1">{#N/A,#N/A,FALSE,"Лист4"}</definedName>
    <definedName name="рор" localSheetId="43" hidden="1">{#N/A,#N/A,FALSE,"Лист4"}</definedName>
    <definedName name="рор" localSheetId="50" hidden="1">{#N/A,#N/A,FALSE,"Лист4"}</definedName>
    <definedName name="рор" localSheetId="51" hidden="1">{#N/A,#N/A,FALSE,"Лист4"}</definedName>
    <definedName name="рор" localSheetId="52" hidden="1">{#N/A,#N/A,FALSE,"Лист4"}</definedName>
    <definedName name="рор" localSheetId="53" hidden="1">{#N/A,#N/A,FALSE,"Лист4"}</definedName>
    <definedName name="рор" localSheetId="54" hidden="1">{#N/A,#N/A,FALSE,"Лист4"}</definedName>
    <definedName name="рор" localSheetId="55" hidden="1">{#N/A,#N/A,FALSE,"Лист4"}</definedName>
    <definedName name="рор" localSheetId="62" hidden="1">{#N/A,#N/A,FALSE,"Лист4"}</definedName>
    <definedName name="рор" localSheetId="63" hidden="1">{#N/A,#N/A,FALSE,"Лист4"}</definedName>
    <definedName name="рор" localSheetId="67" hidden="1">{#N/A,#N/A,FALSE,"Лист4"}</definedName>
    <definedName name="рор" localSheetId="68" hidden="1">{#N/A,#N/A,FALSE,"Лист4"}</definedName>
    <definedName name="рор" localSheetId="70" hidden="1">{#N/A,#N/A,FALSE,"Лист4"}</definedName>
    <definedName name="рор" localSheetId="73" hidden="1">{#N/A,#N/A,FALSE,"Лист4"}</definedName>
    <definedName name="рор" localSheetId="86" hidden="1">{#N/A,#N/A,FALSE,"Лист4"}</definedName>
    <definedName name="рор" localSheetId="87" hidden="1">{#N/A,#N/A,FALSE,"Лист4"}</definedName>
    <definedName name="рор" localSheetId="90" hidden="1">{#N/A,#N/A,FALSE,"Лист4"}</definedName>
    <definedName name="рор" localSheetId="92" hidden="1">{#N/A,#N/A,FALSE,"Лист4"}</definedName>
    <definedName name="рор" localSheetId="93" hidden="1">{#N/A,#N/A,FALSE,"Лист4"}</definedName>
    <definedName name="рор" localSheetId="94" hidden="1">{#N/A,#N/A,FALSE,"Лист4"}</definedName>
    <definedName name="рор" localSheetId="95" hidden="1">{#N/A,#N/A,FALSE,"Лист4"}</definedName>
    <definedName name="рор" localSheetId="96" hidden="1">{#N/A,#N/A,FALSE,"Лист4"}</definedName>
    <definedName name="рор" localSheetId="38" hidden="1">{#N/A,#N/A,FALSE,"Лист4"}</definedName>
    <definedName name="рор" localSheetId="39" hidden="1">{#N/A,#N/A,FALSE,"Лист4"}</definedName>
    <definedName name="рор" localSheetId="60" hidden="1">{#N/A,#N/A,FALSE,"Лист4"}</definedName>
    <definedName name="рор" localSheetId="61" hidden="1">{#N/A,#N/A,FALSE,"Лист4"}</definedName>
    <definedName name="рор" hidden="1">{#N/A,#N/A,FALSE,"Лист4"}</definedName>
    <definedName name="роро" localSheetId="1" hidden="1">{#N/A,#N/A,FALSE,"Лист4"}</definedName>
    <definedName name="роро" localSheetId="15" hidden="1">{#N/A,#N/A,FALSE,"Лист4"}</definedName>
    <definedName name="роро" localSheetId="17" hidden="1">{#N/A,#N/A,FALSE,"Лист4"}</definedName>
    <definedName name="роро" localSheetId="22" hidden="1">{#N/A,#N/A,FALSE,"Лист4"}</definedName>
    <definedName name="роро" localSheetId="23" hidden="1">{#N/A,#N/A,FALSE,"Лист4"}</definedName>
    <definedName name="роро" localSheetId="24" hidden="1">{#N/A,#N/A,FALSE,"Лист4"}</definedName>
    <definedName name="роро" localSheetId="25" hidden="1">{#N/A,#N/A,FALSE,"Лист4"}</definedName>
    <definedName name="роро" localSheetId="26" hidden="1">{#N/A,#N/A,FALSE,"Лист4"}</definedName>
    <definedName name="роро" localSheetId="27" hidden="1">{#N/A,#N/A,FALSE,"Лист4"}</definedName>
    <definedName name="роро" localSheetId="30" hidden="1">{#N/A,#N/A,FALSE,"Лист4"}</definedName>
    <definedName name="роро" localSheetId="33" hidden="1">{#N/A,#N/A,FALSE,"Лист4"}</definedName>
    <definedName name="роро" localSheetId="34" hidden="1">{#N/A,#N/A,FALSE,"Лист4"}</definedName>
    <definedName name="роро" localSheetId="35" hidden="1">{#N/A,#N/A,FALSE,"Лист4"}</definedName>
    <definedName name="роро" localSheetId="36" hidden="1">{#N/A,#N/A,FALSE,"Лист4"}</definedName>
    <definedName name="роро" localSheetId="37" hidden="1">{#N/A,#N/A,FALSE,"Лист4"}</definedName>
    <definedName name="роро" localSheetId="40" hidden="1">{#N/A,#N/A,FALSE,"Лист4"}</definedName>
    <definedName name="роро" localSheetId="43" hidden="1">{#N/A,#N/A,FALSE,"Лист4"}</definedName>
    <definedName name="роро" localSheetId="50" hidden="1">{#N/A,#N/A,FALSE,"Лист4"}</definedName>
    <definedName name="роро" localSheetId="51" hidden="1">{#N/A,#N/A,FALSE,"Лист4"}</definedName>
    <definedName name="роро" localSheetId="52" hidden="1">{#N/A,#N/A,FALSE,"Лист4"}</definedName>
    <definedName name="роро" localSheetId="53" hidden="1">{#N/A,#N/A,FALSE,"Лист4"}</definedName>
    <definedName name="роро" localSheetId="54" hidden="1">{#N/A,#N/A,FALSE,"Лист4"}</definedName>
    <definedName name="роро" localSheetId="55" hidden="1">{#N/A,#N/A,FALSE,"Лист4"}</definedName>
    <definedName name="роро" localSheetId="62" hidden="1">{#N/A,#N/A,FALSE,"Лист4"}</definedName>
    <definedName name="роро" localSheetId="63" hidden="1">{#N/A,#N/A,FALSE,"Лист4"}</definedName>
    <definedName name="роро" localSheetId="67" hidden="1">{#N/A,#N/A,FALSE,"Лист4"}</definedName>
    <definedName name="роро" localSheetId="68" hidden="1">{#N/A,#N/A,FALSE,"Лист4"}</definedName>
    <definedName name="роро" localSheetId="70" hidden="1">{#N/A,#N/A,FALSE,"Лист4"}</definedName>
    <definedName name="роро" localSheetId="73" hidden="1">{#N/A,#N/A,FALSE,"Лист4"}</definedName>
    <definedName name="роро" localSheetId="86" hidden="1">{#N/A,#N/A,FALSE,"Лист4"}</definedName>
    <definedName name="роро" localSheetId="87" hidden="1">{#N/A,#N/A,FALSE,"Лист4"}</definedName>
    <definedName name="роро" localSheetId="90" hidden="1">{#N/A,#N/A,FALSE,"Лист4"}</definedName>
    <definedName name="роро" localSheetId="92" hidden="1">{#N/A,#N/A,FALSE,"Лист4"}</definedName>
    <definedName name="роро" localSheetId="93" hidden="1">{#N/A,#N/A,FALSE,"Лист4"}</definedName>
    <definedName name="роро" localSheetId="94" hidden="1">{#N/A,#N/A,FALSE,"Лист4"}</definedName>
    <definedName name="роро" localSheetId="95" hidden="1">{#N/A,#N/A,FALSE,"Лист4"}</definedName>
    <definedName name="роро" localSheetId="96" hidden="1">{#N/A,#N/A,FALSE,"Лист4"}</definedName>
    <definedName name="роро" localSheetId="38" hidden="1">{#N/A,#N/A,FALSE,"Лист4"}</definedName>
    <definedName name="роро" localSheetId="39" hidden="1">{#N/A,#N/A,FALSE,"Лист4"}</definedName>
    <definedName name="роро" localSheetId="60" hidden="1">{#N/A,#N/A,FALSE,"Лист4"}</definedName>
    <definedName name="роро" localSheetId="61" hidden="1">{#N/A,#N/A,FALSE,"Лист4"}</definedName>
    <definedName name="роро" hidden="1">{#N/A,#N/A,FALSE,"Лист4"}</definedName>
    <definedName name="росія" localSheetId="1" hidden="1">{#N/A,#N/A,FALSE,"I";#N/A,#N/A,FALSE,"J";#N/A,#N/A,FALSE,"K";#N/A,#N/A,FALSE,"L";#N/A,#N/A,FALSE,"M";#N/A,#N/A,FALSE,"N";#N/A,#N/A,FALSE,"O"}</definedName>
    <definedName name="росія" localSheetId="2" hidden="1">{#N/A,#N/A,FALSE,"I";#N/A,#N/A,FALSE,"J";#N/A,#N/A,FALSE,"K";#N/A,#N/A,FALSE,"L";#N/A,#N/A,FALSE,"M";#N/A,#N/A,FALSE,"N";#N/A,#N/A,FALSE,"O"}</definedName>
    <definedName name="росія" localSheetId="15" hidden="1">{#N/A,#N/A,FALSE,"I";#N/A,#N/A,FALSE,"J";#N/A,#N/A,FALSE,"K";#N/A,#N/A,FALSE,"L";#N/A,#N/A,FALSE,"M";#N/A,#N/A,FALSE,"N";#N/A,#N/A,FALSE,"O"}</definedName>
    <definedName name="росія" localSheetId="17" hidden="1">{#N/A,#N/A,FALSE,"I";#N/A,#N/A,FALSE,"J";#N/A,#N/A,FALSE,"K";#N/A,#N/A,FALSE,"L";#N/A,#N/A,FALSE,"M";#N/A,#N/A,FALSE,"N";#N/A,#N/A,FALSE,"O"}</definedName>
    <definedName name="росія" localSheetId="22" hidden="1">{#N/A,#N/A,FALSE,"I";#N/A,#N/A,FALSE,"J";#N/A,#N/A,FALSE,"K";#N/A,#N/A,FALSE,"L";#N/A,#N/A,FALSE,"M";#N/A,#N/A,FALSE,"N";#N/A,#N/A,FALSE,"O"}</definedName>
    <definedName name="росія" localSheetId="23" hidden="1">{#N/A,#N/A,FALSE,"I";#N/A,#N/A,FALSE,"J";#N/A,#N/A,FALSE,"K";#N/A,#N/A,FALSE,"L";#N/A,#N/A,FALSE,"M";#N/A,#N/A,FALSE,"N";#N/A,#N/A,FALSE,"O"}</definedName>
    <definedName name="росія" localSheetId="24" hidden="1">{#N/A,#N/A,FALSE,"I";#N/A,#N/A,FALSE,"J";#N/A,#N/A,FALSE,"K";#N/A,#N/A,FALSE,"L";#N/A,#N/A,FALSE,"M";#N/A,#N/A,FALSE,"N";#N/A,#N/A,FALSE,"O"}</definedName>
    <definedName name="росія" localSheetId="25" hidden="1">{#N/A,#N/A,FALSE,"I";#N/A,#N/A,FALSE,"J";#N/A,#N/A,FALSE,"K";#N/A,#N/A,FALSE,"L";#N/A,#N/A,FALSE,"M";#N/A,#N/A,FALSE,"N";#N/A,#N/A,FALSE,"O"}</definedName>
    <definedName name="росія" localSheetId="26" hidden="1">{#N/A,#N/A,FALSE,"I";#N/A,#N/A,FALSE,"J";#N/A,#N/A,FALSE,"K";#N/A,#N/A,FALSE,"L";#N/A,#N/A,FALSE,"M";#N/A,#N/A,FALSE,"N";#N/A,#N/A,FALSE,"O"}</definedName>
    <definedName name="росія" localSheetId="27" hidden="1">{#N/A,#N/A,FALSE,"I";#N/A,#N/A,FALSE,"J";#N/A,#N/A,FALSE,"K";#N/A,#N/A,FALSE,"L";#N/A,#N/A,FALSE,"M";#N/A,#N/A,FALSE,"N";#N/A,#N/A,FALSE,"O"}</definedName>
    <definedName name="росія" localSheetId="30" hidden="1">{#N/A,#N/A,FALSE,"I";#N/A,#N/A,FALSE,"J";#N/A,#N/A,FALSE,"K";#N/A,#N/A,FALSE,"L";#N/A,#N/A,FALSE,"M";#N/A,#N/A,FALSE,"N";#N/A,#N/A,FALSE,"O"}</definedName>
    <definedName name="росія" localSheetId="33" hidden="1">{#N/A,#N/A,FALSE,"I";#N/A,#N/A,FALSE,"J";#N/A,#N/A,FALSE,"K";#N/A,#N/A,FALSE,"L";#N/A,#N/A,FALSE,"M";#N/A,#N/A,FALSE,"N";#N/A,#N/A,FALSE,"O"}</definedName>
    <definedName name="росія" localSheetId="34" hidden="1">{#N/A,#N/A,FALSE,"I";#N/A,#N/A,FALSE,"J";#N/A,#N/A,FALSE,"K";#N/A,#N/A,FALSE,"L";#N/A,#N/A,FALSE,"M";#N/A,#N/A,FALSE,"N";#N/A,#N/A,FALSE,"O"}</definedName>
    <definedName name="росія" localSheetId="35" hidden="1">{#N/A,#N/A,FALSE,"I";#N/A,#N/A,FALSE,"J";#N/A,#N/A,FALSE,"K";#N/A,#N/A,FALSE,"L";#N/A,#N/A,FALSE,"M";#N/A,#N/A,FALSE,"N";#N/A,#N/A,FALSE,"O"}</definedName>
    <definedName name="росія" localSheetId="36" hidden="1">{#N/A,#N/A,FALSE,"I";#N/A,#N/A,FALSE,"J";#N/A,#N/A,FALSE,"K";#N/A,#N/A,FALSE,"L";#N/A,#N/A,FALSE,"M";#N/A,#N/A,FALSE,"N";#N/A,#N/A,FALSE,"O"}</definedName>
    <definedName name="росія" localSheetId="37" hidden="1">{#N/A,#N/A,FALSE,"I";#N/A,#N/A,FALSE,"J";#N/A,#N/A,FALSE,"K";#N/A,#N/A,FALSE,"L";#N/A,#N/A,FALSE,"M";#N/A,#N/A,FALSE,"N";#N/A,#N/A,FALSE,"O"}</definedName>
    <definedName name="росія" localSheetId="40" hidden="1">{#N/A,#N/A,FALSE,"I";#N/A,#N/A,FALSE,"J";#N/A,#N/A,FALSE,"K";#N/A,#N/A,FALSE,"L";#N/A,#N/A,FALSE,"M";#N/A,#N/A,FALSE,"N";#N/A,#N/A,FALSE,"O"}</definedName>
    <definedName name="росія" localSheetId="42" hidden="1">{#N/A,#N/A,FALSE,"I";#N/A,#N/A,FALSE,"J";#N/A,#N/A,FALSE,"K";#N/A,#N/A,FALSE,"L";#N/A,#N/A,FALSE,"M";#N/A,#N/A,FALSE,"N";#N/A,#N/A,FALSE,"O"}</definedName>
    <definedName name="росія" localSheetId="43" hidden="1">{#N/A,#N/A,FALSE,"I";#N/A,#N/A,FALSE,"J";#N/A,#N/A,FALSE,"K";#N/A,#N/A,FALSE,"L";#N/A,#N/A,FALSE,"M";#N/A,#N/A,FALSE,"N";#N/A,#N/A,FALSE,"O"}</definedName>
    <definedName name="росія" localSheetId="50" hidden="1">{#N/A,#N/A,FALSE,"I";#N/A,#N/A,FALSE,"J";#N/A,#N/A,FALSE,"K";#N/A,#N/A,FALSE,"L";#N/A,#N/A,FALSE,"M";#N/A,#N/A,FALSE,"N";#N/A,#N/A,FALSE,"O"}</definedName>
    <definedName name="росія" localSheetId="51" hidden="1">{#N/A,#N/A,FALSE,"I";#N/A,#N/A,FALSE,"J";#N/A,#N/A,FALSE,"K";#N/A,#N/A,FALSE,"L";#N/A,#N/A,FALSE,"M";#N/A,#N/A,FALSE,"N";#N/A,#N/A,FALSE,"O"}</definedName>
    <definedName name="росія" localSheetId="52" hidden="1">{#N/A,#N/A,FALSE,"I";#N/A,#N/A,FALSE,"J";#N/A,#N/A,FALSE,"K";#N/A,#N/A,FALSE,"L";#N/A,#N/A,FALSE,"M";#N/A,#N/A,FALSE,"N";#N/A,#N/A,FALSE,"O"}</definedName>
    <definedName name="росія" localSheetId="53" hidden="1">{#N/A,#N/A,FALSE,"I";#N/A,#N/A,FALSE,"J";#N/A,#N/A,FALSE,"K";#N/A,#N/A,FALSE,"L";#N/A,#N/A,FALSE,"M";#N/A,#N/A,FALSE,"N";#N/A,#N/A,FALSE,"O"}</definedName>
    <definedName name="росія" localSheetId="54" hidden="1">{#N/A,#N/A,FALSE,"I";#N/A,#N/A,FALSE,"J";#N/A,#N/A,FALSE,"K";#N/A,#N/A,FALSE,"L";#N/A,#N/A,FALSE,"M";#N/A,#N/A,FALSE,"N";#N/A,#N/A,FALSE,"O"}</definedName>
    <definedName name="росія" localSheetId="55" hidden="1">{#N/A,#N/A,FALSE,"I";#N/A,#N/A,FALSE,"J";#N/A,#N/A,FALSE,"K";#N/A,#N/A,FALSE,"L";#N/A,#N/A,FALSE,"M";#N/A,#N/A,FALSE,"N";#N/A,#N/A,FALSE,"O"}</definedName>
    <definedName name="росія" localSheetId="62" hidden="1">{#N/A,#N/A,FALSE,"I";#N/A,#N/A,FALSE,"J";#N/A,#N/A,FALSE,"K";#N/A,#N/A,FALSE,"L";#N/A,#N/A,FALSE,"M";#N/A,#N/A,FALSE,"N";#N/A,#N/A,FALSE,"O"}</definedName>
    <definedName name="росія" localSheetId="63" hidden="1">{#N/A,#N/A,FALSE,"I";#N/A,#N/A,FALSE,"J";#N/A,#N/A,FALSE,"K";#N/A,#N/A,FALSE,"L";#N/A,#N/A,FALSE,"M";#N/A,#N/A,FALSE,"N";#N/A,#N/A,FALSE,"O"}</definedName>
    <definedName name="росія" localSheetId="67" hidden="1">{#N/A,#N/A,FALSE,"I";#N/A,#N/A,FALSE,"J";#N/A,#N/A,FALSE,"K";#N/A,#N/A,FALSE,"L";#N/A,#N/A,FALSE,"M";#N/A,#N/A,FALSE,"N";#N/A,#N/A,FALSE,"O"}</definedName>
    <definedName name="росія" localSheetId="68" hidden="1">{#N/A,#N/A,FALSE,"I";#N/A,#N/A,FALSE,"J";#N/A,#N/A,FALSE,"K";#N/A,#N/A,FALSE,"L";#N/A,#N/A,FALSE,"M";#N/A,#N/A,FALSE,"N";#N/A,#N/A,FALSE,"O"}</definedName>
    <definedName name="росія" localSheetId="70" hidden="1">{#N/A,#N/A,FALSE,"I";#N/A,#N/A,FALSE,"J";#N/A,#N/A,FALSE,"K";#N/A,#N/A,FALSE,"L";#N/A,#N/A,FALSE,"M";#N/A,#N/A,FALSE,"N";#N/A,#N/A,FALSE,"O"}</definedName>
    <definedName name="росія" localSheetId="73" hidden="1">{#N/A,#N/A,FALSE,"I";#N/A,#N/A,FALSE,"J";#N/A,#N/A,FALSE,"K";#N/A,#N/A,FALSE,"L";#N/A,#N/A,FALSE,"M";#N/A,#N/A,FALSE,"N";#N/A,#N/A,FALSE,"O"}</definedName>
    <definedName name="росія" localSheetId="86" hidden="1">{#N/A,#N/A,FALSE,"I";#N/A,#N/A,FALSE,"J";#N/A,#N/A,FALSE,"K";#N/A,#N/A,FALSE,"L";#N/A,#N/A,FALSE,"M";#N/A,#N/A,FALSE,"N";#N/A,#N/A,FALSE,"O"}</definedName>
    <definedName name="росія" localSheetId="87" hidden="1">{#N/A,#N/A,FALSE,"I";#N/A,#N/A,FALSE,"J";#N/A,#N/A,FALSE,"K";#N/A,#N/A,FALSE,"L";#N/A,#N/A,FALSE,"M";#N/A,#N/A,FALSE,"N";#N/A,#N/A,FALSE,"O"}</definedName>
    <definedName name="росія" localSheetId="90" hidden="1">{#N/A,#N/A,FALSE,"I";#N/A,#N/A,FALSE,"J";#N/A,#N/A,FALSE,"K";#N/A,#N/A,FALSE,"L";#N/A,#N/A,FALSE,"M";#N/A,#N/A,FALSE,"N";#N/A,#N/A,FALSE,"O"}</definedName>
    <definedName name="росія" localSheetId="92" hidden="1">{#N/A,#N/A,FALSE,"I";#N/A,#N/A,FALSE,"J";#N/A,#N/A,FALSE,"K";#N/A,#N/A,FALSE,"L";#N/A,#N/A,FALSE,"M";#N/A,#N/A,FALSE,"N";#N/A,#N/A,FALSE,"O"}</definedName>
    <definedName name="росія" localSheetId="93" hidden="1">{#N/A,#N/A,FALSE,"I";#N/A,#N/A,FALSE,"J";#N/A,#N/A,FALSE,"K";#N/A,#N/A,FALSE,"L";#N/A,#N/A,FALSE,"M";#N/A,#N/A,FALSE,"N";#N/A,#N/A,FALSE,"O"}</definedName>
    <definedName name="росія" localSheetId="94" hidden="1">{#N/A,#N/A,FALSE,"I";#N/A,#N/A,FALSE,"J";#N/A,#N/A,FALSE,"K";#N/A,#N/A,FALSE,"L";#N/A,#N/A,FALSE,"M";#N/A,#N/A,FALSE,"N";#N/A,#N/A,FALSE,"O"}</definedName>
    <definedName name="росія" localSheetId="95" hidden="1">{#N/A,#N/A,FALSE,"I";#N/A,#N/A,FALSE,"J";#N/A,#N/A,FALSE,"K";#N/A,#N/A,FALSE,"L";#N/A,#N/A,FALSE,"M";#N/A,#N/A,FALSE,"N";#N/A,#N/A,FALSE,"O"}</definedName>
    <definedName name="росія" localSheetId="38" hidden="1">{#N/A,#N/A,FALSE,"I";#N/A,#N/A,FALSE,"J";#N/A,#N/A,FALSE,"K";#N/A,#N/A,FALSE,"L";#N/A,#N/A,FALSE,"M";#N/A,#N/A,FALSE,"N";#N/A,#N/A,FALSE,"O"}</definedName>
    <definedName name="росія" localSheetId="39" hidden="1">{#N/A,#N/A,FALSE,"I";#N/A,#N/A,FALSE,"J";#N/A,#N/A,FALSE,"K";#N/A,#N/A,FALSE,"L";#N/A,#N/A,FALSE,"M";#N/A,#N/A,FALSE,"N";#N/A,#N/A,FALSE,"O"}</definedName>
    <definedName name="росія" localSheetId="60" hidden="1">{#N/A,#N/A,FALSE,"I";#N/A,#N/A,FALSE,"J";#N/A,#N/A,FALSE,"K";#N/A,#N/A,FALSE,"L";#N/A,#N/A,FALSE,"M";#N/A,#N/A,FALSE,"N";#N/A,#N/A,FALSE,"O"}</definedName>
    <definedName name="росія" localSheetId="61" hidden="1">{#N/A,#N/A,FALSE,"I";#N/A,#N/A,FALSE,"J";#N/A,#N/A,FALSE,"K";#N/A,#N/A,FALSE,"L";#N/A,#N/A,FALSE,"M";#N/A,#N/A,FALSE,"N";#N/A,#N/A,FALSE,"O"}</definedName>
    <definedName name="росія" hidden="1">{#N/A,#N/A,FALSE,"I";#N/A,#N/A,FALSE,"J";#N/A,#N/A,FALSE,"K";#N/A,#N/A,FALSE,"L";#N/A,#N/A,FALSE,"M";#N/A,#N/A,FALSE,"N";#N/A,#N/A,FALSE,"O"}</definedName>
    <definedName name="росія_1" localSheetId="1" hidden="1">{#N/A,#N/A,FALSE,"I";#N/A,#N/A,FALSE,"J";#N/A,#N/A,FALSE,"K";#N/A,#N/A,FALSE,"L";#N/A,#N/A,FALSE,"M";#N/A,#N/A,FALSE,"N";#N/A,#N/A,FALSE,"O"}</definedName>
    <definedName name="росія_1" localSheetId="15" hidden="1">{#N/A,#N/A,FALSE,"I";#N/A,#N/A,FALSE,"J";#N/A,#N/A,FALSE,"K";#N/A,#N/A,FALSE,"L";#N/A,#N/A,FALSE,"M";#N/A,#N/A,FALSE,"N";#N/A,#N/A,FALSE,"O"}</definedName>
    <definedName name="росія_1" localSheetId="17" hidden="1">{#N/A,#N/A,FALSE,"I";#N/A,#N/A,FALSE,"J";#N/A,#N/A,FALSE,"K";#N/A,#N/A,FALSE,"L";#N/A,#N/A,FALSE,"M";#N/A,#N/A,FALSE,"N";#N/A,#N/A,FALSE,"O"}</definedName>
    <definedName name="росія_1" localSheetId="22" hidden="1">{#N/A,#N/A,FALSE,"I";#N/A,#N/A,FALSE,"J";#N/A,#N/A,FALSE,"K";#N/A,#N/A,FALSE,"L";#N/A,#N/A,FALSE,"M";#N/A,#N/A,FALSE,"N";#N/A,#N/A,FALSE,"O"}</definedName>
    <definedName name="росія_1" localSheetId="23" hidden="1">{#N/A,#N/A,FALSE,"I";#N/A,#N/A,FALSE,"J";#N/A,#N/A,FALSE,"K";#N/A,#N/A,FALSE,"L";#N/A,#N/A,FALSE,"M";#N/A,#N/A,FALSE,"N";#N/A,#N/A,FALSE,"O"}</definedName>
    <definedName name="росія_1" localSheetId="24" hidden="1">{#N/A,#N/A,FALSE,"I";#N/A,#N/A,FALSE,"J";#N/A,#N/A,FALSE,"K";#N/A,#N/A,FALSE,"L";#N/A,#N/A,FALSE,"M";#N/A,#N/A,FALSE,"N";#N/A,#N/A,FALSE,"O"}</definedName>
    <definedName name="росія_1" localSheetId="25" hidden="1">{#N/A,#N/A,FALSE,"I";#N/A,#N/A,FALSE,"J";#N/A,#N/A,FALSE,"K";#N/A,#N/A,FALSE,"L";#N/A,#N/A,FALSE,"M";#N/A,#N/A,FALSE,"N";#N/A,#N/A,FALSE,"O"}</definedName>
    <definedName name="росія_1" localSheetId="26" hidden="1">{#N/A,#N/A,FALSE,"I";#N/A,#N/A,FALSE,"J";#N/A,#N/A,FALSE,"K";#N/A,#N/A,FALSE,"L";#N/A,#N/A,FALSE,"M";#N/A,#N/A,FALSE,"N";#N/A,#N/A,FALSE,"O"}</definedName>
    <definedName name="росія_1" localSheetId="27" hidden="1">{#N/A,#N/A,FALSE,"I";#N/A,#N/A,FALSE,"J";#N/A,#N/A,FALSE,"K";#N/A,#N/A,FALSE,"L";#N/A,#N/A,FALSE,"M";#N/A,#N/A,FALSE,"N";#N/A,#N/A,FALSE,"O"}</definedName>
    <definedName name="росія_1" localSheetId="30" hidden="1">{#N/A,#N/A,FALSE,"I";#N/A,#N/A,FALSE,"J";#N/A,#N/A,FALSE,"K";#N/A,#N/A,FALSE,"L";#N/A,#N/A,FALSE,"M";#N/A,#N/A,FALSE,"N";#N/A,#N/A,FALSE,"O"}</definedName>
    <definedName name="росія_1" localSheetId="33" hidden="1">{#N/A,#N/A,FALSE,"I";#N/A,#N/A,FALSE,"J";#N/A,#N/A,FALSE,"K";#N/A,#N/A,FALSE,"L";#N/A,#N/A,FALSE,"M";#N/A,#N/A,FALSE,"N";#N/A,#N/A,FALSE,"O"}</definedName>
    <definedName name="росія_1" localSheetId="34" hidden="1">{#N/A,#N/A,FALSE,"I";#N/A,#N/A,FALSE,"J";#N/A,#N/A,FALSE,"K";#N/A,#N/A,FALSE,"L";#N/A,#N/A,FALSE,"M";#N/A,#N/A,FALSE,"N";#N/A,#N/A,FALSE,"O"}</definedName>
    <definedName name="росія_1" localSheetId="35" hidden="1">{#N/A,#N/A,FALSE,"I";#N/A,#N/A,FALSE,"J";#N/A,#N/A,FALSE,"K";#N/A,#N/A,FALSE,"L";#N/A,#N/A,FALSE,"M";#N/A,#N/A,FALSE,"N";#N/A,#N/A,FALSE,"O"}</definedName>
    <definedName name="росія_1" localSheetId="36" hidden="1">{#N/A,#N/A,FALSE,"I";#N/A,#N/A,FALSE,"J";#N/A,#N/A,FALSE,"K";#N/A,#N/A,FALSE,"L";#N/A,#N/A,FALSE,"M";#N/A,#N/A,FALSE,"N";#N/A,#N/A,FALSE,"O"}</definedName>
    <definedName name="росія_1" localSheetId="37" hidden="1">{#N/A,#N/A,FALSE,"I";#N/A,#N/A,FALSE,"J";#N/A,#N/A,FALSE,"K";#N/A,#N/A,FALSE,"L";#N/A,#N/A,FALSE,"M";#N/A,#N/A,FALSE,"N";#N/A,#N/A,FALSE,"O"}</definedName>
    <definedName name="росія_1" localSheetId="40" hidden="1">{#N/A,#N/A,FALSE,"I";#N/A,#N/A,FALSE,"J";#N/A,#N/A,FALSE,"K";#N/A,#N/A,FALSE,"L";#N/A,#N/A,FALSE,"M";#N/A,#N/A,FALSE,"N";#N/A,#N/A,FALSE,"O"}</definedName>
    <definedName name="росія_1" localSheetId="43" hidden="1">{#N/A,#N/A,FALSE,"I";#N/A,#N/A,FALSE,"J";#N/A,#N/A,FALSE,"K";#N/A,#N/A,FALSE,"L";#N/A,#N/A,FALSE,"M";#N/A,#N/A,FALSE,"N";#N/A,#N/A,FALSE,"O"}</definedName>
    <definedName name="росія_1" localSheetId="50" hidden="1">{#N/A,#N/A,FALSE,"I";#N/A,#N/A,FALSE,"J";#N/A,#N/A,FALSE,"K";#N/A,#N/A,FALSE,"L";#N/A,#N/A,FALSE,"M";#N/A,#N/A,FALSE,"N";#N/A,#N/A,FALSE,"O"}</definedName>
    <definedName name="росія_1" localSheetId="51" hidden="1">{#N/A,#N/A,FALSE,"I";#N/A,#N/A,FALSE,"J";#N/A,#N/A,FALSE,"K";#N/A,#N/A,FALSE,"L";#N/A,#N/A,FALSE,"M";#N/A,#N/A,FALSE,"N";#N/A,#N/A,FALSE,"O"}</definedName>
    <definedName name="росія_1" localSheetId="52" hidden="1">{#N/A,#N/A,FALSE,"I";#N/A,#N/A,FALSE,"J";#N/A,#N/A,FALSE,"K";#N/A,#N/A,FALSE,"L";#N/A,#N/A,FALSE,"M";#N/A,#N/A,FALSE,"N";#N/A,#N/A,FALSE,"O"}</definedName>
    <definedName name="росія_1" localSheetId="53" hidden="1">{#N/A,#N/A,FALSE,"I";#N/A,#N/A,FALSE,"J";#N/A,#N/A,FALSE,"K";#N/A,#N/A,FALSE,"L";#N/A,#N/A,FALSE,"M";#N/A,#N/A,FALSE,"N";#N/A,#N/A,FALSE,"O"}</definedName>
    <definedName name="росія_1" localSheetId="54" hidden="1">{#N/A,#N/A,FALSE,"I";#N/A,#N/A,FALSE,"J";#N/A,#N/A,FALSE,"K";#N/A,#N/A,FALSE,"L";#N/A,#N/A,FALSE,"M";#N/A,#N/A,FALSE,"N";#N/A,#N/A,FALSE,"O"}</definedName>
    <definedName name="росія_1" localSheetId="55" hidden="1">{#N/A,#N/A,FALSE,"I";#N/A,#N/A,FALSE,"J";#N/A,#N/A,FALSE,"K";#N/A,#N/A,FALSE,"L";#N/A,#N/A,FALSE,"M";#N/A,#N/A,FALSE,"N";#N/A,#N/A,FALSE,"O"}</definedName>
    <definedName name="росія_1" localSheetId="62" hidden="1">{#N/A,#N/A,FALSE,"I";#N/A,#N/A,FALSE,"J";#N/A,#N/A,FALSE,"K";#N/A,#N/A,FALSE,"L";#N/A,#N/A,FALSE,"M";#N/A,#N/A,FALSE,"N";#N/A,#N/A,FALSE,"O"}</definedName>
    <definedName name="росія_1" localSheetId="63" hidden="1">{#N/A,#N/A,FALSE,"I";#N/A,#N/A,FALSE,"J";#N/A,#N/A,FALSE,"K";#N/A,#N/A,FALSE,"L";#N/A,#N/A,FALSE,"M";#N/A,#N/A,FALSE,"N";#N/A,#N/A,FALSE,"O"}</definedName>
    <definedName name="росія_1" localSheetId="67" hidden="1">{#N/A,#N/A,FALSE,"I";#N/A,#N/A,FALSE,"J";#N/A,#N/A,FALSE,"K";#N/A,#N/A,FALSE,"L";#N/A,#N/A,FALSE,"M";#N/A,#N/A,FALSE,"N";#N/A,#N/A,FALSE,"O"}</definedName>
    <definedName name="росія_1" localSheetId="68" hidden="1">{#N/A,#N/A,FALSE,"I";#N/A,#N/A,FALSE,"J";#N/A,#N/A,FALSE,"K";#N/A,#N/A,FALSE,"L";#N/A,#N/A,FALSE,"M";#N/A,#N/A,FALSE,"N";#N/A,#N/A,FALSE,"O"}</definedName>
    <definedName name="росія_1" localSheetId="87" hidden="1">{#N/A,#N/A,FALSE,"I";#N/A,#N/A,FALSE,"J";#N/A,#N/A,FALSE,"K";#N/A,#N/A,FALSE,"L";#N/A,#N/A,FALSE,"M";#N/A,#N/A,FALSE,"N";#N/A,#N/A,FALSE,"O"}</definedName>
    <definedName name="росія_1" localSheetId="90" hidden="1">{#N/A,#N/A,FALSE,"I";#N/A,#N/A,FALSE,"J";#N/A,#N/A,FALSE,"K";#N/A,#N/A,FALSE,"L";#N/A,#N/A,FALSE,"M";#N/A,#N/A,FALSE,"N";#N/A,#N/A,FALSE,"O"}</definedName>
    <definedName name="росія_1" localSheetId="93" hidden="1">{#N/A,#N/A,FALSE,"I";#N/A,#N/A,FALSE,"J";#N/A,#N/A,FALSE,"K";#N/A,#N/A,FALSE,"L";#N/A,#N/A,FALSE,"M";#N/A,#N/A,FALSE,"N";#N/A,#N/A,FALSE,"O"}</definedName>
    <definedName name="росія_1" localSheetId="94" hidden="1">{#N/A,#N/A,FALSE,"I";#N/A,#N/A,FALSE,"J";#N/A,#N/A,FALSE,"K";#N/A,#N/A,FALSE,"L";#N/A,#N/A,FALSE,"M";#N/A,#N/A,FALSE,"N";#N/A,#N/A,FALSE,"O"}</definedName>
    <definedName name="росія_1" localSheetId="38" hidden="1">{#N/A,#N/A,FALSE,"I";#N/A,#N/A,FALSE,"J";#N/A,#N/A,FALSE,"K";#N/A,#N/A,FALSE,"L";#N/A,#N/A,FALSE,"M";#N/A,#N/A,FALSE,"N";#N/A,#N/A,FALSE,"O"}</definedName>
    <definedName name="росія_1" localSheetId="39" hidden="1">{#N/A,#N/A,FALSE,"I";#N/A,#N/A,FALSE,"J";#N/A,#N/A,FALSE,"K";#N/A,#N/A,FALSE,"L";#N/A,#N/A,FALSE,"M";#N/A,#N/A,FALSE,"N";#N/A,#N/A,FALSE,"O"}</definedName>
    <definedName name="росія_1" localSheetId="60" hidden="1">{#N/A,#N/A,FALSE,"I";#N/A,#N/A,FALSE,"J";#N/A,#N/A,FALSE,"K";#N/A,#N/A,FALSE,"L";#N/A,#N/A,FALSE,"M";#N/A,#N/A,FALSE,"N";#N/A,#N/A,FALSE,"O"}</definedName>
    <definedName name="росія_1" localSheetId="61" hidden="1">{#N/A,#N/A,FALSE,"I";#N/A,#N/A,FALSE,"J";#N/A,#N/A,FALSE,"K";#N/A,#N/A,FALSE,"L";#N/A,#N/A,FALSE,"M";#N/A,#N/A,FALSE,"N";#N/A,#N/A,FALSE,"O"}</definedName>
    <definedName name="росія_1" hidden="1">{#N/A,#N/A,FALSE,"I";#N/A,#N/A,FALSE,"J";#N/A,#N/A,FALSE,"K";#N/A,#N/A,FALSE,"L";#N/A,#N/A,FALSE,"M";#N/A,#N/A,FALSE,"N";#N/A,#N/A,FALSE,"O"}</definedName>
    <definedName name="росія_2" localSheetId="1" hidden="1">{#N/A,#N/A,FALSE,"I";#N/A,#N/A,FALSE,"J";#N/A,#N/A,FALSE,"K";#N/A,#N/A,FALSE,"L";#N/A,#N/A,FALSE,"M";#N/A,#N/A,FALSE,"N";#N/A,#N/A,FALSE,"O"}</definedName>
    <definedName name="росія_2" localSheetId="15" hidden="1">{#N/A,#N/A,FALSE,"I";#N/A,#N/A,FALSE,"J";#N/A,#N/A,FALSE,"K";#N/A,#N/A,FALSE,"L";#N/A,#N/A,FALSE,"M";#N/A,#N/A,FALSE,"N";#N/A,#N/A,FALSE,"O"}</definedName>
    <definedName name="росія_2" localSheetId="17" hidden="1">{#N/A,#N/A,FALSE,"I";#N/A,#N/A,FALSE,"J";#N/A,#N/A,FALSE,"K";#N/A,#N/A,FALSE,"L";#N/A,#N/A,FALSE,"M";#N/A,#N/A,FALSE,"N";#N/A,#N/A,FALSE,"O"}</definedName>
    <definedName name="росія_2" localSheetId="22" hidden="1">{#N/A,#N/A,FALSE,"I";#N/A,#N/A,FALSE,"J";#N/A,#N/A,FALSE,"K";#N/A,#N/A,FALSE,"L";#N/A,#N/A,FALSE,"M";#N/A,#N/A,FALSE,"N";#N/A,#N/A,FALSE,"O"}</definedName>
    <definedName name="росія_2" localSheetId="23" hidden="1">{#N/A,#N/A,FALSE,"I";#N/A,#N/A,FALSE,"J";#N/A,#N/A,FALSE,"K";#N/A,#N/A,FALSE,"L";#N/A,#N/A,FALSE,"M";#N/A,#N/A,FALSE,"N";#N/A,#N/A,FALSE,"O"}</definedName>
    <definedName name="росія_2" localSheetId="24" hidden="1">{#N/A,#N/A,FALSE,"I";#N/A,#N/A,FALSE,"J";#N/A,#N/A,FALSE,"K";#N/A,#N/A,FALSE,"L";#N/A,#N/A,FALSE,"M";#N/A,#N/A,FALSE,"N";#N/A,#N/A,FALSE,"O"}</definedName>
    <definedName name="росія_2" localSheetId="25" hidden="1">{#N/A,#N/A,FALSE,"I";#N/A,#N/A,FALSE,"J";#N/A,#N/A,FALSE,"K";#N/A,#N/A,FALSE,"L";#N/A,#N/A,FALSE,"M";#N/A,#N/A,FALSE,"N";#N/A,#N/A,FALSE,"O"}</definedName>
    <definedName name="росія_2" localSheetId="26" hidden="1">{#N/A,#N/A,FALSE,"I";#N/A,#N/A,FALSE,"J";#N/A,#N/A,FALSE,"K";#N/A,#N/A,FALSE,"L";#N/A,#N/A,FALSE,"M";#N/A,#N/A,FALSE,"N";#N/A,#N/A,FALSE,"O"}</definedName>
    <definedName name="росія_2" localSheetId="27" hidden="1">{#N/A,#N/A,FALSE,"I";#N/A,#N/A,FALSE,"J";#N/A,#N/A,FALSE,"K";#N/A,#N/A,FALSE,"L";#N/A,#N/A,FALSE,"M";#N/A,#N/A,FALSE,"N";#N/A,#N/A,FALSE,"O"}</definedName>
    <definedName name="росія_2" localSheetId="30" hidden="1">{#N/A,#N/A,FALSE,"I";#N/A,#N/A,FALSE,"J";#N/A,#N/A,FALSE,"K";#N/A,#N/A,FALSE,"L";#N/A,#N/A,FALSE,"M";#N/A,#N/A,FALSE,"N";#N/A,#N/A,FALSE,"O"}</definedName>
    <definedName name="росія_2" localSheetId="33" hidden="1">{#N/A,#N/A,FALSE,"I";#N/A,#N/A,FALSE,"J";#N/A,#N/A,FALSE,"K";#N/A,#N/A,FALSE,"L";#N/A,#N/A,FALSE,"M";#N/A,#N/A,FALSE,"N";#N/A,#N/A,FALSE,"O"}</definedName>
    <definedName name="росія_2" localSheetId="34" hidden="1">{#N/A,#N/A,FALSE,"I";#N/A,#N/A,FALSE,"J";#N/A,#N/A,FALSE,"K";#N/A,#N/A,FALSE,"L";#N/A,#N/A,FALSE,"M";#N/A,#N/A,FALSE,"N";#N/A,#N/A,FALSE,"O"}</definedName>
    <definedName name="росія_2" localSheetId="35" hidden="1">{#N/A,#N/A,FALSE,"I";#N/A,#N/A,FALSE,"J";#N/A,#N/A,FALSE,"K";#N/A,#N/A,FALSE,"L";#N/A,#N/A,FALSE,"M";#N/A,#N/A,FALSE,"N";#N/A,#N/A,FALSE,"O"}</definedName>
    <definedName name="росія_2" localSheetId="36" hidden="1">{#N/A,#N/A,FALSE,"I";#N/A,#N/A,FALSE,"J";#N/A,#N/A,FALSE,"K";#N/A,#N/A,FALSE,"L";#N/A,#N/A,FALSE,"M";#N/A,#N/A,FALSE,"N";#N/A,#N/A,FALSE,"O"}</definedName>
    <definedName name="росія_2" localSheetId="37" hidden="1">{#N/A,#N/A,FALSE,"I";#N/A,#N/A,FALSE,"J";#N/A,#N/A,FALSE,"K";#N/A,#N/A,FALSE,"L";#N/A,#N/A,FALSE,"M";#N/A,#N/A,FALSE,"N";#N/A,#N/A,FALSE,"O"}</definedName>
    <definedName name="росія_2" localSheetId="40" hidden="1">{#N/A,#N/A,FALSE,"I";#N/A,#N/A,FALSE,"J";#N/A,#N/A,FALSE,"K";#N/A,#N/A,FALSE,"L";#N/A,#N/A,FALSE,"M";#N/A,#N/A,FALSE,"N";#N/A,#N/A,FALSE,"O"}</definedName>
    <definedName name="росія_2" localSheetId="43" hidden="1">{#N/A,#N/A,FALSE,"I";#N/A,#N/A,FALSE,"J";#N/A,#N/A,FALSE,"K";#N/A,#N/A,FALSE,"L";#N/A,#N/A,FALSE,"M";#N/A,#N/A,FALSE,"N";#N/A,#N/A,FALSE,"O"}</definedName>
    <definedName name="росія_2" localSheetId="50" hidden="1">{#N/A,#N/A,FALSE,"I";#N/A,#N/A,FALSE,"J";#N/A,#N/A,FALSE,"K";#N/A,#N/A,FALSE,"L";#N/A,#N/A,FALSE,"M";#N/A,#N/A,FALSE,"N";#N/A,#N/A,FALSE,"O"}</definedName>
    <definedName name="росія_2" localSheetId="51" hidden="1">{#N/A,#N/A,FALSE,"I";#N/A,#N/A,FALSE,"J";#N/A,#N/A,FALSE,"K";#N/A,#N/A,FALSE,"L";#N/A,#N/A,FALSE,"M";#N/A,#N/A,FALSE,"N";#N/A,#N/A,FALSE,"O"}</definedName>
    <definedName name="росія_2" localSheetId="52" hidden="1">{#N/A,#N/A,FALSE,"I";#N/A,#N/A,FALSE,"J";#N/A,#N/A,FALSE,"K";#N/A,#N/A,FALSE,"L";#N/A,#N/A,FALSE,"M";#N/A,#N/A,FALSE,"N";#N/A,#N/A,FALSE,"O"}</definedName>
    <definedName name="росія_2" localSheetId="53" hidden="1">{#N/A,#N/A,FALSE,"I";#N/A,#N/A,FALSE,"J";#N/A,#N/A,FALSE,"K";#N/A,#N/A,FALSE,"L";#N/A,#N/A,FALSE,"M";#N/A,#N/A,FALSE,"N";#N/A,#N/A,FALSE,"O"}</definedName>
    <definedName name="росія_2" localSheetId="54" hidden="1">{#N/A,#N/A,FALSE,"I";#N/A,#N/A,FALSE,"J";#N/A,#N/A,FALSE,"K";#N/A,#N/A,FALSE,"L";#N/A,#N/A,FALSE,"M";#N/A,#N/A,FALSE,"N";#N/A,#N/A,FALSE,"O"}</definedName>
    <definedName name="росія_2" localSheetId="55" hidden="1">{#N/A,#N/A,FALSE,"I";#N/A,#N/A,FALSE,"J";#N/A,#N/A,FALSE,"K";#N/A,#N/A,FALSE,"L";#N/A,#N/A,FALSE,"M";#N/A,#N/A,FALSE,"N";#N/A,#N/A,FALSE,"O"}</definedName>
    <definedName name="росія_2" localSheetId="62" hidden="1">{#N/A,#N/A,FALSE,"I";#N/A,#N/A,FALSE,"J";#N/A,#N/A,FALSE,"K";#N/A,#N/A,FALSE,"L";#N/A,#N/A,FALSE,"M";#N/A,#N/A,FALSE,"N";#N/A,#N/A,FALSE,"O"}</definedName>
    <definedName name="росія_2" localSheetId="63" hidden="1">{#N/A,#N/A,FALSE,"I";#N/A,#N/A,FALSE,"J";#N/A,#N/A,FALSE,"K";#N/A,#N/A,FALSE,"L";#N/A,#N/A,FALSE,"M";#N/A,#N/A,FALSE,"N";#N/A,#N/A,FALSE,"O"}</definedName>
    <definedName name="росія_2" localSheetId="67" hidden="1">{#N/A,#N/A,FALSE,"I";#N/A,#N/A,FALSE,"J";#N/A,#N/A,FALSE,"K";#N/A,#N/A,FALSE,"L";#N/A,#N/A,FALSE,"M";#N/A,#N/A,FALSE,"N";#N/A,#N/A,FALSE,"O"}</definedName>
    <definedName name="росія_2" localSheetId="68" hidden="1">{#N/A,#N/A,FALSE,"I";#N/A,#N/A,FALSE,"J";#N/A,#N/A,FALSE,"K";#N/A,#N/A,FALSE,"L";#N/A,#N/A,FALSE,"M";#N/A,#N/A,FALSE,"N";#N/A,#N/A,FALSE,"O"}</definedName>
    <definedName name="росія_2" localSheetId="87" hidden="1">{#N/A,#N/A,FALSE,"I";#N/A,#N/A,FALSE,"J";#N/A,#N/A,FALSE,"K";#N/A,#N/A,FALSE,"L";#N/A,#N/A,FALSE,"M";#N/A,#N/A,FALSE,"N";#N/A,#N/A,FALSE,"O"}</definedName>
    <definedName name="росія_2" localSheetId="90" hidden="1">{#N/A,#N/A,FALSE,"I";#N/A,#N/A,FALSE,"J";#N/A,#N/A,FALSE,"K";#N/A,#N/A,FALSE,"L";#N/A,#N/A,FALSE,"M";#N/A,#N/A,FALSE,"N";#N/A,#N/A,FALSE,"O"}</definedName>
    <definedName name="росія_2" localSheetId="93" hidden="1">{#N/A,#N/A,FALSE,"I";#N/A,#N/A,FALSE,"J";#N/A,#N/A,FALSE,"K";#N/A,#N/A,FALSE,"L";#N/A,#N/A,FALSE,"M";#N/A,#N/A,FALSE,"N";#N/A,#N/A,FALSE,"O"}</definedName>
    <definedName name="росія_2" localSheetId="94" hidden="1">{#N/A,#N/A,FALSE,"I";#N/A,#N/A,FALSE,"J";#N/A,#N/A,FALSE,"K";#N/A,#N/A,FALSE,"L";#N/A,#N/A,FALSE,"M";#N/A,#N/A,FALSE,"N";#N/A,#N/A,FALSE,"O"}</definedName>
    <definedName name="росія_2" localSheetId="38" hidden="1">{#N/A,#N/A,FALSE,"I";#N/A,#N/A,FALSE,"J";#N/A,#N/A,FALSE,"K";#N/A,#N/A,FALSE,"L";#N/A,#N/A,FALSE,"M";#N/A,#N/A,FALSE,"N";#N/A,#N/A,FALSE,"O"}</definedName>
    <definedName name="росія_2" localSheetId="39" hidden="1">{#N/A,#N/A,FALSE,"I";#N/A,#N/A,FALSE,"J";#N/A,#N/A,FALSE,"K";#N/A,#N/A,FALSE,"L";#N/A,#N/A,FALSE,"M";#N/A,#N/A,FALSE,"N";#N/A,#N/A,FALSE,"O"}</definedName>
    <definedName name="росія_2" localSheetId="60" hidden="1">{#N/A,#N/A,FALSE,"I";#N/A,#N/A,FALSE,"J";#N/A,#N/A,FALSE,"K";#N/A,#N/A,FALSE,"L";#N/A,#N/A,FALSE,"M";#N/A,#N/A,FALSE,"N";#N/A,#N/A,FALSE,"O"}</definedName>
    <definedName name="росія_2" localSheetId="61" hidden="1">{#N/A,#N/A,FALSE,"I";#N/A,#N/A,FALSE,"J";#N/A,#N/A,FALSE,"K";#N/A,#N/A,FALSE,"L";#N/A,#N/A,FALSE,"M";#N/A,#N/A,FALSE,"N";#N/A,#N/A,FALSE,"O"}</definedName>
    <definedName name="росія_2" hidden="1">{#N/A,#N/A,FALSE,"I";#N/A,#N/A,FALSE,"J";#N/A,#N/A,FALSE,"K";#N/A,#N/A,FALSE,"L";#N/A,#N/A,FALSE,"M";#N/A,#N/A,FALSE,"N";#N/A,#N/A,FALSE,"O"}</definedName>
    <definedName name="ррпеак" localSheetId="1" hidden="1">{"MONA",#N/A,FALSE,"S"}</definedName>
    <definedName name="ррпеак" localSheetId="2" hidden="1">{"MONA",#N/A,FALSE,"S"}</definedName>
    <definedName name="ррпеак" localSheetId="15" hidden="1">{"MONA",#N/A,FALSE,"S"}</definedName>
    <definedName name="ррпеак" localSheetId="17" hidden="1">{"MONA",#N/A,FALSE,"S"}</definedName>
    <definedName name="ррпеак" localSheetId="22" hidden="1">{"MONA",#N/A,FALSE,"S"}</definedName>
    <definedName name="ррпеак" localSheetId="23" hidden="1">{"MONA",#N/A,FALSE,"S"}</definedName>
    <definedName name="ррпеак" localSheetId="24" hidden="1">{"MONA",#N/A,FALSE,"S"}</definedName>
    <definedName name="ррпеак" localSheetId="25" hidden="1">{"MONA",#N/A,FALSE,"S"}</definedName>
    <definedName name="ррпеак" localSheetId="26" hidden="1">{"MONA",#N/A,FALSE,"S"}</definedName>
    <definedName name="ррпеак" localSheetId="27" hidden="1">{"MONA",#N/A,FALSE,"S"}</definedName>
    <definedName name="ррпеак" localSheetId="30" hidden="1">{"MONA",#N/A,FALSE,"S"}</definedName>
    <definedName name="ррпеак" localSheetId="33" hidden="1">{"MONA",#N/A,FALSE,"S"}</definedName>
    <definedName name="ррпеак" localSheetId="34" hidden="1">{"MONA",#N/A,FALSE,"S"}</definedName>
    <definedName name="ррпеак" localSheetId="35" hidden="1">{"MONA",#N/A,FALSE,"S"}</definedName>
    <definedName name="ррпеак" localSheetId="36" hidden="1">{"MONA",#N/A,FALSE,"S"}</definedName>
    <definedName name="ррпеак" localSheetId="37" hidden="1">{"MONA",#N/A,FALSE,"S"}</definedName>
    <definedName name="ррпеак" localSheetId="40" hidden="1">{"MONA",#N/A,FALSE,"S"}</definedName>
    <definedName name="ррпеак" localSheetId="41" hidden="1">{"MONA",#N/A,FALSE,"S"}</definedName>
    <definedName name="ррпеак" localSheetId="42" hidden="1">{"MONA",#N/A,FALSE,"S"}</definedName>
    <definedName name="ррпеак" localSheetId="43" hidden="1">{"MONA",#N/A,FALSE,"S"}</definedName>
    <definedName name="ррпеак" localSheetId="44" hidden="1">{"MONA",#N/A,FALSE,"S"}</definedName>
    <definedName name="ррпеак" localSheetId="45" hidden="1">{"MONA",#N/A,FALSE,"S"}</definedName>
    <definedName name="ррпеак" localSheetId="50" hidden="1">{"MONA",#N/A,FALSE,"S"}</definedName>
    <definedName name="ррпеак" localSheetId="51" hidden="1">{"MONA",#N/A,FALSE,"S"}</definedName>
    <definedName name="ррпеак" localSheetId="52" hidden="1">{"MONA",#N/A,FALSE,"S"}</definedName>
    <definedName name="ррпеак" localSheetId="53" hidden="1">{"MONA",#N/A,FALSE,"S"}</definedName>
    <definedName name="ррпеак" localSheetId="54" hidden="1">{"MONA",#N/A,FALSE,"S"}</definedName>
    <definedName name="ррпеак" localSheetId="55" hidden="1">{"MONA",#N/A,FALSE,"S"}</definedName>
    <definedName name="ррпеак" localSheetId="62" hidden="1">{"MONA",#N/A,FALSE,"S"}</definedName>
    <definedName name="ррпеак" localSheetId="63" hidden="1">{"MONA",#N/A,FALSE,"S"}</definedName>
    <definedName name="ррпеак" localSheetId="67" hidden="1">{"MONA",#N/A,FALSE,"S"}</definedName>
    <definedName name="ррпеак" localSheetId="68" hidden="1">{"MONA",#N/A,FALSE,"S"}</definedName>
    <definedName name="ррпеак" localSheetId="70" hidden="1">{"MONA",#N/A,FALSE,"S"}</definedName>
    <definedName name="ррпеак" localSheetId="73" hidden="1">{"MONA",#N/A,FALSE,"S"}</definedName>
    <definedName name="ррпеак" localSheetId="86" hidden="1">{"MONA",#N/A,FALSE,"S"}</definedName>
    <definedName name="ррпеак" localSheetId="87" hidden="1">{"MONA",#N/A,FALSE,"S"}</definedName>
    <definedName name="ррпеак" localSheetId="90" hidden="1">{"MONA",#N/A,FALSE,"S"}</definedName>
    <definedName name="ррпеак" localSheetId="92" hidden="1">{"MONA",#N/A,FALSE,"S"}</definedName>
    <definedName name="ррпеак" localSheetId="93" hidden="1">{"MONA",#N/A,FALSE,"S"}</definedName>
    <definedName name="ррпеак" localSheetId="94" hidden="1">{"MONA",#N/A,FALSE,"S"}</definedName>
    <definedName name="ррпеак" localSheetId="95" hidden="1">{"MONA",#N/A,FALSE,"S"}</definedName>
    <definedName name="ррпеак" localSheetId="96" hidden="1">{"MONA",#N/A,FALSE,"S"}</definedName>
    <definedName name="ррпеак" localSheetId="38" hidden="1">{"MONA",#N/A,FALSE,"S"}</definedName>
    <definedName name="ррпеак" localSheetId="39" hidden="1">{"MONA",#N/A,FALSE,"S"}</definedName>
    <definedName name="ррпеак" localSheetId="60" hidden="1">{"MONA",#N/A,FALSE,"S"}</definedName>
    <definedName name="ррпеак" localSheetId="61" hidden="1">{"MONA",#N/A,FALSE,"S"}</definedName>
    <definedName name="ррпеак" hidden="1">{"MONA",#N/A,FALSE,"S"}</definedName>
    <definedName name="ррпеак_1" localSheetId="1" hidden="1">{"MONA",#N/A,FALSE,"S"}</definedName>
    <definedName name="ррпеак_1" localSheetId="15" hidden="1">{"MONA",#N/A,FALSE,"S"}</definedName>
    <definedName name="ррпеак_1" localSheetId="17" hidden="1">{"MONA",#N/A,FALSE,"S"}</definedName>
    <definedName name="ррпеак_1" localSheetId="22" hidden="1">{"MONA",#N/A,FALSE,"S"}</definedName>
    <definedName name="ррпеак_1" localSheetId="23" hidden="1">{"MONA",#N/A,FALSE,"S"}</definedName>
    <definedName name="ррпеак_1" localSheetId="24" hidden="1">{"MONA",#N/A,FALSE,"S"}</definedName>
    <definedName name="ррпеак_1" localSheetId="25" hidden="1">{"MONA",#N/A,FALSE,"S"}</definedName>
    <definedName name="ррпеак_1" localSheetId="26" hidden="1">{"MONA",#N/A,FALSE,"S"}</definedName>
    <definedName name="ррпеак_1" localSheetId="27" hidden="1">{"MONA",#N/A,FALSE,"S"}</definedName>
    <definedName name="ррпеак_1" localSheetId="30" hidden="1">{"MONA",#N/A,FALSE,"S"}</definedName>
    <definedName name="ррпеак_1" localSheetId="33" hidden="1">{"MONA",#N/A,FALSE,"S"}</definedName>
    <definedName name="ррпеак_1" localSheetId="34" hidden="1">{"MONA",#N/A,FALSE,"S"}</definedName>
    <definedName name="ррпеак_1" localSheetId="35" hidden="1">{"MONA",#N/A,FALSE,"S"}</definedName>
    <definedName name="ррпеак_1" localSheetId="36" hidden="1">{"MONA",#N/A,FALSE,"S"}</definedName>
    <definedName name="ррпеак_1" localSheetId="37" hidden="1">{"MONA",#N/A,FALSE,"S"}</definedName>
    <definedName name="ррпеак_1" localSheetId="40" hidden="1">{"MONA",#N/A,FALSE,"S"}</definedName>
    <definedName name="ррпеак_1" localSheetId="43" hidden="1">{"MONA",#N/A,FALSE,"S"}</definedName>
    <definedName name="ррпеак_1" localSheetId="50" hidden="1">{"MONA",#N/A,FALSE,"S"}</definedName>
    <definedName name="ррпеак_1" localSheetId="51" hidden="1">{"MONA",#N/A,FALSE,"S"}</definedName>
    <definedName name="ррпеак_1" localSheetId="52" hidden="1">{"MONA",#N/A,FALSE,"S"}</definedName>
    <definedName name="ррпеак_1" localSheetId="53" hidden="1">{"MONA",#N/A,FALSE,"S"}</definedName>
    <definedName name="ррпеак_1" localSheetId="54" hidden="1">{"MONA",#N/A,FALSE,"S"}</definedName>
    <definedName name="ррпеак_1" localSheetId="55" hidden="1">{"MONA",#N/A,FALSE,"S"}</definedName>
    <definedName name="ррпеак_1" localSheetId="62" hidden="1">{"MONA",#N/A,FALSE,"S"}</definedName>
    <definedName name="ррпеак_1" localSheetId="63" hidden="1">{"MONA",#N/A,FALSE,"S"}</definedName>
    <definedName name="ррпеак_1" localSheetId="67" hidden="1">{"MONA",#N/A,FALSE,"S"}</definedName>
    <definedName name="ррпеак_1" localSheetId="68" hidden="1">{"MONA",#N/A,FALSE,"S"}</definedName>
    <definedName name="ррпеак_1" localSheetId="87" hidden="1">{"MONA",#N/A,FALSE,"S"}</definedName>
    <definedName name="ррпеак_1" localSheetId="90" hidden="1">{"MONA",#N/A,FALSE,"S"}</definedName>
    <definedName name="ррпеак_1" localSheetId="93" hidden="1">{"MONA",#N/A,FALSE,"S"}</definedName>
    <definedName name="ррпеак_1" localSheetId="94" hidden="1">{"MONA",#N/A,FALSE,"S"}</definedName>
    <definedName name="ррпеак_1" localSheetId="38" hidden="1">{"MONA",#N/A,FALSE,"S"}</definedName>
    <definedName name="ррпеак_1" localSheetId="39" hidden="1">{"MONA",#N/A,FALSE,"S"}</definedName>
    <definedName name="ррпеак_1" localSheetId="60" hidden="1">{"MONA",#N/A,FALSE,"S"}</definedName>
    <definedName name="ррпеак_1" localSheetId="61" hidden="1">{"MONA",#N/A,FALSE,"S"}</definedName>
    <definedName name="ррпеак_1" hidden="1">{"MONA",#N/A,FALSE,"S"}</definedName>
    <definedName name="ррпеак_2" localSheetId="1" hidden="1">{"MONA",#N/A,FALSE,"S"}</definedName>
    <definedName name="ррпеак_2" localSheetId="15" hidden="1">{"MONA",#N/A,FALSE,"S"}</definedName>
    <definedName name="ррпеак_2" localSheetId="17" hidden="1">{"MONA",#N/A,FALSE,"S"}</definedName>
    <definedName name="ррпеак_2" localSheetId="22" hidden="1">{"MONA",#N/A,FALSE,"S"}</definedName>
    <definedName name="ррпеак_2" localSheetId="23" hidden="1">{"MONA",#N/A,FALSE,"S"}</definedName>
    <definedName name="ррпеак_2" localSheetId="24" hidden="1">{"MONA",#N/A,FALSE,"S"}</definedName>
    <definedName name="ррпеак_2" localSheetId="25" hidden="1">{"MONA",#N/A,FALSE,"S"}</definedName>
    <definedName name="ррпеак_2" localSheetId="26" hidden="1">{"MONA",#N/A,FALSE,"S"}</definedName>
    <definedName name="ррпеак_2" localSheetId="27" hidden="1">{"MONA",#N/A,FALSE,"S"}</definedName>
    <definedName name="ррпеак_2" localSheetId="30" hidden="1">{"MONA",#N/A,FALSE,"S"}</definedName>
    <definedName name="ррпеак_2" localSheetId="33" hidden="1">{"MONA",#N/A,FALSE,"S"}</definedName>
    <definedName name="ррпеак_2" localSheetId="34" hidden="1">{"MONA",#N/A,FALSE,"S"}</definedName>
    <definedName name="ррпеак_2" localSheetId="35" hidden="1">{"MONA",#N/A,FALSE,"S"}</definedName>
    <definedName name="ррпеак_2" localSheetId="36" hidden="1">{"MONA",#N/A,FALSE,"S"}</definedName>
    <definedName name="ррпеак_2" localSheetId="37" hidden="1">{"MONA",#N/A,FALSE,"S"}</definedName>
    <definedName name="ррпеак_2" localSheetId="40" hidden="1">{"MONA",#N/A,FALSE,"S"}</definedName>
    <definedName name="ррпеак_2" localSheetId="43" hidden="1">{"MONA",#N/A,FALSE,"S"}</definedName>
    <definedName name="ррпеак_2" localSheetId="50" hidden="1">{"MONA",#N/A,FALSE,"S"}</definedName>
    <definedName name="ррпеак_2" localSheetId="51" hidden="1">{"MONA",#N/A,FALSE,"S"}</definedName>
    <definedName name="ррпеак_2" localSheetId="52" hidden="1">{"MONA",#N/A,FALSE,"S"}</definedName>
    <definedName name="ррпеак_2" localSheetId="53" hidden="1">{"MONA",#N/A,FALSE,"S"}</definedName>
    <definedName name="ррпеак_2" localSheetId="54" hidden="1">{"MONA",#N/A,FALSE,"S"}</definedName>
    <definedName name="ррпеак_2" localSheetId="55" hidden="1">{"MONA",#N/A,FALSE,"S"}</definedName>
    <definedName name="ррпеак_2" localSheetId="62" hidden="1">{"MONA",#N/A,FALSE,"S"}</definedName>
    <definedName name="ррпеак_2" localSheetId="63" hidden="1">{"MONA",#N/A,FALSE,"S"}</definedName>
    <definedName name="ррпеак_2" localSheetId="67" hidden="1">{"MONA",#N/A,FALSE,"S"}</definedName>
    <definedName name="ррпеак_2" localSheetId="68" hidden="1">{"MONA",#N/A,FALSE,"S"}</definedName>
    <definedName name="ррпеак_2" localSheetId="87" hidden="1">{"MONA",#N/A,FALSE,"S"}</definedName>
    <definedName name="ррпеак_2" localSheetId="90" hidden="1">{"MONA",#N/A,FALSE,"S"}</definedName>
    <definedName name="ррпеак_2" localSheetId="93" hidden="1">{"MONA",#N/A,FALSE,"S"}</definedName>
    <definedName name="ррпеак_2" localSheetId="94" hidden="1">{"MONA",#N/A,FALSE,"S"}</definedName>
    <definedName name="ррпеак_2" localSheetId="38" hidden="1">{"MONA",#N/A,FALSE,"S"}</definedName>
    <definedName name="ррпеак_2" localSheetId="39" hidden="1">{"MONA",#N/A,FALSE,"S"}</definedName>
    <definedName name="ррпеак_2" localSheetId="60" hidden="1">{"MONA",#N/A,FALSE,"S"}</definedName>
    <definedName name="ррпеак_2" localSheetId="61" hidden="1">{"MONA",#N/A,FALSE,"S"}</definedName>
    <definedName name="ррпеак_2" hidden="1">{"MONA",#N/A,FALSE,"S"}</definedName>
    <definedName name="рррр" localSheetId="1" hidden="1">{#N/A,#N/A,FALSE,"Лист4"}</definedName>
    <definedName name="рррр" localSheetId="15" hidden="1">{#N/A,#N/A,FALSE,"Лист4"}</definedName>
    <definedName name="рррр" localSheetId="17" hidden="1">{#N/A,#N/A,FALSE,"Лист4"}</definedName>
    <definedName name="рррр" localSheetId="22" hidden="1">{#N/A,#N/A,FALSE,"Лист4"}</definedName>
    <definedName name="рррр" localSheetId="23" hidden="1">{#N/A,#N/A,FALSE,"Лист4"}</definedName>
    <definedName name="рррр" localSheetId="24" hidden="1">{#N/A,#N/A,FALSE,"Лист4"}</definedName>
    <definedName name="рррр" localSheetId="25" hidden="1">{#N/A,#N/A,FALSE,"Лист4"}</definedName>
    <definedName name="рррр" localSheetId="26" hidden="1">{#N/A,#N/A,FALSE,"Лист4"}</definedName>
    <definedName name="рррр" localSheetId="27" hidden="1">{#N/A,#N/A,FALSE,"Лист4"}</definedName>
    <definedName name="рррр" localSheetId="30" hidden="1">{#N/A,#N/A,FALSE,"Лист4"}</definedName>
    <definedName name="рррр" localSheetId="33" hidden="1">{#N/A,#N/A,FALSE,"Лист4"}</definedName>
    <definedName name="рррр" localSheetId="34" hidden="1">{#N/A,#N/A,FALSE,"Лист4"}</definedName>
    <definedName name="рррр" localSheetId="35" hidden="1">{#N/A,#N/A,FALSE,"Лист4"}</definedName>
    <definedName name="рррр" localSheetId="36" hidden="1">{#N/A,#N/A,FALSE,"Лист4"}</definedName>
    <definedName name="рррр" localSheetId="37" hidden="1">{#N/A,#N/A,FALSE,"Лист4"}</definedName>
    <definedName name="рррр" localSheetId="40" hidden="1">{#N/A,#N/A,FALSE,"Лист4"}</definedName>
    <definedName name="рррр" localSheetId="43" hidden="1">{#N/A,#N/A,FALSE,"Лист4"}</definedName>
    <definedName name="рррр" localSheetId="50" hidden="1">{#N/A,#N/A,FALSE,"Лист4"}</definedName>
    <definedName name="рррр" localSheetId="51" hidden="1">{#N/A,#N/A,FALSE,"Лист4"}</definedName>
    <definedName name="рррр" localSheetId="52" hidden="1">{#N/A,#N/A,FALSE,"Лист4"}</definedName>
    <definedName name="рррр" localSheetId="53" hidden="1">{#N/A,#N/A,FALSE,"Лист4"}</definedName>
    <definedName name="рррр" localSheetId="54" hidden="1">{#N/A,#N/A,FALSE,"Лист4"}</definedName>
    <definedName name="рррр" localSheetId="55" hidden="1">{#N/A,#N/A,FALSE,"Лист4"}</definedName>
    <definedName name="рррр" localSheetId="62" hidden="1">{#N/A,#N/A,FALSE,"Лист4"}</definedName>
    <definedName name="рррр" localSheetId="63" hidden="1">{#N/A,#N/A,FALSE,"Лист4"}</definedName>
    <definedName name="рррр" localSheetId="67" hidden="1">{#N/A,#N/A,FALSE,"Лист4"}</definedName>
    <definedName name="рррр" localSheetId="68" hidden="1">{#N/A,#N/A,FALSE,"Лист4"}</definedName>
    <definedName name="рррр" localSheetId="70" hidden="1">{#N/A,#N/A,FALSE,"Лист4"}</definedName>
    <definedName name="рррр" localSheetId="73" hidden="1">{#N/A,#N/A,FALSE,"Лист4"}</definedName>
    <definedName name="рррр" localSheetId="86" hidden="1">{#N/A,#N/A,FALSE,"Лист4"}</definedName>
    <definedName name="рррр" localSheetId="87" hidden="1">{#N/A,#N/A,FALSE,"Лист4"}</definedName>
    <definedName name="рррр" localSheetId="90" hidden="1">{#N/A,#N/A,FALSE,"Лист4"}</definedName>
    <definedName name="рррр" localSheetId="92" hidden="1">{#N/A,#N/A,FALSE,"Лист4"}</definedName>
    <definedName name="рррр" localSheetId="93" hidden="1">{#N/A,#N/A,FALSE,"Лист4"}</definedName>
    <definedName name="рррр" localSheetId="94" hidden="1">{#N/A,#N/A,FALSE,"Лист4"}</definedName>
    <definedName name="рррр" localSheetId="95" hidden="1">{#N/A,#N/A,FALSE,"Лист4"}</definedName>
    <definedName name="рррр" localSheetId="96" hidden="1">{#N/A,#N/A,FALSE,"Лист4"}</definedName>
    <definedName name="рррр" localSheetId="38" hidden="1">{#N/A,#N/A,FALSE,"Лист4"}</definedName>
    <definedName name="рррр" localSheetId="39" hidden="1">{#N/A,#N/A,FALSE,"Лист4"}</definedName>
    <definedName name="рррр" localSheetId="60" hidden="1">{#N/A,#N/A,FALSE,"Лист4"}</definedName>
    <definedName name="рррр" localSheetId="61" hidden="1">{#N/A,#N/A,FALSE,"Лист4"}</definedName>
    <definedName name="рррр" hidden="1">{#N/A,#N/A,FALSE,"Лист4"}</definedName>
    <definedName name="рррррр" localSheetId="1" hidden="1">{#N/A,#N/A,FALSE,"SimInp1";#N/A,#N/A,FALSE,"SimInp2";#N/A,#N/A,FALSE,"SimOut1";#N/A,#N/A,FALSE,"SimOut2";#N/A,#N/A,FALSE,"SimOut3";#N/A,#N/A,FALSE,"SimOut4";#N/A,#N/A,FALSE,"SimOut5"}</definedName>
    <definedName name="рррррр" localSheetId="2" hidden="1">{#N/A,#N/A,FALSE,"SimInp1";#N/A,#N/A,FALSE,"SimInp2";#N/A,#N/A,FALSE,"SimOut1";#N/A,#N/A,FALSE,"SimOut2";#N/A,#N/A,FALSE,"SimOut3";#N/A,#N/A,FALSE,"SimOut4";#N/A,#N/A,FALSE,"SimOut5"}</definedName>
    <definedName name="рррррр" localSheetId="15" hidden="1">{#N/A,#N/A,FALSE,"SimInp1";#N/A,#N/A,FALSE,"SimInp2";#N/A,#N/A,FALSE,"SimOut1";#N/A,#N/A,FALSE,"SimOut2";#N/A,#N/A,FALSE,"SimOut3";#N/A,#N/A,FALSE,"SimOut4";#N/A,#N/A,FALSE,"SimOut5"}</definedName>
    <definedName name="рррррр" localSheetId="17" hidden="1">{#N/A,#N/A,FALSE,"SimInp1";#N/A,#N/A,FALSE,"SimInp2";#N/A,#N/A,FALSE,"SimOut1";#N/A,#N/A,FALSE,"SimOut2";#N/A,#N/A,FALSE,"SimOut3";#N/A,#N/A,FALSE,"SimOut4";#N/A,#N/A,FALSE,"SimOut5"}</definedName>
    <definedName name="рррррр" localSheetId="22" hidden="1">{#N/A,#N/A,FALSE,"SimInp1";#N/A,#N/A,FALSE,"SimInp2";#N/A,#N/A,FALSE,"SimOut1";#N/A,#N/A,FALSE,"SimOut2";#N/A,#N/A,FALSE,"SimOut3";#N/A,#N/A,FALSE,"SimOut4";#N/A,#N/A,FALSE,"SimOut5"}</definedName>
    <definedName name="рррррр" localSheetId="23" hidden="1">{#N/A,#N/A,FALSE,"SimInp1";#N/A,#N/A,FALSE,"SimInp2";#N/A,#N/A,FALSE,"SimOut1";#N/A,#N/A,FALSE,"SimOut2";#N/A,#N/A,FALSE,"SimOut3";#N/A,#N/A,FALSE,"SimOut4";#N/A,#N/A,FALSE,"SimOut5"}</definedName>
    <definedName name="рррррр" localSheetId="24" hidden="1">{#N/A,#N/A,FALSE,"SimInp1";#N/A,#N/A,FALSE,"SimInp2";#N/A,#N/A,FALSE,"SimOut1";#N/A,#N/A,FALSE,"SimOut2";#N/A,#N/A,FALSE,"SimOut3";#N/A,#N/A,FALSE,"SimOut4";#N/A,#N/A,FALSE,"SimOut5"}</definedName>
    <definedName name="рррррр" localSheetId="25" hidden="1">{#N/A,#N/A,FALSE,"SimInp1";#N/A,#N/A,FALSE,"SimInp2";#N/A,#N/A,FALSE,"SimOut1";#N/A,#N/A,FALSE,"SimOut2";#N/A,#N/A,FALSE,"SimOut3";#N/A,#N/A,FALSE,"SimOut4";#N/A,#N/A,FALSE,"SimOut5"}</definedName>
    <definedName name="рррррр" localSheetId="26" hidden="1">{#N/A,#N/A,FALSE,"SimInp1";#N/A,#N/A,FALSE,"SimInp2";#N/A,#N/A,FALSE,"SimOut1";#N/A,#N/A,FALSE,"SimOut2";#N/A,#N/A,FALSE,"SimOut3";#N/A,#N/A,FALSE,"SimOut4";#N/A,#N/A,FALSE,"SimOut5"}</definedName>
    <definedName name="рррррр" localSheetId="27" hidden="1">{#N/A,#N/A,FALSE,"SimInp1";#N/A,#N/A,FALSE,"SimInp2";#N/A,#N/A,FALSE,"SimOut1";#N/A,#N/A,FALSE,"SimOut2";#N/A,#N/A,FALSE,"SimOut3";#N/A,#N/A,FALSE,"SimOut4";#N/A,#N/A,FALSE,"SimOut5"}</definedName>
    <definedName name="рррррр" localSheetId="30" hidden="1">{#N/A,#N/A,FALSE,"SimInp1";#N/A,#N/A,FALSE,"SimInp2";#N/A,#N/A,FALSE,"SimOut1";#N/A,#N/A,FALSE,"SimOut2";#N/A,#N/A,FALSE,"SimOut3";#N/A,#N/A,FALSE,"SimOut4";#N/A,#N/A,FALSE,"SimOut5"}</definedName>
    <definedName name="рррррр" localSheetId="33" hidden="1">{#N/A,#N/A,FALSE,"SimInp1";#N/A,#N/A,FALSE,"SimInp2";#N/A,#N/A,FALSE,"SimOut1";#N/A,#N/A,FALSE,"SimOut2";#N/A,#N/A,FALSE,"SimOut3";#N/A,#N/A,FALSE,"SimOut4";#N/A,#N/A,FALSE,"SimOut5"}</definedName>
    <definedName name="рррррр" localSheetId="34" hidden="1">{#N/A,#N/A,FALSE,"SimInp1";#N/A,#N/A,FALSE,"SimInp2";#N/A,#N/A,FALSE,"SimOut1";#N/A,#N/A,FALSE,"SimOut2";#N/A,#N/A,FALSE,"SimOut3";#N/A,#N/A,FALSE,"SimOut4";#N/A,#N/A,FALSE,"SimOut5"}</definedName>
    <definedName name="рррррр" localSheetId="35" hidden="1">{#N/A,#N/A,FALSE,"SimInp1";#N/A,#N/A,FALSE,"SimInp2";#N/A,#N/A,FALSE,"SimOut1";#N/A,#N/A,FALSE,"SimOut2";#N/A,#N/A,FALSE,"SimOut3";#N/A,#N/A,FALSE,"SimOut4";#N/A,#N/A,FALSE,"SimOut5"}</definedName>
    <definedName name="рррррр" localSheetId="36" hidden="1">{#N/A,#N/A,FALSE,"SimInp1";#N/A,#N/A,FALSE,"SimInp2";#N/A,#N/A,FALSE,"SimOut1";#N/A,#N/A,FALSE,"SimOut2";#N/A,#N/A,FALSE,"SimOut3";#N/A,#N/A,FALSE,"SimOut4";#N/A,#N/A,FALSE,"SimOut5"}</definedName>
    <definedName name="рррррр" localSheetId="37" hidden="1">{#N/A,#N/A,FALSE,"SimInp1";#N/A,#N/A,FALSE,"SimInp2";#N/A,#N/A,FALSE,"SimOut1";#N/A,#N/A,FALSE,"SimOut2";#N/A,#N/A,FALSE,"SimOut3";#N/A,#N/A,FALSE,"SimOut4";#N/A,#N/A,FALSE,"SimOut5"}</definedName>
    <definedName name="рррррр" localSheetId="40" hidden="1">{#N/A,#N/A,FALSE,"SimInp1";#N/A,#N/A,FALSE,"SimInp2";#N/A,#N/A,FALSE,"SimOut1";#N/A,#N/A,FALSE,"SimOut2";#N/A,#N/A,FALSE,"SimOut3";#N/A,#N/A,FALSE,"SimOut4";#N/A,#N/A,FALSE,"SimOut5"}</definedName>
    <definedName name="рррррр" localSheetId="41" hidden="1">{#N/A,#N/A,FALSE,"SimInp1";#N/A,#N/A,FALSE,"SimInp2";#N/A,#N/A,FALSE,"SimOut1";#N/A,#N/A,FALSE,"SimOut2";#N/A,#N/A,FALSE,"SimOut3";#N/A,#N/A,FALSE,"SimOut4";#N/A,#N/A,FALSE,"SimOut5"}</definedName>
    <definedName name="рррррр" localSheetId="42" hidden="1">{#N/A,#N/A,FALSE,"SimInp1";#N/A,#N/A,FALSE,"SimInp2";#N/A,#N/A,FALSE,"SimOut1";#N/A,#N/A,FALSE,"SimOut2";#N/A,#N/A,FALSE,"SimOut3";#N/A,#N/A,FALSE,"SimOut4";#N/A,#N/A,FALSE,"SimOut5"}</definedName>
    <definedName name="рррррр" localSheetId="43" hidden="1">{#N/A,#N/A,FALSE,"SimInp1";#N/A,#N/A,FALSE,"SimInp2";#N/A,#N/A,FALSE,"SimOut1";#N/A,#N/A,FALSE,"SimOut2";#N/A,#N/A,FALSE,"SimOut3";#N/A,#N/A,FALSE,"SimOut4";#N/A,#N/A,FALSE,"SimOut5"}</definedName>
    <definedName name="рррррр" localSheetId="44" hidden="1">{#N/A,#N/A,FALSE,"SimInp1";#N/A,#N/A,FALSE,"SimInp2";#N/A,#N/A,FALSE,"SimOut1";#N/A,#N/A,FALSE,"SimOut2";#N/A,#N/A,FALSE,"SimOut3";#N/A,#N/A,FALSE,"SimOut4";#N/A,#N/A,FALSE,"SimOut5"}</definedName>
    <definedName name="рррррр" localSheetId="45" hidden="1">{#N/A,#N/A,FALSE,"SimInp1";#N/A,#N/A,FALSE,"SimInp2";#N/A,#N/A,FALSE,"SimOut1";#N/A,#N/A,FALSE,"SimOut2";#N/A,#N/A,FALSE,"SimOut3";#N/A,#N/A,FALSE,"SimOut4";#N/A,#N/A,FALSE,"SimOut5"}</definedName>
    <definedName name="рррррр" localSheetId="50" hidden="1">{#N/A,#N/A,FALSE,"SimInp1";#N/A,#N/A,FALSE,"SimInp2";#N/A,#N/A,FALSE,"SimOut1";#N/A,#N/A,FALSE,"SimOut2";#N/A,#N/A,FALSE,"SimOut3";#N/A,#N/A,FALSE,"SimOut4";#N/A,#N/A,FALSE,"SimOut5"}</definedName>
    <definedName name="рррррр" localSheetId="51" hidden="1">{#N/A,#N/A,FALSE,"SimInp1";#N/A,#N/A,FALSE,"SimInp2";#N/A,#N/A,FALSE,"SimOut1";#N/A,#N/A,FALSE,"SimOut2";#N/A,#N/A,FALSE,"SimOut3";#N/A,#N/A,FALSE,"SimOut4";#N/A,#N/A,FALSE,"SimOut5"}</definedName>
    <definedName name="рррррр" localSheetId="52" hidden="1">{#N/A,#N/A,FALSE,"SimInp1";#N/A,#N/A,FALSE,"SimInp2";#N/A,#N/A,FALSE,"SimOut1";#N/A,#N/A,FALSE,"SimOut2";#N/A,#N/A,FALSE,"SimOut3";#N/A,#N/A,FALSE,"SimOut4";#N/A,#N/A,FALSE,"SimOut5"}</definedName>
    <definedName name="рррррр" localSheetId="53" hidden="1">{#N/A,#N/A,FALSE,"SimInp1";#N/A,#N/A,FALSE,"SimInp2";#N/A,#N/A,FALSE,"SimOut1";#N/A,#N/A,FALSE,"SimOut2";#N/A,#N/A,FALSE,"SimOut3";#N/A,#N/A,FALSE,"SimOut4";#N/A,#N/A,FALSE,"SimOut5"}</definedName>
    <definedName name="рррррр" localSheetId="54" hidden="1">{#N/A,#N/A,FALSE,"SimInp1";#N/A,#N/A,FALSE,"SimInp2";#N/A,#N/A,FALSE,"SimOut1";#N/A,#N/A,FALSE,"SimOut2";#N/A,#N/A,FALSE,"SimOut3";#N/A,#N/A,FALSE,"SimOut4";#N/A,#N/A,FALSE,"SimOut5"}</definedName>
    <definedName name="рррррр" localSheetId="55" hidden="1">{#N/A,#N/A,FALSE,"SimInp1";#N/A,#N/A,FALSE,"SimInp2";#N/A,#N/A,FALSE,"SimOut1";#N/A,#N/A,FALSE,"SimOut2";#N/A,#N/A,FALSE,"SimOut3";#N/A,#N/A,FALSE,"SimOut4";#N/A,#N/A,FALSE,"SimOut5"}</definedName>
    <definedName name="рррррр" localSheetId="62" hidden="1">{#N/A,#N/A,FALSE,"SimInp1";#N/A,#N/A,FALSE,"SimInp2";#N/A,#N/A,FALSE,"SimOut1";#N/A,#N/A,FALSE,"SimOut2";#N/A,#N/A,FALSE,"SimOut3";#N/A,#N/A,FALSE,"SimOut4";#N/A,#N/A,FALSE,"SimOut5"}</definedName>
    <definedName name="рррррр" localSheetId="63" hidden="1">{#N/A,#N/A,FALSE,"SimInp1";#N/A,#N/A,FALSE,"SimInp2";#N/A,#N/A,FALSE,"SimOut1";#N/A,#N/A,FALSE,"SimOut2";#N/A,#N/A,FALSE,"SimOut3";#N/A,#N/A,FALSE,"SimOut4";#N/A,#N/A,FALSE,"SimOut5"}</definedName>
    <definedName name="рррррр" localSheetId="67" hidden="1">{#N/A,#N/A,FALSE,"SimInp1";#N/A,#N/A,FALSE,"SimInp2";#N/A,#N/A,FALSE,"SimOut1";#N/A,#N/A,FALSE,"SimOut2";#N/A,#N/A,FALSE,"SimOut3";#N/A,#N/A,FALSE,"SimOut4";#N/A,#N/A,FALSE,"SimOut5"}</definedName>
    <definedName name="рррррр" localSheetId="68" hidden="1">{#N/A,#N/A,FALSE,"SimInp1";#N/A,#N/A,FALSE,"SimInp2";#N/A,#N/A,FALSE,"SimOut1";#N/A,#N/A,FALSE,"SimOut2";#N/A,#N/A,FALSE,"SimOut3";#N/A,#N/A,FALSE,"SimOut4";#N/A,#N/A,FALSE,"SimOut5"}</definedName>
    <definedName name="рррррр" localSheetId="70" hidden="1">{#N/A,#N/A,FALSE,"SimInp1";#N/A,#N/A,FALSE,"SimInp2";#N/A,#N/A,FALSE,"SimOut1";#N/A,#N/A,FALSE,"SimOut2";#N/A,#N/A,FALSE,"SimOut3";#N/A,#N/A,FALSE,"SimOut4";#N/A,#N/A,FALSE,"SimOut5"}</definedName>
    <definedName name="рррррр" localSheetId="73" hidden="1">{#N/A,#N/A,FALSE,"SimInp1";#N/A,#N/A,FALSE,"SimInp2";#N/A,#N/A,FALSE,"SimOut1";#N/A,#N/A,FALSE,"SimOut2";#N/A,#N/A,FALSE,"SimOut3";#N/A,#N/A,FALSE,"SimOut4";#N/A,#N/A,FALSE,"SimOut5"}</definedName>
    <definedName name="рррррр" localSheetId="86" hidden="1">{#N/A,#N/A,FALSE,"SimInp1";#N/A,#N/A,FALSE,"SimInp2";#N/A,#N/A,FALSE,"SimOut1";#N/A,#N/A,FALSE,"SimOut2";#N/A,#N/A,FALSE,"SimOut3";#N/A,#N/A,FALSE,"SimOut4";#N/A,#N/A,FALSE,"SimOut5"}</definedName>
    <definedName name="рррррр" localSheetId="87" hidden="1">{#N/A,#N/A,FALSE,"SimInp1";#N/A,#N/A,FALSE,"SimInp2";#N/A,#N/A,FALSE,"SimOut1";#N/A,#N/A,FALSE,"SimOut2";#N/A,#N/A,FALSE,"SimOut3";#N/A,#N/A,FALSE,"SimOut4";#N/A,#N/A,FALSE,"SimOut5"}</definedName>
    <definedName name="рррррр" localSheetId="90" hidden="1">{#N/A,#N/A,FALSE,"SimInp1";#N/A,#N/A,FALSE,"SimInp2";#N/A,#N/A,FALSE,"SimOut1";#N/A,#N/A,FALSE,"SimOut2";#N/A,#N/A,FALSE,"SimOut3";#N/A,#N/A,FALSE,"SimOut4";#N/A,#N/A,FALSE,"SimOut5"}</definedName>
    <definedName name="рррррр" localSheetId="92" hidden="1">{#N/A,#N/A,FALSE,"SimInp1";#N/A,#N/A,FALSE,"SimInp2";#N/A,#N/A,FALSE,"SimOut1";#N/A,#N/A,FALSE,"SimOut2";#N/A,#N/A,FALSE,"SimOut3";#N/A,#N/A,FALSE,"SimOut4";#N/A,#N/A,FALSE,"SimOut5"}</definedName>
    <definedName name="рррррр" localSheetId="93" hidden="1">{#N/A,#N/A,FALSE,"SimInp1";#N/A,#N/A,FALSE,"SimInp2";#N/A,#N/A,FALSE,"SimOut1";#N/A,#N/A,FALSE,"SimOut2";#N/A,#N/A,FALSE,"SimOut3";#N/A,#N/A,FALSE,"SimOut4";#N/A,#N/A,FALSE,"SimOut5"}</definedName>
    <definedName name="рррррр" localSheetId="94" hidden="1">{#N/A,#N/A,FALSE,"SimInp1";#N/A,#N/A,FALSE,"SimInp2";#N/A,#N/A,FALSE,"SimOut1";#N/A,#N/A,FALSE,"SimOut2";#N/A,#N/A,FALSE,"SimOut3";#N/A,#N/A,FALSE,"SimOut4";#N/A,#N/A,FALSE,"SimOut5"}</definedName>
    <definedName name="рррррр" localSheetId="95" hidden="1">{#N/A,#N/A,FALSE,"SimInp1";#N/A,#N/A,FALSE,"SimInp2";#N/A,#N/A,FALSE,"SimOut1";#N/A,#N/A,FALSE,"SimOut2";#N/A,#N/A,FALSE,"SimOut3";#N/A,#N/A,FALSE,"SimOut4";#N/A,#N/A,FALSE,"SimOut5"}</definedName>
    <definedName name="рррррр" localSheetId="96" hidden="1">{#N/A,#N/A,FALSE,"SimInp1";#N/A,#N/A,FALSE,"SimInp2";#N/A,#N/A,FALSE,"SimOut1";#N/A,#N/A,FALSE,"SimOut2";#N/A,#N/A,FALSE,"SimOut3";#N/A,#N/A,FALSE,"SimOut4";#N/A,#N/A,FALSE,"SimOut5"}</definedName>
    <definedName name="рррррр" localSheetId="38" hidden="1">{#N/A,#N/A,FALSE,"SimInp1";#N/A,#N/A,FALSE,"SimInp2";#N/A,#N/A,FALSE,"SimOut1";#N/A,#N/A,FALSE,"SimOut2";#N/A,#N/A,FALSE,"SimOut3";#N/A,#N/A,FALSE,"SimOut4";#N/A,#N/A,FALSE,"SimOut5"}</definedName>
    <definedName name="рррррр" localSheetId="39" hidden="1">{#N/A,#N/A,FALSE,"SimInp1";#N/A,#N/A,FALSE,"SimInp2";#N/A,#N/A,FALSE,"SimOut1";#N/A,#N/A,FALSE,"SimOut2";#N/A,#N/A,FALSE,"SimOut3";#N/A,#N/A,FALSE,"SimOut4";#N/A,#N/A,FALSE,"SimOut5"}</definedName>
    <definedName name="рррррр" localSheetId="60" hidden="1">{#N/A,#N/A,FALSE,"SimInp1";#N/A,#N/A,FALSE,"SimInp2";#N/A,#N/A,FALSE,"SimOut1";#N/A,#N/A,FALSE,"SimOut2";#N/A,#N/A,FALSE,"SimOut3";#N/A,#N/A,FALSE,"SimOut4";#N/A,#N/A,FALSE,"SimOut5"}</definedName>
    <definedName name="рррррр" localSheetId="61" hidden="1">{#N/A,#N/A,FALSE,"SimInp1";#N/A,#N/A,FALSE,"SimInp2";#N/A,#N/A,FALSE,"SimOut1";#N/A,#N/A,FALSE,"SimOut2";#N/A,#N/A,FALSE,"SimOut3";#N/A,#N/A,FALSE,"SimOut4";#N/A,#N/A,FALSE,"SimOut5"}</definedName>
    <definedName name="рррррр" hidden="1">{#N/A,#N/A,FALSE,"SimInp1";#N/A,#N/A,FALSE,"SimInp2";#N/A,#N/A,FALSE,"SimOut1";#N/A,#N/A,FALSE,"SimOut2";#N/A,#N/A,FALSE,"SimOut3";#N/A,#N/A,FALSE,"SimOut4";#N/A,#N/A,FALSE,"SimOut5"}</definedName>
    <definedName name="рррррр_1" localSheetId="1" hidden="1">{#N/A,#N/A,FALSE,"SimInp1";#N/A,#N/A,FALSE,"SimInp2";#N/A,#N/A,FALSE,"SimOut1";#N/A,#N/A,FALSE,"SimOut2";#N/A,#N/A,FALSE,"SimOut3";#N/A,#N/A,FALSE,"SimOut4";#N/A,#N/A,FALSE,"SimOut5"}</definedName>
    <definedName name="рррррр_1" localSheetId="15" hidden="1">{#N/A,#N/A,FALSE,"SimInp1";#N/A,#N/A,FALSE,"SimInp2";#N/A,#N/A,FALSE,"SimOut1";#N/A,#N/A,FALSE,"SimOut2";#N/A,#N/A,FALSE,"SimOut3";#N/A,#N/A,FALSE,"SimOut4";#N/A,#N/A,FALSE,"SimOut5"}</definedName>
    <definedName name="рррррр_1" localSheetId="17" hidden="1">{#N/A,#N/A,FALSE,"SimInp1";#N/A,#N/A,FALSE,"SimInp2";#N/A,#N/A,FALSE,"SimOut1";#N/A,#N/A,FALSE,"SimOut2";#N/A,#N/A,FALSE,"SimOut3";#N/A,#N/A,FALSE,"SimOut4";#N/A,#N/A,FALSE,"SimOut5"}</definedName>
    <definedName name="рррррр_1" localSheetId="22" hidden="1">{#N/A,#N/A,FALSE,"SimInp1";#N/A,#N/A,FALSE,"SimInp2";#N/A,#N/A,FALSE,"SimOut1";#N/A,#N/A,FALSE,"SimOut2";#N/A,#N/A,FALSE,"SimOut3";#N/A,#N/A,FALSE,"SimOut4";#N/A,#N/A,FALSE,"SimOut5"}</definedName>
    <definedName name="рррррр_1" localSheetId="23" hidden="1">{#N/A,#N/A,FALSE,"SimInp1";#N/A,#N/A,FALSE,"SimInp2";#N/A,#N/A,FALSE,"SimOut1";#N/A,#N/A,FALSE,"SimOut2";#N/A,#N/A,FALSE,"SimOut3";#N/A,#N/A,FALSE,"SimOut4";#N/A,#N/A,FALSE,"SimOut5"}</definedName>
    <definedName name="рррррр_1" localSheetId="24" hidden="1">{#N/A,#N/A,FALSE,"SimInp1";#N/A,#N/A,FALSE,"SimInp2";#N/A,#N/A,FALSE,"SimOut1";#N/A,#N/A,FALSE,"SimOut2";#N/A,#N/A,FALSE,"SimOut3";#N/A,#N/A,FALSE,"SimOut4";#N/A,#N/A,FALSE,"SimOut5"}</definedName>
    <definedName name="рррррр_1" localSheetId="25" hidden="1">{#N/A,#N/A,FALSE,"SimInp1";#N/A,#N/A,FALSE,"SimInp2";#N/A,#N/A,FALSE,"SimOut1";#N/A,#N/A,FALSE,"SimOut2";#N/A,#N/A,FALSE,"SimOut3";#N/A,#N/A,FALSE,"SimOut4";#N/A,#N/A,FALSE,"SimOut5"}</definedName>
    <definedName name="рррррр_1" localSheetId="26" hidden="1">{#N/A,#N/A,FALSE,"SimInp1";#N/A,#N/A,FALSE,"SimInp2";#N/A,#N/A,FALSE,"SimOut1";#N/A,#N/A,FALSE,"SimOut2";#N/A,#N/A,FALSE,"SimOut3";#N/A,#N/A,FALSE,"SimOut4";#N/A,#N/A,FALSE,"SimOut5"}</definedName>
    <definedName name="рррррр_1" localSheetId="27" hidden="1">{#N/A,#N/A,FALSE,"SimInp1";#N/A,#N/A,FALSE,"SimInp2";#N/A,#N/A,FALSE,"SimOut1";#N/A,#N/A,FALSE,"SimOut2";#N/A,#N/A,FALSE,"SimOut3";#N/A,#N/A,FALSE,"SimOut4";#N/A,#N/A,FALSE,"SimOut5"}</definedName>
    <definedName name="рррррр_1" localSheetId="30" hidden="1">{#N/A,#N/A,FALSE,"SimInp1";#N/A,#N/A,FALSE,"SimInp2";#N/A,#N/A,FALSE,"SimOut1";#N/A,#N/A,FALSE,"SimOut2";#N/A,#N/A,FALSE,"SimOut3";#N/A,#N/A,FALSE,"SimOut4";#N/A,#N/A,FALSE,"SimOut5"}</definedName>
    <definedName name="рррррр_1" localSheetId="33" hidden="1">{#N/A,#N/A,FALSE,"SimInp1";#N/A,#N/A,FALSE,"SimInp2";#N/A,#N/A,FALSE,"SimOut1";#N/A,#N/A,FALSE,"SimOut2";#N/A,#N/A,FALSE,"SimOut3";#N/A,#N/A,FALSE,"SimOut4";#N/A,#N/A,FALSE,"SimOut5"}</definedName>
    <definedName name="рррррр_1" localSheetId="34" hidden="1">{#N/A,#N/A,FALSE,"SimInp1";#N/A,#N/A,FALSE,"SimInp2";#N/A,#N/A,FALSE,"SimOut1";#N/A,#N/A,FALSE,"SimOut2";#N/A,#N/A,FALSE,"SimOut3";#N/A,#N/A,FALSE,"SimOut4";#N/A,#N/A,FALSE,"SimOut5"}</definedName>
    <definedName name="рррррр_1" localSheetId="35" hidden="1">{#N/A,#N/A,FALSE,"SimInp1";#N/A,#N/A,FALSE,"SimInp2";#N/A,#N/A,FALSE,"SimOut1";#N/A,#N/A,FALSE,"SimOut2";#N/A,#N/A,FALSE,"SimOut3";#N/A,#N/A,FALSE,"SimOut4";#N/A,#N/A,FALSE,"SimOut5"}</definedName>
    <definedName name="рррррр_1" localSheetId="36" hidden="1">{#N/A,#N/A,FALSE,"SimInp1";#N/A,#N/A,FALSE,"SimInp2";#N/A,#N/A,FALSE,"SimOut1";#N/A,#N/A,FALSE,"SimOut2";#N/A,#N/A,FALSE,"SimOut3";#N/A,#N/A,FALSE,"SimOut4";#N/A,#N/A,FALSE,"SimOut5"}</definedName>
    <definedName name="рррррр_1" localSheetId="37" hidden="1">{#N/A,#N/A,FALSE,"SimInp1";#N/A,#N/A,FALSE,"SimInp2";#N/A,#N/A,FALSE,"SimOut1";#N/A,#N/A,FALSE,"SimOut2";#N/A,#N/A,FALSE,"SimOut3";#N/A,#N/A,FALSE,"SimOut4";#N/A,#N/A,FALSE,"SimOut5"}</definedName>
    <definedName name="рррррр_1" localSheetId="40" hidden="1">{#N/A,#N/A,FALSE,"SimInp1";#N/A,#N/A,FALSE,"SimInp2";#N/A,#N/A,FALSE,"SimOut1";#N/A,#N/A,FALSE,"SimOut2";#N/A,#N/A,FALSE,"SimOut3";#N/A,#N/A,FALSE,"SimOut4";#N/A,#N/A,FALSE,"SimOut5"}</definedName>
    <definedName name="рррррр_1" localSheetId="43" hidden="1">{#N/A,#N/A,FALSE,"SimInp1";#N/A,#N/A,FALSE,"SimInp2";#N/A,#N/A,FALSE,"SimOut1";#N/A,#N/A,FALSE,"SimOut2";#N/A,#N/A,FALSE,"SimOut3";#N/A,#N/A,FALSE,"SimOut4";#N/A,#N/A,FALSE,"SimOut5"}</definedName>
    <definedName name="рррррр_1" localSheetId="50" hidden="1">{#N/A,#N/A,FALSE,"SimInp1";#N/A,#N/A,FALSE,"SimInp2";#N/A,#N/A,FALSE,"SimOut1";#N/A,#N/A,FALSE,"SimOut2";#N/A,#N/A,FALSE,"SimOut3";#N/A,#N/A,FALSE,"SimOut4";#N/A,#N/A,FALSE,"SimOut5"}</definedName>
    <definedName name="рррррр_1" localSheetId="51" hidden="1">{#N/A,#N/A,FALSE,"SimInp1";#N/A,#N/A,FALSE,"SimInp2";#N/A,#N/A,FALSE,"SimOut1";#N/A,#N/A,FALSE,"SimOut2";#N/A,#N/A,FALSE,"SimOut3";#N/A,#N/A,FALSE,"SimOut4";#N/A,#N/A,FALSE,"SimOut5"}</definedName>
    <definedName name="рррррр_1" localSheetId="52" hidden="1">{#N/A,#N/A,FALSE,"SimInp1";#N/A,#N/A,FALSE,"SimInp2";#N/A,#N/A,FALSE,"SimOut1";#N/A,#N/A,FALSE,"SimOut2";#N/A,#N/A,FALSE,"SimOut3";#N/A,#N/A,FALSE,"SimOut4";#N/A,#N/A,FALSE,"SimOut5"}</definedName>
    <definedName name="рррррр_1" localSheetId="53" hidden="1">{#N/A,#N/A,FALSE,"SimInp1";#N/A,#N/A,FALSE,"SimInp2";#N/A,#N/A,FALSE,"SimOut1";#N/A,#N/A,FALSE,"SimOut2";#N/A,#N/A,FALSE,"SimOut3";#N/A,#N/A,FALSE,"SimOut4";#N/A,#N/A,FALSE,"SimOut5"}</definedName>
    <definedName name="рррррр_1" localSheetId="54" hidden="1">{#N/A,#N/A,FALSE,"SimInp1";#N/A,#N/A,FALSE,"SimInp2";#N/A,#N/A,FALSE,"SimOut1";#N/A,#N/A,FALSE,"SimOut2";#N/A,#N/A,FALSE,"SimOut3";#N/A,#N/A,FALSE,"SimOut4";#N/A,#N/A,FALSE,"SimOut5"}</definedName>
    <definedName name="рррррр_1" localSheetId="55" hidden="1">{#N/A,#N/A,FALSE,"SimInp1";#N/A,#N/A,FALSE,"SimInp2";#N/A,#N/A,FALSE,"SimOut1";#N/A,#N/A,FALSE,"SimOut2";#N/A,#N/A,FALSE,"SimOut3";#N/A,#N/A,FALSE,"SimOut4";#N/A,#N/A,FALSE,"SimOut5"}</definedName>
    <definedName name="рррррр_1" localSheetId="62" hidden="1">{#N/A,#N/A,FALSE,"SimInp1";#N/A,#N/A,FALSE,"SimInp2";#N/A,#N/A,FALSE,"SimOut1";#N/A,#N/A,FALSE,"SimOut2";#N/A,#N/A,FALSE,"SimOut3";#N/A,#N/A,FALSE,"SimOut4";#N/A,#N/A,FALSE,"SimOut5"}</definedName>
    <definedName name="рррррр_1" localSheetId="63" hidden="1">{#N/A,#N/A,FALSE,"SimInp1";#N/A,#N/A,FALSE,"SimInp2";#N/A,#N/A,FALSE,"SimOut1";#N/A,#N/A,FALSE,"SimOut2";#N/A,#N/A,FALSE,"SimOut3";#N/A,#N/A,FALSE,"SimOut4";#N/A,#N/A,FALSE,"SimOut5"}</definedName>
    <definedName name="рррррр_1" localSheetId="67" hidden="1">{#N/A,#N/A,FALSE,"SimInp1";#N/A,#N/A,FALSE,"SimInp2";#N/A,#N/A,FALSE,"SimOut1";#N/A,#N/A,FALSE,"SimOut2";#N/A,#N/A,FALSE,"SimOut3";#N/A,#N/A,FALSE,"SimOut4";#N/A,#N/A,FALSE,"SimOut5"}</definedName>
    <definedName name="рррррр_1" localSheetId="68" hidden="1">{#N/A,#N/A,FALSE,"SimInp1";#N/A,#N/A,FALSE,"SimInp2";#N/A,#N/A,FALSE,"SimOut1";#N/A,#N/A,FALSE,"SimOut2";#N/A,#N/A,FALSE,"SimOut3";#N/A,#N/A,FALSE,"SimOut4";#N/A,#N/A,FALSE,"SimOut5"}</definedName>
    <definedName name="рррррр_1" localSheetId="87" hidden="1">{#N/A,#N/A,FALSE,"SimInp1";#N/A,#N/A,FALSE,"SimInp2";#N/A,#N/A,FALSE,"SimOut1";#N/A,#N/A,FALSE,"SimOut2";#N/A,#N/A,FALSE,"SimOut3";#N/A,#N/A,FALSE,"SimOut4";#N/A,#N/A,FALSE,"SimOut5"}</definedName>
    <definedName name="рррррр_1" localSheetId="90" hidden="1">{#N/A,#N/A,FALSE,"SimInp1";#N/A,#N/A,FALSE,"SimInp2";#N/A,#N/A,FALSE,"SimOut1";#N/A,#N/A,FALSE,"SimOut2";#N/A,#N/A,FALSE,"SimOut3";#N/A,#N/A,FALSE,"SimOut4";#N/A,#N/A,FALSE,"SimOut5"}</definedName>
    <definedName name="рррррр_1" localSheetId="93" hidden="1">{#N/A,#N/A,FALSE,"SimInp1";#N/A,#N/A,FALSE,"SimInp2";#N/A,#N/A,FALSE,"SimOut1";#N/A,#N/A,FALSE,"SimOut2";#N/A,#N/A,FALSE,"SimOut3";#N/A,#N/A,FALSE,"SimOut4";#N/A,#N/A,FALSE,"SimOut5"}</definedName>
    <definedName name="рррррр_1" localSheetId="94" hidden="1">{#N/A,#N/A,FALSE,"SimInp1";#N/A,#N/A,FALSE,"SimInp2";#N/A,#N/A,FALSE,"SimOut1";#N/A,#N/A,FALSE,"SimOut2";#N/A,#N/A,FALSE,"SimOut3";#N/A,#N/A,FALSE,"SimOut4";#N/A,#N/A,FALSE,"SimOut5"}</definedName>
    <definedName name="рррррр_1" localSheetId="38" hidden="1">{#N/A,#N/A,FALSE,"SimInp1";#N/A,#N/A,FALSE,"SimInp2";#N/A,#N/A,FALSE,"SimOut1";#N/A,#N/A,FALSE,"SimOut2";#N/A,#N/A,FALSE,"SimOut3";#N/A,#N/A,FALSE,"SimOut4";#N/A,#N/A,FALSE,"SimOut5"}</definedName>
    <definedName name="рррррр_1" localSheetId="39" hidden="1">{#N/A,#N/A,FALSE,"SimInp1";#N/A,#N/A,FALSE,"SimInp2";#N/A,#N/A,FALSE,"SimOut1";#N/A,#N/A,FALSE,"SimOut2";#N/A,#N/A,FALSE,"SimOut3";#N/A,#N/A,FALSE,"SimOut4";#N/A,#N/A,FALSE,"SimOut5"}</definedName>
    <definedName name="рррррр_1" localSheetId="60" hidden="1">{#N/A,#N/A,FALSE,"SimInp1";#N/A,#N/A,FALSE,"SimInp2";#N/A,#N/A,FALSE,"SimOut1";#N/A,#N/A,FALSE,"SimOut2";#N/A,#N/A,FALSE,"SimOut3";#N/A,#N/A,FALSE,"SimOut4";#N/A,#N/A,FALSE,"SimOut5"}</definedName>
    <definedName name="рррррр_1" localSheetId="61" hidden="1">{#N/A,#N/A,FALSE,"SimInp1";#N/A,#N/A,FALSE,"SimInp2";#N/A,#N/A,FALSE,"SimOut1";#N/A,#N/A,FALSE,"SimOut2";#N/A,#N/A,FALSE,"SimOut3";#N/A,#N/A,FALSE,"SimOut4";#N/A,#N/A,FALSE,"SimOut5"}</definedName>
    <definedName name="рррррр_1" hidden="1">{#N/A,#N/A,FALSE,"SimInp1";#N/A,#N/A,FALSE,"SimInp2";#N/A,#N/A,FALSE,"SimOut1";#N/A,#N/A,FALSE,"SimOut2";#N/A,#N/A,FALSE,"SimOut3";#N/A,#N/A,FALSE,"SimOut4";#N/A,#N/A,FALSE,"SimOut5"}</definedName>
    <definedName name="рррррр_2" localSheetId="1" hidden="1">{#N/A,#N/A,FALSE,"SimInp1";#N/A,#N/A,FALSE,"SimInp2";#N/A,#N/A,FALSE,"SimOut1";#N/A,#N/A,FALSE,"SimOut2";#N/A,#N/A,FALSE,"SimOut3";#N/A,#N/A,FALSE,"SimOut4";#N/A,#N/A,FALSE,"SimOut5"}</definedName>
    <definedName name="рррррр_2" localSheetId="15" hidden="1">{#N/A,#N/A,FALSE,"SimInp1";#N/A,#N/A,FALSE,"SimInp2";#N/A,#N/A,FALSE,"SimOut1";#N/A,#N/A,FALSE,"SimOut2";#N/A,#N/A,FALSE,"SimOut3";#N/A,#N/A,FALSE,"SimOut4";#N/A,#N/A,FALSE,"SimOut5"}</definedName>
    <definedName name="рррррр_2" localSheetId="17" hidden="1">{#N/A,#N/A,FALSE,"SimInp1";#N/A,#N/A,FALSE,"SimInp2";#N/A,#N/A,FALSE,"SimOut1";#N/A,#N/A,FALSE,"SimOut2";#N/A,#N/A,FALSE,"SimOut3";#N/A,#N/A,FALSE,"SimOut4";#N/A,#N/A,FALSE,"SimOut5"}</definedName>
    <definedName name="рррррр_2" localSheetId="22" hidden="1">{#N/A,#N/A,FALSE,"SimInp1";#N/A,#N/A,FALSE,"SimInp2";#N/A,#N/A,FALSE,"SimOut1";#N/A,#N/A,FALSE,"SimOut2";#N/A,#N/A,FALSE,"SimOut3";#N/A,#N/A,FALSE,"SimOut4";#N/A,#N/A,FALSE,"SimOut5"}</definedName>
    <definedName name="рррррр_2" localSheetId="23" hidden="1">{#N/A,#N/A,FALSE,"SimInp1";#N/A,#N/A,FALSE,"SimInp2";#N/A,#N/A,FALSE,"SimOut1";#N/A,#N/A,FALSE,"SimOut2";#N/A,#N/A,FALSE,"SimOut3";#N/A,#N/A,FALSE,"SimOut4";#N/A,#N/A,FALSE,"SimOut5"}</definedName>
    <definedName name="рррррр_2" localSheetId="24" hidden="1">{#N/A,#N/A,FALSE,"SimInp1";#N/A,#N/A,FALSE,"SimInp2";#N/A,#N/A,FALSE,"SimOut1";#N/A,#N/A,FALSE,"SimOut2";#N/A,#N/A,FALSE,"SimOut3";#N/A,#N/A,FALSE,"SimOut4";#N/A,#N/A,FALSE,"SimOut5"}</definedName>
    <definedName name="рррррр_2" localSheetId="25" hidden="1">{#N/A,#N/A,FALSE,"SimInp1";#N/A,#N/A,FALSE,"SimInp2";#N/A,#N/A,FALSE,"SimOut1";#N/A,#N/A,FALSE,"SimOut2";#N/A,#N/A,FALSE,"SimOut3";#N/A,#N/A,FALSE,"SimOut4";#N/A,#N/A,FALSE,"SimOut5"}</definedName>
    <definedName name="рррррр_2" localSheetId="26" hidden="1">{#N/A,#N/A,FALSE,"SimInp1";#N/A,#N/A,FALSE,"SimInp2";#N/A,#N/A,FALSE,"SimOut1";#N/A,#N/A,FALSE,"SimOut2";#N/A,#N/A,FALSE,"SimOut3";#N/A,#N/A,FALSE,"SimOut4";#N/A,#N/A,FALSE,"SimOut5"}</definedName>
    <definedName name="рррррр_2" localSheetId="27" hidden="1">{#N/A,#N/A,FALSE,"SimInp1";#N/A,#N/A,FALSE,"SimInp2";#N/A,#N/A,FALSE,"SimOut1";#N/A,#N/A,FALSE,"SimOut2";#N/A,#N/A,FALSE,"SimOut3";#N/A,#N/A,FALSE,"SimOut4";#N/A,#N/A,FALSE,"SimOut5"}</definedName>
    <definedName name="рррррр_2" localSheetId="30" hidden="1">{#N/A,#N/A,FALSE,"SimInp1";#N/A,#N/A,FALSE,"SimInp2";#N/A,#N/A,FALSE,"SimOut1";#N/A,#N/A,FALSE,"SimOut2";#N/A,#N/A,FALSE,"SimOut3";#N/A,#N/A,FALSE,"SimOut4";#N/A,#N/A,FALSE,"SimOut5"}</definedName>
    <definedName name="рррррр_2" localSheetId="33" hidden="1">{#N/A,#N/A,FALSE,"SimInp1";#N/A,#N/A,FALSE,"SimInp2";#N/A,#N/A,FALSE,"SimOut1";#N/A,#N/A,FALSE,"SimOut2";#N/A,#N/A,FALSE,"SimOut3";#N/A,#N/A,FALSE,"SimOut4";#N/A,#N/A,FALSE,"SimOut5"}</definedName>
    <definedName name="рррррр_2" localSheetId="34" hidden="1">{#N/A,#N/A,FALSE,"SimInp1";#N/A,#N/A,FALSE,"SimInp2";#N/A,#N/A,FALSE,"SimOut1";#N/A,#N/A,FALSE,"SimOut2";#N/A,#N/A,FALSE,"SimOut3";#N/A,#N/A,FALSE,"SimOut4";#N/A,#N/A,FALSE,"SimOut5"}</definedName>
    <definedName name="рррррр_2" localSheetId="35" hidden="1">{#N/A,#N/A,FALSE,"SimInp1";#N/A,#N/A,FALSE,"SimInp2";#N/A,#N/A,FALSE,"SimOut1";#N/A,#N/A,FALSE,"SimOut2";#N/A,#N/A,FALSE,"SimOut3";#N/A,#N/A,FALSE,"SimOut4";#N/A,#N/A,FALSE,"SimOut5"}</definedName>
    <definedName name="рррррр_2" localSheetId="36" hidden="1">{#N/A,#N/A,FALSE,"SimInp1";#N/A,#N/A,FALSE,"SimInp2";#N/A,#N/A,FALSE,"SimOut1";#N/A,#N/A,FALSE,"SimOut2";#N/A,#N/A,FALSE,"SimOut3";#N/A,#N/A,FALSE,"SimOut4";#N/A,#N/A,FALSE,"SimOut5"}</definedName>
    <definedName name="рррррр_2" localSheetId="37" hidden="1">{#N/A,#N/A,FALSE,"SimInp1";#N/A,#N/A,FALSE,"SimInp2";#N/A,#N/A,FALSE,"SimOut1";#N/A,#N/A,FALSE,"SimOut2";#N/A,#N/A,FALSE,"SimOut3";#N/A,#N/A,FALSE,"SimOut4";#N/A,#N/A,FALSE,"SimOut5"}</definedName>
    <definedName name="рррррр_2" localSheetId="40" hidden="1">{#N/A,#N/A,FALSE,"SimInp1";#N/A,#N/A,FALSE,"SimInp2";#N/A,#N/A,FALSE,"SimOut1";#N/A,#N/A,FALSE,"SimOut2";#N/A,#N/A,FALSE,"SimOut3";#N/A,#N/A,FALSE,"SimOut4";#N/A,#N/A,FALSE,"SimOut5"}</definedName>
    <definedName name="рррррр_2" localSheetId="43" hidden="1">{#N/A,#N/A,FALSE,"SimInp1";#N/A,#N/A,FALSE,"SimInp2";#N/A,#N/A,FALSE,"SimOut1";#N/A,#N/A,FALSE,"SimOut2";#N/A,#N/A,FALSE,"SimOut3";#N/A,#N/A,FALSE,"SimOut4";#N/A,#N/A,FALSE,"SimOut5"}</definedName>
    <definedName name="рррррр_2" localSheetId="50" hidden="1">{#N/A,#N/A,FALSE,"SimInp1";#N/A,#N/A,FALSE,"SimInp2";#N/A,#N/A,FALSE,"SimOut1";#N/A,#N/A,FALSE,"SimOut2";#N/A,#N/A,FALSE,"SimOut3";#N/A,#N/A,FALSE,"SimOut4";#N/A,#N/A,FALSE,"SimOut5"}</definedName>
    <definedName name="рррррр_2" localSheetId="51" hidden="1">{#N/A,#N/A,FALSE,"SimInp1";#N/A,#N/A,FALSE,"SimInp2";#N/A,#N/A,FALSE,"SimOut1";#N/A,#N/A,FALSE,"SimOut2";#N/A,#N/A,FALSE,"SimOut3";#N/A,#N/A,FALSE,"SimOut4";#N/A,#N/A,FALSE,"SimOut5"}</definedName>
    <definedName name="рррррр_2" localSheetId="52" hidden="1">{#N/A,#N/A,FALSE,"SimInp1";#N/A,#N/A,FALSE,"SimInp2";#N/A,#N/A,FALSE,"SimOut1";#N/A,#N/A,FALSE,"SimOut2";#N/A,#N/A,FALSE,"SimOut3";#N/A,#N/A,FALSE,"SimOut4";#N/A,#N/A,FALSE,"SimOut5"}</definedName>
    <definedName name="рррррр_2" localSheetId="53" hidden="1">{#N/A,#N/A,FALSE,"SimInp1";#N/A,#N/A,FALSE,"SimInp2";#N/A,#N/A,FALSE,"SimOut1";#N/A,#N/A,FALSE,"SimOut2";#N/A,#N/A,FALSE,"SimOut3";#N/A,#N/A,FALSE,"SimOut4";#N/A,#N/A,FALSE,"SimOut5"}</definedName>
    <definedName name="рррррр_2" localSheetId="54" hidden="1">{#N/A,#N/A,FALSE,"SimInp1";#N/A,#N/A,FALSE,"SimInp2";#N/A,#N/A,FALSE,"SimOut1";#N/A,#N/A,FALSE,"SimOut2";#N/A,#N/A,FALSE,"SimOut3";#N/A,#N/A,FALSE,"SimOut4";#N/A,#N/A,FALSE,"SimOut5"}</definedName>
    <definedName name="рррррр_2" localSheetId="55" hidden="1">{#N/A,#N/A,FALSE,"SimInp1";#N/A,#N/A,FALSE,"SimInp2";#N/A,#N/A,FALSE,"SimOut1";#N/A,#N/A,FALSE,"SimOut2";#N/A,#N/A,FALSE,"SimOut3";#N/A,#N/A,FALSE,"SimOut4";#N/A,#N/A,FALSE,"SimOut5"}</definedName>
    <definedName name="рррррр_2" localSheetId="62" hidden="1">{#N/A,#N/A,FALSE,"SimInp1";#N/A,#N/A,FALSE,"SimInp2";#N/A,#N/A,FALSE,"SimOut1";#N/A,#N/A,FALSE,"SimOut2";#N/A,#N/A,FALSE,"SimOut3";#N/A,#N/A,FALSE,"SimOut4";#N/A,#N/A,FALSE,"SimOut5"}</definedName>
    <definedName name="рррррр_2" localSheetId="63" hidden="1">{#N/A,#N/A,FALSE,"SimInp1";#N/A,#N/A,FALSE,"SimInp2";#N/A,#N/A,FALSE,"SimOut1";#N/A,#N/A,FALSE,"SimOut2";#N/A,#N/A,FALSE,"SimOut3";#N/A,#N/A,FALSE,"SimOut4";#N/A,#N/A,FALSE,"SimOut5"}</definedName>
    <definedName name="рррррр_2" localSheetId="67" hidden="1">{#N/A,#N/A,FALSE,"SimInp1";#N/A,#N/A,FALSE,"SimInp2";#N/A,#N/A,FALSE,"SimOut1";#N/A,#N/A,FALSE,"SimOut2";#N/A,#N/A,FALSE,"SimOut3";#N/A,#N/A,FALSE,"SimOut4";#N/A,#N/A,FALSE,"SimOut5"}</definedName>
    <definedName name="рррррр_2" localSheetId="68" hidden="1">{#N/A,#N/A,FALSE,"SimInp1";#N/A,#N/A,FALSE,"SimInp2";#N/A,#N/A,FALSE,"SimOut1";#N/A,#N/A,FALSE,"SimOut2";#N/A,#N/A,FALSE,"SimOut3";#N/A,#N/A,FALSE,"SimOut4";#N/A,#N/A,FALSE,"SimOut5"}</definedName>
    <definedName name="рррррр_2" localSheetId="87" hidden="1">{#N/A,#N/A,FALSE,"SimInp1";#N/A,#N/A,FALSE,"SimInp2";#N/A,#N/A,FALSE,"SimOut1";#N/A,#N/A,FALSE,"SimOut2";#N/A,#N/A,FALSE,"SimOut3";#N/A,#N/A,FALSE,"SimOut4";#N/A,#N/A,FALSE,"SimOut5"}</definedName>
    <definedName name="рррррр_2" localSheetId="90" hidden="1">{#N/A,#N/A,FALSE,"SimInp1";#N/A,#N/A,FALSE,"SimInp2";#N/A,#N/A,FALSE,"SimOut1";#N/A,#N/A,FALSE,"SimOut2";#N/A,#N/A,FALSE,"SimOut3";#N/A,#N/A,FALSE,"SimOut4";#N/A,#N/A,FALSE,"SimOut5"}</definedName>
    <definedName name="рррррр_2" localSheetId="93" hidden="1">{#N/A,#N/A,FALSE,"SimInp1";#N/A,#N/A,FALSE,"SimInp2";#N/A,#N/A,FALSE,"SimOut1";#N/A,#N/A,FALSE,"SimOut2";#N/A,#N/A,FALSE,"SimOut3";#N/A,#N/A,FALSE,"SimOut4";#N/A,#N/A,FALSE,"SimOut5"}</definedName>
    <definedName name="рррррр_2" localSheetId="94" hidden="1">{#N/A,#N/A,FALSE,"SimInp1";#N/A,#N/A,FALSE,"SimInp2";#N/A,#N/A,FALSE,"SimOut1";#N/A,#N/A,FALSE,"SimOut2";#N/A,#N/A,FALSE,"SimOut3";#N/A,#N/A,FALSE,"SimOut4";#N/A,#N/A,FALSE,"SimOut5"}</definedName>
    <definedName name="рррррр_2" localSheetId="38" hidden="1">{#N/A,#N/A,FALSE,"SimInp1";#N/A,#N/A,FALSE,"SimInp2";#N/A,#N/A,FALSE,"SimOut1";#N/A,#N/A,FALSE,"SimOut2";#N/A,#N/A,FALSE,"SimOut3";#N/A,#N/A,FALSE,"SimOut4";#N/A,#N/A,FALSE,"SimOut5"}</definedName>
    <definedName name="рррррр_2" localSheetId="39" hidden="1">{#N/A,#N/A,FALSE,"SimInp1";#N/A,#N/A,FALSE,"SimInp2";#N/A,#N/A,FALSE,"SimOut1";#N/A,#N/A,FALSE,"SimOut2";#N/A,#N/A,FALSE,"SimOut3";#N/A,#N/A,FALSE,"SimOut4";#N/A,#N/A,FALSE,"SimOut5"}</definedName>
    <definedName name="рррррр_2" localSheetId="60" hidden="1">{#N/A,#N/A,FALSE,"SimInp1";#N/A,#N/A,FALSE,"SimInp2";#N/A,#N/A,FALSE,"SimOut1";#N/A,#N/A,FALSE,"SimOut2";#N/A,#N/A,FALSE,"SimOut3";#N/A,#N/A,FALSE,"SimOut4";#N/A,#N/A,FALSE,"SimOut5"}</definedName>
    <definedName name="рррррр_2" localSheetId="61" hidden="1">{#N/A,#N/A,FALSE,"SimInp1";#N/A,#N/A,FALSE,"SimInp2";#N/A,#N/A,FALSE,"SimOut1";#N/A,#N/A,FALSE,"SimOut2";#N/A,#N/A,FALSE,"SimOut3";#N/A,#N/A,FALSE,"SimOut4";#N/A,#N/A,FALSE,"SimOut5"}</definedName>
    <definedName name="рррррр_2" hidden="1">{#N/A,#N/A,FALSE,"SimInp1";#N/A,#N/A,FALSE,"SimInp2";#N/A,#N/A,FALSE,"SimOut1";#N/A,#N/A,FALSE,"SimOut2";#N/A,#N/A,FALSE,"SimOut3";#N/A,#N/A,FALSE,"SimOut4";#N/A,#N/A,FALSE,"SimOut5"}</definedName>
    <definedName name="РРРРРРРРРРРРРРРРРРРРРРРРРРР" localSheetId="1" hidden="1">{"MONA",#N/A,FALSE,"S"}</definedName>
    <definedName name="РРРРРРРРРРРРРРРРРРРРРРРРРРР" localSheetId="15" hidden="1">{"MONA",#N/A,FALSE,"S"}</definedName>
    <definedName name="РРРРРРРРРРРРРРРРРРРРРРРРРРР" localSheetId="17" hidden="1">{"MONA",#N/A,FALSE,"S"}</definedName>
    <definedName name="РРРРРРРРРРРРРРРРРРРРРРРРРРР" localSheetId="22" hidden="1">{"MONA",#N/A,FALSE,"S"}</definedName>
    <definedName name="РРРРРРРРРРРРРРРРРРРРРРРРРРР" localSheetId="23" hidden="1">{"MONA",#N/A,FALSE,"S"}</definedName>
    <definedName name="РРРРРРРРРРРРРРРРРРРРРРРРРРР" localSheetId="24" hidden="1">{"MONA",#N/A,FALSE,"S"}</definedName>
    <definedName name="РРРРРРРРРРРРРРРРРРРРРРРРРРР" localSheetId="25" hidden="1">{"MONA",#N/A,FALSE,"S"}</definedName>
    <definedName name="РРРРРРРРРРРРРРРРРРРРРРРРРРР" localSheetId="26" hidden="1">{"MONA",#N/A,FALSE,"S"}</definedName>
    <definedName name="РРРРРРРРРРРРРРРРРРРРРРРРРРР" localSheetId="27" hidden="1">{"MONA",#N/A,FALSE,"S"}</definedName>
    <definedName name="РРРРРРРРРРРРРРРРРРРРРРРРРРР" localSheetId="30" hidden="1">{"MONA",#N/A,FALSE,"S"}</definedName>
    <definedName name="РРРРРРРРРРРРРРРРРРРРРРРРРРР" localSheetId="33" hidden="1">{"MONA",#N/A,FALSE,"S"}</definedName>
    <definedName name="РРРРРРРРРРРРРРРРРРРРРРРРРРР" localSheetId="34" hidden="1">{"MONA",#N/A,FALSE,"S"}</definedName>
    <definedName name="РРРРРРРРРРРРРРРРРРРРРРРРРРР" localSheetId="35" hidden="1">{"MONA",#N/A,FALSE,"S"}</definedName>
    <definedName name="РРРРРРРРРРРРРРРРРРРРРРРРРРР" localSheetId="36" hidden="1">{"MONA",#N/A,FALSE,"S"}</definedName>
    <definedName name="РРРРРРРРРРРРРРРРРРРРРРРРРРР" localSheetId="37" hidden="1">{"MONA",#N/A,FALSE,"S"}</definedName>
    <definedName name="РРРРРРРРРРРРРРРРРРРРРРРРРРР" localSheetId="40" hidden="1">{"MONA",#N/A,FALSE,"S"}</definedName>
    <definedName name="РРРРРРРРРРРРРРРРРРРРРРРРРРР" localSheetId="43" hidden="1">{"MONA",#N/A,FALSE,"S"}</definedName>
    <definedName name="РРРРРРРРРРРРРРРРРРРРРРРРРРР" localSheetId="50" hidden="1">{"MONA",#N/A,FALSE,"S"}</definedName>
    <definedName name="РРРРРРРРРРРРРРРРРРРРРРРРРРР" localSheetId="51" hidden="1">{"MONA",#N/A,FALSE,"S"}</definedName>
    <definedName name="РРРРРРРРРРРРРРРРРРРРРРРРРРР" localSheetId="52" hidden="1">{"MONA",#N/A,FALSE,"S"}</definedName>
    <definedName name="РРРРРРРРРРРРРРРРРРРРРРРРРРР" localSheetId="53" hidden="1">{"MONA",#N/A,FALSE,"S"}</definedName>
    <definedName name="РРРРРРРРРРРРРРРРРРРРРРРРРРР" localSheetId="54" hidden="1">{"MONA",#N/A,FALSE,"S"}</definedName>
    <definedName name="РРРРРРРРРРРРРРРРРРРРРРРРРРР" localSheetId="55" hidden="1">{"MONA",#N/A,FALSE,"S"}</definedName>
    <definedName name="РРРРРРРРРРРРРРРРРРРРРРРРРРР" localSheetId="62" hidden="1">{"MONA",#N/A,FALSE,"S"}</definedName>
    <definedName name="РРРРРРРРРРРРРРРРРРРРРРРРРРР" localSheetId="63" hidden="1">{"MONA",#N/A,FALSE,"S"}</definedName>
    <definedName name="РРРРРРРРРРРРРРРРРРРРРРРРРРР" localSheetId="67" hidden="1">{"MONA",#N/A,FALSE,"S"}</definedName>
    <definedName name="РРРРРРРРРРРРРРРРРРРРРРРРРРР" localSheetId="68" hidden="1">{"MONA",#N/A,FALSE,"S"}</definedName>
    <definedName name="РРРРРРРРРРРРРРРРРРРРРРРРРРР" localSheetId="87" hidden="1">{"MONA",#N/A,FALSE,"S"}</definedName>
    <definedName name="РРРРРРРРРРРРРРРРРРРРРРРРРРР" localSheetId="90" hidden="1">{"MONA",#N/A,FALSE,"S"}</definedName>
    <definedName name="РРРРРРРРРРРРРРРРРРРРРРРРРРР" localSheetId="93" hidden="1">{"MONA",#N/A,FALSE,"S"}</definedName>
    <definedName name="РРРРРРРРРРРРРРРРРРРРРРРРРРР" localSheetId="94" hidden="1">{"MONA",#N/A,FALSE,"S"}</definedName>
    <definedName name="РРРРРРРРРРРРРРРРРРРРРРРРРРР" localSheetId="38" hidden="1">{"MONA",#N/A,FALSE,"S"}</definedName>
    <definedName name="РРРРРРРРРРРРРРРРРРРРРРРРРРР" localSheetId="39" hidden="1">{"MONA",#N/A,FALSE,"S"}</definedName>
    <definedName name="РРРРРРРРРРРРРРРРРРРРРРРРРРР" localSheetId="60" hidden="1">{"MONA",#N/A,FALSE,"S"}</definedName>
    <definedName name="РРРРРРРРРРРРРРРРРРРРРРРРРРР" localSheetId="61" hidden="1">{"MONA",#N/A,FALSE,"S"}</definedName>
    <definedName name="РРРРРРРРРРРРРРРРРРРРРРРРРРР" hidden="1">{"MONA",#N/A,FALSE,"S"}</definedName>
    <definedName name="РРРРРРРРРРРРРРРРРРРРРРРРРРР_1" localSheetId="1" hidden="1">{"MONA",#N/A,FALSE,"S"}</definedName>
    <definedName name="РРРРРРРРРРРРРРРРРРРРРРРРРРР_1" localSheetId="15" hidden="1">{"MONA",#N/A,FALSE,"S"}</definedName>
    <definedName name="РРРРРРРРРРРРРРРРРРРРРРРРРРР_1" localSheetId="17" hidden="1">{"MONA",#N/A,FALSE,"S"}</definedName>
    <definedName name="РРРРРРРРРРРРРРРРРРРРРРРРРРР_1" localSheetId="22" hidden="1">{"MONA",#N/A,FALSE,"S"}</definedName>
    <definedName name="РРРРРРРРРРРРРРРРРРРРРРРРРРР_1" localSheetId="23" hidden="1">{"MONA",#N/A,FALSE,"S"}</definedName>
    <definedName name="РРРРРРРРРРРРРРРРРРРРРРРРРРР_1" localSheetId="24" hidden="1">{"MONA",#N/A,FALSE,"S"}</definedName>
    <definedName name="РРРРРРРРРРРРРРРРРРРРРРРРРРР_1" localSheetId="25" hidden="1">{"MONA",#N/A,FALSE,"S"}</definedName>
    <definedName name="РРРРРРРРРРРРРРРРРРРРРРРРРРР_1" localSheetId="26" hidden="1">{"MONA",#N/A,FALSE,"S"}</definedName>
    <definedName name="РРРРРРРРРРРРРРРРРРРРРРРРРРР_1" localSheetId="27" hidden="1">{"MONA",#N/A,FALSE,"S"}</definedName>
    <definedName name="РРРРРРРРРРРРРРРРРРРРРРРРРРР_1" localSheetId="30" hidden="1">{"MONA",#N/A,FALSE,"S"}</definedName>
    <definedName name="РРРРРРРРРРРРРРРРРРРРРРРРРРР_1" localSheetId="33" hidden="1">{"MONA",#N/A,FALSE,"S"}</definedName>
    <definedName name="РРРРРРРРРРРРРРРРРРРРРРРРРРР_1" localSheetId="34" hidden="1">{"MONA",#N/A,FALSE,"S"}</definedName>
    <definedName name="РРРРРРРРРРРРРРРРРРРРРРРРРРР_1" localSheetId="35" hidden="1">{"MONA",#N/A,FALSE,"S"}</definedName>
    <definedName name="РРРРРРРРРРРРРРРРРРРРРРРРРРР_1" localSheetId="36" hidden="1">{"MONA",#N/A,FALSE,"S"}</definedName>
    <definedName name="РРРРРРРРРРРРРРРРРРРРРРРРРРР_1" localSheetId="37" hidden="1">{"MONA",#N/A,FALSE,"S"}</definedName>
    <definedName name="РРРРРРРРРРРРРРРРРРРРРРРРРРР_1" localSheetId="40" hidden="1">{"MONA",#N/A,FALSE,"S"}</definedName>
    <definedName name="РРРРРРРРРРРРРРРРРРРРРРРРРРР_1" localSheetId="43" hidden="1">{"MONA",#N/A,FALSE,"S"}</definedName>
    <definedName name="РРРРРРРРРРРРРРРРРРРРРРРРРРР_1" localSheetId="50" hidden="1">{"MONA",#N/A,FALSE,"S"}</definedName>
    <definedName name="РРРРРРРРРРРРРРРРРРРРРРРРРРР_1" localSheetId="51" hidden="1">{"MONA",#N/A,FALSE,"S"}</definedName>
    <definedName name="РРРРРРРРРРРРРРРРРРРРРРРРРРР_1" localSheetId="52" hidden="1">{"MONA",#N/A,FALSE,"S"}</definedName>
    <definedName name="РРРРРРРРРРРРРРРРРРРРРРРРРРР_1" localSheetId="53" hidden="1">{"MONA",#N/A,FALSE,"S"}</definedName>
    <definedName name="РРРРРРРРРРРРРРРРРРРРРРРРРРР_1" localSheetId="54" hidden="1">{"MONA",#N/A,FALSE,"S"}</definedName>
    <definedName name="РРРРРРРРРРРРРРРРРРРРРРРРРРР_1" localSheetId="55" hidden="1">{"MONA",#N/A,FALSE,"S"}</definedName>
    <definedName name="РРРРРРРРРРРРРРРРРРРРРРРРРРР_1" localSheetId="62" hidden="1">{"MONA",#N/A,FALSE,"S"}</definedName>
    <definedName name="РРРРРРРРРРРРРРРРРРРРРРРРРРР_1" localSheetId="63" hidden="1">{"MONA",#N/A,FALSE,"S"}</definedName>
    <definedName name="РРРРРРРРРРРРРРРРРРРРРРРРРРР_1" localSheetId="67" hidden="1">{"MONA",#N/A,FALSE,"S"}</definedName>
    <definedName name="РРРРРРРРРРРРРРРРРРРРРРРРРРР_1" localSheetId="68" hidden="1">{"MONA",#N/A,FALSE,"S"}</definedName>
    <definedName name="РРРРРРРРРРРРРРРРРРРРРРРРРРР_1" localSheetId="87" hidden="1">{"MONA",#N/A,FALSE,"S"}</definedName>
    <definedName name="РРРРРРРРРРРРРРРРРРРРРРРРРРР_1" localSheetId="90" hidden="1">{"MONA",#N/A,FALSE,"S"}</definedName>
    <definedName name="РРРРРРРРРРРРРРРРРРРРРРРРРРР_1" localSheetId="93" hidden="1">{"MONA",#N/A,FALSE,"S"}</definedName>
    <definedName name="РРРРРРРРРРРРРРРРРРРРРРРРРРР_1" localSheetId="94" hidden="1">{"MONA",#N/A,FALSE,"S"}</definedName>
    <definedName name="РРРРРРРРРРРРРРРРРРРРРРРРРРР_1" localSheetId="38" hidden="1">{"MONA",#N/A,FALSE,"S"}</definedName>
    <definedName name="РРРРРРРРРРРРРРРРРРРРРРРРРРР_1" localSheetId="39" hidden="1">{"MONA",#N/A,FALSE,"S"}</definedName>
    <definedName name="РРРРРРРРРРРРРРРРРРРРРРРРРРР_1" localSheetId="60" hidden="1">{"MONA",#N/A,FALSE,"S"}</definedName>
    <definedName name="РРРРРРРРРРРРРРРРРРРРРРРРРРР_1" localSheetId="61" hidden="1">{"MONA",#N/A,FALSE,"S"}</definedName>
    <definedName name="РРРРРРРРРРРРРРРРРРРРРРРРРРР_1" hidden="1">{"MONA",#N/A,FALSE,"S"}</definedName>
    <definedName name="РРРРРРРРРРРРРРРРРРРРРРРРРРР_2" localSheetId="1" hidden="1">{"MONA",#N/A,FALSE,"S"}</definedName>
    <definedName name="РРРРРРРРРРРРРРРРРРРРРРРРРРР_2" localSheetId="15" hidden="1">{"MONA",#N/A,FALSE,"S"}</definedName>
    <definedName name="РРРРРРРРРРРРРРРРРРРРРРРРРРР_2" localSheetId="17" hidden="1">{"MONA",#N/A,FALSE,"S"}</definedName>
    <definedName name="РРРРРРРРРРРРРРРРРРРРРРРРРРР_2" localSheetId="22" hidden="1">{"MONA",#N/A,FALSE,"S"}</definedName>
    <definedName name="РРРРРРРРРРРРРРРРРРРРРРРРРРР_2" localSheetId="23" hidden="1">{"MONA",#N/A,FALSE,"S"}</definedName>
    <definedName name="РРРРРРРРРРРРРРРРРРРРРРРРРРР_2" localSheetId="24" hidden="1">{"MONA",#N/A,FALSE,"S"}</definedName>
    <definedName name="РРРРРРРРРРРРРРРРРРРРРРРРРРР_2" localSheetId="25" hidden="1">{"MONA",#N/A,FALSE,"S"}</definedName>
    <definedName name="РРРРРРРРРРРРРРРРРРРРРРРРРРР_2" localSheetId="26" hidden="1">{"MONA",#N/A,FALSE,"S"}</definedName>
    <definedName name="РРРРРРРРРРРРРРРРРРРРРРРРРРР_2" localSheetId="27" hidden="1">{"MONA",#N/A,FALSE,"S"}</definedName>
    <definedName name="РРРРРРРРРРРРРРРРРРРРРРРРРРР_2" localSheetId="30" hidden="1">{"MONA",#N/A,FALSE,"S"}</definedName>
    <definedName name="РРРРРРРРРРРРРРРРРРРРРРРРРРР_2" localSheetId="33" hidden="1">{"MONA",#N/A,FALSE,"S"}</definedName>
    <definedName name="РРРРРРРРРРРРРРРРРРРРРРРРРРР_2" localSheetId="34" hidden="1">{"MONA",#N/A,FALSE,"S"}</definedName>
    <definedName name="РРРРРРРРРРРРРРРРРРРРРРРРРРР_2" localSheetId="35" hidden="1">{"MONA",#N/A,FALSE,"S"}</definedName>
    <definedName name="РРРРРРРРРРРРРРРРРРРРРРРРРРР_2" localSheetId="36" hidden="1">{"MONA",#N/A,FALSE,"S"}</definedName>
    <definedName name="РРРРРРРРРРРРРРРРРРРРРРРРРРР_2" localSheetId="37" hidden="1">{"MONA",#N/A,FALSE,"S"}</definedName>
    <definedName name="РРРРРРРРРРРРРРРРРРРРРРРРРРР_2" localSheetId="40" hidden="1">{"MONA",#N/A,FALSE,"S"}</definedName>
    <definedName name="РРРРРРРРРРРРРРРРРРРРРРРРРРР_2" localSheetId="43" hidden="1">{"MONA",#N/A,FALSE,"S"}</definedName>
    <definedName name="РРРРРРРРРРРРРРРРРРРРРРРРРРР_2" localSheetId="50" hidden="1">{"MONA",#N/A,FALSE,"S"}</definedName>
    <definedName name="РРРРРРРРРРРРРРРРРРРРРРРРРРР_2" localSheetId="51" hidden="1">{"MONA",#N/A,FALSE,"S"}</definedName>
    <definedName name="РРРРРРРРРРРРРРРРРРРРРРРРРРР_2" localSheetId="52" hidden="1">{"MONA",#N/A,FALSE,"S"}</definedName>
    <definedName name="РРРРРРРРРРРРРРРРРРРРРРРРРРР_2" localSheetId="53" hidden="1">{"MONA",#N/A,FALSE,"S"}</definedName>
    <definedName name="РРРРРРРРРРРРРРРРРРРРРРРРРРР_2" localSheetId="54" hidden="1">{"MONA",#N/A,FALSE,"S"}</definedName>
    <definedName name="РРРРРРРРРРРРРРРРРРРРРРРРРРР_2" localSheetId="55" hidden="1">{"MONA",#N/A,FALSE,"S"}</definedName>
    <definedName name="РРРРРРРРРРРРРРРРРРРРРРРРРРР_2" localSheetId="62" hidden="1">{"MONA",#N/A,FALSE,"S"}</definedName>
    <definedName name="РРРРРРРРРРРРРРРРРРРРРРРРРРР_2" localSheetId="63" hidden="1">{"MONA",#N/A,FALSE,"S"}</definedName>
    <definedName name="РРРРРРРРРРРРРРРРРРРРРРРРРРР_2" localSheetId="67" hidden="1">{"MONA",#N/A,FALSE,"S"}</definedName>
    <definedName name="РРРРРРРРРРРРРРРРРРРРРРРРРРР_2" localSheetId="68" hidden="1">{"MONA",#N/A,FALSE,"S"}</definedName>
    <definedName name="РРРРРРРРРРРРРРРРРРРРРРРРРРР_2" localSheetId="87" hidden="1">{"MONA",#N/A,FALSE,"S"}</definedName>
    <definedName name="РРРРРРРРРРРРРРРРРРРРРРРРРРР_2" localSheetId="90" hidden="1">{"MONA",#N/A,FALSE,"S"}</definedName>
    <definedName name="РРРРРРРРРРРРРРРРРРРРРРРРРРР_2" localSheetId="93" hidden="1">{"MONA",#N/A,FALSE,"S"}</definedName>
    <definedName name="РРРРРРРРРРРРРРРРРРРРРРРРРРР_2" localSheetId="94" hidden="1">{"MONA",#N/A,FALSE,"S"}</definedName>
    <definedName name="РРРРРРРРРРРРРРРРРРРРРРРРРРР_2" localSheetId="38" hidden="1">{"MONA",#N/A,FALSE,"S"}</definedName>
    <definedName name="РРРРРРРРРРРРРРРРРРРРРРРРРРР_2" localSheetId="39" hidden="1">{"MONA",#N/A,FALSE,"S"}</definedName>
    <definedName name="РРРРРРРРРРРРРРРРРРРРРРРРРРР_2" localSheetId="60" hidden="1">{"MONA",#N/A,FALSE,"S"}</definedName>
    <definedName name="РРРРРРРРРРРРРРРРРРРРРРРРРРР_2" localSheetId="61" hidden="1">{"MONA",#N/A,FALSE,"S"}</definedName>
    <definedName name="РРРРРРРРРРРРРРРРРРРРРРРРРРР_2" hidden="1">{"MONA",#N/A,FALSE,"S"}</definedName>
    <definedName name="сми" localSheetId="1" hidden="1">{#N/A,#N/A,FALSE,"Лист4"}</definedName>
    <definedName name="сми" localSheetId="15" hidden="1">{#N/A,#N/A,FALSE,"Лист4"}</definedName>
    <definedName name="сми" localSheetId="17" hidden="1">{#N/A,#N/A,FALSE,"Лист4"}</definedName>
    <definedName name="сми" localSheetId="22" hidden="1">{#N/A,#N/A,FALSE,"Лист4"}</definedName>
    <definedName name="сми" localSheetId="23" hidden="1">{#N/A,#N/A,FALSE,"Лист4"}</definedName>
    <definedName name="сми" localSheetId="24" hidden="1">{#N/A,#N/A,FALSE,"Лист4"}</definedName>
    <definedName name="сми" localSheetId="25" hidden="1">{#N/A,#N/A,FALSE,"Лист4"}</definedName>
    <definedName name="сми" localSheetId="26" hidden="1">{#N/A,#N/A,FALSE,"Лист4"}</definedName>
    <definedName name="сми" localSheetId="27" hidden="1">{#N/A,#N/A,FALSE,"Лист4"}</definedName>
    <definedName name="сми" localSheetId="30" hidden="1">{#N/A,#N/A,FALSE,"Лист4"}</definedName>
    <definedName name="сми" localSheetId="33" hidden="1">{#N/A,#N/A,FALSE,"Лист4"}</definedName>
    <definedName name="сми" localSheetId="34" hidden="1">{#N/A,#N/A,FALSE,"Лист4"}</definedName>
    <definedName name="сми" localSheetId="35" hidden="1">{#N/A,#N/A,FALSE,"Лист4"}</definedName>
    <definedName name="сми" localSheetId="36" hidden="1">{#N/A,#N/A,FALSE,"Лист4"}</definedName>
    <definedName name="сми" localSheetId="37" hidden="1">{#N/A,#N/A,FALSE,"Лист4"}</definedName>
    <definedName name="сми" localSheetId="40" hidden="1">{#N/A,#N/A,FALSE,"Лист4"}</definedName>
    <definedName name="сми" localSheetId="43" hidden="1">{#N/A,#N/A,FALSE,"Лист4"}</definedName>
    <definedName name="сми" localSheetId="50" hidden="1">{#N/A,#N/A,FALSE,"Лист4"}</definedName>
    <definedName name="сми" localSheetId="51" hidden="1">{#N/A,#N/A,FALSE,"Лист4"}</definedName>
    <definedName name="сми" localSheetId="52" hidden="1">{#N/A,#N/A,FALSE,"Лист4"}</definedName>
    <definedName name="сми" localSheetId="53" hidden="1">{#N/A,#N/A,FALSE,"Лист4"}</definedName>
    <definedName name="сми" localSheetId="54" hidden="1">{#N/A,#N/A,FALSE,"Лист4"}</definedName>
    <definedName name="сми" localSheetId="55" hidden="1">{#N/A,#N/A,FALSE,"Лист4"}</definedName>
    <definedName name="сми" localSheetId="62" hidden="1">{#N/A,#N/A,FALSE,"Лист4"}</definedName>
    <definedName name="сми" localSheetId="63" hidden="1">{#N/A,#N/A,FALSE,"Лист4"}</definedName>
    <definedName name="сми" localSheetId="67" hidden="1">{#N/A,#N/A,FALSE,"Лист4"}</definedName>
    <definedName name="сми" localSheetId="68" hidden="1">{#N/A,#N/A,FALSE,"Лист4"}</definedName>
    <definedName name="сми" localSheetId="70" hidden="1">{#N/A,#N/A,FALSE,"Лист4"}</definedName>
    <definedName name="сми" localSheetId="73" hidden="1">{#N/A,#N/A,FALSE,"Лист4"}</definedName>
    <definedName name="сми" localSheetId="86" hidden="1">{#N/A,#N/A,FALSE,"Лист4"}</definedName>
    <definedName name="сми" localSheetId="87" hidden="1">{#N/A,#N/A,FALSE,"Лист4"}</definedName>
    <definedName name="сми" localSheetId="90" hidden="1">{#N/A,#N/A,FALSE,"Лист4"}</definedName>
    <definedName name="сми" localSheetId="92" hidden="1">{#N/A,#N/A,FALSE,"Лист4"}</definedName>
    <definedName name="сми" localSheetId="93" hidden="1">{#N/A,#N/A,FALSE,"Лист4"}</definedName>
    <definedName name="сми" localSheetId="94" hidden="1">{#N/A,#N/A,FALSE,"Лист4"}</definedName>
    <definedName name="сми" localSheetId="95" hidden="1">{#N/A,#N/A,FALSE,"Лист4"}</definedName>
    <definedName name="сми" localSheetId="96" hidden="1">{#N/A,#N/A,FALSE,"Лист4"}</definedName>
    <definedName name="сми" localSheetId="38" hidden="1">{#N/A,#N/A,FALSE,"Лист4"}</definedName>
    <definedName name="сми" localSheetId="39" hidden="1">{#N/A,#N/A,FALSE,"Лист4"}</definedName>
    <definedName name="сми" localSheetId="60" hidden="1">{#N/A,#N/A,FALSE,"Лист4"}</definedName>
    <definedName name="сми" localSheetId="61" hidden="1">{#N/A,#N/A,FALSE,"Лист4"}</definedName>
    <definedName name="сми" hidden="1">{#N/A,#N/A,FALSE,"Лист4"}</definedName>
    <definedName name="Список">'[17]146024'!$A$8:$A$88</definedName>
    <definedName name="сс" localSheetId="1" hidden="1">{#N/A,#N/A,FALSE,"Лист4"}</definedName>
    <definedName name="сс" localSheetId="15" hidden="1">{#N/A,#N/A,FALSE,"Лист4"}</definedName>
    <definedName name="сс" localSheetId="17" hidden="1">{#N/A,#N/A,FALSE,"Лист4"}</definedName>
    <definedName name="сс" localSheetId="22" hidden="1">{#N/A,#N/A,FALSE,"Лист4"}</definedName>
    <definedName name="сс" localSheetId="23" hidden="1">{#N/A,#N/A,FALSE,"Лист4"}</definedName>
    <definedName name="сс" localSheetId="24" hidden="1">{#N/A,#N/A,FALSE,"Лист4"}</definedName>
    <definedName name="сс" localSheetId="25" hidden="1">{#N/A,#N/A,FALSE,"Лист4"}</definedName>
    <definedName name="сс" localSheetId="26" hidden="1">{#N/A,#N/A,FALSE,"Лист4"}</definedName>
    <definedName name="сс" localSheetId="27" hidden="1">{#N/A,#N/A,FALSE,"Лист4"}</definedName>
    <definedName name="сс" localSheetId="30" hidden="1">{#N/A,#N/A,FALSE,"Лист4"}</definedName>
    <definedName name="сс" localSheetId="33" hidden="1">{#N/A,#N/A,FALSE,"Лист4"}</definedName>
    <definedName name="сс" localSheetId="34" hidden="1">{#N/A,#N/A,FALSE,"Лист4"}</definedName>
    <definedName name="сс" localSheetId="35" hidden="1">{#N/A,#N/A,FALSE,"Лист4"}</definedName>
    <definedName name="сс" localSheetId="36" hidden="1">{#N/A,#N/A,FALSE,"Лист4"}</definedName>
    <definedName name="сс" localSheetId="37" hidden="1">{#N/A,#N/A,FALSE,"Лист4"}</definedName>
    <definedName name="сс" localSheetId="40" hidden="1">{#N/A,#N/A,FALSE,"Лист4"}</definedName>
    <definedName name="сс" localSheetId="43" hidden="1">{#N/A,#N/A,FALSE,"Лист4"}</definedName>
    <definedName name="сс" localSheetId="50" hidden="1">{#N/A,#N/A,FALSE,"Лист4"}</definedName>
    <definedName name="сс" localSheetId="51" hidden="1">{#N/A,#N/A,FALSE,"Лист4"}</definedName>
    <definedName name="сс" localSheetId="52" hidden="1">{#N/A,#N/A,FALSE,"Лист4"}</definedName>
    <definedName name="сс" localSheetId="53" hidden="1">{#N/A,#N/A,FALSE,"Лист4"}</definedName>
    <definedName name="сс" localSheetId="54" hidden="1">{#N/A,#N/A,FALSE,"Лист4"}</definedName>
    <definedName name="сс" localSheetId="55" hidden="1">{#N/A,#N/A,FALSE,"Лист4"}</definedName>
    <definedName name="сс" localSheetId="62" hidden="1">{#N/A,#N/A,FALSE,"Лист4"}</definedName>
    <definedName name="сс" localSheetId="63" hidden="1">{#N/A,#N/A,FALSE,"Лист4"}</definedName>
    <definedName name="сс" localSheetId="67" hidden="1">{#N/A,#N/A,FALSE,"Лист4"}</definedName>
    <definedName name="сс" localSheetId="68" hidden="1">{#N/A,#N/A,FALSE,"Лист4"}</definedName>
    <definedName name="сс" localSheetId="70" hidden="1">{#N/A,#N/A,FALSE,"Лист4"}</definedName>
    <definedName name="сс" localSheetId="73" hidden="1">{#N/A,#N/A,FALSE,"Лист4"}</definedName>
    <definedName name="сс" localSheetId="86" hidden="1">{#N/A,#N/A,FALSE,"Лист4"}</definedName>
    <definedName name="сс" localSheetId="87" hidden="1">{#N/A,#N/A,FALSE,"Лист4"}</definedName>
    <definedName name="сс" localSheetId="90" hidden="1">{#N/A,#N/A,FALSE,"Лист4"}</definedName>
    <definedName name="сс" localSheetId="92" hidden="1">{#N/A,#N/A,FALSE,"Лист4"}</definedName>
    <definedName name="сс" localSheetId="93" hidden="1">{#N/A,#N/A,FALSE,"Лист4"}</definedName>
    <definedName name="сс" localSheetId="94" hidden="1">{#N/A,#N/A,FALSE,"Лист4"}</definedName>
    <definedName name="сс" localSheetId="95" hidden="1">{#N/A,#N/A,FALSE,"Лист4"}</definedName>
    <definedName name="сс" localSheetId="96" hidden="1">{#N/A,#N/A,FALSE,"Лист4"}</definedName>
    <definedName name="сс" localSheetId="38" hidden="1">{#N/A,#N/A,FALSE,"Лист4"}</definedName>
    <definedName name="сс" localSheetId="39" hidden="1">{#N/A,#N/A,FALSE,"Лист4"}</definedName>
    <definedName name="сс" localSheetId="60" hidden="1">{#N/A,#N/A,FALSE,"Лист4"}</definedName>
    <definedName name="сс" localSheetId="61" hidden="1">{#N/A,#N/A,FALSE,"Лист4"}</definedName>
    <definedName name="сс" hidden="1">{#N/A,#N/A,FALSE,"Лист4"}</definedName>
    <definedName name="стельм." localSheetId="1" hidden="1">{#N/A,#N/A,FALSE,"т17-1банки (2)"}</definedName>
    <definedName name="стельм." localSheetId="15" hidden="1">{#N/A,#N/A,FALSE,"т17-1банки (2)"}</definedName>
    <definedName name="стельм." localSheetId="17" hidden="1">{#N/A,#N/A,FALSE,"т17-1банки (2)"}</definedName>
    <definedName name="стельм." localSheetId="22" hidden="1">{#N/A,#N/A,FALSE,"т17-1банки (2)"}</definedName>
    <definedName name="стельм." localSheetId="23" hidden="1">{#N/A,#N/A,FALSE,"т17-1банки (2)"}</definedName>
    <definedName name="стельм." localSheetId="24" hidden="1">{#N/A,#N/A,FALSE,"т17-1банки (2)"}</definedName>
    <definedName name="стельм." localSheetId="25" hidden="1">{#N/A,#N/A,FALSE,"т17-1банки (2)"}</definedName>
    <definedName name="стельм." localSheetId="26" hidden="1">{#N/A,#N/A,FALSE,"т17-1банки (2)"}</definedName>
    <definedName name="стельм." localSheetId="27" hidden="1">{#N/A,#N/A,FALSE,"т17-1банки (2)"}</definedName>
    <definedName name="стельм." localSheetId="30" hidden="1">{#N/A,#N/A,FALSE,"т17-1банки (2)"}</definedName>
    <definedName name="стельм." localSheetId="33" hidden="1">{#N/A,#N/A,FALSE,"т17-1банки (2)"}</definedName>
    <definedName name="стельм." localSheetId="34" hidden="1">{#N/A,#N/A,FALSE,"т17-1банки (2)"}</definedName>
    <definedName name="стельм." localSheetId="35" hidden="1">{#N/A,#N/A,FALSE,"т17-1банки (2)"}</definedName>
    <definedName name="стельм." localSheetId="36" hidden="1">{#N/A,#N/A,FALSE,"т17-1банки (2)"}</definedName>
    <definedName name="стельм." localSheetId="37" hidden="1">{#N/A,#N/A,FALSE,"т17-1банки (2)"}</definedName>
    <definedName name="стельм." localSheetId="40" hidden="1">{#N/A,#N/A,FALSE,"т17-1банки (2)"}</definedName>
    <definedName name="стельм." localSheetId="43" hidden="1">{#N/A,#N/A,FALSE,"т17-1банки (2)"}</definedName>
    <definedName name="стельм." localSheetId="50" hidden="1">{#N/A,#N/A,FALSE,"т17-1банки (2)"}</definedName>
    <definedName name="стельм." localSheetId="51" hidden="1">{#N/A,#N/A,FALSE,"т17-1банки (2)"}</definedName>
    <definedName name="стельм." localSheetId="52" hidden="1">{#N/A,#N/A,FALSE,"т17-1банки (2)"}</definedName>
    <definedName name="стельм." localSheetId="53" hidden="1">{#N/A,#N/A,FALSE,"т17-1банки (2)"}</definedName>
    <definedName name="стельм." localSheetId="54" hidden="1">{#N/A,#N/A,FALSE,"т17-1банки (2)"}</definedName>
    <definedName name="стельм." localSheetId="55" hidden="1">{#N/A,#N/A,FALSE,"т17-1банки (2)"}</definedName>
    <definedName name="стельм." localSheetId="62" hidden="1">{#N/A,#N/A,FALSE,"т17-1банки (2)"}</definedName>
    <definedName name="стельм." localSheetId="63" hidden="1">{#N/A,#N/A,FALSE,"т17-1банки (2)"}</definedName>
    <definedName name="стельм." localSheetId="67" hidden="1">{#N/A,#N/A,FALSE,"т17-1банки (2)"}</definedName>
    <definedName name="стельм." localSheetId="68" hidden="1">{#N/A,#N/A,FALSE,"т17-1банки (2)"}</definedName>
    <definedName name="стельм." localSheetId="70" hidden="1">{#N/A,#N/A,FALSE,"т17-1банки (2)"}</definedName>
    <definedName name="стельм." localSheetId="73" hidden="1">{#N/A,#N/A,FALSE,"т17-1банки (2)"}</definedName>
    <definedName name="стельм." localSheetId="86" hidden="1">{#N/A,#N/A,FALSE,"т17-1банки (2)"}</definedName>
    <definedName name="стельм." localSheetId="87" hidden="1">{#N/A,#N/A,FALSE,"т17-1банки (2)"}</definedName>
    <definedName name="стельм." localSheetId="90" hidden="1">{#N/A,#N/A,FALSE,"т17-1банки (2)"}</definedName>
    <definedName name="стельм." localSheetId="92" hidden="1">{#N/A,#N/A,FALSE,"т17-1банки (2)"}</definedName>
    <definedName name="стельм." localSheetId="93" hidden="1">{#N/A,#N/A,FALSE,"т17-1банки (2)"}</definedName>
    <definedName name="стельм." localSheetId="94" hidden="1">{#N/A,#N/A,FALSE,"т17-1банки (2)"}</definedName>
    <definedName name="стельм." localSheetId="95" hidden="1">{#N/A,#N/A,FALSE,"т17-1банки (2)"}</definedName>
    <definedName name="стельм." localSheetId="96" hidden="1">{#N/A,#N/A,FALSE,"т17-1банки (2)"}</definedName>
    <definedName name="стельм." localSheetId="38" hidden="1">{#N/A,#N/A,FALSE,"т17-1банки (2)"}</definedName>
    <definedName name="стельм." localSheetId="39" hidden="1">{#N/A,#N/A,FALSE,"т17-1банки (2)"}</definedName>
    <definedName name="стельм." localSheetId="60" hidden="1">{#N/A,#N/A,FALSE,"т17-1банки (2)"}</definedName>
    <definedName name="стельм." localSheetId="61" hidden="1">{#N/A,#N/A,FALSE,"т17-1банки (2)"}</definedName>
    <definedName name="стельм." hidden="1">{#N/A,#N/A,FALSE,"т17-1банки (2)"}</definedName>
    <definedName name="сум" localSheetId="1" hidden="1">{#N/A,#N/A,FALSE,"Лист4"}</definedName>
    <definedName name="сум" localSheetId="15" hidden="1">{#N/A,#N/A,FALSE,"Лист4"}</definedName>
    <definedName name="сум" localSheetId="17" hidden="1">{#N/A,#N/A,FALSE,"Лист4"}</definedName>
    <definedName name="сум" localSheetId="22" hidden="1">{#N/A,#N/A,FALSE,"Лист4"}</definedName>
    <definedName name="сум" localSheetId="23" hidden="1">{#N/A,#N/A,FALSE,"Лист4"}</definedName>
    <definedName name="сум" localSheetId="24" hidden="1">{#N/A,#N/A,FALSE,"Лист4"}</definedName>
    <definedName name="сум" localSheetId="25" hidden="1">{#N/A,#N/A,FALSE,"Лист4"}</definedName>
    <definedName name="сум" localSheetId="26" hidden="1">{#N/A,#N/A,FALSE,"Лист4"}</definedName>
    <definedName name="сум" localSheetId="27" hidden="1">{#N/A,#N/A,FALSE,"Лист4"}</definedName>
    <definedName name="сум" localSheetId="30" hidden="1">{#N/A,#N/A,FALSE,"Лист4"}</definedName>
    <definedName name="сум" localSheetId="33" hidden="1">{#N/A,#N/A,FALSE,"Лист4"}</definedName>
    <definedName name="сум" localSheetId="34" hidden="1">{#N/A,#N/A,FALSE,"Лист4"}</definedName>
    <definedName name="сум" localSheetId="35" hidden="1">{#N/A,#N/A,FALSE,"Лист4"}</definedName>
    <definedName name="сум" localSheetId="36" hidden="1">{#N/A,#N/A,FALSE,"Лист4"}</definedName>
    <definedName name="сум" localSheetId="37" hidden="1">{#N/A,#N/A,FALSE,"Лист4"}</definedName>
    <definedName name="сум" localSheetId="40" hidden="1">{#N/A,#N/A,FALSE,"Лист4"}</definedName>
    <definedName name="сум" localSheetId="43" hidden="1">{#N/A,#N/A,FALSE,"Лист4"}</definedName>
    <definedName name="сум" localSheetId="50" hidden="1">{#N/A,#N/A,FALSE,"Лист4"}</definedName>
    <definedName name="сум" localSheetId="51" hidden="1">{#N/A,#N/A,FALSE,"Лист4"}</definedName>
    <definedName name="сум" localSheetId="52" hidden="1">{#N/A,#N/A,FALSE,"Лист4"}</definedName>
    <definedName name="сум" localSheetId="53" hidden="1">{#N/A,#N/A,FALSE,"Лист4"}</definedName>
    <definedName name="сум" localSheetId="54" hidden="1">{#N/A,#N/A,FALSE,"Лист4"}</definedName>
    <definedName name="сум" localSheetId="55" hidden="1">{#N/A,#N/A,FALSE,"Лист4"}</definedName>
    <definedName name="сум" localSheetId="62" hidden="1">{#N/A,#N/A,FALSE,"Лист4"}</definedName>
    <definedName name="сум" localSheetId="63" hidden="1">{#N/A,#N/A,FALSE,"Лист4"}</definedName>
    <definedName name="сум" localSheetId="67" hidden="1">{#N/A,#N/A,FALSE,"Лист4"}</definedName>
    <definedName name="сум" localSheetId="68" hidden="1">{#N/A,#N/A,FALSE,"Лист4"}</definedName>
    <definedName name="сум" localSheetId="70" hidden="1">{#N/A,#N/A,FALSE,"Лист4"}</definedName>
    <definedName name="сум" localSheetId="73" hidden="1">{#N/A,#N/A,FALSE,"Лист4"}</definedName>
    <definedName name="сум" localSheetId="86" hidden="1">{#N/A,#N/A,FALSE,"Лист4"}</definedName>
    <definedName name="сум" localSheetId="87" hidden="1">{#N/A,#N/A,FALSE,"Лист4"}</definedName>
    <definedName name="сум" localSheetId="90" hidden="1">{#N/A,#N/A,FALSE,"Лист4"}</definedName>
    <definedName name="сум" localSheetId="92" hidden="1">{#N/A,#N/A,FALSE,"Лист4"}</definedName>
    <definedName name="сум" localSheetId="93" hidden="1">{#N/A,#N/A,FALSE,"Лист4"}</definedName>
    <definedName name="сум" localSheetId="94" hidden="1">{#N/A,#N/A,FALSE,"Лист4"}</definedName>
    <definedName name="сум" localSheetId="95" hidden="1">{#N/A,#N/A,FALSE,"Лист4"}</definedName>
    <definedName name="сум" localSheetId="96" hidden="1">{#N/A,#N/A,FALSE,"Лист4"}</definedName>
    <definedName name="сум" localSheetId="38" hidden="1">{#N/A,#N/A,FALSE,"Лист4"}</definedName>
    <definedName name="сум" localSheetId="39" hidden="1">{#N/A,#N/A,FALSE,"Лист4"}</definedName>
    <definedName name="сум" localSheetId="60" hidden="1">{#N/A,#N/A,FALSE,"Лист4"}</definedName>
    <definedName name="сум" localSheetId="61" hidden="1">{#N/A,#N/A,FALSE,"Лист4"}</definedName>
    <definedName name="сум" hidden="1">{#N/A,#N/A,FALSE,"Лист4"}</definedName>
    <definedName name="Суми" localSheetId="1" hidden="1">{#N/A,#N/A,FALSE,"Лист4"}</definedName>
    <definedName name="Суми" localSheetId="15" hidden="1">{#N/A,#N/A,FALSE,"Лист4"}</definedName>
    <definedName name="Суми" localSheetId="17" hidden="1">{#N/A,#N/A,FALSE,"Лист4"}</definedName>
    <definedName name="Суми" localSheetId="22" hidden="1">{#N/A,#N/A,FALSE,"Лист4"}</definedName>
    <definedName name="Суми" localSheetId="23" hidden="1">{#N/A,#N/A,FALSE,"Лист4"}</definedName>
    <definedName name="Суми" localSheetId="24" hidden="1">{#N/A,#N/A,FALSE,"Лист4"}</definedName>
    <definedName name="Суми" localSheetId="25" hidden="1">{#N/A,#N/A,FALSE,"Лист4"}</definedName>
    <definedName name="Суми" localSheetId="26" hidden="1">{#N/A,#N/A,FALSE,"Лист4"}</definedName>
    <definedName name="Суми" localSheetId="27" hidden="1">{#N/A,#N/A,FALSE,"Лист4"}</definedName>
    <definedName name="Суми" localSheetId="30" hidden="1">{#N/A,#N/A,FALSE,"Лист4"}</definedName>
    <definedName name="Суми" localSheetId="33" hidden="1">{#N/A,#N/A,FALSE,"Лист4"}</definedName>
    <definedName name="Суми" localSheetId="34" hidden="1">{#N/A,#N/A,FALSE,"Лист4"}</definedName>
    <definedName name="Суми" localSheetId="35" hidden="1">{#N/A,#N/A,FALSE,"Лист4"}</definedName>
    <definedName name="Суми" localSheetId="36" hidden="1">{#N/A,#N/A,FALSE,"Лист4"}</definedName>
    <definedName name="Суми" localSheetId="37" hidden="1">{#N/A,#N/A,FALSE,"Лист4"}</definedName>
    <definedName name="Суми" localSheetId="40" hidden="1">{#N/A,#N/A,FALSE,"Лист4"}</definedName>
    <definedName name="Суми" localSheetId="43" hidden="1">{#N/A,#N/A,FALSE,"Лист4"}</definedName>
    <definedName name="Суми" localSheetId="50" hidden="1">{#N/A,#N/A,FALSE,"Лист4"}</definedName>
    <definedName name="Суми" localSheetId="51" hidden="1">{#N/A,#N/A,FALSE,"Лист4"}</definedName>
    <definedName name="Суми" localSheetId="52" hidden="1">{#N/A,#N/A,FALSE,"Лист4"}</definedName>
    <definedName name="Суми" localSheetId="53" hidden="1">{#N/A,#N/A,FALSE,"Лист4"}</definedName>
    <definedName name="Суми" localSheetId="54" hidden="1">{#N/A,#N/A,FALSE,"Лист4"}</definedName>
    <definedName name="Суми" localSheetId="55" hidden="1">{#N/A,#N/A,FALSE,"Лист4"}</definedName>
    <definedName name="Суми" localSheetId="62" hidden="1">{#N/A,#N/A,FALSE,"Лист4"}</definedName>
    <definedName name="Суми" localSheetId="63" hidden="1">{#N/A,#N/A,FALSE,"Лист4"}</definedName>
    <definedName name="Суми" localSheetId="67" hidden="1">{#N/A,#N/A,FALSE,"Лист4"}</definedName>
    <definedName name="Суми" localSheetId="68" hidden="1">{#N/A,#N/A,FALSE,"Лист4"}</definedName>
    <definedName name="Суми" localSheetId="70" hidden="1">{#N/A,#N/A,FALSE,"Лист4"}</definedName>
    <definedName name="Суми" localSheetId="73" hidden="1">{#N/A,#N/A,FALSE,"Лист4"}</definedName>
    <definedName name="Суми" localSheetId="86" hidden="1">{#N/A,#N/A,FALSE,"Лист4"}</definedName>
    <definedName name="Суми" localSheetId="87" hidden="1">{#N/A,#N/A,FALSE,"Лист4"}</definedName>
    <definedName name="Суми" localSheetId="90" hidden="1">{#N/A,#N/A,FALSE,"Лист4"}</definedName>
    <definedName name="Суми" localSheetId="92" hidden="1">{#N/A,#N/A,FALSE,"Лист4"}</definedName>
    <definedName name="Суми" localSheetId="93" hidden="1">{#N/A,#N/A,FALSE,"Лист4"}</definedName>
    <definedName name="Суми" localSheetId="94" hidden="1">{#N/A,#N/A,FALSE,"Лист4"}</definedName>
    <definedName name="Суми" localSheetId="95" hidden="1">{#N/A,#N/A,FALSE,"Лист4"}</definedName>
    <definedName name="Суми" localSheetId="96" hidden="1">{#N/A,#N/A,FALSE,"Лист4"}</definedName>
    <definedName name="Суми" localSheetId="38" hidden="1">{#N/A,#N/A,FALSE,"Лист4"}</definedName>
    <definedName name="Суми" localSheetId="39" hidden="1">{#N/A,#N/A,FALSE,"Лист4"}</definedName>
    <definedName name="Суми" localSheetId="60" hidden="1">{#N/A,#N/A,FALSE,"Лист4"}</definedName>
    <definedName name="Суми" localSheetId="61" hidden="1">{#N/A,#N/A,FALSE,"Лист4"}</definedName>
    <definedName name="Суми" hidden="1">{#N/A,#N/A,FALSE,"Лист4"}</definedName>
    <definedName name="счу" localSheetId="1" hidden="1">{#N/A,#N/A,FALSE,"Лист4"}</definedName>
    <definedName name="счу" localSheetId="15" hidden="1">{#N/A,#N/A,FALSE,"Лист4"}</definedName>
    <definedName name="счу" localSheetId="17" hidden="1">{#N/A,#N/A,FALSE,"Лист4"}</definedName>
    <definedName name="счу" localSheetId="22" hidden="1">{#N/A,#N/A,FALSE,"Лист4"}</definedName>
    <definedName name="счу" localSheetId="23" hidden="1">{#N/A,#N/A,FALSE,"Лист4"}</definedName>
    <definedName name="счу" localSheetId="24" hidden="1">{#N/A,#N/A,FALSE,"Лист4"}</definedName>
    <definedName name="счу" localSheetId="25" hidden="1">{#N/A,#N/A,FALSE,"Лист4"}</definedName>
    <definedName name="счу" localSheetId="26" hidden="1">{#N/A,#N/A,FALSE,"Лист4"}</definedName>
    <definedName name="счу" localSheetId="27" hidden="1">{#N/A,#N/A,FALSE,"Лист4"}</definedName>
    <definedName name="счу" localSheetId="30" hidden="1">{#N/A,#N/A,FALSE,"Лист4"}</definedName>
    <definedName name="счу" localSheetId="33" hidden="1">{#N/A,#N/A,FALSE,"Лист4"}</definedName>
    <definedName name="счу" localSheetId="34" hidden="1">{#N/A,#N/A,FALSE,"Лист4"}</definedName>
    <definedName name="счу" localSheetId="35" hidden="1">{#N/A,#N/A,FALSE,"Лист4"}</definedName>
    <definedName name="счу" localSheetId="36" hidden="1">{#N/A,#N/A,FALSE,"Лист4"}</definedName>
    <definedName name="счу" localSheetId="37" hidden="1">{#N/A,#N/A,FALSE,"Лист4"}</definedName>
    <definedName name="счу" localSheetId="40" hidden="1">{#N/A,#N/A,FALSE,"Лист4"}</definedName>
    <definedName name="счу" localSheetId="43" hidden="1">{#N/A,#N/A,FALSE,"Лист4"}</definedName>
    <definedName name="счу" localSheetId="50" hidden="1">{#N/A,#N/A,FALSE,"Лист4"}</definedName>
    <definedName name="счу" localSheetId="51" hidden="1">{#N/A,#N/A,FALSE,"Лист4"}</definedName>
    <definedName name="счу" localSheetId="52" hidden="1">{#N/A,#N/A,FALSE,"Лист4"}</definedName>
    <definedName name="счу" localSheetId="53" hidden="1">{#N/A,#N/A,FALSE,"Лист4"}</definedName>
    <definedName name="счу" localSheetId="54" hidden="1">{#N/A,#N/A,FALSE,"Лист4"}</definedName>
    <definedName name="счу" localSheetId="55" hidden="1">{#N/A,#N/A,FALSE,"Лист4"}</definedName>
    <definedName name="счу" localSheetId="62" hidden="1">{#N/A,#N/A,FALSE,"Лист4"}</definedName>
    <definedName name="счу" localSheetId="63" hidden="1">{#N/A,#N/A,FALSE,"Лист4"}</definedName>
    <definedName name="счу" localSheetId="67" hidden="1">{#N/A,#N/A,FALSE,"Лист4"}</definedName>
    <definedName name="счу" localSheetId="68" hidden="1">{#N/A,#N/A,FALSE,"Лист4"}</definedName>
    <definedName name="счу" localSheetId="70" hidden="1">{#N/A,#N/A,FALSE,"Лист4"}</definedName>
    <definedName name="счу" localSheetId="73" hidden="1">{#N/A,#N/A,FALSE,"Лист4"}</definedName>
    <definedName name="счу" localSheetId="86" hidden="1">{#N/A,#N/A,FALSE,"Лист4"}</definedName>
    <definedName name="счу" localSheetId="87" hidden="1">{#N/A,#N/A,FALSE,"Лист4"}</definedName>
    <definedName name="счу" localSheetId="90" hidden="1">{#N/A,#N/A,FALSE,"Лист4"}</definedName>
    <definedName name="счу" localSheetId="92" hidden="1">{#N/A,#N/A,FALSE,"Лист4"}</definedName>
    <definedName name="счу" localSheetId="93" hidden="1">{#N/A,#N/A,FALSE,"Лист4"}</definedName>
    <definedName name="счу" localSheetId="94" hidden="1">{#N/A,#N/A,FALSE,"Лист4"}</definedName>
    <definedName name="счу" localSheetId="95" hidden="1">{#N/A,#N/A,FALSE,"Лист4"}</definedName>
    <definedName name="счу" localSheetId="96" hidden="1">{#N/A,#N/A,FALSE,"Лист4"}</definedName>
    <definedName name="счу" localSheetId="38" hidden="1">{#N/A,#N/A,FALSE,"Лист4"}</definedName>
    <definedName name="счу" localSheetId="39" hidden="1">{#N/A,#N/A,FALSE,"Лист4"}</definedName>
    <definedName name="счу" localSheetId="60" hidden="1">{#N/A,#N/A,FALSE,"Лист4"}</definedName>
    <definedName name="счу" localSheetId="61" hidden="1">{#N/A,#N/A,FALSE,"Лист4"}</definedName>
    <definedName name="счу" hidden="1">{#N/A,#N/A,FALSE,"Лист4"}</definedName>
    <definedName name="счя" localSheetId="1" hidden="1">{#N/A,#N/A,FALSE,"Лист4"}</definedName>
    <definedName name="счя" localSheetId="15" hidden="1">{#N/A,#N/A,FALSE,"Лист4"}</definedName>
    <definedName name="счя" localSheetId="17" hidden="1">{#N/A,#N/A,FALSE,"Лист4"}</definedName>
    <definedName name="счя" localSheetId="22" hidden="1">{#N/A,#N/A,FALSE,"Лист4"}</definedName>
    <definedName name="счя" localSheetId="23" hidden="1">{#N/A,#N/A,FALSE,"Лист4"}</definedName>
    <definedName name="счя" localSheetId="24" hidden="1">{#N/A,#N/A,FALSE,"Лист4"}</definedName>
    <definedName name="счя" localSheetId="25" hidden="1">{#N/A,#N/A,FALSE,"Лист4"}</definedName>
    <definedName name="счя" localSheetId="26" hidden="1">{#N/A,#N/A,FALSE,"Лист4"}</definedName>
    <definedName name="счя" localSheetId="27" hidden="1">{#N/A,#N/A,FALSE,"Лист4"}</definedName>
    <definedName name="счя" localSheetId="30" hidden="1">{#N/A,#N/A,FALSE,"Лист4"}</definedName>
    <definedName name="счя" localSheetId="33" hidden="1">{#N/A,#N/A,FALSE,"Лист4"}</definedName>
    <definedName name="счя" localSheetId="34" hidden="1">{#N/A,#N/A,FALSE,"Лист4"}</definedName>
    <definedName name="счя" localSheetId="35" hidden="1">{#N/A,#N/A,FALSE,"Лист4"}</definedName>
    <definedName name="счя" localSheetId="36" hidden="1">{#N/A,#N/A,FALSE,"Лист4"}</definedName>
    <definedName name="счя" localSheetId="37" hidden="1">{#N/A,#N/A,FALSE,"Лист4"}</definedName>
    <definedName name="счя" localSheetId="40" hidden="1">{#N/A,#N/A,FALSE,"Лист4"}</definedName>
    <definedName name="счя" localSheetId="43" hidden="1">{#N/A,#N/A,FALSE,"Лист4"}</definedName>
    <definedName name="счя" localSheetId="50" hidden="1">{#N/A,#N/A,FALSE,"Лист4"}</definedName>
    <definedName name="счя" localSheetId="51" hidden="1">{#N/A,#N/A,FALSE,"Лист4"}</definedName>
    <definedName name="счя" localSheetId="52" hidden="1">{#N/A,#N/A,FALSE,"Лист4"}</definedName>
    <definedName name="счя" localSheetId="53" hidden="1">{#N/A,#N/A,FALSE,"Лист4"}</definedName>
    <definedName name="счя" localSheetId="54" hidden="1">{#N/A,#N/A,FALSE,"Лист4"}</definedName>
    <definedName name="счя" localSheetId="55" hidden="1">{#N/A,#N/A,FALSE,"Лист4"}</definedName>
    <definedName name="счя" localSheetId="62" hidden="1">{#N/A,#N/A,FALSE,"Лист4"}</definedName>
    <definedName name="счя" localSheetId="63" hidden="1">{#N/A,#N/A,FALSE,"Лист4"}</definedName>
    <definedName name="счя" localSheetId="67" hidden="1">{#N/A,#N/A,FALSE,"Лист4"}</definedName>
    <definedName name="счя" localSheetId="68" hidden="1">{#N/A,#N/A,FALSE,"Лист4"}</definedName>
    <definedName name="счя" localSheetId="70" hidden="1">{#N/A,#N/A,FALSE,"Лист4"}</definedName>
    <definedName name="счя" localSheetId="73" hidden="1">{#N/A,#N/A,FALSE,"Лист4"}</definedName>
    <definedName name="счя" localSheetId="86" hidden="1">{#N/A,#N/A,FALSE,"Лист4"}</definedName>
    <definedName name="счя" localSheetId="87" hidden="1">{#N/A,#N/A,FALSE,"Лист4"}</definedName>
    <definedName name="счя" localSheetId="90" hidden="1">{#N/A,#N/A,FALSE,"Лист4"}</definedName>
    <definedName name="счя" localSheetId="92" hidden="1">{#N/A,#N/A,FALSE,"Лист4"}</definedName>
    <definedName name="счя" localSheetId="93" hidden="1">{#N/A,#N/A,FALSE,"Лист4"}</definedName>
    <definedName name="счя" localSheetId="94" hidden="1">{#N/A,#N/A,FALSE,"Лист4"}</definedName>
    <definedName name="счя" localSheetId="95" hidden="1">{#N/A,#N/A,FALSE,"Лист4"}</definedName>
    <definedName name="счя" localSheetId="96" hidden="1">{#N/A,#N/A,FALSE,"Лист4"}</definedName>
    <definedName name="счя" localSheetId="38" hidden="1">{#N/A,#N/A,FALSE,"Лист4"}</definedName>
    <definedName name="счя" localSheetId="39" hidden="1">{#N/A,#N/A,FALSE,"Лист4"}</definedName>
    <definedName name="счя" localSheetId="60" hidden="1">{#N/A,#N/A,FALSE,"Лист4"}</definedName>
    <definedName name="счя" localSheetId="61" hidden="1">{#N/A,#N/A,FALSE,"Лист4"}</definedName>
    <definedName name="счя" hidden="1">{#N/A,#N/A,FALSE,"Лист4"}</definedName>
    <definedName name="т01" localSheetId="34">#REF!</definedName>
    <definedName name="т01" localSheetId="78">#REF!</definedName>
    <definedName name="т01" localSheetId="48">#REF!</definedName>
    <definedName name="т01">#REF!</definedName>
    <definedName name="т05" localSheetId="1" hidden="1">{#N/A,#N/A,FALSE,"т04"}</definedName>
    <definedName name="т05" localSheetId="2" hidden="1">{#N/A,#N/A,FALSE,"т04"}</definedName>
    <definedName name="т05" localSheetId="15" hidden="1">{#N/A,#N/A,FALSE,"т04"}</definedName>
    <definedName name="т05" localSheetId="16" hidden="1">{#N/A,#N/A,FALSE,"т04"}</definedName>
    <definedName name="т05" localSheetId="17" hidden="1">{#N/A,#N/A,FALSE,"т04"}</definedName>
    <definedName name="т05" localSheetId="18" hidden="1">{#N/A,#N/A,FALSE,"т04"}</definedName>
    <definedName name="т05" localSheetId="22" hidden="1">{#N/A,#N/A,FALSE,"т04"}</definedName>
    <definedName name="т05" localSheetId="23" hidden="1">{#N/A,#N/A,FALSE,"т04"}</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3" hidden="1">{#N/A,#N/A,FALSE,"т04"}</definedName>
    <definedName name="т05" localSheetId="34" hidden="1">{#N/A,#N/A,FALSE,"т04"}</definedName>
    <definedName name="т05" localSheetId="35" hidden="1">{#N/A,#N/A,FALSE,"т04"}</definedName>
    <definedName name="т05" localSheetId="36" hidden="1">{#N/A,#N/A,FALSE,"т04"}</definedName>
    <definedName name="т05" localSheetId="37" hidden="1">{#N/A,#N/A,FALSE,"т04"}</definedName>
    <definedName name="т05" localSheetId="40" hidden="1">{#N/A,#N/A,FALSE,"т04"}</definedName>
    <definedName name="т05" localSheetId="41" hidden="1">{#N/A,#N/A,FALSE,"т04"}</definedName>
    <definedName name="т05" localSheetId="42" hidden="1">{#N/A,#N/A,FALSE,"т04"}</definedName>
    <definedName name="т05" localSheetId="43" hidden="1">{#N/A,#N/A,FALSE,"т04"}</definedName>
    <definedName name="т05" localSheetId="44" hidden="1">{#N/A,#N/A,FALSE,"т04"}</definedName>
    <definedName name="т05" localSheetId="45" hidden="1">{#N/A,#N/A,FALSE,"т04"}</definedName>
    <definedName name="т05" localSheetId="50" hidden="1">{#N/A,#N/A,FALSE,"т04"}</definedName>
    <definedName name="т05" localSheetId="51" hidden="1">{#N/A,#N/A,FALSE,"т04"}</definedName>
    <definedName name="т05" localSheetId="52" hidden="1">{#N/A,#N/A,FALSE,"т04"}</definedName>
    <definedName name="т05" localSheetId="53" hidden="1">{#N/A,#N/A,FALSE,"т04"}</definedName>
    <definedName name="т05" localSheetId="54" hidden="1">{#N/A,#N/A,FALSE,"т04"}</definedName>
    <definedName name="т05" localSheetId="55" hidden="1">{#N/A,#N/A,FALSE,"т04"}</definedName>
    <definedName name="т05" localSheetId="62" hidden="1">{#N/A,#N/A,FALSE,"т04"}</definedName>
    <definedName name="т05" localSheetId="63" hidden="1">{#N/A,#N/A,FALSE,"т04"}</definedName>
    <definedName name="т05" localSheetId="67" hidden="1">{#N/A,#N/A,FALSE,"т04"}</definedName>
    <definedName name="т05" localSheetId="68" hidden="1">{#N/A,#N/A,FALSE,"т04"}</definedName>
    <definedName name="т05" localSheetId="70" hidden="1">{#N/A,#N/A,FALSE,"т04"}</definedName>
    <definedName name="т05" localSheetId="73" hidden="1">{#N/A,#N/A,FALSE,"т04"}</definedName>
    <definedName name="т05" localSheetId="86" hidden="1">{#N/A,#N/A,FALSE,"т04"}</definedName>
    <definedName name="т05" localSheetId="87" hidden="1">{#N/A,#N/A,FALSE,"т04"}</definedName>
    <definedName name="т05" localSheetId="90" hidden="1">{#N/A,#N/A,FALSE,"т04"}</definedName>
    <definedName name="т05" localSheetId="92" hidden="1">{#N/A,#N/A,FALSE,"т04"}</definedName>
    <definedName name="т05" localSheetId="93" hidden="1">{#N/A,#N/A,FALSE,"т04"}</definedName>
    <definedName name="т05" localSheetId="94" hidden="1">{#N/A,#N/A,FALSE,"т04"}</definedName>
    <definedName name="т05" localSheetId="95" hidden="1">{#N/A,#N/A,FALSE,"т04"}</definedName>
    <definedName name="т05" localSheetId="96" hidden="1">{#N/A,#N/A,FALSE,"т04"}</definedName>
    <definedName name="т05" localSheetId="38" hidden="1">{#N/A,#N/A,FALSE,"т04"}</definedName>
    <definedName name="т05" localSheetId="39" hidden="1">{#N/A,#N/A,FALSE,"т04"}</definedName>
    <definedName name="т05" localSheetId="60" hidden="1">{#N/A,#N/A,FALSE,"т04"}</definedName>
    <definedName name="т05" localSheetId="61" hidden="1">{#N/A,#N/A,FALSE,"т04"}</definedName>
    <definedName name="т05" localSheetId="71" hidden="1">{#N/A,#N/A,FALSE,"т04"}</definedName>
    <definedName name="т05" localSheetId="72" hidden="1">{#N/A,#N/A,FALSE,"т04"}</definedName>
    <definedName name="т05" hidden="1">{#N/A,#N/A,FALSE,"т04"}</definedName>
    <definedName name="т05_2" localSheetId="1" hidden="1">{#N/A,#N/A,FALSE,"т04"}</definedName>
    <definedName name="т05_2" localSheetId="15" hidden="1">{#N/A,#N/A,FALSE,"т04"}</definedName>
    <definedName name="т05_2" localSheetId="17" hidden="1">{#N/A,#N/A,FALSE,"т04"}</definedName>
    <definedName name="т05_2" localSheetId="22" hidden="1">{#N/A,#N/A,FALSE,"т04"}</definedName>
    <definedName name="т05_2" localSheetId="23" hidden="1">{#N/A,#N/A,FALSE,"т04"}</definedName>
    <definedName name="т05_2" localSheetId="24" hidden="1">{#N/A,#N/A,FALSE,"т04"}</definedName>
    <definedName name="т05_2" localSheetId="25" hidden="1">{#N/A,#N/A,FALSE,"т04"}</definedName>
    <definedName name="т05_2" localSheetId="26" hidden="1">{#N/A,#N/A,FALSE,"т04"}</definedName>
    <definedName name="т05_2" localSheetId="27" hidden="1">{#N/A,#N/A,FALSE,"т04"}</definedName>
    <definedName name="т05_2" localSheetId="30" hidden="1">{#N/A,#N/A,FALSE,"т04"}</definedName>
    <definedName name="т05_2" localSheetId="33" hidden="1">{#N/A,#N/A,FALSE,"т04"}</definedName>
    <definedName name="т05_2" localSheetId="34" hidden="1">{#N/A,#N/A,FALSE,"т04"}</definedName>
    <definedName name="т05_2" localSheetId="35" hidden="1">{#N/A,#N/A,FALSE,"т04"}</definedName>
    <definedName name="т05_2" localSheetId="36" hidden="1">{#N/A,#N/A,FALSE,"т04"}</definedName>
    <definedName name="т05_2" localSheetId="37" hidden="1">{#N/A,#N/A,FALSE,"т04"}</definedName>
    <definedName name="т05_2" localSheetId="40" hidden="1">{#N/A,#N/A,FALSE,"т04"}</definedName>
    <definedName name="т05_2" localSheetId="43" hidden="1">{#N/A,#N/A,FALSE,"т04"}</definedName>
    <definedName name="т05_2" localSheetId="50" hidden="1">{#N/A,#N/A,FALSE,"т04"}</definedName>
    <definedName name="т05_2" localSheetId="51" hidden="1">{#N/A,#N/A,FALSE,"т04"}</definedName>
    <definedName name="т05_2" localSheetId="52" hidden="1">{#N/A,#N/A,FALSE,"т04"}</definedName>
    <definedName name="т05_2" localSheetId="53" hidden="1">{#N/A,#N/A,FALSE,"т04"}</definedName>
    <definedName name="т05_2" localSheetId="54" hidden="1">{#N/A,#N/A,FALSE,"т04"}</definedName>
    <definedName name="т05_2" localSheetId="55" hidden="1">{#N/A,#N/A,FALSE,"т04"}</definedName>
    <definedName name="т05_2" localSheetId="62" hidden="1">{#N/A,#N/A,FALSE,"т04"}</definedName>
    <definedName name="т05_2" localSheetId="63" hidden="1">{#N/A,#N/A,FALSE,"т04"}</definedName>
    <definedName name="т05_2" localSheetId="67" hidden="1">{#N/A,#N/A,FALSE,"т04"}</definedName>
    <definedName name="т05_2" localSheetId="68" hidden="1">{#N/A,#N/A,FALSE,"т04"}</definedName>
    <definedName name="т05_2" localSheetId="87" hidden="1">{#N/A,#N/A,FALSE,"т04"}</definedName>
    <definedName name="т05_2" localSheetId="90" hidden="1">{#N/A,#N/A,FALSE,"т04"}</definedName>
    <definedName name="т05_2" localSheetId="93" hidden="1">{#N/A,#N/A,FALSE,"т04"}</definedName>
    <definedName name="т05_2" localSheetId="94" hidden="1">{#N/A,#N/A,FALSE,"т04"}</definedName>
    <definedName name="т05_2" localSheetId="38" hidden="1">{#N/A,#N/A,FALSE,"т04"}</definedName>
    <definedName name="т05_2" localSheetId="39" hidden="1">{#N/A,#N/A,FALSE,"т04"}</definedName>
    <definedName name="т05_2" localSheetId="60" hidden="1">{#N/A,#N/A,FALSE,"т04"}</definedName>
    <definedName name="т05_2" localSheetId="61" hidden="1">{#N/A,#N/A,FALSE,"т04"}</definedName>
    <definedName name="т05_2" hidden="1">{#N/A,#N/A,FALSE,"т04"}</definedName>
    <definedName name="т05_2_1" localSheetId="1" hidden="1">{#N/A,#N/A,FALSE,"т04"}</definedName>
    <definedName name="т05_2_1" localSheetId="15" hidden="1">{#N/A,#N/A,FALSE,"т04"}</definedName>
    <definedName name="т05_2_1" localSheetId="17" hidden="1">{#N/A,#N/A,FALSE,"т04"}</definedName>
    <definedName name="т05_2_1" localSheetId="22" hidden="1">{#N/A,#N/A,FALSE,"т04"}</definedName>
    <definedName name="т05_2_1" localSheetId="23" hidden="1">{#N/A,#N/A,FALSE,"т04"}</definedName>
    <definedName name="т05_2_1" localSheetId="24" hidden="1">{#N/A,#N/A,FALSE,"т04"}</definedName>
    <definedName name="т05_2_1" localSheetId="25" hidden="1">{#N/A,#N/A,FALSE,"т04"}</definedName>
    <definedName name="т05_2_1" localSheetId="26" hidden="1">{#N/A,#N/A,FALSE,"т04"}</definedName>
    <definedName name="т05_2_1" localSheetId="27" hidden="1">{#N/A,#N/A,FALSE,"т04"}</definedName>
    <definedName name="т05_2_1" localSheetId="30" hidden="1">{#N/A,#N/A,FALSE,"т04"}</definedName>
    <definedName name="т05_2_1" localSheetId="33" hidden="1">{#N/A,#N/A,FALSE,"т04"}</definedName>
    <definedName name="т05_2_1" localSheetId="34" hidden="1">{#N/A,#N/A,FALSE,"т04"}</definedName>
    <definedName name="т05_2_1" localSheetId="35" hidden="1">{#N/A,#N/A,FALSE,"т04"}</definedName>
    <definedName name="т05_2_1" localSheetId="36" hidden="1">{#N/A,#N/A,FALSE,"т04"}</definedName>
    <definedName name="т05_2_1" localSheetId="37" hidden="1">{#N/A,#N/A,FALSE,"т04"}</definedName>
    <definedName name="т05_2_1" localSheetId="40" hidden="1">{#N/A,#N/A,FALSE,"т04"}</definedName>
    <definedName name="т05_2_1" localSheetId="43" hidden="1">{#N/A,#N/A,FALSE,"т04"}</definedName>
    <definedName name="т05_2_1" localSheetId="50" hidden="1">{#N/A,#N/A,FALSE,"т04"}</definedName>
    <definedName name="т05_2_1" localSheetId="51" hidden="1">{#N/A,#N/A,FALSE,"т04"}</definedName>
    <definedName name="т05_2_1" localSheetId="52" hidden="1">{#N/A,#N/A,FALSE,"т04"}</definedName>
    <definedName name="т05_2_1" localSheetId="53" hidden="1">{#N/A,#N/A,FALSE,"т04"}</definedName>
    <definedName name="т05_2_1" localSheetId="54" hidden="1">{#N/A,#N/A,FALSE,"т04"}</definedName>
    <definedName name="т05_2_1" localSheetId="55" hidden="1">{#N/A,#N/A,FALSE,"т04"}</definedName>
    <definedName name="т05_2_1" localSheetId="62" hidden="1">{#N/A,#N/A,FALSE,"т04"}</definedName>
    <definedName name="т05_2_1" localSheetId="63" hidden="1">{#N/A,#N/A,FALSE,"т04"}</definedName>
    <definedName name="т05_2_1" localSheetId="67" hidden="1">{#N/A,#N/A,FALSE,"т04"}</definedName>
    <definedName name="т05_2_1" localSheetId="68" hidden="1">{#N/A,#N/A,FALSE,"т04"}</definedName>
    <definedName name="т05_2_1" localSheetId="87" hidden="1">{#N/A,#N/A,FALSE,"т04"}</definedName>
    <definedName name="т05_2_1" localSheetId="90" hidden="1">{#N/A,#N/A,FALSE,"т04"}</definedName>
    <definedName name="т05_2_1" localSheetId="93" hidden="1">{#N/A,#N/A,FALSE,"т04"}</definedName>
    <definedName name="т05_2_1" localSheetId="94" hidden="1">{#N/A,#N/A,FALSE,"т04"}</definedName>
    <definedName name="т05_2_1" localSheetId="38" hidden="1">{#N/A,#N/A,FALSE,"т04"}</definedName>
    <definedName name="т05_2_1" localSheetId="39" hidden="1">{#N/A,#N/A,FALSE,"т04"}</definedName>
    <definedName name="т05_2_1" localSheetId="60" hidden="1">{#N/A,#N/A,FALSE,"т04"}</definedName>
    <definedName name="т05_2_1" localSheetId="61" hidden="1">{#N/A,#N/A,FALSE,"т04"}</definedName>
    <definedName name="т05_2_1" hidden="1">{#N/A,#N/A,FALSE,"т04"}</definedName>
    <definedName name="т06" localSheetId="34">#REF!</definedName>
    <definedName name="т06" localSheetId="78">#REF!</definedName>
    <definedName name="т06" localSheetId="48">#REF!</definedName>
    <definedName name="т06">#REF!</definedName>
    <definedName name="т07КБ98" localSheetId="50">'[13]т07(98)'!$A$1</definedName>
    <definedName name="т07КБ98" localSheetId="51">'[13]т07(98)'!$A$1</definedName>
    <definedName name="т07КБ98" localSheetId="52">'[13]т07(98)'!$A$1</definedName>
    <definedName name="т07КБ98" localSheetId="53">'[13]т07(98)'!$A$1</definedName>
    <definedName name="т07КБ98" localSheetId="54">'[13]т07(98)'!$A$1</definedName>
    <definedName name="т07КБ98" localSheetId="55">'[13]т07(98)'!$A$1</definedName>
    <definedName name="т07КБ98">'[13]т07(98)'!$A$1</definedName>
    <definedName name="т09СЕ98" localSheetId="50">'[20]т09(98) по сек-рам ек-ки'!$A$1</definedName>
    <definedName name="т09СЕ98" localSheetId="51">'[20]т09(98) по сек-рам ек-ки'!$A$1</definedName>
    <definedName name="т09СЕ98" localSheetId="52">'[20]т09(98) по сек-рам ек-ки'!$A$1</definedName>
    <definedName name="т09СЕ98" localSheetId="53">'[20]т09(98) по сек-рам ек-ки'!$A$1</definedName>
    <definedName name="т09СЕ98" localSheetId="54">'[20]т09(98) по сек-рам ек-ки'!$A$1</definedName>
    <definedName name="т09СЕ98" localSheetId="55">'[20]т09(98) по сек-рам ек-ки'!$A$1</definedName>
    <definedName name="т09СЕ98">'[20]т09(98) по сек-рам ек-ки'!$A$1</definedName>
    <definedName name="т15" localSheetId="50">[21]т15!$A$1</definedName>
    <definedName name="т15" localSheetId="51">[21]т15!$A$1</definedName>
    <definedName name="т15" localSheetId="52">[21]т15!$A$1</definedName>
    <definedName name="т15" localSheetId="53">[21]т15!$A$1</definedName>
    <definedName name="т15" localSheetId="54">[21]т15!$A$1</definedName>
    <definedName name="т15" localSheetId="55">[21]т15!$A$1</definedName>
    <definedName name="т15">[21]т15!$A$1</definedName>
    <definedName name="т17.1">'[22]т17-1(шаблон)'!$A$1:$H$1</definedName>
    <definedName name="т17.1.2001">'[22]т17-1(шаблон)'!$A$1:$H$1</definedName>
    <definedName name="т17.1обл2001">'[22]т17-1(шаблон)'!$A$1:$H$1</definedName>
    <definedName name="т17.2" localSheetId="15">#REF!</definedName>
    <definedName name="т17.2" localSheetId="17">#REF!</definedName>
    <definedName name="т17.2" localSheetId="34">#REF!</definedName>
    <definedName name="т17.2" localSheetId="78">#REF!</definedName>
    <definedName name="т17.2" localSheetId="48">#REF!</definedName>
    <definedName name="т17.2">#REF!</definedName>
    <definedName name="т17.2.2001">'[23]т17-2 '!$A$1</definedName>
    <definedName name="т17.3">'[23]т17-3'!$A$1:$L$2</definedName>
    <definedName name="т17.3.2001">'[23]т17-2 '!$A$1</definedName>
    <definedName name="т17.4" localSheetId="15">#REF!</definedName>
    <definedName name="т17.4" localSheetId="17">#REF!</definedName>
    <definedName name="т17.4" localSheetId="34">#REF!</definedName>
    <definedName name="т17.4" localSheetId="78">#REF!</definedName>
    <definedName name="т17.4" localSheetId="48">#REF!</definedName>
    <definedName name="т17.4">#REF!</definedName>
    <definedName name="т17.4.1999" localSheetId="15">#REF!</definedName>
    <definedName name="т17.4.1999" localSheetId="17">#REF!</definedName>
    <definedName name="т17.4.1999" localSheetId="34">#REF!</definedName>
    <definedName name="т17.4.1999" localSheetId="78">#REF!</definedName>
    <definedName name="т17.4.1999" localSheetId="48">#REF!</definedName>
    <definedName name="т17.4.1999">#REF!</definedName>
    <definedName name="т17.4.2001" localSheetId="15">#REF!</definedName>
    <definedName name="т17.4.2001" localSheetId="17">#REF!</definedName>
    <definedName name="т17.4.2001" localSheetId="34">#REF!</definedName>
    <definedName name="т17.4.2001" localSheetId="78">#REF!</definedName>
    <definedName name="т17.4.2001" localSheetId="48">#REF!</definedName>
    <definedName name="т17.4.2001">#REF!</definedName>
    <definedName name="т17.5" localSheetId="78">#REF!</definedName>
    <definedName name="т17.5" localSheetId="48">#REF!</definedName>
    <definedName name="т17.5">#REF!</definedName>
    <definedName name="т17.5.2001" localSheetId="78">#REF!</definedName>
    <definedName name="т17.5.2001" localSheetId="48">#REF!</definedName>
    <definedName name="т17.5.2001">#REF!</definedName>
    <definedName name="т17.7" localSheetId="78">#REF!</definedName>
    <definedName name="т17.7" localSheetId="48">#REF!</definedName>
    <definedName name="т17.7">#REF!</definedName>
    <definedName name="т17мб">'[24]т17мб(шаблон)'!$A$1</definedName>
    <definedName name="т841" localSheetId="1" hidden="1">{#N/A,#N/A,FALSE,"т02бд"}</definedName>
    <definedName name="т841" localSheetId="15" hidden="1">{#N/A,#N/A,FALSE,"т02бд"}</definedName>
    <definedName name="т841" localSheetId="17" hidden="1">{#N/A,#N/A,FALSE,"т02бд"}</definedName>
    <definedName name="т841" localSheetId="22" hidden="1">{#N/A,#N/A,FALSE,"т02бд"}</definedName>
    <definedName name="т841" localSheetId="23" hidden="1">{#N/A,#N/A,FALSE,"т02бд"}</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3" hidden="1">{#N/A,#N/A,FALSE,"т02бд"}</definedName>
    <definedName name="т841" localSheetId="34" hidden="1">{#N/A,#N/A,FALSE,"т02бд"}</definedName>
    <definedName name="т841" localSheetId="35" hidden="1">{#N/A,#N/A,FALSE,"т02бд"}</definedName>
    <definedName name="т841" localSheetId="36" hidden="1">{#N/A,#N/A,FALSE,"т02бд"}</definedName>
    <definedName name="т841" localSheetId="37" hidden="1">{#N/A,#N/A,FALSE,"т02бд"}</definedName>
    <definedName name="т841" localSheetId="40" hidden="1">{#N/A,#N/A,FALSE,"т02бд"}</definedName>
    <definedName name="т841" localSheetId="43" hidden="1">{#N/A,#N/A,FALSE,"т02бд"}</definedName>
    <definedName name="т841" localSheetId="50" hidden="1">{#N/A,#N/A,FALSE,"т02бд"}</definedName>
    <definedName name="т841" localSheetId="51" hidden="1">{#N/A,#N/A,FALSE,"т02бд"}</definedName>
    <definedName name="т841" localSheetId="52" hidden="1">{#N/A,#N/A,FALSE,"т02бд"}</definedName>
    <definedName name="т841" localSheetId="53" hidden="1">{#N/A,#N/A,FALSE,"т02бд"}</definedName>
    <definedName name="т841" localSheetId="54" hidden="1">{#N/A,#N/A,FALSE,"т02бд"}</definedName>
    <definedName name="т841" localSheetId="55" hidden="1">{#N/A,#N/A,FALSE,"т02бд"}</definedName>
    <definedName name="т841" localSheetId="62" hidden="1">{#N/A,#N/A,FALSE,"т02бд"}</definedName>
    <definedName name="т841" localSheetId="63" hidden="1">{#N/A,#N/A,FALSE,"т02бд"}</definedName>
    <definedName name="т841" localSheetId="67" hidden="1">{#N/A,#N/A,FALSE,"т02бд"}</definedName>
    <definedName name="т841" localSheetId="68" hidden="1">{#N/A,#N/A,FALSE,"т02бд"}</definedName>
    <definedName name="т841" localSheetId="70" hidden="1">{#N/A,#N/A,FALSE,"т02бд"}</definedName>
    <definedName name="т841" localSheetId="73" hidden="1">{#N/A,#N/A,FALSE,"т02бд"}</definedName>
    <definedName name="т841" localSheetId="86" hidden="1">{#N/A,#N/A,FALSE,"т02бд"}</definedName>
    <definedName name="т841" localSheetId="87" hidden="1">{#N/A,#N/A,FALSE,"т02бд"}</definedName>
    <definedName name="т841" localSheetId="90" hidden="1">{#N/A,#N/A,FALSE,"т02бд"}</definedName>
    <definedName name="т841" localSheetId="92" hidden="1">{#N/A,#N/A,FALSE,"т02бд"}</definedName>
    <definedName name="т841" localSheetId="93" hidden="1">{#N/A,#N/A,FALSE,"т02бд"}</definedName>
    <definedName name="т841" localSheetId="94" hidden="1">{#N/A,#N/A,FALSE,"т02бд"}</definedName>
    <definedName name="т841" localSheetId="95" hidden="1">{#N/A,#N/A,FALSE,"т02бд"}</definedName>
    <definedName name="т841" localSheetId="96" hidden="1">{#N/A,#N/A,FALSE,"т02бд"}</definedName>
    <definedName name="т841" localSheetId="38" hidden="1">{#N/A,#N/A,FALSE,"т02бд"}</definedName>
    <definedName name="т841" localSheetId="39" hidden="1">{#N/A,#N/A,FALSE,"т02бд"}</definedName>
    <definedName name="т841" localSheetId="60" hidden="1">{#N/A,#N/A,FALSE,"т02бд"}</definedName>
    <definedName name="т841" localSheetId="61" hidden="1">{#N/A,#N/A,FALSE,"т02бд"}</definedName>
    <definedName name="т841" localSheetId="71" hidden="1">{#N/A,#N/A,FALSE,"т02бд"}</definedName>
    <definedName name="т841" localSheetId="72" hidden="1">{#N/A,#N/A,FALSE,"т02бд"}</definedName>
    <definedName name="т841" hidden="1">{#N/A,#N/A,FALSE,"т02бд"}</definedName>
    <definedName name="там06_2010" localSheetId="1" hidden="1">{"BOP_TAB",#N/A,FALSE,"N";"MIDTERM_TAB",#N/A,FALSE,"O";"FUND_CRED",#N/A,FALSE,"P";"DEBT_TAB1",#N/A,FALSE,"Q";"DEBT_TAB2",#N/A,FALSE,"Q";"FORFIN_TAB1",#N/A,FALSE,"R";"FORFIN_TAB2",#N/A,FALSE,"R";"BOP_ANALY",#N/A,FALSE,"U"}</definedName>
    <definedName name="там06_2010" localSheetId="2" hidden="1">{"BOP_TAB",#N/A,FALSE,"N";"MIDTERM_TAB",#N/A,FALSE,"O";"FUND_CRED",#N/A,FALSE,"P";"DEBT_TAB1",#N/A,FALSE,"Q";"DEBT_TAB2",#N/A,FALSE,"Q";"FORFIN_TAB1",#N/A,FALSE,"R";"FORFIN_TAB2",#N/A,FALSE,"R";"BOP_ANALY",#N/A,FALSE,"U"}</definedName>
    <definedName name="там06_2010" localSheetId="15" hidden="1">{"BOP_TAB",#N/A,FALSE,"N";"MIDTERM_TAB",#N/A,FALSE,"O";"FUND_CRED",#N/A,FALSE,"P";"DEBT_TAB1",#N/A,FALSE,"Q";"DEBT_TAB2",#N/A,FALSE,"Q";"FORFIN_TAB1",#N/A,FALSE,"R";"FORFIN_TAB2",#N/A,FALSE,"R";"BOP_ANALY",#N/A,FALSE,"U"}</definedName>
    <definedName name="там06_2010" localSheetId="17" hidden="1">{"BOP_TAB",#N/A,FALSE,"N";"MIDTERM_TAB",#N/A,FALSE,"O";"FUND_CRED",#N/A,FALSE,"P";"DEBT_TAB1",#N/A,FALSE,"Q";"DEBT_TAB2",#N/A,FALSE,"Q";"FORFIN_TAB1",#N/A,FALSE,"R";"FORFIN_TAB2",#N/A,FALSE,"R";"BOP_ANALY",#N/A,FALSE,"U"}</definedName>
    <definedName name="там06_2010" localSheetId="22" hidden="1">{"BOP_TAB",#N/A,FALSE,"N";"MIDTERM_TAB",#N/A,FALSE,"O";"FUND_CRED",#N/A,FALSE,"P";"DEBT_TAB1",#N/A,FALSE,"Q";"DEBT_TAB2",#N/A,FALSE,"Q";"FORFIN_TAB1",#N/A,FALSE,"R";"FORFIN_TAB2",#N/A,FALSE,"R";"BOP_ANALY",#N/A,FALSE,"U"}</definedName>
    <definedName name="там06_2010" localSheetId="23" hidden="1">{"BOP_TAB",#N/A,FALSE,"N";"MIDTERM_TAB",#N/A,FALSE,"O";"FUND_CRED",#N/A,FALSE,"P";"DEBT_TAB1",#N/A,FALSE,"Q";"DEBT_TAB2",#N/A,FALSE,"Q";"FORFIN_TAB1",#N/A,FALSE,"R";"FORFIN_TAB2",#N/A,FALSE,"R";"BOP_ANALY",#N/A,FALSE,"U"}</definedName>
    <definedName name="там06_2010" localSheetId="24" hidden="1">{"BOP_TAB",#N/A,FALSE,"N";"MIDTERM_TAB",#N/A,FALSE,"O";"FUND_CRED",#N/A,FALSE,"P";"DEBT_TAB1",#N/A,FALSE,"Q";"DEBT_TAB2",#N/A,FALSE,"Q";"FORFIN_TAB1",#N/A,FALSE,"R";"FORFIN_TAB2",#N/A,FALSE,"R";"BOP_ANALY",#N/A,FALSE,"U"}</definedName>
    <definedName name="там06_2010" localSheetId="25" hidden="1">{"BOP_TAB",#N/A,FALSE,"N";"MIDTERM_TAB",#N/A,FALSE,"O";"FUND_CRED",#N/A,FALSE,"P";"DEBT_TAB1",#N/A,FALSE,"Q";"DEBT_TAB2",#N/A,FALSE,"Q";"FORFIN_TAB1",#N/A,FALSE,"R";"FORFIN_TAB2",#N/A,FALSE,"R";"BOP_ANALY",#N/A,FALSE,"U"}</definedName>
    <definedName name="там06_2010" localSheetId="26" hidden="1">{"BOP_TAB",#N/A,FALSE,"N";"MIDTERM_TAB",#N/A,FALSE,"O";"FUND_CRED",#N/A,FALSE,"P";"DEBT_TAB1",#N/A,FALSE,"Q";"DEBT_TAB2",#N/A,FALSE,"Q";"FORFIN_TAB1",#N/A,FALSE,"R";"FORFIN_TAB2",#N/A,FALSE,"R";"BOP_ANALY",#N/A,FALSE,"U"}</definedName>
    <definedName name="там06_2010" localSheetId="27" hidden="1">{"BOP_TAB",#N/A,FALSE,"N";"MIDTERM_TAB",#N/A,FALSE,"O";"FUND_CRED",#N/A,FALSE,"P";"DEBT_TAB1",#N/A,FALSE,"Q";"DEBT_TAB2",#N/A,FALSE,"Q";"FORFIN_TAB1",#N/A,FALSE,"R";"FORFIN_TAB2",#N/A,FALSE,"R";"BOP_ANALY",#N/A,FALSE,"U"}</definedName>
    <definedName name="там06_2010" localSheetId="30" hidden="1">{"BOP_TAB",#N/A,FALSE,"N";"MIDTERM_TAB",#N/A,FALSE,"O";"FUND_CRED",#N/A,FALSE,"P";"DEBT_TAB1",#N/A,FALSE,"Q";"DEBT_TAB2",#N/A,FALSE,"Q";"FORFIN_TAB1",#N/A,FALSE,"R";"FORFIN_TAB2",#N/A,FALSE,"R";"BOP_ANALY",#N/A,FALSE,"U"}</definedName>
    <definedName name="там06_2010" localSheetId="33" hidden="1">{"BOP_TAB",#N/A,FALSE,"N";"MIDTERM_TAB",#N/A,FALSE,"O";"FUND_CRED",#N/A,FALSE,"P";"DEBT_TAB1",#N/A,FALSE,"Q";"DEBT_TAB2",#N/A,FALSE,"Q";"FORFIN_TAB1",#N/A,FALSE,"R";"FORFIN_TAB2",#N/A,FALSE,"R";"BOP_ANALY",#N/A,FALSE,"U"}</definedName>
    <definedName name="там06_2010" localSheetId="34" hidden="1">{"BOP_TAB",#N/A,FALSE,"N";"MIDTERM_TAB",#N/A,FALSE,"O";"FUND_CRED",#N/A,FALSE,"P";"DEBT_TAB1",#N/A,FALSE,"Q";"DEBT_TAB2",#N/A,FALSE,"Q";"FORFIN_TAB1",#N/A,FALSE,"R";"FORFIN_TAB2",#N/A,FALSE,"R";"BOP_ANALY",#N/A,FALSE,"U"}</definedName>
    <definedName name="там06_2010" localSheetId="35" hidden="1">{"BOP_TAB",#N/A,FALSE,"N";"MIDTERM_TAB",#N/A,FALSE,"O";"FUND_CRED",#N/A,FALSE,"P";"DEBT_TAB1",#N/A,FALSE,"Q";"DEBT_TAB2",#N/A,FALSE,"Q";"FORFIN_TAB1",#N/A,FALSE,"R";"FORFIN_TAB2",#N/A,FALSE,"R";"BOP_ANALY",#N/A,FALSE,"U"}</definedName>
    <definedName name="там06_2010" localSheetId="36" hidden="1">{"BOP_TAB",#N/A,FALSE,"N";"MIDTERM_TAB",#N/A,FALSE,"O";"FUND_CRED",#N/A,FALSE,"P";"DEBT_TAB1",#N/A,FALSE,"Q";"DEBT_TAB2",#N/A,FALSE,"Q";"FORFIN_TAB1",#N/A,FALSE,"R";"FORFIN_TAB2",#N/A,FALSE,"R";"BOP_ANALY",#N/A,FALSE,"U"}</definedName>
    <definedName name="там06_2010" localSheetId="37" hidden="1">{"BOP_TAB",#N/A,FALSE,"N";"MIDTERM_TAB",#N/A,FALSE,"O";"FUND_CRED",#N/A,FALSE,"P";"DEBT_TAB1",#N/A,FALSE,"Q";"DEBT_TAB2",#N/A,FALSE,"Q";"FORFIN_TAB1",#N/A,FALSE,"R";"FORFIN_TAB2",#N/A,FALSE,"R";"BOP_ANALY",#N/A,FALSE,"U"}</definedName>
    <definedName name="там06_2010" localSheetId="40" hidden="1">{"BOP_TAB",#N/A,FALSE,"N";"MIDTERM_TAB",#N/A,FALSE,"O";"FUND_CRED",#N/A,FALSE,"P";"DEBT_TAB1",#N/A,FALSE,"Q";"DEBT_TAB2",#N/A,FALSE,"Q";"FORFIN_TAB1",#N/A,FALSE,"R";"FORFIN_TAB2",#N/A,FALSE,"R";"BOP_ANALY",#N/A,FALSE,"U"}</definedName>
    <definedName name="там06_2010" localSheetId="41" hidden="1">{"BOP_TAB",#N/A,FALSE,"N";"MIDTERM_TAB",#N/A,FALSE,"O";"FUND_CRED",#N/A,FALSE,"P";"DEBT_TAB1",#N/A,FALSE,"Q";"DEBT_TAB2",#N/A,FALSE,"Q";"FORFIN_TAB1",#N/A,FALSE,"R";"FORFIN_TAB2",#N/A,FALSE,"R";"BOP_ANALY",#N/A,FALSE,"U"}</definedName>
    <definedName name="там06_2010" localSheetId="42" hidden="1">{"BOP_TAB",#N/A,FALSE,"N";"MIDTERM_TAB",#N/A,FALSE,"O";"FUND_CRED",#N/A,FALSE,"P";"DEBT_TAB1",#N/A,FALSE,"Q";"DEBT_TAB2",#N/A,FALSE,"Q";"FORFIN_TAB1",#N/A,FALSE,"R";"FORFIN_TAB2",#N/A,FALSE,"R";"BOP_ANALY",#N/A,FALSE,"U"}</definedName>
    <definedName name="там06_2010" localSheetId="43" hidden="1">{"BOP_TAB",#N/A,FALSE,"N";"MIDTERM_TAB",#N/A,FALSE,"O";"FUND_CRED",#N/A,FALSE,"P";"DEBT_TAB1",#N/A,FALSE,"Q";"DEBT_TAB2",#N/A,FALSE,"Q";"FORFIN_TAB1",#N/A,FALSE,"R";"FORFIN_TAB2",#N/A,FALSE,"R";"BOP_ANALY",#N/A,FALSE,"U"}</definedName>
    <definedName name="там06_2010" localSheetId="44" hidden="1">{"BOP_TAB",#N/A,FALSE,"N";"MIDTERM_TAB",#N/A,FALSE,"O";"FUND_CRED",#N/A,FALSE,"P";"DEBT_TAB1",#N/A,FALSE,"Q";"DEBT_TAB2",#N/A,FALSE,"Q";"FORFIN_TAB1",#N/A,FALSE,"R";"FORFIN_TAB2",#N/A,FALSE,"R";"BOP_ANALY",#N/A,FALSE,"U"}</definedName>
    <definedName name="там06_2010" localSheetId="45" hidden="1">{"BOP_TAB",#N/A,FALSE,"N";"MIDTERM_TAB",#N/A,FALSE,"O";"FUND_CRED",#N/A,FALSE,"P";"DEBT_TAB1",#N/A,FALSE,"Q";"DEBT_TAB2",#N/A,FALSE,"Q";"FORFIN_TAB1",#N/A,FALSE,"R";"FORFIN_TAB2",#N/A,FALSE,"R";"BOP_ANALY",#N/A,FALSE,"U"}</definedName>
    <definedName name="там06_2010" localSheetId="50" hidden="1">{"BOP_TAB",#N/A,FALSE,"N";"MIDTERM_TAB",#N/A,FALSE,"O";"FUND_CRED",#N/A,FALSE,"P";"DEBT_TAB1",#N/A,FALSE,"Q";"DEBT_TAB2",#N/A,FALSE,"Q";"FORFIN_TAB1",#N/A,FALSE,"R";"FORFIN_TAB2",#N/A,FALSE,"R";"BOP_ANALY",#N/A,FALSE,"U"}</definedName>
    <definedName name="там06_2010" localSheetId="51" hidden="1">{"BOP_TAB",#N/A,FALSE,"N";"MIDTERM_TAB",#N/A,FALSE,"O";"FUND_CRED",#N/A,FALSE,"P";"DEBT_TAB1",#N/A,FALSE,"Q";"DEBT_TAB2",#N/A,FALSE,"Q";"FORFIN_TAB1",#N/A,FALSE,"R";"FORFIN_TAB2",#N/A,FALSE,"R";"BOP_ANALY",#N/A,FALSE,"U"}</definedName>
    <definedName name="там06_2010" localSheetId="52" hidden="1">{"BOP_TAB",#N/A,FALSE,"N";"MIDTERM_TAB",#N/A,FALSE,"O";"FUND_CRED",#N/A,FALSE,"P";"DEBT_TAB1",#N/A,FALSE,"Q";"DEBT_TAB2",#N/A,FALSE,"Q";"FORFIN_TAB1",#N/A,FALSE,"R";"FORFIN_TAB2",#N/A,FALSE,"R";"BOP_ANALY",#N/A,FALSE,"U"}</definedName>
    <definedName name="там06_2010" localSheetId="53" hidden="1">{"BOP_TAB",#N/A,FALSE,"N";"MIDTERM_TAB",#N/A,FALSE,"O";"FUND_CRED",#N/A,FALSE,"P";"DEBT_TAB1",#N/A,FALSE,"Q";"DEBT_TAB2",#N/A,FALSE,"Q";"FORFIN_TAB1",#N/A,FALSE,"R";"FORFIN_TAB2",#N/A,FALSE,"R";"BOP_ANALY",#N/A,FALSE,"U"}</definedName>
    <definedName name="там06_2010" localSheetId="54" hidden="1">{"BOP_TAB",#N/A,FALSE,"N";"MIDTERM_TAB",#N/A,FALSE,"O";"FUND_CRED",#N/A,FALSE,"P";"DEBT_TAB1",#N/A,FALSE,"Q";"DEBT_TAB2",#N/A,FALSE,"Q";"FORFIN_TAB1",#N/A,FALSE,"R";"FORFIN_TAB2",#N/A,FALSE,"R";"BOP_ANALY",#N/A,FALSE,"U"}</definedName>
    <definedName name="там06_2010" localSheetId="55" hidden="1">{"BOP_TAB",#N/A,FALSE,"N";"MIDTERM_TAB",#N/A,FALSE,"O";"FUND_CRED",#N/A,FALSE,"P";"DEBT_TAB1",#N/A,FALSE,"Q";"DEBT_TAB2",#N/A,FALSE,"Q";"FORFIN_TAB1",#N/A,FALSE,"R";"FORFIN_TAB2",#N/A,FALSE,"R";"BOP_ANALY",#N/A,FALSE,"U"}</definedName>
    <definedName name="там06_2010" localSheetId="62" hidden="1">{"BOP_TAB",#N/A,FALSE,"N";"MIDTERM_TAB",#N/A,FALSE,"O";"FUND_CRED",#N/A,FALSE,"P";"DEBT_TAB1",#N/A,FALSE,"Q";"DEBT_TAB2",#N/A,FALSE,"Q";"FORFIN_TAB1",#N/A,FALSE,"R";"FORFIN_TAB2",#N/A,FALSE,"R";"BOP_ANALY",#N/A,FALSE,"U"}</definedName>
    <definedName name="там06_2010" localSheetId="63" hidden="1">{"BOP_TAB",#N/A,FALSE,"N";"MIDTERM_TAB",#N/A,FALSE,"O";"FUND_CRED",#N/A,FALSE,"P";"DEBT_TAB1",#N/A,FALSE,"Q";"DEBT_TAB2",#N/A,FALSE,"Q";"FORFIN_TAB1",#N/A,FALSE,"R";"FORFIN_TAB2",#N/A,FALSE,"R";"BOP_ANALY",#N/A,FALSE,"U"}</definedName>
    <definedName name="там06_2010" localSheetId="67" hidden="1">{"BOP_TAB",#N/A,FALSE,"N";"MIDTERM_TAB",#N/A,FALSE,"O";"FUND_CRED",#N/A,FALSE,"P";"DEBT_TAB1",#N/A,FALSE,"Q";"DEBT_TAB2",#N/A,FALSE,"Q";"FORFIN_TAB1",#N/A,FALSE,"R";"FORFIN_TAB2",#N/A,FALSE,"R";"BOP_ANALY",#N/A,FALSE,"U"}</definedName>
    <definedName name="там06_2010" localSheetId="68" hidden="1">{"BOP_TAB",#N/A,FALSE,"N";"MIDTERM_TAB",#N/A,FALSE,"O";"FUND_CRED",#N/A,FALSE,"P";"DEBT_TAB1",#N/A,FALSE,"Q";"DEBT_TAB2",#N/A,FALSE,"Q";"FORFIN_TAB1",#N/A,FALSE,"R";"FORFIN_TAB2",#N/A,FALSE,"R";"BOP_ANALY",#N/A,FALSE,"U"}</definedName>
    <definedName name="там06_2010" localSheetId="70" hidden="1">{"BOP_TAB",#N/A,FALSE,"N";"MIDTERM_TAB",#N/A,FALSE,"O";"FUND_CRED",#N/A,FALSE,"P";"DEBT_TAB1",#N/A,FALSE,"Q";"DEBT_TAB2",#N/A,FALSE,"Q";"FORFIN_TAB1",#N/A,FALSE,"R";"FORFIN_TAB2",#N/A,FALSE,"R";"BOP_ANALY",#N/A,FALSE,"U"}</definedName>
    <definedName name="там06_2010" localSheetId="73" hidden="1">{"BOP_TAB",#N/A,FALSE,"N";"MIDTERM_TAB",#N/A,FALSE,"O";"FUND_CRED",#N/A,FALSE,"P";"DEBT_TAB1",#N/A,FALSE,"Q";"DEBT_TAB2",#N/A,FALSE,"Q";"FORFIN_TAB1",#N/A,FALSE,"R";"FORFIN_TAB2",#N/A,FALSE,"R";"BOP_ANALY",#N/A,FALSE,"U"}</definedName>
    <definedName name="там06_2010" localSheetId="86" hidden="1">{"BOP_TAB",#N/A,FALSE,"N";"MIDTERM_TAB",#N/A,FALSE,"O";"FUND_CRED",#N/A,FALSE,"P";"DEBT_TAB1",#N/A,FALSE,"Q";"DEBT_TAB2",#N/A,FALSE,"Q";"FORFIN_TAB1",#N/A,FALSE,"R";"FORFIN_TAB2",#N/A,FALSE,"R";"BOP_ANALY",#N/A,FALSE,"U"}</definedName>
    <definedName name="там06_2010" localSheetId="87" hidden="1">{"BOP_TAB",#N/A,FALSE,"N";"MIDTERM_TAB",#N/A,FALSE,"O";"FUND_CRED",#N/A,FALSE,"P";"DEBT_TAB1",#N/A,FALSE,"Q";"DEBT_TAB2",#N/A,FALSE,"Q";"FORFIN_TAB1",#N/A,FALSE,"R";"FORFIN_TAB2",#N/A,FALSE,"R";"BOP_ANALY",#N/A,FALSE,"U"}</definedName>
    <definedName name="там06_2010" localSheetId="90" hidden="1">{"BOP_TAB",#N/A,FALSE,"N";"MIDTERM_TAB",#N/A,FALSE,"O";"FUND_CRED",#N/A,FALSE,"P";"DEBT_TAB1",#N/A,FALSE,"Q";"DEBT_TAB2",#N/A,FALSE,"Q";"FORFIN_TAB1",#N/A,FALSE,"R";"FORFIN_TAB2",#N/A,FALSE,"R";"BOP_ANALY",#N/A,FALSE,"U"}</definedName>
    <definedName name="там06_2010" localSheetId="92" hidden="1">{"BOP_TAB",#N/A,FALSE,"N";"MIDTERM_TAB",#N/A,FALSE,"O";"FUND_CRED",#N/A,FALSE,"P";"DEBT_TAB1",#N/A,FALSE,"Q";"DEBT_TAB2",#N/A,FALSE,"Q";"FORFIN_TAB1",#N/A,FALSE,"R";"FORFIN_TAB2",#N/A,FALSE,"R";"BOP_ANALY",#N/A,FALSE,"U"}</definedName>
    <definedName name="там06_2010" localSheetId="93" hidden="1">{"BOP_TAB",#N/A,FALSE,"N";"MIDTERM_TAB",#N/A,FALSE,"O";"FUND_CRED",#N/A,FALSE,"P";"DEBT_TAB1",#N/A,FALSE,"Q";"DEBT_TAB2",#N/A,FALSE,"Q";"FORFIN_TAB1",#N/A,FALSE,"R";"FORFIN_TAB2",#N/A,FALSE,"R";"BOP_ANALY",#N/A,FALSE,"U"}</definedName>
    <definedName name="там06_2010" localSheetId="94" hidden="1">{"BOP_TAB",#N/A,FALSE,"N";"MIDTERM_TAB",#N/A,FALSE,"O";"FUND_CRED",#N/A,FALSE,"P";"DEBT_TAB1",#N/A,FALSE,"Q";"DEBT_TAB2",#N/A,FALSE,"Q";"FORFIN_TAB1",#N/A,FALSE,"R";"FORFIN_TAB2",#N/A,FALSE,"R";"BOP_ANALY",#N/A,FALSE,"U"}</definedName>
    <definedName name="там06_2010" localSheetId="95" hidden="1">{"BOP_TAB",#N/A,FALSE,"N";"MIDTERM_TAB",#N/A,FALSE,"O";"FUND_CRED",#N/A,FALSE,"P";"DEBT_TAB1",#N/A,FALSE,"Q";"DEBT_TAB2",#N/A,FALSE,"Q";"FORFIN_TAB1",#N/A,FALSE,"R";"FORFIN_TAB2",#N/A,FALSE,"R";"BOP_ANALY",#N/A,FALSE,"U"}</definedName>
    <definedName name="там06_2010" localSheetId="96" hidden="1">{"BOP_TAB",#N/A,FALSE,"N";"MIDTERM_TAB",#N/A,FALSE,"O";"FUND_CRED",#N/A,FALSE,"P";"DEBT_TAB1",#N/A,FALSE,"Q";"DEBT_TAB2",#N/A,FALSE,"Q";"FORFIN_TAB1",#N/A,FALSE,"R";"FORFIN_TAB2",#N/A,FALSE,"R";"BOP_ANALY",#N/A,FALSE,"U"}</definedName>
    <definedName name="там06_2010" localSheetId="38" hidden="1">{"BOP_TAB",#N/A,FALSE,"N";"MIDTERM_TAB",#N/A,FALSE,"O";"FUND_CRED",#N/A,FALSE,"P";"DEBT_TAB1",#N/A,FALSE,"Q";"DEBT_TAB2",#N/A,FALSE,"Q";"FORFIN_TAB1",#N/A,FALSE,"R";"FORFIN_TAB2",#N/A,FALSE,"R";"BOP_ANALY",#N/A,FALSE,"U"}</definedName>
    <definedName name="там06_2010" localSheetId="39" hidden="1">{"BOP_TAB",#N/A,FALSE,"N";"MIDTERM_TAB",#N/A,FALSE,"O";"FUND_CRED",#N/A,FALSE,"P";"DEBT_TAB1",#N/A,FALSE,"Q";"DEBT_TAB2",#N/A,FALSE,"Q";"FORFIN_TAB1",#N/A,FALSE,"R";"FORFIN_TAB2",#N/A,FALSE,"R";"BOP_ANALY",#N/A,FALSE,"U"}</definedName>
    <definedName name="там06_2010" localSheetId="60" hidden="1">{"BOP_TAB",#N/A,FALSE,"N";"MIDTERM_TAB",#N/A,FALSE,"O";"FUND_CRED",#N/A,FALSE,"P";"DEBT_TAB1",#N/A,FALSE,"Q";"DEBT_TAB2",#N/A,FALSE,"Q";"FORFIN_TAB1",#N/A,FALSE,"R";"FORFIN_TAB2",#N/A,FALSE,"R";"BOP_ANALY",#N/A,FALSE,"U"}</definedName>
    <definedName name="там06_2010" localSheetId="61" hidden="1">{"BOP_TAB",#N/A,FALSE,"N";"MIDTERM_TAB",#N/A,FALSE,"O";"FUND_CRED",#N/A,FALSE,"P";"DEBT_TAB1",#N/A,FALSE,"Q";"DEBT_TAB2",#N/A,FALSE,"Q";"FORFIN_TAB1",#N/A,FALSE,"R";"FORFIN_TAB2",#N/A,FALSE,"R";"BOP_ANALY",#N/A,FALSE,"U"}</definedName>
    <definedName name="там06_2010" hidden="1">{"BOP_TAB",#N/A,FALSE,"N";"MIDTERM_TAB",#N/A,FALSE,"O";"FUND_CRED",#N/A,FALSE,"P";"DEBT_TAB1",#N/A,FALSE,"Q";"DEBT_TAB2",#N/A,FALSE,"Q";"FORFIN_TAB1",#N/A,FALSE,"R";"FORFIN_TAB2",#N/A,FALSE,"R";"BOP_ANALY",#N/A,FALSE,"U"}</definedName>
    <definedName name="там06_2010_1" localSheetId="1" hidden="1">{"BOP_TAB",#N/A,FALSE,"N";"MIDTERM_TAB",#N/A,FALSE,"O";"FUND_CRED",#N/A,FALSE,"P";"DEBT_TAB1",#N/A,FALSE,"Q";"DEBT_TAB2",#N/A,FALSE,"Q";"FORFIN_TAB1",#N/A,FALSE,"R";"FORFIN_TAB2",#N/A,FALSE,"R";"BOP_ANALY",#N/A,FALSE,"U"}</definedName>
    <definedName name="там06_2010_1" localSheetId="15" hidden="1">{"BOP_TAB",#N/A,FALSE,"N";"MIDTERM_TAB",#N/A,FALSE,"O";"FUND_CRED",#N/A,FALSE,"P";"DEBT_TAB1",#N/A,FALSE,"Q";"DEBT_TAB2",#N/A,FALSE,"Q";"FORFIN_TAB1",#N/A,FALSE,"R";"FORFIN_TAB2",#N/A,FALSE,"R";"BOP_ANALY",#N/A,FALSE,"U"}</definedName>
    <definedName name="там06_2010_1" localSheetId="17" hidden="1">{"BOP_TAB",#N/A,FALSE,"N";"MIDTERM_TAB",#N/A,FALSE,"O";"FUND_CRED",#N/A,FALSE,"P";"DEBT_TAB1",#N/A,FALSE,"Q";"DEBT_TAB2",#N/A,FALSE,"Q";"FORFIN_TAB1",#N/A,FALSE,"R";"FORFIN_TAB2",#N/A,FALSE,"R";"BOP_ANALY",#N/A,FALSE,"U"}</definedName>
    <definedName name="там06_2010_1" localSheetId="22" hidden="1">{"BOP_TAB",#N/A,FALSE,"N";"MIDTERM_TAB",#N/A,FALSE,"O";"FUND_CRED",#N/A,FALSE,"P";"DEBT_TAB1",#N/A,FALSE,"Q";"DEBT_TAB2",#N/A,FALSE,"Q";"FORFIN_TAB1",#N/A,FALSE,"R";"FORFIN_TAB2",#N/A,FALSE,"R";"BOP_ANALY",#N/A,FALSE,"U"}</definedName>
    <definedName name="там06_2010_1" localSheetId="23" hidden="1">{"BOP_TAB",#N/A,FALSE,"N";"MIDTERM_TAB",#N/A,FALSE,"O";"FUND_CRED",#N/A,FALSE,"P";"DEBT_TAB1",#N/A,FALSE,"Q";"DEBT_TAB2",#N/A,FALSE,"Q";"FORFIN_TAB1",#N/A,FALSE,"R";"FORFIN_TAB2",#N/A,FALSE,"R";"BOP_ANALY",#N/A,FALSE,"U"}</definedName>
    <definedName name="там06_2010_1" localSheetId="24" hidden="1">{"BOP_TAB",#N/A,FALSE,"N";"MIDTERM_TAB",#N/A,FALSE,"O";"FUND_CRED",#N/A,FALSE,"P";"DEBT_TAB1",#N/A,FALSE,"Q";"DEBT_TAB2",#N/A,FALSE,"Q";"FORFIN_TAB1",#N/A,FALSE,"R";"FORFIN_TAB2",#N/A,FALSE,"R";"BOP_ANALY",#N/A,FALSE,"U"}</definedName>
    <definedName name="там06_2010_1" localSheetId="25" hidden="1">{"BOP_TAB",#N/A,FALSE,"N";"MIDTERM_TAB",#N/A,FALSE,"O";"FUND_CRED",#N/A,FALSE,"P";"DEBT_TAB1",#N/A,FALSE,"Q";"DEBT_TAB2",#N/A,FALSE,"Q";"FORFIN_TAB1",#N/A,FALSE,"R";"FORFIN_TAB2",#N/A,FALSE,"R";"BOP_ANALY",#N/A,FALSE,"U"}</definedName>
    <definedName name="там06_2010_1" localSheetId="26" hidden="1">{"BOP_TAB",#N/A,FALSE,"N";"MIDTERM_TAB",#N/A,FALSE,"O";"FUND_CRED",#N/A,FALSE,"P";"DEBT_TAB1",#N/A,FALSE,"Q";"DEBT_TAB2",#N/A,FALSE,"Q";"FORFIN_TAB1",#N/A,FALSE,"R";"FORFIN_TAB2",#N/A,FALSE,"R";"BOP_ANALY",#N/A,FALSE,"U"}</definedName>
    <definedName name="там06_2010_1" localSheetId="27" hidden="1">{"BOP_TAB",#N/A,FALSE,"N";"MIDTERM_TAB",#N/A,FALSE,"O";"FUND_CRED",#N/A,FALSE,"P";"DEBT_TAB1",#N/A,FALSE,"Q";"DEBT_TAB2",#N/A,FALSE,"Q";"FORFIN_TAB1",#N/A,FALSE,"R";"FORFIN_TAB2",#N/A,FALSE,"R";"BOP_ANALY",#N/A,FALSE,"U"}</definedName>
    <definedName name="там06_2010_1" localSheetId="30" hidden="1">{"BOP_TAB",#N/A,FALSE,"N";"MIDTERM_TAB",#N/A,FALSE,"O";"FUND_CRED",#N/A,FALSE,"P";"DEBT_TAB1",#N/A,FALSE,"Q";"DEBT_TAB2",#N/A,FALSE,"Q";"FORFIN_TAB1",#N/A,FALSE,"R";"FORFIN_TAB2",#N/A,FALSE,"R";"BOP_ANALY",#N/A,FALSE,"U"}</definedName>
    <definedName name="там06_2010_1" localSheetId="33" hidden="1">{"BOP_TAB",#N/A,FALSE,"N";"MIDTERM_TAB",#N/A,FALSE,"O";"FUND_CRED",#N/A,FALSE,"P";"DEBT_TAB1",#N/A,FALSE,"Q";"DEBT_TAB2",#N/A,FALSE,"Q";"FORFIN_TAB1",#N/A,FALSE,"R";"FORFIN_TAB2",#N/A,FALSE,"R";"BOP_ANALY",#N/A,FALSE,"U"}</definedName>
    <definedName name="там06_2010_1" localSheetId="34" hidden="1">{"BOP_TAB",#N/A,FALSE,"N";"MIDTERM_TAB",#N/A,FALSE,"O";"FUND_CRED",#N/A,FALSE,"P";"DEBT_TAB1",#N/A,FALSE,"Q";"DEBT_TAB2",#N/A,FALSE,"Q";"FORFIN_TAB1",#N/A,FALSE,"R";"FORFIN_TAB2",#N/A,FALSE,"R";"BOP_ANALY",#N/A,FALSE,"U"}</definedName>
    <definedName name="там06_2010_1" localSheetId="35" hidden="1">{"BOP_TAB",#N/A,FALSE,"N";"MIDTERM_TAB",#N/A,FALSE,"O";"FUND_CRED",#N/A,FALSE,"P";"DEBT_TAB1",#N/A,FALSE,"Q";"DEBT_TAB2",#N/A,FALSE,"Q";"FORFIN_TAB1",#N/A,FALSE,"R";"FORFIN_TAB2",#N/A,FALSE,"R";"BOP_ANALY",#N/A,FALSE,"U"}</definedName>
    <definedName name="там06_2010_1" localSheetId="36" hidden="1">{"BOP_TAB",#N/A,FALSE,"N";"MIDTERM_TAB",#N/A,FALSE,"O";"FUND_CRED",#N/A,FALSE,"P";"DEBT_TAB1",#N/A,FALSE,"Q";"DEBT_TAB2",#N/A,FALSE,"Q";"FORFIN_TAB1",#N/A,FALSE,"R";"FORFIN_TAB2",#N/A,FALSE,"R";"BOP_ANALY",#N/A,FALSE,"U"}</definedName>
    <definedName name="там06_2010_1" localSheetId="37" hidden="1">{"BOP_TAB",#N/A,FALSE,"N";"MIDTERM_TAB",#N/A,FALSE,"O";"FUND_CRED",#N/A,FALSE,"P";"DEBT_TAB1",#N/A,FALSE,"Q";"DEBT_TAB2",#N/A,FALSE,"Q";"FORFIN_TAB1",#N/A,FALSE,"R";"FORFIN_TAB2",#N/A,FALSE,"R";"BOP_ANALY",#N/A,FALSE,"U"}</definedName>
    <definedName name="там06_2010_1" localSheetId="40" hidden="1">{"BOP_TAB",#N/A,FALSE,"N";"MIDTERM_TAB",#N/A,FALSE,"O";"FUND_CRED",#N/A,FALSE,"P";"DEBT_TAB1",#N/A,FALSE,"Q";"DEBT_TAB2",#N/A,FALSE,"Q";"FORFIN_TAB1",#N/A,FALSE,"R";"FORFIN_TAB2",#N/A,FALSE,"R";"BOP_ANALY",#N/A,FALSE,"U"}</definedName>
    <definedName name="там06_2010_1" localSheetId="43" hidden="1">{"BOP_TAB",#N/A,FALSE,"N";"MIDTERM_TAB",#N/A,FALSE,"O";"FUND_CRED",#N/A,FALSE,"P";"DEBT_TAB1",#N/A,FALSE,"Q";"DEBT_TAB2",#N/A,FALSE,"Q";"FORFIN_TAB1",#N/A,FALSE,"R";"FORFIN_TAB2",#N/A,FALSE,"R";"BOP_ANALY",#N/A,FALSE,"U"}</definedName>
    <definedName name="там06_2010_1" localSheetId="50" hidden="1">{"BOP_TAB",#N/A,FALSE,"N";"MIDTERM_TAB",#N/A,FALSE,"O";"FUND_CRED",#N/A,FALSE,"P";"DEBT_TAB1",#N/A,FALSE,"Q";"DEBT_TAB2",#N/A,FALSE,"Q";"FORFIN_TAB1",#N/A,FALSE,"R";"FORFIN_TAB2",#N/A,FALSE,"R";"BOP_ANALY",#N/A,FALSE,"U"}</definedName>
    <definedName name="там06_2010_1" localSheetId="51" hidden="1">{"BOP_TAB",#N/A,FALSE,"N";"MIDTERM_TAB",#N/A,FALSE,"O";"FUND_CRED",#N/A,FALSE,"P";"DEBT_TAB1",#N/A,FALSE,"Q";"DEBT_TAB2",#N/A,FALSE,"Q";"FORFIN_TAB1",#N/A,FALSE,"R";"FORFIN_TAB2",#N/A,FALSE,"R";"BOP_ANALY",#N/A,FALSE,"U"}</definedName>
    <definedName name="там06_2010_1" localSheetId="52" hidden="1">{"BOP_TAB",#N/A,FALSE,"N";"MIDTERM_TAB",#N/A,FALSE,"O";"FUND_CRED",#N/A,FALSE,"P";"DEBT_TAB1",#N/A,FALSE,"Q";"DEBT_TAB2",#N/A,FALSE,"Q";"FORFIN_TAB1",#N/A,FALSE,"R";"FORFIN_TAB2",#N/A,FALSE,"R";"BOP_ANALY",#N/A,FALSE,"U"}</definedName>
    <definedName name="там06_2010_1" localSheetId="53" hidden="1">{"BOP_TAB",#N/A,FALSE,"N";"MIDTERM_TAB",#N/A,FALSE,"O";"FUND_CRED",#N/A,FALSE,"P";"DEBT_TAB1",#N/A,FALSE,"Q";"DEBT_TAB2",#N/A,FALSE,"Q";"FORFIN_TAB1",#N/A,FALSE,"R";"FORFIN_TAB2",#N/A,FALSE,"R";"BOP_ANALY",#N/A,FALSE,"U"}</definedName>
    <definedName name="там06_2010_1" localSheetId="54" hidden="1">{"BOP_TAB",#N/A,FALSE,"N";"MIDTERM_TAB",#N/A,FALSE,"O";"FUND_CRED",#N/A,FALSE,"P";"DEBT_TAB1",#N/A,FALSE,"Q";"DEBT_TAB2",#N/A,FALSE,"Q";"FORFIN_TAB1",#N/A,FALSE,"R";"FORFIN_TAB2",#N/A,FALSE,"R";"BOP_ANALY",#N/A,FALSE,"U"}</definedName>
    <definedName name="там06_2010_1" localSheetId="55" hidden="1">{"BOP_TAB",#N/A,FALSE,"N";"MIDTERM_TAB",#N/A,FALSE,"O";"FUND_CRED",#N/A,FALSE,"P";"DEBT_TAB1",#N/A,FALSE,"Q";"DEBT_TAB2",#N/A,FALSE,"Q";"FORFIN_TAB1",#N/A,FALSE,"R";"FORFIN_TAB2",#N/A,FALSE,"R";"BOP_ANALY",#N/A,FALSE,"U"}</definedName>
    <definedName name="там06_2010_1" localSheetId="62" hidden="1">{"BOP_TAB",#N/A,FALSE,"N";"MIDTERM_TAB",#N/A,FALSE,"O";"FUND_CRED",#N/A,FALSE,"P";"DEBT_TAB1",#N/A,FALSE,"Q";"DEBT_TAB2",#N/A,FALSE,"Q";"FORFIN_TAB1",#N/A,FALSE,"R";"FORFIN_TAB2",#N/A,FALSE,"R";"BOP_ANALY",#N/A,FALSE,"U"}</definedName>
    <definedName name="там06_2010_1" localSheetId="63" hidden="1">{"BOP_TAB",#N/A,FALSE,"N";"MIDTERM_TAB",#N/A,FALSE,"O";"FUND_CRED",#N/A,FALSE,"P";"DEBT_TAB1",#N/A,FALSE,"Q";"DEBT_TAB2",#N/A,FALSE,"Q";"FORFIN_TAB1",#N/A,FALSE,"R";"FORFIN_TAB2",#N/A,FALSE,"R";"BOP_ANALY",#N/A,FALSE,"U"}</definedName>
    <definedName name="там06_2010_1" localSheetId="67" hidden="1">{"BOP_TAB",#N/A,FALSE,"N";"MIDTERM_TAB",#N/A,FALSE,"O";"FUND_CRED",#N/A,FALSE,"P";"DEBT_TAB1",#N/A,FALSE,"Q";"DEBT_TAB2",#N/A,FALSE,"Q";"FORFIN_TAB1",#N/A,FALSE,"R";"FORFIN_TAB2",#N/A,FALSE,"R";"BOP_ANALY",#N/A,FALSE,"U"}</definedName>
    <definedName name="там06_2010_1" localSheetId="68" hidden="1">{"BOP_TAB",#N/A,FALSE,"N";"MIDTERM_TAB",#N/A,FALSE,"O";"FUND_CRED",#N/A,FALSE,"P";"DEBT_TAB1",#N/A,FALSE,"Q";"DEBT_TAB2",#N/A,FALSE,"Q";"FORFIN_TAB1",#N/A,FALSE,"R";"FORFIN_TAB2",#N/A,FALSE,"R";"BOP_ANALY",#N/A,FALSE,"U"}</definedName>
    <definedName name="там06_2010_1" localSheetId="87" hidden="1">{"BOP_TAB",#N/A,FALSE,"N";"MIDTERM_TAB",#N/A,FALSE,"O";"FUND_CRED",#N/A,FALSE,"P";"DEBT_TAB1",#N/A,FALSE,"Q";"DEBT_TAB2",#N/A,FALSE,"Q";"FORFIN_TAB1",#N/A,FALSE,"R";"FORFIN_TAB2",#N/A,FALSE,"R";"BOP_ANALY",#N/A,FALSE,"U"}</definedName>
    <definedName name="там06_2010_1" localSheetId="90" hidden="1">{"BOP_TAB",#N/A,FALSE,"N";"MIDTERM_TAB",#N/A,FALSE,"O";"FUND_CRED",#N/A,FALSE,"P";"DEBT_TAB1",#N/A,FALSE,"Q";"DEBT_TAB2",#N/A,FALSE,"Q";"FORFIN_TAB1",#N/A,FALSE,"R";"FORFIN_TAB2",#N/A,FALSE,"R";"BOP_ANALY",#N/A,FALSE,"U"}</definedName>
    <definedName name="там06_2010_1" localSheetId="93" hidden="1">{"BOP_TAB",#N/A,FALSE,"N";"MIDTERM_TAB",#N/A,FALSE,"O";"FUND_CRED",#N/A,FALSE,"P";"DEBT_TAB1",#N/A,FALSE,"Q";"DEBT_TAB2",#N/A,FALSE,"Q";"FORFIN_TAB1",#N/A,FALSE,"R";"FORFIN_TAB2",#N/A,FALSE,"R";"BOP_ANALY",#N/A,FALSE,"U"}</definedName>
    <definedName name="там06_2010_1" localSheetId="94" hidden="1">{"BOP_TAB",#N/A,FALSE,"N";"MIDTERM_TAB",#N/A,FALSE,"O";"FUND_CRED",#N/A,FALSE,"P";"DEBT_TAB1",#N/A,FALSE,"Q";"DEBT_TAB2",#N/A,FALSE,"Q";"FORFIN_TAB1",#N/A,FALSE,"R";"FORFIN_TAB2",#N/A,FALSE,"R";"BOP_ANALY",#N/A,FALSE,"U"}</definedName>
    <definedName name="там06_2010_1" localSheetId="38" hidden="1">{"BOP_TAB",#N/A,FALSE,"N";"MIDTERM_TAB",#N/A,FALSE,"O";"FUND_CRED",#N/A,FALSE,"P";"DEBT_TAB1",#N/A,FALSE,"Q";"DEBT_TAB2",#N/A,FALSE,"Q";"FORFIN_TAB1",#N/A,FALSE,"R";"FORFIN_TAB2",#N/A,FALSE,"R";"BOP_ANALY",#N/A,FALSE,"U"}</definedName>
    <definedName name="там06_2010_1" localSheetId="39" hidden="1">{"BOP_TAB",#N/A,FALSE,"N";"MIDTERM_TAB",#N/A,FALSE,"O";"FUND_CRED",#N/A,FALSE,"P";"DEBT_TAB1",#N/A,FALSE,"Q";"DEBT_TAB2",#N/A,FALSE,"Q";"FORFIN_TAB1",#N/A,FALSE,"R";"FORFIN_TAB2",#N/A,FALSE,"R";"BOP_ANALY",#N/A,FALSE,"U"}</definedName>
    <definedName name="там06_2010_1" localSheetId="60" hidden="1">{"BOP_TAB",#N/A,FALSE,"N";"MIDTERM_TAB",#N/A,FALSE,"O";"FUND_CRED",#N/A,FALSE,"P";"DEBT_TAB1",#N/A,FALSE,"Q";"DEBT_TAB2",#N/A,FALSE,"Q";"FORFIN_TAB1",#N/A,FALSE,"R";"FORFIN_TAB2",#N/A,FALSE,"R";"BOP_ANALY",#N/A,FALSE,"U"}</definedName>
    <definedName name="там06_2010_1" localSheetId="61" hidden="1">{"BOP_TAB",#N/A,FALSE,"N";"MIDTERM_TAB",#N/A,FALSE,"O";"FUND_CRED",#N/A,FALSE,"P";"DEBT_TAB1",#N/A,FALSE,"Q";"DEBT_TAB2",#N/A,FALSE,"Q";"FORFIN_TAB1",#N/A,FALSE,"R";"FORFIN_TAB2",#N/A,FALSE,"R";"BOP_ANALY",#N/A,FALSE,"U"}</definedName>
    <definedName name="там06_2010_1" hidden="1">{"BOP_TAB",#N/A,FALSE,"N";"MIDTERM_TAB",#N/A,FALSE,"O";"FUND_CRED",#N/A,FALSE,"P";"DEBT_TAB1",#N/A,FALSE,"Q";"DEBT_TAB2",#N/A,FALSE,"Q";"FORFIN_TAB1",#N/A,FALSE,"R";"FORFIN_TAB2",#N/A,FALSE,"R";"BOP_ANALY",#N/A,FALSE,"U"}</definedName>
    <definedName name="там06_2010_2" localSheetId="1" hidden="1">{"BOP_TAB",#N/A,FALSE,"N";"MIDTERM_TAB",#N/A,FALSE,"O";"FUND_CRED",#N/A,FALSE,"P";"DEBT_TAB1",#N/A,FALSE,"Q";"DEBT_TAB2",#N/A,FALSE,"Q";"FORFIN_TAB1",#N/A,FALSE,"R";"FORFIN_TAB2",#N/A,FALSE,"R";"BOP_ANALY",#N/A,FALSE,"U"}</definedName>
    <definedName name="там06_2010_2" localSheetId="15" hidden="1">{"BOP_TAB",#N/A,FALSE,"N";"MIDTERM_TAB",#N/A,FALSE,"O";"FUND_CRED",#N/A,FALSE,"P";"DEBT_TAB1",#N/A,FALSE,"Q";"DEBT_TAB2",#N/A,FALSE,"Q";"FORFIN_TAB1",#N/A,FALSE,"R";"FORFIN_TAB2",#N/A,FALSE,"R";"BOP_ANALY",#N/A,FALSE,"U"}</definedName>
    <definedName name="там06_2010_2" localSheetId="17" hidden="1">{"BOP_TAB",#N/A,FALSE,"N";"MIDTERM_TAB",#N/A,FALSE,"O";"FUND_CRED",#N/A,FALSE,"P";"DEBT_TAB1",#N/A,FALSE,"Q";"DEBT_TAB2",#N/A,FALSE,"Q";"FORFIN_TAB1",#N/A,FALSE,"R";"FORFIN_TAB2",#N/A,FALSE,"R";"BOP_ANALY",#N/A,FALSE,"U"}</definedName>
    <definedName name="там06_2010_2" localSheetId="22" hidden="1">{"BOP_TAB",#N/A,FALSE,"N";"MIDTERM_TAB",#N/A,FALSE,"O";"FUND_CRED",#N/A,FALSE,"P";"DEBT_TAB1",#N/A,FALSE,"Q";"DEBT_TAB2",#N/A,FALSE,"Q";"FORFIN_TAB1",#N/A,FALSE,"R";"FORFIN_TAB2",#N/A,FALSE,"R";"BOP_ANALY",#N/A,FALSE,"U"}</definedName>
    <definedName name="там06_2010_2" localSheetId="23" hidden="1">{"BOP_TAB",#N/A,FALSE,"N";"MIDTERM_TAB",#N/A,FALSE,"O";"FUND_CRED",#N/A,FALSE,"P";"DEBT_TAB1",#N/A,FALSE,"Q";"DEBT_TAB2",#N/A,FALSE,"Q";"FORFIN_TAB1",#N/A,FALSE,"R";"FORFIN_TAB2",#N/A,FALSE,"R";"BOP_ANALY",#N/A,FALSE,"U"}</definedName>
    <definedName name="там06_2010_2" localSheetId="24" hidden="1">{"BOP_TAB",#N/A,FALSE,"N";"MIDTERM_TAB",#N/A,FALSE,"O";"FUND_CRED",#N/A,FALSE,"P";"DEBT_TAB1",#N/A,FALSE,"Q";"DEBT_TAB2",#N/A,FALSE,"Q";"FORFIN_TAB1",#N/A,FALSE,"R";"FORFIN_TAB2",#N/A,FALSE,"R";"BOP_ANALY",#N/A,FALSE,"U"}</definedName>
    <definedName name="там06_2010_2" localSheetId="25" hidden="1">{"BOP_TAB",#N/A,FALSE,"N";"MIDTERM_TAB",#N/A,FALSE,"O";"FUND_CRED",#N/A,FALSE,"P";"DEBT_TAB1",#N/A,FALSE,"Q";"DEBT_TAB2",#N/A,FALSE,"Q";"FORFIN_TAB1",#N/A,FALSE,"R";"FORFIN_TAB2",#N/A,FALSE,"R";"BOP_ANALY",#N/A,FALSE,"U"}</definedName>
    <definedName name="там06_2010_2" localSheetId="26" hidden="1">{"BOP_TAB",#N/A,FALSE,"N";"MIDTERM_TAB",#N/A,FALSE,"O";"FUND_CRED",#N/A,FALSE,"P";"DEBT_TAB1",#N/A,FALSE,"Q";"DEBT_TAB2",#N/A,FALSE,"Q";"FORFIN_TAB1",#N/A,FALSE,"R";"FORFIN_TAB2",#N/A,FALSE,"R";"BOP_ANALY",#N/A,FALSE,"U"}</definedName>
    <definedName name="там06_2010_2" localSheetId="27" hidden="1">{"BOP_TAB",#N/A,FALSE,"N";"MIDTERM_TAB",#N/A,FALSE,"O";"FUND_CRED",#N/A,FALSE,"P";"DEBT_TAB1",#N/A,FALSE,"Q";"DEBT_TAB2",#N/A,FALSE,"Q";"FORFIN_TAB1",#N/A,FALSE,"R";"FORFIN_TAB2",#N/A,FALSE,"R";"BOP_ANALY",#N/A,FALSE,"U"}</definedName>
    <definedName name="там06_2010_2" localSheetId="30" hidden="1">{"BOP_TAB",#N/A,FALSE,"N";"MIDTERM_TAB",#N/A,FALSE,"O";"FUND_CRED",#N/A,FALSE,"P";"DEBT_TAB1",#N/A,FALSE,"Q";"DEBT_TAB2",#N/A,FALSE,"Q";"FORFIN_TAB1",#N/A,FALSE,"R";"FORFIN_TAB2",#N/A,FALSE,"R";"BOP_ANALY",#N/A,FALSE,"U"}</definedName>
    <definedName name="там06_2010_2" localSheetId="33" hidden="1">{"BOP_TAB",#N/A,FALSE,"N";"MIDTERM_TAB",#N/A,FALSE,"O";"FUND_CRED",#N/A,FALSE,"P";"DEBT_TAB1",#N/A,FALSE,"Q";"DEBT_TAB2",#N/A,FALSE,"Q";"FORFIN_TAB1",#N/A,FALSE,"R";"FORFIN_TAB2",#N/A,FALSE,"R";"BOP_ANALY",#N/A,FALSE,"U"}</definedName>
    <definedName name="там06_2010_2" localSheetId="34" hidden="1">{"BOP_TAB",#N/A,FALSE,"N";"MIDTERM_TAB",#N/A,FALSE,"O";"FUND_CRED",#N/A,FALSE,"P";"DEBT_TAB1",#N/A,FALSE,"Q";"DEBT_TAB2",#N/A,FALSE,"Q";"FORFIN_TAB1",#N/A,FALSE,"R";"FORFIN_TAB2",#N/A,FALSE,"R";"BOP_ANALY",#N/A,FALSE,"U"}</definedName>
    <definedName name="там06_2010_2" localSheetId="35" hidden="1">{"BOP_TAB",#N/A,FALSE,"N";"MIDTERM_TAB",#N/A,FALSE,"O";"FUND_CRED",#N/A,FALSE,"P";"DEBT_TAB1",#N/A,FALSE,"Q";"DEBT_TAB2",#N/A,FALSE,"Q";"FORFIN_TAB1",#N/A,FALSE,"R";"FORFIN_TAB2",#N/A,FALSE,"R";"BOP_ANALY",#N/A,FALSE,"U"}</definedName>
    <definedName name="там06_2010_2" localSheetId="36" hidden="1">{"BOP_TAB",#N/A,FALSE,"N";"MIDTERM_TAB",#N/A,FALSE,"O";"FUND_CRED",#N/A,FALSE,"P";"DEBT_TAB1",#N/A,FALSE,"Q";"DEBT_TAB2",#N/A,FALSE,"Q";"FORFIN_TAB1",#N/A,FALSE,"R";"FORFIN_TAB2",#N/A,FALSE,"R";"BOP_ANALY",#N/A,FALSE,"U"}</definedName>
    <definedName name="там06_2010_2" localSheetId="37" hidden="1">{"BOP_TAB",#N/A,FALSE,"N";"MIDTERM_TAB",#N/A,FALSE,"O";"FUND_CRED",#N/A,FALSE,"P";"DEBT_TAB1",#N/A,FALSE,"Q";"DEBT_TAB2",#N/A,FALSE,"Q";"FORFIN_TAB1",#N/A,FALSE,"R";"FORFIN_TAB2",#N/A,FALSE,"R";"BOP_ANALY",#N/A,FALSE,"U"}</definedName>
    <definedName name="там06_2010_2" localSheetId="40" hidden="1">{"BOP_TAB",#N/A,FALSE,"N";"MIDTERM_TAB",#N/A,FALSE,"O";"FUND_CRED",#N/A,FALSE,"P";"DEBT_TAB1",#N/A,FALSE,"Q";"DEBT_TAB2",#N/A,FALSE,"Q";"FORFIN_TAB1",#N/A,FALSE,"R";"FORFIN_TAB2",#N/A,FALSE,"R";"BOP_ANALY",#N/A,FALSE,"U"}</definedName>
    <definedName name="там06_2010_2" localSheetId="43" hidden="1">{"BOP_TAB",#N/A,FALSE,"N";"MIDTERM_TAB",#N/A,FALSE,"O";"FUND_CRED",#N/A,FALSE,"P";"DEBT_TAB1",#N/A,FALSE,"Q";"DEBT_TAB2",#N/A,FALSE,"Q";"FORFIN_TAB1",#N/A,FALSE,"R";"FORFIN_TAB2",#N/A,FALSE,"R";"BOP_ANALY",#N/A,FALSE,"U"}</definedName>
    <definedName name="там06_2010_2" localSheetId="50" hidden="1">{"BOP_TAB",#N/A,FALSE,"N";"MIDTERM_TAB",#N/A,FALSE,"O";"FUND_CRED",#N/A,FALSE,"P";"DEBT_TAB1",#N/A,FALSE,"Q";"DEBT_TAB2",#N/A,FALSE,"Q";"FORFIN_TAB1",#N/A,FALSE,"R";"FORFIN_TAB2",#N/A,FALSE,"R";"BOP_ANALY",#N/A,FALSE,"U"}</definedName>
    <definedName name="там06_2010_2" localSheetId="51" hidden="1">{"BOP_TAB",#N/A,FALSE,"N";"MIDTERM_TAB",#N/A,FALSE,"O";"FUND_CRED",#N/A,FALSE,"P";"DEBT_TAB1",#N/A,FALSE,"Q";"DEBT_TAB2",#N/A,FALSE,"Q";"FORFIN_TAB1",#N/A,FALSE,"R";"FORFIN_TAB2",#N/A,FALSE,"R";"BOP_ANALY",#N/A,FALSE,"U"}</definedName>
    <definedName name="там06_2010_2" localSheetId="52" hidden="1">{"BOP_TAB",#N/A,FALSE,"N";"MIDTERM_TAB",#N/A,FALSE,"O";"FUND_CRED",#N/A,FALSE,"P";"DEBT_TAB1",#N/A,FALSE,"Q";"DEBT_TAB2",#N/A,FALSE,"Q";"FORFIN_TAB1",#N/A,FALSE,"R";"FORFIN_TAB2",#N/A,FALSE,"R";"BOP_ANALY",#N/A,FALSE,"U"}</definedName>
    <definedName name="там06_2010_2" localSheetId="53" hidden="1">{"BOP_TAB",#N/A,FALSE,"N";"MIDTERM_TAB",#N/A,FALSE,"O";"FUND_CRED",#N/A,FALSE,"P";"DEBT_TAB1",#N/A,FALSE,"Q";"DEBT_TAB2",#N/A,FALSE,"Q";"FORFIN_TAB1",#N/A,FALSE,"R";"FORFIN_TAB2",#N/A,FALSE,"R";"BOP_ANALY",#N/A,FALSE,"U"}</definedName>
    <definedName name="там06_2010_2" localSheetId="54" hidden="1">{"BOP_TAB",#N/A,FALSE,"N";"MIDTERM_TAB",#N/A,FALSE,"O";"FUND_CRED",#N/A,FALSE,"P";"DEBT_TAB1",#N/A,FALSE,"Q";"DEBT_TAB2",#N/A,FALSE,"Q";"FORFIN_TAB1",#N/A,FALSE,"R";"FORFIN_TAB2",#N/A,FALSE,"R";"BOP_ANALY",#N/A,FALSE,"U"}</definedName>
    <definedName name="там06_2010_2" localSheetId="55" hidden="1">{"BOP_TAB",#N/A,FALSE,"N";"MIDTERM_TAB",#N/A,FALSE,"O";"FUND_CRED",#N/A,FALSE,"P";"DEBT_TAB1",#N/A,FALSE,"Q";"DEBT_TAB2",#N/A,FALSE,"Q";"FORFIN_TAB1",#N/A,FALSE,"R";"FORFIN_TAB2",#N/A,FALSE,"R";"BOP_ANALY",#N/A,FALSE,"U"}</definedName>
    <definedName name="там06_2010_2" localSheetId="62" hidden="1">{"BOP_TAB",#N/A,FALSE,"N";"MIDTERM_TAB",#N/A,FALSE,"O";"FUND_CRED",#N/A,FALSE,"P";"DEBT_TAB1",#N/A,FALSE,"Q";"DEBT_TAB2",#N/A,FALSE,"Q";"FORFIN_TAB1",#N/A,FALSE,"R";"FORFIN_TAB2",#N/A,FALSE,"R";"BOP_ANALY",#N/A,FALSE,"U"}</definedName>
    <definedName name="там06_2010_2" localSheetId="63" hidden="1">{"BOP_TAB",#N/A,FALSE,"N";"MIDTERM_TAB",#N/A,FALSE,"O";"FUND_CRED",#N/A,FALSE,"P";"DEBT_TAB1",#N/A,FALSE,"Q";"DEBT_TAB2",#N/A,FALSE,"Q";"FORFIN_TAB1",#N/A,FALSE,"R";"FORFIN_TAB2",#N/A,FALSE,"R";"BOP_ANALY",#N/A,FALSE,"U"}</definedName>
    <definedName name="там06_2010_2" localSheetId="67" hidden="1">{"BOP_TAB",#N/A,FALSE,"N";"MIDTERM_TAB",#N/A,FALSE,"O";"FUND_CRED",#N/A,FALSE,"P";"DEBT_TAB1",#N/A,FALSE,"Q";"DEBT_TAB2",#N/A,FALSE,"Q";"FORFIN_TAB1",#N/A,FALSE,"R";"FORFIN_TAB2",#N/A,FALSE,"R";"BOP_ANALY",#N/A,FALSE,"U"}</definedName>
    <definedName name="там06_2010_2" localSheetId="68" hidden="1">{"BOP_TAB",#N/A,FALSE,"N";"MIDTERM_TAB",#N/A,FALSE,"O";"FUND_CRED",#N/A,FALSE,"P";"DEBT_TAB1",#N/A,FALSE,"Q";"DEBT_TAB2",#N/A,FALSE,"Q";"FORFIN_TAB1",#N/A,FALSE,"R";"FORFIN_TAB2",#N/A,FALSE,"R";"BOP_ANALY",#N/A,FALSE,"U"}</definedName>
    <definedName name="там06_2010_2" localSheetId="87" hidden="1">{"BOP_TAB",#N/A,FALSE,"N";"MIDTERM_TAB",#N/A,FALSE,"O";"FUND_CRED",#N/A,FALSE,"P";"DEBT_TAB1",#N/A,FALSE,"Q";"DEBT_TAB2",#N/A,FALSE,"Q";"FORFIN_TAB1",#N/A,FALSE,"R";"FORFIN_TAB2",#N/A,FALSE,"R";"BOP_ANALY",#N/A,FALSE,"U"}</definedName>
    <definedName name="там06_2010_2" localSheetId="90" hidden="1">{"BOP_TAB",#N/A,FALSE,"N";"MIDTERM_TAB",#N/A,FALSE,"O";"FUND_CRED",#N/A,FALSE,"P";"DEBT_TAB1",#N/A,FALSE,"Q";"DEBT_TAB2",#N/A,FALSE,"Q";"FORFIN_TAB1",#N/A,FALSE,"R";"FORFIN_TAB2",#N/A,FALSE,"R";"BOP_ANALY",#N/A,FALSE,"U"}</definedName>
    <definedName name="там06_2010_2" localSheetId="93" hidden="1">{"BOP_TAB",#N/A,FALSE,"N";"MIDTERM_TAB",#N/A,FALSE,"O";"FUND_CRED",#N/A,FALSE,"P";"DEBT_TAB1",#N/A,FALSE,"Q";"DEBT_TAB2",#N/A,FALSE,"Q";"FORFIN_TAB1",#N/A,FALSE,"R";"FORFIN_TAB2",#N/A,FALSE,"R";"BOP_ANALY",#N/A,FALSE,"U"}</definedName>
    <definedName name="там06_2010_2" localSheetId="94" hidden="1">{"BOP_TAB",#N/A,FALSE,"N";"MIDTERM_TAB",#N/A,FALSE,"O";"FUND_CRED",#N/A,FALSE,"P";"DEBT_TAB1",#N/A,FALSE,"Q";"DEBT_TAB2",#N/A,FALSE,"Q";"FORFIN_TAB1",#N/A,FALSE,"R";"FORFIN_TAB2",#N/A,FALSE,"R";"BOP_ANALY",#N/A,FALSE,"U"}</definedName>
    <definedName name="там06_2010_2" localSheetId="38" hidden="1">{"BOP_TAB",#N/A,FALSE,"N";"MIDTERM_TAB",#N/A,FALSE,"O";"FUND_CRED",#N/A,FALSE,"P";"DEBT_TAB1",#N/A,FALSE,"Q";"DEBT_TAB2",#N/A,FALSE,"Q";"FORFIN_TAB1",#N/A,FALSE,"R";"FORFIN_TAB2",#N/A,FALSE,"R";"BOP_ANALY",#N/A,FALSE,"U"}</definedName>
    <definedName name="там06_2010_2" localSheetId="39" hidden="1">{"BOP_TAB",#N/A,FALSE,"N";"MIDTERM_TAB",#N/A,FALSE,"O";"FUND_CRED",#N/A,FALSE,"P";"DEBT_TAB1",#N/A,FALSE,"Q";"DEBT_TAB2",#N/A,FALSE,"Q";"FORFIN_TAB1",#N/A,FALSE,"R";"FORFIN_TAB2",#N/A,FALSE,"R";"BOP_ANALY",#N/A,FALSE,"U"}</definedName>
    <definedName name="там06_2010_2" localSheetId="60" hidden="1">{"BOP_TAB",#N/A,FALSE,"N";"MIDTERM_TAB",#N/A,FALSE,"O";"FUND_CRED",#N/A,FALSE,"P";"DEBT_TAB1",#N/A,FALSE,"Q";"DEBT_TAB2",#N/A,FALSE,"Q";"FORFIN_TAB1",#N/A,FALSE,"R";"FORFIN_TAB2",#N/A,FALSE,"R";"BOP_ANALY",#N/A,FALSE,"U"}</definedName>
    <definedName name="там06_2010_2" localSheetId="61" hidden="1">{"BOP_TAB",#N/A,FALSE,"N";"MIDTERM_TAB",#N/A,FALSE,"O";"FUND_CRED",#N/A,FALSE,"P";"DEBT_TAB1",#N/A,FALSE,"Q";"DEBT_TAB2",#N/A,FALSE,"Q";"FORFIN_TAB1",#N/A,FALSE,"R";"FORFIN_TAB2",#N/A,FALSE,"R";"BOP_ANALY",#N/A,FALSE,"U"}</definedName>
    <definedName name="там06_2010_2" hidden="1">{"BOP_TAB",#N/A,FALSE,"N";"MIDTERM_TAB",#N/A,FALSE,"O";"FUND_CRED",#N/A,FALSE,"P";"DEBT_TAB1",#N/A,FALSE,"Q";"DEBT_TAB2",#N/A,FALSE,"Q";"FORFIN_TAB1",#N/A,FALSE,"R";"FORFIN_TAB2",#N/A,FALSE,"R";"BOP_ANALY",#N/A,FALSE,"U"}</definedName>
    <definedName name="тогн" localSheetId="1" hidden="1">{#N/A,#N/A,FALSE,"Лист4"}</definedName>
    <definedName name="тогн" localSheetId="15" hidden="1">{#N/A,#N/A,FALSE,"Лист4"}</definedName>
    <definedName name="тогн" localSheetId="17" hidden="1">{#N/A,#N/A,FALSE,"Лист4"}</definedName>
    <definedName name="тогн" localSheetId="22" hidden="1">{#N/A,#N/A,FALSE,"Лист4"}</definedName>
    <definedName name="тогн" localSheetId="23" hidden="1">{#N/A,#N/A,FALSE,"Лист4"}</definedName>
    <definedName name="тогн" localSheetId="24" hidden="1">{#N/A,#N/A,FALSE,"Лист4"}</definedName>
    <definedName name="тогн" localSheetId="25" hidden="1">{#N/A,#N/A,FALSE,"Лист4"}</definedName>
    <definedName name="тогн" localSheetId="26" hidden="1">{#N/A,#N/A,FALSE,"Лист4"}</definedName>
    <definedName name="тогн" localSheetId="27" hidden="1">{#N/A,#N/A,FALSE,"Лист4"}</definedName>
    <definedName name="тогн" localSheetId="30" hidden="1">{#N/A,#N/A,FALSE,"Лист4"}</definedName>
    <definedName name="тогн" localSheetId="33" hidden="1">{#N/A,#N/A,FALSE,"Лист4"}</definedName>
    <definedName name="тогн" localSheetId="34" hidden="1">{#N/A,#N/A,FALSE,"Лист4"}</definedName>
    <definedName name="тогн" localSheetId="35" hidden="1">{#N/A,#N/A,FALSE,"Лист4"}</definedName>
    <definedName name="тогн" localSheetId="36" hidden="1">{#N/A,#N/A,FALSE,"Лист4"}</definedName>
    <definedName name="тогн" localSheetId="37" hidden="1">{#N/A,#N/A,FALSE,"Лист4"}</definedName>
    <definedName name="тогн" localSheetId="40" hidden="1">{#N/A,#N/A,FALSE,"Лист4"}</definedName>
    <definedName name="тогн" localSheetId="43" hidden="1">{#N/A,#N/A,FALSE,"Лист4"}</definedName>
    <definedName name="тогн" localSheetId="50" hidden="1">{#N/A,#N/A,FALSE,"Лист4"}</definedName>
    <definedName name="тогн" localSheetId="51" hidden="1">{#N/A,#N/A,FALSE,"Лист4"}</definedName>
    <definedName name="тогн" localSheetId="52" hidden="1">{#N/A,#N/A,FALSE,"Лист4"}</definedName>
    <definedName name="тогн" localSheetId="53" hidden="1">{#N/A,#N/A,FALSE,"Лист4"}</definedName>
    <definedName name="тогн" localSheetId="54" hidden="1">{#N/A,#N/A,FALSE,"Лист4"}</definedName>
    <definedName name="тогн" localSheetId="55" hidden="1">{#N/A,#N/A,FALSE,"Лист4"}</definedName>
    <definedName name="тогн" localSheetId="62" hidden="1">{#N/A,#N/A,FALSE,"Лист4"}</definedName>
    <definedName name="тогн" localSheetId="63" hidden="1">{#N/A,#N/A,FALSE,"Лист4"}</definedName>
    <definedName name="тогн" localSheetId="67" hidden="1">{#N/A,#N/A,FALSE,"Лист4"}</definedName>
    <definedName name="тогн" localSheetId="68" hidden="1">{#N/A,#N/A,FALSE,"Лист4"}</definedName>
    <definedName name="тогн" localSheetId="70" hidden="1">{#N/A,#N/A,FALSE,"Лист4"}</definedName>
    <definedName name="тогн" localSheetId="73" hidden="1">{#N/A,#N/A,FALSE,"Лист4"}</definedName>
    <definedName name="тогн" localSheetId="86" hidden="1">{#N/A,#N/A,FALSE,"Лист4"}</definedName>
    <definedName name="тогн" localSheetId="87" hidden="1">{#N/A,#N/A,FALSE,"Лист4"}</definedName>
    <definedName name="тогн" localSheetId="90" hidden="1">{#N/A,#N/A,FALSE,"Лист4"}</definedName>
    <definedName name="тогн" localSheetId="92" hidden="1">{#N/A,#N/A,FALSE,"Лист4"}</definedName>
    <definedName name="тогн" localSheetId="93" hidden="1">{#N/A,#N/A,FALSE,"Лист4"}</definedName>
    <definedName name="тогн" localSheetId="94" hidden="1">{#N/A,#N/A,FALSE,"Лист4"}</definedName>
    <definedName name="тогн" localSheetId="95" hidden="1">{#N/A,#N/A,FALSE,"Лист4"}</definedName>
    <definedName name="тогн" localSheetId="96" hidden="1">{#N/A,#N/A,FALSE,"Лист4"}</definedName>
    <definedName name="тогн" localSheetId="38" hidden="1">{#N/A,#N/A,FALSE,"Лист4"}</definedName>
    <definedName name="тогн" localSheetId="39" hidden="1">{#N/A,#N/A,FALSE,"Лист4"}</definedName>
    <definedName name="тогн" localSheetId="60" hidden="1">{#N/A,#N/A,FALSE,"Лист4"}</definedName>
    <definedName name="тогн" localSheetId="61" hidden="1">{#N/A,#N/A,FALSE,"Лист4"}</definedName>
    <definedName name="тогн" hidden="1">{#N/A,#N/A,FALSE,"Лист4"}</definedName>
    <definedName name="трн" localSheetId="1" hidden="1">{#N/A,#N/A,FALSE,"Лист4"}</definedName>
    <definedName name="трн" localSheetId="15" hidden="1">{#N/A,#N/A,FALSE,"Лист4"}</definedName>
    <definedName name="трн" localSheetId="17" hidden="1">{#N/A,#N/A,FALSE,"Лист4"}</definedName>
    <definedName name="трн" localSheetId="22" hidden="1">{#N/A,#N/A,FALSE,"Лист4"}</definedName>
    <definedName name="трн" localSheetId="23" hidden="1">{#N/A,#N/A,FALSE,"Лист4"}</definedName>
    <definedName name="трн" localSheetId="24" hidden="1">{#N/A,#N/A,FALSE,"Лист4"}</definedName>
    <definedName name="трн" localSheetId="25" hidden="1">{#N/A,#N/A,FALSE,"Лист4"}</definedName>
    <definedName name="трн" localSheetId="26" hidden="1">{#N/A,#N/A,FALSE,"Лист4"}</definedName>
    <definedName name="трн" localSheetId="27" hidden="1">{#N/A,#N/A,FALSE,"Лист4"}</definedName>
    <definedName name="трн" localSheetId="30" hidden="1">{#N/A,#N/A,FALSE,"Лист4"}</definedName>
    <definedName name="трн" localSheetId="33" hidden="1">{#N/A,#N/A,FALSE,"Лист4"}</definedName>
    <definedName name="трн" localSheetId="34" hidden="1">{#N/A,#N/A,FALSE,"Лист4"}</definedName>
    <definedName name="трн" localSheetId="35" hidden="1">{#N/A,#N/A,FALSE,"Лист4"}</definedName>
    <definedName name="трн" localSheetId="36" hidden="1">{#N/A,#N/A,FALSE,"Лист4"}</definedName>
    <definedName name="трн" localSheetId="37" hidden="1">{#N/A,#N/A,FALSE,"Лист4"}</definedName>
    <definedName name="трн" localSheetId="40" hidden="1">{#N/A,#N/A,FALSE,"Лист4"}</definedName>
    <definedName name="трн" localSheetId="43" hidden="1">{#N/A,#N/A,FALSE,"Лист4"}</definedName>
    <definedName name="трн" localSheetId="50" hidden="1">{#N/A,#N/A,FALSE,"Лист4"}</definedName>
    <definedName name="трн" localSheetId="51" hidden="1">{#N/A,#N/A,FALSE,"Лист4"}</definedName>
    <definedName name="трн" localSheetId="52" hidden="1">{#N/A,#N/A,FALSE,"Лист4"}</definedName>
    <definedName name="трн" localSheetId="53" hidden="1">{#N/A,#N/A,FALSE,"Лист4"}</definedName>
    <definedName name="трн" localSheetId="54" hidden="1">{#N/A,#N/A,FALSE,"Лист4"}</definedName>
    <definedName name="трн" localSheetId="55" hidden="1">{#N/A,#N/A,FALSE,"Лист4"}</definedName>
    <definedName name="трн" localSheetId="62" hidden="1">{#N/A,#N/A,FALSE,"Лист4"}</definedName>
    <definedName name="трн" localSheetId="63" hidden="1">{#N/A,#N/A,FALSE,"Лист4"}</definedName>
    <definedName name="трн" localSheetId="67" hidden="1">{#N/A,#N/A,FALSE,"Лист4"}</definedName>
    <definedName name="трн" localSheetId="68" hidden="1">{#N/A,#N/A,FALSE,"Лист4"}</definedName>
    <definedName name="трн" localSheetId="70" hidden="1">{#N/A,#N/A,FALSE,"Лист4"}</definedName>
    <definedName name="трн" localSheetId="73" hidden="1">{#N/A,#N/A,FALSE,"Лист4"}</definedName>
    <definedName name="трн" localSheetId="86" hidden="1">{#N/A,#N/A,FALSE,"Лист4"}</definedName>
    <definedName name="трн" localSheetId="87" hidden="1">{#N/A,#N/A,FALSE,"Лист4"}</definedName>
    <definedName name="трн" localSheetId="90" hidden="1">{#N/A,#N/A,FALSE,"Лист4"}</definedName>
    <definedName name="трн" localSheetId="92" hidden="1">{#N/A,#N/A,FALSE,"Лист4"}</definedName>
    <definedName name="трн" localSheetId="93" hidden="1">{#N/A,#N/A,FALSE,"Лист4"}</definedName>
    <definedName name="трн" localSheetId="94" hidden="1">{#N/A,#N/A,FALSE,"Лист4"}</definedName>
    <definedName name="трн" localSheetId="95" hidden="1">{#N/A,#N/A,FALSE,"Лист4"}</definedName>
    <definedName name="трн" localSheetId="96" hidden="1">{#N/A,#N/A,FALSE,"Лист4"}</definedName>
    <definedName name="трн" localSheetId="38" hidden="1">{#N/A,#N/A,FALSE,"Лист4"}</definedName>
    <definedName name="трн" localSheetId="39" hidden="1">{#N/A,#N/A,FALSE,"Лист4"}</definedName>
    <definedName name="трн" localSheetId="60" hidden="1">{#N/A,#N/A,FALSE,"Лист4"}</definedName>
    <definedName name="трн" localSheetId="61" hidden="1">{#N/A,#N/A,FALSE,"Лист4"}</definedName>
    <definedName name="трн" hidden="1">{#N/A,#N/A,FALSE,"Лист4"}</definedName>
    <definedName name="тт" localSheetId="1" hidden="1">{#N/A,#N/A,FALSE,"т04"}</definedName>
    <definedName name="тт" localSheetId="15" hidden="1">{#N/A,#N/A,FALSE,"т04"}</definedName>
    <definedName name="тт" localSheetId="17" hidden="1">{#N/A,#N/A,FALSE,"т04"}</definedName>
    <definedName name="тт" localSheetId="22" hidden="1">{#N/A,#N/A,FALSE,"т04"}</definedName>
    <definedName name="тт" localSheetId="23" hidden="1">{#N/A,#N/A,FALSE,"т04"}</definedName>
    <definedName name="тт" localSheetId="24" hidden="1">{#N/A,#N/A,FALSE,"т04"}</definedName>
    <definedName name="тт" localSheetId="25" hidden="1">{#N/A,#N/A,FALSE,"т04"}</definedName>
    <definedName name="тт" localSheetId="26" hidden="1">{#N/A,#N/A,FALSE,"т04"}</definedName>
    <definedName name="тт" localSheetId="27" hidden="1">{#N/A,#N/A,FALSE,"т04"}</definedName>
    <definedName name="тт" localSheetId="30" hidden="1">{#N/A,#N/A,FALSE,"т04"}</definedName>
    <definedName name="тт" localSheetId="33" hidden="1">{#N/A,#N/A,FALSE,"т04"}</definedName>
    <definedName name="тт" localSheetId="34" hidden="1">{#N/A,#N/A,FALSE,"т04"}</definedName>
    <definedName name="тт" localSheetId="35" hidden="1">{#N/A,#N/A,FALSE,"т04"}</definedName>
    <definedName name="тт" localSheetId="36" hidden="1">{#N/A,#N/A,FALSE,"т04"}</definedName>
    <definedName name="тт" localSheetId="37" hidden="1">{#N/A,#N/A,FALSE,"т04"}</definedName>
    <definedName name="тт" localSheetId="40" hidden="1">{#N/A,#N/A,FALSE,"т04"}</definedName>
    <definedName name="тт" localSheetId="43" hidden="1">{#N/A,#N/A,FALSE,"т04"}</definedName>
    <definedName name="тт" localSheetId="50" hidden="1">{#N/A,#N/A,FALSE,"т04"}</definedName>
    <definedName name="тт" localSheetId="51" hidden="1">{#N/A,#N/A,FALSE,"т04"}</definedName>
    <definedName name="тт" localSheetId="52" hidden="1">{#N/A,#N/A,FALSE,"т04"}</definedName>
    <definedName name="тт" localSheetId="53" hidden="1">{#N/A,#N/A,FALSE,"т04"}</definedName>
    <definedName name="тт" localSheetId="54" hidden="1">{#N/A,#N/A,FALSE,"т04"}</definedName>
    <definedName name="тт" localSheetId="55" hidden="1">{#N/A,#N/A,FALSE,"т04"}</definedName>
    <definedName name="тт" localSheetId="62" hidden="1">{#N/A,#N/A,FALSE,"т04"}</definedName>
    <definedName name="тт" localSheetId="63" hidden="1">{#N/A,#N/A,FALSE,"т04"}</definedName>
    <definedName name="тт" localSheetId="67" hidden="1">{#N/A,#N/A,FALSE,"т04"}</definedName>
    <definedName name="тт" localSheetId="68" hidden="1">{#N/A,#N/A,FALSE,"т04"}</definedName>
    <definedName name="тт" localSheetId="70" hidden="1">{#N/A,#N/A,FALSE,"т04"}</definedName>
    <definedName name="тт" localSheetId="73" hidden="1">{#N/A,#N/A,FALSE,"т04"}</definedName>
    <definedName name="тт" localSheetId="86" hidden="1">{#N/A,#N/A,FALSE,"т04"}</definedName>
    <definedName name="тт" localSheetId="87" hidden="1">{#N/A,#N/A,FALSE,"т04"}</definedName>
    <definedName name="тт" localSheetId="90" hidden="1">{#N/A,#N/A,FALSE,"т04"}</definedName>
    <definedName name="тт" localSheetId="92" hidden="1">{#N/A,#N/A,FALSE,"т04"}</definedName>
    <definedName name="тт" localSheetId="93" hidden="1">{#N/A,#N/A,FALSE,"т04"}</definedName>
    <definedName name="тт" localSheetId="94" hidden="1">{#N/A,#N/A,FALSE,"т04"}</definedName>
    <definedName name="тт" localSheetId="95" hidden="1">{#N/A,#N/A,FALSE,"т04"}</definedName>
    <definedName name="тт" localSheetId="96" hidden="1">{#N/A,#N/A,FALSE,"т04"}</definedName>
    <definedName name="тт" localSheetId="38" hidden="1">{#N/A,#N/A,FALSE,"т04"}</definedName>
    <definedName name="тт" localSheetId="39" hidden="1">{#N/A,#N/A,FALSE,"т04"}</definedName>
    <definedName name="тт" localSheetId="60" hidden="1">{#N/A,#N/A,FALSE,"т04"}</definedName>
    <definedName name="тт" localSheetId="61" hidden="1">{#N/A,#N/A,FALSE,"т04"}</definedName>
    <definedName name="тт" localSheetId="71" hidden="1">{#N/A,#N/A,FALSE,"т04"}</definedName>
    <definedName name="тт" localSheetId="72" hidden="1">{#N/A,#N/A,FALSE,"т04"}</definedName>
    <definedName name="тт" hidden="1">{#N/A,#N/A,FALSE,"т04"}</definedName>
    <definedName name="ттт" localSheetId="1" hidden="1">{"BOP_TAB",#N/A,FALSE,"N";"MIDTERM_TAB",#N/A,FALSE,"O";"FUND_CRED",#N/A,FALSE,"P";"DEBT_TAB1",#N/A,FALSE,"Q";"DEBT_TAB2",#N/A,FALSE,"Q";"FORFIN_TAB1",#N/A,FALSE,"R";"FORFIN_TAB2",#N/A,FALSE,"R";"BOP_ANALY",#N/A,FALSE,"U"}</definedName>
    <definedName name="ттт" localSheetId="2" hidden="1">{"BOP_TAB",#N/A,FALSE,"N";"MIDTERM_TAB",#N/A,FALSE,"O";"FUND_CRED",#N/A,FALSE,"P";"DEBT_TAB1",#N/A,FALSE,"Q";"DEBT_TAB2",#N/A,FALSE,"Q";"FORFIN_TAB1",#N/A,FALSE,"R";"FORFIN_TAB2",#N/A,FALSE,"R";"BOP_ANALY",#N/A,FALSE,"U"}</definedName>
    <definedName name="ттт" localSheetId="15" hidden="1">{"BOP_TAB",#N/A,FALSE,"N";"MIDTERM_TAB",#N/A,FALSE,"O";"FUND_CRED",#N/A,FALSE,"P";"DEBT_TAB1",#N/A,FALSE,"Q";"DEBT_TAB2",#N/A,FALSE,"Q";"FORFIN_TAB1",#N/A,FALSE,"R";"FORFIN_TAB2",#N/A,FALSE,"R";"BOP_ANALY",#N/A,FALSE,"U"}</definedName>
    <definedName name="ттт" localSheetId="17" hidden="1">{"BOP_TAB",#N/A,FALSE,"N";"MIDTERM_TAB",#N/A,FALSE,"O";"FUND_CRED",#N/A,FALSE,"P";"DEBT_TAB1",#N/A,FALSE,"Q";"DEBT_TAB2",#N/A,FALSE,"Q";"FORFIN_TAB1",#N/A,FALSE,"R";"FORFIN_TAB2",#N/A,FALSE,"R";"BOP_ANALY",#N/A,FALSE,"U"}</definedName>
    <definedName name="ттт" localSheetId="22" hidden="1">{"BOP_TAB",#N/A,FALSE,"N";"MIDTERM_TAB",#N/A,FALSE,"O";"FUND_CRED",#N/A,FALSE,"P";"DEBT_TAB1",#N/A,FALSE,"Q";"DEBT_TAB2",#N/A,FALSE,"Q";"FORFIN_TAB1",#N/A,FALSE,"R";"FORFIN_TAB2",#N/A,FALSE,"R";"BOP_ANALY",#N/A,FALSE,"U"}</definedName>
    <definedName name="ттт" localSheetId="23" hidden="1">{"BOP_TAB",#N/A,FALSE,"N";"MIDTERM_TAB",#N/A,FALSE,"O";"FUND_CRED",#N/A,FALSE,"P";"DEBT_TAB1",#N/A,FALSE,"Q";"DEBT_TAB2",#N/A,FALSE,"Q";"FORFIN_TAB1",#N/A,FALSE,"R";"FORFIN_TAB2",#N/A,FALSE,"R";"BOP_ANALY",#N/A,FALSE,"U"}</definedName>
    <definedName name="ттт" localSheetId="24" hidden="1">{"BOP_TAB",#N/A,FALSE,"N";"MIDTERM_TAB",#N/A,FALSE,"O";"FUND_CRED",#N/A,FALSE,"P";"DEBT_TAB1",#N/A,FALSE,"Q";"DEBT_TAB2",#N/A,FALSE,"Q";"FORFIN_TAB1",#N/A,FALSE,"R";"FORFIN_TAB2",#N/A,FALSE,"R";"BOP_ANALY",#N/A,FALSE,"U"}</definedName>
    <definedName name="ттт" localSheetId="25" hidden="1">{"BOP_TAB",#N/A,FALSE,"N";"MIDTERM_TAB",#N/A,FALSE,"O";"FUND_CRED",#N/A,FALSE,"P";"DEBT_TAB1",#N/A,FALSE,"Q";"DEBT_TAB2",#N/A,FALSE,"Q";"FORFIN_TAB1",#N/A,FALSE,"R";"FORFIN_TAB2",#N/A,FALSE,"R";"BOP_ANALY",#N/A,FALSE,"U"}</definedName>
    <definedName name="ттт" localSheetId="26" hidden="1">{"BOP_TAB",#N/A,FALSE,"N";"MIDTERM_TAB",#N/A,FALSE,"O";"FUND_CRED",#N/A,FALSE,"P";"DEBT_TAB1",#N/A,FALSE,"Q";"DEBT_TAB2",#N/A,FALSE,"Q";"FORFIN_TAB1",#N/A,FALSE,"R";"FORFIN_TAB2",#N/A,FALSE,"R";"BOP_ANALY",#N/A,FALSE,"U"}</definedName>
    <definedName name="ттт" localSheetId="27" hidden="1">{"BOP_TAB",#N/A,FALSE,"N";"MIDTERM_TAB",#N/A,FALSE,"O";"FUND_CRED",#N/A,FALSE,"P";"DEBT_TAB1",#N/A,FALSE,"Q";"DEBT_TAB2",#N/A,FALSE,"Q";"FORFIN_TAB1",#N/A,FALSE,"R";"FORFIN_TAB2",#N/A,FALSE,"R";"BOP_ANALY",#N/A,FALSE,"U"}</definedName>
    <definedName name="ттт" localSheetId="30" hidden="1">{"BOP_TAB",#N/A,FALSE,"N";"MIDTERM_TAB",#N/A,FALSE,"O";"FUND_CRED",#N/A,FALSE,"P";"DEBT_TAB1",#N/A,FALSE,"Q";"DEBT_TAB2",#N/A,FALSE,"Q";"FORFIN_TAB1",#N/A,FALSE,"R";"FORFIN_TAB2",#N/A,FALSE,"R";"BOP_ANALY",#N/A,FALSE,"U"}</definedName>
    <definedName name="ттт" localSheetId="33" hidden="1">{"BOP_TAB",#N/A,FALSE,"N";"MIDTERM_TAB",#N/A,FALSE,"O";"FUND_CRED",#N/A,FALSE,"P";"DEBT_TAB1",#N/A,FALSE,"Q";"DEBT_TAB2",#N/A,FALSE,"Q";"FORFIN_TAB1",#N/A,FALSE,"R";"FORFIN_TAB2",#N/A,FALSE,"R";"BOP_ANALY",#N/A,FALSE,"U"}</definedName>
    <definedName name="ттт" localSheetId="34" hidden="1">{"BOP_TAB",#N/A,FALSE,"N";"MIDTERM_TAB",#N/A,FALSE,"O";"FUND_CRED",#N/A,FALSE,"P";"DEBT_TAB1",#N/A,FALSE,"Q";"DEBT_TAB2",#N/A,FALSE,"Q";"FORFIN_TAB1",#N/A,FALSE,"R";"FORFIN_TAB2",#N/A,FALSE,"R";"BOP_ANALY",#N/A,FALSE,"U"}</definedName>
    <definedName name="ттт" localSheetId="35" hidden="1">{"BOP_TAB",#N/A,FALSE,"N";"MIDTERM_TAB",#N/A,FALSE,"O";"FUND_CRED",#N/A,FALSE,"P";"DEBT_TAB1",#N/A,FALSE,"Q";"DEBT_TAB2",#N/A,FALSE,"Q";"FORFIN_TAB1",#N/A,FALSE,"R";"FORFIN_TAB2",#N/A,FALSE,"R";"BOP_ANALY",#N/A,FALSE,"U"}</definedName>
    <definedName name="ттт" localSheetId="36" hidden="1">{"BOP_TAB",#N/A,FALSE,"N";"MIDTERM_TAB",#N/A,FALSE,"O";"FUND_CRED",#N/A,FALSE,"P";"DEBT_TAB1",#N/A,FALSE,"Q";"DEBT_TAB2",#N/A,FALSE,"Q";"FORFIN_TAB1",#N/A,FALSE,"R";"FORFIN_TAB2",#N/A,FALSE,"R";"BOP_ANALY",#N/A,FALSE,"U"}</definedName>
    <definedName name="ттт" localSheetId="37" hidden="1">{"BOP_TAB",#N/A,FALSE,"N";"MIDTERM_TAB",#N/A,FALSE,"O";"FUND_CRED",#N/A,FALSE,"P";"DEBT_TAB1",#N/A,FALSE,"Q";"DEBT_TAB2",#N/A,FALSE,"Q";"FORFIN_TAB1",#N/A,FALSE,"R";"FORFIN_TAB2",#N/A,FALSE,"R";"BOP_ANALY",#N/A,FALSE,"U"}</definedName>
    <definedName name="ттт" localSheetId="40" hidden="1">{"BOP_TAB",#N/A,FALSE,"N";"MIDTERM_TAB",#N/A,FALSE,"O";"FUND_CRED",#N/A,FALSE,"P";"DEBT_TAB1",#N/A,FALSE,"Q";"DEBT_TAB2",#N/A,FALSE,"Q";"FORFIN_TAB1",#N/A,FALSE,"R";"FORFIN_TAB2",#N/A,FALSE,"R";"BOP_ANALY",#N/A,FALSE,"U"}</definedName>
    <definedName name="ттт" localSheetId="42" hidden="1">{"BOP_TAB",#N/A,FALSE,"N";"MIDTERM_TAB",#N/A,FALSE,"O";"FUND_CRED",#N/A,FALSE,"P";"DEBT_TAB1",#N/A,FALSE,"Q";"DEBT_TAB2",#N/A,FALSE,"Q";"FORFIN_TAB1",#N/A,FALSE,"R";"FORFIN_TAB2",#N/A,FALSE,"R";"BOP_ANALY",#N/A,FALSE,"U"}</definedName>
    <definedName name="ттт" localSheetId="43" hidden="1">{"BOP_TAB",#N/A,FALSE,"N";"MIDTERM_TAB",#N/A,FALSE,"O";"FUND_CRED",#N/A,FALSE,"P";"DEBT_TAB1",#N/A,FALSE,"Q";"DEBT_TAB2",#N/A,FALSE,"Q";"FORFIN_TAB1",#N/A,FALSE,"R";"FORFIN_TAB2",#N/A,FALSE,"R";"BOP_ANALY",#N/A,FALSE,"U"}</definedName>
    <definedName name="ттт" localSheetId="50" hidden="1">{"BOP_TAB",#N/A,FALSE,"N";"MIDTERM_TAB",#N/A,FALSE,"O";"FUND_CRED",#N/A,FALSE,"P";"DEBT_TAB1",#N/A,FALSE,"Q";"DEBT_TAB2",#N/A,FALSE,"Q";"FORFIN_TAB1",#N/A,FALSE,"R";"FORFIN_TAB2",#N/A,FALSE,"R";"BOP_ANALY",#N/A,FALSE,"U"}</definedName>
    <definedName name="ттт" localSheetId="51" hidden="1">{"BOP_TAB",#N/A,FALSE,"N";"MIDTERM_TAB",#N/A,FALSE,"O";"FUND_CRED",#N/A,FALSE,"P";"DEBT_TAB1",#N/A,FALSE,"Q";"DEBT_TAB2",#N/A,FALSE,"Q";"FORFIN_TAB1",#N/A,FALSE,"R";"FORFIN_TAB2",#N/A,FALSE,"R";"BOP_ANALY",#N/A,FALSE,"U"}</definedName>
    <definedName name="ттт" localSheetId="52" hidden="1">{"BOP_TAB",#N/A,FALSE,"N";"MIDTERM_TAB",#N/A,FALSE,"O";"FUND_CRED",#N/A,FALSE,"P";"DEBT_TAB1",#N/A,FALSE,"Q";"DEBT_TAB2",#N/A,FALSE,"Q";"FORFIN_TAB1",#N/A,FALSE,"R";"FORFIN_TAB2",#N/A,FALSE,"R";"BOP_ANALY",#N/A,FALSE,"U"}</definedName>
    <definedName name="ттт" localSheetId="53" hidden="1">{"BOP_TAB",#N/A,FALSE,"N";"MIDTERM_TAB",#N/A,FALSE,"O";"FUND_CRED",#N/A,FALSE,"P";"DEBT_TAB1",#N/A,FALSE,"Q";"DEBT_TAB2",#N/A,FALSE,"Q";"FORFIN_TAB1",#N/A,FALSE,"R";"FORFIN_TAB2",#N/A,FALSE,"R";"BOP_ANALY",#N/A,FALSE,"U"}</definedName>
    <definedName name="ттт" localSheetId="54" hidden="1">{"BOP_TAB",#N/A,FALSE,"N";"MIDTERM_TAB",#N/A,FALSE,"O";"FUND_CRED",#N/A,FALSE,"P";"DEBT_TAB1",#N/A,FALSE,"Q";"DEBT_TAB2",#N/A,FALSE,"Q";"FORFIN_TAB1",#N/A,FALSE,"R";"FORFIN_TAB2",#N/A,FALSE,"R";"BOP_ANALY",#N/A,FALSE,"U"}</definedName>
    <definedName name="ттт" localSheetId="55" hidden="1">{"BOP_TAB",#N/A,FALSE,"N";"MIDTERM_TAB",#N/A,FALSE,"O";"FUND_CRED",#N/A,FALSE,"P";"DEBT_TAB1",#N/A,FALSE,"Q";"DEBT_TAB2",#N/A,FALSE,"Q";"FORFIN_TAB1",#N/A,FALSE,"R";"FORFIN_TAB2",#N/A,FALSE,"R";"BOP_ANALY",#N/A,FALSE,"U"}</definedName>
    <definedName name="ттт" localSheetId="62" hidden="1">{"BOP_TAB",#N/A,FALSE,"N";"MIDTERM_TAB",#N/A,FALSE,"O";"FUND_CRED",#N/A,FALSE,"P";"DEBT_TAB1",#N/A,FALSE,"Q";"DEBT_TAB2",#N/A,FALSE,"Q";"FORFIN_TAB1",#N/A,FALSE,"R";"FORFIN_TAB2",#N/A,FALSE,"R";"BOP_ANALY",#N/A,FALSE,"U"}</definedName>
    <definedName name="ттт" localSheetId="63" hidden="1">{"BOP_TAB",#N/A,FALSE,"N";"MIDTERM_TAB",#N/A,FALSE,"O";"FUND_CRED",#N/A,FALSE,"P";"DEBT_TAB1",#N/A,FALSE,"Q";"DEBT_TAB2",#N/A,FALSE,"Q";"FORFIN_TAB1",#N/A,FALSE,"R";"FORFIN_TAB2",#N/A,FALSE,"R";"BOP_ANALY",#N/A,FALSE,"U"}</definedName>
    <definedName name="ттт" localSheetId="67" hidden="1">{"BOP_TAB",#N/A,FALSE,"N";"MIDTERM_TAB",#N/A,FALSE,"O";"FUND_CRED",#N/A,FALSE,"P";"DEBT_TAB1",#N/A,FALSE,"Q";"DEBT_TAB2",#N/A,FALSE,"Q";"FORFIN_TAB1",#N/A,FALSE,"R";"FORFIN_TAB2",#N/A,FALSE,"R";"BOP_ANALY",#N/A,FALSE,"U"}</definedName>
    <definedName name="ттт" localSheetId="68" hidden="1">{"BOP_TAB",#N/A,FALSE,"N";"MIDTERM_TAB",#N/A,FALSE,"O";"FUND_CRED",#N/A,FALSE,"P";"DEBT_TAB1",#N/A,FALSE,"Q";"DEBT_TAB2",#N/A,FALSE,"Q";"FORFIN_TAB1",#N/A,FALSE,"R";"FORFIN_TAB2",#N/A,FALSE,"R";"BOP_ANALY",#N/A,FALSE,"U"}</definedName>
    <definedName name="ттт" localSheetId="70" hidden="1">{"BOP_TAB",#N/A,FALSE,"N";"MIDTERM_TAB",#N/A,FALSE,"O";"FUND_CRED",#N/A,FALSE,"P";"DEBT_TAB1",#N/A,FALSE,"Q";"DEBT_TAB2",#N/A,FALSE,"Q";"FORFIN_TAB1",#N/A,FALSE,"R";"FORFIN_TAB2",#N/A,FALSE,"R";"BOP_ANALY",#N/A,FALSE,"U"}</definedName>
    <definedName name="ттт" localSheetId="73" hidden="1">{"BOP_TAB",#N/A,FALSE,"N";"MIDTERM_TAB",#N/A,FALSE,"O";"FUND_CRED",#N/A,FALSE,"P";"DEBT_TAB1",#N/A,FALSE,"Q";"DEBT_TAB2",#N/A,FALSE,"Q";"FORFIN_TAB1",#N/A,FALSE,"R";"FORFIN_TAB2",#N/A,FALSE,"R";"BOP_ANALY",#N/A,FALSE,"U"}</definedName>
    <definedName name="ттт" localSheetId="86" hidden="1">{"BOP_TAB",#N/A,FALSE,"N";"MIDTERM_TAB",#N/A,FALSE,"O";"FUND_CRED",#N/A,FALSE,"P";"DEBT_TAB1",#N/A,FALSE,"Q";"DEBT_TAB2",#N/A,FALSE,"Q";"FORFIN_TAB1",#N/A,FALSE,"R";"FORFIN_TAB2",#N/A,FALSE,"R";"BOP_ANALY",#N/A,FALSE,"U"}</definedName>
    <definedName name="ттт" localSheetId="87" hidden="1">{"BOP_TAB",#N/A,FALSE,"N";"MIDTERM_TAB",#N/A,FALSE,"O";"FUND_CRED",#N/A,FALSE,"P";"DEBT_TAB1",#N/A,FALSE,"Q";"DEBT_TAB2",#N/A,FALSE,"Q";"FORFIN_TAB1",#N/A,FALSE,"R";"FORFIN_TAB2",#N/A,FALSE,"R";"BOP_ANALY",#N/A,FALSE,"U"}</definedName>
    <definedName name="ттт" localSheetId="90" hidden="1">{"BOP_TAB",#N/A,FALSE,"N";"MIDTERM_TAB",#N/A,FALSE,"O";"FUND_CRED",#N/A,FALSE,"P";"DEBT_TAB1",#N/A,FALSE,"Q";"DEBT_TAB2",#N/A,FALSE,"Q";"FORFIN_TAB1",#N/A,FALSE,"R";"FORFIN_TAB2",#N/A,FALSE,"R";"BOP_ANALY",#N/A,FALSE,"U"}</definedName>
    <definedName name="ттт" localSheetId="92" hidden="1">{"BOP_TAB",#N/A,FALSE,"N";"MIDTERM_TAB",#N/A,FALSE,"O";"FUND_CRED",#N/A,FALSE,"P";"DEBT_TAB1",#N/A,FALSE,"Q";"DEBT_TAB2",#N/A,FALSE,"Q";"FORFIN_TAB1",#N/A,FALSE,"R";"FORFIN_TAB2",#N/A,FALSE,"R";"BOP_ANALY",#N/A,FALSE,"U"}</definedName>
    <definedName name="ттт" localSheetId="93" hidden="1">{"BOP_TAB",#N/A,FALSE,"N";"MIDTERM_TAB",#N/A,FALSE,"O";"FUND_CRED",#N/A,FALSE,"P";"DEBT_TAB1",#N/A,FALSE,"Q";"DEBT_TAB2",#N/A,FALSE,"Q";"FORFIN_TAB1",#N/A,FALSE,"R";"FORFIN_TAB2",#N/A,FALSE,"R";"BOP_ANALY",#N/A,FALSE,"U"}</definedName>
    <definedName name="ттт" localSheetId="94" hidden="1">{"BOP_TAB",#N/A,FALSE,"N";"MIDTERM_TAB",#N/A,FALSE,"O";"FUND_CRED",#N/A,FALSE,"P";"DEBT_TAB1",#N/A,FALSE,"Q";"DEBT_TAB2",#N/A,FALSE,"Q";"FORFIN_TAB1",#N/A,FALSE,"R";"FORFIN_TAB2",#N/A,FALSE,"R";"BOP_ANALY",#N/A,FALSE,"U"}</definedName>
    <definedName name="ттт" localSheetId="95" hidden="1">{"BOP_TAB",#N/A,FALSE,"N";"MIDTERM_TAB",#N/A,FALSE,"O";"FUND_CRED",#N/A,FALSE,"P";"DEBT_TAB1",#N/A,FALSE,"Q";"DEBT_TAB2",#N/A,FALSE,"Q";"FORFIN_TAB1",#N/A,FALSE,"R";"FORFIN_TAB2",#N/A,FALSE,"R";"BOP_ANALY",#N/A,FALSE,"U"}</definedName>
    <definedName name="ттт" localSheetId="96" hidden="1">{"BOP_TAB",#N/A,FALSE,"N";"MIDTERM_TAB",#N/A,FALSE,"O";"FUND_CRED",#N/A,FALSE,"P";"DEBT_TAB1",#N/A,FALSE,"Q";"DEBT_TAB2",#N/A,FALSE,"Q";"FORFIN_TAB1",#N/A,FALSE,"R";"FORFIN_TAB2",#N/A,FALSE,"R";"BOP_ANALY",#N/A,FALSE,"U"}</definedName>
    <definedName name="ттт" localSheetId="38" hidden="1">{"BOP_TAB",#N/A,FALSE,"N";"MIDTERM_TAB",#N/A,FALSE,"O";"FUND_CRED",#N/A,FALSE,"P";"DEBT_TAB1",#N/A,FALSE,"Q";"DEBT_TAB2",#N/A,FALSE,"Q";"FORFIN_TAB1",#N/A,FALSE,"R";"FORFIN_TAB2",#N/A,FALSE,"R";"BOP_ANALY",#N/A,FALSE,"U"}</definedName>
    <definedName name="ттт" localSheetId="39" hidden="1">{"BOP_TAB",#N/A,FALSE,"N";"MIDTERM_TAB",#N/A,FALSE,"O";"FUND_CRED",#N/A,FALSE,"P";"DEBT_TAB1",#N/A,FALSE,"Q";"DEBT_TAB2",#N/A,FALSE,"Q";"FORFIN_TAB1",#N/A,FALSE,"R";"FORFIN_TAB2",#N/A,FALSE,"R";"BOP_ANALY",#N/A,FALSE,"U"}</definedName>
    <definedName name="ттт" localSheetId="60" hidden="1">{"BOP_TAB",#N/A,FALSE,"N";"MIDTERM_TAB",#N/A,FALSE,"O";"FUND_CRED",#N/A,FALSE,"P";"DEBT_TAB1",#N/A,FALSE,"Q";"DEBT_TAB2",#N/A,FALSE,"Q";"FORFIN_TAB1",#N/A,FALSE,"R";"FORFIN_TAB2",#N/A,FALSE,"R";"BOP_ANALY",#N/A,FALSE,"U"}</definedName>
    <definedName name="ттт" localSheetId="61" hidden="1">{"BOP_TAB",#N/A,FALSE,"N";"MIDTERM_TAB",#N/A,FALSE,"O";"FUND_CRED",#N/A,FALSE,"P";"DEBT_TAB1",#N/A,FALSE,"Q";"DEBT_TAB2",#N/A,FALSE,"Q";"FORFIN_TAB1",#N/A,FALSE,"R";"FORFIN_TAB2",#N/A,FALSE,"R";"BOP_ANALY",#N/A,FALSE,"U"}</definedName>
    <definedName name="ттт" hidden="1">{"BOP_TAB",#N/A,FALSE,"N";"MIDTERM_TAB",#N/A,FALSE,"O";"FUND_CRED",#N/A,FALSE,"P";"DEBT_TAB1",#N/A,FALSE,"Q";"DEBT_TAB2",#N/A,FALSE,"Q";"FORFIN_TAB1",#N/A,FALSE,"R";"FORFIN_TAB2",#N/A,FALSE,"R";"BOP_ANALY",#N/A,FALSE,"U"}</definedName>
    <definedName name="ть" localSheetId="1" hidden="1">{#N/A,#N/A,FALSE,"Лист4"}</definedName>
    <definedName name="ть" localSheetId="15" hidden="1">{#N/A,#N/A,FALSE,"Лист4"}</definedName>
    <definedName name="ть" localSheetId="17" hidden="1">{#N/A,#N/A,FALSE,"Лист4"}</definedName>
    <definedName name="ть" localSheetId="22" hidden="1">{#N/A,#N/A,FALSE,"Лист4"}</definedName>
    <definedName name="ть" localSheetId="23" hidden="1">{#N/A,#N/A,FALSE,"Лист4"}</definedName>
    <definedName name="ть" localSheetId="24" hidden="1">{#N/A,#N/A,FALSE,"Лист4"}</definedName>
    <definedName name="ть" localSheetId="25" hidden="1">{#N/A,#N/A,FALSE,"Лист4"}</definedName>
    <definedName name="ть" localSheetId="26" hidden="1">{#N/A,#N/A,FALSE,"Лист4"}</definedName>
    <definedName name="ть" localSheetId="27" hidden="1">{#N/A,#N/A,FALSE,"Лист4"}</definedName>
    <definedName name="ть" localSheetId="30" hidden="1">{#N/A,#N/A,FALSE,"Лист4"}</definedName>
    <definedName name="ть" localSheetId="33" hidden="1">{#N/A,#N/A,FALSE,"Лист4"}</definedName>
    <definedName name="ть" localSheetId="34" hidden="1">{#N/A,#N/A,FALSE,"Лист4"}</definedName>
    <definedName name="ть" localSheetId="35" hidden="1">{#N/A,#N/A,FALSE,"Лист4"}</definedName>
    <definedName name="ть" localSheetId="36" hidden="1">{#N/A,#N/A,FALSE,"Лист4"}</definedName>
    <definedName name="ть" localSheetId="37" hidden="1">{#N/A,#N/A,FALSE,"Лист4"}</definedName>
    <definedName name="ть" localSheetId="40" hidden="1">{#N/A,#N/A,FALSE,"Лист4"}</definedName>
    <definedName name="ть" localSheetId="43" hidden="1">{#N/A,#N/A,FALSE,"Лист4"}</definedName>
    <definedName name="ть" localSheetId="50" hidden="1">{#N/A,#N/A,FALSE,"Лист4"}</definedName>
    <definedName name="ть" localSheetId="51" hidden="1">{#N/A,#N/A,FALSE,"Лист4"}</definedName>
    <definedName name="ть" localSheetId="52" hidden="1">{#N/A,#N/A,FALSE,"Лист4"}</definedName>
    <definedName name="ть" localSheetId="53" hidden="1">{#N/A,#N/A,FALSE,"Лист4"}</definedName>
    <definedName name="ть" localSheetId="54" hidden="1">{#N/A,#N/A,FALSE,"Лист4"}</definedName>
    <definedName name="ть" localSheetId="55" hidden="1">{#N/A,#N/A,FALSE,"Лист4"}</definedName>
    <definedName name="ть" localSheetId="62" hidden="1">{#N/A,#N/A,FALSE,"Лист4"}</definedName>
    <definedName name="ть" localSheetId="63" hidden="1">{#N/A,#N/A,FALSE,"Лист4"}</definedName>
    <definedName name="ть" localSheetId="67" hidden="1">{#N/A,#N/A,FALSE,"Лист4"}</definedName>
    <definedName name="ть" localSheetId="68" hidden="1">{#N/A,#N/A,FALSE,"Лист4"}</definedName>
    <definedName name="ть" localSheetId="70" hidden="1">{#N/A,#N/A,FALSE,"Лист4"}</definedName>
    <definedName name="ть" localSheetId="73" hidden="1">{#N/A,#N/A,FALSE,"Лист4"}</definedName>
    <definedName name="ть" localSheetId="86" hidden="1">{#N/A,#N/A,FALSE,"Лист4"}</definedName>
    <definedName name="ть" localSheetId="87" hidden="1">{#N/A,#N/A,FALSE,"Лист4"}</definedName>
    <definedName name="ть" localSheetId="90" hidden="1">{#N/A,#N/A,FALSE,"Лист4"}</definedName>
    <definedName name="ть" localSheetId="92" hidden="1">{#N/A,#N/A,FALSE,"Лист4"}</definedName>
    <definedName name="ть" localSheetId="93" hidden="1">{#N/A,#N/A,FALSE,"Лист4"}</definedName>
    <definedName name="ть" localSheetId="94" hidden="1">{#N/A,#N/A,FALSE,"Лист4"}</definedName>
    <definedName name="ть" localSheetId="95" hidden="1">{#N/A,#N/A,FALSE,"Лист4"}</definedName>
    <definedName name="ть" localSheetId="96" hidden="1">{#N/A,#N/A,FALSE,"Лист4"}</definedName>
    <definedName name="ть" localSheetId="38" hidden="1">{#N/A,#N/A,FALSE,"Лист4"}</definedName>
    <definedName name="ть" localSheetId="39" hidden="1">{#N/A,#N/A,FALSE,"Лист4"}</definedName>
    <definedName name="ть" localSheetId="60" hidden="1">{#N/A,#N/A,FALSE,"Лист4"}</definedName>
    <definedName name="ть" localSheetId="61" hidden="1">{#N/A,#N/A,FALSE,"Лист4"}</definedName>
    <definedName name="ть" hidden="1">{#N/A,#N/A,FALSE,"Лист4"}</definedName>
    <definedName name="уа" localSheetId="1" hidden="1">{#N/A,#N/A,FALSE,"Лист4"}</definedName>
    <definedName name="уа" localSheetId="15" hidden="1">{#N/A,#N/A,FALSE,"Лист4"}</definedName>
    <definedName name="уа" localSheetId="17" hidden="1">{#N/A,#N/A,FALSE,"Лист4"}</definedName>
    <definedName name="уа" localSheetId="22" hidden="1">{#N/A,#N/A,FALSE,"Лист4"}</definedName>
    <definedName name="уа" localSheetId="23" hidden="1">{#N/A,#N/A,FALSE,"Лист4"}</definedName>
    <definedName name="уа" localSheetId="24" hidden="1">{#N/A,#N/A,FALSE,"Лист4"}</definedName>
    <definedName name="уа" localSheetId="25" hidden="1">{#N/A,#N/A,FALSE,"Лист4"}</definedName>
    <definedName name="уа" localSheetId="26" hidden="1">{#N/A,#N/A,FALSE,"Лист4"}</definedName>
    <definedName name="уа" localSheetId="27" hidden="1">{#N/A,#N/A,FALSE,"Лист4"}</definedName>
    <definedName name="уа" localSheetId="30" hidden="1">{#N/A,#N/A,FALSE,"Лист4"}</definedName>
    <definedName name="уа" localSheetId="33" hidden="1">{#N/A,#N/A,FALSE,"Лист4"}</definedName>
    <definedName name="уа" localSheetId="34" hidden="1">{#N/A,#N/A,FALSE,"Лист4"}</definedName>
    <definedName name="уа" localSheetId="35" hidden="1">{#N/A,#N/A,FALSE,"Лист4"}</definedName>
    <definedName name="уа" localSheetId="36" hidden="1">{#N/A,#N/A,FALSE,"Лист4"}</definedName>
    <definedName name="уа" localSheetId="37" hidden="1">{#N/A,#N/A,FALSE,"Лист4"}</definedName>
    <definedName name="уа" localSheetId="40" hidden="1">{#N/A,#N/A,FALSE,"Лист4"}</definedName>
    <definedName name="уа" localSheetId="43" hidden="1">{#N/A,#N/A,FALSE,"Лист4"}</definedName>
    <definedName name="уа" localSheetId="50" hidden="1">{#N/A,#N/A,FALSE,"Лист4"}</definedName>
    <definedName name="уа" localSheetId="51" hidden="1">{#N/A,#N/A,FALSE,"Лист4"}</definedName>
    <definedName name="уа" localSheetId="52" hidden="1">{#N/A,#N/A,FALSE,"Лист4"}</definedName>
    <definedName name="уа" localSheetId="53" hidden="1">{#N/A,#N/A,FALSE,"Лист4"}</definedName>
    <definedName name="уа" localSheetId="54" hidden="1">{#N/A,#N/A,FALSE,"Лист4"}</definedName>
    <definedName name="уа" localSheetId="55" hidden="1">{#N/A,#N/A,FALSE,"Лист4"}</definedName>
    <definedName name="уа" localSheetId="62" hidden="1">{#N/A,#N/A,FALSE,"Лист4"}</definedName>
    <definedName name="уа" localSheetId="63" hidden="1">{#N/A,#N/A,FALSE,"Лист4"}</definedName>
    <definedName name="уа" localSheetId="67" hidden="1">{#N/A,#N/A,FALSE,"Лист4"}</definedName>
    <definedName name="уа" localSheetId="68" hidden="1">{#N/A,#N/A,FALSE,"Лист4"}</definedName>
    <definedName name="уа" localSheetId="70" hidden="1">{#N/A,#N/A,FALSE,"Лист4"}</definedName>
    <definedName name="уа" localSheetId="73" hidden="1">{#N/A,#N/A,FALSE,"Лист4"}</definedName>
    <definedName name="уа" localSheetId="86" hidden="1">{#N/A,#N/A,FALSE,"Лист4"}</definedName>
    <definedName name="уа" localSheetId="87" hidden="1">{#N/A,#N/A,FALSE,"Лист4"}</definedName>
    <definedName name="уа" localSheetId="90" hidden="1">{#N/A,#N/A,FALSE,"Лист4"}</definedName>
    <definedName name="уа" localSheetId="92" hidden="1">{#N/A,#N/A,FALSE,"Лист4"}</definedName>
    <definedName name="уа" localSheetId="93" hidden="1">{#N/A,#N/A,FALSE,"Лист4"}</definedName>
    <definedName name="уа" localSheetId="94" hidden="1">{#N/A,#N/A,FALSE,"Лист4"}</definedName>
    <definedName name="уа" localSheetId="95" hidden="1">{#N/A,#N/A,FALSE,"Лист4"}</definedName>
    <definedName name="уа" localSheetId="96" hidden="1">{#N/A,#N/A,FALSE,"Лист4"}</definedName>
    <definedName name="уа" localSheetId="38" hidden="1">{#N/A,#N/A,FALSE,"Лист4"}</definedName>
    <definedName name="уа" localSheetId="39" hidden="1">{#N/A,#N/A,FALSE,"Лист4"}</definedName>
    <definedName name="уа" localSheetId="60" hidden="1">{#N/A,#N/A,FALSE,"Лист4"}</definedName>
    <definedName name="уа" localSheetId="61" hidden="1">{#N/A,#N/A,FALSE,"Лист4"}</definedName>
    <definedName name="уа" hidden="1">{#N/A,#N/A,FALSE,"Лист4"}</definedName>
    <definedName name="увке" localSheetId="1" hidden="1">{#N/A,#N/A,FALSE,"Лист4"}</definedName>
    <definedName name="увке" localSheetId="15" hidden="1">{#N/A,#N/A,FALSE,"Лист4"}</definedName>
    <definedName name="увке" localSheetId="17" hidden="1">{#N/A,#N/A,FALSE,"Лист4"}</definedName>
    <definedName name="увке" localSheetId="22" hidden="1">{#N/A,#N/A,FALSE,"Лист4"}</definedName>
    <definedName name="увке" localSheetId="23" hidden="1">{#N/A,#N/A,FALSE,"Лист4"}</definedName>
    <definedName name="увке" localSheetId="24" hidden="1">{#N/A,#N/A,FALSE,"Лист4"}</definedName>
    <definedName name="увке" localSheetId="25" hidden="1">{#N/A,#N/A,FALSE,"Лист4"}</definedName>
    <definedName name="увке" localSheetId="26" hidden="1">{#N/A,#N/A,FALSE,"Лист4"}</definedName>
    <definedName name="увке" localSheetId="27" hidden="1">{#N/A,#N/A,FALSE,"Лист4"}</definedName>
    <definedName name="увке" localSheetId="30" hidden="1">{#N/A,#N/A,FALSE,"Лист4"}</definedName>
    <definedName name="увке" localSheetId="33" hidden="1">{#N/A,#N/A,FALSE,"Лист4"}</definedName>
    <definedName name="увке" localSheetId="34" hidden="1">{#N/A,#N/A,FALSE,"Лист4"}</definedName>
    <definedName name="увке" localSheetId="35" hidden="1">{#N/A,#N/A,FALSE,"Лист4"}</definedName>
    <definedName name="увке" localSheetId="36" hidden="1">{#N/A,#N/A,FALSE,"Лист4"}</definedName>
    <definedName name="увке" localSheetId="37" hidden="1">{#N/A,#N/A,FALSE,"Лист4"}</definedName>
    <definedName name="увке" localSheetId="40" hidden="1">{#N/A,#N/A,FALSE,"Лист4"}</definedName>
    <definedName name="увке" localSheetId="43" hidden="1">{#N/A,#N/A,FALSE,"Лист4"}</definedName>
    <definedName name="увке" localSheetId="50" hidden="1">{#N/A,#N/A,FALSE,"Лист4"}</definedName>
    <definedName name="увке" localSheetId="51" hidden="1">{#N/A,#N/A,FALSE,"Лист4"}</definedName>
    <definedName name="увке" localSheetId="52" hidden="1">{#N/A,#N/A,FALSE,"Лист4"}</definedName>
    <definedName name="увке" localSheetId="53" hidden="1">{#N/A,#N/A,FALSE,"Лист4"}</definedName>
    <definedName name="увке" localSheetId="54" hidden="1">{#N/A,#N/A,FALSE,"Лист4"}</definedName>
    <definedName name="увке" localSheetId="55" hidden="1">{#N/A,#N/A,FALSE,"Лист4"}</definedName>
    <definedName name="увке" localSheetId="62" hidden="1">{#N/A,#N/A,FALSE,"Лист4"}</definedName>
    <definedName name="увке" localSheetId="63" hidden="1">{#N/A,#N/A,FALSE,"Лист4"}</definedName>
    <definedName name="увке" localSheetId="67" hidden="1">{#N/A,#N/A,FALSE,"Лист4"}</definedName>
    <definedName name="увке" localSheetId="68" hidden="1">{#N/A,#N/A,FALSE,"Лист4"}</definedName>
    <definedName name="увке" localSheetId="70" hidden="1">{#N/A,#N/A,FALSE,"Лист4"}</definedName>
    <definedName name="увке" localSheetId="73" hidden="1">{#N/A,#N/A,FALSE,"Лист4"}</definedName>
    <definedName name="увке" localSheetId="86" hidden="1">{#N/A,#N/A,FALSE,"Лист4"}</definedName>
    <definedName name="увке" localSheetId="87" hidden="1">{#N/A,#N/A,FALSE,"Лист4"}</definedName>
    <definedName name="увке" localSheetId="90" hidden="1">{#N/A,#N/A,FALSE,"Лист4"}</definedName>
    <definedName name="увке" localSheetId="92" hidden="1">{#N/A,#N/A,FALSE,"Лист4"}</definedName>
    <definedName name="увке" localSheetId="93" hidden="1">{#N/A,#N/A,FALSE,"Лист4"}</definedName>
    <definedName name="увке" localSheetId="94" hidden="1">{#N/A,#N/A,FALSE,"Лист4"}</definedName>
    <definedName name="увке" localSheetId="95" hidden="1">{#N/A,#N/A,FALSE,"Лист4"}</definedName>
    <definedName name="увке" localSheetId="96" hidden="1">{#N/A,#N/A,FALSE,"Лист4"}</definedName>
    <definedName name="увке" localSheetId="38" hidden="1">{#N/A,#N/A,FALSE,"Лист4"}</definedName>
    <definedName name="увке" localSheetId="39" hidden="1">{#N/A,#N/A,FALSE,"Лист4"}</definedName>
    <definedName name="увке" localSheetId="60" hidden="1">{#N/A,#N/A,FALSE,"Лист4"}</definedName>
    <definedName name="увке" localSheetId="61" hidden="1">{#N/A,#N/A,FALSE,"Лист4"}</definedName>
    <definedName name="увке" hidden="1">{#N/A,#N/A,FALSE,"Лист4"}</definedName>
    <definedName name="уеунукнун" localSheetId="1" hidden="1">{#N/A,#N/A,FALSE,"Лист4"}</definedName>
    <definedName name="уеунукнун" localSheetId="15" hidden="1">{#N/A,#N/A,FALSE,"Лист4"}</definedName>
    <definedName name="уеунукнун" localSheetId="17" hidden="1">{#N/A,#N/A,FALSE,"Лист4"}</definedName>
    <definedName name="уеунукнун" localSheetId="22" hidden="1">{#N/A,#N/A,FALSE,"Лист4"}</definedName>
    <definedName name="уеунукнун" localSheetId="23" hidden="1">{#N/A,#N/A,FALSE,"Лист4"}</definedName>
    <definedName name="уеунукнун" localSheetId="24" hidden="1">{#N/A,#N/A,FALSE,"Лист4"}</definedName>
    <definedName name="уеунукнун" localSheetId="25" hidden="1">{#N/A,#N/A,FALSE,"Лист4"}</definedName>
    <definedName name="уеунукнун" localSheetId="26" hidden="1">{#N/A,#N/A,FALSE,"Лист4"}</definedName>
    <definedName name="уеунукнун" localSheetId="27" hidden="1">{#N/A,#N/A,FALSE,"Лист4"}</definedName>
    <definedName name="уеунукнун" localSheetId="30" hidden="1">{#N/A,#N/A,FALSE,"Лист4"}</definedName>
    <definedName name="уеунукнун" localSheetId="33" hidden="1">{#N/A,#N/A,FALSE,"Лист4"}</definedName>
    <definedName name="уеунукнун" localSheetId="34" hidden="1">{#N/A,#N/A,FALSE,"Лист4"}</definedName>
    <definedName name="уеунукнун" localSheetId="35" hidden="1">{#N/A,#N/A,FALSE,"Лист4"}</definedName>
    <definedName name="уеунукнун" localSheetId="36" hidden="1">{#N/A,#N/A,FALSE,"Лист4"}</definedName>
    <definedName name="уеунукнун" localSheetId="37" hidden="1">{#N/A,#N/A,FALSE,"Лист4"}</definedName>
    <definedName name="уеунукнун" localSheetId="40" hidden="1">{#N/A,#N/A,FALSE,"Лист4"}</definedName>
    <definedName name="уеунукнун" localSheetId="43" hidden="1">{#N/A,#N/A,FALSE,"Лист4"}</definedName>
    <definedName name="уеунукнун" localSheetId="50" hidden="1">{#N/A,#N/A,FALSE,"Лист4"}</definedName>
    <definedName name="уеунукнун" localSheetId="51" hidden="1">{#N/A,#N/A,FALSE,"Лист4"}</definedName>
    <definedName name="уеунукнун" localSheetId="52" hidden="1">{#N/A,#N/A,FALSE,"Лист4"}</definedName>
    <definedName name="уеунукнун" localSheetId="53" hidden="1">{#N/A,#N/A,FALSE,"Лист4"}</definedName>
    <definedName name="уеунукнун" localSheetId="54" hidden="1">{#N/A,#N/A,FALSE,"Лист4"}</definedName>
    <definedName name="уеунукнун" localSheetId="55" hidden="1">{#N/A,#N/A,FALSE,"Лист4"}</definedName>
    <definedName name="уеунукнун" localSheetId="62" hidden="1">{#N/A,#N/A,FALSE,"Лист4"}</definedName>
    <definedName name="уеунукнун" localSheetId="63" hidden="1">{#N/A,#N/A,FALSE,"Лист4"}</definedName>
    <definedName name="уеунукнун" localSheetId="67" hidden="1">{#N/A,#N/A,FALSE,"Лист4"}</definedName>
    <definedName name="уеунукнун" localSheetId="68" hidden="1">{#N/A,#N/A,FALSE,"Лист4"}</definedName>
    <definedName name="уеунукнун" localSheetId="70" hidden="1">{#N/A,#N/A,FALSE,"Лист4"}</definedName>
    <definedName name="уеунукнун" localSheetId="73" hidden="1">{#N/A,#N/A,FALSE,"Лист4"}</definedName>
    <definedName name="уеунукнун" localSheetId="86" hidden="1">{#N/A,#N/A,FALSE,"Лист4"}</definedName>
    <definedName name="уеунукнун" localSheetId="87" hidden="1">{#N/A,#N/A,FALSE,"Лист4"}</definedName>
    <definedName name="уеунукнун" localSheetId="90" hidden="1">{#N/A,#N/A,FALSE,"Лист4"}</definedName>
    <definedName name="уеунукнун" localSheetId="92" hidden="1">{#N/A,#N/A,FALSE,"Лист4"}</definedName>
    <definedName name="уеунукнун" localSheetId="93" hidden="1">{#N/A,#N/A,FALSE,"Лист4"}</definedName>
    <definedName name="уеунукнун" localSheetId="94" hidden="1">{#N/A,#N/A,FALSE,"Лист4"}</definedName>
    <definedName name="уеунукнун" localSheetId="95" hidden="1">{#N/A,#N/A,FALSE,"Лист4"}</definedName>
    <definedName name="уеунукнун" localSheetId="96" hidden="1">{#N/A,#N/A,FALSE,"Лист4"}</definedName>
    <definedName name="уеунукнун" localSheetId="38" hidden="1">{#N/A,#N/A,FALSE,"Лист4"}</definedName>
    <definedName name="уеунукнун" localSheetId="39" hidden="1">{#N/A,#N/A,FALSE,"Лист4"}</definedName>
    <definedName name="уеунукнун" localSheetId="60" hidden="1">{#N/A,#N/A,FALSE,"Лист4"}</definedName>
    <definedName name="уеунукнун" localSheetId="61" hidden="1">{#N/A,#N/A,FALSE,"Лист4"}</definedName>
    <definedName name="уеунукнун" hidden="1">{#N/A,#N/A,FALSE,"Лист4"}</definedName>
    <definedName name="уке" localSheetId="1" hidden="1">{#N/A,#N/A,FALSE,"Лист4"}</definedName>
    <definedName name="уке" localSheetId="15" hidden="1">{#N/A,#N/A,FALSE,"Лист4"}</definedName>
    <definedName name="уке" localSheetId="17" hidden="1">{#N/A,#N/A,FALSE,"Лист4"}</definedName>
    <definedName name="уке" localSheetId="22" hidden="1">{#N/A,#N/A,FALSE,"Лист4"}</definedName>
    <definedName name="уке" localSheetId="23" hidden="1">{#N/A,#N/A,FALSE,"Лист4"}</definedName>
    <definedName name="уке" localSheetId="24" hidden="1">{#N/A,#N/A,FALSE,"Лист4"}</definedName>
    <definedName name="уке" localSheetId="25" hidden="1">{#N/A,#N/A,FALSE,"Лист4"}</definedName>
    <definedName name="уке" localSheetId="26" hidden="1">{#N/A,#N/A,FALSE,"Лист4"}</definedName>
    <definedName name="уке" localSheetId="27" hidden="1">{#N/A,#N/A,FALSE,"Лист4"}</definedName>
    <definedName name="уке" localSheetId="30" hidden="1">{#N/A,#N/A,FALSE,"Лист4"}</definedName>
    <definedName name="уке" localSheetId="33" hidden="1">{#N/A,#N/A,FALSE,"Лист4"}</definedName>
    <definedName name="уке" localSheetId="34" hidden="1">{#N/A,#N/A,FALSE,"Лист4"}</definedName>
    <definedName name="уке" localSheetId="35" hidden="1">{#N/A,#N/A,FALSE,"Лист4"}</definedName>
    <definedName name="уке" localSheetId="36" hidden="1">{#N/A,#N/A,FALSE,"Лист4"}</definedName>
    <definedName name="уке" localSheetId="37" hidden="1">{#N/A,#N/A,FALSE,"Лист4"}</definedName>
    <definedName name="уке" localSheetId="40" hidden="1">{#N/A,#N/A,FALSE,"Лист4"}</definedName>
    <definedName name="уке" localSheetId="43" hidden="1">{#N/A,#N/A,FALSE,"Лист4"}</definedName>
    <definedName name="уке" localSheetId="50" hidden="1">{#N/A,#N/A,FALSE,"Лист4"}</definedName>
    <definedName name="уке" localSheetId="51" hidden="1">{#N/A,#N/A,FALSE,"Лист4"}</definedName>
    <definedName name="уке" localSheetId="52" hidden="1">{#N/A,#N/A,FALSE,"Лист4"}</definedName>
    <definedName name="уке" localSheetId="53" hidden="1">{#N/A,#N/A,FALSE,"Лист4"}</definedName>
    <definedName name="уке" localSheetId="54" hidden="1">{#N/A,#N/A,FALSE,"Лист4"}</definedName>
    <definedName name="уке" localSheetId="55" hidden="1">{#N/A,#N/A,FALSE,"Лист4"}</definedName>
    <definedName name="уке" localSheetId="62" hidden="1">{#N/A,#N/A,FALSE,"Лист4"}</definedName>
    <definedName name="уке" localSheetId="63" hidden="1">{#N/A,#N/A,FALSE,"Лист4"}</definedName>
    <definedName name="уке" localSheetId="67" hidden="1">{#N/A,#N/A,FALSE,"Лист4"}</definedName>
    <definedName name="уке" localSheetId="68" hidden="1">{#N/A,#N/A,FALSE,"Лист4"}</definedName>
    <definedName name="уке" localSheetId="70" hidden="1">{#N/A,#N/A,FALSE,"Лист4"}</definedName>
    <definedName name="уке" localSheetId="73" hidden="1">{#N/A,#N/A,FALSE,"Лист4"}</definedName>
    <definedName name="уке" localSheetId="86" hidden="1">{#N/A,#N/A,FALSE,"Лист4"}</definedName>
    <definedName name="уке" localSheetId="87" hidden="1">{#N/A,#N/A,FALSE,"Лист4"}</definedName>
    <definedName name="уке" localSheetId="90" hidden="1">{#N/A,#N/A,FALSE,"Лист4"}</definedName>
    <definedName name="уке" localSheetId="92" hidden="1">{#N/A,#N/A,FALSE,"Лист4"}</definedName>
    <definedName name="уке" localSheetId="93" hidden="1">{#N/A,#N/A,FALSE,"Лист4"}</definedName>
    <definedName name="уке" localSheetId="94" hidden="1">{#N/A,#N/A,FALSE,"Лист4"}</definedName>
    <definedName name="уке" localSheetId="95" hidden="1">{#N/A,#N/A,FALSE,"Лист4"}</definedName>
    <definedName name="уке" localSheetId="96" hidden="1">{#N/A,#N/A,FALSE,"Лист4"}</definedName>
    <definedName name="уке" localSheetId="38" hidden="1">{#N/A,#N/A,FALSE,"Лист4"}</definedName>
    <definedName name="уке" localSheetId="39" hidden="1">{#N/A,#N/A,FALSE,"Лист4"}</definedName>
    <definedName name="уке" localSheetId="60" hidden="1">{#N/A,#N/A,FALSE,"Лист4"}</definedName>
    <definedName name="уке" localSheetId="61" hidden="1">{#N/A,#N/A,FALSE,"Лист4"}</definedName>
    <definedName name="уке" hidden="1">{#N/A,#N/A,FALSE,"Лист4"}</definedName>
    <definedName name="укй" localSheetId="1" hidden="1">{#N/A,#N/A,FALSE,"Лист4"}</definedName>
    <definedName name="укй" localSheetId="15" hidden="1">{#N/A,#N/A,FALSE,"Лист4"}</definedName>
    <definedName name="укй" localSheetId="17" hidden="1">{#N/A,#N/A,FALSE,"Лист4"}</definedName>
    <definedName name="укй" localSheetId="22" hidden="1">{#N/A,#N/A,FALSE,"Лист4"}</definedName>
    <definedName name="укй" localSheetId="23" hidden="1">{#N/A,#N/A,FALSE,"Лист4"}</definedName>
    <definedName name="укй" localSheetId="24" hidden="1">{#N/A,#N/A,FALSE,"Лист4"}</definedName>
    <definedName name="укй" localSheetId="25" hidden="1">{#N/A,#N/A,FALSE,"Лист4"}</definedName>
    <definedName name="укй" localSheetId="26" hidden="1">{#N/A,#N/A,FALSE,"Лист4"}</definedName>
    <definedName name="укй" localSheetId="27" hidden="1">{#N/A,#N/A,FALSE,"Лист4"}</definedName>
    <definedName name="укй" localSheetId="30" hidden="1">{#N/A,#N/A,FALSE,"Лист4"}</definedName>
    <definedName name="укй" localSheetId="33" hidden="1">{#N/A,#N/A,FALSE,"Лист4"}</definedName>
    <definedName name="укй" localSheetId="34" hidden="1">{#N/A,#N/A,FALSE,"Лист4"}</definedName>
    <definedName name="укй" localSheetId="35" hidden="1">{#N/A,#N/A,FALSE,"Лист4"}</definedName>
    <definedName name="укй" localSheetId="36" hidden="1">{#N/A,#N/A,FALSE,"Лист4"}</definedName>
    <definedName name="укй" localSheetId="37" hidden="1">{#N/A,#N/A,FALSE,"Лист4"}</definedName>
    <definedName name="укй" localSheetId="40" hidden="1">{#N/A,#N/A,FALSE,"Лист4"}</definedName>
    <definedName name="укй" localSheetId="43" hidden="1">{#N/A,#N/A,FALSE,"Лист4"}</definedName>
    <definedName name="укй" localSheetId="50" hidden="1">{#N/A,#N/A,FALSE,"Лист4"}</definedName>
    <definedName name="укй" localSheetId="51" hidden="1">{#N/A,#N/A,FALSE,"Лист4"}</definedName>
    <definedName name="укй" localSheetId="52" hidden="1">{#N/A,#N/A,FALSE,"Лист4"}</definedName>
    <definedName name="укй" localSheetId="53" hidden="1">{#N/A,#N/A,FALSE,"Лист4"}</definedName>
    <definedName name="укй" localSheetId="54" hidden="1">{#N/A,#N/A,FALSE,"Лист4"}</definedName>
    <definedName name="укй" localSheetId="55" hidden="1">{#N/A,#N/A,FALSE,"Лист4"}</definedName>
    <definedName name="укй" localSheetId="62" hidden="1">{#N/A,#N/A,FALSE,"Лист4"}</definedName>
    <definedName name="укй" localSheetId="63" hidden="1">{#N/A,#N/A,FALSE,"Лист4"}</definedName>
    <definedName name="укй" localSheetId="67" hidden="1">{#N/A,#N/A,FALSE,"Лист4"}</definedName>
    <definedName name="укй" localSheetId="68" hidden="1">{#N/A,#N/A,FALSE,"Лист4"}</definedName>
    <definedName name="укй" localSheetId="70" hidden="1">{#N/A,#N/A,FALSE,"Лист4"}</definedName>
    <definedName name="укй" localSheetId="73" hidden="1">{#N/A,#N/A,FALSE,"Лист4"}</definedName>
    <definedName name="укй" localSheetId="86" hidden="1">{#N/A,#N/A,FALSE,"Лист4"}</definedName>
    <definedName name="укй" localSheetId="87" hidden="1">{#N/A,#N/A,FALSE,"Лист4"}</definedName>
    <definedName name="укй" localSheetId="90" hidden="1">{#N/A,#N/A,FALSE,"Лист4"}</definedName>
    <definedName name="укй" localSheetId="92" hidden="1">{#N/A,#N/A,FALSE,"Лист4"}</definedName>
    <definedName name="укй" localSheetId="93" hidden="1">{#N/A,#N/A,FALSE,"Лист4"}</definedName>
    <definedName name="укй" localSheetId="94" hidden="1">{#N/A,#N/A,FALSE,"Лист4"}</definedName>
    <definedName name="укй" localSheetId="95" hidden="1">{#N/A,#N/A,FALSE,"Лист4"}</definedName>
    <definedName name="укй" localSheetId="96" hidden="1">{#N/A,#N/A,FALSE,"Лист4"}</definedName>
    <definedName name="укй" localSheetId="38" hidden="1">{#N/A,#N/A,FALSE,"Лист4"}</definedName>
    <definedName name="укй" localSheetId="39" hidden="1">{#N/A,#N/A,FALSE,"Лист4"}</definedName>
    <definedName name="укй" localSheetId="60" hidden="1">{#N/A,#N/A,FALSE,"Лист4"}</definedName>
    <definedName name="укй" localSheetId="61" hidden="1">{#N/A,#N/A,FALSE,"Лист4"}</definedName>
    <definedName name="укй" hidden="1">{#N/A,#N/A,FALSE,"Лист4"}</definedName>
    <definedName name="укунн" localSheetId="1" hidden="1">{#N/A,#N/A,FALSE,"Лист4"}</definedName>
    <definedName name="укунн" localSheetId="15" hidden="1">{#N/A,#N/A,FALSE,"Лист4"}</definedName>
    <definedName name="укунн" localSheetId="17" hidden="1">{#N/A,#N/A,FALSE,"Лист4"}</definedName>
    <definedName name="укунн" localSheetId="22" hidden="1">{#N/A,#N/A,FALSE,"Лист4"}</definedName>
    <definedName name="укунн" localSheetId="23" hidden="1">{#N/A,#N/A,FALSE,"Лист4"}</definedName>
    <definedName name="укунн" localSheetId="24" hidden="1">{#N/A,#N/A,FALSE,"Лист4"}</definedName>
    <definedName name="укунн" localSheetId="25" hidden="1">{#N/A,#N/A,FALSE,"Лист4"}</definedName>
    <definedName name="укунн" localSheetId="26" hidden="1">{#N/A,#N/A,FALSE,"Лист4"}</definedName>
    <definedName name="укунн" localSheetId="27" hidden="1">{#N/A,#N/A,FALSE,"Лист4"}</definedName>
    <definedName name="укунн" localSheetId="30" hidden="1">{#N/A,#N/A,FALSE,"Лист4"}</definedName>
    <definedName name="укунн" localSheetId="33" hidden="1">{#N/A,#N/A,FALSE,"Лист4"}</definedName>
    <definedName name="укунн" localSheetId="34" hidden="1">{#N/A,#N/A,FALSE,"Лист4"}</definedName>
    <definedName name="укунн" localSheetId="35" hidden="1">{#N/A,#N/A,FALSE,"Лист4"}</definedName>
    <definedName name="укунн" localSheetId="36" hidden="1">{#N/A,#N/A,FALSE,"Лист4"}</definedName>
    <definedName name="укунн" localSheetId="37" hidden="1">{#N/A,#N/A,FALSE,"Лист4"}</definedName>
    <definedName name="укунн" localSheetId="40" hidden="1">{#N/A,#N/A,FALSE,"Лист4"}</definedName>
    <definedName name="укунн" localSheetId="43" hidden="1">{#N/A,#N/A,FALSE,"Лист4"}</definedName>
    <definedName name="укунн" localSheetId="50" hidden="1">{#N/A,#N/A,FALSE,"Лист4"}</definedName>
    <definedName name="укунн" localSheetId="51" hidden="1">{#N/A,#N/A,FALSE,"Лист4"}</definedName>
    <definedName name="укунн" localSheetId="52" hidden="1">{#N/A,#N/A,FALSE,"Лист4"}</definedName>
    <definedName name="укунн" localSheetId="53" hidden="1">{#N/A,#N/A,FALSE,"Лист4"}</definedName>
    <definedName name="укунн" localSheetId="54" hidden="1">{#N/A,#N/A,FALSE,"Лист4"}</definedName>
    <definedName name="укунн" localSheetId="55" hidden="1">{#N/A,#N/A,FALSE,"Лист4"}</definedName>
    <definedName name="укунн" localSheetId="62" hidden="1">{#N/A,#N/A,FALSE,"Лист4"}</definedName>
    <definedName name="укунн" localSheetId="63" hidden="1">{#N/A,#N/A,FALSE,"Лист4"}</definedName>
    <definedName name="укунн" localSheetId="67" hidden="1">{#N/A,#N/A,FALSE,"Лист4"}</definedName>
    <definedName name="укунн" localSheetId="68" hidden="1">{#N/A,#N/A,FALSE,"Лист4"}</definedName>
    <definedName name="укунн" localSheetId="70" hidden="1">{#N/A,#N/A,FALSE,"Лист4"}</definedName>
    <definedName name="укунн" localSheetId="73" hidden="1">{#N/A,#N/A,FALSE,"Лист4"}</definedName>
    <definedName name="укунн" localSheetId="86" hidden="1">{#N/A,#N/A,FALSE,"Лист4"}</definedName>
    <definedName name="укунн" localSheetId="87" hidden="1">{#N/A,#N/A,FALSE,"Лист4"}</definedName>
    <definedName name="укунн" localSheetId="90" hidden="1">{#N/A,#N/A,FALSE,"Лист4"}</definedName>
    <definedName name="укунн" localSheetId="92" hidden="1">{#N/A,#N/A,FALSE,"Лист4"}</definedName>
    <definedName name="укунн" localSheetId="93" hidden="1">{#N/A,#N/A,FALSE,"Лист4"}</definedName>
    <definedName name="укунн" localSheetId="94" hidden="1">{#N/A,#N/A,FALSE,"Лист4"}</definedName>
    <definedName name="укунн" localSheetId="95" hidden="1">{#N/A,#N/A,FALSE,"Лист4"}</definedName>
    <definedName name="укунн" localSheetId="96" hidden="1">{#N/A,#N/A,FALSE,"Лист4"}</definedName>
    <definedName name="укунн" localSheetId="38" hidden="1">{#N/A,#N/A,FALSE,"Лист4"}</definedName>
    <definedName name="укунн" localSheetId="39" hidden="1">{#N/A,#N/A,FALSE,"Лист4"}</definedName>
    <definedName name="укунн" localSheetId="60" hidden="1">{#N/A,#N/A,FALSE,"Лист4"}</definedName>
    <definedName name="укунн" localSheetId="61" hidden="1">{#N/A,#N/A,FALSE,"Лист4"}</definedName>
    <definedName name="укунн" hidden="1">{#N/A,#N/A,FALSE,"Лист4"}</definedName>
    <definedName name="унунен" localSheetId="1" hidden="1">{#N/A,#N/A,FALSE,"Лист4"}</definedName>
    <definedName name="унунен" localSheetId="15" hidden="1">{#N/A,#N/A,FALSE,"Лист4"}</definedName>
    <definedName name="унунен" localSheetId="17" hidden="1">{#N/A,#N/A,FALSE,"Лист4"}</definedName>
    <definedName name="унунен" localSheetId="22" hidden="1">{#N/A,#N/A,FALSE,"Лист4"}</definedName>
    <definedName name="унунен" localSheetId="23" hidden="1">{#N/A,#N/A,FALSE,"Лист4"}</definedName>
    <definedName name="унунен" localSheetId="24" hidden="1">{#N/A,#N/A,FALSE,"Лист4"}</definedName>
    <definedName name="унунен" localSheetId="25" hidden="1">{#N/A,#N/A,FALSE,"Лист4"}</definedName>
    <definedName name="унунен" localSheetId="26" hidden="1">{#N/A,#N/A,FALSE,"Лист4"}</definedName>
    <definedName name="унунен" localSheetId="27" hidden="1">{#N/A,#N/A,FALSE,"Лист4"}</definedName>
    <definedName name="унунен" localSheetId="30" hidden="1">{#N/A,#N/A,FALSE,"Лист4"}</definedName>
    <definedName name="унунен" localSheetId="33" hidden="1">{#N/A,#N/A,FALSE,"Лист4"}</definedName>
    <definedName name="унунен" localSheetId="34" hidden="1">{#N/A,#N/A,FALSE,"Лист4"}</definedName>
    <definedName name="унунен" localSheetId="35" hidden="1">{#N/A,#N/A,FALSE,"Лист4"}</definedName>
    <definedName name="унунен" localSheetId="36" hidden="1">{#N/A,#N/A,FALSE,"Лист4"}</definedName>
    <definedName name="унунен" localSheetId="37" hidden="1">{#N/A,#N/A,FALSE,"Лист4"}</definedName>
    <definedName name="унунен" localSheetId="40" hidden="1">{#N/A,#N/A,FALSE,"Лист4"}</definedName>
    <definedName name="унунен" localSheetId="43" hidden="1">{#N/A,#N/A,FALSE,"Лист4"}</definedName>
    <definedName name="унунен" localSheetId="50" hidden="1">{#N/A,#N/A,FALSE,"Лист4"}</definedName>
    <definedName name="унунен" localSheetId="51" hidden="1">{#N/A,#N/A,FALSE,"Лист4"}</definedName>
    <definedName name="унунен" localSheetId="52" hidden="1">{#N/A,#N/A,FALSE,"Лист4"}</definedName>
    <definedName name="унунен" localSheetId="53" hidden="1">{#N/A,#N/A,FALSE,"Лист4"}</definedName>
    <definedName name="унунен" localSheetId="54" hidden="1">{#N/A,#N/A,FALSE,"Лист4"}</definedName>
    <definedName name="унунен" localSheetId="55" hidden="1">{#N/A,#N/A,FALSE,"Лист4"}</definedName>
    <definedName name="унунен" localSheetId="62" hidden="1">{#N/A,#N/A,FALSE,"Лист4"}</definedName>
    <definedName name="унунен" localSheetId="63" hidden="1">{#N/A,#N/A,FALSE,"Лист4"}</definedName>
    <definedName name="унунен" localSheetId="67" hidden="1">{#N/A,#N/A,FALSE,"Лист4"}</definedName>
    <definedName name="унунен" localSheetId="68" hidden="1">{#N/A,#N/A,FALSE,"Лист4"}</definedName>
    <definedName name="унунен" localSheetId="70" hidden="1">{#N/A,#N/A,FALSE,"Лист4"}</definedName>
    <definedName name="унунен" localSheetId="73" hidden="1">{#N/A,#N/A,FALSE,"Лист4"}</definedName>
    <definedName name="унунен" localSheetId="86" hidden="1">{#N/A,#N/A,FALSE,"Лист4"}</definedName>
    <definedName name="унунен" localSheetId="87" hidden="1">{#N/A,#N/A,FALSE,"Лист4"}</definedName>
    <definedName name="унунен" localSheetId="90" hidden="1">{#N/A,#N/A,FALSE,"Лист4"}</definedName>
    <definedName name="унунен" localSheetId="92" hidden="1">{#N/A,#N/A,FALSE,"Лист4"}</definedName>
    <definedName name="унунен" localSheetId="93" hidden="1">{#N/A,#N/A,FALSE,"Лист4"}</definedName>
    <definedName name="унунен" localSheetId="94" hidden="1">{#N/A,#N/A,FALSE,"Лист4"}</definedName>
    <definedName name="унунен" localSheetId="95" hidden="1">{#N/A,#N/A,FALSE,"Лист4"}</definedName>
    <definedName name="унунен" localSheetId="96" hidden="1">{#N/A,#N/A,FALSE,"Лист4"}</definedName>
    <definedName name="унунен" localSheetId="38" hidden="1">{#N/A,#N/A,FALSE,"Лист4"}</definedName>
    <definedName name="унунен" localSheetId="39" hidden="1">{#N/A,#N/A,FALSE,"Лист4"}</definedName>
    <definedName name="унунен" localSheetId="60" hidden="1">{#N/A,#N/A,FALSE,"Лист4"}</definedName>
    <definedName name="унунен" localSheetId="61" hidden="1">{#N/A,#N/A,FALSE,"Лист4"}</definedName>
    <definedName name="унунен" hidden="1">{#N/A,#N/A,FALSE,"Лист4"}</definedName>
    <definedName name="унунун" localSheetId="1" hidden="1">{#N/A,#N/A,FALSE,"Лист4"}</definedName>
    <definedName name="унунун" localSheetId="15" hidden="1">{#N/A,#N/A,FALSE,"Лист4"}</definedName>
    <definedName name="унунун" localSheetId="17" hidden="1">{#N/A,#N/A,FALSE,"Лист4"}</definedName>
    <definedName name="унунун" localSheetId="22" hidden="1">{#N/A,#N/A,FALSE,"Лист4"}</definedName>
    <definedName name="унунун" localSheetId="23" hidden="1">{#N/A,#N/A,FALSE,"Лист4"}</definedName>
    <definedName name="унунун" localSheetId="24" hidden="1">{#N/A,#N/A,FALSE,"Лист4"}</definedName>
    <definedName name="унунун" localSheetId="25" hidden="1">{#N/A,#N/A,FALSE,"Лист4"}</definedName>
    <definedName name="унунун" localSheetId="26" hidden="1">{#N/A,#N/A,FALSE,"Лист4"}</definedName>
    <definedName name="унунун" localSheetId="27" hidden="1">{#N/A,#N/A,FALSE,"Лист4"}</definedName>
    <definedName name="унунун" localSheetId="30" hidden="1">{#N/A,#N/A,FALSE,"Лист4"}</definedName>
    <definedName name="унунун" localSheetId="33" hidden="1">{#N/A,#N/A,FALSE,"Лист4"}</definedName>
    <definedName name="унунун" localSheetId="34" hidden="1">{#N/A,#N/A,FALSE,"Лист4"}</definedName>
    <definedName name="унунун" localSheetId="35" hidden="1">{#N/A,#N/A,FALSE,"Лист4"}</definedName>
    <definedName name="унунун" localSheetId="36" hidden="1">{#N/A,#N/A,FALSE,"Лист4"}</definedName>
    <definedName name="унунун" localSheetId="37" hidden="1">{#N/A,#N/A,FALSE,"Лист4"}</definedName>
    <definedName name="унунун" localSheetId="40" hidden="1">{#N/A,#N/A,FALSE,"Лист4"}</definedName>
    <definedName name="унунун" localSheetId="43" hidden="1">{#N/A,#N/A,FALSE,"Лист4"}</definedName>
    <definedName name="унунун" localSheetId="50" hidden="1">{#N/A,#N/A,FALSE,"Лист4"}</definedName>
    <definedName name="унунун" localSheetId="51" hidden="1">{#N/A,#N/A,FALSE,"Лист4"}</definedName>
    <definedName name="унунун" localSheetId="52" hidden="1">{#N/A,#N/A,FALSE,"Лист4"}</definedName>
    <definedName name="унунун" localSheetId="53" hidden="1">{#N/A,#N/A,FALSE,"Лист4"}</definedName>
    <definedName name="унунун" localSheetId="54" hidden="1">{#N/A,#N/A,FALSE,"Лист4"}</definedName>
    <definedName name="унунун" localSheetId="55" hidden="1">{#N/A,#N/A,FALSE,"Лист4"}</definedName>
    <definedName name="унунун" localSheetId="62" hidden="1">{#N/A,#N/A,FALSE,"Лист4"}</definedName>
    <definedName name="унунун" localSheetId="63" hidden="1">{#N/A,#N/A,FALSE,"Лист4"}</definedName>
    <definedName name="унунун" localSheetId="67" hidden="1">{#N/A,#N/A,FALSE,"Лист4"}</definedName>
    <definedName name="унунун" localSheetId="68" hidden="1">{#N/A,#N/A,FALSE,"Лист4"}</definedName>
    <definedName name="унунун" localSheetId="70" hidden="1">{#N/A,#N/A,FALSE,"Лист4"}</definedName>
    <definedName name="унунун" localSheetId="73" hidden="1">{#N/A,#N/A,FALSE,"Лист4"}</definedName>
    <definedName name="унунун" localSheetId="86" hidden="1">{#N/A,#N/A,FALSE,"Лист4"}</definedName>
    <definedName name="унунун" localSheetId="87" hidden="1">{#N/A,#N/A,FALSE,"Лист4"}</definedName>
    <definedName name="унунун" localSheetId="90" hidden="1">{#N/A,#N/A,FALSE,"Лист4"}</definedName>
    <definedName name="унунун" localSheetId="92" hidden="1">{#N/A,#N/A,FALSE,"Лист4"}</definedName>
    <definedName name="унунун" localSheetId="93" hidden="1">{#N/A,#N/A,FALSE,"Лист4"}</definedName>
    <definedName name="унунун" localSheetId="94" hidden="1">{#N/A,#N/A,FALSE,"Лист4"}</definedName>
    <definedName name="унунун" localSheetId="95" hidden="1">{#N/A,#N/A,FALSE,"Лист4"}</definedName>
    <definedName name="унунун" localSheetId="96" hidden="1">{#N/A,#N/A,FALSE,"Лист4"}</definedName>
    <definedName name="унунун" localSheetId="38" hidden="1">{#N/A,#N/A,FALSE,"Лист4"}</definedName>
    <definedName name="унунун" localSheetId="39" hidden="1">{#N/A,#N/A,FALSE,"Лист4"}</definedName>
    <definedName name="унунун" localSheetId="60" hidden="1">{#N/A,#N/A,FALSE,"Лист4"}</definedName>
    <definedName name="унунун" localSheetId="61" hidden="1">{#N/A,#N/A,FALSE,"Лист4"}</definedName>
    <definedName name="унунун" hidden="1">{#N/A,#N/A,FALSE,"Лист4"}</definedName>
    <definedName name="унуу" localSheetId="1" hidden="1">{#N/A,#N/A,FALSE,"Лист4"}</definedName>
    <definedName name="унуу" localSheetId="15" hidden="1">{#N/A,#N/A,FALSE,"Лист4"}</definedName>
    <definedName name="унуу" localSheetId="17" hidden="1">{#N/A,#N/A,FALSE,"Лист4"}</definedName>
    <definedName name="унуу" localSheetId="22" hidden="1">{#N/A,#N/A,FALSE,"Лист4"}</definedName>
    <definedName name="унуу" localSheetId="23" hidden="1">{#N/A,#N/A,FALSE,"Лист4"}</definedName>
    <definedName name="унуу" localSheetId="24" hidden="1">{#N/A,#N/A,FALSE,"Лист4"}</definedName>
    <definedName name="унуу" localSheetId="25" hidden="1">{#N/A,#N/A,FALSE,"Лист4"}</definedName>
    <definedName name="унуу" localSheetId="26" hidden="1">{#N/A,#N/A,FALSE,"Лист4"}</definedName>
    <definedName name="унуу" localSheetId="27" hidden="1">{#N/A,#N/A,FALSE,"Лист4"}</definedName>
    <definedName name="унуу" localSheetId="30" hidden="1">{#N/A,#N/A,FALSE,"Лист4"}</definedName>
    <definedName name="унуу" localSheetId="33" hidden="1">{#N/A,#N/A,FALSE,"Лист4"}</definedName>
    <definedName name="унуу" localSheetId="34" hidden="1">{#N/A,#N/A,FALSE,"Лист4"}</definedName>
    <definedName name="унуу" localSheetId="35" hidden="1">{#N/A,#N/A,FALSE,"Лист4"}</definedName>
    <definedName name="унуу" localSheetId="36" hidden="1">{#N/A,#N/A,FALSE,"Лист4"}</definedName>
    <definedName name="унуу" localSheetId="37" hidden="1">{#N/A,#N/A,FALSE,"Лист4"}</definedName>
    <definedName name="унуу" localSheetId="40" hidden="1">{#N/A,#N/A,FALSE,"Лист4"}</definedName>
    <definedName name="унуу" localSheetId="43" hidden="1">{#N/A,#N/A,FALSE,"Лист4"}</definedName>
    <definedName name="унуу" localSheetId="50" hidden="1">{#N/A,#N/A,FALSE,"Лист4"}</definedName>
    <definedName name="унуу" localSheetId="51" hidden="1">{#N/A,#N/A,FALSE,"Лист4"}</definedName>
    <definedName name="унуу" localSheetId="52" hidden="1">{#N/A,#N/A,FALSE,"Лист4"}</definedName>
    <definedName name="унуу" localSheetId="53" hidden="1">{#N/A,#N/A,FALSE,"Лист4"}</definedName>
    <definedName name="унуу" localSheetId="54" hidden="1">{#N/A,#N/A,FALSE,"Лист4"}</definedName>
    <definedName name="унуу" localSheetId="55" hidden="1">{#N/A,#N/A,FALSE,"Лист4"}</definedName>
    <definedName name="унуу" localSheetId="62" hidden="1">{#N/A,#N/A,FALSE,"Лист4"}</definedName>
    <definedName name="унуу" localSheetId="63" hidden="1">{#N/A,#N/A,FALSE,"Лист4"}</definedName>
    <definedName name="унуу" localSheetId="67" hidden="1">{#N/A,#N/A,FALSE,"Лист4"}</definedName>
    <definedName name="унуу" localSheetId="68" hidden="1">{#N/A,#N/A,FALSE,"Лист4"}</definedName>
    <definedName name="унуу" localSheetId="70" hidden="1">{#N/A,#N/A,FALSE,"Лист4"}</definedName>
    <definedName name="унуу" localSheetId="73" hidden="1">{#N/A,#N/A,FALSE,"Лист4"}</definedName>
    <definedName name="унуу" localSheetId="86" hidden="1">{#N/A,#N/A,FALSE,"Лист4"}</definedName>
    <definedName name="унуу" localSheetId="87" hidden="1">{#N/A,#N/A,FALSE,"Лист4"}</definedName>
    <definedName name="унуу" localSheetId="90" hidden="1">{#N/A,#N/A,FALSE,"Лист4"}</definedName>
    <definedName name="унуу" localSheetId="92" hidden="1">{#N/A,#N/A,FALSE,"Лист4"}</definedName>
    <definedName name="унуу" localSheetId="93" hidden="1">{#N/A,#N/A,FALSE,"Лист4"}</definedName>
    <definedName name="унуу" localSheetId="94" hidden="1">{#N/A,#N/A,FALSE,"Лист4"}</definedName>
    <definedName name="унуу" localSheetId="95" hidden="1">{#N/A,#N/A,FALSE,"Лист4"}</definedName>
    <definedName name="унуу" localSheetId="96" hidden="1">{#N/A,#N/A,FALSE,"Лист4"}</definedName>
    <definedName name="унуу" localSheetId="38" hidden="1">{#N/A,#N/A,FALSE,"Лист4"}</definedName>
    <definedName name="унуу" localSheetId="39" hidden="1">{#N/A,#N/A,FALSE,"Лист4"}</definedName>
    <definedName name="унуу" localSheetId="60" hidden="1">{#N/A,#N/A,FALSE,"Лист4"}</definedName>
    <definedName name="унуу" localSheetId="61" hidden="1">{#N/A,#N/A,FALSE,"Лист4"}</definedName>
    <definedName name="унуу" hidden="1">{#N/A,#N/A,FALSE,"Лист4"}</definedName>
    <definedName name="унуун" localSheetId="1" hidden="1">{#N/A,#N/A,FALSE,"Лист4"}</definedName>
    <definedName name="унуун" localSheetId="15" hidden="1">{#N/A,#N/A,FALSE,"Лист4"}</definedName>
    <definedName name="унуун" localSheetId="17" hidden="1">{#N/A,#N/A,FALSE,"Лист4"}</definedName>
    <definedName name="унуун" localSheetId="22" hidden="1">{#N/A,#N/A,FALSE,"Лист4"}</definedName>
    <definedName name="унуун" localSheetId="23" hidden="1">{#N/A,#N/A,FALSE,"Лист4"}</definedName>
    <definedName name="унуун" localSheetId="24" hidden="1">{#N/A,#N/A,FALSE,"Лист4"}</definedName>
    <definedName name="унуун" localSheetId="25" hidden="1">{#N/A,#N/A,FALSE,"Лист4"}</definedName>
    <definedName name="унуун" localSheetId="26" hidden="1">{#N/A,#N/A,FALSE,"Лист4"}</definedName>
    <definedName name="унуун" localSheetId="27" hidden="1">{#N/A,#N/A,FALSE,"Лист4"}</definedName>
    <definedName name="унуун" localSheetId="30" hidden="1">{#N/A,#N/A,FALSE,"Лист4"}</definedName>
    <definedName name="унуун" localSheetId="33" hidden="1">{#N/A,#N/A,FALSE,"Лист4"}</definedName>
    <definedName name="унуун" localSheetId="34" hidden="1">{#N/A,#N/A,FALSE,"Лист4"}</definedName>
    <definedName name="унуун" localSheetId="35" hidden="1">{#N/A,#N/A,FALSE,"Лист4"}</definedName>
    <definedName name="унуун" localSheetId="36" hidden="1">{#N/A,#N/A,FALSE,"Лист4"}</definedName>
    <definedName name="унуун" localSheetId="37" hidden="1">{#N/A,#N/A,FALSE,"Лист4"}</definedName>
    <definedName name="унуун" localSheetId="40" hidden="1">{#N/A,#N/A,FALSE,"Лист4"}</definedName>
    <definedName name="унуун" localSheetId="43" hidden="1">{#N/A,#N/A,FALSE,"Лист4"}</definedName>
    <definedName name="унуун" localSheetId="50" hidden="1">{#N/A,#N/A,FALSE,"Лист4"}</definedName>
    <definedName name="унуун" localSheetId="51" hidden="1">{#N/A,#N/A,FALSE,"Лист4"}</definedName>
    <definedName name="унуун" localSheetId="52" hidden="1">{#N/A,#N/A,FALSE,"Лист4"}</definedName>
    <definedName name="унуун" localSheetId="53" hidden="1">{#N/A,#N/A,FALSE,"Лист4"}</definedName>
    <definedName name="унуун" localSheetId="54" hidden="1">{#N/A,#N/A,FALSE,"Лист4"}</definedName>
    <definedName name="унуун" localSheetId="55" hidden="1">{#N/A,#N/A,FALSE,"Лист4"}</definedName>
    <definedName name="унуун" localSheetId="62" hidden="1">{#N/A,#N/A,FALSE,"Лист4"}</definedName>
    <definedName name="унуун" localSheetId="63" hidden="1">{#N/A,#N/A,FALSE,"Лист4"}</definedName>
    <definedName name="унуун" localSheetId="67" hidden="1">{#N/A,#N/A,FALSE,"Лист4"}</definedName>
    <definedName name="унуун" localSheetId="68" hidden="1">{#N/A,#N/A,FALSE,"Лист4"}</definedName>
    <definedName name="унуун" localSheetId="70" hidden="1">{#N/A,#N/A,FALSE,"Лист4"}</definedName>
    <definedName name="унуун" localSheetId="73" hidden="1">{#N/A,#N/A,FALSE,"Лист4"}</definedName>
    <definedName name="унуун" localSheetId="86" hidden="1">{#N/A,#N/A,FALSE,"Лист4"}</definedName>
    <definedName name="унуун" localSheetId="87" hidden="1">{#N/A,#N/A,FALSE,"Лист4"}</definedName>
    <definedName name="унуун" localSheetId="90" hidden="1">{#N/A,#N/A,FALSE,"Лист4"}</definedName>
    <definedName name="унуун" localSheetId="92" hidden="1">{#N/A,#N/A,FALSE,"Лист4"}</definedName>
    <definedName name="унуун" localSheetId="93" hidden="1">{#N/A,#N/A,FALSE,"Лист4"}</definedName>
    <definedName name="унуун" localSheetId="94" hidden="1">{#N/A,#N/A,FALSE,"Лист4"}</definedName>
    <definedName name="унуун" localSheetId="95" hidden="1">{#N/A,#N/A,FALSE,"Лист4"}</definedName>
    <definedName name="унуун" localSheetId="96" hidden="1">{#N/A,#N/A,FALSE,"Лист4"}</definedName>
    <definedName name="унуун" localSheetId="38" hidden="1">{#N/A,#N/A,FALSE,"Лист4"}</definedName>
    <definedName name="унуун" localSheetId="39" hidden="1">{#N/A,#N/A,FALSE,"Лист4"}</definedName>
    <definedName name="унуун" localSheetId="60" hidden="1">{#N/A,#N/A,FALSE,"Лист4"}</definedName>
    <definedName name="унуун" localSheetId="61" hidden="1">{#N/A,#N/A,FALSE,"Лист4"}</definedName>
    <definedName name="унуун" hidden="1">{#N/A,#N/A,FALSE,"Лист4"}</definedName>
    <definedName name="унууу" localSheetId="1" hidden="1">{#N/A,#N/A,FALSE,"Лист4"}</definedName>
    <definedName name="унууу" localSheetId="15" hidden="1">{#N/A,#N/A,FALSE,"Лист4"}</definedName>
    <definedName name="унууу" localSheetId="17" hidden="1">{#N/A,#N/A,FALSE,"Лист4"}</definedName>
    <definedName name="унууу" localSheetId="22" hidden="1">{#N/A,#N/A,FALSE,"Лист4"}</definedName>
    <definedName name="унууу" localSheetId="23" hidden="1">{#N/A,#N/A,FALSE,"Лист4"}</definedName>
    <definedName name="унууу" localSheetId="24" hidden="1">{#N/A,#N/A,FALSE,"Лист4"}</definedName>
    <definedName name="унууу" localSheetId="25" hidden="1">{#N/A,#N/A,FALSE,"Лист4"}</definedName>
    <definedName name="унууу" localSheetId="26" hidden="1">{#N/A,#N/A,FALSE,"Лист4"}</definedName>
    <definedName name="унууу" localSheetId="27" hidden="1">{#N/A,#N/A,FALSE,"Лист4"}</definedName>
    <definedName name="унууу" localSheetId="30" hidden="1">{#N/A,#N/A,FALSE,"Лист4"}</definedName>
    <definedName name="унууу" localSheetId="33" hidden="1">{#N/A,#N/A,FALSE,"Лист4"}</definedName>
    <definedName name="унууу" localSheetId="34" hidden="1">{#N/A,#N/A,FALSE,"Лист4"}</definedName>
    <definedName name="унууу" localSheetId="35" hidden="1">{#N/A,#N/A,FALSE,"Лист4"}</definedName>
    <definedName name="унууу" localSheetId="36" hidden="1">{#N/A,#N/A,FALSE,"Лист4"}</definedName>
    <definedName name="унууу" localSheetId="37" hidden="1">{#N/A,#N/A,FALSE,"Лист4"}</definedName>
    <definedName name="унууу" localSheetId="40" hidden="1">{#N/A,#N/A,FALSE,"Лист4"}</definedName>
    <definedName name="унууу" localSheetId="43" hidden="1">{#N/A,#N/A,FALSE,"Лист4"}</definedName>
    <definedName name="унууу" localSheetId="50" hidden="1">{#N/A,#N/A,FALSE,"Лист4"}</definedName>
    <definedName name="унууу" localSheetId="51" hidden="1">{#N/A,#N/A,FALSE,"Лист4"}</definedName>
    <definedName name="унууу" localSheetId="52" hidden="1">{#N/A,#N/A,FALSE,"Лист4"}</definedName>
    <definedName name="унууу" localSheetId="53" hidden="1">{#N/A,#N/A,FALSE,"Лист4"}</definedName>
    <definedName name="унууу" localSheetId="54" hidden="1">{#N/A,#N/A,FALSE,"Лист4"}</definedName>
    <definedName name="унууу" localSheetId="55" hidden="1">{#N/A,#N/A,FALSE,"Лист4"}</definedName>
    <definedName name="унууу" localSheetId="62" hidden="1">{#N/A,#N/A,FALSE,"Лист4"}</definedName>
    <definedName name="унууу" localSheetId="63" hidden="1">{#N/A,#N/A,FALSE,"Лист4"}</definedName>
    <definedName name="унууу" localSheetId="67" hidden="1">{#N/A,#N/A,FALSE,"Лист4"}</definedName>
    <definedName name="унууу" localSheetId="68" hidden="1">{#N/A,#N/A,FALSE,"Лист4"}</definedName>
    <definedName name="унууу" localSheetId="70" hidden="1">{#N/A,#N/A,FALSE,"Лист4"}</definedName>
    <definedName name="унууу" localSheetId="73" hidden="1">{#N/A,#N/A,FALSE,"Лист4"}</definedName>
    <definedName name="унууу" localSheetId="86" hidden="1">{#N/A,#N/A,FALSE,"Лист4"}</definedName>
    <definedName name="унууу" localSheetId="87" hidden="1">{#N/A,#N/A,FALSE,"Лист4"}</definedName>
    <definedName name="унууу" localSheetId="90" hidden="1">{#N/A,#N/A,FALSE,"Лист4"}</definedName>
    <definedName name="унууу" localSheetId="92" hidden="1">{#N/A,#N/A,FALSE,"Лист4"}</definedName>
    <definedName name="унууу" localSheetId="93" hidden="1">{#N/A,#N/A,FALSE,"Лист4"}</definedName>
    <definedName name="унууу" localSheetId="94" hidden="1">{#N/A,#N/A,FALSE,"Лист4"}</definedName>
    <definedName name="унууу" localSheetId="95" hidden="1">{#N/A,#N/A,FALSE,"Лист4"}</definedName>
    <definedName name="унууу" localSheetId="96" hidden="1">{#N/A,#N/A,FALSE,"Лист4"}</definedName>
    <definedName name="унууу" localSheetId="38" hidden="1">{#N/A,#N/A,FALSE,"Лист4"}</definedName>
    <definedName name="унууу" localSheetId="39" hidden="1">{#N/A,#N/A,FALSE,"Лист4"}</definedName>
    <definedName name="унууу" localSheetId="60" hidden="1">{#N/A,#N/A,FALSE,"Лист4"}</definedName>
    <definedName name="унууу" localSheetId="61" hidden="1">{#N/A,#N/A,FALSE,"Лист4"}</definedName>
    <definedName name="унууу" hidden="1">{#N/A,#N/A,FALSE,"Лист4"}</definedName>
    <definedName name="управ" localSheetId="1" hidden="1">{#N/A,#N/A,FALSE,"Лист4"}</definedName>
    <definedName name="управ" localSheetId="15" hidden="1">{#N/A,#N/A,FALSE,"Лист4"}</definedName>
    <definedName name="управ" localSheetId="17" hidden="1">{#N/A,#N/A,FALSE,"Лист4"}</definedName>
    <definedName name="управ" localSheetId="22" hidden="1">{#N/A,#N/A,FALSE,"Лист4"}</definedName>
    <definedName name="управ" localSheetId="23" hidden="1">{#N/A,#N/A,FALSE,"Лист4"}</definedName>
    <definedName name="управ" localSheetId="24" hidden="1">{#N/A,#N/A,FALSE,"Лист4"}</definedName>
    <definedName name="управ" localSheetId="25" hidden="1">{#N/A,#N/A,FALSE,"Лист4"}</definedName>
    <definedName name="управ" localSheetId="26" hidden="1">{#N/A,#N/A,FALSE,"Лист4"}</definedName>
    <definedName name="управ" localSheetId="27" hidden="1">{#N/A,#N/A,FALSE,"Лист4"}</definedName>
    <definedName name="управ" localSheetId="30" hidden="1">{#N/A,#N/A,FALSE,"Лист4"}</definedName>
    <definedName name="управ" localSheetId="33" hidden="1">{#N/A,#N/A,FALSE,"Лист4"}</definedName>
    <definedName name="управ" localSheetId="34" hidden="1">{#N/A,#N/A,FALSE,"Лист4"}</definedName>
    <definedName name="управ" localSheetId="35" hidden="1">{#N/A,#N/A,FALSE,"Лист4"}</definedName>
    <definedName name="управ" localSheetId="36" hidden="1">{#N/A,#N/A,FALSE,"Лист4"}</definedName>
    <definedName name="управ" localSheetId="37" hidden="1">{#N/A,#N/A,FALSE,"Лист4"}</definedName>
    <definedName name="управ" localSheetId="40" hidden="1">{#N/A,#N/A,FALSE,"Лист4"}</definedName>
    <definedName name="управ" localSheetId="43" hidden="1">{#N/A,#N/A,FALSE,"Лист4"}</definedName>
    <definedName name="управ" localSheetId="50" hidden="1">{#N/A,#N/A,FALSE,"Лист4"}</definedName>
    <definedName name="управ" localSheetId="51" hidden="1">{#N/A,#N/A,FALSE,"Лист4"}</definedName>
    <definedName name="управ" localSheetId="52" hidden="1">{#N/A,#N/A,FALSE,"Лист4"}</definedName>
    <definedName name="управ" localSheetId="53" hidden="1">{#N/A,#N/A,FALSE,"Лист4"}</definedName>
    <definedName name="управ" localSheetId="54" hidden="1">{#N/A,#N/A,FALSE,"Лист4"}</definedName>
    <definedName name="управ" localSheetId="55" hidden="1">{#N/A,#N/A,FALSE,"Лист4"}</definedName>
    <definedName name="управ" localSheetId="62" hidden="1">{#N/A,#N/A,FALSE,"Лист4"}</definedName>
    <definedName name="управ" localSheetId="63" hidden="1">{#N/A,#N/A,FALSE,"Лист4"}</definedName>
    <definedName name="управ" localSheetId="67" hidden="1">{#N/A,#N/A,FALSE,"Лист4"}</definedName>
    <definedName name="управ" localSheetId="68" hidden="1">{#N/A,#N/A,FALSE,"Лист4"}</definedName>
    <definedName name="управ" localSheetId="70" hidden="1">{#N/A,#N/A,FALSE,"Лист4"}</definedName>
    <definedName name="управ" localSheetId="73" hidden="1">{#N/A,#N/A,FALSE,"Лист4"}</definedName>
    <definedName name="управ" localSheetId="86" hidden="1">{#N/A,#N/A,FALSE,"Лист4"}</definedName>
    <definedName name="управ" localSheetId="87" hidden="1">{#N/A,#N/A,FALSE,"Лист4"}</definedName>
    <definedName name="управ" localSheetId="90" hidden="1">{#N/A,#N/A,FALSE,"Лист4"}</definedName>
    <definedName name="управ" localSheetId="92" hidden="1">{#N/A,#N/A,FALSE,"Лист4"}</definedName>
    <definedName name="управ" localSheetId="93" hidden="1">{#N/A,#N/A,FALSE,"Лист4"}</definedName>
    <definedName name="управ" localSheetId="94" hidden="1">{#N/A,#N/A,FALSE,"Лист4"}</definedName>
    <definedName name="управ" localSheetId="95" hidden="1">{#N/A,#N/A,FALSE,"Лист4"}</definedName>
    <definedName name="управ" localSheetId="96" hidden="1">{#N/A,#N/A,FALSE,"Лист4"}</definedName>
    <definedName name="управ" localSheetId="38" hidden="1">{#N/A,#N/A,FALSE,"Лист4"}</definedName>
    <definedName name="управ" localSheetId="39" hidden="1">{#N/A,#N/A,FALSE,"Лист4"}</definedName>
    <definedName name="управ" localSheetId="60" hidden="1">{#N/A,#N/A,FALSE,"Лист4"}</definedName>
    <definedName name="управ" localSheetId="61" hidden="1">{#N/A,#N/A,FALSE,"Лист4"}</definedName>
    <definedName name="управ" hidden="1">{#N/A,#N/A,FALSE,"Лист4"}</definedName>
    <definedName name="управління" localSheetId="1" hidden="1">{#N/A,#N/A,FALSE,"Лист4"}</definedName>
    <definedName name="управління" localSheetId="15" hidden="1">{#N/A,#N/A,FALSE,"Лист4"}</definedName>
    <definedName name="управління" localSheetId="17" hidden="1">{#N/A,#N/A,FALSE,"Лист4"}</definedName>
    <definedName name="управління" localSheetId="22" hidden="1">{#N/A,#N/A,FALSE,"Лист4"}</definedName>
    <definedName name="управління" localSheetId="23" hidden="1">{#N/A,#N/A,FALSE,"Лист4"}</definedName>
    <definedName name="управління" localSheetId="24" hidden="1">{#N/A,#N/A,FALSE,"Лист4"}</definedName>
    <definedName name="управління" localSheetId="25" hidden="1">{#N/A,#N/A,FALSE,"Лист4"}</definedName>
    <definedName name="управління" localSheetId="26" hidden="1">{#N/A,#N/A,FALSE,"Лист4"}</definedName>
    <definedName name="управління" localSheetId="27" hidden="1">{#N/A,#N/A,FALSE,"Лист4"}</definedName>
    <definedName name="управління" localSheetId="30" hidden="1">{#N/A,#N/A,FALSE,"Лист4"}</definedName>
    <definedName name="управління" localSheetId="33" hidden="1">{#N/A,#N/A,FALSE,"Лист4"}</definedName>
    <definedName name="управління" localSheetId="34" hidden="1">{#N/A,#N/A,FALSE,"Лист4"}</definedName>
    <definedName name="управління" localSheetId="35" hidden="1">{#N/A,#N/A,FALSE,"Лист4"}</definedName>
    <definedName name="управління" localSheetId="36" hidden="1">{#N/A,#N/A,FALSE,"Лист4"}</definedName>
    <definedName name="управління" localSheetId="37" hidden="1">{#N/A,#N/A,FALSE,"Лист4"}</definedName>
    <definedName name="управління" localSheetId="40" hidden="1">{#N/A,#N/A,FALSE,"Лист4"}</definedName>
    <definedName name="управління" localSheetId="43" hidden="1">{#N/A,#N/A,FALSE,"Лист4"}</definedName>
    <definedName name="управління" localSheetId="50" hidden="1">{#N/A,#N/A,FALSE,"Лист4"}</definedName>
    <definedName name="управління" localSheetId="51" hidden="1">{#N/A,#N/A,FALSE,"Лист4"}</definedName>
    <definedName name="управління" localSheetId="52" hidden="1">{#N/A,#N/A,FALSE,"Лист4"}</definedName>
    <definedName name="управління" localSheetId="53" hidden="1">{#N/A,#N/A,FALSE,"Лист4"}</definedName>
    <definedName name="управління" localSheetId="54" hidden="1">{#N/A,#N/A,FALSE,"Лист4"}</definedName>
    <definedName name="управління" localSheetId="55" hidden="1">{#N/A,#N/A,FALSE,"Лист4"}</definedName>
    <definedName name="управління" localSheetId="62" hidden="1">{#N/A,#N/A,FALSE,"Лист4"}</definedName>
    <definedName name="управління" localSheetId="63" hidden="1">{#N/A,#N/A,FALSE,"Лист4"}</definedName>
    <definedName name="управління" localSheetId="67" hidden="1">{#N/A,#N/A,FALSE,"Лист4"}</definedName>
    <definedName name="управління" localSheetId="68" hidden="1">{#N/A,#N/A,FALSE,"Лист4"}</definedName>
    <definedName name="управління" localSheetId="70" hidden="1">{#N/A,#N/A,FALSE,"Лист4"}</definedName>
    <definedName name="управління" localSheetId="73" hidden="1">{#N/A,#N/A,FALSE,"Лист4"}</definedName>
    <definedName name="управління" localSheetId="86" hidden="1">{#N/A,#N/A,FALSE,"Лист4"}</definedName>
    <definedName name="управління" localSheetId="87" hidden="1">{#N/A,#N/A,FALSE,"Лист4"}</definedName>
    <definedName name="управління" localSheetId="90" hidden="1">{#N/A,#N/A,FALSE,"Лист4"}</definedName>
    <definedName name="управління" localSheetId="92" hidden="1">{#N/A,#N/A,FALSE,"Лист4"}</definedName>
    <definedName name="управління" localSheetId="93" hidden="1">{#N/A,#N/A,FALSE,"Лист4"}</definedName>
    <definedName name="управління" localSheetId="94" hidden="1">{#N/A,#N/A,FALSE,"Лист4"}</definedName>
    <definedName name="управління" localSheetId="95" hidden="1">{#N/A,#N/A,FALSE,"Лист4"}</definedName>
    <definedName name="управління" localSheetId="96" hidden="1">{#N/A,#N/A,FALSE,"Лист4"}</definedName>
    <definedName name="управління" localSheetId="38" hidden="1">{#N/A,#N/A,FALSE,"Лист4"}</definedName>
    <definedName name="управління" localSheetId="39" hidden="1">{#N/A,#N/A,FALSE,"Лист4"}</definedName>
    <definedName name="управління" localSheetId="60" hidden="1">{#N/A,#N/A,FALSE,"Лист4"}</definedName>
    <definedName name="управління" localSheetId="61" hidden="1">{#N/A,#N/A,FALSE,"Лист4"}</definedName>
    <definedName name="управління" hidden="1">{#N/A,#N/A,FALSE,"Лист4"}</definedName>
    <definedName name="Усі_банки">'[17]146024'!$A$8:$K$88</definedName>
    <definedName name="уукее" localSheetId="1" hidden="1">{#N/A,#N/A,FALSE,"Лист4"}</definedName>
    <definedName name="уукее" localSheetId="15" hidden="1">{#N/A,#N/A,FALSE,"Лист4"}</definedName>
    <definedName name="уукее" localSheetId="17" hidden="1">{#N/A,#N/A,FALSE,"Лист4"}</definedName>
    <definedName name="уукее" localSheetId="22" hidden="1">{#N/A,#N/A,FALSE,"Лист4"}</definedName>
    <definedName name="уукее" localSheetId="23" hidden="1">{#N/A,#N/A,FALSE,"Лист4"}</definedName>
    <definedName name="уукее" localSheetId="24" hidden="1">{#N/A,#N/A,FALSE,"Лист4"}</definedName>
    <definedName name="уукее" localSheetId="25" hidden="1">{#N/A,#N/A,FALSE,"Лист4"}</definedName>
    <definedName name="уукее" localSheetId="26" hidden="1">{#N/A,#N/A,FALSE,"Лист4"}</definedName>
    <definedName name="уукее" localSheetId="27" hidden="1">{#N/A,#N/A,FALSE,"Лист4"}</definedName>
    <definedName name="уукее" localSheetId="30" hidden="1">{#N/A,#N/A,FALSE,"Лист4"}</definedName>
    <definedName name="уукее" localSheetId="33" hidden="1">{#N/A,#N/A,FALSE,"Лист4"}</definedName>
    <definedName name="уукее" localSheetId="34" hidden="1">{#N/A,#N/A,FALSE,"Лист4"}</definedName>
    <definedName name="уукее" localSheetId="35" hidden="1">{#N/A,#N/A,FALSE,"Лист4"}</definedName>
    <definedName name="уукее" localSheetId="36" hidden="1">{#N/A,#N/A,FALSE,"Лист4"}</definedName>
    <definedName name="уукее" localSheetId="37" hidden="1">{#N/A,#N/A,FALSE,"Лист4"}</definedName>
    <definedName name="уукее" localSheetId="40" hidden="1">{#N/A,#N/A,FALSE,"Лист4"}</definedName>
    <definedName name="уукее" localSheetId="43" hidden="1">{#N/A,#N/A,FALSE,"Лист4"}</definedName>
    <definedName name="уукее" localSheetId="50" hidden="1">{#N/A,#N/A,FALSE,"Лист4"}</definedName>
    <definedName name="уукее" localSheetId="51" hidden="1">{#N/A,#N/A,FALSE,"Лист4"}</definedName>
    <definedName name="уукее" localSheetId="52" hidden="1">{#N/A,#N/A,FALSE,"Лист4"}</definedName>
    <definedName name="уукее" localSheetId="53" hidden="1">{#N/A,#N/A,FALSE,"Лист4"}</definedName>
    <definedName name="уукее" localSheetId="54" hidden="1">{#N/A,#N/A,FALSE,"Лист4"}</definedName>
    <definedName name="уукее" localSheetId="55" hidden="1">{#N/A,#N/A,FALSE,"Лист4"}</definedName>
    <definedName name="уукее" localSheetId="62" hidden="1">{#N/A,#N/A,FALSE,"Лист4"}</definedName>
    <definedName name="уукее" localSheetId="63" hidden="1">{#N/A,#N/A,FALSE,"Лист4"}</definedName>
    <definedName name="уукее" localSheetId="67" hidden="1">{#N/A,#N/A,FALSE,"Лист4"}</definedName>
    <definedName name="уукее" localSheetId="68" hidden="1">{#N/A,#N/A,FALSE,"Лист4"}</definedName>
    <definedName name="уукее" localSheetId="70" hidden="1">{#N/A,#N/A,FALSE,"Лист4"}</definedName>
    <definedName name="уукее" localSheetId="73" hidden="1">{#N/A,#N/A,FALSE,"Лист4"}</definedName>
    <definedName name="уукее" localSheetId="86" hidden="1">{#N/A,#N/A,FALSE,"Лист4"}</definedName>
    <definedName name="уукее" localSheetId="87" hidden="1">{#N/A,#N/A,FALSE,"Лист4"}</definedName>
    <definedName name="уукее" localSheetId="90" hidden="1">{#N/A,#N/A,FALSE,"Лист4"}</definedName>
    <definedName name="уукее" localSheetId="92" hidden="1">{#N/A,#N/A,FALSE,"Лист4"}</definedName>
    <definedName name="уукее" localSheetId="93" hidden="1">{#N/A,#N/A,FALSE,"Лист4"}</definedName>
    <definedName name="уукее" localSheetId="94" hidden="1">{#N/A,#N/A,FALSE,"Лист4"}</definedName>
    <definedName name="уукее" localSheetId="95" hidden="1">{#N/A,#N/A,FALSE,"Лист4"}</definedName>
    <definedName name="уукее" localSheetId="96" hidden="1">{#N/A,#N/A,FALSE,"Лист4"}</definedName>
    <definedName name="уукее" localSheetId="38" hidden="1">{#N/A,#N/A,FALSE,"Лист4"}</definedName>
    <definedName name="уукее" localSheetId="39" hidden="1">{#N/A,#N/A,FALSE,"Лист4"}</definedName>
    <definedName name="уукее" localSheetId="60" hidden="1">{#N/A,#N/A,FALSE,"Лист4"}</definedName>
    <definedName name="уукее" localSheetId="61" hidden="1">{#N/A,#N/A,FALSE,"Лист4"}</definedName>
    <definedName name="уукее" hidden="1">{#N/A,#N/A,FALSE,"Лист4"}</definedName>
    <definedName name="ууннну" localSheetId="1" hidden="1">{#N/A,#N/A,FALSE,"Лист4"}</definedName>
    <definedName name="ууннну" localSheetId="15" hidden="1">{#N/A,#N/A,FALSE,"Лист4"}</definedName>
    <definedName name="ууннну" localSheetId="17" hidden="1">{#N/A,#N/A,FALSE,"Лист4"}</definedName>
    <definedName name="ууннну" localSheetId="22" hidden="1">{#N/A,#N/A,FALSE,"Лист4"}</definedName>
    <definedName name="ууннну" localSheetId="23" hidden="1">{#N/A,#N/A,FALSE,"Лист4"}</definedName>
    <definedName name="ууннну" localSheetId="24" hidden="1">{#N/A,#N/A,FALSE,"Лист4"}</definedName>
    <definedName name="ууннну" localSheetId="25" hidden="1">{#N/A,#N/A,FALSE,"Лист4"}</definedName>
    <definedName name="ууннну" localSheetId="26" hidden="1">{#N/A,#N/A,FALSE,"Лист4"}</definedName>
    <definedName name="ууннну" localSheetId="27" hidden="1">{#N/A,#N/A,FALSE,"Лист4"}</definedName>
    <definedName name="ууннну" localSheetId="30" hidden="1">{#N/A,#N/A,FALSE,"Лист4"}</definedName>
    <definedName name="ууннну" localSheetId="33" hidden="1">{#N/A,#N/A,FALSE,"Лист4"}</definedName>
    <definedName name="ууннну" localSheetId="34" hidden="1">{#N/A,#N/A,FALSE,"Лист4"}</definedName>
    <definedName name="ууннну" localSheetId="35" hidden="1">{#N/A,#N/A,FALSE,"Лист4"}</definedName>
    <definedName name="ууннну" localSheetId="36" hidden="1">{#N/A,#N/A,FALSE,"Лист4"}</definedName>
    <definedName name="ууннну" localSheetId="37" hidden="1">{#N/A,#N/A,FALSE,"Лист4"}</definedName>
    <definedName name="ууннну" localSheetId="40" hidden="1">{#N/A,#N/A,FALSE,"Лист4"}</definedName>
    <definedName name="ууннну" localSheetId="43" hidden="1">{#N/A,#N/A,FALSE,"Лист4"}</definedName>
    <definedName name="ууннну" localSheetId="50" hidden="1">{#N/A,#N/A,FALSE,"Лист4"}</definedName>
    <definedName name="ууннну" localSheetId="51" hidden="1">{#N/A,#N/A,FALSE,"Лист4"}</definedName>
    <definedName name="ууннну" localSheetId="52" hidden="1">{#N/A,#N/A,FALSE,"Лист4"}</definedName>
    <definedName name="ууннну" localSheetId="53" hidden="1">{#N/A,#N/A,FALSE,"Лист4"}</definedName>
    <definedName name="ууннну" localSheetId="54" hidden="1">{#N/A,#N/A,FALSE,"Лист4"}</definedName>
    <definedName name="ууннну" localSheetId="55" hidden="1">{#N/A,#N/A,FALSE,"Лист4"}</definedName>
    <definedName name="ууннну" localSheetId="62" hidden="1">{#N/A,#N/A,FALSE,"Лист4"}</definedName>
    <definedName name="ууннну" localSheetId="63" hidden="1">{#N/A,#N/A,FALSE,"Лист4"}</definedName>
    <definedName name="ууннну" localSheetId="67" hidden="1">{#N/A,#N/A,FALSE,"Лист4"}</definedName>
    <definedName name="ууннну" localSheetId="68" hidden="1">{#N/A,#N/A,FALSE,"Лист4"}</definedName>
    <definedName name="ууннну" localSheetId="70" hidden="1">{#N/A,#N/A,FALSE,"Лист4"}</definedName>
    <definedName name="ууннну" localSheetId="73" hidden="1">{#N/A,#N/A,FALSE,"Лист4"}</definedName>
    <definedName name="ууннну" localSheetId="86" hidden="1">{#N/A,#N/A,FALSE,"Лист4"}</definedName>
    <definedName name="ууннну" localSheetId="87" hidden="1">{#N/A,#N/A,FALSE,"Лист4"}</definedName>
    <definedName name="ууннну" localSheetId="90" hidden="1">{#N/A,#N/A,FALSE,"Лист4"}</definedName>
    <definedName name="ууннну" localSheetId="92" hidden="1">{#N/A,#N/A,FALSE,"Лист4"}</definedName>
    <definedName name="ууннну" localSheetId="93" hidden="1">{#N/A,#N/A,FALSE,"Лист4"}</definedName>
    <definedName name="ууннну" localSheetId="94" hidden="1">{#N/A,#N/A,FALSE,"Лист4"}</definedName>
    <definedName name="ууннну" localSheetId="95" hidden="1">{#N/A,#N/A,FALSE,"Лист4"}</definedName>
    <definedName name="ууннну" localSheetId="96" hidden="1">{#N/A,#N/A,FALSE,"Лист4"}</definedName>
    <definedName name="ууннну" localSheetId="38" hidden="1">{#N/A,#N/A,FALSE,"Лист4"}</definedName>
    <definedName name="ууннну" localSheetId="39" hidden="1">{#N/A,#N/A,FALSE,"Лист4"}</definedName>
    <definedName name="ууннну" localSheetId="60" hidden="1">{#N/A,#N/A,FALSE,"Лист4"}</definedName>
    <definedName name="ууннну" localSheetId="61" hidden="1">{#N/A,#N/A,FALSE,"Лист4"}</definedName>
    <definedName name="ууннну" hidden="1">{#N/A,#N/A,FALSE,"Лист4"}</definedName>
    <definedName name="ууну" localSheetId="1" hidden="1">{#N/A,#N/A,FALSE,"Лист4"}</definedName>
    <definedName name="ууну" localSheetId="15" hidden="1">{#N/A,#N/A,FALSE,"Лист4"}</definedName>
    <definedName name="ууну" localSheetId="17" hidden="1">{#N/A,#N/A,FALSE,"Лист4"}</definedName>
    <definedName name="ууну" localSheetId="22" hidden="1">{#N/A,#N/A,FALSE,"Лист4"}</definedName>
    <definedName name="ууну" localSheetId="23" hidden="1">{#N/A,#N/A,FALSE,"Лист4"}</definedName>
    <definedName name="ууну" localSheetId="24" hidden="1">{#N/A,#N/A,FALSE,"Лист4"}</definedName>
    <definedName name="ууну" localSheetId="25" hidden="1">{#N/A,#N/A,FALSE,"Лист4"}</definedName>
    <definedName name="ууну" localSheetId="26" hidden="1">{#N/A,#N/A,FALSE,"Лист4"}</definedName>
    <definedName name="ууну" localSheetId="27" hidden="1">{#N/A,#N/A,FALSE,"Лист4"}</definedName>
    <definedName name="ууну" localSheetId="30" hidden="1">{#N/A,#N/A,FALSE,"Лист4"}</definedName>
    <definedName name="ууну" localSheetId="33" hidden="1">{#N/A,#N/A,FALSE,"Лист4"}</definedName>
    <definedName name="ууну" localSheetId="34" hidden="1">{#N/A,#N/A,FALSE,"Лист4"}</definedName>
    <definedName name="ууну" localSheetId="35" hidden="1">{#N/A,#N/A,FALSE,"Лист4"}</definedName>
    <definedName name="ууну" localSheetId="36" hidden="1">{#N/A,#N/A,FALSE,"Лист4"}</definedName>
    <definedName name="ууну" localSheetId="37" hidden="1">{#N/A,#N/A,FALSE,"Лист4"}</definedName>
    <definedName name="ууну" localSheetId="40" hidden="1">{#N/A,#N/A,FALSE,"Лист4"}</definedName>
    <definedName name="ууну" localSheetId="43" hidden="1">{#N/A,#N/A,FALSE,"Лист4"}</definedName>
    <definedName name="ууну" localSheetId="50" hidden="1">{#N/A,#N/A,FALSE,"Лист4"}</definedName>
    <definedName name="ууну" localSheetId="51" hidden="1">{#N/A,#N/A,FALSE,"Лист4"}</definedName>
    <definedName name="ууну" localSheetId="52" hidden="1">{#N/A,#N/A,FALSE,"Лист4"}</definedName>
    <definedName name="ууну" localSheetId="53" hidden="1">{#N/A,#N/A,FALSE,"Лист4"}</definedName>
    <definedName name="ууну" localSheetId="54" hidden="1">{#N/A,#N/A,FALSE,"Лист4"}</definedName>
    <definedName name="ууну" localSheetId="55" hidden="1">{#N/A,#N/A,FALSE,"Лист4"}</definedName>
    <definedName name="ууну" localSheetId="62" hidden="1">{#N/A,#N/A,FALSE,"Лист4"}</definedName>
    <definedName name="ууну" localSheetId="63" hidden="1">{#N/A,#N/A,FALSE,"Лист4"}</definedName>
    <definedName name="ууну" localSheetId="67" hidden="1">{#N/A,#N/A,FALSE,"Лист4"}</definedName>
    <definedName name="ууну" localSheetId="68" hidden="1">{#N/A,#N/A,FALSE,"Лист4"}</definedName>
    <definedName name="ууну" localSheetId="70" hidden="1">{#N/A,#N/A,FALSE,"Лист4"}</definedName>
    <definedName name="ууну" localSheetId="73" hidden="1">{#N/A,#N/A,FALSE,"Лист4"}</definedName>
    <definedName name="ууну" localSheetId="86" hidden="1">{#N/A,#N/A,FALSE,"Лист4"}</definedName>
    <definedName name="ууну" localSheetId="87" hidden="1">{#N/A,#N/A,FALSE,"Лист4"}</definedName>
    <definedName name="ууну" localSheetId="90" hidden="1">{#N/A,#N/A,FALSE,"Лист4"}</definedName>
    <definedName name="ууну" localSheetId="92" hidden="1">{#N/A,#N/A,FALSE,"Лист4"}</definedName>
    <definedName name="ууну" localSheetId="93" hidden="1">{#N/A,#N/A,FALSE,"Лист4"}</definedName>
    <definedName name="ууну" localSheetId="94" hidden="1">{#N/A,#N/A,FALSE,"Лист4"}</definedName>
    <definedName name="ууну" localSheetId="95" hidden="1">{#N/A,#N/A,FALSE,"Лист4"}</definedName>
    <definedName name="ууну" localSheetId="96" hidden="1">{#N/A,#N/A,FALSE,"Лист4"}</definedName>
    <definedName name="ууну" localSheetId="38" hidden="1">{#N/A,#N/A,FALSE,"Лист4"}</definedName>
    <definedName name="ууну" localSheetId="39" hidden="1">{#N/A,#N/A,FALSE,"Лист4"}</definedName>
    <definedName name="ууну" localSheetId="60" hidden="1">{#N/A,#N/A,FALSE,"Лист4"}</definedName>
    <definedName name="ууну" localSheetId="61" hidden="1">{#N/A,#N/A,FALSE,"Лист4"}</definedName>
    <definedName name="ууну" hidden="1">{#N/A,#N/A,FALSE,"Лист4"}</definedName>
    <definedName name="уунунг" localSheetId="1" hidden="1">{#N/A,#N/A,FALSE,"Лист4"}</definedName>
    <definedName name="уунунг" localSheetId="15" hidden="1">{#N/A,#N/A,FALSE,"Лист4"}</definedName>
    <definedName name="уунунг" localSheetId="17" hidden="1">{#N/A,#N/A,FALSE,"Лист4"}</definedName>
    <definedName name="уунунг" localSheetId="22" hidden="1">{#N/A,#N/A,FALSE,"Лист4"}</definedName>
    <definedName name="уунунг" localSheetId="23" hidden="1">{#N/A,#N/A,FALSE,"Лист4"}</definedName>
    <definedName name="уунунг" localSheetId="24" hidden="1">{#N/A,#N/A,FALSE,"Лист4"}</definedName>
    <definedName name="уунунг" localSheetId="25" hidden="1">{#N/A,#N/A,FALSE,"Лист4"}</definedName>
    <definedName name="уунунг" localSheetId="26" hidden="1">{#N/A,#N/A,FALSE,"Лист4"}</definedName>
    <definedName name="уунунг" localSheetId="27" hidden="1">{#N/A,#N/A,FALSE,"Лист4"}</definedName>
    <definedName name="уунунг" localSheetId="30" hidden="1">{#N/A,#N/A,FALSE,"Лист4"}</definedName>
    <definedName name="уунунг" localSheetId="33" hidden="1">{#N/A,#N/A,FALSE,"Лист4"}</definedName>
    <definedName name="уунунг" localSheetId="34" hidden="1">{#N/A,#N/A,FALSE,"Лист4"}</definedName>
    <definedName name="уунунг" localSheetId="35" hidden="1">{#N/A,#N/A,FALSE,"Лист4"}</definedName>
    <definedName name="уунунг" localSheetId="36" hidden="1">{#N/A,#N/A,FALSE,"Лист4"}</definedName>
    <definedName name="уунунг" localSheetId="37" hidden="1">{#N/A,#N/A,FALSE,"Лист4"}</definedName>
    <definedName name="уунунг" localSheetId="40" hidden="1">{#N/A,#N/A,FALSE,"Лист4"}</definedName>
    <definedName name="уунунг" localSheetId="43" hidden="1">{#N/A,#N/A,FALSE,"Лист4"}</definedName>
    <definedName name="уунунг" localSheetId="50" hidden="1">{#N/A,#N/A,FALSE,"Лист4"}</definedName>
    <definedName name="уунунг" localSheetId="51" hidden="1">{#N/A,#N/A,FALSE,"Лист4"}</definedName>
    <definedName name="уунунг" localSheetId="52" hidden="1">{#N/A,#N/A,FALSE,"Лист4"}</definedName>
    <definedName name="уунунг" localSheetId="53" hidden="1">{#N/A,#N/A,FALSE,"Лист4"}</definedName>
    <definedName name="уунунг" localSheetId="54" hidden="1">{#N/A,#N/A,FALSE,"Лист4"}</definedName>
    <definedName name="уунунг" localSheetId="55" hidden="1">{#N/A,#N/A,FALSE,"Лист4"}</definedName>
    <definedName name="уунунг" localSheetId="62" hidden="1">{#N/A,#N/A,FALSE,"Лист4"}</definedName>
    <definedName name="уунунг" localSheetId="63" hidden="1">{#N/A,#N/A,FALSE,"Лист4"}</definedName>
    <definedName name="уунунг" localSheetId="67" hidden="1">{#N/A,#N/A,FALSE,"Лист4"}</definedName>
    <definedName name="уунунг" localSheetId="68" hidden="1">{#N/A,#N/A,FALSE,"Лист4"}</definedName>
    <definedName name="уунунг" localSheetId="70" hidden="1">{#N/A,#N/A,FALSE,"Лист4"}</definedName>
    <definedName name="уунунг" localSheetId="73" hidden="1">{#N/A,#N/A,FALSE,"Лист4"}</definedName>
    <definedName name="уунунг" localSheetId="86" hidden="1">{#N/A,#N/A,FALSE,"Лист4"}</definedName>
    <definedName name="уунунг" localSheetId="87" hidden="1">{#N/A,#N/A,FALSE,"Лист4"}</definedName>
    <definedName name="уунунг" localSheetId="90" hidden="1">{#N/A,#N/A,FALSE,"Лист4"}</definedName>
    <definedName name="уунунг" localSheetId="92" hidden="1">{#N/A,#N/A,FALSE,"Лист4"}</definedName>
    <definedName name="уунунг" localSheetId="93" hidden="1">{#N/A,#N/A,FALSE,"Лист4"}</definedName>
    <definedName name="уунунг" localSheetId="94" hidden="1">{#N/A,#N/A,FALSE,"Лист4"}</definedName>
    <definedName name="уунунг" localSheetId="95" hidden="1">{#N/A,#N/A,FALSE,"Лист4"}</definedName>
    <definedName name="уунунг" localSheetId="96" hidden="1">{#N/A,#N/A,FALSE,"Лист4"}</definedName>
    <definedName name="уунунг" localSheetId="38" hidden="1">{#N/A,#N/A,FALSE,"Лист4"}</definedName>
    <definedName name="уунунг" localSheetId="39" hidden="1">{#N/A,#N/A,FALSE,"Лист4"}</definedName>
    <definedName name="уунунг" localSheetId="60" hidden="1">{#N/A,#N/A,FALSE,"Лист4"}</definedName>
    <definedName name="уунунг" localSheetId="61" hidden="1">{#N/A,#N/A,FALSE,"Лист4"}</definedName>
    <definedName name="уунунг" hidden="1">{#N/A,#N/A,FALSE,"Лист4"}</definedName>
    <definedName name="уунунууу" localSheetId="1" hidden="1">{#N/A,#N/A,FALSE,"Лист4"}</definedName>
    <definedName name="уунунууу" localSheetId="15" hidden="1">{#N/A,#N/A,FALSE,"Лист4"}</definedName>
    <definedName name="уунунууу" localSheetId="17" hidden="1">{#N/A,#N/A,FALSE,"Лист4"}</definedName>
    <definedName name="уунунууу" localSheetId="22" hidden="1">{#N/A,#N/A,FALSE,"Лист4"}</definedName>
    <definedName name="уунунууу" localSheetId="23" hidden="1">{#N/A,#N/A,FALSE,"Лист4"}</definedName>
    <definedName name="уунунууу" localSheetId="24" hidden="1">{#N/A,#N/A,FALSE,"Лист4"}</definedName>
    <definedName name="уунунууу" localSheetId="25" hidden="1">{#N/A,#N/A,FALSE,"Лист4"}</definedName>
    <definedName name="уунунууу" localSheetId="26" hidden="1">{#N/A,#N/A,FALSE,"Лист4"}</definedName>
    <definedName name="уунунууу" localSheetId="27" hidden="1">{#N/A,#N/A,FALSE,"Лист4"}</definedName>
    <definedName name="уунунууу" localSheetId="30" hidden="1">{#N/A,#N/A,FALSE,"Лист4"}</definedName>
    <definedName name="уунунууу" localSheetId="33" hidden="1">{#N/A,#N/A,FALSE,"Лист4"}</definedName>
    <definedName name="уунунууу" localSheetId="34" hidden="1">{#N/A,#N/A,FALSE,"Лист4"}</definedName>
    <definedName name="уунунууу" localSheetId="35" hidden="1">{#N/A,#N/A,FALSE,"Лист4"}</definedName>
    <definedName name="уунунууу" localSheetId="36" hidden="1">{#N/A,#N/A,FALSE,"Лист4"}</definedName>
    <definedName name="уунунууу" localSheetId="37" hidden="1">{#N/A,#N/A,FALSE,"Лист4"}</definedName>
    <definedName name="уунунууу" localSheetId="40" hidden="1">{#N/A,#N/A,FALSE,"Лист4"}</definedName>
    <definedName name="уунунууу" localSheetId="43" hidden="1">{#N/A,#N/A,FALSE,"Лист4"}</definedName>
    <definedName name="уунунууу" localSheetId="50" hidden="1">{#N/A,#N/A,FALSE,"Лист4"}</definedName>
    <definedName name="уунунууу" localSheetId="51" hidden="1">{#N/A,#N/A,FALSE,"Лист4"}</definedName>
    <definedName name="уунунууу" localSheetId="52" hidden="1">{#N/A,#N/A,FALSE,"Лист4"}</definedName>
    <definedName name="уунунууу" localSheetId="53" hidden="1">{#N/A,#N/A,FALSE,"Лист4"}</definedName>
    <definedName name="уунунууу" localSheetId="54" hidden="1">{#N/A,#N/A,FALSE,"Лист4"}</definedName>
    <definedName name="уунунууу" localSheetId="55" hidden="1">{#N/A,#N/A,FALSE,"Лист4"}</definedName>
    <definedName name="уунунууу" localSheetId="62" hidden="1">{#N/A,#N/A,FALSE,"Лист4"}</definedName>
    <definedName name="уунунууу" localSheetId="63" hidden="1">{#N/A,#N/A,FALSE,"Лист4"}</definedName>
    <definedName name="уунунууу" localSheetId="67" hidden="1">{#N/A,#N/A,FALSE,"Лист4"}</definedName>
    <definedName name="уунунууу" localSheetId="68" hidden="1">{#N/A,#N/A,FALSE,"Лист4"}</definedName>
    <definedName name="уунунууу" localSheetId="70" hidden="1">{#N/A,#N/A,FALSE,"Лист4"}</definedName>
    <definedName name="уунунууу" localSheetId="73" hidden="1">{#N/A,#N/A,FALSE,"Лист4"}</definedName>
    <definedName name="уунунууу" localSheetId="86" hidden="1">{#N/A,#N/A,FALSE,"Лист4"}</definedName>
    <definedName name="уунунууу" localSheetId="87" hidden="1">{#N/A,#N/A,FALSE,"Лист4"}</definedName>
    <definedName name="уунунууу" localSheetId="90" hidden="1">{#N/A,#N/A,FALSE,"Лист4"}</definedName>
    <definedName name="уунунууу" localSheetId="92" hidden="1">{#N/A,#N/A,FALSE,"Лист4"}</definedName>
    <definedName name="уунунууу" localSheetId="93" hidden="1">{#N/A,#N/A,FALSE,"Лист4"}</definedName>
    <definedName name="уунунууу" localSheetId="94" hidden="1">{#N/A,#N/A,FALSE,"Лист4"}</definedName>
    <definedName name="уунунууу" localSheetId="95" hidden="1">{#N/A,#N/A,FALSE,"Лист4"}</definedName>
    <definedName name="уунунууу" localSheetId="96" hidden="1">{#N/A,#N/A,FALSE,"Лист4"}</definedName>
    <definedName name="уунунууу" localSheetId="38" hidden="1">{#N/A,#N/A,FALSE,"Лист4"}</definedName>
    <definedName name="уунунууу" localSheetId="39" hidden="1">{#N/A,#N/A,FALSE,"Лист4"}</definedName>
    <definedName name="уунунууу" localSheetId="60" hidden="1">{#N/A,#N/A,FALSE,"Лист4"}</definedName>
    <definedName name="уунунууу" localSheetId="61" hidden="1">{#N/A,#N/A,FALSE,"Лист4"}</definedName>
    <definedName name="уунунууу" hidden="1">{#N/A,#N/A,FALSE,"Лист4"}</definedName>
    <definedName name="уунуурр" localSheetId="1" hidden="1">{#N/A,#N/A,FALSE,"Лист4"}</definedName>
    <definedName name="уунуурр" localSheetId="15" hidden="1">{#N/A,#N/A,FALSE,"Лист4"}</definedName>
    <definedName name="уунуурр" localSheetId="17" hidden="1">{#N/A,#N/A,FALSE,"Лист4"}</definedName>
    <definedName name="уунуурр" localSheetId="22" hidden="1">{#N/A,#N/A,FALSE,"Лист4"}</definedName>
    <definedName name="уунуурр" localSheetId="23" hidden="1">{#N/A,#N/A,FALSE,"Лист4"}</definedName>
    <definedName name="уунуурр" localSheetId="24" hidden="1">{#N/A,#N/A,FALSE,"Лист4"}</definedName>
    <definedName name="уунуурр" localSheetId="25" hidden="1">{#N/A,#N/A,FALSE,"Лист4"}</definedName>
    <definedName name="уунуурр" localSheetId="26" hidden="1">{#N/A,#N/A,FALSE,"Лист4"}</definedName>
    <definedName name="уунуурр" localSheetId="27" hidden="1">{#N/A,#N/A,FALSE,"Лист4"}</definedName>
    <definedName name="уунуурр" localSheetId="30" hidden="1">{#N/A,#N/A,FALSE,"Лист4"}</definedName>
    <definedName name="уунуурр" localSheetId="33" hidden="1">{#N/A,#N/A,FALSE,"Лист4"}</definedName>
    <definedName name="уунуурр" localSheetId="34" hidden="1">{#N/A,#N/A,FALSE,"Лист4"}</definedName>
    <definedName name="уунуурр" localSheetId="35" hidden="1">{#N/A,#N/A,FALSE,"Лист4"}</definedName>
    <definedName name="уунуурр" localSheetId="36" hidden="1">{#N/A,#N/A,FALSE,"Лист4"}</definedName>
    <definedName name="уунуурр" localSheetId="37" hidden="1">{#N/A,#N/A,FALSE,"Лист4"}</definedName>
    <definedName name="уунуурр" localSheetId="40" hidden="1">{#N/A,#N/A,FALSE,"Лист4"}</definedName>
    <definedName name="уунуурр" localSheetId="43" hidden="1">{#N/A,#N/A,FALSE,"Лист4"}</definedName>
    <definedName name="уунуурр" localSheetId="50" hidden="1">{#N/A,#N/A,FALSE,"Лист4"}</definedName>
    <definedName name="уунуурр" localSheetId="51" hidden="1">{#N/A,#N/A,FALSE,"Лист4"}</definedName>
    <definedName name="уунуурр" localSheetId="52" hidden="1">{#N/A,#N/A,FALSE,"Лист4"}</definedName>
    <definedName name="уунуурр" localSheetId="53" hidden="1">{#N/A,#N/A,FALSE,"Лист4"}</definedName>
    <definedName name="уунуурр" localSheetId="54" hidden="1">{#N/A,#N/A,FALSE,"Лист4"}</definedName>
    <definedName name="уунуурр" localSheetId="55" hidden="1">{#N/A,#N/A,FALSE,"Лист4"}</definedName>
    <definedName name="уунуурр" localSheetId="62" hidden="1">{#N/A,#N/A,FALSE,"Лист4"}</definedName>
    <definedName name="уунуурр" localSheetId="63" hidden="1">{#N/A,#N/A,FALSE,"Лист4"}</definedName>
    <definedName name="уунуурр" localSheetId="67" hidden="1">{#N/A,#N/A,FALSE,"Лист4"}</definedName>
    <definedName name="уунуурр" localSheetId="68" hidden="1">{#N/A,#N/A,FALSE,"Лист4"}</definedName>
    <definedName name="уунуурр" localSheetId="70" hidden="1">{#N/A,#N/A,FALSE,"Лист4"}</definedName>
    <definedName name="уунуурр" localSheetId="73" hidden="1">{#N/A,#N/A,FALSE,"Лист4"}</definedName>
    <definedName name="уунуурр" localSheetId="86" hidden="1">{#N/A,#N/A,FALSE,"Лист4"}</definedName>
    <definedName name="уунуурр" localSheetId="87" hidden="1">{#N/A,#N/A,FALSE,"Лист4"}</definedName>
    <definedName name="уунуурр" localSheetId="90" hidden="1">{#N/A,#N/A,FALSE,"Лист4"}</definedName>
    <definedName name="уунуурр" localSheetId="92" hidden="1">{#N/A,#N/A,FALSE,"Лист4"}</definedName>
    <definedName name="уунуурр" localSheetId="93" hidden="1">{#N/A,#N/A,FALSE,"Лист4"}</definedName>
    <definedName name="уунуурр" localSheetId="94" hidden="1">{#N/A,#N/A,FALSE,"Лист4"}</definedName>
    <definedName name="уунуурр" localSheetId="95" hidden="1">{#N/A,#N/A,FALSE,"Лист4"}</definedName>
    <definedName name="уунуурр" localSheetId="96" hidden="1">{#N/A,#N/A,FALSE,"Лист4"}</definedName>
    <definedName name="уунуурр" localSheetId="38" hidden="1">{#N/A,#N/A,FALSE,"Лист4"}</definedName>
    <definedName name="уунуурр" localSheetId="39" hidden="1">{#N/A,#N/A,FALSE,"Лист4"}</definedName>
    <definedName name="уунуурр" localSheetId="60" hidden="1">{#N/A,#N/A,FALSE,"Лист4"}</definedName>
    <definedName name="уунуурр" localSheetId="61" hidden="1">{#N/A,#N/A,FALSE,"Лист4"}</definedName>
    <definedName name="уунуурр" hidden="1">{#N/A,#N/A,FALSE,"Лист4"}</definedName>
    <definedName name="уунуууу" localSheetId="1" hidden="1">{#N/A,#N/A,FALSE,"Лист4"}</definedName>
    <definedName name="уунуууу" localSheetId="15" hidden="1">{#N/A,#N/A,FALSE,"Лист4"}</definedName>
    <definedName name="уунуууу" localSheetId="17" hidden="1">{#N/A,#N/A,FALSE,"Лист4"}</definedName>
    <definedName name="уунуууу" localSheetId="22" hidden="1">{#N/A,#N/A,FALSE,"Лист4"}</definedName>
    <definedName name="уунуууу" localSheetId="23" hidden="1">{#N/A,#N/A,FALSE,"Лист4"}</definedName>
    <definedName name="уунуууу" localSheetId="24" hidden="1">{#N/A,#N/A,FALSE,"Лист4"}</definedName>
    <definedName name="уунуууу" localSheetId="25" hidden="1">{#N/A,#N/A,FALSE,"Лист4"}</definedName>
    <definedName name="уунуууу" localSheetId="26" hidden="1">{#N/A,#N/A,FALSE,"Лист4"}</definedName>
    <definedName name="уунуууу" localSheetId="27" hidden="1">{#N/A,#N/A,FALSE,"Лист4"}</definedName>
    <definedName name="уунуууу" localSheetId="30" hidden="1">{#N/A,#N/A,FALSE,"Лист4"}</definedName>
    <definedName name="уунуууу" localSheetId="33" hidden="1">{#N/A,#N/A,FALSE,"Лист4"}</definedName>
    <definedName name="уунуууу" localSheetId="34" hidden="1">{#N/A,#N/A,FALSE,"Лист4"}</definedName>
    <definedName name="уунуууу" localSheetId="35" hidden="1">{#N/A,#N/A,FALSE,"Лист4"}</definedName>
    <definedName name="уунуууу" localSheetId="36" hidden="1">{#N/A,#N/A,FALSE,"Лист4"}</definedName>
    <definedName name="уунуууу" localSheetId="37" hidden="1">{#N/A,#N/A,FALSE,"Лист4"}</definedName>
    <definedName name="уунуууу" localSheetId="40" hidden="1">{#N/A,#N/A,FALSE,"Лист4"}</definedName>
    <definedName name="уунуууу" localSheetId="43" hidden="1">{#N/A,#N/A,FALSE,"Лист4"}</definedName>
    <definedName name="уунуууу" localSheetId="50" hidden="1">{#N/A,#N/A,FALSE,"Лист4"}</definedName>
    <definedName name="уунуууу" localSheetId="51" hidden="1">{#N/A,#N/A,FALSE,"Лист4"}</definedName>
    <definedName name="уунуууу" localSheetId="52" hidden="1">{#N/A,#N/A,FALSE,"Лист4"}</definedName>
    <definedName name="уунуууу" localSheetId="53" hidden="1">{#N/A,#N/A,FALSE,"Лист4"}</definedName>
    <definedName name="уунуууу" localSheetId="54" hidden="1">{#N/A,#N/A,FALSE,"Лист4"}</definedName>
    <definedName name="уунуууу" localSheetId="55" hidden="1">{#N/A,#N/A,FALSE,"Лист4"}</definedName>
    <definedName name="уунуууу" localSheetId="62" hidden="1">{#N/A,#N/A,FALSE,"Лист4"}</definedName>
    <definedName name="уунуууу" localSheetId="63" hidden="1">{#N/A,#N/A,FALSE,"Лист4"}</definedName>
    <definedName name="уунуууу" localSheetId="67" hidden="1">{#N/A,#N/A,FALSE,"Лист4"}</definedName>
    <definedName name="уунуууу" localSheetId="68" hidden="1">{#N/A,#N/A,FALSE,"Лист4"}</definedName>
    <definedName name="уунуууу" localSheetId="70" hidden="1">{#N/A,#N/A,FALSE,"Лист4"}</definedName>
    <definedName name="уунуууу" localSheetId="73" hidden="1">{#N/A,#N/A,FALSE,"Лист4"}</definedName>
    <definedName name="уунуууу" localSheetId="86" hidden="1">{#N/A,#N/A,FALSE,"Лист4"}</definedName>
    <definedName name="уунуууу" localSheetId="87" hidden="1">{#N/A,#N/A,FALSE,"Лист4"}</definedName>
    <definedName name="уунуууу" localSheetId="90" hidden="1">{#N/A,#N/A,FALSE,"Лист4"}</definedName>
    <definedName name="уунуууу" localSheetId="92" hidden="1">{#N/A,#N/A,FALSE,"Лист4"}</definedName>
    <definedName name="уунуууу" localSheetId="93" hidden="1">{#N/A,#N/A,FALSE,"Лист4"}</definedName>
    <definedName name="уунуууу" localSheetId="94" hidden="1">{#N/A,#N/A,FALSE,"Лист4"}</definedName>
    <definedName name="уунуууу" localSheetId="95" hidden="1">{#N/A,#N/A,FALSE,"Лист4"}</definedName>
    <definedName name="уунуууу" localSheetId="96" hidden="1">{#N/A,#N/A,FALSE,"Лист4"}</definedName>
    <definedName name="уунуууу" localSheetId="38" hidden="1">{#N/A,#N/A,FALSE,"Лист4"}</definedName>
    <definedName name="уунуууу" localSheetId="39" hidden="1">{#N/A,#N/A,FALSE,"Лист4"}</definedName>
    <definedName name="уунуууу" localSheetId="60" hidden="1">{#N/A,#N/A,FALSE,"Лист4"}</definedName>
    <definedName name="уунуууу" localSheetId="61" hidden="1">{#N/A,#N/A,FALSE,"Лист4"}</definedName>
    <definedName name="уунуууу" hidden="1">{#N/A,#N/A,FALSE,"Лист4"}</definedName>
    <definedName name="ууу" localSheetId="1" hidden="1">{#N/A,#N/A,FALSE,"Лист4"}</definedName>
    <definedName name="ууу" localSheetId="15" hidden="1">{#N/A,#N/A,FALSE,"Лист4"}</definedName>
    <definedName name="ууу" localSheetId="17" hidden="1">{#N/A,#N/A,FALSE,"Лист4"}</definedName>
    <definedName name="ууу" localSheetId="22" hidden="1">{#N/A,#N/A,FALSE,"Лист4"}</definedName>
    <definedName name="ууу" localSheetId="23" hidden="1">{#N/A,#N/A,FALSE,"Лист4"}</definedName>
    <definedName name="ууу" localSheetId="24" hidden="1">{#N/A,#N/A,FALSE,"Лист4"}</definedName>
    <definedName name="ууу" localSheetId="25" hidden="1">{#N/A,#N/A,FALSE,"Лист4"}</definedName>
    <definedName name="ууу" localSheetId="26" hidden="1">{#N/A,#N/A,FALSE,"Лист4"}</definedName>
    <definedName name="ууу" localSheetId="27" hidden="1">{#N/A,#N/A,FALSE,"Лист4"}</definedName>
    <definedName name="ууу" localSheetId="30" hidden="1">{#N/A,#N/A,FALSE,"Лист4"}</definedName>
    <definedName name="ууу" localSheetId="33" hidden="1">{#N/A,#N/A,FALSE,"Лист4"}</definedName>
    <definedName name="ууу" localSheetId="34" hidden="1">{#N/A,#N/A,FALSE,"Лист4"}</definedName>
    <definedName name="ууу" localSheetId="35" hidden="1">{#N/A,#N/A,FALSE,"Лист4"}</definedName>
    <definedName name="ууу" localSheetId="36" hidden="1">{#N/A,#N/A,FALSE,"Лист4"}</definedName>
    <definedName name="ууу" localSheetId="37" hidden="1">{#N/A,#N/A,FALSE,"Лист4"}</definedName>
    <definedName name="ууу" localSheetId="40" hidden="1">{#N/A,#N/A,FALSE,"Лист4"}</definedName>
    <definedName name="ууу" localSheetId="43" hidden="1">{#N/A,#N/A,FALSE,"Лист4"}</definedName>
    <definedName name="ууу" localSheetId="50" hidden="1">{#N/A,#N/A,FALSE,"Лист4"}</definedName>
    <definedName name="ууу" localSheetId="51" hidden="1">{#N/A,#N/A,FALSE,"Лист4"}</definedName>
    <definedName name="ууу" localSheetId="52" hidden="1">{#N/A,#N/A,FALSE,"Лист4"}</definedName>
    <definedName name="ууу" localSheetId="53" hidden="1">{#N/A,#N/A,FALSE,"Лист4"}</definedName>
    <definedName name="ууу" localSheetId="54" hidden="1">{#N/A,#N/A,FALSE,"Лист4"}</definedName>
    <definedName name="ууу" localSheetId="55" hidden="1">{#N/A,#N/A,FALSE,"Лист4"}</definedName>
    <definedName name="ууу" localSheetId="62" hidden="1">{#N/A,#N/A,FALSE,"Лист4"}</definedName>
    <definedName name="ууу" localSheetId="63" hidden="1">{#N/A,#N/A,FALSE,"Лист4"}</definedName>
    <definedName name="ууу" localSheetId="67" hidden="1">{#N/A,#N/A,FALSE,"Лист4"}</definedName>
    <definedName name="ууу" localSheetId="68" hidden="1">{#N/A,#N/A,FALSE,"Лист4"}</definedName>
    <definedName name="ууу" localSheetId="70" hidden="1">{#N/A,#N/A,FALSE,"Лист4"}</definedName>
    <definedName name="ууу" localSheetId="73" hidden="1">{#N/A,#N/A,FALSE,"Лист4"}</definedName>
    <definedName name="ууу" localSheetId="86" hidden="1">{#N/A,#N/A,FALSE,"Лист4"}</definedName>
    <definedName name="ууу" localSheetId="87" hidden="1">{#N/A,#N/A,FALSE,"Лист4"}</definedName>
    <definedName name="ууу" localSheetId="90" hidden="1">{#N/A,#N/A,FALSE,"Лист4"}</definedName>
    <definedName name="ууу" localSheetId="92" hidden="1">{#N/A,#N/A,FALSE,"Лист4"}</definedName>
    <definedName name="ууу" localSheetId="93" hidden="1">{#N/A,#N/A,FALSE,"Лист4"}</definedName>
    <definedName name="ууу" localSheetId="94" hidden="1">{#N/A,#N/A,FALSE,"Лист4"}</definedName>
    <definedName name="ууу" localSheetId="95" hidden="1">{#N/A,#N/A,FALSE,"Лист4"}</definedName>
    <definedName name="ууу" localSheetId="96" hidden="1">{#N/A,#N/A,FALSE,"Лист4"}</definedName>
    <definedName name="ууу" localSheetId="38" hidden="1">{#N/A,#N/A,FALSE,"Лист4"}</definedName>
    <definedName name="ууу" localSheetId="39" hidden="1">{#N/A,#N/A,FALSE,"Лист4"}</definedName>
    <definedName name="ууу" localSheetId="60" hidden="1">{#N/A,#N/A,FALSE,"Лист4"}</definedName>
    <definedName name="ууу" localSheetId="61" hidden="1">{#N/A,#N/A,FALSE,"Лист4"}</definedName>
    <definedName name="ууу" hidden="1">{#N/A,#N/A,FALSE,"Лист4"}</definedName>
    <definedName name="ууунну" localSheetId="1" hidden="1">{#N/A,#N/A,FALSE,"Лист4"}</definedName>
    <definedName name="ууунну" localSheetId="15" hidden="1">{#N/A,#N/A,FALSE,"Лист4"}</definedName>
    <definedName name="ууунну" localSheetId="17" hidden="1">{#N/A,#N/A,FALSE,"Лист4"}</definedName>
    <definedName name="ууунну" localSheetId="22" hidden="1">{#N/A,#N/A,FALSE,"Лист4"}</definedName>
    <definedName name="ууунну" localSheetId="23" hidden="1">{#N/A,#N/A,FALSE,"Лист4"}</definedName>
    <definedName name="ууунну" localSheetId="24" hidden="1">{#N/A,#N/A,FALSE,"Лист4"}</definedName>
    <definedName name="ууунну" localSheetId="25" hidden="1">{#N/A,#N/A,FALSE,"Лист4"}</definedName>
    <definedName name="ууунну" localSheetId="26" hidden="1">{#N/A,#N/A,FALSE,"Лист4"}</definedName>
    <definedName name="ууунну" localSheetId="27" hidden="1">{#N/A,#N/A,FALSE,"Лист4"}</definedName>
    <definedName name="ууунну" localSheetId="30" hidden="1">{#N/A,#N/A,FALSE,"Лист4"}</definedName>
    <definedName name="ууунну" localSheetId="33" hidden="1">{#N/A,#N/A,FALSE,"Лист4"}</definedName>
    <definedName name="ууунну" localSheetId="34" hidden="1">{#N/A,#N/A,FALSE,"Лист4"}</definedName>
    <definedName name="ууунну" localSheetId="35" hidden="1">{#N/A,#N/A,FALSE,"Лист4"}</definedName>
    <definedName name="ууунну" localSheetId="36" hidden="1">{#N/A,#N/A,FALSE,"Лист4"}</definedName>
    <definedName name="ууунну" localSheetId="37" hidden="1">{#N/A,#N/A,FALSE,"Лист4"}</definedName>
    <definedName name="ууунну" localSheetId="40" hidden="1">{#N/A,#N/A,FALSE,"Лист4"}</definedName>
    <definedName name="ууунну" localSheetId="43" hidden="1">{#N/A,#N/A,FALSE,"Лист4"}</definedName>
    <definedName name="ууунну" localSheetId="50" hidden="1">{#N/A,#N/A,FALSE,"Лист4"}</definedName>
    <definedName name="ууунну" localSheetId="51" hidden="1">{#N/A,#N/A,FALSE,"Лист4"}</definedName>
    <definedName name="ууунну" localSheetId="52" hidden="1">{#N/A,#N/A,FALSE,"Лист4"}</definedName>
    <definedName name="ууунну" localSheetId="53" hidden="1">{#N/A,#N/A,FALSE,"Лист4"}</definedName>
    <definedName name="ууунну" localSheetId="54" hidden="1">{#N/A,#N/A,FALSE,"Лист4"}</definedName>
    <definedName name="ууунну" localSheetId="55" hidden="1">{#N/A,#N/A,FALSE,"Лист4"}</definedName>
    <definedName name="ууунну" localSheetId="62" hidden="1">{#N/A,#N/A,FALSE,"Лист4"}</definedName>
    <definedName name="ууунну" localSheetId="63" hidden="1">{#N/A,#N/A,FALSE,"Лист4"}</definedName>
    <definedName name="ууунну" localSheetId="67" hidden="1">{#N/A,#N/A,FALSE,"Лист4"}</definedName>
    <definedName name="ууунну" localSheetId="68" hidden="1">{#N/A,#N/A,FALSE,"Лист4"}</definedName>
    <definedName name="ууунну" localSheetId="70" hidden="1">{#N/A,#N/A,FALSE,"Лист4"}</definedName>
    <definedName name="ууунну" localSheetId="73" hidden="1">{#N/A,#N/A,FALSE,"Лист4"}</definedName>
    <definedName name="ууунну" localSheetId="86" hidden="1">{#N/A,#N/A,FALSE,"Лист4"}</definedName>
    <definedName name="ууунну" localSheetId="87" hidden="1">{#N/A,#N/A,FALSE,"Лист4"}</definedName>
    <definedName name="ууунну" localSheetId="90" hidden="1">{#N/A,#N/A,FALSE,"Лист4"}</definedName>
    <definedName name="ууунну" localSheetId="92" hidden="1">{#N/A,#N/A,FALSE,"Лист4"}</definedName>
    <definedName name="ууунну" localSheetId="93" hidden="1">{#N/A,#N/A,FALSE,"Лист4"}</definedName>
    <definedName name="ууунну" localSheetId="94" hidden="1">{#N/A,#N/A,FALSE,"Лист4"}</definedName>
    <definedName name="ууунну" localSheetId="95" hidden="1">{#N/A,#N/A,FALSE,"Лист4"}</definedName>
    <definedName name="ууунну" localSheetId="96" hidden="1">{#N/A,#N/A,FALSE,"Лист4"}</definedName>
    <definedName name="ууунну" localSheetId="38" hidden="1">{#N/A,#N/A,FALSE,"Лист4"}</definedName>
    <definedName name="ууунну" localSheetId="39" hidden="1">{#N/A,#N/A,FALSE,"Лист4"}</definedName>
    <definedName name="ууунну" localSheetId="60" hidden="1">{#N/A,#N/A,FALSE,"Лист4"}</definedName>
    <definedName name="ууунну" localSheetId="61" hidden="1">{#N/A,#N/A,FALSE,"Лист4"}</definedName>
    <definedName name="ууунну" hidden="1">{#N/A,#N/A,FALSE,"Лист4"}</definedName>
    <definedName name="ууунууууу" localSheetId="1" hidden="1">{#N/A,#N/A,FALSE,"Лист4"}</definedName>
    <definedName name="ууунууууу" localSheetId="15" hidden="1">{#N/A,#N/A,FALSE,"Лист4"}</definedName>
    <definedName name="ууунууууу" localSheetId="17" hidden="1">{#N/A,#N/A,FALSE,"Лист4"}</definedName>
    <definedName name="ууунууууу" localSheetId="22" hidden="1">{#N/A,#N/A,FALSE,"Лист4"}</definedName>
    <definedName name="ууунууууу" localSheetId="23" hidden="1">{#N/A,#N/A,FALSE,"Лист4"}</definedName>
    <definedName name="ууунууууу" localSheetId="24" hidden="1">{#N/A,#N/A,FALSE,"Лист4"}</definedName>
    <definedName name="ууунууууу" localSheetId="25" hidden="1">{#N/A,#N/A,FALSE,"Лист4"}</definedName>
    <definedName name="ууунууууу" localSheetId="26" hidden="1">{#N/A,#N/A,FALSE,"Лист4"}</definedName>
    <definedName name="ууунууууу" localSheetId="27" hidden="1">{#N/A,#N/A,FALSE,"Лист4"}</definedName>
    <definedName name="ууунууууу" localSheetId="30" hidden="1">{#N/A,#N/A,FALSE,"Лист4"}</definedName>
    <definedName name="ууунууууу" localSheetId="33" hidden="1">{#N/A,#N/A,FALSE,"Лист4"}</definedName>
    <definedName name="ууунууууу" localSheetId="34" hidden="1">{#N/A,#N/A,FALSE,"Лист4"}</definedName>
    <definedName name="ууунууууу" localSheetId="35" hidden="1">{#N/A,#N/A,FALSE,"Лист4"}</definedName>
    <definedName name="ууунууууу" localSheetId="36" hidden="1">{#N/A,#N/A,FALSE,"Лист4"}</definedName>
    <definedName name="ууунууууу" localSheetId="37" hidden="1">{#N/A,#N/A,FALSE,"Лист4"}</definedName>
    <definedName name="ууунууууу" localSheetId="40" hidden="1">{#N/A,#N/A,FALSE,"Лист4"}</definedName>
    <definedName name="ууунууууу" localSheetId="43" hidden="1">{#N/A,#N/A,FALSE,"Лист4"}</definedName>
    <definedName name="ууунууууу" localSheetId="50" hidden="1">{#N/A,#N/A,FALSE,"Лист4"}</definedName>
    <definedName name="ууунууууу" localSheetId="51" hidden="1">{#N/A,#N/A,FALSE,"Лист4"}</definedName>
    <definedName name="ууунууууу" localSheetId="52" hidden="1">{#N/A,#N/A,FALSE,"Лист4"}</definedName>
    <definedName name="ууунууууу" localSheetId="53" hidden="1">{#N/A,#N/A,FALSE,"Лист4"}</definedName>
    <definedName name="ууунууууу" localSheetId="54" hidden="1">{#N/A,#N/A,FALSE,"Лист4"}</definedName>
    <definedName name="ууунууууу" localSheetId="55" hidden="1">{#N/A,#N/A,FALSE,"Лист4"}</definedName>
    <definedName name="ууунууууу" localSheetId="62" hidden="1">{#N/A,#N/A,FALSE,"Лист4"}</definedName>
    <definedName name="ууунууууу" localSheetId="63" hidden="1">{#N/A,#N/A,FALSE,"Лист4"}</definedName>
    <definedName name="ууунууууу" localSheetId="67" hidden="1">{#N/A,#N/A,FALSE,"Лист4"}</definedName>
    <definedName name="ууунууууу" localSheetId="68" hidden="1">{#N/A,#N/A,FALSE,"Лист4"}</definedName>
    <definedName name="ууунууууу" localSheetId="70" hidden="1">{#N/A,#N/A,FALSE,"Лист4"}</definedName>
    <definedName name="ууунууууу" localSheetId="73" hidden="1">{#N/A,#N/A,FALSE,"Лист4"}</definedName>
    <definedName name="ууунууууу" localSheetId="86" hidden="1">{#N/A,#N/A,FALSE,"Лист4"}</definedName>
    <definedName name="ууунууууу" localSheetId="87" hidden="1">{#N/A,#N/A,FALSE,"Лист4"}</definedName>
    <definedName name="ууунууууу" localSheetId="90" hidden="1">{#N/A,#N/A,FALSE,"Лист4"}</definedName>
    <definedName name="ууунууууу" localSheetId="92" hidden="1">{#N/A,#N/A,FALSE,"Лист4"}</definedName>
    <definedName name="ууунууууу" localSheetId="93" hidden="1">{#N/A,#N/A,FALSE,"Лист4"}</definedName>
    <definedName name="ууунууууу" localSheetId="94" hidden="1">{#N/A,#N/A,FALSE,"Лист4"}</definedName>
    <definedName name="ууунууууу" localSheetId="95" hidden="1">{#N/A,#N/A,FALSE,"Лист4"}</definedName>
    <definedName name="ууунууууу" localSheetId="96" hidden="1">{#N/A,#N/A,FALSE,"Лист4"}</definedName>
    <definedName name="ууунууууу" localSheetId="38" hidden="1">{#N/A,#N/A,FALSE,"Лист4"}</definedName>
    <definedName name="ууунууууу" localSheetId="39" hidden="1">{#N/A,#N/A,FALSE,"Лист4"}</definedName>
    <definedName name="ууунууууу" localSheetId="60" hidden="1">{#N/A,#N/A,FALSE,"Лист4"}</definedName>
    <definedName name="ууунууууу" localSheetId="61" hidden="1">{#N/A,#N/A,FALSE,"Лист4"}</definedName>
    <definedName name="ууунууууу" hidden="1">{#N/A,#N/A,FALSE,"Лист4"}</definedName>
    <definedName name="уууу" localSheetId="1" hidden="1">{#N/A,#N/A,FALSE,"Лист4"}</definedName>
    <definedName name="уууу" localSheetId="15" hidden="1">{#N/A,#N/A,FALSE,"Лист4"}</definedName>
    <definedName name="уууу" localSheetId="17" hidden="1">{#N/A,#N/A,FALSE,"Лист4"}</definedName>
    <definedName name="уууу" localSheetId="22" hidden="1">{#N/A,#N/A,FALSE,"Лист4"}</definedName>
    <definedName name="уууу" localSheetId="23" hidden="1">{#N/A,#N/A,FALSE,"Лист4"}</definedName>
    <definedName name="уууу" localSheetId="24" hidden="1">{#N/A,#N/A,FALSE,"Лист4"}</definedName>
    <definedName name="уууу" localSheetId="25" hidden="1">{#N/A,#N/A,FALSE,"Лист4"}</definedName>
    <definedName name="уууу" localSheetId="26" hidden="1">{#N/A,#N/A,FALSE,"Лист4"}</definedName>
    <definedName name="уууу" localSheetId="27" hidden="1">{#N/A,#N/A,FALSE,"Лист4"}</definedName>
    <definedName name="уууу" localSheetId="30" hidden="1">{#N/A,#N/A,FALSE,"Лист4"}</definedName>
    <definedName name="уууу" localSheetId="33" hidden="1">{#N/A,#N/A,FALSE,"Лист4"}</definedName>
    <definedName name="уууу" localSheetId="34" hidden="1">{#N/A,#N/A,FALSE,"Лист4"}</definedName>
    <definedName name="уууу" localSheetId="35" hidden="1">{#N/A,#N/A,FALSE,"Лист4"}</definedName>
    <definedName name="уууу" localSheetId="36" hidden="1">{#N/A,#N/A,FALSE,"Лист4"}</definedName>
    <definedName name="уууу" localSheetId="37" hidden="1">{#N/A,#N/A,FALSE,"Лист4"}</definedName>
    <definedName name="уууу" localSheetId="40" hidden="1">{#N/A,#N/A,FALSE,"Лист4"}</definedName>
    <definedName name="уууу" localSheetId="43" hidden="1">{#N/A,#N/A,FALSE,"Лист4"}</definedName>
    <definedName name="уууу" localSheetId="50" hidden="1">{#N/A,#N/A,FALSE,"Лист4"}</definedName>
    <definedName name="уууу" localSheetId="51" hidden="1">{#N/A,#N/A,FALSE,"Лист4"}</definedName>
    <definedName name="уууу" localSheetId="52" hidden="1">{#N/A,#N/A,FALSE,"Лист4"}</definedName>
    <definedName name="уууу" localSheetId="53" hidden="1">{#N/A,#N/A,FALSE,"Лист4"}</definedName>
    <definedName name="уууу" localSheetId="54" hidden="1">{#N/A,#N/A,FALSE,"Лист4"}</definedName>
    <definedName name="уууу" localSheetId="55" hidden="1">{#N/A,#N/A,FALSE,"Лист4"}</definedName>
    <definedName name="уууу" localSheetId="62" hidden="1">{#N/A,#N/A,FALSE,"Лист4"}</definedName>
    <definedName name="уууу" localSheetId="63" hidden="1">{#N/A,#N/A,FALSE,"Лист4"}</definedName>
    <definedName name="уууу" localSheetId="67" hidden="1">{#N/A,#N/A,FALSE,"Лист4"}</definedName>
    <definedName name="уууу" localSheetId="68" hidden="1">{#N/A,#N/A,FALSE,"Лист4"}</definedName>
    <definedName name="уууу" localSheetId="70" hidden="1">{#N/A,#N/A,FALSE,"Лист4"}</definedName>
    <definedName name="уууу" localSheetId="73" hidden="1">{#N/A,#N/A,FALSE,"Лист4"}</definedName>
    <definedName name="уууу" localSheetId="86" hidden="1">{#N/A,#N/A,FALSE,"Лист4"}</definedName>
    <definedName name="уууу" localSheetId="87" hidden="1">{#N/A,#N/A,FALSE,"Лист4"}</definedName>
    <definedName name="уууу" localSheetId="90" hidden="1">{#N/A,#N/A,FALSE,"Лист4"}</definedName>
    <definedName name="уууу" localSheetId="92" hidden="1">{#N/A,#N/A,FALSE,"Лист4"}</definedName>
    <definedName name="уууу" localSheetId="93" hidden="1">{#N/A,#N/A,FALSE,"Лист4"}</definedName>
    <definedName name="уууу" localSheetId="94" hidden="1">{#N/A,#N/A,FALSE,"Лист4"}</definedName>
    <definedName name="уууу" localSheetId="95" hidden="1">{#N/A,#N/A,FALSE,"Лист4"}</definedName>
    <definedName name="уууу" localSheetId="96" hidden="1">{#N/A,#N/A,FALSE,"Лист4"}</definedName>
    <definedName name="уууу" localSheetId="38" hidden="1">{#N/A,#N/A,FALSE,"Лист4"}</definedName>
    <definedName name="уууу" localSheetId="39" hidden="1">{#N/A,#N/A,FALSE,"Лист4"}</definedName>
    <definedName name="уууу" localSheetId="60" hidden="1">{#N/A,#N/A,FALSE,"Лист4"}</definedName>
    <definedName name="уууу" localSheetId="61" hidden="1">{#N/A,#N/A,FALSE,"Лист4"}</definedName>
    <definedName name="уууу" hidden="1">{#N/A,#N/A,FALSE,"Лист4"}</definedName>
    <definedName name="уууу32" localSheetId="1" hidden="1">{#N/A,#N/A,FALSE,"Лист4"}</definedName>
    <definedName name="уууу32" localSheetId="15" hidden="1">{#N/A,#N/A,FALSE,"Лист4"}</definedName>
    <definedName name="уууу32" localSheetId="17" hidden="1">{#N/A,#N/A,FALSE,"Лист4"}</definedName>
    <definedName name="уууу32" localSheetId="22" hidden="1">{#N/A,#N/A,FALSE,"Лист4"}</definedName>
    <definedName name="уууу32" localSheetId="23" hidden="1">{#N/A,#N/A,FALSE,"Лист4"}</definedName>
    <definedName name="уууу32" localSheetId="24" hidden="1">{#N/A,#N/A,FALSE,"Лист4"}</definedName>
    <definedName name="уууу32" localSheetId="25" hidden="1">{#N/A,#N/A,FALSE,"Лист4"}</definedName>
    <definedName name="уууу32" localSheetId="26" hidden="1">{#N/A,#N/A,FALSE,"Лист4"}</definedName>
    <definedName name="уууу32" localSheetId="27" hidden="1">{#N/A,#N/A,FALSE,"Лист4"}</definedName>
    <definedName name="уууу32" localSheetId="30" hidden="1">{#N/A,#N/A,FALSE,"Лист4"}</definedName>
    <definedName name="уууу32" localSheetId="33" hidden="1">{#N/A,#N/A,FALSE,"Лист4"}</definedName>
    <definedName name="уууу32" localSheetId="34" hidden="1">{#N/A,#N/A,FALSE,"Лист4"}</definedName>
    <definedName name="уууу32" localSheetId="35" hidden="1">{#N/A,#N/A,FALSE,"Лист4"}</definedName>
    <definedName name="уууу32" localSheetId="36" hidden="1">{#N/A,#N/A,FALSE,"Лист4"}</definedName>
    <definedName name="уууу32" localSheetId="37" hidden="1">{#N/A,#N/A,FALSE,"Лист4"}</definedName>
    <definedName name="уууу32" localSheetId="40" hidden="1">{#N/A,#N/A,FALSE,"Лист4"}</definedName>
    <definedName name="уууу32" localSheetId="43" hidden="1">{#N/A,#N/A,FALSE,"Лист4"}</definedName>
    <definedName name="уууу32" localSheetId="50" hidden="1">{#N/A,#N/A,FALSE,"Лист4"}</definedName>
    <definedName name="уууу32" localSheetId="51" hidden="1">{#N/A,#N/A,FALSE,"Лист4"}</definedName>
    <definedName name="уууу32" localSheetId="52" hidden="1">{#N/A,#N/A,FALSE,"Лист4"}</definedName>
    <definedName name="уууу32" localSheetId="53" hidden="1">{#N/A,#N/A,FALSE,"Лист4"}</definedName>
    <definedName name="уууу32" localSheetId="54" hidden="1">{#N/A,#N/A,FALSE,"Лист4"}</definedName>
    <definedName name="уууу32" localSheetId="55" hidden="1">{#N/A,#N/A,FALSE,"Лист4"}</definedName>
    <definedName name="уууу32" localSheetId="62" hidden="1">{#N/A,#N/A,FALSE,"Лист4"}</definedName>
    <definedName name="уууу32" localSheetId="63" hidden="1">{#N/A,#N/A,FALSE,"Лист4"}</definedName>
    <definedName name="уууу32" localSheetId="67" hidden="1">{#N/A,#N/A,FALSE,"Лист4"}</definedName>
    <definedName name="уууу32" localSheetId="68" hidden="1">{#N/A,#N/A,FALSE,"Лист4"}</definedName>
    <definedName name="уууу32" localSheetId="70" hidden="1">{#N/A,#N/A,FALSE,"Лист4"}</definedName>
    <definedName name="уууу32" localSheetId="73" hidden="1">{#N/A,#N/A,FALSE,"Лист4"}</definedName>
    <definedName name="уууу32" localSheetId="86" hidden="1">{#N/A,#N/A,FALSE,"Лист4"}</definedName>
    <definedName name="уууу32" localSheetId="87" hidden="1">{#N/A,#N/A,FALSE,"Лист4"}</definedName>
    <definedName name="уууу32" localSheetId="90" hidden="1">{#N/A,#N/A,FALSE,"Лист4"}</definedName>
    <definedName name="уууу32" localSheetId="92" hidden="1">{#N/A,#N/A,FALSE,"Лист4"}</definedName>
    <definedName name="уууу32" localSheetId="93" hidden="1">{#N/A,#N/A,FALSE,"Лист4"}</definedName>
    <definedName name="уууу32" localSheetId="94" hidden="1">{#N/A,#N/A,FALSE,"Лист4"}</definedName>
    <definedName name="уууу32" localSheetId="95" hidden="1">{#N/A,#N/A,FALSE,"Лист4"}</definedName>
    <definedName name="уууу32" localSheetId="96" hidden="1">{#N/A,#N/A,FALSE,"Лист4"}</definedName>
    <definedName name="уууу32" localSheetId="38" hidden="1">{#N/A,#N/A,FALSE,"Лист4"}</definedName>
    <definedName name="уууу32" localSheetId="39" hidden="1">{#N/A,#N/A,FALSE,"Лист4"}</definedName>
    <definedName name="уууу32" localSheetId="60" hidden="1">{#N/A,#N/A,FALSE,"Лист4"}</definedName>
    <definedName name="уууу32" localSheetId="61" hidden="1">{#N/A,#N/A,FALSE,"Лист4"}</definedName>
    <definedName name="уууу32" hidden="1">{#N/A,#N/A,FALSE,"Лист4"}</definedName>
    <definedName name="уууун" localSheetId="1" hidden="1">{#N/A,#N/A,FALSE,"Лист4"}</definedName>
    <definedName name="уууун" localSheetId="15" hidden="1">{#N/A,#N/A,FALSE,"Лист4"}</definedName>
    <definedName name="уууун" localSheetId="17" hidden="1">{#N/A,#N/A,FALSE,"Лист4"}</definedName>
    <definedName name="уууун" localSheetId="22" hidden="1">{#N/A,#N/A,FALSE,"Лист4"}</definedName>
    <definedName name="уууун" localSheetId="23" hidden="1">{#N/A,#N/A,FALSE,"Лист4"}</definedName>
    <definedName name="уууун" localSheetId="24" hidden="1">{#N/A,#N/A,FALSE,"Лист4"}</definedName>
    <definedName name="уууун" localSheetId="25" hidden="1">{#N/A,#N/A,FALSE,"Лист4"}</definedName>
    <definedName name="уууун" localSheetId="26" hidden="1">{#N/A,#N/A,FALSE,"Лист4"}</definedName>
    <definedName name="уууун" localSheetId="27" hidden="1">{#N/A,#N/A,FALSE,"Лист4"}</definedName>
    <definedName name="уууун" localSheetId="30" hidden="1">{#N/A,#N/A,FALSE,"Лист4"}</definedName>
    <definedName name="уууун" localSheetId="33" hidden="1">{#N/A,#N/A,FALSE,"Лист4"}</definedName>
    <definedName name="уууун" localSheetId="34" hidden="1">{#N/A,#N/A,FALSE,"Лист4"}</definedName>
    <definedName name="уууун" localSheetId="35" hidden="1">{#N/A,#N/A,FALSE,"Лист4"}</definedName>
    <definedName name="уууун" localSheetId="36" hidden="1">{#N/A,#N/A,FALSE,"Лист4"}</definedName>
    <definedName name="уууун" localSheetId="37" hidden="1">{#N/A,#N/A,FALSE,"Лист4"}</definedName>
    <definedName name="уууун" localSheetId="40" hidden="1">{#N/A,#N/A,FALSE,"Лист4"}</definedName>
    <definedName name="уууун" localSheetId="43" hidden="1">{#N/A,#N/A,FALSE,"Лист4"}</definedName>
    <definedName name="уууун" localSheetId="50" hidden="1">{#N/A,#N/A,FALSE,"Лист4"}</definedName>
    <definedName name="уууун" localSheetId="51" hidden="1">{#N/A,#N/A,FALSE,"Лист4"}</definedName>
    <definedName name="уууун" localSheetId="52" hidden="1">{#N/A,#N/A,FALSE,"Лист4"}</definedName>
    <definedName name="уууун" localSheetId="53" hidden="1">{#N/A,#N/A,FALSE,"Лист4"}</definedName>
    <definedName name="уууун" localSheetId="54" hidden="1">{#N/A,#N/A,FALSE,"Лист4"}</definedName>
    <definedName name="уууун" localSheetId="55" hidden="1">{#N/A,#N/A,FALSE,"Лист4"}</definedName>
    <definedName name="уууун" localSheetId="62" hidden="1">{#N/A,#N/A,FALSE,"Лист4"}</definedName>
    <definedName name="уууун" localSheetId="63" hidden="1">{#N/A,#N/A,FALSE,"Лист4"}</definedName>
    <definedName name="уууун" localSheetId="67" hidden="1">{#N/A,#N/A,FALSE,"Лист4"}</definedName>
    <definedName name="уууун" localSheetId="68" hidden="1">{#N/A,#N/A,FALSE,"Лист4"}</definedName>
    <definedName name="уууун" localSheetId="70" hidden="1">{#N/A,#N/A,FALSE,"Лист4"}</definedName>
    <definedName name="уууун" localSheetId="73" hidden="1">{#N/A,#N/A,FALSE,"Лист4"}</definedName>
    <definedName name="уууун" localSheetId="86" hidden="1">{#N/A,#N/A,FALSE,"Лист4"}</definedName>
    <definedName name="уууун" localSheetId="87" hidden="1">{#N/A,#N/A,FALSE,"Лист4"}</definedName>
    <definedName name="уууун" localSheetId="90" hidden="1">{#N/A,#N/A,FALSE,"Лист4"}</definedName>
    <definedName name="уууун" localSheetId="92" hidden="1">{#N/A,#N/A,FALSE,"Лист4"}</definedName>
    <definedName name="уууун" localSheetId="93" hidden="1">{#N/A,#N/A,FALSE,"Лист4"}</definedName>
    <definedName name="уууун" localSheetId="94" hidden="1">{#N/A,#N/A,FALSE,"Лист4"}</definedName>
    <definedName name="уууун" localSheetId="95" hidden="1">{#N/A,#N/A,FALSE,"Лист4"}</definedName>
    <definedName name="уууун" localSheetId="96" hidden="1">{#N/A,#N/A,FALSE,"Лист4"}</definedName>
    <definedName name="уууун" localSheetId="38" hidden="1">{#N/A,#N/A,FALSE,"Лист4"}</definedName>
    <definedName name="уууун" localSheetId="39" hidden="1">{#N/A,#N/A,FALSE,"Лист4"}</definedName>
    <definedName name="уууун" localSheetId="60" hidden="1">{#N/A,#N/A,FALSE,"Лист4"}</definedName>
    <definedName name="уууун" localSheetId="61" hidden="1">{#N/A,#N/A,FALSE,"Лист4"}</definedName>
    <definedName name="уууун" hidden="1">{#N/A,#N/A,FALSE,"Лист4"}</definedName>
    <definedName name="ф" localSheetId="1" hidden="1">{#N/A,#N/A,FALSE,"т02бд"}</definedName>
    <definedName name="ф" localSheetId="2" hidden="1">{#N/A,#N/A,FALSE,"т02бд"}</definedName>
    <definedName name="ф" localSheetId="15" hidden="1">{#N/A,#N/A,FALSE,"т02бд"}</definedName>
    <definedName name="ф" localSheetId="16" hidden="1">{#N/A,#N/A,FALSE,"т02бд"}</definedName>
    <definedName name="ф" localSheetId="17" hidden="1">{#N/A,#N/A,FALSE,"т02бд"}</definedName>
    <definedName name="ф" localSheetId="18" hidden="1">{#N/A,#N/A,FALSE,"т02бд"}</definedName>
    <definedName name="ф" localSheetId="22" hidden="1">{#N/A,#N/A,FALSE,"т02бд"}</definedName>
    <definedName name="ф" localSheetId="23" hidden="1">{#N/A,#N/A,FALSE,"т02бд"}</definedName>
    <definedName name="ф" localSheetId="24" hidden="1">{#N/A,#N/A,FALSE,"т02бд"}</definedName>
    <definedName name="ф" localSheetId="25" hidden="1">{#N/A,#N/A,FALSE,"т02бд"}</definedName>
    <definedName name="ф" localSheetId="26" hidden="1">{#N/A,#N/A,FALSE,"т02бд"}</definedName>
    <definedName name="ф" localSheetId="27" hidden="1">{#N/A,#N/A,FALSE,"т02бд"}</definedName>
    <definedName name="ф" localSheetId="30" hidden="1">{#N/A,#N/A,FALSE,"т02бд"}</definedName>
    <definedName name="ф" localSheetId="33" hidden="1">{#N/A,#N/A,FALSE,"т02бд"}</definedName>
    <definedName name="ф" localSheetId="34" hidden="1">{#N/A,#N/A,FALSE,"т02бд"}</definedName>
    <definedName name="ф" localSheetId="35" hidden="1">{#N/A,#N/A,FALSE,"т02бд"}</definedName>
    <definedName name="ф" localSheetId="36" hidden="1">{#N/A,#N/A,FALSE,"т02бд"}</definedName>
    <definedName name="ф" localSheetId="37" hidden="1">{#N/A,#N/A,FALSE,"т02бд"}</definedName>
    <definedName name="ф" localSheetId="40" hidden="1">{#N/A,#N/A,FALSE,"т02бд"}</definedName>
    <definedName name="ф" localSheetId="41" hidden="1">{#N/A,#N/A,FALSE,"т02бд"}</definedName>
    <definedName name="ф" localSheetId="42" hidden="1">{#N/A,#N/A,FALSE,"т02бд"}</definedName>
    <definedName name="ф" localSheetId="43" hidden="1">{#N/A,#N/A,FALSE,"т02бд"}</definedName>
    <definedName name="ф" localSheetId="44" hidden="1">{#N/A,#N/A,FALSE,"т02бд"}</definedName>
    <definedName name="ф" localSheetId="45" hidden="1">{#N/A,#N/A,FALSE,"т02бд"}</definedName>
    <definedName name="ф" localSheetId="50" hidden="1">{#N/A,#N/A,FALSE,"т02бд"}</definedName>
    <definedName name="ф" localSheetId="51" hidden="1">{#N/A,#N/A,FALSE,"т02бд"}</definedName>
    <definedName name="ф" localSheetId="52" hidden="1">{#N/A,#N/A,FALSE,"т02бд"}</definedName>
    <definedName name="ф" localSheetId="53" hidden="1">{#N/A,#N/A,FALSE,"т02бд"}</definedName>
    <definedName name="ф" localSheetId="54" hidden="1">{#N/A,#N/A,FALSE,"т02бд"}</definedName>
    <definedName name="ф" localSheetId="55" hidden="1">{#N/A,#N/A,FALSE,"т02бд"}</definedName>
    <definedName name="ф" localSheetId="62" hidden="1">{#N/A,#N/A,FALSE,"т02бд"}</definedName>
    <definedName name="ф" localSheetId="63" hidden="1">{#N/A,#N/A,FALSE,"т02бд"}</definedName>
    <definedName name="ф" localSheetId="67" hidden="1">{#N/A,#N/A,FALSE,"т02бд"}</definedName>
    <definedName name="ф" localSheetId="68" hidden="1">{#N/A,#N/A,FALSE,"т02бд"}</definedName>
    <definedName name="ф" localSheetId="70" hidden="1">{#N/A,#N/A,FALSE,"т02бд"}</definedName>
    <definedName name="ф" localSheetId="73" hidden="1">{#N/A,#N/A,FALSE,"т02бд"}</definedName>
    <definedName name="ф" localSheetId="86" hidden="1">{#N/A,#N/A,FALSE,"т02бд"}</definedName>
    <definedName name="ф" localSheetId="87" hidden="1">{#N/A,#N/A,FALSE,"т02бд"}</definedName>
    <definedName name="ф" localSheetId="90" hidden="1">{#N/A,#N/A,FALSE,"т02бд"}</definedName>
    <definedName name="ф" localSheetId="92" hidden="1">{#N/A,#N/A,FALSE,"т02бд"}</definedName>
    <definedName name="ф" localSheetId="93" hidden="1">{#N/A,#N/A,FALSE,"т02бд"}</definedName>
    <definedName name="ф" localSheetId="94" hidden="1">{#N/A,#N/A,FALSE,"т02бд"}</definedName>
    <definedName name="ф" localSheetId="95" hidden="1">{#N/A,#N/A,FALSE,"т02бд"}</definedName>
    <definedName name="ф" localSheetId="38" hidden="1">{#N/A,#N/A,FALSE,"т02бд"}</definedName>
    <definedName name="ф" localSheetId="39" hidden="1">{#N/A,#N/A,FALSE,"т02бд"}</definedName>
    <definedName name="ф" localSheetId="60" hidden="1">{#N/A,#N/A,FALSE,"т02бд"}</definedName>
    <definedName name="ф" localSheetId="61" hidden="1">{#N/A,#N/A,FALSE,"т02бд"}</definedName>
    <definedName name="ф" hidden="1">{#N/A,#N/A,FALSE,"т02бд"}</definedName>
    <definedName name="ф_2" localSheetId="1" hidden="1">{#N/A,#N/A,FALSE,"т02бд"}</definedName>
    <definedName name="ф_2" localSheetId="15" hidden="1">{#N/A,#N/A,FALSE,"т02бд"}</definedName>
    <definedName name="ф_2" localSheetId="17" hidden="1">{#N/A,#N/A,FALSE,"т02бд"}</definedName>
    <definedName name="ф_2" localSheetId="22" hidden="1">{#N/A,#N/A,FALSE,"т02бд"}</definedName>
    <definedName name="ф_2" localSheetId="23" hidden="1">{#N/A,#N/A,FALSE,"т02бд"}</definedName>
    <definedName name="ф_2" localSheetId="24" hidden="1">{#N/A,#N/A,FALSE,"т02бд"}</definedName>
    <definedName name="ф_2" localSheetId="25" hidden="1">{#N/A,#N/A,FALSE,"т02бд"}</definedName>
    <definedName name="ф_2" localSheetId="26" hidden="1">{#N/A,#N/A,FALSE,"т02бд"}</definedName>
    <definedName name="ф_2" localSheetId="27" hidden="1">{#N/A,#N/A,FALSE,"т02бд"}</definedName>
    <definedName name="ф_2" localSheetId="30" hidden="1">{#N/A,#N/A,FALSE,"т02бд"}</definedName>
    <definedName name="ф_2" localSheetId="33" hidden="1">{#N/A,#N/A,FALSE,"т02бд"}</definedName>
    <definedName name="ф_2" localSheetId="34" hidden="1">{#N/A,#N/A,FALSE,"т02бд"}</definedName>
    <definedName name="ф_2" localSheetId="35" hidden="1">{#N/A,#N/A,FALSE,"т02бд"}</definedName>
    <definedName name="ф_2" localSheetId="36" hidden="1">{#N/A,#N/A,FALSE,"т02бд"}</definedName>
    <definedName name="ф_2" localSheetId="37" hidden="1">{#N/A,#N/A,FALSE,"т02бд"}</definedName>
    <definedName name="ф_2" localSheetId="40" hidden="1">{#N/A,#N/A,FALSE,"т02бд"}</definedName>
    <definedName name="ф_2" localSheetId="43" hidden="1">{#N/A,#N/A,FALSE,"т02бд"}</definedName>
    <definedName name="ф_2" localSheetId="50" hidden="1">{#N/A,#N/A,FALSE,"т02бд"}</definedName>
    <definedName name="ф_2" localSheetId="51" hidden="1">{#N/A,#N/A,FALSE,"т02бд"}</definedName>
    <definedName name="ф_2" localSheetId="52" hidden="1">{#N/A,#N/A,FALSE,"т02бд"}</definedName>
    <definedName name="ф_2" localSheetId="53" hidden="1">{#N/A,#N/A,FALSE,"т02бд"}</definedName>
    <definedName name="ф_2" localSheetId="54" hidden="1">{#N/A,#N/A,FALSE,"т02бд"}</definedName>
    <definedName name="ф_2" localSheetId="55" hidden="1">{#N/A,#N/A,FALSE,"т02бд"}</definedName>
    <definedName name="ф_2" localSheetId="62" hidden="1">{#N/A,#N/A,FALSE,"т02бд"}</definedName>
    <definedName name="ф_2" localSheetId="63" hidden="1">{#N/A,#N/A,FALSE,"т02бд"}</definedName>
    <definedName name="ф_2" localSheetId="67" hidden="1">{#N/A,#N/A,FALSE,"т02бд"}</definedName>
    <definedName name="ф_2" localSheetId="68" hidden="1">{#N/A,#N/A,FALSE,"т02бд"}</definedName>
    <definedName name="ф_2" localSheetId="87" hidden="1">{#N/A,#N/A,FALSE,"т02бд"}</definedName>
    <definedName name="ф_2" localSheetId="90" hidden="1">{#N/A,#N/A,FALSE,"т02бд"}</definedName>
    <definedName name="ф_2" localSheetId="93" hidden="1">{#N/A,#N/A,FALSE,"т02бд"}</definedName>
    <definedName name="ф_2" localSheetId="94" hidden="1">{#N/A,#N/A,FALSE,"т02бд"}</definedName>
    <definedName name="ф_2" localSheetId="38" hidden="1">{#N/A,#N/A,FALSE,"т02бд"}</definedName>
    <definedName name="ф_2" localSheetId="39" hidden="1">{#N/A,#N/A,FALSE,"т02бд"}</definedName>
    <definedName name="ф_2" localSheetId="60" hidden="1">{#N/A,#N/A,FALSE,"т02бд"}</definedName>
    <definedName name="ф_2" localSheetId="61" hidden="1">{#N/A,#N/A,FALSE,"т02бд"}</definedName>
    <definedName name="ф_2" hidden="1">{#N/A,#N/A,FALSE,"т02бд"}</definedName>
    <definedName name="ф_2_1" localSheetId="1" hidden="1">{#N/A,#N/A,FALSE,"т02бд"}</definedName>
    <definedName name="ф_2_1" localSheetId="15" hidden="1">{#N/A,#N/A,FALSE,"т02бд"}</definedName>
    <definedName name="ф_2_1" localSheetId="17" hidden="1">{#N/A,#N/A,FALSE,"т02бд"}</definedName>
    <definedName name="ф_2_1" localSheetId="22" hidden="1">{#N/A,#N/A,FALSE,"т02бд"}</definedName>
    <definedName name="ф_2_1" localSheetId="23" hidden="1">{#N/A,#N/A,FALSE,"т02бд"}</definedName>
    <definedName name="ф_2_1" localSheetId="24" hidden="1">{#N/A,#N/A,FALSE,"т02бд"}</definedName>
    <definedName name="ф_2_1" localSheetId="25" hidden="1">{#N/A,#N/A,FALSE,"т02бд"}</definedName>
    <definedName name="ф_2_1" localSheetId="26" hidden="1">{#N/A,#N/A,FALSE,"т02бд"}</definedName>
    <definedName name="ф_2_1" localSheetId="27" hidden="1">{#N/A,#N/A,FALSE,"т02бд"}</definedName>
    <definedName name="ф_2_1" localSheetId="30" hidden="1">{#N/A,#N/A,FALSE,"т02бд"}</definedName>
    <definedName name="ф_2_1" localSheetId="33" hidden="1">{#N/A,#N/A,FALSE,"т02бд"}</definedName>
    <definedName name="ф_2_1" localSheetId="34" hidden="1">{#N/A,#N/A,FALSE,"т02бд"}</definedName>
    <definedName name="ф_2_1" localSheetId="35" hidden="1">{#N/A,#N/A,FALSE,"т02бд"}</definedName>
    <definedName name="ф_2_1" localSheetId="36" hidden="1">{#N/A,#N/A,FALSE,"т02бд"}</definedName>
    <definedName name="ф_2_1" localSheetId="37" hidden="1">{#N/A,#N/A,FALSE,"т02бд"}</definedName>
    <definedName name="ф_2_1" localSheetId="40" hidden="1">{#N/A,#N/A,FALSE,"т02бд"}</definedName>
    <definedName name="ф_2_1" localSheetId="43" hidden="1">{#N/A,#N/A,FALSE,"т02бд"}</definedName>
    <definedName name="ф_2_1" localSheetId="50" hidden="1">{#N/A,#N/A,FALSE,"т02бд"}</definedName>
    <definedName name="ф_2_1" localSheetId="51" hidden="1">{#N/A,#N/A,FALSE,"т02бд"}</definedName>
    <definedName name="ф_2_1" localSheetId="52" hidden="1">{#N/A,#N/A,FALSE,"т02бд"}</definedName>
    <definedName name="ф_2_1" localSheetId="53" hidden="1">{#N/A,#N/A,FALSE,"т02бд"}</definedName>
    <definedName name="ф_2_1" localSheetId="54" hidden="1">{#N/A,#N/A,FALSE,"т02бд"}</definedName>
    <definedName name="ф_2_1" localSheetId="55" hidden="1">{#N/A,#N/A,FALSE,"т02бд"}</definedName>
    <definedName name="ф_2_1" localSheetId="62" hidden="1">{#N/A,#N/A,FALSE,"т02бд"}</definedName>
    <definedName name="ф_2_1" localSheetId="63" hidden="1">{#N/A,#N/A,FALSE,"т02бд"}</definedName>
    <definedName name="ф_2_1" localSheetId="67" hidden="1">{#N/A,#N/A,FALSE,"т02бд"}</definedName>
    <definedName name="ф_2_1" localSheetId="68" hidden="1">{#N/A,#N/A,FALSE,"т02бд"}</definedName>
    <definedName name="ф_2_1" localSheetId="87" hidden="1">{#N/A,#N/A,FALSE,"т02бд"}</definedName>
    <definedName name="ф_2_1" localSheetId="90" hidden="1">{#N/A,#N/A,FALSE,"т02бд"}</definedName>
    <definedName name="ф_2_1" localSheetId="93" hidden="1">{#N/A,#N/A,FALSE,"т02бд"}</definedName>
    <definedName name="ф_2_1" localSheetId="94" hidden="1">{#N/A,#N/A,FALSE,"т02бд"}</definedName>
    <definedName name="ф_2_1" localSheetId="38" hidden="1">{#N/A,#N/A,FALSE,"т02бд"}</definedName>
    <definedName name="ф_2_1" localSheetId="39" hidden="1">{#N/A,#N/A,FALSE,"т02бд"}</definedName>
    <definedName name="ф_2_1" localSheetId="60" hidden="1">{#N/A,#N/A,FALSE,"т02бд"}</definedName>
    <definedName name="ф_2_1" localSheetId="61" hidden="1">{#N/A,#N/A,FALSE,"т02бд"}</definedName>
    <definedName name="ф_2_1" hidden="1">{#N/A,#N/A,FALSE,"т02бд"}</definedName>
    <definedName name="фіва" localSheetId="1" hidden="1">{#N/A,#N/A,FALSE,"т02бд"}</definedName>
    <definedName name="фіва" localSheetId="2" hidden="1">{#N/A,#N/A,FALSE,"т02бд"}</definedName>
    <definedName name="фіва" localSheetId="15" hidden="1">{#N/A,#N/A,FALSE,"т02бд"}</definedName>
    <definedName name="фіва" localSheetId="16" hidden="1">{#N/A,#N/A,FALSE,"т02бд"}</definedName>
    <definedName name="фіва" localSheetId="17" hidden="1">{#N/A,#N/A,FALSE,"т02бд"}</definedName>
    <definedName name="фіва" localSheetId="18" hidden="1">{#N/A,#N/A,FALSE,"т02бд"}</definedName>
    <definedName name="фіва" localSheetId="22" hidden="1">{#N/A,#N/A,FALSE,"т02бд"}</definedName>
    <definedName name="фіва" localSheetId="23" hidden="1">{#N/A,#N/A,FALSE,"т02бд"}</definedName>
    <definedName name="фіва" localSheetId="24" hidden="1">{#N/A,#N/A,FALSE,"т02бд"}</definedName>
    <definedName name="фіва" localSheetId="25" hidden="1">{#N/A,#N/A,FALSE,"т02бд"}</definedName>
    <definedName name="фіва" localSheetId="26" hidden="1">{#N/A,#N/A,FALSE,"т02бд"}</definedName>
    <definedName name="фіва" localSheetId="27" hidden="1">{#N/A,#N/A,FALSE,"т02бд"}</definedName>
    <definedName name="фіва" localSheetId="30" hidden="1">{#N/A,#N/A,FALSE,"т02бд"}</definedName>
    <definedName name="фіва" localSheetId="33" hidden="1">{#N/A,#N/A,FALSE,"т02бд"}</definedName>
    <definedName name="фіва" localSheetId="34" hidden="1">{#N/A,#N/A,FALSE,"т02бд"}</definedName>
    <definedName name="фіва" localSheetId="35" hidden="1">{#N/A,#N/A,FALSE,"т02бд"}</definedName>
    <definedName name="фіва" localSheetId="36" hidden="1">{#N/A,#N/A,FALSE,"т02бд"}</definedName>
    <definedName name="фіва" localSheetId="37" hidden="1">{#N/A,#N/A,FALSE,"т02бд"}</definedName>
    <definedName name="фіва" localSheetId="40" hidden="1">{#N/A,#N/A,FALSE,"т02бд"}</definedName>
    <definedName name="фіва" localSheetId="41" hidden="1">{#N/A,#N/A,FALSE,"т02бд"}</definedName>
    <definedName name="фіва" localSheetId="42" hidden="1">{#N/A,#N/A,FALSE,"т02бд"}</definedName>
    <definedName name="фіва" localSheetId="43" hidden="1">{#N/A,#N/A,FALSE,"т02бд"}</definedName>
    <definedName name="фіва" localSheetId="44" hidden="1">{#N/A,#N/A,FALSE,"т02бд"}</definedName>
    <definedName name="фіва" localSheetId="45" hidden="1">{#N/A,#N/A,FALSE,"т02бд"}</definedName>
    <definedName name="фіва" localSheetId="50" hidden="1">{#N/A,#N/A,FALSE,"т02бд"}</definedName>
    <definedName name="фіва" localSheetId="51" hidden="1">{#N/A,#N/A,FALSE,"т02бд"}</definedName>
    <definedName name="фіва" localSheetId="52" hidden="1">{#N/A,#N/A,FALSE,"т02бд"}</definedName>
    <definedName name="фіва" localSheetId="53" hidden="1">{#N/A,#N/A,FALSE,"т02бд"}</definedName>
    <definedName name="фіва" localSheetId="54" hidden="1">{#N/A,#N/A,FALSE,"т02бд"}</definedName>
    <definedName name="фіва" localSheetId="55" hidden="1">{#N/A,#N/A,FALSE,"т02бд"}</definedName>
    <definedName name="фіва" localSheetId="62" hidden="1">{#N/A,#N/A,FALSE,"т02бд"}</definedName>
    <definedName name="фіва" localSheetId="63" hidden="1">{#N/A,#N/A,FALSE,"т02бд"}</definedName>
    <definedName name="фіва" localSheetId="67" hidden="1">{#N/A,#N/A,FALSE,"т02бд"}</definedName>
    <definedName name="фіва" localSheetId="68" hidden="1">{#N/A,#N/A,FALSE,"т02бд"}</definedName>
    <definedName name="фіва" localSheetId="70" hidden="1">{#N/A,#N/A,FALSE,"т02бд"}</definedName>
    <definedName name="фіва" localSheetId="73" hidden="1">{#N/A,#N/A,FALSE,"т02бд"}</definedName>
    <definedName name="фіва" localSheetId="86" hidden="1">{#N/A,#N/A,FALSE,"т02бд"}</definedName>
    <definedName name="фіва" localSheetId="87" hidden="1">{#N/A,#N/A,FALSE,"т02бд"}</definedName>
    <definedName name="фіва" localSheetId="90" hidden="1">{#N/A,#N/A,FALSE,"т02бд"}</definedName>
    <definedName name="фіва" localSheetId="92" hidden="1">{#N/A,#N/A,FALSE,"т02бд"}</definedName>
    <definedName name="фіва" localSheetId="93" hidden="1">{#N/A,#N/A,FALSE,"т02бд"}</definedName>
    <definedName name="фіва" localSheetId="94" hidden="1">{#N/A,#N/A,FALSE,"т02бд"}</definedName>
    <definedName name="фіва" localSheetId="95" hidden="1">{#N/A,#N/A,FALSE,"т02бд"}</definedName>
    <definedName name="фіва" localSheetId="38" hidden="1">{#N/A,#N/A,FALSE,"т02бд"}</definedName>
    <definedName name="фіва" localSheetId="39" hidden="1">{#N/A,#N/A,FALSE,"т02бд"}</definedName>
    <definedName name="фіва" localSheetId="60" hidden="1">{#N/A,#N/A,FALSE,"т02бд"}</definedName>
    <definedName name="фіва" localSheetId="61" hidden="1">{#N/A,#N/A,FALSE,"т02бд"}</definedName>
    <definedName name="фіва" hidden="1">{#N/A,#N/A,FALSE,"т02бд"}</definedName>
    <definedName name="фіва_2" localSheetId="1" hidden="1">{#N/A,#N/A,FALSE,"т02бд"}</definedName>
    <definedName name="фіва_2" localSheetId="15" hidden="1">{#N/A,#N/A,FALSE,"т02бд"}</definedName>
    <definedName name="фіва_2" localSheetId="17" hidden="1">{#N/A,#N/A,FALSE,"т02бд"}</definedName>
    <definedName name="фіва_2" localSheetId="22" hidden="1">{#N/A,#N/A,FALSE,"т02бд"}</definedName>
    <definedName name="фіва_2" localSheetId="23" hidden="1">{#N/A,#N/A,FALSE,"т02бд"}</definedName>
    <definedName name="фіва_2" localSheetId="24" hidden="1">{#N/A,#N/A,FALSE,"т02бд"}</definedName>
    <definedName name="фіва_2" localSheetId="25" hidden="1">{#N/A,#N/A,FALSE,"т02бд"}</definedName>
    <definedName name="фіва_2" localSheetId="26" hidden="1">{#N/A,#N/A,FALSE,"т02бд"}</definedName>
    <definedName name="фіва_2" localSheetId="27" hidden="1">{#N/A,#N/A,FALSE,"т02бд"}</definedName>
    <definedName name="фіва_2" localSheetId="30" hidden="1">{#N/A,#N/A,FALSE,"т02бд"}</definedName>
    <definedName name="фіва_2" localSheetId="33" hidden="1">{#N/A,#N/A,FALSE,"т02бд"}</definedName>
    <definedName name="фіва_2" localSheetId="34" hidden="1">{#N/A,#N/A,FALSE,"т02бд"}</definedName>
    <definedName name="фіва_2" localSheetId="35" hidden="1">{#N/A,#N/A,FALSE,"т02бд"}</definedName>
    <definedName name="фіва_2" localSheetId="36" hidden="1">{#N/A,#N/A,FALSE,"т02бд"}</definedName>
    <definedName name="фіва_2" localSheetId="37" hidden="1">{#N/A,#N/A,FALSE,"т02бд"}</definedName>
    <definedName name="фіва_2" localSheetId="40" hidden="1">{#N/A,#N/A,FALSE,"т02бд"}</definedName>
    <definedName name="фіва_2" localSheetId="43" hidden="1">{#N/A,#N/A,FALSE,"т02бд"}</definedName>
    <definedName name="фіва_2" localSheetId="50" hidden="1">{#N/A,#N/A,FALSE,"т02бд"}</definedName>
    <definedName name="фіва_2" localSheetId="51" hidden="1">{#N/A,#N/A,FALSE,"т02бд"}</definedName>
    <definedName name="фіва_2" localSheetId="52" hidden="1">{#N/A,#N/A,FALSE,"т02бд"}</definedName>
    <definedName name="фіва_2" localSheetId="53" hidden="1">{#N/A,#N/A,FALSE,"т02бд"}</definedName>
    <definedName name="фіва_2" localSheetId="54" hidden="1">{#N/A,#N/A,FALSE,"т02бд"}</definedName>
    <definedName name="фіва_2" localSheetId="55" hidden="1">{#N/A,#N/A,FALSE,"т02бд"}</definedName>
    <definedName name="фіва_2" localSheetId="62" hidden="1">{#N/A,#N/A,FALSE,"т02бд"}</definedName>
    <definedName name="фіва_2" localSheetId="63" hidden="1">{#N/A,#N/A,FALSE,"т02бд"}</definedName>
    <definedName name="фіва_2" localSheetId="67" hidden="1">{#N/A,#N/A,FALSE,"т02бд"}</definedName>
    <definedName name="фіва_2" localSheetId="68" hidden="1">{#N/A,#N/A,FALSE,"т02бд"}</definedName>
    <definedName name="фіва_2" localSheetId="87" hidden="1">{#N/A,#N/A,FALSE,"т02бд"}</definedName>
    <definedName name="фіва_2" localSheetId="90" hidden="1">{#N/A,#N/A,FALSE,"т02бд"}</definedName>
    <definedName name="фіва_2" localSheetId="93" hidden="1">{#N/A,#N/A,FALSE,"т02бд"}</definedName>
    <definedName name="фіва_2" localSheetId="94" hidden="1">{#N/A,#N/A,FALSE,"т02бд"}</definedName>
    <definedName name="фіва_2" localSheetId="38" hidden="1">{#N/A,#N/A,FALSE,"т02бд"}</definedName>
    <definedName name="фіва_2" localSheetId="39" hidden="1">{#N/A,#N/A,FALSE,"т02бд"}</definedName>
    <definedName name="фіва_2" localSheetId="60" hidden="1">{#N/A,#N/A,FALSE,"т02бд"}</definedName>
    <definedName name="фіва_2" localSheetId="61" hidden="1">{#N/A,#N/A,FALSE,"т02бд"}</definedName>
    <definedName name="фіва_2" hidden="1">{#N/A,#N/A,FALSE,"т02бд"}</definedName>
    <definedName name="фіва_2_1" localSheetId="1" hidden="1">{#N/A,#N/A,FALSE,"т02бд"}</definedName>
    <definedName name="фіва_2_1" localSheetId="15" hidden="1">{#N/A,#N/A,FALSE,"т02бд"}</definedName>
    <definedName name="фіва_2_1" localSheetId="17" hidden="1">{#N/A,#N/A,FALSE,"т02бд"}</definedName>
    <definedName name="фіва_2_1" localSheetId="22" hidden="1">{#N/A,#N/A,FALSE,"т02бд"}</definedName>
    <definedName name="фіва_2_1" localSheetId="23" hidden="1">{#N/A,#N/A,FALSE,"т02бд"}</definedName>
    <definedName name="фіва_2_1" localSheetId="24" hidden="1">{#N/A,#N/A,FALSE,"т02бд"}</definedName>
    <definedName name="фіва_2_1" localSheetId="25" hidden="1">{#N/A,#N/A,FALSE,"т02бд"}</definedName>
    <definedName name="фіва_2_1" localSheetId="26" hidden="1">{#N/A,#N/A,FALSE,"т02бд"}</definedName>
    <definedName name="фіва_2_1" localSheetId="27" hidden="1">{#N/A,#N/A,FALSE,"т02бд"}</definedName>
    <definedName name="фіва_2_1" localSheetId="30" hidden="1">{#N/A,#N/A,FALSE,"т02бд"}</definedName>
    <definedName name="фіва_2_1" localSheetId="33" hidden="1">{#N/A,#N/A,FALSE,"т02бд"}</definedName>
    <definedName name="фіва_2_1" localSheetId="34" hidden="1">{#N/A,#N/A,FALSE,"т02бд"}</definedName>
    <definedName name="фіва_2_1" localSheetId="35" hidden="1">{#N/A,#N/A,FALSE,"т02бд"}</definedName>
    <definedName name="фіва_2_1" localSheetId="36" hidden="1">{#N/A,#N/A,FALSE,"т02бд"}</definedName>
    <definedName name="фіва_2_1" localSheetId="37" hidden="1">{#N/A,#N/A,FALSE,"т02бд"}</definedName>
    <definedName name="фіва_2_1" localSheetId="40" hidden="1">{#N/A,#N/A,FALSE,"т02бд"}</definedName>
    <definedName name="фіва_2_1" localSheetId="43" hidden="1">{#N/A,#N/A,FALSE,"т02бд"}</definedName>
    <definedName name="фіва_2_1" localSheetId="50" hidden="1">{#N/A,#N/A,FALSE,"т02бд"}</definedName>
    <definedName name="фіва_2_1" localSheetId="51" hidden="1">{#N/A,#N/A,FALSE,"т02бд"}</definedName>
    <definedName name="фіва_2_1" localSheetId="52" hidden="1">{#N/A,#N/A,FALSE,"т02бд"}</definedName>
    <definedName name="фіва_2_1" localSheetId="53" hidden="1">{#N/A,#N/A,FALSE,"т02бд"}</definedName>
    <definedName name="фіва_2_1" localSheetId="54" hidden="1">{#N/A,#N/A,FALSE,"т02бд"}</definedName>
    <definedName name="фіва_2_1" localSheetId="55" hidden="1">{#N/A,#N/A,FALSE,"т02бд"}</definedName>
    <definedName name="фіва_2_1" localSheetId="62" hidden="1">{#N/A,#N/A,FALSE,"т02бд"}</definedName>
    <definedName name="фіва_2_1" localSheetId="63" hidden="1">{#N/A,#N/A,FALSE,"т02бд"}</definedName>
    <definedName name="фіва_2_1" localSheetId="67" hidden="1">{#N/A,#N/A,FALSE,"т02бд"}</definedName>
    <definedName name="фіва_2_1" localSheetId="68" hidden="1">{#N/A,#N/A,FALSE,"т02бд"}</definedName>
    <definedName name="фіва_2_1" localSheetId="87" hidden="1">{#N/A,#N/A,FALSE,"т02бд"}</definedName>
    <definedName name="фіва_2_1" localSheetId="90" hidden="1">{#N/A,#N/A,FALSE,"т02бд"}</definedName>
    <definedName name="фіва_2_1" localSheetId="93" hidden="1">{#N/A,#N/A,FALSE,"т02бд"}</definedName>
    <definedName name="фіва_2_1" localSheetId="94" hidden="1">{#N/A,#N/A,FALSE,"т02бд"}</definedName>
    <definedName name="фіва_2_1" localSheetId="38" hidden="1">{#N/A,#N/A,FALSE,"т02бд"}</definedName>
    <definedName name="фіва_2_1" localSheetId="39" hidden="1">{#N/A,#N/A,FALSE,"т02бд"}</definedName>
    <definedName name="фіва_2_1" localSheetId="60" hidden="1">{#N/A,#N/A,FALSE,"т02бд"}</definedName>
    <definedName name="фіва_2_1" localSheetId="61" hidden="1">{#N/A,#N/A,FALSE,"т02бд"}</definedName>
    <definedName name="фіва_2_1" hidden="1">{#N/A,#N/A,FALSE,"т02бд"}</definedName>
    <definedName name="фф" localSheetId="1" hidden="1">{#N/A,#N/A,FALSE,"т02бд"}</definedName>
    <definedName name="фф" localSheetId="2" hidden="1">{#N/A,#N/A,FALSE,"т02бд"}</definedName>
    <definedName name="фф" localSheetId="15" hidden="1">{#N/A,#N/A,FALSE,"т02бд"}</definedName>
    <definedName name="фф" localSheetId="16" hidden="1">{#N/A,#N/A,FALSE,"т02бд"}</definedName>
    <definedName name="фф" localSheetId="17" hidden="1">{#N/A,#N/A,FALSE,"т02бд"}</definedName>
    <definedName name="фф" localSheetId="18" hidden="1">{#N/A,#N/A,FALSE,"т02бд"}</definedName>
    <definedName name="фф" localSheetId="22" hidden="1">{#N/A,#N/A,FALSE,"т02бд"}</definedName>
    <definedName name="фф" localSheetId="23" hidden="1">{#N/A,#N/A,FALSE,"т02бд"}</definedName>
    <definedName name="фф" localSheetId="24" hidden="1">{#N/A,#N/A,FALSE,"т02бд"}</definedName>
    <definedName name="фф" localSheetId="25" hidden="1">{#N/A,#N/A,FALSE,"т02бд"}</definedName>
    <definedName name="фф" localSheetId="26" hidden="1">{#N/A,#N/A,FALSE,"т02бд"}</definedName>
    <definedName name="фф" localSheetId="27" hidden="1">{#N/A,#N/A,FALSE,"т02бд"}</definedName>
    <definedName name="фф" localSheetId="30" hidden="1">{#N/A,#N/A,FALSE,"т02бд"}</definedName>
    <definedName name="фф" localSheetId="33" hidden="1">{#N/A,#N/A,FALSE,"т02бд"}</definedName>
    <definedName name="фф" localSheetId="34" hidden="1">{#N/A,#N/A,FALSE,"т02бд"}</definedName>
    <definedName name="фф" localSheetId="35" hidden="1">{#N/A,#N/A,FALSE,"т02бд"}</definedName>
    <definedName name="фф" localSheetId="36" hidden="1">{#N/A,#N/A,FALSE,"т02бд"}</definedName>
    <definedName name="фф" localSheetId="37" hidden="1">{#N/A,#N/A,FALSE,"т02бд"}</definedName>
    <definedName name="фф" localSheetId="40" hidden="1">{#N/A,#N/A,FALSE,"т02бд"}</definedName>
    <definedName name="фф" localSheetId="41" hidden="1">{#N/A,#N/A,FALSE,"т02бд"}</definedName>
    <definedName name="фф" localSheetId="42" hidden="1">{#N/A,#N/A,FALSE,"т02бд"}</definedName>
    <definedName name="фф" localSheetId="43" hidden="1">{#N/A,#N/A,FALSE,"т02бд"}</definedName>
    <definedName name="фф" localSheetId="44" hidden="1">{#N/A,#N/A,FALSE,"т02бд"}</definedName>
    <definedName name="фф" localSheetId="45" hidden="1">{#N/A,#N/A,FALSE,"т02бд"}</definedName>
    <definedName name="фф" localSheetId="50" hidden="1">{#N/A,#N/A,FALSE,"т02бд"}</definedName>
    <definedName name="фф" localSheetId="51" hidden="1">{#N/A,#N/A,FALSE,"т02бд"}</definedName>
    <definedName name="фф" localSheetId="52" hidden="1">{#N/A,#N/A,FALSE,"т02бд"}</definedName>
    <definedName name="фф" localSheetId="53" hidden="1">{#N/A,#N/A,FALSE,"т02бд"}</definedName>
    <definedName name="фф" localSheetId="54" hidden="1">{#N/A,#N/A,FALSE,"т02бд"}</definedName>
    <definedName name="фф" localSheetId="55" hidden="1">{#N/A,#N/A,FALSE,"т02бд"}</definedName>
    <definedName name="фф" localSheetId="62" hidden="1">{#N/A,#N/A,FALSE,"т02бд"}</definedName>
    <definedName name="фф" localSheetId="63" hidden="1">{#N/A,#N/A,FALSE,"т02бд"}</definedName>
    <definedName name="фф" localSheetId="67" hidden="1">{#N/A,#N/A,FALSE,"т02бд"}</definedName>
    <definedName name="фф" localSheetId="68" hidden="1">{#N/A,#N/A,FALSE,"т02бд"}</definedName>
    <definedName name="фф" localSheetId="70" hidden="1">[25]GDP!#REF!</definedName>
    <definedName name="фф" localSheetId="73" hidden="1">{#N/A,#N/A,FALSE,"т02бд"}</definedName>
    <definedName name="фф" localSheetId="86" hidden="1">{#N/A,#N/A,FALSE,"т02бд"}</definedName>
    <definedName name="фф" localSheetId="87" hidden="1">{#N/A,#N/A,FALSE,"т02бд"}</definedName>
    <definedName name="фф" localSheetId="90" hidden="1">{#N/A,#N/A,FALSE,"т02бд"}</definedName>
    <definedName name="фф" localSheetId="92" hidden="1">{#N/A,#N/A,FALSE,"т02бд"}</definedName>
    <definedName name="фф" localSheetId="93" hidden="1">{#N/A,#N/A,FALSE,"т02бд"}</definedName>
    <definedName name="фф" localSheetId="94" hidden="1">{#N/A,#N/A,FALSE,"т02бд"}</definedName>
    <definedName name="фф" localSheetId="95" hidden="1">{#N/A,#N/A,FALSE,"т02бд"}</definedName>
    <definedName name="фф" localSheetId="96" hidden="1">[25]GDP!#REF!</definedName>
    <definedName name="фф" localSheetId="38" hidden="1">{#N/A,#N/A,FALSE,"т02бд"}</definedName>
    <definedName name="фф" localSheetId="39" hidden="1">{#N/A,#N/A,FALSE,"т02бд"}</definedName>
    <definedName name="фф" localSheetId="60" hidden="1">{#N/A,#N/A,FALSE,"т02бд"}</definedName>
    <definedName name="фф" localSheetId="61" hidden="1">{#N/A,#N/A,FALSE,"т02бд"}</definedName>
    <definedName name="фф" hidden="1">{#N/A,#N/A,FALSE,"т02бд"}</definedName>
    <definedName name="фф_2" localSheetId="1" hidden="1">{#N/A,#N/A,FALSE,"т02бд"}</definedName>
    <definedName name="фф_2" localSheetId="15" hidden="1">{#N/A,#N/A,FALSE,"т02бд"}</definedName>
    <definedName name="фф_2" localSheetId="17" hidden="1">{#N/A,#N/A,FALSE,"т02бд"}</definedName>
    <definedName name="фф_2" localSheetId="22" hidden="1">{#N/A,#N/A,FALSE,"т02бд"}</definedName>
    <definedName name="фф_2" localSheetId="23" hidden="1">{#N/A,#N/A,FALSE,"т02бд"}</definedName>
    <definedName name="фф_2" localSheetId="24" hidden="1">{#N/A,#N/A,FALSE,"т02бд"}</definedName>
    <definedName name="фф_2" localSheetId="25" hidden="1">{#N/A,#N/A,FALSE,"т02бд"}</definedName>
    <definedName name="фф_2" localSheetId="26" hidden="1">{#N/A,#N/A,FALSE,"т02бд"}</definedName>
    <definedName name="фф_2" localSheetId="27" hidden="1">{#N/A,#N/A,FALSE,"т02бд"}</definedName>
    <definedName name="фф_2" localSheetId="30" hidden="1">{#N/A,#N/A,FALSE,"т02бд"}</definedName>
    <definedName name="фф_2" localSheetId="33" hidden="1">{#N/A,#N/A,FALSE,"т02бд"}</definedName>
    <definedName name="фф_2" localSheetId="34" hidden="1">{#N/A,#N/A,FALSE,"т02бд"}</definedName>
    <definedName name="фф_2" localSheetId="35" hidden="1">{#N/A,#N/A,FALSE,"т02бд"}</definedName>
    <definedName name="фф_2" localSheetId="36" hidden="1">{#N/A,#N/A,FALSE,"т02бд"}</definedName>
    <definedName name="фф_2" localSheetId="37" hidden="1">{#N/A,#N/A,FALSE,"т02бд"}</definedName>
    <definedName name="фф_2" localSheetId="40" hidden="1">{#N/A,#N/A,FALSE,"т02бд"}</definedName>
    <definedName name="фф_2" localSheetId="43" hidden="1">{#N/A,#N/A,FALSE,"т02бд"}</definedName>
    <definedName name="фф_2" localSheetId="50" hidden="1">{#N/A,#N/A,FALSE,"т02бд"}</definedName>
    <definedName name="фф_2" localSheetId="51" hidden="1">{#N/A,#N/A,FALSE,"т02бд"}</definedName>
    <definedName name="фф_2" localSheetId="52" hidden="1">{#N/A,#N/A,FALSE,"т02бд"}</definedName>
    <definedName name="фф_2" localSheetId="53" hidden="1">{#N/A,#N/A,FALSE,"т02бд"}</definedName>
    <definedName name="фф_2" localSheetId="54" hidden="1">{#N/A,#N/A,FALSE,"т02бд"}</definedName>
    <definedName name="фф_2" localSheetId="55" hidden="1">{#N/A,#N/A,FALSE,"т02бд"}</definedName>
    <definedName name="фф_2" localSheetId="62" hidden="1">{#N/A,#N/A,FALSE,"т02бд"}</definedName>
    <definedName name="фф_2" localSheetId="63" hidden="1">{#N/A,#N/A,FALSE,"т02бд"}</definedName>
    <definedName name="фф_2" localSheetId="67" hidden="1">{#N/A,#N/A,FALSE,"т02бд"}</definedName>
    <definedName name="фф_2" localSheetId="68" hidden="1">{#N/A,#N/A,FALSE,"т02бд"}</definedName>
    <definedName name="фф_2" localSheetId="87" hidden="1">{#N/A,#N/A,FALSE,"т02бд"}</definedName>
    <definedName name="фф_2" localSheetId="90" hidden="1">{#N/A,#N/A,FALSE,"т02бд"}</definedName>
    <definedName name="фф_2" localSheetId="93" hidden="1">{#N/A,#N/A,FALSE,"т02бд"}</definedName>
    <definedName name="фф_2" localSheetId="94" hidden="1">{#N/A,#N/A,FALSE,"т02бд"}</definedName>
    <definedName name="фф_2" localSheetId="38" hidden="1">{#N/A,#N/A,FALSE,"т02бд"}</definedName>
    <definedName name="фф_2" localSheetId="39" hidden="1">{#N/A,#N/A,FALSE,"т02бд"}</definedName>
    <definedName name="фф_2" localSheetId="60" hidden="1">{#N/A,#N/A,FALSE,"т02бд"}</definedName>
    <definedName name="фф_2" localSheetId="61" hidden="1">{#N/A,#N/A,FALSE,"т02бд"}</definedName>
    <definedName name="фф_2" hidden="1">{#N/A,#N/A,FALSE,"т02бд"}</definedName>
    <definedName name="фф_2_1" localSheetId="1" hidden="1">{#N/A,#N/A,FALSE,"т02бд"}</definedName>
    <definedName name="фф_2_1" localSheetId="15" hidden="1">{#N/A,#N/A,FALSE,"т02бд"}</definedName>
    <definedName name="фф_2_1" localSheetId="17" hidden="1">{#N/A,#N/A,FALSE,"т02бд"}</definedName>
    <definedName name="фф_2_1" localSheetId="22" hidden="1">{#N/A,#N/A,FALSE,"т02бд"}</definedName>
    <definedName name="фф_2_1" localSheetId="23" hidden="1">{#N/A,#N/A,FALSE,"т02бд"}</definedName>
    <definedName name="фф_2_1" localSheetId="24" hidden="1">{#N/A,#N/A,FALSE,"т02бд"}</definedName>
    <definedName name="фф_2_1" localSheetId="25" hidden="1">{#N/A,#N/A,FALSE,"т02бд"}</definedName>
    <definedName name="фф_2_1" localSheetId="26" hidden="1">{#N/A,#N/A,FALSE,"т02бд"}</definedName>
    <definedName name="фф_2_1" localSheetId="27" hidden="1">{#N/A,#N/A,FALSE,"т02бд"}</definedName>
    <definedName name="фф_2_1" localSheetId="30" hidden="1">{#N/A,#N/A,FALSE,"т02бд"}</definedName>
    <definedName name="фф_2_1" localSheetId="33" hidden="1">{#N/A,#N/A,FALSE,"т02бд"}</definedName>
    <definedName name="фф_2_1" localSheetId="34" hidden="1">{#N/A,#N/A,FALSE,"т02бд"}</definedName>
    <definedName name="фф_2_1" localSheetId="35" hidden="1">{#N/A,#N/A,FALSE,"т02бд"}</definedName>
    <definedName name="фф_2_1" localSheetId="36" hidden="1">{#N/A,#N/A,FALSE,"т02бд"}</definedName>
    <definedName name="фф_2_1" localSheetId="37" hidden="1">{#N/A,#N/A,FALSE,"т02бд"}</definedName>
    <definedName name="фф_2_1" localSheetId="40" hidden="1">{#N/A,#N/A,FALSE,"т02бд"}</definedName>
    <definedName name="фф_2_1" localSheetId="43" hidden="1">{#N/A,#N/A,FALSE,"т02бд"}</definedName>
    <definedName name="фф_2_1" localSheetId="50" hidden="1">{#N/A,#N/A,FALSE,"т02бд"}</definedName>
    <definedName name="фф_2_1" localSheetId="51" hidden="1">{#N/A,#N/A,FALSE,"т02бд"}</definedName>
    <definedName name="фф_2_1" localSheetId="52" hidden="1">{#N/A,#N/A,FALSE,"т02бд"}</definedName>
    <definedName name="фф_2_1" localSheetId="53" hidden="1">{#N/A,#N/A,FALSE,"т02бд"}</definedName>
    <definedName name="фф_2_1" localSheetId="54" hidden="1">{#N/A,#N/A,FALSE,"т02бд"}</definedName>
    <definedName name="фф_2_1" localSheetId="55" hidden="1">{#N/A,#N/A,FALSE,"т02бд"}</definedName>
    <definedName name="фф_2_1" localSheetId="62" hidden="1">{#N/A,#N/A,FALSE,"т02бд"}</definedName>
    <definedName name="фф_2_1" localSheetId="63" hidden="1">{#N/A,#N/A,FALSE,"т02бд"}</definedName>
    <definedName name="фф_2_1" localSheetId="67" hidden="1">{#N/A,#N/A,FALSE,"т02бд"}</definedName>
    <definedName name="фф_2_1" localSheetId="68" hidden="1">{#N/A,#N/A,FALSE,"т02бд"}</definedName>
    <definedName name="фф_2_1" localSheetId="87" hidden="1">{#N/A,#N/A,FALSE,"т02бд"}</definedName>
    <definedName name="фф_2_1" localSheetId="90" hidden="1">{#N/A,#N/A,FALSE,"т02бд"}</definedName>
    <definedName name="фф_2_1" localSheetId="93" hidden="1">{#N/A,#N/A,FALSE,"т02бд"}</definedName>
    <definedName name="фф_2_1" localSheetId="94" hidden="1">{#N/A,#N/A,FALSE,"т02бд"}</definedName>
    <definedName name="фф_2_1" localSheetId="38" hidden="1">{#N/A,#N/A,FALSE,"т02бд"}</definedName>
    <definedName name="фф_2_1" localSheetId="39" hidden="1">{#N/A,#N/A,FALSE,"т02бд"}</definedName>
    <definedName name="фф_2_1" localSheetId="60" hidden="1">{#N/A,#N/A,FALSE,"т02бд"}</definedName>
    <definedName name="фф_2_1" localSheetId="61" hidden="1">{#N/A,#N/A,FALSE,"т02бд"}</definedName>
    <definedName name="фф_2_1" hidden="1">{#N/A,#N/A,FALSE,"т02бд"}</definedName>
    <definedName name="ффф" localSheetId="1" hidden="1">{#N/A,#N/A,FALSE,"т02бд"}</definedName>
    <definedName name="ффф" localSheetId="2" hidden="1">{#N/A,#N/A,FALSE,"т02бд"}</definedName>
    <definedName name="ффф" localSheetId="15" hidden="1">{#N/A,#N/A,FALSE,"т02бд"}</definedName>
    <definedName name="ффф" localSheetId="16" hidden="1">{#N/A,#N/A,FALSE,"т02бд"}</definedName>
    <definedName name="ффф" localSheetId="17" hidden="1">{#N/A,#N/A,FALSE,"т02бд"}</definedName>
    <definedName name="ффф" localSheetId="18" hidden="1">{#N/A,#N/A,FALSE,"т02бд"}</definedName>
    <definedName name="ффф" localSheetId="22" hidden="1">{#N/A,#N/A,FALSE,"т02бд"}</definedName>
    <definedName name="ффф" localSheetId="23" hidden="1">{#N/A,#N/A,FALSE,"т02бд"}</definedName>
    <definedName name="ффф" localSheetId="24" hidden="1">{#N/A,#N/A,FALSE,"т02бд"}</definedName>
    <definedName name="ффф" localSheetId="25" hidden="1">{#N/A,#N/A,FALSE,"т02бд"}</definedName>
    <definedName name="ффф" localSheetId="26" hidden="1">{#N/A,#N/A,FALSE,"т02бд"}</definedName>
    <definedName name="ффф" localSheetId="27" hidden="1">{#N/A,#N/A,FALSE,"т02бд"}</definedName>
    <definedName name="ффф" localSheetId="30" hidden="1">{#N/A,#N/A,FALSE,"т02бд"}</definedName>
    <definedName name="ффф" localSheetId="33" hidden="1">{#N/A,#N/A,FALSE,"т02бд"}</definedName>
    <definedName name="ффф" localSheetId="34" hidden="1">{#N/A,#N/A,FALSE,"т02бд"}</definedName>
    <definedName name="ффф" localSheetId="35" hidden="1">{#N/A,#N/A,FALSE,"т02бд"}</definedName>
    <definedName name="ффф" localSheetId="36" hidden="1">{#N/A,#N/A,FALSE,"т02бд"}</definedName>
    <definedName name="ффф" localSheetId="37" hidden="1">{#N/A,#N/A,FALSE,"т02бд"}</definedName>
    <definedName name="ффф" localSheetId="40" hidden="1">{#N/A,#N/A,FALSE,"т02бд"}</definedName>
    <definedName name="ффф" localSheetId="42" hidden="1">{#N/A,#N/A,FALSE,"т02бд"}</definedName>
    <definedName name="ффф" localSheetId="43" hidden="1">{#N/A,#N/A,FALSE,"т02бд"}</definedName>
    <definedName name="ффф" localSheetId="50" hidden="1">{#N/A,#N/A,FALSE,"т02бд"}</definedName>
    <definedName name="ффф" localSheetId="51" hidden="1">{#N/A,#N/A,FALSE,"т02бд"}</definedName>
    <definedName name="ффф" localSheetId="52" hidden="1">{#N/A,#N/A,FALSE,"т02бд"}</definedName>
    <definedName name="ффф" localSheetId="53" hidden="1">{#N/A,#N/A,FALSE,"т02бд"}</definedName>
    <definedName name="ффф" localSheetId="54" hidden="1">{#N/A,#N/A,FALSE,"т02бд"}</definedName>
    <definedName name="ффф" localSheetId="55" hidden="1">{#N/A,#N/A,FALSE,"т02бд"}</definedName>
    <definedName name="ффф" localSheetId="62" hidden="1">{#N/A,#N/A,FALSE,"т02бд"}</definedName>
    <definedName name="ффф" localSheetId="63" hidden="1">{#N/A,#N/A,FALSE,"т02бд"}</definedName>
    <definedName name="ффф" localSheetId="67" hidden="1">{#N/A,#N/A,FALSE,"т02бд"}</definedName>
    <definedName name="ффф" localSheetId="68" hidden="1">{#N/A,#N/A,FALSE,"т02бд"}</definedName>
    <definedName name="ффф" localSheetId="70" hidden="1">{#N/A,#N/A,FALSE,"Лист4"}</definedName>
    <definedName name="ффф" localSheetId="73" hidden="1">{#N/A,#N/A,FALSE,"т02бд"}</definedName>
    <definedName name="ффф" localSheetId="86" hidden="1">{#N/A,#N/A,FALSE,"т02бд"}</definedName>
    <definedName name="ффф" localSheetId="87" hidden="1">{#N/A,#N/A,FALSE,"т02бд"}</definedName>
    <definedName name="ффф" localSheetId="90" hidden="1">{#N/A,#N/A,FALSE,"т02бд"}</definedName>
    <definedName name="ффф" localSheetId="92" hidden="1">{#N/A,#N/A,FALSE,"т02бд"}</definedName>
    <definedName name="ффф" localSheetId="93" hidden="1">{#N/A,#N/A,FALSE,"т02бд"}</definedName>
    <definedName name="ффф" localSheetId="94" hidden="1">{#N/A,#N/A,FALSE,"т02бд"}</definedName>
    <definedName name="ффф" localSheetId="95" hidden="1">{#N/A,#N/A,FALSE,"т02бд"}</definedName>
    <definedName name="ффф" localSheetId="96" hidden="1">{#N/A,#N/A,FALSE,"Лист4"}</definedName>
    <definedName name="ффф" localSheetId="38" hidden="1">{#N/A,#N/A,FALSE,"т02бд"}</definedName>
    <definedName name="ффф" localSheetId="39" hidden="1">{#N/A,#N/A,FALSE,"т02бд"}</definedName>
    <definedName name="ффф" localSheetId="60" hidden="1">{#N/A,#N/A,FALSE,"т02бд"}</definedName>
    <definedName name="ффф" localSheetId="61" hidden="1">{#N/A,#N/A,FALSE,"т02бд"}</definedName>
    <definedName name="ффф" hidden="1">{#N/A,#N/A,FALSE,"т02бд"}</definedName>
    <definedName name="ффф_1" localSheetId="1" hidden="1">{#N/A,#N/A,FALSE,"т02бд"}</definedName>
    <definedName name="ффф_1" localSheetId="15" hidden="1">{#N/A,#N/A,FALSE,"т02бд"}</definedName>
    <definedName name="ффф_1" localSheetId="17" hidden="1">{#N/A,#N/A,FALSE,"т02бд"}</definedName>
    <definedName name="ффф_1" localSheetId="22" hidden="1">{#N/A,#N/A,FALSE,"т02бд"}</definedName>
    <definedName name="ффф_1" localSheetId="23" hidden="1">{#N/A,#N/A,FALSE,"т02бд"}</definedName>
    <definedName name="ффф_1" localSheetId="24" hidden="1">{#N/A,#N/A,FALSE,"т02бд"}</definedName>
    <definedName name="ффф_1" localSheetId="25" hidden="1">{#N/A,#N/A,FALSE,"т02бд"}</definedName>
    <definedName name="ффф_1" localSheetId="26" hidden="1">{#N/A,#N/A,FALSE,"т02бд"}</definedName>
    <definedName name="ффф_1" localSheetId="27" hidden="1">{#N/A,#N/A,FALSE,"т02бд"}</definedName>
    <definedName name="ффф_1" localSheetId="30" hidden="1">{#N/A,#N/A,FALSE,"т02бд"}</definedName>
    <definedName name="ффф_1" localSheetId="33" hidden="1">{#N/A,#N/A,FALSE,"т02бд"}</definedName>
    <definedName name="ффф_1" localSheetId="34" hidden="1">{#N/A,#N/A,FALSE,"т02бд"}</definedName>
    <definedName name="ффф_1" localSheetId="35" hidden="1">{#N/A,#N/A,FALSE,"т02бд"}</definedName>
    <definedName name="ффф_1" localSheetId="36" hidden="1">{#N/A,#N/A,FALSE,"т02бд"}</definedName>
    <definedName name="ффф_1" localSheetId="37" hidden="1">{#N/A,#N/A,FALSE,"т02бд"}</definedName>
    <definedName name="ффф_1" localSheetId="40" hidden="1">{#N/A,#N/A,FALSE,"т02бд"}</definedName>
    <definedName name="ффф_1" localSheetId="43" hidden="1">{#N/A,#N/A,FALSE,"т02бд"}</definedName>
    <definedName name="ффф_1" localSheetId="50" hidden="1">{#N/A,#N/A,FALSE,"т02бд"}</definedName>
    <definedName name="ффф_1" localSheetId="51" hidden="1">{#N/A,#N/A,FALSE,"т02бд"}</definedName>
    <definedName name="ффф_1" localSheetId="52" hidden="1">{#N/A,#N/A,FALSE,"т02бд"}</definedName>
    <definedName name="ффф_1" localSheetId="53" hidden="1">{#N/A,#N/A,FALSE,"т02бд"}</definedName>
    <definedName name="ффф_1" localSheetId="54" hidden="1">{#N/A,#N/A,FALSE,"т02бд"}</definedName>
    <definedName name="ффф_1" localSheetId="55" hidden="1">{#N/A,#N/A,FALSE,"т02бд"}</definedName>
    <definedName name="ффф_1" localSheetId="62" hidden="1">{#N/A,#N/A,FALSE,"т02бд"}</definedName>
    <definedName name="ффф_1" localSheetId="63" hidden="1">{#N/A,#N/A,FALSE,"т02бд"}</definedName>
    <definedName name="ффф_1" localSheetId="67" hidden="1">{#N/A,#N/A,FALSE,"т02бд"}</definedName>
    <definedName name="ффф_1" localSheetId="68" hidden="1">{#N/A,#N/A,FALSE,"т02бд"}</definedName>
    <definedName name="ффф_1" localSheetId="87" hidden="1">{#N/A,#N/A,FALSE,"т02бд"}</definedName>
    <definedName name="ффф_1" localSheetId="90" hidden="1">{#N/A,#N/A,FALSE,"т02бд"}</definedName>
    <definedName name="ффф_1" localSheetId="93" hidden="1">{#N/A,#N/A,FALSE,"т02бд"}</definedName>
    <definedName name="ффф_1" localSheetId="94" hidden="1">{#N/A,#N/A,FALSE,"т02бд"}</definedName>
    <definedName name="ффф_1" localSheetId="38" hidden="1">{#N/A,#N/A,FALSE,"т02бд"}</definedName>
    <definedName name="ффф_1" localSheetId="39" hidden="1">{#N/A,#N/A,FALSE,"т02бд"}</definedName>
    <definedName name="ффф_1" localSheetId="60" hidden="1">{#N/A,#N/A,FALSE,"т02бд"}</definedName>
    <definedName name="ффф_1" localSheetId="61" hidden="1">{#N/A,#N/A,FALSE,"т02бд"}</definedName>
    <definedName name="ффф_1" hidden="1">{#N/A,#N/A,FALSE,"т02бд"}</definedName>
    <definedName name="ффф_2" localSheetId="1" hidden="1">{#N/A,#N/A,FALSE,"т02бд"}</definedName>
    <definedName name="ффф_2" localSheetId="15" hidden="1">{#N/A,#N/A,FALSE,"т02бд"}</definedName>
    <definedName name="ффф_2" localSheetId="17" hidden="1">{#N/A,#N/A,FALSE,"т02бд"}</definedName>
    <definedName name="ффф_2" localSheetId="22" hidden="1">{#N/A,#N/A,FALSE,"т02бд"}</definedName>
    <definedName name="ффф_2" localSheetId="23" hidden="1">{#N/A,#N/A,FALSE,"т02бд"}</definedName>
    <definedName name="ффф_2" localSheetId="24" hidden="1">{#N/A,#N/A,FALSE,"т02бд"}</definedName>
    <definedName name="ффф_2" localSheetId="25" hidden="1">{#N/A,#N/A,FALSE,"т02бд"}</definedName>
    <definedName name="ффф_2" localSheetId="26" hidden="1">{#N/A,#N/A,FALSE,"т02бд"}</definedName>
    <definedName name="ффф_2" localSheetId="27" hidden="1">{#N/A,#N/A,FALSE,"т02бд"}</definedName>
    <definedName name="ффф_2" localSheetId="30" hidden="1">{#N/A,#N/A,FALSE,"т02бд"}</definedName>
    <definedName name="ффф_2" localSheetId="33" hidden="1">{#N/A,#N/A,FALSE,"т02бд"}</definedName>
    <definedName name="ффф_2" localSheetId="34" hidden="1">{#N/A,#N/A,FALSE,"т02бд"}</definedName>
    <definedName name="ффф_2" localSheetId="35" hidden="1">{#N/A,#N/A,FALSE,"т02бд"}</definedName>
    <definedName name="ффф_2" localSheetId="36" hidden="1">{#N/A,#N/A,FALSE,"т02бд"}</definedName>
    <definedName name="ффф_2" localSheetId="37" hidden="1">{#N/A,#N/A,FALSE,"т02бд"}</definedName>
    <definedName name="ффф_2" localSheetId="40" hidden="1">{#N/A,#N/A,FALSE,"т02бд"}</definedName>
    <definedName name="ффф_2" localSheetId="43" hidden="1">{#N/A,#N/A,FALSE,"т02бд"}</definedName>
    <definedName name="ффф_2" localSheetId="50" hidden="1">{#N/A,#N/A,FALSE,"т02бд"}</definedName>
    <definedName name="ффф_2" localSheetId="51" hidden="1">{#N/A,#N/A,FALSE,"т02бд"}</definedName>
    <definedName name="ффф_2" localSheetId="52" hidden="1">{#N/A,#N/A,FALSE,"т02бд"}</definedName>
    <definedName name="ффф_2" localSheetId="53" hidden="1">{#N/A,#N/A,FALSE,"т02бд"}</definedName>
    <definedName name="ффф_2" localSheetId="54" hidden="1">{#N/A,#N/A,FALSE,"т02бд"}</definedName>
    <definedName name="ффф_2" localSheetId="55" hidden="1">{#N/A,#N/A,FALSE,"т02бд"}</definedName>
    <definedName name="ффф_2" localSheetId="62" hidden="1">{#N/A,#N/A,FALSE,"т02бд"}</definedName>
    <definedName name="ффф_2" localSheetId="63" hidden="1">{#N/A,#N/A,FALSE,"т02бд"}</definedName>
    <definedName name="ффф_2" localSheetId="67" hidden="1">{#N/A,#N/A,FALSE,"т02бд"}</definedName>
    <definedName name="ффф_2" localSheetId="68" hidden="1">{#N/A,#N/A,FALSE,"т02бд"}</definedName>
    <definedName name="ффф_2" localSheetId="87" hidden="1">{#N/A,#N/A,FALSE,"т02бд"}</definedName>
    <definedName name="ффф_2" localSheetId="90" hidden="1">{#N/A,#N/A,FALSE,"т02бд"}</definedName>
    <definedName name="ффф_2" localSheetId="93" hidden="1">{#N/A,#N/A,FALSE,"т02бд"}</definedName>
    <definedName name="ффф_2" localSheetId="94" hidden="1">{#N/A,#N/A,FALSE,"т02бд"}</definedName>
    <definedName name="ффф_2" localSheetId="38" hidden="1">{#N/A,#N/A,FALSE,"т02бд"}</definedName>
    <definedName name="ффф_2" localSheetId="39" hidden="1">{#N/A,#N/A,FALSE,"т02бд"}</definedName>
    <definedName name="ффф_2" localSheetId="60" hidden="1">{#N/A,#N/A,FALSE,"т02бд"}</definedName>
    <definedName name="ффф_2" localSheetId="61" hidden="1">{#N/A,#N/A,FALSE,"т02бд"}</definedName>
    <definedName name="ффф_2" hidden="1">{#N/A,#N/A,FALSE,"т02бд"}</definedName>
    <definedName name="фффф" localSheetId="1" hidden="1">{#N/A,#N/A,FALSE,"Лист4"}</definedName>
    <definedName name="фффф" localSheetId="15" hidden="1">{#N/A,#N/A,FALSE,"Лист4"}</definedName>
    <definedName name="фффф" localSheetId="17" hidden="1">{#N/A,#N/A,FALSE,"Лист4"}</definedName>
    <definedName name="фффф" localSheetId="22" hidden="1">{#N/A,#N/A,FALSE,"Лист4"}</definedName>
    <definedName name="фффф" localSheetId="23" hidden="1">{#N/A,#N/A,FALSE,"Лист4"}</definedName>
    <definedName name="фффф" localSheetId="24" hidden="1">{#N/A,#N/A,FALSE,"Лист4"}</definedName>
    <definedName name="фффф" localSheetId="25" hidden="1">{#N/A,#N/A,FALSE,"Лист4"}</definedName>
    <definedName name="фффф" localSheetId="26" hidden="1">{#N/A,#N/A,FALSE,"Лист4"}</definedName>
    <definedName name="фффф" localSheetId="27" hidden="1">{#N/A,#N/A,FALSE,"Лист4"}</definedName>
    <definedName name="фффф" localSheetId="30" hidden="1">{#N/A,#N/A,FALSE,"Лист4"}</definedName>
    <definedName name="фффф" localSheetId="33" hidden="1">{#N/A,#N/A,FALSE,"Лист4"}</definedName>
    <definedName name="фффф" localSheetId="34" hidden="1">{#N/A,#N/A,FALSE,"Лист4"}</definedName>
    <definedName name="фффф" localSheetId="35" hidden="1">{#N/A,#N/A,FALSE,"Лист4"}</definedName>
    <definedName name="фффф" localSheetId="36" hidden="1">{#N/A,#N/A,FALSE,"Лист4"}</definedName>
    <definedName name="фффф" localSheetId="37" hidden="1">{#N/A,#N/A,FALSE,"Лист4"}</definedName>
    <definedName name="фффф" localSheetId="40" hidden="1">{#N/A,#N/A,FALSE,"Лист4"}</definedName>
    <definedName name="фффф" localSheetId="43" hidden="1">{#N/A,#N/A,FALSE,"Лист4"}</definedName>
    <definedName name="фффф" localSheetId="50" hidden="1">{#N/A,#N/A,FALSE,"Лист4"}</definedName>
    <definedName name="фффф" localSheetId="51" hidden="1">{#N/A,#N/A,FALSE,"Лист4"}</definedName>
    <definedName name="фффф" localSheetId="52" hidden="1">{#N/A,#N/A,FALSE,"Лист4"}</definedName>
    <definedName name="фффф" localSheetId="53" hidden="1">{#N/A,#N/A,FALSE,"Лист4"}</definedName>
    <definedName name="фффф" localSheetId="54" hidden="1">{#N/A,#N/A,FALSE,"Лист4"}</definedName>
    <definedName name="фффф" localSheetId="55" hidden="1">{#N/A,#N/A,FALSE,"Лист4"}</definedName>
    <definedName name="фффф" localSheetId="62" hidden="1">{#N/A,#N/A,FALSE,"Лист4"}</definedName>
    <definedName name="фффф" localSheetId="63" hidden="1">{#N/A,#N/A,FALSE,"Лист4"}</definedName>
    <definedName name="фффф" localSheetId="67" hidden="1">{#N/A,#N/A,FALSE,"Лист4"}</definedName>
    <definedName name="фффф" localSheetId="68" hidden="1">{#N/A,#N/A,FALSE,"Лист4"}</definedName>
    <definedName name="фффф" localSheetId="70" hidden="1">{#N/A,#N/A,FALSE,"Лист4"}</definedName>
    <definedName name="фффф" localSheetId="73" hidden="1">{#N/A,#N/A,FALSE,"Лист4"}</definedName>
    <definedName name="фффф" localSheetId="86" hidden="1">{#N/A,#N/A,FALSE,"Лист4"}</definedName>
    <definedName name="фффф" localSheetId="87" hidden="1">{#N/A,#N/A,FALSE,"Лист4"}</definedName>
    <definedName name="фффф" localSheetId="90" hidden="1">{#N/A,#N/A,FALSE,"Лист4"}</definedName>
    <definedName name="фффф" localSheetId="92" hidden="1">{#N/A,#N/A,FALSE,"Лист4"}</definedName>
    <definedName name="фффф" localSheetId="93" hidden="1">{#N/A,#N/A,FALSE,"Лист4"}</definedName>
    <definedName name="фффф" localSheetId="94" hidden="1">{#N/A,#N/A,FALSE,"Лист4"}</definedName>
    <definedName name="фффф" localSheetId="95" hidden="1">{#N/A,#N/A,FALSE,"Лист4"}</definedName>
    <definedName name="фффф" localSheetId="96" hidden="1">{#N/A,#N/A,FALSE,"Лист4"}</definedName>
    <definedName name="фффф" localSheetId="38" hidden="1">{#N/A,#N/A,FALSE,"Лист4"}</definedName>
    <definedName name="фффф" localSheetId="39" hidden="1">{#N/A,#N/A,FALSE,"Лист4"}</definedName>
    <definedName name="фффф" localSheetId="60" hidden="1">{#N/A,#N/A,FALSE,"Лист4"}</definedName>
    <definedName name="фффф" localSheetId="61" hidden="1">{#N/A,#N/A,FALSE,"Лист4"}</definedName>
    <definedName name="фффф" hidden="1">{#N/A,#N/A,FALSE,"Лист4"}</definedName>
    <definedName name="ффффф" localSheetId="1" hidden="1">{#N/A,#N/A,FALSE,"Лист4"}</definedName>
    <definedName name="ффффф" localSheetId="15" hidden="1">{#N/A,#N/A,FALSE,"Лист4"}</definedName>
    <definedName name="ффффф" localSheetId="17" hidden="1">{#N/A,#N/A,FALSE,"Лист4"}</definedName>
    <definedName name="ффффф" localSheetId="22" hidden="1">{#N/A,#N/A,FALSE,"Лист4"}</definedName>
    <definedName name="ффффф" localSheetId="23" hidden="1">{#N/A,#N/A,FALSE,"Лист4"}</definedName>
    <definedName name="ффффф" localSheetId="24" hidden="1">{#N/A,#N/A,FALSE,"Лист4"}</definedName>
    <definedName name="ффффф" localSheetId="25" hidden="1">{#N/A,#N/A,FALSE,"Лист4"}</definedName>
    <definedName name="ффффф" localSheetId="26" hidden="1">{#N/A,#N/A,FALSE,"Лист4"}</definedName>
    <definedName name="ффффф" localSheetId="27" hidden="1">{#N/A,#N/A,FALSE,"Лист4"}</definedName>
    <definedName name="ффффф" localSheetId="30" hidden="1">{#N/A,#N/A,FALSE,"Лист4"}</definedName>
    <definedName name="ффффф" localSheetId="33" hidden="1">{#N/A,#N/A,FALSE,"Лист4"}</definedName>
    <definedName name="ффффф" localSheetId="34" hidden="1">{#N/A,#N/A,FALSE,"Лист4"}</definedName>
    <definedName name="ффффф" localSheetId="35" hidden="1">{#N/A,#N/A,FALSE,"Лист4"}</definedName>
    <definedName name="ффффф" localSheetId="36" hidden="1">{#N/A,#N/A,FALSE,"Лист4"}</definedName>
    <definedName name="ффффф" localSheetId="37" hidden="1">{#N/A,#N/A,FALSE,"Лист4"}</definedName>
    <definedName name="ффффф" localSheetId="40" hidden="1">{#N/A,#N/A,FALSE,"Лист4"}</definedName>
    <definedName name="ффффф" localSheetId="43" hidden="1">{#N/A,#N/A,FALSE,"Лист4"}</definedName>
    <definedName name="ффффф" localSheetId="50" hidden="1">{#N/A,#N/A,FALSE,"Лист4"}</definedName>
    <definedName name="ффффф" localSheetId="51" hidden="1">{#N/A,#N/A,FALSE,"Лист4"}</definedName>
    <definedName name="ффффф" localSheetId="52" hidden="1">{#N/A,#N/A,FALSE,"Лист4"}</definedName>
    <definedName name="ффффф" localSheetId="53" hidden="1">{#N/A,#N/A,FALSE,"Лист4"}</definedName>
    <definedName name="ффффф" localSheetId="54" hidden="1">{#N/A,#N/A,FALSE,"Лист4"}</definedName>
    <definedName name="ффффф" localSheetId="55" hidden="1">{#N/A,#N/A,FALSE,"Лист4"}</definedName>
    <definedName name="ффффф" localSheetId="62" hidden="1">{#N/A,#N/A,FALSE,"Лист4"}</definedName>
    <definedName name="ффффф" localSheetId="63" hidden="1">{#N/A,#N/A,FALSE,"Лист4"}</definedName>
    <definedName name="ффффф" localSheetId="67" hidden="1">{#N/A,#N/A,FALSE,"Лист4"}</definedName>
    <definedName name="ффффф" localSheetId="68" hidden="1">{#N/A,#N/A,FALSE,"Лист4"}</definedName>
    <definedName name="ффффф" localSheetId="70" hidden="1">{#N/A,#N/A,FALSE,"Лист4"}</definedName>
    <definedName name="ффффф" localSheetId="73" hidden="1">{#N/A,#N/A,FALSE,"Лист4"}</definedName>
    <definedName name="ффффф" localSheetId="86" hidden="1">{#N/A,#N/A,FALSE,"Лист4"}</definedName>
    <definedName name="ффффф" localSheetId="87" hidden="1">{#N/A,#N/A,FALSE,"Лист4"}</definedName>
    <definedName name="ффффф" localSheetId="90" hidden="1">{#N/A,#N/A,FALSE,"Лист4"}</definedName>
    <definedName name="ффффф" localSheetId="92" hidden="1">{#N/A,#N/A,FALSE,"Лист4"}</definedName>
    <definedName name="ффффф" localSheetId="93" hidden="1">{#N/A,#N/A,FALSE,"Лист4"}</definedName>
    <definedName name="ффффф" localSheetId="94" hidden="1">{#N/A,#N/A,FALSE,"Лист4"}</definedName>
    <definedName name="ффффф" localSheetId="95" hidden="1">{#N/A,#N/A,FALSE,"Лист4"}</definedName>
    <definedName name="ффффф" localSheetId="96" hidden="1">{#N/A,#N/A,FALSE,"Лист4"}</definedName>
    <definedName name="ффффф" localSheetId="38" hidden="1">{#N/A,#N/A,FALSE,"Лист4"}</definedName>
    <definedName name="ффффф" localSheetId="39" hidden="1">{#N/A,#N/A,FALSE,"Лист4"}</definedName>
    <definedName name="ффффф" localSheetId="60" hidden="1">{#N/A,#N/A,FALSE,"Лист4"}</definedName>
    <definedName name="ффффф" localSheetId="61" hidden="1">{#N/A,#N/A,FALSE,"Лист4"}</definedName>
    <definedName name="ффффф" hidden="1">{#N/A,#N/A,FALSE,"Лист4"}</definedName>
    <definedName name="хз" localSheetId="1" hidden="1">{#N/A,#N/A,FALSE,"Лист4"}</definedName>
    <definedName name="хз" localSheetId="15" hidden="1">{#N/A,#N/A,FALSE,"Лист4"}</definedName>
    <definedName name="хз" localSheetId="17" hidden="1">{#N/A,#N/A,FALSE,"Лист4"}</definedName>
    <definedName name="хз" localSheetId="22" hidden="1">{#N/A,#N/A,FALSE,"Лист4"}</definedName>
    <definedName name="хз" localSheetId="23" hidden="1">{#N/A,#N/A,FALSE,"Лист4"}</definedName>
    <definedName name="хз" localSheetId="24" hidden="1">{#N/A,#N/A,FALSE,"Лист4"}</definedName>
    <definedName name="хз" localSheetId="25" hidden="1">{#N/A,#N/A,FALSE,"Лист4"}</definedName>
    <definedName name="хз" localSheetId="26" hidden="1">{#N/A,#N/A,FALSE,"Лист4"}</definedName>
    <definedName name="хз" localSheetId="27" hidden="1">{#N/A,#N/A,FALSE,"Лист4"}</definedName>
    <definedName name="хз" localSheetId="30" hidden="1">{#N/A,#N/A,FALSE,"Лист4"}</definedName>
    <definedName name="хз" localSheetId="33" hidden="1">{#N/A,#N/A,FALSE,"Лист4"}</definedName>
    <definedName name="хз" localSheetId="34" hidden="1">{#N/A,#N/A,FALSE,"Лист4"}</definedName>
    <definedName name="хз" localSheetId="35" hidden="1">{#N/A,#N/A,FALSE,"Лист4"}</definedName>
    <definedName name="хз" localSheetId="36" hidden="1">{#N/A,#N/A,FALSE,"Лист4"}</definedName>
    <definedName name="хз" localSheetId="37" hidden="1">{#N/A,#N/A,FALSE,"Лист4"}</definedName>
    <definedName name="хз" localSheetId="40" hidden="1">{#N/A,#N/A,FALSE,"Лист4"}</definedName>
    <definedName name="хз" localSheetId="43" hidden="1">{#N/A,#N/A,FALSE,"Лист4"}</definedName>
    <definedName name="хз" localSheetId="50" hidden="1">{#N/A,#N/A,FALSE,"Лист4"}</definedName>
    <definedName name="хз" localSheetId="51" hidden="1">{#N/A,#N/A,FALSE,"Лист4"}</definedName>
    <definedName name="хз" localSheetId="52" hidden="1">{#N/A,#N/A,FALSE,"Лист4"}</definedName>
    <definedName name="хз" localSheetId="53" hidden="1">{#N/A,#N/A,FALSE,"Лист4"}</definedName>
    <definedName name="хз" localSheetId="54" hidden="1">{#N/A,#N/A,FALSE,"Лист4"}</definedName>
    <definedName name="хз" localSheetId="55" hidden="1">{#N/A,#N/A,FALSE,"Лист4"}</definedName>
    <definedName name="хз" localSheetId="62" hidden="1">{#N/A,#N/A,FALSE,"Лист4"}</definedName>
    <definedName name="хз" localSheetId="63" hidden="1">{#N/A,#N/A,FALSE,"Лист4"}</definedName>
    <definedName name="хз" localSheetId="67" hidden="1">{#N/A,#N/A,FALSE,"Лист4"}</definedName>
    <definedName name="хз" localSheetId="68" hidden="1">{#N/A,#N/A,FALSE,"Лист4"}</definedName>
    <definedName name="хз" localSheetId="70" hidden="1">{#N/A,#N/A,FALSE,"Лист4"}</definedName>
    <definedName name="хз" localSheetId="73" hidden="1">{#N/A,#N/A,FALSE,"Лист4"}</definedName>
    <definedName name="хз" localSheetId="86" hidden="1">{#N/A,#N/A,FALSE,"Лист4"}</definedName>
    <definedName name="хз" localSheetId="87" hidden="1">{#N/A,#N/A,FALSE,"Лист4"}</definedName>
    <definedName name="хз" localSheetId="90" hidden="1">{#N/A,#N/A,FALSE,"Лист4"}</definedName>
    <definedName name="хз" localSheetId="92" hidden="1">{#N/A,#N/A,FALSE,"Лист4"}</definedName>
    <definedName name="хз" localSheetId="93" hidden="1">{#N/A,#N/A,FALSE,"Лист4"}</definedName>
    <definedName name="хз" localSheetId="94" hidden="1">{#N/A,#N/A,FALSE,"Лист4"}</definedName>
    <definedName name="хз" localSheetId="95" hidden="1">{#N/A,#N/A,FALSE,"Лист4"}</definedName>
    <definedName name="хз" localSheetId="96" hidden="1">{#N/A,#N/A,FALSE,"Лист4"}</definedName>
    <definedName name="хз" localSheetId="38" hidden="1">{#N/A,#N/A,FALSE,"Лист4"}</definedName>
    <definedName name="хз" localSheetId="39" hidden="1">{#N/A,#N/A,FALSE,"Лист4"}</definedName>
    <definedName name="хз" localSheetId="60" hidden="1">{#N/A,#N/A,FALSE,"Лист4"}</definedName>
    <definedName name="хз" localSheetId="61" hidden="1">{#N/A,#N/A,FALSE,"Лист4"}</definedName>
    <definedName name="хз" hidden="1">{#N/A,#N/A,FALSE,"Лист4"}</definedName>
    <definedName name="хїз" localSheetId="1" hidden="1">{#N/A,#N/A,FALSE,"Лист4"}</definedName>
    <definedName name="хїз" localSheetId="15" hidden="1">{#N/A,#N/A,FALSE,"Лист4"}</definedName>
    <definedName name="хїз" localSheetId="17" hidden="1">{#N/A,#N/A,FALSE,"Лист4"}</definedName>
    <definedName name="хїз" localSheetId="22" hidden="1">{#N/A,#N/A,FALSE,"Лист4"}</definedName>
    <definedName name="хїз" localSheetId="23" hidden="1">{#N/A,#N/A,FALSE,"Лист4"}</definedName>
    <definedName name="хїз" localSheetId="24" hidden="1">{#N/A,#N/A,FALSE,"Лист4"}</definedName>
    <definedName name="хїз" localSheetId="25" hidden="1">{#N/A,#N/A,FALSE,"Лист4"}</definedName>
    <definedName name="хїз" localSheetId="26" hidden="1">{#N/A,#N/A,FALSE,"Лист4"}</definedName>
    <definedName name="хїз" localSheetId="27" hidden="1">{#N/A,#N/A,FALSE,"Лист4"}</definedName>
    <definedName name="хїз" localSheetId="30" hidden="1">{#N/A,#N/A,FALSE,"Лист4"}</definedName>
    <definedName name="хїз" localSheetId="33" hidden="1">{#N/A,#N/A,FALSE,"Лист4"}</definedName>
    <definedName name="хїз" localSheetId="34" hidden="1">{#N/A,#N/A,FALSE,"Лист4"}</definedName>
    <definedName name="хїз" localSheetId="35" hidden="1">{#N/A,#N/A,FALSE,"Лист4"}</definedName>
    <definedName name="хїз" localSheetId="36" hidden="1">{#N/A,#N/A,FALSE,"Лист4"}</definedName>
    <definedName name="хїз" localSheetId="37" hidden="1">{#N/A,#N/A,FALSE,"Лист4"}</definedName>
    <definedName name="хїз" localSheetId="40" hidden="1">{#N/A,#N/A,FALSE,"Лист4"}</definedName>
    <definedName name="хїз" localSheetId="43" hidden="1">{#N/A,#N/A,FALSE,"Лист4"}</definedName>
    <definedName name="хїз" localSheetId="50" hidden="1">{#N/A,#N/A,FALSE,"Лист4"}</definedName>
    <definedName name="хїз" localSheetId="51" hidden="1">{#N/A,#N/A,FALSE,"Лист4"}</definedName>
    <definedName name="хїз" localSheetId="52" hidden="1">{#N/A,#N/A,FALSE,"Лист4"}</definedName>
    <definedName name="хїз" localSheetId="53" hidden="1">{#N/A,#N/A,FALSE,"Лист4"}</definedName>
    <definedName name="хїз" localSheetId="54" hidden="1">{#N/A,#N/A,FALSE,"Лист4"}</definedName>
    <definedName name="хїз" localSheetId="55" hidden="1">{#N/A,#N/A,FALSE,"Лист4"}</definedName>
    <definedName name="хїз" localSheetId="62" hidden="1">{#N/A,#N/A,FALSE,"Лист4"}</definedName>
    <definedName name="хїз" localSheetId="63" hidden="1">{#N/A,#N/A,FALSE,"Лист4"}</definedName>
    <definedName name="хїз" localSheetId="67" hidden="1">{#N/A,#N/A,FALSE,"Лист4"}</definedName>
    <definedName name="хїз" localSheetId="68" hidden="1">{#N/A,#N/A,FALSE,"Лист4"}</definedName>
    <definedName name="хїз" localSheetId="70" hidden="1">{#N/A,#N/A,FALSE,"Лист4"}</definedName>
    <definedName name="хїз" localSheetId="73" hidden="1">{#N/A,#N/A,FALSE,"Лист4"}</definedName>
    <definedName name="хїз" localSheetId="86" hidden="1">{#N/A,#N/A,FALSE,"Лист4"}</definedName>
    <definedName name="хїз" localSheetId="87" hidden="1">{#N/A,#N/A,FALSE,"Лист4"}</definedName>
    <definedName name="хїз" localSheetId="90" hidden="1">{#N/A,#N/A,FALSE,"Лист4"}</definedName>
    <definedName name="хїз" localSheetId="92" hidden="1">{#N/A,#N/A,FALSE,"Лист4"}</definedName>
    <definedName name="хїз" localSheetId="93" hidden="1">{#N/A,#N/A,FALSE,"Лист4"}</definedName>
    <definedName name="хїз" localSheetId="94" hidden="1">{#N/A,#N/A,FALSE,"Лист4"}</definedName>
    <definedName name="хїз" localSheetId="95" hidden="1">{#N/A,#N/A,FALSE,"Лист4"}</definedName>
    <definedName name="хїз" localSheetId="96" hidden="1">{#N/A,#N/A,FALSE,"Лист4"}</definedName>
    <definedName name="хїз" localSheetId="38" hidden="1">{#N/A,#N/A,FALSE,"Лист4"}</definedName>
    <definedName name="хїз" localSheetId="39" hidden="1">{#N/A,#N/A,FALSE,"Лист4"}</definedName>
    <definedName name="хїз" localSheetId="60" hidden="1">{#N/A,#N/A,FALSE,"Лист4"}</definedName>
    <definedName name="хїз" localSheetId="61" hidden="1">{#N/A,#N/A,FALSE,"Лист4"}</definedName>
    <definedName name="хїз" hidden="1">{#N/A,#N/A,FALSE,"Лист4"}</definedName>
    <definedName name="ххх" localSheetId="1" hidden="1">{#N/A,#N/A,FALSE,"Лист4"}</definedName>
    <definedName name="ххх" localSheetId="15" hidden="1">{#N/A,#N/A,FALSE,"Лист4"}</definedName>
    <definedName name="ххх" localSheetId="17" hidden="1">{#N/A,#N/A,FALSE,"Лист4"}</definedName>
    <definedName name="ххх" localSheetId="22" hidden="1">{#N/A,#N/A,FALSE,"Лист4"}</definedName>
    <definedName name="ххх" localSheetId="23" hidden="1">{#N/A,#N/A,FALSE,"Лист4"}</definedName>
    <definedName name="ххх" localSheetId="24" hidden="1">{#N/A,#N/A,FALSE,"Лист4"}</definedName>
    <definedName name="ххх" localSheetId="25" hidden="1">{#N/A,#N/A,FALSE,"Лист4"}</definedName>
    <definedName name="ххх" localSheetId="26" hidden="1">{#N/A,#N/A,FALSE,"Лист4"}</definedName>
    <definedName name="ххх" localSheetId="27" hidden="1">{#N/A,#N/A,FALSE,"Лист4"}</definedName>
    <definedName name="ххх" localSheetId="30" hidden="1">{#N/A,#N/A,FALSE,"Лист4"}</definedName>
    <definedName name="ххх" localSheetId="33" hidden="1">{#N/A,#N/A,FALSE,"Лист4"}</definedName>
    <definedName name="ххх" localSheetId="34" hidden="1">{#N/A,#N/A,FALSE,"Лист4"}</definedName>
    <definedName name="ххх" localSheetId="35" hidden="1">{#N/A,#N/A,FALSE,"Лист4"}</definedName>
    <definedName name="ххх" localSheetId="36" hidden="1">{#N/A,#N/A,FALSE,"Лист4"}</definedName>
    <definedName name="ххх" localSheetId="37" hidden="1">{#N/A,#N/A,FALSE,"Лист4"}</definedName>
    <definedName name="ххх" localSheetId="40" hidden="1">{#N/A,#N/A,FALSE,"Лист4"}</definedName>
    <definedName name="ххх" localSheetId="43" hidden="1">{#N/A,#N/A,FALSE,"Лист4"}</definedName>
    <definedName name="ххх" localSheetId="50" hidden="1">{#N/A,#N/A,FALSE,"Лист4"}</definedName>
    <definedName name="ххх" localSheetId="51" hidden="1">{#N/A,#N/A,FALSE,"Лист4"}</definedName>
    <definedName name="ххх" localSheetId="52" hidden="1">{#N/A,#N/A,FALSE,"Лист4"}</definedName>
    <definedName name="ххх" localSheetId="53" hidden="1">{#N/A,#N/A,FALSE,"Лист4"}</definedName>
    <definedName name="ххх" localSheetId="54" hidden="1">{#N/A,#N/A,FALSE,"Лист4"}</definedName>
    <definedName name="ххх" localSheetId="55" hidden="1">{#N/A,#N/A,FALSE,"Лист4"}</definedName>
    <definedName name="ххх" localSheetId="62" hidden="1">{#N/A,#N/A,FALSE,"Лист4"}</definedName>
    <definedName name="ххх" localSheetId="63" hidden="1">{#N/A,#N/A,FALSE,"Лист4"}</definedName>
    <definedName name="ххх" localSheetId="67" hidden="1">{#N/A,#N/A,FALSE,"Лист4"}</definedName>
    <definedName name="ххх" localSheetId="68" hidden="1">{#N/A,#N/A,FALSE,"Лист4"}</definedName>
    <definedName name="ххх" localSheetId="70" hidden="1">{#N/A,#N/A,FALSE,"Лист4"}</definedName>
    <definedName name="ххх" localSheetId="73" hidden="1">{#N/A,#N/A,FALSE,"Лист4"}</definedName>
    <definedName name="ххх" localSheetId="86" hidden="1">{#N/A,#N/A,FALSE,"Лист4"}</definedName>
    <definedName name="ххх" localSheetId="87" hidden="1">{#N/A,#N/A,FALSE,"Лист4"}</definedName>
    <definedName name="ххх" localSheetId="90" hidden="1">{#N/A,#N/A,FALSE,"Лист4"}</definedName>
    <definedName name="ххх" localSheetId="92" hidden="1">{#N/A,#N/A,FALSE,"Лист4"}</definedName>
    <definedName name="ххх" localSheetId="93" hidden="1">{#N/A,#N/A,FALSE,"Лист4"}</definedName>
    <definedName name="ххх" localSheetId="94" hidden="1">{#N/A,#N/A,FALSE,"Лист4"}</definedName>
    <definedName name="ххх" localSheetId="95" hidden="1">{#N/A,#N/A,FALSE,"Лист4"}</definedName>
    <definedName name="ххх" localSheetId="96" hidden="1">{#N/A,#N/A,FALSE,"Лист4"}</definedName>
    <definedName name="ххх" localSheetId="38" hidden="1">{#N/A,#N/A,FALSE,"Лист4"}</definedName>
    <definedName name="ххх" localSheetId="39" hidden="1">{#N/A,#N/A,FALSE,"Лист4"}</definedName>
    <definedName name="ххх" localSheetId="60" hidden="1">{#N/A,#N/A,FALSE,"Лист4"}</definedName>
    <definedName name="ххх" localSheetId="61" hidden="1">{#N/A,#N/A,FALSE,"Лист4"}</definedName>
    <definedName name="ххх" hidden="1">{#N/A,#N/A,FALSE,"Лист4"}</definedName>
    <definedName name="ц" localSheetId="1" hidden="1">{#N/A,#N/A,FALSE,"Лист4"}</definedName>
    <definedName name="ц" localSheetId="15" hidden="1">{#N/A,#N/A,FALSE,"Лист4"}</definedName>
    <definedName name="ц" localSheetId="17" hidden="1">{#N/A,#N/A,FALSE,"Лист4"}</definedName>
    <definedName name="ц" localSheetId="22" hidden="1">{#N/A,#N/A,FALSE,"Лист4"}</definedName>
    <definedName name="ц" localSheetId="23" hidden="1">{#N/A,#N/A,FALSE,"Лист4"}</definedName>
    <definedName name="ц" localSheetId="24" hidden="1">{#N/A,#N/A,FALSE,"Лист4"}</definedName>
    <definedName name="ц" localSheetId="25" hidden="1">{#N/A,#N/A,FALSE,"Лист4"}</definedName>
    <definedName name="ц" localSheetId="26" hidden="1">{#N/A,#N/A,FALSE,"Лист4"}</definedName>
    <definedName name="ц" localSheetId="27" hidden="1">{#N/A,#N/A,FALSE,"Лист4"}</definedName>
    <definedName name="ц" localSheetId="30" hidden="1">{#N/A,#N/A,FALSE,"Лист4"}</definedName>
    <definedName name="ц" localSheetId="33" hidden="1">{#N/A,#N/A,FALSE,"Лист4"}</definedName>
    <definedName name="ц" localSheetId="34" hidden="1">{#N/A,#N/A,FALSE,"Лист4"}</definedName>
    <definedName name="ц" localSheetId="35" hidden="1">{#N/A,#N/A,FALSE,"Лист4"}</definedName>
    <definedName name="ц" localSheetId="36" hidden="1">{#N/A,#N/A,FALSE,"Лист4"}</definedName>
    <definedName name="ц" localSheetId="37" hidden="1">{#N/A,#N/A,FALSE,"Лист4"}</definedName>
    <definedName name="ц" localSheetId="40" hidden="1">{#N/A,#N/A,FALSE,"Лист4"}</definedName>
    <definedName name="ц" localSheetId="43" hidden="1">{#N/A,#N/A,FALSE,"Лист4"}</definedName>
    <definedName name="ц" localSheetId="50" hidden="1">{#N/A,#N/A,FALSE,"Лист4"}</definedName>
    <definedName name="ц" localSheetId="51" hidden="1">{#N/A,#N/A,FALSE,"Лист4"}</definedName>
    <definedName name="ц" localSheetId="52" hidden="1">{#N/A,#N/A,FALSE,"Лист4"}</definedName>
    <definedName name="ц" localSheetId="53" hidden="1">{#N/A,#N/A,FALSE,"Лист4"}</definedName>
    <definedName name="ц" localSheetId="54" hidden="1">{#N/A,#N/A,FALSE,"Лист4"}</definedName>
    <definedName name="ц" localSheetId="55" hidden="1">{#N/A,#N/A,FALSE,"Лист4"}</definedName>
    <definedName name="ц" localSheetId="62" hidden="1">{#N/A,#N/A,FALSE,"Лист4"}</definedName>
    <definedName name="ц" localSheetId="63" hidden="1">{#N/A,#N/A,FALSE,"Лист4"}</definedName>
    <definedName name="ц" localSheetId="67" hidden="1">{#N/A,#N/A,FALSE,"Лист4"}</definedName>
    <definedName name="ц" localSheetId="68" hidden="1">{#N/A,#N/A,FALSE,"Лист4"}</definedName>
    <definedName name="ц" localSheetId="70" hidden="1">{#N/A,#N/A,FALSE,"Лист4"}</definedName>
    <definedName name="ц" localSheetId="73" hidden="1">{#N/A,#N/A,FALSE,"Лист4"}</definedName>
    <definedName name="ц" localSheetId="86" hidden="1">{#N/A,#N/A,FALSE,"Лист4"}</definedName>
    <definedName name="ц" localSheetId="87" hidden="1">{#N/A,#N/A,FALSE,"Лист4"}</definedName>
    <definedName name="ц" localSheetId="90" hidden="1">{#N/A,#N/A,FALSE,"Лист4"}</definedName>
    <definedName name="ц" localSheetId="92" hidden="1">{#N/A,#N/A,FALSE,"Лист4"}</definedName>
    <definedName name="ц" localSheetId="93" hidden="1">{#N/A,#N/A,FALSE,"Лист4"}</definedName>
    <definedName name="ц" localSheetId="94" hidden="1">{#N/A,#N/A,FALSE,"Лист4"}</definedName>
    <definedName name="ц" localSheetId="95" hidden="1">{#N/A,#N/A,FALSE,"Лист4"}</definedName>
    <definedName name="ц" localSheetId="96" hidden="1">{#N/A,#N/A,FALSE,"Лист4"}</definedName>
    <definedName name="ц" localSheetId="38" hidden="1">{#N/A,#N/A,FALSE,"Лист4"}</definedName>
    <definedName name="ц" localSheetId="39" hidden="1">{#N/A,#N/A,FALSE,"Лист4"}</definedName>
    <definedName name="ц" localSheetId="60" hidden="1">{#N/A,#N/A,FALSE,"Лист4"}</definedName>
    <definedName name="ц" localSheetId="61" hidden="1">{#N/A,#N/A,FALSE,"Лист4"}</definedName>
    <definedName name="ц" hidden="1">{#N/A,#N/A,FALSE,"Лист4"}</definedName>
    <definedName name="ц_1" localSheetId="1" hidden="1">{#N/A,#N/A,FALSE,"т02бд"}</definedName>
    <definedName name="ц_1" localSheetId="15" hidden="1">{#N/A,#N/A,FALSE,"т02бд"}</definedName>
    <definedName name="ц_1" localSheetId="17" hidden="1">{#N/A,#N/A,FALSE,"т02бд"}</definedName>
    <definedName name="ц_1" localSheetId="22" hidden="1">{#N/A,#N/A,FALSE,"т02бд"}</definedName>
    <definedName name="ц_1" localSheetId="23" hidden="1">{#N/A,#N/A,FALSE,"т02бд"}</definedName>
    <definedName name="ц_1" localSheetId="24" hidden="1">{#N/A,#N/A,FALSE,"т02бд"}</definedName>
    <definedName name="ц_1" localSheetId="25" hidden="1">{#N/A,#N/A,FALSE,"т02бд"}</definedName>
    <definedName name="ц_1" localSheetId="26" hidden="1">{#N/A,#N/A,FALSE,"т02бд"}</definedName>
    <definedName name="ц_1" localSheetId="27" hidden="1">{#N/A,#N/A,FALSE,"т02бд"}</definedName>
    <definedName name="ц_1" localSheetId="30" hidden="1">{#N/A,#N/A,FALSE,"т02бд"}</definedName>
    <definedName name="ц_1" localSheetId="33" hidden="1">{#N/A,#N/A,FALSE,"т02бд"}</definedName>
    <definedName name="ц_1" localSheetId="34" hidden="1">{#N/A,#N/A,FALSE,"т02бд"}</definedName>
    <definedName name="ц_1" localSheetId="35" hidden="1">{#N/A,#N/A,FALSE,"т02бд"}</definedName>
    <definedName name="ц_1" localSheetId="36" hidden="1">{#N/A,#N/A,FALSE,"т02бд"}</definedName>
    <definedName name="ц_1" localSheetId="37" hidden="1">{#N/A,#N/A,FALSE,"т02бд"}</definedName>
    <definedName name="ц_1" localSheetId="40" hidden="1">{#N/A,#N/A,FALSE,"т02бд"}</definedName>
    <definedName name="ц_1" localSheetId="43" hidden="1">{#N/A,#N/A,FALSE,"т02бд"}</definedName>
    <definedName name="ц_1" localSheetId="50" hidden="1">{#N/A,#N/A,FALSE,"т02бд"}</definedName>
    <definedName name="ц_1" localSheetId="51" hidden="1">{#N/A,#N/A,FALSE,"т02бд"}</definedName>
    <definedName name="ц_1" localSheetId="52" hidden="1">{#N/A,#N/A,FALSE,"т02бд"}</definedName>
    <definedName name="ц_1" localSheetId="53" hidden="1">{#N/A,#N/A,FALSE,"т02бд"}</definedName>
    <definedName name="ц_1" localSheetId="54" hidden="1">{#N/A,#N/A,FALSE,"т02бд"}</definedName>
    <definedName name="ц_1" localSheetId="55" hidden="1">{#N/A,#N/A,FALSE,"т02бд"}</definedName>
    <definedName name="ц_1" localSheetId="62" hidden="1">{#N/A,#N/A,FALSE,"т02бд"}</definedName>
    <definedName name="ц_1" localSheetId="63" hidden="1">{#N/A,#N/A,FALSE,"т02бд"}</definedName>
    <definedName name="ц_1" localSheetId="67" hidden="1">{#N/A,#N/A,FALSE,"т02бд"}</definedName>
    <definedName name="ц_1" localSheetId="68" hidden="1">{#N/A,#N/A,FALSE,"т02бд"}</definedName>
    <definedName name="ц_1" localSheetId="87" hidden="1">{#N/A,#N/A,FALSE,"т02бд"}</definedName>
    <definedName name="ц_1" localSheetId="90" hidden="1">{#N/A,#N/A,FALSE,"т02бд"}</definedName>
    <definedName name="ц_1" localSheetId="93" hidden="1">{#N/A,#N/A,FALSE,"т02бд"}</definedName>
    <definedName name="ц_1" localSheetId="94" hidden="1">{#N/A,#N/A,FALSE,"т02бд"}</definedName>
    <definedName name="ц_1" localSheetId="38" hidden="1">{#N/A,#N/A,FALSE,"т02бд"}</definedName>
    <definedName name="ц_1" localSheetId="39" hidden="1">{#N/A,#N/A,FALSE,"т02бд"}</definedName>
    <definedName name="ц_1" localSheetId="60" hidden="1">{#N/A,#N/A,FALSE,"т02бд"}</definedName>
    <definedName name="ц_1" localSheetId="61" hidden="1">{#N/A,#N/A,FALSE,"т02бд"}</definedName>
    <definedName name="ц_1" hidden="1">{#N/A,#N/A,FALSE,"т02бд"}</definedName>
    <definedName name="ц_2" localSheetId="1" hidden="1">{#N/A,#N/A,FALSE,"т02бд"}</definedName>
    <definedName name="ц_2" localSheetId="15" hidden="1">{#N/A,#N/A,FALSE,"т02бд"}</definedName>
    <definedName name="ц_2" localSheetId="17" hidden="1">{#N/A,#N/A,FALSE,"т02бд"}</definedName>
    <definedName name="ц_2" localSheetId="22" hidden="1">{#N/A,#N/A,FALSE,"т02бд"}</definedName>
    <definedName name="ц_2" localSheetId="23" hidden="1">{#N/A,#N/A,FALSE,"т02бд"}</definedName>
    <definedName name="ц_2" localSheetId="24" hidden="1">{#N/A,#N/A,FALSE,"т02бд"}</definedName>
    <definedName name="ц_2" localSheetId="25" hidden="1">{#N/A,#N/A,FALSE,"т02бд"}</definedName>
    <definedName name="ц_2" localSheetId="26" hidden="1">{#N/A,#N/A,FALSE,"т02бд"}</definedName>
    <definedName name="ц_2" localSheetId="27" hidden="1">{#N/A,#N/A,FALSE,"т02бд"}</definedName>
    <definedName name="ц_2" localSheetId="30" hidden="1">{#N/A,#N/A,FALSE,"т02бд"}</definedName>
    <definedName name="ц_2" localSheetId="33" hidden="1">{#N/A,#N/A,FALSE,"т02бд"}</definedName>
    <definedName name="ц_2" localSheetId="34" hidden="1">{#N/A,#N/A,FALSE,"т02бд"}</definedName>
    <definedName name="ц_2" localSheetId="35" hidden="1">{#N/A,#N/A,FALSE,"т02бд"}</definedName>
    <definedName name="ц_2" localSheetId="36" hidden="1">{#N/A,#N/A,FALSE,"т02бд"}</definedName>
    <definedName name="ц_2" localSheetId="37" hidden="1">{#N/A,#N/A,FALSE,"т02бд"}</definedName>
    <definedName name="ц_2" localSheetId="40" hidden="1">{#N/A,#N/A,FALSE,"т02бд"}</definedName>
    <definedName name="ц_2" localSheetId="43" hidden="1">{#N/A,#N/A,FALSE,"т02бд"}</definedName>
    <definedName name="ц_2" localSheetId="50" hidden="1">{#N/A,#N/A,FALSE,"т02бд"}</definedName>
    <definedName name="ц_2" localSheetId="51" hidden="1">{#N/A,#N/A,FALSE,"т02бд"}</definedName>
    <definedName name="ц_2" localSheetId="52" hidden="1">{#N/A,#N/A,FALSE,"т02бд"}</definedName>
    <definedName name="ц_2" localSheetId="53" hidden="1">{#N/A,#N/A,FALSE,"т02бд"}</definedName>
    <definedName name="ц_2" localSheetId="54" hidden="1">{#N/A,#N/A,FALSE,"т02бд"}</definedName>
    <definedName name="ц_2" localSheetId="55" hidden="1">{#N/A,#N/A,FALSE,"т02бд"}</definedName>
    <definedName name="ц_2" localSheetId="62" hidden="1">{#N/A,#N/A,FALSE,"т02бд"}</definedName>
    <definedName name="ц_2" localSheetId="63" hidden="1">{#N/A,#N/A,FALSE,"т02бд"}</definedName>
    <definedName name="ц_2" localSheetId="67" hidden="1">{#N/A,#N/A,FALSE,"т02бд"}</definedName>
    <definedName name="ц_2" localSheetId="68" hidden="1">{#N/A,#N/A,FALSE,"т02бд"}</definedName>
    <definedName name="ц_2" localSheetId="87" hidden="1">{#N/A,#N/A,FALSE,"т02бд"}</definedName>
    <definedName name="ц_2" localSheetId="90" hidden="1">{#N/A,#N/A,FALSE,"т02бд"}</definedName>
    <definedName name="ц_2" localSheetId="93" hidden="1">{#N/A,#N/A,FALSE,"т02бд"}</definedName>
    <definedName name="ц_2" localSheetId="94" hidden="1">{#N/A,#N/A,FALSE,"т02бд"}</definedName>
    <definedName name="ц_2" localSheetId="38" hidden="1">{#N/A,#N/A,FALSE,"т02бд"}</definedName>
    <definedName name="ц_2" localSheetId="39" hidden="1">{#N/A,#N/A,FALSE,"т02бд"}</definedName>
    <definedName name="ц_2" localSheetId="60" hidden="1">{#N/A,#N/A,FALSE,"т02бд"}</definedName>
    <definedName name="ц_2" localSheetId="61" hidden="1">{#N/A,#N/A,FALSE,"т02бд"}</definedName>
    <definedName name="ц_2" hidden="1">{#N/A,#N/A,FALSE,"т02бд"}</definedName>
    <definedName name="цва" localSheetId="1" hidden="1">{#N/A,#N/A,FALSE,"Лист4"}</definedName>
    <definedName name="цва" localSheetId="15" hidden="1">{#N/A,#N/A,FALSE,"Лист4"}</definedName>
    <definedName name="цва" localSheetId="17" hidden="1">{#N/A,#N/A,FALSE,"Лист4"}</definedName>
    <definedName name="цва" localSheetId="22" hidden="1">{#N/A,#N/A,FALSE,"Лист4"}</definedName>
    <definedName name="цва" localSheetId="23" hidden="1">{#N/A,#N/A,FALSE,"Лист4"}</definedName>
    <definedName name="цва" localSheetId="24" hidden="1">{#N/A,#N/A,FALSE,"Лист4"}</definedName>
    <definedName name="цва" localSheetId="25" hidden="1">{#N/A,#N/A,FALSE,"Лист4"}</definedName>
    <definedName name="цва" localSheetId="26" hidden="1">{#N/A,#N/A,FALSE,"Лист4"}</definedName>
    <definedName name="цва" localSheetId="27" hidden="1">{#N/A,#N/A,FALSE,"Лист4"}</definedName>
    <definedName name="цва" localSheetId="30" hidden="1">{#N/A,#N/A,FALSE,"Лист4"}</definedName>
    <definedName name="цва" localSheetId="33" hidden="1">{#N/A,#N/A,FALSE,"Лист4"}</definedName>
    <definedName name="цва" localSheetId="34" hidden="1">{#N/A,#N/A,FALSE,"Лист4"}</definedName>
    <definedName name="цва" localSheetId="35" hidden="1">{#N/A,#N/A,FALSE,"Лист4"}</definedName>
    <definedName name="цва" localSheetId="36" hidden="1">{#N/A,#N/A,FALSE,"Лист4"}</definedName>
    <definedName name="цва" localSheetId="37" hidden="1">{#N/A,#N/A,FALSE,"Лист4"}</definedName>
    <definedName name="цва" localSheetId="40" hidden="1">{#N/A,#N/A,FALSE,"Лист4"}</definedName>
    <definedName name="цва" localSheetId="43" hidden="1">{#N/A,#N/A,FALSE,"Лист4"}</definedName>
    <definedName name="цва" localSheetId="50" hidden="1">{#N/A,#N/A,FALSE,"Лист4"}</definedName>
    <definedName name="цва" localSheetId="51" hidden="1">{#N/A,#N/A,FALSE,"Лист4"}</definedName>
    <definedName name="цва" localSheetId="52" hidden="1">{#N/A,#N/A,FALSE,"Лист4"}</definedName>
    <definedName name="цва" localSheetId="53" hidden="1">{#N/A,#N/A,FALSE,"Лист4"}</definedName>
    <definedName name="цва" localSheetId="54" hidden="1">{#N/A,#N/A,FALSE,"Лист4"}</definedName>
    <definedName name="цва" localSheetId="55" hidden="1">{#N/A,#N/A,FALSE,"Лист4"}</definedName>
    <definedName name="цва" localSheetId="62" hidden="1">{#N/A,#N/A,FALSE,"Лист4"}</definedName>
    <definedName name="цва" localSheetId="63" hidden="1">{#N/A,#N/A,FALSE,"Лист4"}</definedName>
    <definedName name="цва" localSheetId="67" hidden="1">{#N/A,#N/A,FALSE,"Лист4"}</definedName>
    <definedName name="цва" localSheetId="68" hidden="1">{#N/A,#N/A,FALSE,"Лист4"}</definedName>
    <definedName name="цва" localSheetId="70" hidden="1">{#N/A,#N/A,FALSE,"Лист4"}</definedName>
    <definedName name="цва" localSheetId="73" hidden="1">{#N/A,#N/A,FALSE,"Лист4"}</definedName>
    <definedName name="цва" localSheetId="86" hidden="1">{#N/A,#N/A,FALSE,"Лист4"}</definedName>
    <definedName name="цва" localSheetId="87" hidden="1">{#N/A,#N/A,FALSE,"Лист4"}</definedName>
    <definedName name="цва" localSheetId="90" hidden="1">{#N/A,#N/A,FALSE,"Лист4"}</definedName>
    <definedName name="цва" localSheetId="92" hidden="1">{#N/A,#N/A,FALSE,"Лист4"}</definedName>
    <definedName name="цва" localSheetId="93" hidden="1">{#N/A,#N/A,FALSE,"Лист4"}</definedName>
    <definedName name="цва" localSheetId="94" hidden="1">{#N/A,#N/A,FALSE,"Лист4"}</definedName>
    <definedName name="цва" localSheetId="95" hidden="1">{#N/A,#N/A,FALSE,"Лист4"}</definedName>
    <definedName name="цва" localSheetId="96" hidden="1">{#N/A,#N/A,FALSE,"Лист4"}</definedName>
    <definedName name="цва" localSheetId="38" hidden="1">{#N/A,#N/A,FALSE,"Лист4"}</definedName>
    <definedName name="цва" localSheetId="39" hidden="1">{#N/A,#N/A,FALSE,"Лист4"}</definedName>
    <definedName name="цва" localSheetId="60" hidden="1">{#N/A,#N/A,FALSE,"Лист4"}</definedName>
    <definedName name="цва" localSheetId="61" hidden="1">{#N/A,#N/A,FALSE,"Лист4"}</definedName>
    <definedName name="цва" hidden="1">{#N/A,#N/A,FALSE,"Лист4"}</definedName>
    <definedName name="цекццецце" localSheetId="1" hidden="1">{#N/A,#N/A,FALSE,"Лист4"}</definedName>
    <definedName name="цекццецце" localSheetId="15" hidden="1">{#N/A,#N/A,FALSE,"Лист4"}</definedName>
    <definedName name="цекццецце" localSheetId="17" hidden="1">{#N/A,#N/A,FALSE,"Лист4"}</definedName>
    <definedName name="цекццецце" localSheetId="22" hidden="1">{#N/A,#N/A,FALSE,"Лист4"}</definedName>
    <definedName name="цекццецце" localSheetId="23" hidden="1">{#N/A,#N/A,FALSE,"Лист4"}</definedName>
    <definedName name="цекццецце" localSheetId="24" hidden="1">{#N/A,#N/A,FALSE,"Лист4"}</definedName>
    <definedName name="цекццецце" localSheetId="25" hidden="1">{#N/A,#N/A,FALSE,"Лист4"}</definedName>
    <definedName name="цекццецце" localSheetId="26" hidden="1">{#N/A,#N/A,FALSE,"Лист4"}</definedName>
    <definedName name="цекццецце" localSheetId="27" hidden="1">{#N/A,#N/A,FALSE,"Лист4"}</definedName>
    <definedName name="цекццецце" localSheetId="30" hidden="1">{#N/A,#N/A,FALSE,"Лист4"}</definedName>
    <definedName name="цекццецце" localSheetId="33" hidden="1">{#N/A,#N/A,FALSE,"Лист4"}</definedName>
    <definedName name="цекццецце" localSheetId="34" hidden="1">{#N/A,#N/A,FALSE,"Лист4"}</definedName>
    <definedName name="цекццецце" localSheetId="35" hidden="1">{#N/A,#N/A,FALSE,"Лист4"}</definedName>
    <definedName name="цекццецце" localSheetId="36" hidden="1">{#N/A,#N/A,FALSE,"Лист4"}</definedName>
    <definedName name="цекццецце" localSheetId="37" hidden="1">{#N/A,#N/A,FALSE,"Лист4"}</definedName>
    <definedName name="цекццецце" localSheetId="40" hidden="1">{#N/A,#N/A,FALSE,"Лист4"}</definedName>
    <definedName name="цекццецце" localSheetId="43" hidden="1">{#N/A,#N/A,FALSE,"Лист4"}</definedName>
    <definedName name="цекццецце" localSheetId="50" hidden="1">{#N/A,#N/A,FALSE,"Лист4"}</definedName>
    <definedName name="цекццецце" localSheetId="51" hidden="1">{#N/A,#N/A,FALSE,"Лист4"}</definedName>
    <definedName name="цекццецце" localSheetId="52" hidden="1">{#N/A,#N/A,FALSE,"Лист4"}</definedName>
    <definedName name="цекццецце" localSheetId="53" hidden="1">{#N/A,#N/A,FALSE,"Лист4"}</definedName>
    <definedName name="цекццецце" localSheetId="54" hidden="1">{#N/A,#N/A,FALSE,"Лист4"}</definedName>
    <definedName name="цекццецце" localSheetId="55" hidden="1">{#N/A,#N/A,FALSE,"Лист4"}</definedName>
    <definedName name="цекццецце" localSheetId="62" hidden="1">{#N/A,#N/A,FALSE,"Лист4"}</definedName>
    <definedName name="цекццецце" localSheetId="63" hidden="1">{#N/A,#N/A,FALSE,"Лист4"}</definedName>
    <definedName name="цекццецце" localSheetId="67" hidden="1">{#N/A,#N/A,FALSE,"Лист4"}</definedName>
    <definedName name="цекццецце" localSheetId="68" hidden="1">{#N/A,#N/A,FALSE,"Лист4"}</definedName>
    <definedName name="цекццецце" localSheetId="70" hidden="1">{#N/A,#N/A,FALSE,"Лист4"}</definedName>
    <definedName name="цекццецце" localSheetId="73" hidden="1">{#N/A,#N/A,FALSE,"Лист4"}</definedName>
    <definedName name="цекццецце" localSheetId="86" hidden="1">{#N/A,#N/A,FALSE,"Лист4"}</definedName>
    <definedName name="цекццецце" localSheetId="87" hidden="1">{#N/A,#N/A,FALSE,"Лист4"}</definedName>
    <definedName name="цекццецце" localSheetId="90" hidden="1">{#N/A,#N/A,FALSE,"Лист4"}</definedName>
    <definedName name="цекццецце" localSheetId="92" hidden="1">{#N/A,#N/A,FALSE,"Лист4"}</definedName>
    <definedName name="цекццецце" localSheetId="93" hidden="1">{#N/A,#N/A,FALSE,"Лист4"}</definedName>
    <definedName name="цекццецце" localSheetId="94" hidden="1">{#N/A,#N/A,FALSE,"Лист4"}</definedName>
    <definedName name="цекццецце" localSheetId="95" hidden="1">{#N/A,#N/A,FALSE,"Лист4"}</definedName>
    <definedName name="цекццецце" localSheetId="96" hidden="1">{#N/A,#N/A,FALSE,"Лист4"}</definedName>
    <definedName name="цекццецце" localSheetId="38" hidden="1">{#N/A,#N/A,FALSE,"Лист4"}</definedName>
    <definedName name="цекццецце" localSheetId="39" hidden="1">{#N/A,#N/A,FALSE,"Лист4"}</definedName>
    <definedName name="цекццецце" localSheetId="60" hidden="1">{#N/A,#N/A,FALSE,"Лист4"}</definedName>
    <definedName name="цекццецце" localSheetId="61" hidden="1">{#N/A,#N/A,FALSE,"Лист4"}</definedName>
    <definedName name="цекццецце" hidden="1">{#N/A,#N/A,FALSE,"Лист4"}</definedName>
    <definedName name="цеу" localSheetId="1" hidden="1">{#N/A,#N/A,FALSE,"т02бд"}</definedName>
    <definedName name="цеу" localSheetId="15" hidden="1">{#N/A,#N/A,FALSE,"т02бд"}</definedName>
    <definedName name="цеу" localSheetId="17" hidden="1">{#N/A,#N/A,FALSE,"т02бд"}</definedName>
    <definedName name="цеу" localSheetId="22" hidden="1">{#N/A,#N/A,FALSE,"т02бд"}</definedName>
    <definedName name="цеу" localSheetId="23" hidden="1">{#N/A,#N/A,FALSE,"т02бд"}</definedName>
    <definedName name="цеу" localSheetId="24" hidden="1">{#N/A,#N/A,FALSE,"т02бд"}</definedName>
    <definedName name="цеу" localSheetId="25" hidden="1">{#N/A,#N/A,FALSE,"т02бд"}</definedName>
    <definedName name="цеу" localSheetId="26" hidden="1">{#N/A,#N/A,FALSE,"т02бд"}</definedName>
    <definedName name="цеу" localSheetId="27" hidden="1">{#N/A,#N/A,FALSE,"т02бд"}</definedName>
    <definedName name="цеу" localSheetId="30" hidden="1">{#N/A,#N/A,FALSE,"т02бд"}</definedName>
    <definedName name="цеу" localSheetId="33" hidden="1">{#N/A,#N/A,FALSE,"т02бд"}</definedName>
    <definedName name="цеу" localSheetId="34" hidden="1">{#N/A,#N/A,FALSE,"т02бд"}</definedName>
    <definedName name="цеу" localSheetId="35" hidden="1">{#N/A,#N/A,FALSE,"т02бд"}</definedName>
    <definedName name="цеу" localSheetId="36" hidden="1">{#N/A,#N/A,FALSE,"т02бд"}</definedName>
    <definedName name="цеу" localSheetId="37" hidden="1">{#N/A,#N/A,FALSE,"т02бд"}</definedName>
    <definedName name="цеу" localSheetId="40" hidden="1">{#N/A,#N/A,FALSE,"т02бд"}</definedName>
    <definedName name="цеу" localSheetId="43" hidden="1">{#N/A,#N/A,FALSE,"т02бд"}</definedName>
    <definedName name="цеу" localSheetId="50" hidden="1">{#N/A,#N/A,FALSE,"т02бд"}</definedName>
    <definedName name="цеу" localSheetId="51" hidden="1">{#N/A,#N/A,FALSE,"т02бд"}</definedName>
    <definedName name="цеу" localSheetId="52" hidden="1">{#N/A,#N/A,FALSE,"т02бд"}</definedName>
    <definedName name="цеу" localSheetId="53" hidden="1">{#N/A,#N/A,FALSE,"т02бд"}</definedName>
    <definedName name="цеу" localSheetId="54" hidden="1">{#N/A,#N/A,FALSE,"т02бд"}</definedName>
    <definedName name="цеу" localSheetId="55" hidden="1">{#N/A,#N/A,FALSE,"т02бд"}</definedName>
    <definedName name="цеу" localSheetId="62" hidden="1">{#N/A,#N/A,FALSE,"т02бд"}</definedName>
    <definedName name="цеу" localSheetId="63" hidden="1">{#N/A,#N/A,FALSE,"т02бд"}</definedName>
    <definedName name="цеу" localSheetId="67" hidden="1">{#N/A,#N/A,FALSE,"т02бд"}</definedName>
    <definedName name="цеу" localSheetId="68" hidden="1">{#N/A,#N/A,FALSE,"т02бд"}</definedName>
    <definedName name="цеу" localSheetId="70" hidden="1">{#N/A,#N/A,FALSE,"т02бд"}</definedName>
    <definedName name="цеу" localSheetId="73" hidden="1">{#N/A,#N/A,FALSE,"т02бд"}</definedName>
    <definedName name="цеу" localSheetId="86" hidden="1">{#N/A,#N/A,FALSE,"т02бд"}</definedName>
    <definedName name="цеу" localSheetId="87" hidden="1">{#N/A,#N/A,FALSE,"т02бд"}</definedName>
    <definedName name="цеу" localSheetId="90" hidden="1">{#N/A,#N/A,FALSE,"т02бд"}</definedName>
    <definedName name="цеу" localSheetId="92" hidden="1">{#N/A,#N/A,FALSE,"т02бд"}</definedName>
    <definedName name="цеу" localSheetId="93" hidden="1">{#N/A,#N/A,FALSE,"т02бд"}</definedName>
    <definedName name="цеу" localSheetId="94" hidden="1">{#N/A,#N/A,FALSE,"т02бд"}</definedName>
    <definedName name="цеу" localSheetId="95" hidden="1">{#N/A,#N/A,FALSE,"т02бд"}</definedName>
    <definedName name="цеу" localSheetId="96" hidden="1">{#N/A,#N/A,FALSE,"т02бд"}</definedName>
    <definedName name="цеу" localSheetId="38" hidden="1">{#N/A,#N/A,FALSE,"т02бд"}</definedName>
    <definedName name="цеу" localSheetId="39" hidden="1">{#N/A,#N/A,FALSE,"т02бд"}</definedName>
    <definedName name="цеу" localSheetId="60" hidden="1">{#N/A,#N/A,FALSE,"т02бд"}</definedName>
    <definedName name="цеу" localSheetId="61" hidden="1">{#N/A,#N/A,FALSE,"т02бд"}</definedName>
    <definedName name="цеу" hidden="1">{#N/A,#N/A,FALSE,"т02бд"}</definedName>
    <definedName name="цеце" localSheetId="1" hidden="1">{#N/A,#N/A,FALSE,"Лист4"}</definedName>
    <definedName name="цеце" localSheetId="15" hidden="1">{#N/A,#N/A,FALSE,"Лист4"}</definedName>
    <definedName name="цеце" localSheetId="17" hidden="1">{#N/A,#N/A,FALSE,"Лист4"}</definedName>
    <definedName name="цеце" localSheetId="22" hidden="1">{#N/A,#N/A,FALSE,"Лист4"}</definedName>
    <definedName name="цеце" localSheetId="23" hidden="1">{#N/A,#N/A,FALSE,"Лист4"}</definedName>
    <definedName name="цеце" localSheetId="24" hidden="1">{#N/A,#N/A,FALSE,"Лист4"}</definedName>
    <definedName name="цеце" localSheetId="25" hidden="1">{#N/A,#N/A,FALSE,"Лист4"}</definedName>
    <definedName name="цеце" localSheetId="26" hidden="1">{#N/A,#N/A,FALSE,"Лист4"}</definedName>
    <definedName name="цеце" localSheetId="27" hidden="1">{#N/A,#N/A,FALSE,"Лист4"}</definedName>
    <definedName name="цеце" localSheetId="30" hidden="1">{#N/A,#N/A,FALSE,"Лист4"}</definedName>
    <definedName name="цеце" localSheetId="33" hidden="1">{#N/A,#N/A,FALSE,"Лист4"}</definedName>
    <definedName name="цеце" localSheetId="34" hidden="1">{#N/A,#N/A,FALSE,"Лист4"}</definedName>
    <definedName name="цеце" localSheetId="35" hidden="1">{#N/A,#N/A,FALSE,"Лист4"}</definedName>
    <definedName name="цеце" localSheetId="36" hidden="1">{#N/A,#N/A,FALSE,"Лист4"}</definedName>
    <definedName name="цеце" localSheetId="37" hidden="1">{#N/A,#N/A,FALSE,"Лист4"}</definedName>
    <definedName name="цеце" localSheetId="40" hidden="1">{#N/A,#N/A,FALSE,"Лист4"}</definedName>
    <definedName name="цеце" localSheetId="43" hidden="1">{#N/A,#N/A,FALSE,"Лист4"}</definedName>
    <definedName name="цеце" localSheetId="50" hidden="1">{#N/A,#N/A,FALSE,"Лист4"}</definedName>
    <definedName name="цеце" localSheetId="51" hidden="1">{#N/A,#N/A,FALSE,"Лист4"}</definedName>
    <definedName name="цеце" localSheetId="52" hidden="1">{#N/A,#N/A,FALSE,"Лист4"}</definedName>
    <definedName name="цеце" localSheetId="53" hidden="1">{#N/A,#N/A,FALSE,"Лист4"}</definedName>
    <definedName name="цеце" localSheetId="54" hidden="1">{#N/A,#N/A,FALSE,"Лист4"}</definedName>
    <definedName name="цеце" localSheetId="55" hidden="1">{#N/A,#N/A,FALSE,"Лист4"}</definedName>
    <definedName name="цеце" localSheetId="62" hidden="1">{#N/A,#N/A,FALSE,"Лист4"}</definedName>
    <definedName name="цеце" localSheetId="63" hidden="1">{#N/A,#N/A,FALSE,"Лист4"}</definedName>
    <definedName name="цеце" localSheetId="67" hidden="1">{#N/A,#N/A,FALSE,"Лист4"}</definedName>
    <definedName name="цеце" localSheetId="68" hidden="1">{#N/A,#N/A,FALSE,"Лист4"}</definedName>
    <definedName name="цеце" localSheetId="70" hidden="1">{#N/A,#N/A,FALSE,"Лист4"}</definedName>
    <definedName name="цеце" localSheetId="73" hidden="1">{#N/A,#N/A,FALSE,"Лист4"}</definedName>
    <definedName name="цеце" localSheetId="86" hidden="1">{#N/A,#N/A,FALSE,"Лист4"}</definedName>
    <definedName name="цеце" localSheetId="87" hidden="1">{#N/A,#N/A,FALSE,"Лист4"}</definedName>
    <definedName name="цеце" localSheetId="90" hidden="1">{#N/A,#N/A,FALSE,"Лист4"}</definedName>
    <definedName name="цеце" localSheetId="92" hidden="1">{#N/A,#N/A,FALSE,"Лист4"}</definedName>
    <definedName name="цеце" localSheetId="93" hidden="1">{#N/A,#N/A,FALSE,"Лист4"}</definedName>
    <definedName name="цеце" localSheetId="94" hidden="1">{#N/A,#N/A,FALSE,"Лист4"}</definedName>
    <definedName name="цеце" localSheetId="95" hidden="1">{#N/A,#N/A,FALSE,"Лист4"}</definedName>
    <definedName name="цеце" localSheetId="96" hidden="1">{#N/A,#N/A,FALSE,"Лист4"}</definedName>
    <definedName name="цеце" localSheetId="38" hidden="1">{#N/A,#N/A,FALSE,"Лист4"}</definedName>
    <definedName name="цеце" localSheetId="39" hidden="1">{#N/A,#N/A,FALSE,"Лист4"}</definedName>
    <definedName name="цеце" localSheetId="60" hidden="1">{#N/A,#N/A,FALSE,"Лист4"}</definedName>
    <definedName name="цеце" localSheetId="61" hidden="1">{#N/A,#N/A,FALSE,"Лист4"}</definedName>
    <definedName name="цеце" hidden="1">{#N/A,#N/A,FALSE,"Лист4"}</definedName>
    <definedName name="цецеце" localSheetId="1" hidden="1">{#N/A,#N/A,FALSE,"Лист4"}</definedName>
    <definedName name="цецеце" localSheetId="15" hidden="1">{#N/A,#N/A,FALSE,"Лист4"}</definedName>
    <definedName name="цецеце" localSheetId="17" hidden="1">{#N/A,#N/A,FALSE,"Лист4"}</definedName>
    <definedName name="цецеце" localSheetId="22" hidden="1">{#N/A,#N/A,FALSE,"Лист4"}</definedName>
    <definedName name="цецеце" localSheetId="23" hidden="1">{#N/A,#N/A,FALSE,"Лист4"}</definedName>
    <definedName name="цецеце" localSheetId="24" hidden="1">{#N/A,#N/A,FALSE,"Лист4"}</definedName>
    <definedName name="цецеце" localSheetId="25" hidden="1">{#N/A,#N/A,FALSE,"Лист4"}</definedName>
    <definedName name="цецеце" localSheetId="26" hidden="1">{#N/A,#N/A,FALSE,"Лист4"}</definedName>
    <definedName name="цецеце" localSheetId="27" hidden="1">{#N/A,#N/A,FALSE,"Лист4"}</definedName>
    <definedName name="цецеце" localSheetId="30" hidden="1">{#N/A,#N/A,FALSE,"Лист4"}</definedName>
    <definedName name="цецеце" localSheetId="33" hidden="1">{#N/A,#N/A,FALSE,"Лист4"}</definedName>
    <definedName name="цецеце" localSheetId="34" hidden="1">{#N/A,#N/A,FALSE,"Лист4"}</definedName>
    <definedName name="цецеце" localSheetId="35" hidden="1">{#N/A,#N/A,FALSE,"Лист4"}</definedName>
    <definedName name="цецеце" localSheetId="36" hidden="1">{#N/A,#N/A,FALSE,"Лист4"}</definedName>
    <definedName name="цецеце" localSheetId="37" hidden="1">{#N/A,#N/A,FALSE,"Лист4"}</definedName>
    <definedName name="цецеце" localSheetId="40" hidden="1">{#N/A,#N/A,FALSE,"Лист4"}</definedName>
    <definedName name="цецеце" localSheetId="43" hidden="1">{#N/A,#N/A,FALSE,"Лист4"}</definedName>
    <definedName name="цецеце" localSheetId="50" hidden="1">{#N/A,#N/A,FALSE,"Лист4"}</definedName>
    <definedName name="цецеце" localSheetId="51" hidden="1">{#N/A,#N/A,FALSE,"Лист4"}</definedName>
    <definedName name="цецеце" localSheetId="52" hidden="1">{#N/A,#N/A,FALSE,"Лист4"}</definedName>
    <definedName name="цецеце" localSheetId="53" hidden="1">{#N/A,#N/A,FALSE,"Лист4"}</definedName>
    <definedName name="цецеце" localSheetId="54" hidden="1">{#N/A,#N/A,FALSE,"Лист4"}</definedName>
    <definedName name="цецеце" localSheetId="55" hidden="1">{#N/A,#N/A,FALSE,"Лист4"}</definedName>
    <definedName name="цецеце" localSheetId="62" hidden="1">{#N/A,#N/A,FALSE,"Лист4"}</definedName>
    <definedName name="цецеце" localSheetId="63" hidden="1">{#N/A,#N/A,FALSE,"Лист4"}</definedName>
    <definedName name="цецеце" localSheetId="67" hidden="1">{#N/A,#N/A,FALSE,"Лист4"}</definedName>
    <definedName name="цецеце" localSheetId="68" hidden="1">{#N/A,#N/A,FALSE,"Лист4"}</definedName>
    <definedName name="цецеце" localSheetId="70" hidden="1">{#N/A,#N/A,FALSE,"Лист4"}</definedName>
    <definedName name="цецеце" localSheetId="73" hidden="1">{#N/A,#N/A,FALSE,"Лист4"}</definedName>
    <definedName name="цецеце" localSheetId="86" hidden="1">{#N/A,#N/A,FALSE,"Лист4"}</definedName>
    <definedName name="цецеце" localSheetId="87" hidden="1">{#N/A,#N/A,FALSE,"Лист4"}</definedName>
    <definedName name="цецеце" localSheetId="90" hidden="1">{#N/A,#N/A,FALSE,"Лист4"}</definedName>
    <definedName name="цецеце" localSheetId="92" hidden="1">{#N/A,#N/A,FALSE,"Лист4"}</definedName>
    <definedName name="цецеце" localSheetId="93" hidden="1">{#N/A,#N/A,FALSE,"Лист4"}</definedName>
    <definedName name="цецеце" localSheetId="94" hidden="1">{#N/A,#N/A,FALSE,"Лист4"}</definedName>
    <definedName name="цецеце" localSheetId="95" hidden="1">{#N/A,#N/A,FALSE,"Лист4"}</definedName>
    <definedName name="цецеце" localSheetId="96" hidden="1">{#N/A,#N/A,FALSE,"Лист4"}</definedName>
    <definedName name="цецеце" localSheetId="38" hidden="1">{#N/A,#N/A,FALSE,"Лист4"}</definedName>
    <definedName name="цецеце" localSheetId="39" hidden="1">{#N/A,#N/A,FALSE,"Лист4"}</definedName>
    <definedName name="цецеце" localSheetId="60" hidden="1">{#N/A,#N/A,FALSE,"Лист4"}</definedName>
    <definedName name="цецеце" localSheetId="61" hidden="1">{#N/A,#N/A,FALSE,"Лист4"}</definedName>
    <definedName name="цецеце" hidden="1">{#N/A,#N/A,FALSE,"Лист4"}</definedName>
    <definedName name="цук" localSheetId="1" hidden="1">{#N/A,#N/A,FALSE,"Лист4"}</definedName>
    <definedName name="цук" localSheetId="15" hidden="1">{#N/A,#N/A,FALSE,"Лист4"}</definedName>
    <definedName name="цук" localSheetId="17" hidden="1">{#N/A,#N/A,FALSE,"Лист4"}</definedName>
    <definedName name="цук" localSheetId="22" hidden="1">{#N/A,#N/A,FALSE,"Лист4"}</definedName>
    <definedName name="цук" localSheetId="23" hidden="1">{#N/A,#N/A,FALSE,"Лист4"}</definedName>
    <definedName name="цук" localSheetId="24" hidden="1">{#N/A,#N/A,FALSE,"Лист4"}</definedName>
    <definedName name="цук" localSheetId="25" hidden="1">{#N/A,#N/A,FALSE,"Лист4"}</definedName>
    <definedName name="цук" localSheetId="26" hidden="1">{#N/A,#N/A,FALSE,"Лист4"}</definedName>
    <definedName name="цук" localSheetId="27" hidden="1">{#N/A,#N/A,FALSE,"Лист4"}</definedName>
    <definedName name="цук" localSheetId="30" hidden="1">{#N/A,#N/A,FALSE,"Лист4"}</definedName>
    <definedName name="цук" localSheetId="33" hidden="1">{#N/A,#N/A,FALSE,"Лист4"}</definedName>
    <definedName name="цук" localSheetId="34" hidden="1">{#N/A,#N/A,FALSE,"Лист4"}</definedName>
    <definedName name="цук" localSheetId="35" hidden="1">{#N/A,#N/A,FALSE,"Лист4"}</definedName>
    <definedName name="цук" localSheetId="36" hidden="1">{#N/A,#N/A,FALSE,"Лист4"}</definedName>
    <definedName name="цук" localSheetId="37" hidden="1">{#N/A,#N/A,FALSE,"Лист4"}</definedName>
    <definedName name="цук" localSheetId="40" hidden="1">{#N/A,#N/A,FALSE,"Лист4"}</definedName>
    <definedName name="цук" localSheetId="43" hidden="1">{#N/A,#N/A,FALSE,"Лист4"}</definedName>
    <definedName name="цук" localSheetId="50" hidden="1">{#N/A,#N/A,FALSE,"Лист4"}</definedName>
    <definedName name="цук" localSheetId="51" hidden="1">{#N/A,#N/A,FALSE,"Лист4"}</definedName>
    <definedName name="цук" localSheetId="52" hidden="1">{#N/A,#N/A,FALSE,"Лист4"}</definedName>
    <definedName name="цук" localSheetId="53" hidden="1">{#N/A,#N/A,FALSE,"Лист4"}</definedName>
    <definedName name="цук" localSheetId="54" hidden="1">{#N/A,#N/A,FALSE,"Лист4"}</definedName>
    <definedName name="цук" localSheetId="55" hidden="1">{#N/A,#N/A,FALSE,"Лист4"}</definedName>
    <definedName name="цук" localSheetId="62" hidden="1">{#N/A,#N/A,FALSE,"Лист4"}</definedName>
    <definedName name="цук" localSheetId="63" hidden="1">{#N/A,#N/A,FALSE,"Лист4"}</definedName>
    <definedName name="цук" localSheetId="67" hidden="1">{#N/A,#N/A,FALSE,"Лист4"}</definedName>
    <definedName name="цук" localSheetId="68" hidden="1">{#N/A,#N/A,FALSE,"Лист4"}</definedName>
    <definedName name="цук" localSheetId="70" hidden="1">{#N/A,#N/A,FALSE,"Лист4"}</definedName>
    <definedName name="цук" localSheetId="73" hidden="1">{#N/A,#N/A,FALSE,"Лист4"}</definedName>
    <definedName name="цук" localSheetId="86" hidden="1">{#N/A,#N/A,FALSE,"Лист4"}</definedName>
    <definedName name="цук" localSheetId="87" hidden="1">{#N/A,#N/A,FALSE,"Лист4"}</definedName>
    <definedName name="цук" localSheetId="90" hidden="1">{#N/A,#N/A,FALSE,"Лист4"}</definedName>
    <definedName name="цук" localSheetId="92" hidden="1">{#N/A,#N/A,FALSE,"Лист4"}</definedName>
    <definedName name="цук" localSheetId="93" hidden="1">{#N/A,#N/A,FALSE,"Лист4"}</definedName>
    <definedName name="цук" localSheetId="94" hidden="1">{#N/A,#N/A,FALSE,"Лист4"}</definedName>
    <definedName name="цук" localSheetId="95" hidden="1">{#N/A,#N/A,FALSE,"Лист4"}</definedName>
    <definedName name="цук" localSheetId="96" hidden="1">{#N/A,#N/A,FALSE,"Лист4"}</definedName>
    <definedName name="цук" localSheetId="38" hidden="1">{#N/A,#N/A,FALSE,"Лист4"}</definedName>
    <definedName name="цук" localSheetId="39" hidden="1">{#N/A,#N/A,FALSE,"Лист4"}</definedName>
    <definedName name="цук" localSheetId="60" hidden="1">{#N/A,#N/A,FALSE,"Лист4"}</definedName>
    <definedName name="цук" localSheetId="61" hidden="1">{#N/A,#N/A,FALSE,"Лист4"}</definedName>
    <definedName name="цук" hidden="1">{#N/A,#N/A,FALSE,"Лист4"}</definedName>
    <definedName name="цуку" localSheetId="1" hidden="1">{#N/A,#N/A,FALSE,"Лист4"}</definedName>
    <definedName name="цуку" localSheetId="15" hidden="1">{#N/A,#N/A,FALSE,"Лист4"}</definedName>
    <definedName name="цуку" localSheetId="17" hidden="1">{#N/A,#N/A,FALSE,"Лист4"}</definedName>
    <definedName name="цуку" localSheetId="22" hidden="1">{#N/A,#N/A,FALSE,"Лист4"}</definedName>
    <definedName name="цуку" localSheetId="23" hidden="1">{#N/A,#N/A,FALSE,"Лист4"}</definedName>
    <definedName name="цуку" localSheetId="24" hidden="1">{#N/A,#N/A,FALSE,"Лист4"}</definedName>
    <definedName name="цуку" localSheetId="25" hidden="1">{#N/A,#N/A,FALSE,"Лист4"}</definedName>
    <definedName name="цуку" localSheetId="26" hidden="1">{#N/A,#N/A,FALSE,"Лист4"}</definedName>
    <definedName name="цуку" localSheetId="27" hidden="1">{#N/A,#N/A,FALSE,"Лист4"}</definedName>
    <definedName name="цуку" localSheetId="30" hidden="1">{#N/A,#N/A,FALSE,"Лист4"}</definedName>
    <definedName name="цуку" localSheetId="33" hidden="1">{#N/A,#N/A,FALSE,"Лист4"}</definedName>
    <definedName name="цуку" localSheetId="34" hidden="1">{#N/A,#N/A,FALSE,"Лист4"}</definedName>
    <definedName name="цуку" localSheetId="35" hidden="1">{#N/A,#N/A,FALSE,"Лист4"}</definedName>
    <definedName name="цуку" localSheetId="36" hidden="1">{#N/A,#N/A,FALSE,"Лист4"}</definedName>
    <definedName name="цуку" localSheetId="37" hidden="1">{#N/A,#N/A,FALSE,"Лист4"}</definedName>
    <definedName name="цуку" localSheetId="40" hidden="1">{#N/A,#N/A,FALSE,"Лист4"}</definedName>
    <definedName name="цуку" localSheetId="43" hidden="1">{#N/A,#N/A,FALSE,"Лист4"}</definedName>
    <definedName name="цуку" localSheetId="50" hidden="1">{#N/A,#N/A,FALSE,"Лист4"}</definedName>
    <definedName name="цуку" localSheetId="51" hidden="1">{#N/A,#N/A,FALSE,"Лист4"}</definedName>
    <definedName name="цуку" localSheetId="52" hidden="1">{#N/A,#N/A,FALSE,"Лист4"}</definedName>
    <definedName name="цуку" localSheetId="53" hidden="1">{#N/A,#N/A,FALSE,"Лист4"}</definedName>
    <definedName name="цуку" localSheetId="54" hidden="1">{#N/A,#N/A,FALSE,"Лист4"}</definedName>
    <definedName name="цуку" localSheetId="55" hidden="1">{#N/A,#N/A,FALSE,"Лист4"}</definedName>
    <definedName name="цуку" localSheetId="62" hidden="1">{#N/A,#N/A,FALSE,"Лист4"}</definedName>
    <definedName name="цуку" localSheetId="63" hidden="1">{#N/A,#N/A,FALSE,"Лист4"}</definedName>
    <definedName name="цуку" localSheetId="67" hidden="1">{#N/A,#N/A,FALSE,"Лист4"}</definedName>
    <definedName name="цуку" localSheetId="68" hidden="1">{#N/A,#N/A,FALSE,"Лист4"}</definedName>
    <definedName name="цуку" localSheetId="70" hidden="1">{#N/A,#N/A,FALSE,"Лист4"}</definedName>
    <definedName name="цуку" localSheetId="73" hidden="1">{#N/A,#N/A,FALSE,"Лист4"}</definedName>
    <definedName name="цуку" localSheetId="86" hidden="1">{#N/A,#N/A,FALSE,"Лист4"}</definedName>
    <definedName name="цуку" localSheetId="87" hidden="1">{#N/A,#N/A,FALSE,"Лист4"}</definedName>
    <definedName name="цуку" localSheetId="90" hidden="1">{#N/A,#N/A,FALSE,"Лист4"}</definedName>
    <definedName name="цуку" localSheetId="92" hidden="1">{#N/A,#N/A,FALSE,"Лист4"}</definedName>
    <definedName name="цуку" localSheetId="93" hidden="1">{#N/A,#N/A,FALSE,"Лист4"}</definedName>
    <definedName name="цуку" localSheetId="94" hidden="1">{#N/A,#N/A,FALSE,"Лист4"}</definedName>
    <definedName name="цуку" localSheetId="95" hidden="1">{#N/A,#N/A,FALSE,"Лист4"}</definedName>
    <definedName name="цуку" localSheetId="96" hidden="1">{#N/A,#N/A,FALSE,"Лист4"}</definedName>
    <definedName name="цуку" localSheetId="38" hidden="1">{#N/A,#N/A,FALSE,"Лист4"}</definedName>
    <definedName name="цуку" localSheetId="39" hidden="1">{#N/A,#N/A,FALSE,"Лист4"}</definedName>
    <definedName name="цуку" localSheetId="60" hidden="1">{#N/A,#N/A,FALSE,"Лист4"}</definedName>
    <definedName name="цуку" localSheetId="61" hidden="1">{#N/A,#N/A,FALSE,"Лист4"}</definedName>
    <definedName name="цуку" hidden="1">{#N/A,#N/A,FALSE,"Лист4"}</definedName>
    <definedName name="цууу" localSheetId="1" hidden="1">{#N/A,#N/A,FALSE,"Лист4"}</definedName>
    <definedName name="цууу" localSheetId="15" hidden="1">{#N/A,#N/A,FALSE,"Лист4"}</definedName>
    <definedName name="цууу" localSheetId="17" hidden="1">{#N/A,#N/A,FALSE,"Лист4"}</definedName>
    <definedName name="цууу" localSheetId="22" hidden="1">{#N/A,#N/A,FALSE,"Лист4"}</definedName>
    <definedName name="цууу" localSheetId="23" hidden="1">{#N/A,#N/A,FALSE,"Лист4"}</definedName>
    <definedName name="цууу" localSheetId="24" hidden="1">{#N/A,#N/A,FALSE,"Лист4"}</definedName>
    <definedName name="цууу" localSheetId="25" hidden="1">{#N/A,#N/A,FALSE,"Лист4"}</definedName>
    <definedName name="цууу" localSheetId="26" hidden="1">{#N/A,#N/A,FALSE,"Лист4"}</definedName>
    <definedName name="цууу" localSheetId="27" hidden="1">{#N/A,#N/A,FALSE,"Лист4"}</definedName>
    <definedName name="цууу" localSheetId="30" hidden="1">{#N/A,#N/A,FALSE,"Лист4"}</definedName>
    <definedName name="цууу" localSheetId="33" hidden="1">{#N/A,#N/A,FALSE,"Лист4"}</definedName>
    <definedName name="цууу" localSheetId="34" hidden="1">{#N/A,#N/A,FALSE,"Лист4"}</definedName>
    <definedName name="цууу" localSheetId="35" hidden="1">{#N/A,#N/A,FALSE,"Лист4"}</definedName>
    <definedName name="цууу" localSheetId="36" hidden="1">{#N/A,#N/A,FALSE,"Лист4"}</definedName>
    <definedName name="цууу" localSheetId="37" hidden="1">{#N/A,#N/A,FALSE,"Лист4"}</definedName>
    <definedName name="цууу" localSheetId="40" hidden="1">{#N/A,#N/A,FALSE,"Лист4"}</definedName>
    <definedName name="цууу" localSheetId="43" hidden="1">{#N/A,#N/A,FALSE,"Лист4"}</definedName>
    <definedName name="цууу" localSheetId="50" hidden="1">{#N/A,#N/A,FALSE,"Лист4"}</definedName>
    <definedName name="цууу" localSheetId="51" hidden="1">{#N/A,#N/A,FALSE,"Лист4"}</definedName>
    <definedName name="цууу" localSheetId="52" hidden="1">{#N/A,#N/A,FALSE,"Лист4"}</definedName>
    <definedName name="цууу" localSheetId="53" hidden="1">{#N/A,#N/A,FALSE,"Лист4"}</definedName>
    <definedName name="цууу" localSheetId="54" hidden="1">{#N/A,#N/A,FALSE,"Лист4"}</definedName>
    <definedName name="цууу" localSheetId="55" hidden="1">{#N/A,#N/A,FALSE,"Лист4"}</definedName>
    <definedName name="цууу" localSheetId="62" hidden="1">{#N/A,#N/A,FALSE,"Лист4"}</definedName>
    <definedName name="цууу" localSheetId="63" hidden="1">{#N/A,#N/A,FALSE,"Лист4"}</definedName>
    <definedName name="цууу" localSheetId="67" hidden="1">{#N/A,#N/A,FALSE,"Лист4"}</definedName>
    <definedName name="цууу" localSheetId="68" hidden="1">{#N/A,#N/A,FALSE,"Лист4"}</definedName>
    <definedName name="цууу" localSheetId="70" hidden="1">{#N/A,#N/A,FALSE,"Лист4"}</definedName>
    <definedName name="цууу" localSheetId="73" hidden="1">{#N/A,#N/A,FALSE,"Лист4"}</definedName>
    <definedName name="цууу" localSheetId="86" hidden="1">{#N/A,#N/A,FALSE,"Лист4"}</definedName>
    <definedName name="цууу" localSheetId="87" hidden="1">{#N/A,#N/A,FALSE,"Лист4"}</definedName>
    <definedName name="цууу" localSheetId="90" hidden="1">{#N/A,#N/A,FALSE,"Лист4"}</definedName>
    <definedName name="цууу" localSheetId="92" hidden="1">{#N/A,#N/A,FALSE,"Лист4"}</definedName>
    <definedName name="цууу" localSheetId="93" hidden="1">{#N/A,#N/A,FALSE,"Лист4"}</definedName>
    <definedName name="цууу" localSheetId="94" hidden="1">{#N/A,#N/A,FALSE,"Лист4"}</definedName>
    <definedName name="цууу" localSheetId="95" hidden="1">{#N/A,#N/A,FALSE,"Лист4"}</definedName>
    <definedName name="цууу" localSheetId="96" hidden="1">{#N/A,#N/A,FALSE,"Лист4"}</definedName>
    <definedName name="цууу" localSheetId="38" hidden="1">{#N/A,#N/A,FALSE,"Лист4"}</definedName>
    <definedName name="цууу" localSheetId="39" hidden="1">{#N/A,#N/A,FALSE,"Лист4"}</definedName>
    <definedName name="цууу" localSheetId="60" hidden="1">{#N/A,#N/A,FALSE,"Лист4"}</definedName>
    <definedName name="цууу" localSheetId="61" hidden="1">{#N/A,#N/A,FALSE,"Лист4"}</definedName>
    <definedName name="цууу" hidden="1">{#N/A,#N/A,FALSE,"Лист4"}</definedName>
    <definedName name="цц" localSheetId="1" hidden="1">{#N/A,#N/A,FALSE,"Лист4"}</definedName>
    <definedName name="цц" localSheetId="15" hidden="1">{#N/A,#N/A,FALSE,"Лист4"}</definedName>
    <definedName name="цц" localSheetId="17" hidden="1">{#N/A,#N/A,FALSE,"Лист4"}</definedName>
    <definedName name="цц" localSheetId="22" hidden="1">{#N/A,#N/A,FALSE,"Лист4"}</definedName>
    <definedName name="цц" localSheetId="23" hidden="1">{#N/A,#N/A,FALSE,"Лист4"}</definedName>
    <definedName name="цц" localSheetId="24" hidden="1">{#N/A,#N/A,FALSE,"Лист4"}</definedName>
    <definedName name="цц" localSheetId="25" hidden="1">{#N/A,#N/A,FALSE,"Лист4"}</definedName>
    <definedName name="цц" localSheetId="26" hidden="1">{#N/A,#N/A,FALSE,"Лист4"}</definedName>
    <definedName name="цц" localSheetId="27" hidden="1">{#N/A,#N/A,FALSE,"Лист4"}</definedName>
    <definedName name="цц" localSheetId="30" hidden="1">{#N/A,#N/A,FALSE,"Лист4"}</definedName>
    <definedName name="цц" localSheetId="33" hidden="1">{#N/A,#N/A,FALSE,"Лист4"}</definedName>
    <definedName name="цц" localSheetId="34" hidden="1">{#N/A,#N/A,FALSE,"Лист4"}</definedName>
    <definedName name="цц" localSheetId="35" hidden="1">{#N/A,#N/A,FALSE,"Лист4"}</definedName>
    <definedName name="цц" localSheetId="36" hidden="1">{#N/A,#N/A,FALSE,"Лист4"}</definedName>
    <definedName name="цц" localSheetId="37" hidden="1">{#N/A,#N/A,FALSE,"Лист4"}</definedName>
    <definedName name="цц" localSheetId="40" hidden="1">{#N/A,#N/A,FALSE,"Лист4"}</definedName>
    <definedName name="цц" localSheetId="43" hidden="1">{#N/A,#N/A,FALSE,"Лист4"}</definedName>
    <definedName name="цц" localSheetId="50" hidden="1">{#N/A,#N/A,FALSE,"Лист4"}</definedName>
    <definedName name="цц" localSheetId="51" hidden="1">{#N/A,#N/A,FALSE,"Лист4"}</definedName>
    <definedName name="цц" localSheetId="52" hidden="1">{#N/A,#N/A,FALSE,"Лист4"}</definedName>
    <definedName name="цц" localSheetId="53" hidden="1">{#N/A,#N/A,FALSE,"Лист4"}</definedName>
    <definedName name="цц" localSheetId="54" hidden="1">{#N/A,#N/A,FALSE,"Лист4"}</definedName>
    <definedName name="цц" localSheetId="55" hidden="1">{#N/A,#N/A,FALSE,"Лист4"}</definedName>
    <definedName name="цц" localSheetId="62" hidden="1">{#N/A,#N/A,FALSE,"Лист4"}</definedName>
    <definedName name="цц" localSheetId="63" hidden="1">{#N/A,#N/A,FALSE,"Лист4"}</definedName>
    <definedName name="цц" localSheetId="67" hidden="1">{#N/A,#N/A,FALSE,"Лист4"}</definedName>
    <definedName name="цц" localSheetId="68" hidden="1">{#N/A,#N/A,FALSE,"Лист4"}</definedName>
    <definedName name="цц" localSheetId="70" hidden="1">{#N/A,#N/A,FALSE,"Лист4"}</definedName>
    <definedName name="цц" localSheetId="73" hidden="1">{#N/A,#N/A,FALSE,"Лист4"}</definedName>
    <definedName name="цц" localSheetId="86" hidden="1">{#N/A,#N/A,FALSE,"Лист4"}</definedName>
    <definedName name="цц" localSheetId="87" hidden="1">{#N/A,#N/A,FALSE,"Лист4"}</definedName>
    <definedName name="цц" localSheetId="90" hidden="1">{#N/A,#N/A,FALSE,"Лист4"}</definedName>
    <definedName name="цц" localSheetId="92" hidden="1">{#N/A,#N/A,FALSE,"Лист4"}</definedName>
    <definedName name="цц" localSheetId="93" hidden="1">{#N/A,#N/A,FALSE,"Лист4"}</definedName>
    <definedName name="цц" localSheetId="94" hidden="1">{#N/A,#N/A,FALSE,"Лист4"}</definedName>
    <definedName name="цц" localSheetId="95" hidden="1">{#N/A,#N/A,FALSE,"Лист4"}</definedName>
    <definedName name="цц" localSheetId="96" hidden="1">{#N/A,#N/A,FALSE,"Лист4"}</definedName>
    <definedName name="цц" localSheetId="38" hidden="1">{#N/A,#N/A,FALSE,"Лист4"}</definedName>
    <definedName name="цц" localSheetId="39" hidden="1">{#N/A,#N/A,FALSE,"Лист4"}</definedName>
    <definedName name="цц" localSheetId="60" hidden="1">{#N/A,#N/A,FALSE,"Лист4"}</definedName>
    <definedName name="цц" localSheetId="61" hidden="1">{#N/A,#N/A,FALSE,"Лист4"}</definedName>
    <definedName name="цц" hidden="1">{#N/A,#N/A,FALSE,"Лист4"}</definedName>
    <definedName name="ццвва" localSheetId="1" hidden="1">{#N/A,#N/A,FALSE,"Лист4"}</definedName>
    <definedName name="ццвва" localSheetId="15" hidden="1">{#N/A,#N/A,FALSE,"Лист4"}</definedName>
    <definedName name="ццвва" localSheetId="17" hidden="1">{#N/A,#N/A,FALSE,"Лист4"}</definedName>
    <definedName name="ццвва" localSheetId="22" hidden="1">{#N/A,#N/A,FALSE,"Лист4"}</definedName>
    <definedName name="ццвва" localSheetId="23" hidden="1">{#N/A,#N/A,FALSE,"Лист4"}</definedName>
    <definedName name="ццвва" localSheetId="24" hidden="1">{#N/A,#N/A,FALSE,"Лист4"}</definedName>
    <definedName name="ццвва" localSheetId="25" hidden="1">{#N/A,#N/A,FALSE,"Лист4"}</definedName>
    <definedName name="ццвва" localSheetId="26" hidden="1">{#N/A,#N/A,FALSE,"Лист4"}</definedName>
    <definedName name="ццвва" localSheetId="27" hidden="1">{#N/A,#N/A,FALSE,"Лист4"}</definedName>
    <definedName name="ццвва" localSheetId="30" hidden="1">{#N/A,#N/A,FALSE,"Лист4"}</definedName>
    <definedName name="ццвва" localSheetId="33" hidden="1">{#N/A,#N/A,FALSE,"Лист4"}</definedName>
    <definedName name="ццвва" localSheetId="34" hidden="1">{#N/A,#N/A,FALSE,"Лист4"}</definedName>
    <definedName name="ццвва" localSheetId="35" hidden="1">{#N/A,#N/A,FALSE,"Лист4"}</definedName>
    <definedName name="ццвва" localSheetId="36" hidden="1">{#N/A,#N/A,FALSE,"Лист4"}</definedName>
    <definedName name="ццвва" localSheetId="37" hidden="1">{#N/A,#N/A,FALSE,"Лист4"}</definedName>
    <definedName name="ццвва" localSheetId="40" hidden="1">{#N/A,#N/A,FALSE,"Лист4"}</definedName>
    <definedName name="ццвва" localSheetId="43" hidden="1">{#N/A,#N/A,FALSE,"Лист4"}</definedName>
    <definedName name="ццвва" localSheetId="50" hidden="1">{#N/A,#N/A,FALSE,"Лист4"}</definedName>
    <definedName name="ццвва" localSheetId="51" hidden="1">{#N/A,#N/A,FALSE,"Лист4"}</definedName>
    <definedName name="ццвва" localSheetId="52" hidden="1">{#N/A,#N/A,FALSE,"Лист4"}</definedName>
    <definedName name="ццвва" localSheetId="53" hidden="1">{#N/A,#N/A,FALSE,"Лист4"}</definedName>
    <definedName name="ццвва" localSheetId="54" hidden="1">{#N/A,#N/A,FALSE,"Лист4"}</definedName>
    <definedName name="ццвва" localSheetId="55" hidden="1">{#N/A,#N/A,FALSE,"Лист4"}</definedName>
    <definedName name="ццвва" localSheetId="62" hidden="1">{#N/A,#N/A,FALSE,"Лист4"}</definedName>
    <definedName name="ццвва" localSheetId="63" hidden="1">{#N/A,#N/A,FALSE,"Лист4"}</definedName>
    <definedName name="ццвва" localSheetId="67" hidden="1">{#N/A,#N/A,FALSE,"Лист4"}</definedName>
    <definedName name="ццвва" localSheetId="68" hidden="1">{#N/A,#N/A,FALSE,"Лист4"}</definedName>
    <definedName name="ццвва" localSheetId="70" hidden="1">{#N/A,#N/A,FALSE,"Лист4"}</definedName>
    <definedName name="ццвва" localSheetId="73" hidden="1">{#N/A,#N/A,FALSE,"Лист4"}</definedName>
    <definedName name="ццвва" localSheetId="86" hidden="1">{#N/A,#N/A,FALSE,"Лист4"}</definedName>
    <definedName name="ццвва" localSheetId="87" hidden="1">{#N/A,#N/A,FALSE,"Лист4"}</definedName>
    <definedName name="ццвва" localSheetId="90" hidden="1">{#N/A,#N/A,FALSE,"Лист4"}</definedName>
    <definedName name="ццвва" localSheetId="92" hidden="1">{#N/A,#N/A,FALSE,"Лист4"}</definedName>
    <definedName name="ццвва" localSheetId="93" hidden="1">{#N/A,#N/A,FALSE,"Лист4"}</definedName>
    <definedName name="ццвва" localSheetId="94" hidden="1">{#N/A,#N/A,FALSE,"Лист4"}</definedName>
    <definedName name="ццвва" localSheetId="95" hidden="1">{#N/A,#N/A,FALSE,"Лист4"}</definedName>
    <definedName name="ццвва" localSheetId="96" hidden="1">{#N/A,#N/A,FALSE,"Лист4"}</definedName>
    <definedName name="ццвва" localSheetId="38" hidden="1">{#N/A,#N/A,FALSE,"Лист4"}</definedName>
    <definedName name="ццвва" localSheetId="39" hidden="1">{#N/A,#N/A,FALSE,"Лист4"}</definedName>
    <definedName name="ццвва" localSheetId="60" hidden="1">{#N/A,#N/A,FALSE,"Лист4"}</definedName>
    <definedName name="ццвва" localSheetId="61" hidden="1">{#N/A,#N/A,FALSE,"Лист4"}</definedName>
    <definedName name="ццвва" hidden="1">{#N/A,#N/A,FALSE,"Лист4"}</definedName>
    <definedName name="ццецц" localSheetId="1" hidden="1">{#N/A,#N/A,FALSE,"Лист4"}</definedName>
    <definedName name="ццецц" localSheetId="15" hidden="1">{#N/A,#N/A,FALSE,"Лист4"}</definedName>
    <definedName name="ццецц" localSheetId="17" hidden="1">{#N/A,#N/A,FALSE,"Лист4"}</definedName>
    <definedName name="ццецц" localSheetId="22" hidden="1">{#N/A,#N/A,FALSE,"Лист4"}</definedName>
    <definedName name="ццецц" localSheetId="23" hidden="1">{#N/A,#N/A,FALSE,"Лист4"}</definedName>
    <definedName name="ццецц" localSheetId="24" hidden="1">{#N/A,#N/A,FALSE,"Лист4"}</definedName>
    <definedName name="ццецц" localSheetId="25" hidden="1">{#N/A,#N/A,FALSE,"Лист4"}</definedName>
    <definedName name="ццецц" localSheetId="26" hidden="1">{#N/A,#N/A,FALSE,"Лист4"}</definedName>
    <definedName name="ццецц" localSheetId="27" hidden="1">{#N/A,#N/A,FALSE,"Лист4"}</definedName>
    <definedName name="ццецц" localSheetId="30" hidden="1">{#N/A,#N/A,FALSE,"Лист4"}</definedName>
    <definedName name="ццецц" localSheetId="33" hidden="1">{#N/A,#N/A,FALSE,"Лист4"}</definedName>
    <definedName name="ццецц" localSheetId="34" hidden="1">{#N/A,#N/A,FALSE,"Лист4"}</definedName>
    <definedName name="ццецц" localSheetId="35" hidden="1">{#N/A,#N/A,FALSE,"Лист4"}</definedName>
    <definedName name="ццецц" localSheetId="36" hidden="1">{#N/A,#N/A,FALSE,"Лист4"}</definedName>
    <definedName name="ццецц" localSheetId="37" hidden="1">{#N/A,#N/A,FALSE,"Лист4"}</definedName>
    <definedName name="ццецц" localSheetId="40" hidden="1">{#N/A,#N/A,FALSE,"Лист4"}</definedName>
    <definedName name="ццецц" localSheetId="43" hidden="1">{#N/A,#N/A,FALSE,"Лист4"}</definedName>
    <definedName name="ццецц" localSheetId="50" hidden="1">{#N/A,#N/A,FALSE,"Лист4"}</definedName>
    <definedName name="ццецц" localSheetId="51" hidden="1">{#N/A,#N/A,FALSE,"Лист4"}</definedName>
    <definedName name="ццецц" localSheetId="52" hidden="1">{#N/A,#N/A,FALSE,"Лист4"}</definedName>
    <definedName name="ццецц" localSheetId="53" hidden="1">{#N/A,#N/A,FALSE,"Лист4"}</definedName>
    <definedName name="ццецц" localSheetId="54" hidden="1">{#N/A,#N/A,FALSE,"Лист4"}</definedName>
    <definedName name="ццецц" localSheetId="55" hidden="1">{#N/A,#N/A,FALSE,"Лист4"}</definedName>
    <definedName name="ццецц" localSheetId="62" hidden="1">{#N/A,#N/A,FALSE,"Лист4"}</definedName>
    <definedName name="ццецц" localSheetId="63" hidden="1">{#N/A,#N/A,FALSE,"Лист4"}</definedName>
    <definedName name="ццецц" localSheetId="67" hidden="1">{#N/A,#N/A,FALSE,"Лист4"}</definedName>
    <definedName name="ццецц" localSheetId="68" hidden="1">{#N/A,#N/A,FALSE,"Лист4"}</definedName>
    <definedName name="ццецц" localSheetId="70" hidden="1">{#N/A,#N/A,FALSE,"Лист4"}</definedName>
    <definedName name="ццецц" localSheetId="73" hidden="1">{#N/A,#N/A,FALSE,"Лист4"}</definedName>
    <definedName name="ццецц" localSheetId="86" hidden="1">{#N/A,#N/A,FALSE,"Лист4"}</definedName>
    <definedName name="ццецц" localSheetId="87" hidden="1">{#N/A,#N/A,FALSE,"Лист4"}</definedName>
    <definedName name="ццецц" localSheetId="90" hidden="1">{#N/A,#N/A,FALSE,"Лист4"}</definedName>
    <definedName name="ццецц" localSheetId="92" hidden="1">{#N/A,#N/A,FALSE,"Лист4"}</definedName>
    <definedName name="ццецц" localSheetId="93" hidden="1">{#N/A,#N/A,FALSE,"Лист4"}</definedName>
    <definedName name="ццецц" localSheetId="94" hidden="1">{#N/A,#N/A,FALSE,"Лист4"}</definedName>
    <definedName name="ццецц" localSheetId="95" hidden="1">{#N/A,#N/A,FALSE,"Лист4"}</definedName>
    <definedName name="ццецц" localSheetId="96" hidden="1">{#N/A,#N/A,FALSE,"Лист4"}</definedName>
    <definedName name="ццецц" localSheetId="38" hidden="1">{#N/A,#N/A,FALSE,"Лист4"}</definedName>
    <definedName name="ццецц" localSheetId="39" hidden="1">{#N/A,#N/A,FALSE,"Лист4"}</definedName>
    <definedName name="ццецц" localSheetId="60" hidden="1">{#N/A,#N/A,FALSE,"Лист4"}</definedName>
    <definedName name="ццецц" localSheetId="61" hidden="1">{#N/A,#N/A,FALSE,"Лист4"}</definedName>
    <definedName name="ццецц" hidden="1">{#N/A,#N/A,FALSE,"Лист4"}</definedName>
    <definedName name="ццеццке" localSheetId="1" hidden="1">{#N/A,#N/A,FALSE,"Лист4"}</definedName>
    <definedName name="ццеццке" localSheetId="15" hidden="1">{#N/A,#N/A,FALSE,"Лист4"}</definedName>
    <definedName name="ццеццке" localSheetId="17" hidden="1">{#N/A,#N/A,FALSE,"Лист4"}</definedName>
    <definedName name="ццеццке" localSheetId="22" hidden="1">{#N/A,#N/A,FALSE,"Лист4"}</definedName>
    <definedName name="ццеццке" localSheetId="23" hidden="1">{#N/A,#N/A,FALSE,"Лист4"}</definedName>
    <definedName name="ццеццке" localSheetId="24" hidden="1">{#N/A,#N/A,FALSE,"Лист4"}</definedName>
    <definedName name="ццеццке" localSheetId="25" hidden="1">{#N/A,#N/A,FALSE,"Лист4"}</definedName>
    <definedName name="ццеццке" localSheetId="26" hidden="1">{#N/A,#N/A,FALSE,"Лист4"}</definedName>
    <definedName name="ццеццке" localSheetId="27" hidden="1">{#N/A,#N/A,FALSE,"Лист4"}</definedName>
    <definedName name="ццеццке" localSheetId="30" hidden="1">{#N/A,#N/A,FALSE,"Лист4"}</definedName>
    <definedName name="ццеццке" localSheetId="33" hidden="1">{#N/A,#N/A,FALSE,"Лист4"}</definedName>
    <definedName name="ццеццке" localSheetId="34" hidden="1">{#N/A,#N/A,FALSE,"Лист4"}</definedName>
    <definedName name="ццеццке" localSheetId="35" hidden="1">{#N/A,#N/A,FALSE,"Лист4"}</definedName>
    <definedName name="ццеццке" localSheetId="36" hidden="1">{#N/A,#N/A,FALSE,"Лист4"}</definedName>
    <definedName name="ццеццке" localSheetId="37" hidden="1">{#N/A,#N/A,FALSE,"Лист4"}</definedName>
    <definedName name="ццеццке" localSheetId="40" hidden="1">{#N/A,#N/A,FALSE,"Лист4"}</definedName>
    <definedName name="ццеццке" localSheetId="43" hidden="1">{#N/A,#N/A,FALSE,"Лист4"}</definedName>
    <definedName name="ццеццке" localSheetId="50" hidden="1">{#N/A,#N/A,FALSE,"Лист4"}</definedName>
    <definedName name="ццеццке" localSheetId="51" hidden="1">{#N/A,#N/A,FALSE,"Лист4"}</definedName>
    <definedName name="ццеццке" localSheetId="52" hidden="1">{#N/A,#N/A,FALSE,"Лист4"}</definedName>
    <definedName name="ццеццке" localSheetId="53" hidden="1">{#N/A,#N/A,FALSE,"Лист4"}</definedName>
    <definedName name="ццеццке" localSheetId="54" hidden="1">{#N/A,#N/A,FALSE,"Лист4"}</definedName>
    <definedName name="ццеццке" localSheetId="55" hidden="1">{#N/A,#N/A,FALSE,"Лист4"}</definedName>
    <definedName name="ццеццке" localSheetId="62" hidden="1">{#N/A,#N/A,FALSE,"Лист4"}</definedName>
    <definedName name="ццеццке" localSheetId="63" hidden="1">{#N/A,#N/A,FALSE,"Лист4"}</definedName>
    <definedName name="ццеццке" localSheetId="67" hidden="1">{#N/A,#N/A,FALSE,"Лист4"}</definedName>
    <definedName name="ццеццке" localSheetId="68" hidden="1">{#N/A,#N/A,FALSE,"Лист4"}</definedName>
    <definedName name="ццеццке" localSheetId="70" hidden="1">{#N/A,#N/A,FALSE,"Лист4"}</definedName>
    <definedName name="ццеццке" localSheetId="73" hidden="1">{#N/A,#N/A,FALSE,"Лист4"}</definedName>
    <definedName name="ццеццке" localSheetId="86" hidden="1">{#N/A,#N/A,FALSE,"Лист4"}</definedName>
    <definedName name="ццеццке" localSheetId="87" hidden="1">{#N/A,#N/A,FALSE,"Лист4"}</definedName>
    <definedName name="ццеццке" localSheetId="90" hidden="1">{#N/A,#N/A,FALSE,"Лист4"}</definedName>
    <definedName name="ццеццке" localSheetId="92" hidden="1">{#N/A,#N/A,FALSE,"Лист4"}</definedName>
    <definedName name="ццеццке" localSheetId="93" hidden="1">{#N/A,#N/A,FALSE,"Лист4"}</definedName>
    <definedName name="ццеццке" localSheetId="94" hidden="1">{#N/A,#N/A,FALSE,"Лист4"}</definedName>
    <definedName name="ццеццке" localSheetId="95" hidden="1">{#N/A,#N/A,FALSE,"Лист4"}</definedName>
    <definedName name="ццеццке" localSheetId="96" hidden="1">{#N/A,#N/A,FALSE,"Лист4"}</definedName>
    <definedName name="ццеццке" localSheetId="38" hidden="1">{#N/A,#N/A,FALSE,"Лист4"}</definedName>
    <definedName name="ццеццке" localSheetId="39" hidden="1">{#N/A,#N/A,FALSE,"Лист4"}</definedName>
    <definedName name="ццеццке" localSheetId="60" hidden="1">{#N/A,#N/A,FALSE,"Лист4"}</definedName>
    <definedName name="ццеццке" localSheetId="61" hidden="1">{#N/A,#N/A,FALSE,"Лист4"}</definedName>
    <definedName name="ццеццке" hidden="1">{#N/A,#N/A,FALSE,"Лист4"}</definedName>
    <definedName name="ццеццкевап" localSheetId="1" hidden="1">{#N/A,#N/A,FALSE,"Лист4"}</definedName>
    <definedName name="ццеццкевап" localSheetId="15" hidden="1">{#N/A,#N/A,FALSE,"Лист4"}</definedName>
    <definedName name="ццеццкевап" localSheetId="17" hidden="1">{#N/A,#N/A,FALSE,"Лист4"}</definedName>
    <definedName name="ццеццкевап" localSheetId="22" hidden="1">{#N/A,#N/A,FALSE,"Лист4"}</definedName>
    <definedName name="ццеццкевап" localSheetId="23" hidden="1">{#N/A,#N/A,FALSE,"Лист4"}</definedName>
    <definedName name="ццеццкевап" localSheetId="24" hidden="1">{#N/A,#N/A,FALSE,"Лист4"}</definedName>
    <definedName name="ццеццкевап" localSheetId="25" hidden="1">{#N/A,#N/A,FALSE,"Лист4"}</definedName>
    <definedName name="ццеццкевап" localSheetId="26" hidden="1">{#N/A,#N/A,FALSE,"Лист4"}</definedName>
    <definedName name="ццеццкевап" localSheetId="27" hidden="1">{#N/A,#N/A,FALSE,"Лист4"}</definedName>
    <definedName name="ццеццкевап" localSheetId="30" hidden="1">{#N/A,#N/A,FALSE,"Лист4"}</definedName>
    <definedName name="ццеццкевап" localSheetId="33" hidden="1">{#N/A,#N/A,FALSE,"Лист4"}</definedName>
    <definedName name="ццеццкевап" localSheetId="34" hidden="1">{#N/A,#N/A,FALSE,"Лист4"}</definedName>
    <definedName name="ццеццкевап" localSheetId="35" hidden="1">{#N/A,#N/A,FALSE,"Лист4"}</definedName>
    <definedName name="ццеццкевап" localSheetId="36" hidden="1">{#N/A,#N/A,FALSE,"Лист4"}</definedName>
    <definedName name="ццеццкевап" localSheetId="37" hidden="1">{#N/A,#N/A,FALSE,"Лист4"}</definedName>
    <definedName name="ццеццкевап" localSheetId="40" hidden="1">{#N/A,#N/A,FALSE,"Лист4"}</definedName>
    <definedName name="ццеццкевап" localSheetId="43" hidden="1">{#N/A,#N/A,FALSE,"Лист4"}</definedName>
    <definedName name="ццеццкевап" localSheetId="50" hidden="1">{#N/A,#N/A,FALSE,"Лист4"}</definedName>
    <definedName name="ццеццкевап" localSheetId="51" hidden="1">{#N/A,#N/A,FALSE,"Лист4"}</definedName>
    <definedName name="ццеццкевап" localSheetId="52" hidden="1">{#N/A,#N/A,FALSE,"Лист4"}</definedName>
    <definedName name="ццеццкевап" localSheetId="53" hidden="1">{#N/A,#N/A,FALSE,"Лист4"}</definedName>
    <definedName name="ццеццкевап" localSheetId="54" hidden="1">{#N/A,#N/A,FALSE,"Лист4"}</definedName>
    <definedName name="ццеццкевап" localSheetId="55" hidden="1">{#N/A,#N/A,FALSE,"Лист4"}</definedName>
    <definedName name="ццеццкевап" localSheetId="62" hidden="1">{#N/A,#N/A,FALSE,"Лист4"}</definedName>
    <definedName name="ццеццкевап" localSheetId="63" hidden="1">{#N/A,#N/A,FALSE,"Лист4"}</definedName>
    <definedName name="ццеццкевап" localSheetId="67" hidden="1">{#N/A,#N/A,FALSE,"Лист4"}</definedName>
    <definedName name="ццеццкевап" localSheetId="68" hidden="1">{#N/A,#N/A,FALSE,"Лист4"}</definedName>
    <definedName name="ццеццкевап" localSheetId="70" hidden="1">{#N/A,#N/A,FALSE,"Лист4"}</definedName>
    <definedName name="ццеццкевап" localSheetId="73" hidden="1">{#N/A,#N/A,FALSE,"Лист4"}</definedName>
    <definedName name="ццеццкевап" localSheetId="86" hidden="1">{#N/A,#N/A,FALSE,"Лист4"}</definedName>
    <definedName name="ццеццкевап" localSheetId="87" hidden="1">{#N/A,#N/A,FALSE,"Лист4"}</definedName>
    <definedName name="ццеццкевап" localSheetId="90" hidden="1">{#N/A,#N/A,FALSE,"Лист4"}</definedName>
    <definedName name="ццеццкевап" localSheetId="92" hidden="1">{#N/A,#N/A,FALSE,"Лист4"}</definedName>
    <definedName name="ццеццкевап" localSheetId="93" hidden="1">{#N/A,#N/A,FALSE,"Лист4"}</definedName>
    <definedName name="ццеццкевап" localSheetId="94" hidden="1">{#N/A,#N/A,FALSE,"Лист4"}</definedName>
    <definedName name="ццеццкевап" localSheetId="95" hidden="1">{#N/A,#N/A,FALSE,"Лист4"}</definedName>
    <definedName name="ццеццкевап" localSheetId="96" hidden="1">{#N/A,#N/A,FALSE,"Лист4"}</definedName>
    <definedName name="ццеццкевап" localSheetId="38" hidden="1">{#N/A,#N/A,FALSE,"Лист4"}</definedName>
    <definedName name="ццеццкевап" localSheetId="39" hidden="1">{#N/A,#N/A,FALSE,"Лист4"}</definedName>
    <definedName name="ццеццкевап" localSheetId="60" hidden="1">{#N/A,#N/A,FALSE,"Лист4"}</definedName>
    <definedName name="ццеццкевап" localSheetId="61" hidden="1">{#N/A,#N/A,FALSE,"Лист4"}</definedName>
    <definedName name="ццеццкевап" hidden="1">{#N/A,#N/A,FALSE,"Лист4"}</definedName>
    <definedName name="ццке" localSheetId="1" hidden="1">{#N/A,#N/A,FALSE,"Лист4"}</definedName>
    <definedName name="ццке" localSheetId="15" hidden="1">{#N/A,#N/A,FALSE,"Лист4"}</definedName>
    <definedName name="ццке" localSheetId="17" hidden="1">{#N/A,#N/A,FALSE,"Лист4"}</definedName>
    <definedName name="ццке" localSheetId="22" hidden="1">{#N/A,#N/A,FALSE,"Лист4"}</definedName>
    <definedName name="ццке" localSheetId="23" hidden="1">{#N/A,#N/A,FALSE,"Лист4"}</definedName>
    <definedName name="ццке" localSheetId="24" hidden="1">{#N/A,#N/A,FALSE,"Лист4"}</definedName>
    <definedName name="ццке" localSheetId="25" hidden="1">{#N/A,#N/A,FALSE,"Лист4"}</definedName>
    <definedName name="ццке" localSheetId="26" hidden="1">{#N/A,#N/A,FALSE,"Лист4"}</definedName>
    <definedName name="ццке" localSheetId="27" hidden="1">{#N/A,#N/A,FALSE,"Лист4"}</definedName>
    <definedName name="ццке" localSheetId="30" hidden="1">{#N/A,#N/A,FALSE,"Лист4"}</definedName>
    <definedName name="ццке" localSheetId="33" hidden="1">{#N/A,#N/A,FALSE,"Лист4"}</definedName>
    <definedName name="ццке" localSheetId="34" hidden="1">{#N/A,#N/A,FALSE,"Лист4"}</definedName>
    <definedName name="ццке" localSheetId="35" hidden="1">{#N/A,#N/A,FALSE,"Лист4"}</definedName>
    <definedName name="ццке" localSheetId="36" hidden="1">{#N/A,#N/A,FALSE,"Лист4"}</definedName>
    <definedName name="ццке" localSheetId="37" hidden="1">{#N/A,#N/A,FALSE,"Лист4"}</definedName>
    <definedName name="ццке" localSheetId="40" hidden="1">{#N/A,#N/A,FALSE,"Лист4"}</definedName>
    <definedName name="ццке" localSheetId="43" hidden="1">{#N/A,#N/A,FALSE,"Лист4"}</definedName>
    <definedName name="ццке" localSheetId="50" hidden="1">{#N/A,#N/A,FALSE,"Лист4"}</definedName>
    <definedName name="ццке" localSheetId="51" hidden="1">{#N/A,#N/A,FALSE,"Лист4"}</definedName>
    <definedName name="ццке" localSheetId="52" hidden="1">{#N/A,#N/A,FALSE,"Лист4"}</definedName>
    <definedName name="ццке" localSheetId="53" hidden="1">{#N/A,#N/A,FALSE,"Лист4"}</definedName>
    <definedName name="ццке" localSheetId="54" hidden="1">{#N/A,#N/A,FALSE,"Лист4"}</definedName>
    <definedName name="ццке" localSheetId="55" hidden="1">{#N/A,#N/A,FALSE,"Лист4"}</definedName>
    <definedName name="ццке" localSheetId="62" hidden="1">{#N/A,#N/A,FALSE,"Лист4"}</definedName>
    <definedName name="ццке" localSheetId="63" hidden="1">{#N/A,#N/A,FALSE,"Лист4"}</definedName>
    <definedName name="ццке" localSheetId="67" hidden="1">{#N/A,#N/A,FALSE,"Лист4"}</definedName>
    <definedName name="ццке" localSheetId="68" hidden="1">{#N/A,#N/A,FALSE,"Лист4"}</definedName>
    <definedName name="ццке" localSheetId="70" hidden="1">{#N/A,#N/A,FALSE,"Лист4"}</definedName>
    <definedName name="ццке" localSheetId="73" hidden="1">{#N/A,#N/A,FALSE,"Лист4"}</definedName>
    <definedName name="ццке" localSheetId="86" hidden="1">{#N/A,#N/A,FALSE,"Лист4"}</definedName>
    <definedName name="ццке" localSheetId="87" hidden="1">{#N/A,#N/A,FALSE,"Лист4"}</definedName>
    <definedName name="ццке" localSheetId="90" hidden="1">{#N/A,#N/A,FALSE,"Лист4"}</definedName>
    <definedName name="ццке" localSheetId="92" hidden="1">{#N/A,#N/A,FALSE,"Лист4"}</definedName>
    <definedName name="ццке" localSheetId="93" hidden="1">{#N/A,#N/A,FALSE,"Лист4"}</definedName>
    <definedName name="ццке" localSheetId="94" hidden="1">{#N/A,#N/A,FALSE,"Лист4"}</definedName>
    <definedName name="ццке" localSheetId="95" hidden="1">{#N/A,#N/A,FALSE,"Лист4"}</definedName>
    <definedName name="ццке" localSheetId="96" hidden="1">{#N/A,#N/A,FALSE,"Лист4"}</definedName>
    <definedName name="ццке" localSheetId="38" hidden="1">{#N/A,#N/A,FALSE,"Лист4"}</definedName>
    <definedName name="ццке" localSheetId="39" hidden="1">{#N/A,#N/A,FALSE,"Лист4"}</definedName>
    <definedName name="ццке" localSheetId="60" hidden="1">{#N/A,#N/A,FALSE,"Лист4"}</definedName>
    <definedName name="ццке" localSheetId="61" hidden="1">{#N/A,#N/A,FALSE,"Лист4"}</definedName>
    <definedName name="ццке" hidden="1">{#N/A,#N/A,FALSE,"Лист4"}</definedName>
    <definedName name="ццук" localSheetId="1" hidden="1">{#N/A,#N/A,FALSE,"Лист4"}</definedName>
    <definedName name="ццук" localSheetId="15" hidden="1">{#N/A,#N/A,FALSE,"Лист4"}</definedName>
    <definedName name="ццук" localSheetId="17" hidden="1">{#N/A,#N/A,FALSE,"Лист4"}</definedName>
    <definedName name="ццук" localSheetId="22" hidden="1">{#N/A,#N/A,FALSE,"Лист4"}</definedName>
    <definedName name="ццук" localSheetId="23" hidden="1">{#N/A,#N/A,FALSE,"Лист4"}</definedName>
    <definedName name="ццук" localSheetId="24" hidden="1">{#N/A,#N/A,FALSE,"Лист4"}</definedName>
    <definedName name="ццук" localSheetId="25" hidden="1">{#N/A,#N/A,FALSE,"Лист4"}</definedName>
    <definedName name="ццук" localSheetId="26" hidden="1">{#N/A,#N/A,FALSE,"Лист4"}</definedName>
    <definedName name="ццук" localSheetId="27" hidden="1">{#N/A,#N/A,FALSE,"Лист4"}</definedName>
    <definedName name="ццук" localSheetId="30" hidden="1">{#N/A,#N/A,FALSE,"Лист4"}</definedName>
    <definedName name="ццук" localSheetId="33" hidden="1">{#N/A,#N/A,FALSE,"Лист4"}</definedName>
    <definedName name="ццук" localSheetId="34" hidden="1">{#N/A,#N/A,FALSE,"Лист4"}</definedName>
    <definedName name="ццук" localSheetId="35" hidden="1">{#N/A,#N/A,FALSE,"Лист4"}</definedName>
    <definedName name="ццук" localSheetId="36" hidden="1">{#N/A,#N/A,FALSE,"Лист4"}</definedName>
    <definedName name="ццук" localSheetId="37" hidden="1">{#N/A,#N/A,FALSE,"Лист4"}</definedName>
    <definedName name="ццук" localSheetId="40" hidden="1">{#N/A,#N/A,FALSE,"Лист4"}</definedName>
    <definedName name="ццук" localSheetId="43" hidden="1">{#N/A,#N/A,FALSE,"Лист4"}</definedName>
    <definedName name="ццук" localSheetId="50" hidden="1">{#N/A,#N/A,FALSE,"Лист4"}</definedName>
    <definedName name="ццук" localSheetId="51" hidden="1">{#N/A,#N/A,FALSE,"Лист4"}</definedName>
    <definedName name="ццук" localSheetId="52" hidden="1">{#N/A,#N/A,FALSE,"Лист4"}</definedName>
    <definedName name="ццук" localSheetId="53" hidden="1">{#N/A,#N/A,FALSE,"Лист4"}</definedName>
    <definedName name="ццук" localSheetId="54" hidden="1">{#N/A,#N/A,FALSE,"Лист4"}</definedName>
    <definedName name="ццук" localSheetId="55" hidden="1">{#N/A,#N/A,FALSE,"Лист4"}</definedName>
    <definedName name="ццук" localSheetId="62" hidden="1">{#N/A,#N/A,FALSE,"Лист4"}</definedName>
    <definedName name="ццук" localSheetId="63" hidden="1">{#N/A,#N/A,FALSE,"Лист4"}</definedName>
    <definedName name="ццук" localSheetId="67" hidden="1">{#N/A,#N/A,FALSE,"Лист4"}</definedName>
    <definedName name="ццук" localSheetId="68" hidden="1">{#N/A,#N/A,FALSE,"Лист4"}</definedName>
    <definedName name="ццук" localSheetId="70" hidden="1">{#N/A,#N/A,FALSE,"Лист4"}</definedName>
    <definedName name="ццук" localSheetId="73" hidden="1">{#N/A,#N/A,FALSE,"Лист4"}</definedName>
    <definedName name="ццук" localSheetId="86" hidden="1">{#N/A,#N/A,FALSE,"Лист4"}</definedName>
    <definedName name="ццук" localSheetId="87" hidden="1">{#N/A,#N/A,FALSE,"Лист4"}</definedName>
    <definedName name="ццук" localSheetId="90" hidden="1">{#N/A,#N/A,FALSE,"Лист4"}</definedName>
    <definedName name="ццук" localSheetId="92" hidden="1">{#N/A,#N/A,FALSE,"Лист4"}</definedName>
    <definedName name="ццук" localSheetId="93" hidden="1">{#N/A,#N/A,FALSE,"Лист4"}</definedName>
    <definedName name="ццук" localSheetId="94" hidden="1">{#N/A,#N/A,FALSE,"Лист4"}</definedName>
    <definedName name="ццук" localSheetId="95" hidden="1">{#N/A,#N/A,FALSE,"Лист4"}</definedName>
    <definedName name="ццук" localSheetId="96" hidden="1">{#N/A,#N/A,FALSE,"Лист4"}</definedName>
    <definedName name="ццук" localSheetId="38" hidden="1">{#N/A,#N/A,FALSE,"Лист4"}</definedName>
    <definedName name="ццук" localSheetId="39" hidden="1">{#N/A,#N/A,FALSE,"Лист4"}</definedName>
    <definedName name="ццук" localSheetId="60" hidden="1">{#N/A,#N/A,FALSE,"Лист4"}</definedName>
    <definedName name="ццук" localSheetId="61" hidden="1">{#N/A,#N/A,FALSE,"Лист4"}</definedName>
    <definedName name="ццук" hidden="1">{#N/A,#N/A,FALSE,"Лист4"}</definedName>
    <definedName name="цццецц" localSheetId="1" hidden="1">{#N/A,#N/A,FALSE,"Лист4"}</definedName>
    <definedName name="цццецц" localSheetId="15" hidden="1">{#N/A,#N/A,FALSE,"Лист4"}</definedName>
    <definedName name="цццецц" localSheetId="17" hidden="1">{#N/A,#N/A,FALSE,"Лист4"}</definedName>
    <definedName name="цццецц" localSheetId="22" hidden="1">{#N/A,#N/A,FALSE,"Лист4"}</definedName>
    <definedName name="цццецц" localSheetId="23" hidden="1">{#N/A,#N/A,FALSE,"Лист4"}</definedName>
    <definedName name="цццецц" localSheetId="24" hidden="1">{#N/A,#N/A,FALSE,"Лист4"}</definedName>
    <definedName name="цццецц" localSheetId="25" hidden="1">{#N/A,#N/A,FALSE,"Лист4"}</definedName>
    <definedName name="цццецц" localSheetId="26" hidden="1">{#N/A,#N/A,FALSE,"Лист4"}</definedName>
    <definedName name="цццецц" localSheetId="27" hidden="1">{#N/A,#N/A,FALSE,"Лист4"}</definedName>
    <definedName name="цццецц" localSheetId="30" hidden="1">{#N/A,#N/A,FALSE,"Лист4"}</definedName>
    <definedName name="цццецц" localSheetId="33" hidden="1">{#N/A,#N/A,FALSE,"Лист4"}</definedName>
    <definedName name="цццецц" localSheetId="34" hidden="1">{#N/A,#N/A,FALSE,"Лист4"}</definedName>
    <definedName name="цццецц" localSheetId="35" hidden="1">{#N/A,#N/A,FALSE,"Лист4"}</definedName>
    <definedName name="цццецц" localSheetId="36" hidden="1">{#N/A,#N/A,FALSE,"Лист4"}</definedName>
    <definedName name="цццецц" localSheetId="37" hidden="1">{#N/A,#N/A,FALSE,"Лист4"}</definedName>
    <definedName name="цццецц" localSheetId="40" hidden="1">{#N/A,#N/A,FALSE,"Лист4"}</definedName>
    <definedName name="цццецц" localSheetId="43" hidden="1">{#N/A,#N/A,FALSE,"Лист4"}</definedName>
    <definedName name="цццецц" localSheetId="50" hidden="1">{#N/A,#N/A,FALSE,"Лист4"}</definedName>
    <definedName name="цццецц" localSheetId="51" hidden="1">{#N/A,#N/A,FALSE,"Лист4"}</definedName>
    <definedName name="цццецц" localSheetId="52" hidden="1">{#N/A,#N/A,FALSE,"Лист4"}</definedName>
    <definedName name="цццецц" localSheetId="53" hidden="1">{#N/A,#N/A,FALSE,"Лист4"}</definedName>
    <definedName name="цццецц" localSheetId="54" hidden="1">{#N/A,#N/A,FALSE,"Лист4"}</definedName>
    <definedName name="цццецц" localSheetId="55" hidden="1">{#N/A,#N/A,FALSE,"Лист4"}</definedName>
    <definedName name="цццецц" localSheetId="62" hidden="1">{#N/A,#N/A,FALSE,"Лист4"}</definedName>
    <definedName name="цццецц" localSheetId="63" hidden="1">{#N/A,#N/A,FALSE,"Лист4"}</definedName>
    <definedName name="цццецц" localSheetId="67" hidden="1">{#N/A,#N/A,FALSE,"Лист4"}</definedName>
    <definedName name="цццецц" localSheetId="68" hidden="1">{#N/A,#N/A,FALSE,"Лист4"}</definedName>
    <definedName name="цццецц" localSheetId="70" hidden="1">{#N/A,#N/A,FALSE,"Лист4"}</definedName>
    <definedName name="цццецц" localSheetId="73" hidden="1">{#N/A,#N/A,FALSE,"Лист4"}</definedName>
    <definedName name="цццецц" localSheetId="86" hidden="1">{#N/A,#N/A,FALSE,"Лист4"}</definedName>
    <definedName name="цццецц" localSheetId="87" hidden="1">{#N/A,#N/A,FALSE,"Лист4"}</definedName>
    <definedName name="цццецц" localSheetId="90" hidden="1">{#N/A,#N/A,FALSE,"Лист4"}</definedName>
    <definedName name="цццецц" localSheetId="92" hidden="1">{#N/A,#N/A,FALSE,"Лист4"}</definedName>
    <definedName name="цццецц" localSheetId="93" hidden="1">{#N/A,#N/A,FALSE,"Лист4"}</definedName>
    <definedName name="цццецц" localSheetId="94" hidden="1">{#N/A,#N/A,FALSE,"Лист4"}</definedName>
    <definedName name="цццецц" localSheetId="95" hidden="1">{#N/A,#N/A,FALSE,"Лист4"}</definedName>
    <definedName name="цццецц" localSheetId="96" hidden="1">{#N/A,#N/A,FALSE,"Лист4"}</definedName>
    <definedName name="цццецц" localSheetId="38" hidden="1">{#N/A,#N/A,FALSE,"Лист4"}</definedName>
    <definedName name="цццецц" localSheetId="39" hidden="1">{#N/A,#N/A,FALSE,"Лист4"}</definedName>
    <definedName name="цццецц" localSheetId="60" hidden="1">{#N/A,#N/A,FALSE,"Лист4"}</definedName>
    <definedName name="цццецц" localSheetId="61" hidden="1">{#N/A,#N/A,FALSE,"Лист4"}</definedName>
    <definedName name="цццецц" hidden="1">{#N/A,#N/A,FALSE,"Лист4"}</definedName>
    <definedName name="цццкеец" localSheetId="1" hidden="1">{#N/A,#N/A,FALSE,"Лист4"}</definedName>
    <definedName name="цццкеец" localSheetId="15" hidden="1">{#N/A,#N/A,FALSE,"Лист4"}</definedName>
    <definedName name="цццкеец" localSheetId="17" hidden="1">{#N/A,#N/A,FALSE,"Лист4"}</definedName>
    <definedName name="цццкеец" localSheetId="22" hidden="1">{#N/A,#N/A,FALSE,"Лист4"}</definedName>
    <definedName name="цццкеец" localSheetId="23" hidden="1">{#N/A,#N/A,FALSE,"Лист4"}</definedName>
    <definedName name="цццкеец" localSheetId="24" hidden="1">{#N/A,#N/A,FALSE,"Лист4"}</definedName>
    <definedName name="цццкеец" localSheetId="25" hidden="1">{#N/A,#N/A,FALSE,"Лист4"}</definedName>
    <definedName name="цццкеец" localSheetId="26" hidden="1">{#N/A,#N/A,FALSE,"Лист4"}</definedName>
    <definedName name="цццкеец" localSheetId="27" hidden="1">{#N/A,#N/A,FALSE,"Лист4"}</definedName>
    <definedName name="цццкеец" localSheetId="30" hidden="1">{#N/A,#N/A,FALSE,"Лист4"}</definedName>
    <definedName name="цццкеец" localSheetId="33" hidden="1">{#N/A,#N/A,FALSE,"Лист4"}</definedName>
    <definedName name="цццкеец" localSheetId="34" hidden="1">{#N/A,#N/A,FALSE,"Лист4"}</definedName>
    <definedName name="цццкеец" localSheetId="35" hidden="1">{#N/A,#N/A,FALSE,"Лист4"}</definedName>
    <definedName name="цццкеец" localSheetId="36" hidden="1">{#N/A,#N/A,FALSE,"Лист4"}</definedName>
    <definedName name="цццкеец" localSheetId="37" hidden="1">{#N/A,#N/A,FALSE,"Лист4"}</definedName>
    <definedName name="цццкеец" localSheetId="40" hidden="1">{#N/A,#N/A,FALSE,"Лист4"}</definedName>
    <definedName name="цццкеец" localSheetId="43" hidden="1">{#N/A,#N/A,FALSE,"Лист4"}</definedName>
    <definedName name="цццкеец" localSheetId="50" hidden="1">{#N/A,#N/A,FALSE,"Лист4"}</definedName>
    <definedName name="цццкеец" localSheetId="51" hidden="1">{#N/A,#N/A,FALSE,"Лист4"}</definedName>
    <definedName name="цццкеец" localSheetId="52" hidden="1">{#N/A,#N/A,FALSE,"Лист4"}</definedName>
    <definedName name="цццкеец" localSheetId="53" hidden="1">{#N/A,#N/A,FALSE,"Лист4"}</definedName>
    <definedName name="цццкеец" localSheetId="54" hidden="1">{#N/A,#N/A,FALSE,"Лист4"}</definedName>
    <definedName name="цццкеец" localSheetId="55" hidden="1">{#N/A,#N/A,FALSE,"Лист4"}</definedName>
    <definedName name="цццкеец" localSheetId="62" hidden="1">{#N/A,#N/A,FALSE,"Лист4"}</definedName>
    <definedName name="цццкеец" localSheetId="63" hidden="1">{#N/A,#N/A,FALSE,"Лист4"}</definedName>
    <definedName name="цццкеец" localSheetId="67" hidden="1">{#N/A,#N/A,FALSE,"Лист4"}</definedName>
    <definedName name="цццкеец" localSheetId="68" hidden="1">{#N/A,#N/A,FALSE,"Лист4"}</definedName>
    <definedName name="цццкеец" localSheetId="70" hidden="1">{#N/A,#N/A,FALSE,"Лист4"}</definedName>
    <definedName name="цццкеец" localSheetId="73" hidden="1">{#N/A,#N/A,FALSE,"Лист4"}</definedName>
    <definedName name="цццкеец" localSheetId="86" hidden="1">{#N/A,#N/A,FALSE,"Лист4"}</definedName>
    <definedName name="цццкеец" localSheetId="87" hidden="1">{#N/A,#N/A,FALSE,"Лист4"}</definedName>
    <definedName name="цццкеец" localSheetId="90" hidden="1">{#N/A,#N/A,FALSE,"Лист4"}</definedName>
    <definedName name="цццкеец" localSheetId="92" hidden="1">{#N/A,#N/A,FALSE,"Лист4"}</definedName>
    <definedName name="цццкеец" localSheetId="93" hidden="1">{#N/A,#N/A,FALSE,"Лист4"}</definedName>
    <definedName name="цццкеец" localSheetId="94" hidden="1">{#N/A,#N/A,FALSE,"Лист4"}</definedName>
    <definedName name="цццкеец" localSheetId="95" hidden="1">{#N/A,#N/A,FALSE,"Лист4"}</definedName>
    <definedName name="цццкеец" localSheetId="96" hidden="1">{#N/A,#N/A,FALSE,"Лист4"}</definedName>
    <definedName name="цццкеец" localSheetId="38" hidden="1">{#N/A,#N/A,FALSE,"Лист4"}</definedName>
    <definedName name="цццкеец" localSheetId="39" hidden="1">{#N/A,#N/A,FALSE,"Лист4"}</definedName>
    <definedName name="цццкеец" localSheetId="60" hidden="1">{#N/A,#N/A,FALSE,"Лист4"}</definedName>
    <definedName name="цццкеец" localSheetId="61" hidden="1">{#N/A,#N/A,FALSE,"Лист4"}</definedName>
    <definedName name="цццкеец" hidden="1">{#N/A,#N/A,FALSE,"Лист4"}</definedName>
    <definedName name="цццц" localSheetId="1" hidden="1">{#N/A,#N/A,FALSE,"Лист4"}</definedName>
    <definedName name="цццц" localSheetId="15" hidden="1">{#N/A,#N/A,FALSE,"Лист4"}</definedName>
    <definedName name="цццц" localSheetId="17" hidden="1">{#N/A,#N/A,FALSE,"Лист4"}</definedName>
    <definedName name="цццц" localSheetId="22" hidden="1">{#N/A,#N/A,FALSE,"Лист4"}</definedName>
    <definedName name="цццц" localSheetId="23" hidden="1">{#N/A,#N/A,FALSE,"Лист4"}</definedName>
    <definedName name="цццц" localSheetId="24" hidden="1">{#N/A,#N/A,FALSE,"Лист4"}</definedName>
    <definedName name="цццц" localSheetId="25" hidden="1">{#N/A,#N/A,FALSE,"Лист4"}</definedName>
    <definedName name="цццц" localSheetId="26" hidden="1">{#N/A,#N/A,FALSE,"Лист4"}</definedName>
    <definedName name="цццц" localSheetId="27" hidden="1">{#N/A,#N/A,FALSE,"Лист4"}</definedName>
    <definedName name="цццц" localSheetId="30" hidden="1">{#N/A,#N/A,FALSE,"Лист4"}</definedName>
    <definedName name="цццц" localSheetId="33" hidden="1">{#N/A,#N/A,FALSE,"Лист4"}</definedName>
    <definedName name="цццц" localSheetId="34" hidden="1">{#N/A,#N/A,FALSE,"Лист4"}</definedName>
    <definedName name="цццц" localSheetId="35" hidden="1">{#N/A,#N/A,FALSE,"Лист4"}</definedName>
    <definedName name="цццц" localSheetId="36" hidden="1">{#N/A,#N/A,FALSE,"Лист4"}</definedName>
    <definedName name="цццц" localSheetId="37" hidden="1">{#N/A,#N/A,FALSE,"Лист4"}</definedName>
    <definedName name="цццц" localSheetId="40" hidden="1">{#N/A,#N/A,FALSE,"Лист4"}</definedName>
    <definedName name="цццц" localSheetId="43" hidden="1">{#N/A,#N/A,FALSE,"Лист4"}</definedName>
    <definedName name="цццц" localSheetId="50" hidden="1">{#N/A,#N/A,FALSE,"Лист4"}</definedName>
    <definedName name="цццц" localSheetId="51" hidden="1">{#N/A,#N/A,FALSE,"Лист4"}</definedName>
    <definedName name="цццц" localSheetId="52" hidden="1">{#N/A,#N/A,FALSE,"Лист4"}</definedName>
    <definedName name="цццц" localSheetId="53" hidden="1">{#N/A,#N/A,FALSE,"Лист4"}</definedName>
    <definedName name="цццц" localSheetId="54" hidden="1">{#N/A,#N/A,FALSE,"Лист4"}</definedName>
    <definedName name="цццц" localSheetId="55" hidden="1">{#N/A,#N/A,FALSE,"Лист4"}</definedName>
    <definedName name="цццц" localSheetId="62" hidden="1">{#N/A,#N/A,FALSE,"Лист4"}</definedName>
    <definedName name="цццц" localSheetId="63" hidden="1">{#N/A,#N/A,FALSE,"Лист4"}</definedName>
    <definedName name="цццц" localSheetId="67" hidden="1">{#N/A,#N/A,FALSE,"Лист4"}</definedName>
    <definedName name="цццц" localSheetId="68" hidden="1">{#N/A,#N/A,FALSE,"Лист4"}</definedName>
    <definedName name="цццц" localSheetId="70" hidden="1">{#N/A,#N/A,FALSE,"Лист4"}</definedName>
    <definedName name="цццц" localSheetId="73" hidden="1">{#N/A,#N/A,FALSE,"Лист4"}</definedName>
    <definedName name="цццц" localSheetId="86" hidden="1">{#N/A,#N/A,FALSE,"Лист4"}</definedName>
    <definedName name="цццц" localSheetId="87" hidden="1">{#N/A,#N/A,FALSE,"Лист4"}</definedName>
    <definedName name="цццц" localSheetId="90" hidden="1">{#N/A,#N/A,FALSE,"Лист4"}</definedName>
    <definedName name="цццц" localSheetId="92" hidden="1">{#N/A,#N/A,FALSE,"Лист4"}</definedName>
    <definedName name="цццц" localSheetId="93" hidden="1">{#N/A,#N/A,FALSE,"Лист4"}</definedName>
    <definedName name="цццц" localSheetId="94" hidden="1">{#N/A,#N/A,FALSE,"Лист4"}</definedName>
    <definedName name="цццц" localSheetId="95" hidden="1">{#N/A,#N/A,FALSE,"Лист4"}</definedName>
    <definedName name="цццц" localSheetId="96" hidden="1">{#N/A,#N/A,FALSE,"Лист4"}</definedName>
    <definedName name="цццц" localSheetId="38" hidden="1">{#N/A,#N/A,FALSE,"Лист4"}</definedName>
    <definedName name="цццц" localSheetId="39" hidden="1">{#N/A,#N/A,FALSE,"Лист4"}</definedName>
    <definedName name="цццц" localSheetId="60" hidden="1">{#N/A,#N/A,FALSE,"Лист4"}</definedName>
    <definedName name="цццц" localSheetId="61" hidden="1">{#N/A,#N/A,FALSE,"Лист4"}</definedName>
    <definedName name="цццц" hidden="1">{#N/A,#N/A,FALSE,"Лист4"}</definedName>
    <definedName name="ццццкц" localSheetId="1" hidden="1">{#N/A,#N/A,FALSE,"Лист4"}</definedName>
    <definedName name="ццццкц" localSheetId="15" hidden="1">{#N/A,#N/A,FALSE,"Лист4"}</definedName>
    <definedName name="ццццкц" localSheetId="17" hidden="1">{#N/A,#N/A,FALSE,"Лист4"}</definedName>
    <definedName name="ццццкц" localSheetId="22" hidden="1">{#N/A,#N/A,FALSE,"Лист4"}</definedName>
    <definedName name="ццццкц" localSheetId="23" hidden="1">{#N/A,#N/A,FALSE,"Лист4"}</definedName>
    <definedName name="ццццкц" localSheetId="24" hidden="1">{#N/A,#N/A,FALSE,"Лист4"}</definedName>
    <definedName name="ццццкц" localSheetId="25" hidden="1">{#N/A,#N/A,FALSE,"Лист4"}</definedName>
    <definedName name="ццццкц" localSheetId="26" hidden="1">{#N/A,#N/A,FALSE,"Лист4"}</definedName>
    <definedName name="ццццкц" localSheetId="27" hidden="1">{#N/A,#N/A,FALSE,"Лист4"}</definedName>
    <definedName name="ццццкц" localSheetId="30" hidden="1">{#N/A,#N/A,FALSE,"Лист4"}</definedName>
    <definedName name="ццццкц" localSheetId="33" hidden="1">{#N/A,#N/A,FALSE,"Лист4"}</definedName>
    <definedName name="ццццкц" localSheetId="34" hidden="1">{#N/A,#N/A,FALSE,"Лист4"}</definedName>
    <definedName name="ццццкц" localSheetId="35" hidden="1">{#N/A,#N/A,FALSE,"Лист4"}</definedName>
    <definedName name="ццццкц" localSheetId="36" hidden="1">{#N/A,#N/A,FALSE,"Лист4"}</definedName>
    <definedName name="ццццкц" localSheetId="37" hidden="1">{#N/A,#N/A,FALSE,"Лист4"}</definedName>
    <definedName name="ццццкц" localSheetId="40" hidden="1">{#N/A,#N/A,FALSE,"Лист4"}</definedName>
    <definedName name="ццццкц" localSheetId="43" hidden="1">{#N/A,#N/A,FALSE,"Лист4"}</definedName>
    <definedName name="ццццкц" localSheetId="50" hidden="1">{#N/A,#N/A,FALSE,"Лист4"}</definedName>
    <definedName name="ццццкц" localSheetId="51" hidden="1">{#N/A,#N/A,FALSE,"Лист4"}</definedName>
    <definedName name="ццццкц" localSheetId="52" hidden="1">{#N/A,#N/A,FALSE,"Лист4"}</definedName>
    <definedName name="ццццкц" localSheetId="53" hidden="1">{#N/A,#N/A,FALSE,"Лист4"}</definedName>
    <definedName name="ццццкц" localSheetId="54" hidden="1">{#N/A,#N/A,FALSE,"Лист4"}</definedName>
    <definedName name="ццццкц" localSheetId="55" hidden="1">{#N/A,#N/A,FALSE,"Лист4"}</definedName>
    <definedName name="ццццкц" localSheetId="62" hidden="1">{#N/A,#N/A,FALSE,"Лист4"}</definedName>
    <definedName name="ццццкц" localSheetId="63" hidden="1">{#N/A,#N/A,FALSE,"Лист4"}</definedName>
    <definedName name="ццццкц" localSheetId="67" hidden="1">{#N/A,#N/A,FALSE,"Лист4"}</definedName>
    <definedName name="ццццкц" localSheetId="68" hidden="1">{#N/A,#N/A,FALSE,"Лист4"}</definedName>
    <definedName name="ццццкц" localSheetId="70" hidden="1">{#N/A,#N/A,FALSE,"Лист4"}</definedName>
    <definedName name="ццццкц" localSheetId="73" hidden="1">{#N/A,#N/A,FALSE,"Лист4"}</definedName>
    <definedName name="ццццкц" localSheetId="86" hidden="1">{#N/A,#N/A,FALSE,"Лист4"}</definedName>
    <definedName name="ццццкц" localSheetId="87" hidden="1">{#N/A,#N/A,FALSE,"Лист4"}</definedName>
    <definedName name="ццццкц" localSheetId="90" hidden="1">{#N/A,#N/A,FALSE,"Лист4"}</definedName>
    <definedName name="ццццкц" localSheetId="92" hidden="1">{#N/A,#N/A,FALSE,"Лист4"}</definedName>
    <definedName name="ццццкц" localSheetId="93" hidden="1">{#N/A,#N/A,FALSE,"Лист4"}</definedName>
    <definedName name="ццццкц" localSheetId="94" hidden="1">{#N/A,#N/A,FALSE,"Лист4"}</definedName>
    <definedName name="ццццкц" localSheetId="95" hidden="1">{#N/A,#N/A,FALSE,"Лист4"}</definedName>
    <definedName name="ццццкц" localSheetId="96" hidden="1">{#N/A,#N/A,FALSE,"Лист4"}</definedName>
    <definedName name="ццццкц" localSheetId="38" hidden="1">{#N/A,#N/A,FALSE,"Лист4"}</definedName>
    <definedName name="ццццкц" localSheetId="39" hidden="1">{#N/A,#N/A,FALSE,"Лист4"}</definedName>
    <definedName name="ццццкц" localSheetId="60" hidden="1">{#N/A,#N/A,FALSE,"Лист4"}</definedName>
    <definedName name="ццццкц" localSheetId="61" hidden="1">{#N/A,#N/A,FALSE,"Лист4"}</definedName>
    <definedName name="ццццкц" hidden="1">{#N/A,#N/A,FALSE,"Лист4"}</definedName>
    <definedName name="ццццц" localSheetId="1" hidden="1">{#N/A,#N/A,FALSE,"Лист4"}</definedName>
    <definedName name="ццццц" localSheetId="15" hidden="1">{#N/A,#N/A,FALSE,"Лист4"}</definedName>
    <definedName name="ццццц" localSheetId="17" hidden="1">{#N/A,#N/A,FALSE,"Лист4"}</definedName>
    <definedName name="ццццц" localSheetId="22" hidden="1">{#N/A,#N/A,FALSE,"Лист4"}</definedName>
    <definedName name="ццццц" localSheetId="23" hidden="1">{#N/A,#N/A,FALSE,"Лист4"}</definedName>
    <definedName name="ццццц" localSheetId="24" hidden="1">{#N/A,#N/A,FALSE,"Лист4"}</definedName>
    <definedName name="ццццц" localSheetId="25" hidden="1">{#N/A,#N/A,FALSE,"Лист4"}</definedName>
    <definedName name="ццццц" localSheetId="26" hidden="1">{#N/A,#N/A,FALSE,"Лист4"}</definedName>
    <definedName name="ццццц" localSheetId="27" hidden="1">{#N/A,#N/A,FALSE,"Лист4"}</definedName>
    <definedName name="ццццц" localSheetId="30" hidden="1">{#N/A,#N/A,FALSE,"Лист4"}</definedName>
    <definedName name="ццццц" localSheetId="33" hidden="1">{#N/A,#N/A,FALSE,"Лист4"}</definedName>
    <definedName name="ццццц" localSheetId="34" hidden="1">{#N/A,#N/A,FALSE,"Лист4"}</definedName>
    <definedName name="ццццц" localSheetId="35" hidden="1">{#N/A,#N/A,FALSE,"Лист4"}</definedName>
    <definedName name="ццццц" localSheetId="36" hidden="1">{#N/A,#N/A,FALSE,"Лист4"}</definedName>
    <definedName name="ццццц" localSheetId="37" hidden="1">{#N/A,#N/A,FALSE,"Лист4"}</definedName>
    <definedName name="ццццц" localSheetId="40" hidden="1">{#N/A,#N/A,FALSE,"Лист4"}</definedName>
    <definedName name="ццццц" localSheetId="43" hidden="1">{#N/A,#N/A,FALSE,"Лист4"}</definedName>
    <definedName name="ццццц" localSheetId="50" hidden="1">{#N/A,#N/A,FALSE,"Лист4"}</definedName>
    <definedName name="ццццц" localSheetId="51" hidden="1">{#N/A,#N/A,FALSE,"Лист4"}</definedName>
    <definedName name="ццццц" localSheetId="52" hidden="1">{#N/A,#N/A,FALSE,"Лист4"}</definedName>
    <definedName name="ццццц" localSheetId="53" hidden="1">{#N/A,#N/A,FALSE,"Лист4"}</definedName>
    <definedName name="ццццц" localSheetId="54" hidden="1">{#N/A,#N/A,FALSE,"Лист4"}</definedName>
    <definedName name="ццццц" localSheetId="55" hidden="1">{#N/A,#N/A,FALSE,"Лист4"}</definedName>
    <definedName name="ццццц" localSheetId="62" hidden="1">{#N/A,#N/A,FALSE,"Лист4"}</definedName>
    <definedName name="ццццц" localSheetId="63" hidden="1">{#N/A,#N/A,FALSE,"Лист4"}</definedName>
    <definedName name="ццццц" localSheetId="67" hidden="1">{#N/A,#N/A,FALSE,"Лист4"}</definedName>
    <definedName name="ццццц" localSheetId="68" hidden="1">{#N/A,#N/A,FALSE,"Лист4"}</definedName>
    <definedName name="ццццц" localSheetId="70" hidden="1">{#N/A,#N/A,FALSE,"Лист4"}</definedName>
    <definedName name="ццццц" localSheetId="73" hidden="1">{#N/A,#N/A,FALSE,"Лист4"}</definedName>
    <definedName name="ццццц" localSheetId="86" hidden="1">{#N/A,#N/A,FALSE,"Лист4"}</definedName>
    <definedName name="ццццц" localSheetId="87" hidden="1">{#N/A,#N/A,FALSE,"Лист4"}</definedName>
    <definedName name="ццццц" localSheetId="90" hidden="1">{#N/A,#N/A,FALSE,"Лист4"}</definedName>
    <definedName name="ццццц" localSheetId="92" hidden="1">{#N/A,#N/A,FALSE,"Лист4"}</definedName>
    <definedName name="ццццц" localSheetId="93" hidden="1">{#N/A,#N/A,FALSE,"Лист4"}</definedName>
    <definedName name="ццццц" localSheetId="94" hidden="1">{#N/A,#N/A,FALSE,"Лист4"}</definedName>
    <definedName name="ццццц" localSheetId="95" hidden="1">{#N/A,#N/A,FALSE,"Лист4"}</definedName>
    <definedName name="ццццц" localSheetId="96" hidden="1">{#N/A,#N/A,FALSE,"Лист4"}</definedName>
    <definedName name="ццццц" localSheetId="38" hidden="1">{#N/A,#N/A,FALSE,"Лист4"}</definedName>
    <definedName name="ццццц" localSheetId="39" hidden="1">{#N/A,#N/A,FALSE,"Лист4"}</definedName>
    <definedName name="ццццц" localSheetId="60" hidden="1">{#N/A,#N/A,FALSE,"Лист4"}</definedName>
    <definedName name="ццццц" localSheetId="61" hidden="1">{#N/A,#N/A,FALSE,"Лист4"}</definedName>
    <definedName name="ццццц" hidden="1">{#N/A,#N/A,FALSE,"Лист4"}</definedName>
    <definedName name="цццццц" localSheetId="1" hidden="1">{#N/A,#N/A,FALSE,"Лист4"}</definedName>
    <definedName name="цццццц" localSheetId="15" hidden="1">{#N/A,#N/A,FALSE,"Лист4"}</definedName>
    <definedName name="цццццц" localSheetId="17" hidden="1">{#N/A,#N/A,FALSE,"Лист4"}</definedName>
    <definedName name="цццццц" localSheetId="22" hidden="1">{#N/A,#N/A,FALSE,"Лист4"}</definedName>
    <definedName name="цццццц" localSheetId="23" hidden="1">{#N/A,#N/A,FALSE,"Лист4"}</definedName>
    <definedName name="цццццц" localSheetId="24" hidden="1">{#N/A,#N/A,FALSE,"Лист4"}</definedName>
    <definedName name="цццццц" localSheetId="25" hidden="1">{#N/A,#N/A,FALSE,"Лист4"}</definedName>
    <definedName name="цццццц" localSheetId="26" hidden="1">{#N/A,#N/A,FALSE,"Лист4"}</definedName>
    <definedName name="цццццц" localSheetId="27" hidden="1">{#N/A,#N/A,FALSE,"Лист4"}</definedName>
    <definedName name="цццццц" localSheetId="30" hidden="1">{#N/A,#N/A,FALSE,"Лист4"}</definedName>
    <definedName name="цццццц" localSheetId="33" hidden="1">{#N/A,#N/A,FALSE,"Лист4"}</definedName>
    <definedName name="цццццц" localSheetId="34" hidden="1">{#N/A,#N/A,FALSE,"Лист4"}</definedName>
    <definedName name="цццццц" localSheetId="35" hidden="1">{#N/A,#N/A,FALSE,"Лист4"}</definedName>
    <definedName name="цццццц" localSheetId="36" hidden="1">{#N/A,#N/A,FALSE,"Лист4"}</definedName>
    <definedName name="цццццц" localSheetId="37" hidden="1">{#N/A,#N/A,FALSE,"Лист4"}</definedName>
    <definedName name="цццццц" localSheetId="40" hidden="1">{#N/A,#N/A,FALSE,"Лист4"}</definedName>
    <definedName name="цццццц" localSheetId="43" hidden="1">{#N/A,#N/A,FALSE,"Лист4"}</definedName>
    <definedName name="цццццц" localSheetId="50" hidden="1">{#N/A,#N/A,FALSE,"Лист4"}</definedName>
    <definedName name="цццццц" localSheetId="51" hidden="1">{#N/A,#N/A,FALSE,"Лист4"}</definedName>
    <definedName name="цццццц" localSheetId="52" hidden="1">{#N/A,#N/A,FALSE,"Лист4"}</definedName>
    <definedName name="цццццц" localSheetId="53" hidden="1">{#N/A,#N/A,FALSE,"Лист4"}</definedName>
    <definedName name="цццццц" localSheetId="54" hidden="1">{#N/A,#N/A,FALSE,"Лист4"}</definedName>
    <definedName name="цццццц" localSheetId="55" hidden="1">{#N/A,#N/A,FALSE,"Лист4"}</definedName>
    <definedName name="цццццц" localSheetId="62" hidden="1">{#N/A,#N/A,FALSE,"Лист4"}</definedName>
    <definedName name="цццццц" localSheetId="63" hidden="1">{#N/A,#N/A,FALSE,"Лист4"}</definedName>
    <definedName name="цццццц" localSheetId="67" hidden="1">{#N/A,#N/A,FALSE,"Лист4"}</definedName>
    <definedName name="цццццц" localSheetId="68" hidden="1">{#N/A,#N/A,FALSE,"Лист4"}</definedName>
    <definedName name="цццццц" localSheetId="70" hidden="1">{#N/A,#N/A,FALSE,"Лист4"}</definedName>
    <definedName name="цццццц" localSheetId="73" hidden="1">{#N/A,#N/A,FALSE,"Лист4"}</definedName>
    <definedName name="цццццц" localSheetId="86" hidden="1">{#N/A,#N/A,FALSE,"Лист4"}</definedName>
    <definedName name="цццццц" localSheetId="87" hidden="1">{#N/A,#N/A,FALSE,"Лист4"}</definedName>
    <definedName name="цццццц" localSheetId="90" hidden="1">{#N/A,#N/A,FALSE,"Лист4"}</definedName>
    <definedName name="цццццц" localSheetId="92" hidden="1">{#N/A,#N/A,FALSE,"Лист4"}</definedName>
    <definedName name="цццццц" localSheetId="93" hidden="1">{#N/A,#N/A,FALSE,"Лист4"}</definedName>
    <definedName name="цццццц" localSheetId="94" hidden="1">{#N/A,#N/A,FALSE,"Лист4"}</definedName>
    <definedName name="цццццц" localSheetId="95" hidden="1">{#N/A,#N/A,FALSE,"Лист4"}</definedName>
    <definedName name="цццццц" localSheetId="96" hidden="1">{#N/A,#N/A,FALSE,"Лист4"}</definedName>
    <definedName name="цццццц" localSheetId="38" hidden="1">{#N/A,#N/A,FALSE,"Лист4"}</definedName>
    <definedName name="цццццц" localSheetId="39" hidden="1">{#N/A,#N/A,FALSE,"Лист4"}</definedName>
    <definedName name="цццццц" localSheetId="60" hidden="1">{#N/A,#N/A,FALSE,"Лист4"}</definedName>
    <definedName name="цццццц" localSheetId="61" hidden="1">{#N/A,#N/A,FALSE,"Лист4"}</definedName>
    <definedName name="цццццц" hidden="1">{#N/A,#N/A,FALSE,"Лист4"}</definedName>
    <definedName name="чву" localSheetId="1" hidden="1">{#N/A,#N/A,FALSE,"Лист4"}</definedName>
    <definedName name="чву" localSheetId="15" hidden="1">{#N/A,#N/A,FALSE,"Лист4"}</definedName>
    <definedName name="чву" localSheetId="17" hidden="1">{#N/A,#N/A,FALSE,"Лист4"}</definedName>
    <definedName name="чву" localSheetId="22" hidden="1">{#N/A,#N/A,FALSE,"Лист4"}</definedName>
    <definedName name="чву" localSheetId="23" hidden="1">{#N/A,#N/A,FALSE,"Лист4"}</definedName>
    <definedName name="чву" localSheetId="24" hidden="1">{#N/A,#N/A,FALSE,"Лист4"}</definedName>
    <definedName name="чву" localSheetId="25" hidden="1">{#N/A,#N/A,FALSE,"Лист4"}</definedName>
    <definedName name="чву" localSheetId="26" hidden="1">{#N/A,#N/A,FALSE,"Лист4"}</definedName>
    <definedName name="чву" localSheetId="27" hidden="1">{#N/A,#N/A,FALSE,"Лист4"}</definedName>
    <definedName name="чву" localSheetId="30" hidden="1">{#N/A,#N/A,FALSE,"Лист4"}</definedName>
    <definedName name="чву" localSheetId="33" hidden="1">{#N/A,#N/A,FALSE,"Лист4"}</definedName>
    <definedName name="чву" localSheetId="34" hidden="1">{#N/A,#N/A,FALSE,"Лист4"}</definedName>
    <definedName name="чву" localSheetId="35" hidden="1">{#N/A,#N/A,FALSE,"Лист4"}</definedName>
    <definedName name="чву" localSheetId="36" hidden="1">{#N/A,#N/A,FALSE,"Лист4"}</definedName>
    <definedName name="чву" localSheetId="37" hidden="1">{#N/A,#N/A,FALSE,"Лист4"}</definedName>
    <definedName name="чву" localSheetId="40" hidden="1">{#N/A,#N/A,FALSE,"Лист4"}</definedName>
    <definedName name="чву" localSheetId="43" hidden="1">{#N/A,#N/A,FALSE,"Лист4"}</definedName>
    <definedName name="чву" localSheetId="50" hidden="1">{#N/A,#N/A,FALSE,"Лист4"}</definedName>
    <definedName name="чву" localSheetId="51" hidden="1">{#N/A,#N/A,FALSE,"Лист4"}</definedName>
    <definedName name="чву" localSheetId="52" hidden="1">{#N/A,#N/A,FALSE,"Лист4"}</definedName>
    <definedName name="чву" localSheetId="53" hidden="1">{#N/A,#N/A,FALSE,"Лист4"}</definedName>
    <definedName name="чву" localSheetId="54" hidden="1">{#N/A,#N/A,FALSE,"Лист4"}</definedName>
    <definedName name="чву" localSheetId="55" hidden="1">{#N/A,#N/A,FALSE,"Лист4"}</definedName>
    <definedName name="чву" localSheetId="62" hidden="1">{#N/A,#N/A,FALSE,"Лист4"}</definedName>
    <definedName name="чву" localSheetId="63" hidden="1">{#N/A,#N/A,FALSE,"Лист4"}</definedName>
    <definedName name="чву" localSheetId="67" hidden="1">{#N/A,#N/A,FALSE,"Лист4"}</definedName>
    <definedName name="чву" localSheetId="68" hidden="1">{#N/A,#N/A,FALSE,"Лист4"}</definedName>
    <definedName name="чву" localSheetId="70" hidden="1">{#N/A,#N/A,FALSE,"Лист4"}</definedName>
    <definedName name="чву" localSheetId="73" hidden="1">{#N/A,#N/A,FALSE,"Лист4"}</definedName>
    <definedName name="чву" localSheetId="86" hidden="1">{#N/A,#N/A,FALSE,"Лист4"}</definedName>
    <definedName name="чву" localSheetId="87" hidden="1">{#N/A,#N/A,FALSE,"Лист4"}</definedName>
    <definedName name="чву" localSheetId="90" hidden="1">{#N/A,#N/A,FALSE,"Лист4"}</definedName>
    <definedName name="чву" localSheetId="92" hidden="1">{#N/A,#N/A,FALSE,"Лист4"}</definedName>
    <definedName name="чву" localSheetId="93" hidden="1">{#N/A,#N/A,FALSE,"Лист4"}</definedName>
    <definedName name="чву" localSheetId="94" hidden="1">{#N/A,#N/A,FALSE,"Лист4"}</definedName>
    <definedName name="чву" localSheetId="95" hidden="1">{#N/A,#N/A,FALSE,"Лист4"}</definedName>
    <definedName name="чву" localSheetId="96" hidden="1">{#N/A,#N/A,FALSE,"Лист4"}</definedName>
    <definedName name="чву" localSheetId="38" hidden="1">{#N/A,#N/A,FALSE,"Лист4"}</definedName>
    <definedName name="чву" localSheetId="39" hidden="1">{#N/A,#N/A,FALSE,"Лист4"}</definedName>
    <definedName name="чву" localSheetId="60" hidden="1">{#N/A,#N/A,FALSE,"Лист4"}</definedName>
    <definedName name="чву" localSheetId="61" hidden="1">{#N/A,#N/A,FALSE,"Лист4"}</definedName>
    <definedName name="чву" hidden="1">{#N/A,#N/A,FALSE,"Лист4"}</definedName>
    <definedName name="черв" localSheetId="1" hidden="1">{#N/A,#N/A,FALSE,"т02бд"}</definedName>
    <definedName name="черв" localSheetId="15" hidden="1">{#N/A,#N/A,FALSE,"т02бд"}</definedName>
    <definedName name="черв" localSheetId="17" hidden="1">{#N/A,#N/A,FALSE,"т02бд"}</definedName>
    <definedName name="черв" localSheetId="22" hidden="1">{#N/A,#N/A,FALSE,"т02бд"}</definedName>
    <definedName name="черв" localSheetId="23" hidden="1">{#N/A,#N/A,FALSE,"т02бд"}</definedName>
    <definedName name="черв" localSheetId="24" hidden="1">{#N/A,#N/A,FALSE,"т02бд"}</definedName>
    <definedName name="черв" localSheetId="25" hidden="1">{#N/A,#N/A,FALSE,"т02бд"}</definedName>
    <definedName name="черв" localSheetId="26" hidden="1">{#N/A,#N/A,FALSE,"т02бд"}</definedName>
    <definedName name="черв" localSheetId="27" hidden="1">{#N/A,#N/A,FALSE,"т02бд"}</definedName>
    <definedName name="черв" localSheetId="30" hidden="1">{#N/A,#N/A,FALSE,"т02бд"}</definedName>
    <definedName name="черв" localSheetId="33" hidden="1">{#N/A,#N/A,FALSE,"т02бд"}</definedName>
    <definedName name="черв" localSheetId="34" hidden="1">{#N/A,#N/A,FALSE,"т02бд"}</definedName>
    <definedName name="черв" localSheetId="35" hidden="1">{#N/A,#N/A,FALSE,"т02бд"}</definedName>
    <definedName name="черв" localSheetId="36" hidden="1">{#N/A,#N/A,FALSE,"т02бд"}</definedName>
    <definedName name="черв" localSheetId="37" hidden="1">{#N/A,#N/A,FALSE,"т02бд"}</definedName>
    <definedName name="черв" localSheetId="40" hidden="1">{#N/A,#N/A,FALSE,"т02бд"}</definedName>
    <definedName name="черв" localSheetId="43" hidden="1">{#N/A,#N/A,FALSE,"т02бд"}</definedName>
    <definedName name="черв" localSheetId="50" hidden="1">{#N/A,#N/A,FALSE,"т02бд"}</definedName>
    <definedName name="черв" localSheetId="51" hidden="1">{#N/A,#N/A,FALSE,"т02бд"}</definedName>
    <definedName name="черв" localSheetId="52" hidden="1">{#N/A,#N/A,FALSE,"т02бд"}</definedName>
    <definedName name="черв" localSheetId="53" hidden="1">{#N/A,#N/A,FALSE,"т02бд"}</definedName>
    <definedName name="черв" localSheetId="54" hidden="1">{#N/A,#N/A,FALSE,"т02бд"}</definedName>
    <definedName name="черв" localSheetId="55" hidden="1">{#N/A,#N/A,FALSE,"т02бд"}</definedName>
    <definedName name="черв" localSheetId="62" hidden="1">{#N/A,#N/A,FALSE,"т02бд"}</definedName>
    <definedName name="черв" localSheetId="63" hidden="1">{#N/A,#N/A,FALSE,"т02бд"}</definedName>
    <definedName name="черв" localSheetId="67" hidden="1">{#N/A,#N/A,FALSE,"т02бд"}</definedName>
    <definedName name="черв" localSheetId="68" hidden="1">{#N/A,#N/A,FALSE,"т02бд"}</definedName>
    <definedName name="черв" localSheetId="70" hidden="1">{#N/A,#N/A,FALSE,"т02бд"}</definedName>
    <definedName name="черв" localSheetId="73" hidden="1">{#N/A,#N/A,FALSE,"т02бд"}</definedName>
    <definedName name="черв" localSheetId="86" hidden="1">{#N/A,#N/A,FALSE,"т02бд"}</definedName>
    <definedName name="черв" localSheetId="87" hidden="1">{#N/A,#N/A,FALSE,"т02бд"}</definedName>
    <definedName name="черв" localSheetId="90" hidden="1">{#N/A,#N/A,FALSE,"т02бд"}</definedName>
    <definedName name="черв" localSheetId="92" hidden="1">{#N/A,#N/A,FALSE,"т02бд"}</definedName>
    <definedName name="черв" localSheetId="93" hidden="1">{#N/A,#N/A,FALSE,"т02бд"}</definedName>
    <definedName name="черв" localSheetId="94" hidden="1">{#N/A,#N/A,FALSE,"т02бд"}</definedName>
    <definedName name="черв" localSheetId="95" hidden="1">{#N/A,#N/A,FALSE,"т02бд"}</definedName>
    <definedName name="черв" localSheetId="96" hidden="1">{#N/A,#N/A,FALSE,"т02бд"}</definedName>
    <definedName name="черв" localSheetId="38" hidden="1">{#N/A,#N/A,FALSE,"т02бд"}</definedName>
    <definedName name="черв" localSheetId="39" hidden="1">{#N/A,#N/A,FALSE,"т02бд"}</definedName>
    <definedName name="черв" localSheetId="60" hidden="1">{#N/A,#N/A,FALSE,"т02бд"}</definedName>
    <definedName name="черв" localSheetId="61" hidden="1">{#N/A,#N/A,FALSE,"т02бд"}</definedName>
    <definedName name="черв" hidden="1">{#N/A,#N/A,FALSE,"т02бд"}</definedName>
    <definedName name="чч" localSheetId="1" hidden="1">{#N/A,#N/A,FALSE,"Лист4"}</definedName>
    <definedName name="чч" localSheetId="15" hidden="1">{#N/A,#N/A,FALSE,"Лист4"}</definedName>
    <definedName name="чч" localSheetId="17" hidden="1">{#N/A,#N/A,FALSE,"Лист4"}</definedName>
    <definedName name="чч" localSheetId="22" hidden="1">{#N/A,#N/A,FALSE,"Лист4"}</definedName>
    <definedName name="чч" localSheetId="23" hidden="1">{#N/A,#N/A,FALSE,"Лист4"}</definedName>
    <definedName name="чч" localSheetId="24" hidden="1">{#N/A,#N/A,FALSE,"Лист4"}</definedName>
    <definedName name="чч" localSheetId="25" hidden="1">{#N/A,#N/A,FALSE,"Лист4"}</definedName>
    <definedName name="чч" localSheetId="26" hidden="1">{#N/A,#N/A,FALSE,"Лист4"}</definedName>
    <definedName name="чч" localSheetId="27" hidden="1">{#N/A,#N/A,FALSE,"Лист4"}</definedName>
    <definedName name="чч" localSheetId="30" hidden="1">{#N/A,#N/A,FALSE,"Лист4"}</definedName>
    <definedName name="чч" localSheetId="33" hidden="1">{#N/A,#N/A,FALSE,"Лист4"}</definedName>
    <definedName name="чч" localSheetId="34" hidden="1">{#N/A,#N/A,FALSE,"Лист4"}</definedName>
    <definedName name="чч" localSheetId="35" hidden="1">{#N/A,#N/A,FALSE,"Лист4"}</definedName>
    <definedName name="чч" localSheetId="36" hidden="1">{#N/A,#N/A,FALSE,"Лист4"}</definedName>
    <definedName name="чч" localSheetId="37" hidden="1">{#N/A,#N/A,FALSE,"Лист4"}</definedName>
    <definedName name="чч" localSheetId="40" hidden="1">{#N/A,#N/A,FALSE,"Лист4"}</definedName>
    <definedName name="чч" localSheetId="43" hidden="1">{#N/A,#N/A,FALSE,"Лист4"}</definedName>
    <definedName name="чч" localSheetId="50" hidden="1">{#N/A,#N/A,FALSE,"Лист4"}</definedName>
    <definedName name="чч" localSheetId="51" hidden="1">{#N/A,#N/A,FALSE,"Лист4"}</definedName>
    <definedName name="чч" localSheetId="52" hidden="1">{#N/A,#N/A,FALSE,"Лист4"}</definedName>
    <definedName name="чч" localSheetId="53" hidden="1">{#N/A,#N/A,FALSE,"Лист4"}</definedName>
    <definedName name="чч" localSheetId="54" hidden="1">{#N/A,#N/A,FALSE,"Лист4"}</definedName>
    <definedName name="чч" localSheetId="55" hidden="1">{#N/A,#N/A,FALSE,"Лист4"}</definedName>
    <definedName name="чч" localSheetId="62" hidden="1">{#N/A,#N/A,FALSE,"Лист4"}</definedName>
    <definedName name="чч" localSheetId="63" hidden="1">{#N/A,#N/A,FALSE,"Лист4"}</definedName>
    <definedName name="чч" localSheetId="67" hidden="1">{#N/A,#N/A,FALSE,"Лист4"}</definedName>
    <definedName name="чч" localSheetId="68" hidden="1">{#N/A,#N/A,FALSE,"Лист4"}</definedName>
    <definedName name="чч" localSheetId="70" hidden="1">{#N/A,#N/A,FALSE,"Лист4"}</definedName>
    <definedName name="чч" localSheetId="73" hidden="1">{#N/A,#N/A,FALSE,"Лист4"}</definedName>
    <definedName name="чч" localSheetId="86" hidden="1">{#N/A,#N/A,FALSE,"Лист4"}</definedName>
    <definedName name="чч" localSheetId="87" hidden="1">{#N/A,#N/A,FALSE,"Лист4"}</definedName>
    <definedName name="чч" localSheetId="90" hidden="1">{#N/A,#N/A,FALSE,"Лист4"}</definedName>
    <definedName name="чч" localSheetId="92" hidden="1">{#N/A,#N/A,FALSE,"Лист4"}</definedName>
    <definedName name="чч" localSheetId="93" hidden="1">{#N/A,#N/A,FALSE,"Лист4"}</definedName>
    <definedName name="чч" localSheetId="94" hidden="1">{#N/A,#N/A,FALSE,"Лист4"}</definedName>
    <definedName name="чч" localSheetId="95" hidden="1">{#N/A,#N/A,FALSE,"Лист4"}</definedName>
    <definedName name="чч" localSheetId="96" hidden="1">{#N/A,#N/A,FALSE,"Лист4"}</definedName>
    <definedName name="чч" localSheetId="38" hidden="1">{#N/A,#N/A,FALSE,"Лист4"}</definedName>
    <definedName name="чч" localSheetId="39" hidden="1">{#N/A,#N/A,FALSE,"Лист4"}</definedName>
    <definedName name="чч" localSheetId="60" hidden="1">{#N/A,#N/A,FALSE,"Лист4"}</definedName>
    <definedName name="чч" localSheetId="61" hidden="1">{#N/A,#N/A,FALSE,"Лист4"}</definedName>
    <definedName name="чч" hidden="1">{#N/A,#N/A,FALSE,"Лист4"}</definedName>
    <definedName name="ччч" localSheetId="1" hidden="1">{#N/A,#N/A,FALSE,"Лист4"}</definedName>
    <definedName name="ччч" localSheetId="15" hidden="1">{#N/A,#N/A,FALSE,"Лист4"}</definedName>
    <definedName name="ччч" localSheetId="17" hidden="1">{#N/A,#N/A,FALSE,"Лист4"}</definedName>
    <definedName name="ччч" localSheetId="22" hidden="1">{#N/A,#N/A,FALSE,"Лист4"}</definedName>
    <definedName name="ччч" localSheetId="23" hidden="1">{#N/A,#N/A,FALSE,"Лист4"}</definedName>
    <definedName name="ччч" localSheetId="24" hidden="1">{#N/A,#N/A,FALSE,"Лист4"}</definedName>
    <definedName name="ччч" localSheetId="25" hidden="1">{#N/A,#N/A,FALSE,"Лист4"}</definedName>
    <definedName name="ччч" localSheetId="26" hidden="1">{#N/A,#N/A,FALSE,"Лист4"}</definedName>
    <definedName name="ччч" localSheetId="27" hidden="1">{#N/A,#N/A,FALSE,"Лист4"}</definedName>
    <definedName name="ччч" localSheetId="30" hidden="1">{#N/A,#N/A,FALSE,"Лист4"}</definedName>
    <definedName name="ччч" localSheetId="33" hidden="1">{#N/A,#N/A,FALSE,"Лист4"}</definedName>
    <definedName name="ччч" localSheetId="34" hidden="1">{#N/A,#N/A,FALSE,"Лист4"}</definedName>
    <definedName name="ччч" localSheetId="35" hidden="1">{#N/A,#N/A,FALSE,"Лист4"}</definedName>
    <definedName name="ччч" localSheetId="36" hidden="1">{#N/A,#N/A,FALSE,"Лист4"}</definedName>
    <definedName name="ччч" localSheetId="37" hidden="1">{#N/A,#N/A,FALSE,"Лист4"}</definedName>
    <definedName name="ччч" localSheetId="40" hidden="1">{#N/A,#N/A,FALSE,"Лист4"}</definedName>
    <definedName name="ччч" localSheetId="43" hidden="1">{#N/A,#N/A,FALSE,"Лист4"}</definedName>
    <definedName name="ччч" localSheetId="50" hidden="1">{#N/A,#N/A,FALSE,"Лист4"}</definedName>
    <definedName name="ччч" localSheetId="51" hidden="1">{#N/A,#N/A,FALSE,"Лист4"}</definedName>
    <definedName name="ччч" localSheetId="52" hidden="1">{#N/A,#N/A,FALSE,"Лист4"}</definedName>
    <definedName name="ччч" localSheetId="53" hidden="1">{#N/A,#N/A,FALSE,"Лист4"}</definedName>
    <definedName name="ччч" localSheetId="54" hidden="1">{#N/A,#N/A,FALSE,"Лист4"}</definedName>
    <definedName name="ччч" localSheetId="55" hidden="1">{#N/A,#N/A,FALSE,"Лист4"}</definedName>
    <definedName name="ччч" localSheetId="62" hidden="1">{#N/A,#N/A,FALSE,"Лист4"}</definedName>
    <definedName name="ччч" localSheetId="63" hidden="1">{#N/A,#N/A,FALSE,"Лист4"}</definedName>
    <definedName name="ччч" localSheetId="67" hidden="1">{#N/A,#N/A,FALSE,"Лист4"}</definedName>
    <definedName name="ччч" localSheetId="68" hidden="1">{#N/A,#N/A,FALSE,"Лист4"}</definedName>
    <definedName name="ччч" localSheetId="70" hidden="1">{#N/A,#N/A,FALSE,"Лист4"}</definedName>
    <definedName name="ччч" localSheetId="73" hidden="1">{#N/A,#N/A,FALSE,"Лист4"}</definedName>
    <definedName name="ччч" localSheetId="86" hidden="1">{#N/A,#N/A,FALSE,"Лист4"}</definedName>
    <definedName name="ччч" localSheetId="87" hidden="1">{#N/A,#N/A,FALSE,"Лист4"}</definedName>
    <definedName name="ччч" localSheetId="90" hidden="1">{#N/A,#N/A,FALSE,"Лист4"}</definedName>
    <definedName name="ччч" localSheetId="92" hidden="1">{#N/A,#N/A,FALSE,"Лист4"}</definedName>
    <definedName name="ччч" localSheetId="93" hidden="1">{#N/A,#N/A,FALSE,"Лист4"}</definedName>
    <definedName name="ччч" localSheetId="94" hidden="1">{#N/A,#N/A,FALSE,"Лист4"}</definedName>
    <definedName name="ччч" localSheetId="95" hidden="1">{#N/A,#N/A,FALSE,"Лист4"}</definedName>
    <definedName name="ччч" localSheetId="96" hidden="1">{#N/A,#N/A,FALSE,"Лист4"}</definedName>
    <definedName name="ччч" localSheetId="38" hidden="1">{#N/A,#N/A,FALSE,"Лист4"}</definedName>
    <definedName name="ччч" localSheetId="39" hidden="1">{#N/A,#N/A,FALSE,"Лист4"}</definedName>
    <definedName name="ччч" localSheetId="60" hidden="1">{#N/A,#N/A,FALSE,"Лист4"}</definedName>
    <definedName name="ччч" localSheetId="61" hidden="1">{#N/A,#N/A,FALSE,"Лист4"}</definedName>
    <definedName name="ччч" hidden="1">{#N/A,#N/A,FALSE,"Лист4"}</definedName>
    <definedName name="шш" localSheetId="1" hidden="1">{#N/A,#N/A,FALSE,"Лист4"}</definedName>
    <definedName name="шш" localSheetId="15" hidden="1">{#N/A,#N/A,FALSE,"Лист4"}</definedName>
    <definedName name="шш" localSheetId="17" hidden="1">{#N/A,#N/A,FALSE,"Лист4"}</definedName>
    <definedName name="шш" localSheetId="22" hidden="1">{#N/A,#N/A,FALSE,"Лист4"}</definedName>
    <definedName name="шш" localSheetId="23" hidden="1">{#N/A,#N/A,FALSE,"Лист4"}</definedName>
    <definedName name="шш" localSheetId="24" hidden="1">{#N/A,#N/A,FALSE,"Лист4"}</definedName>
    <definedName name="шш" localSheetId="25" hidden="1">{#N/A,#N/A,FALSE,"Лист4"}</definedName>
    <definedName name="шш" localSheetId="26" hidden="1">{#N/A,#N/A,FALSE,"Лист4"}</definedName>
    <definedName name="шш" localSheetId="27" hidden="1">{#N/A,#N/A,FALSE,"Лист4"}</definedName>
    <definedName name="шш" localSheetId="30" hidden="1">{#N/A,#N/A,FALSE,"Лист4"}</definedName>
    <definedName name="шш" localSheetId="33" hidden="1">{#N/A,#N/A,FALSE,"Лист4"}</definedName>
    <definedName name="шш" localSheetId="34" hidden="1">{#N/A,#N/A,FALSE,"Лист4"}</definedName>
    <definedName name="шш" localSheetId="35" hidden="1">{#N/A,#N/A,FALSE,"Лист4"}</definedName>
    <definedName name="шш" localSheetId="36" hidden="1">{#N/A,#N/A,FALSE,"Лист4"}</definedName>
    <definedName name="шш" localSheetId="37" hidden="1">{#N/A,#N/A,FALSE,"Лист4"}</definedName>
    <definedName name="шш" localSheetId="40" hidden="1">{#N/A,#N/A,FALSE,"Лист4"}</definedName>
    <definedName name="шш" localSheetId="43" hidden="1">{#N/A,#N/A,FALSE,"Лист4"}</definedName>
    <definedName name="шш" localSheetId="50" hidden="1">{#N/A,#N/A,FALSE,"Лист4"}</definedName>
    <definedName name="шш" localSheetId="51" hidden="1">{#N/A,#N/A,FALSE,"Лист4"}</definedName>
    <definedName name="шш" localSheetId="52" hidden="1">{#N/A,#N/A,FALSE,"Лист4"}</definedName>
    <definedName name="шш" localSheetId="53" hidden="1">{#N/A,#N/A,FALSE,"Лист4"}</definedName>
    <definedName name="шш" localSheetId="54" hidden="1">{#N/A,#N/A,FALSE,"Лист4"}</definedName>
    <definedName name="шш" localSheetId="55" hidden="1">{#N/A,#N/A,FALSE,"Лист4"}</definedName>
    <definedName name="шш" localSheetId="62" hidden="1">{#N/A,#N/A,FALSE,"Лист4"}</definedName>
    <definedName name="шш" localSheetId="63" hidden="1">{#N/A,#N/A,FALSE,"Лист4"}</definedName>
    <definedName name="шш" localSheetId="67" hidden="1">{#N/A,#N/A,FALSE,"Лист4"}</definedName>
    <definedName name="шш" localSheetId="68" hidden="1">{#N/A,#N/A,FALSE,"Лист4"}</definedName>
    <definedName name="шш" localSheetId="70" hidden="1">{#N/A,#N/A,FALSE,"Лист4"}</definedName>
    <definedName name="шш" localSheetId="73" hidden="1">{#N/A,#N/A,FALSE,"Лист4"}</definedName>
    <definedName name="шш" localSheetId="86" hidden="1">{#N/A,#N/A,FALSE,"Лист4"}</definedName>
    <definedName name="шш" localSheetId="87" hidden="1">{#N/A,#N/A,FALSE,"Лист4"}</definedName>
    <definedName name="шш" localSheetId="90" hidden="1">{#N/A,#N/A,FALSE,"Лист4"}</definedName>
    <definedName name="шш" localSheetId="92" hidden="1">{#N/A,#N/A,FALSE,"Лист4"}</definedName>
    <definedName name="шш" localSheetId="93" hidden="1">{#N/A,#N/A,FALSE,"Лист4"}</definedName>
    <definedName name="шш" localSheetId="94" hidden="1">{#N/A,#N/A,FALSE,"Лист4"}</definedName>
    <definedName name="шш" localSheetId="95" hidden="1">{#N/A,#N/A,FALSE,"Лист4"}</definedName>
    <definedName name="шш" localSheetId="96" hidden="1">{#N/A,#N/A,FALSE,"Лист4"}</definedName>
    <definedName name="шш" localSheetId="38" hidden="1">{#N/A,#N/A,FALSE,"Лист4"}</definedName>
    <definedName name="шш" localSheetId="39" hidden="1">{#N/A,#N/A,FALSE,"Лист4"}</definedName>
    <definedName name="шш" localSheetId="60" hidden="1">{#N/A,#N/A,FALSE,"Лист4"}</definedName>
    <definedName name="шш" localSheetId="61" hidden="1">{#N/A,#N/A,FALSE,"Лист4"}</definedName>
    <definedName name="шш" hidden="1">{#N/A,#N/A,FALSE,"Лист4"}</definedName>
    <definedName name="шшшш" localSheetId="1" hidden="1">{#N/A,#N/A,FALSE,"Лист4"}</definedName>
    <definedName name="шшшш" localSheetId="15" hidden="1">{#N/A,#N/A,FALSE,"Лист4"}</definedName>
    <definedName name="шшшш" localSheetId="17" hidden="1">{#N/A,#N/A,FALSE,"Лист4"}</definedName>
    <definedName name="шшшш" localSheetId="22" hidden="1">{#N/A,#N/A,FALSE,"Лист4"}</definedName>
    <definedName name="шшшш" localSheetId="23" hidden="1">{#N/A,#N/A,FALSE,"Лист4"}</definedName>
    <definedName name="шшшш" localSheetId="24" hidden="1">{#N/A,#N/A,FALSE,"Лист4"}</definedName>
    <definedName name="шшшш" localSheetId="25" hidden="1">{#N/A,#N/A,FALSE,"Лист4"}</definedName>
    <definedName name="шшшш" localSheetId="26" hidden="1">{#N/A,#N/A,FALSE,"Лист4"}</definedName>
    <definedName name="шшшш" localSheetId="27" hidden="1">{#N/A,#N/A,FALSE,"Лист4"}</definedName>
    <definedName name="шшшш" localSheetId="30" hidden="1">{#N/A,#N/A,FALSE,"Лист4"}</definedName>
    <definedName name="шшшш" localSheetId="33" hidden="1">{#N/A,#N/A,FALSE,"Лист4"}</definedName>
    <definedName name="шшшш" localSheetId="34" hidden="1">{#N/A,#N/A,FALSE,"Лист4"}</definedName>
    <definedName name="шшшш" localSheetId="35" hidden="1">{#N/A,#N/A,FALSE,"Лист4"}</definedName>
    <definedName name="шшшш" localSheetId="36" hidden="1">{#N/A,#N/A,FALSE,"Лист4"}</definedName>
    <definedName name="шшшш" localSheetId="37" hidden="1">{#N/A,#N/A,FALSE,"Лист4"}</definedName>
    <definedName name="шшшш" localSheetId="40" hidden="1">{#N/A,#N/A,FALSE,"Лист4"}</definedName>
    <definedName name="шшшш" localSheetId="43" hidden="1">{#N/A,#N/A,FALSE,"Лист4"}</definedName>
    <definedName name="шшшш" localSheetId="50" hidden="1">{#N/A,#N/A,FALSE,"Лист4"}</definedName>
    <definedName name="шшшш" localSheetId="51" hidden="1">{#N/A,#N/A,FALSE,"Лист4"}</definedName>
    <definedName name="шшшш" localSheetId="52" hidden="1">{#N/A,#N/A,FALSE,"Лист4"}</definedName>
    <definedName name="шшшш" localSheetId="53" hidden="1">{#N/A,#N/A,FALSE,"Лист4"}</definedName>
    <definedName name="шшшш" localSheetId="54" hidden="1">{#N/A,#N/A,FALSE,"Лист4"}</definedName>
    <definedName name="шшшш" localSheetId="55" hidden="1">{#N/A,#N/A,FALSE,"Лист4"}</definedName>
    <definedName name="шшшш" localSheetId="62" hidden="1">{#N/A,#N/A,FALSE,"Лист4"}</definedName>
    <definedName name="шшшш" localSheetId="63" hidden="1">{#N/A,#N/A,FALSE,"Лист4"}</definedName>
    <definedName name="шшшш" localSheetId="67" hidden="1">{#N/A,#N/A,FALSE,"Лист4"}</definedName>
    <definedName name="шшшш" localSheetId="68" hidden="1">{#N/A,#N/A,FALSE,"Лист4"}</definedName>
    <definedName name="шшшш" localSheetId="70" hidden="1">{#N/A,#N/A,FALSE,"Лист4"}</definedName>
    <definedName name="шшшш" localSheetId="73" hidden="1">{#N/A,#N/A,FALSE,"Лист4"}</definedName>
    <definedName name="шшшш" localSheetId="86" hidden="1">{#N/A,#N/A,FALSE,"Лист4"}</definedName>
    <definedName name="шшшш" localSheetId="87" hidden="1">{#N/A,#N/A,FALSE,"Лист4"}</definedName>
    <definedName name="шшшш" localSheetId="90" hidden="1">{#N/A,#N/A,FALSE,"Лист4"}</definedName>
    <definedName name="шшшш" localSheetId="92" hidden="1">{#N/A,#N/A,FALSE,"Лист4"}</definedName>
    <definedName name="шшшш" localSheetId="93" hidden="1">{#N/A,#N/A,FALSE,"Лист4"}</definedName>
    <definedName name="шшшш" localSheetId="94" hidden="1">{#N/A,#N/A,FALSE,"Лист4"}</definedName>
    <definedName name="шшшш" localSheetId="95" hidden="1">{#N/A,#N/A,FALSE,"Лист4"}</definedName>
    <definedName name="шшшш" localSheetId="96" hidden="1">{#N/A,#N/A,FALSE,"Лист4"}</definedName>
    <definedName name="шшшш" localSheetId="38" hidden="1">{#N/A,#N/A,FALSE,"Лист4"}</definedName>
    <definedName name="шшшш" localSheetId="39" hidden="1">{#N/A,#N/A,FALSE,"Лист4"}</definedName>
    <definedName name="шшшш" localSheetId="60" hidden="1">{#N/A,#N/A,FALSE,"Лист4"}</definedName>
    <definedName name="шшшш" localSheetId="61" hidden="1">{#N/A,#N/A,FALSE,"Лист4"}</definedName>
    <definedName name="шшшш" hidden="1">{#N/A,#N/A,FALSE,"Лист4"}</definedName>
    <definedName name="щщ" localSheetId="1" hidden="1">{#N/A,#N/A,FALSE,"Лист4"}</definedName>
    <definedName name="щщ" localSheetId="15" hidden="1">{#N/A,#N/A,FALSE,"Лист4"}</definedName>
    <definedName name="щщ" localSheetId="17" hidden="1">{#N/A,#N/A,FALSE,"Лист4"}</definedName>
    <definedName name="щщ" localSheetId="22" hidden="1">{#N/A,#N/A,FALSE,"Лист4"}</definedName>
    <definedName name="щщ" localSheetId="23" hidden="1">{#N/A,#N/A,FALSE,"Лист4"}</definedName>
    <definedName name="щщ" localSheetId="24" hidden="1">{#N/A,#N/A,FALSE,"Лист4"}</definedName>
    <definedName name="щщ" localSheetId="25" hidden="1">{#N/A,#N/A,FALSE,"Лист4"}</definedName>
    <definedName name="щщ" localSheetId="26" hidden="1">{#N/A,#N/A,FALSE,"Лист4"}</definedName>
    <definedName name="щщ" localSheetId="27" hidden="1">{#N/A,#N/A,FALSE,"Лист4"}</definedName>
    <definedName name="щщ" localSheetId="30" hidden="1">{#N/A,#N/A,FALSE,"Лист4"}</definedName>
    <definedName name="щщ" localSheetId="33" hidden="1">{#N/A,#N/A,FALSE,"Лист4"}</definedName>
    <definedName name="щщ" localSheetId="34" hidden="1">{#N/A,#N/A,FALSE,"Лист4"}</definedName>
    <definedName name="щщ" localSheetId="35" hidden="1">{#N/A,#N/A,FALSE,"Лист4"}</definedName>
    <definedName name="щщ" localSheetId="36" hidden="1">{#N/A,#N/A,FALSE,"Лист4"}</definedName>
    <definedName name="щщ" localSheetId="37" hidden="1">{#N/A,#N/A,FALSE,"Лист4"}</definedName>
    <definedName name="щщ" localSheetId="40" hidden="1">{#N/A,#N/A,FALSE,"Лист4"}</definedName>
    <definedName name="щщ" localSheetId="43" hidden="1">{#N/A,#N/A,FALSE,"Лист4"}</definedName>
    <definedName name="щщ" localSheetId="50" hidden="1">{#N/A,#N/A,FALSE,"Лист4"}</definedName>
    <definedName name="щщ" localSheetId="51" hidden="1">{#N/A,#N/A,FALSE,"Лист4"}</definedName>
    <definedName name="щщ" localSheetId="52" hidden="1">{#N/A,#N/A,FALSE,"Лист4"}</definedName>
    <definedName name="щщ" localSheetId="53" hidden="1">{#N/A,#N/A,FALSE,"Лист4"}</definedName>
    <definedName name="щщ" localSheetId="54" hidden="1">{#N/A,#N/A,FALSE,"Лист4"}</definedName>
    <definedName name="щщ" localSheetId="55" hidden="1">{#N/A,#N/A,FALSE,"Лист4"}</definedName>
    <definedName name="щщ" localSheetId="62" hidden="1">{#N/A,#N/A,FALSE,"Лист4"}</definedName>
    <definedName name="щщ" localSheetId="63" hidden="1">{#N/A,#N/A,FALSE,"Лист4"}</definedName>
    <definedName name="щщ" localSheetId="67" hidden="1">{#N/A,#N/A,FALSE,"Лист4"}</definedName>
    <definedName name="щщ" localSheetId="68" hidden="1">{#N/A,#N/A,FALSE,"Лист4"}</definedName>
    <definedName name="щщ" localSheetId="70" hidden="1">{#N/A,#N/A,FALSE,"Лист4"}</definedName>
    <definedName name="щщ" localSheetId="73" hidden="1">{#N/A,#N/A,FALSE,"Лист4"}</definedName>
    <definedName name="щщ" localSheetId="86" hidden="1">{#N/A,#N/A,FALSE,"Лист4"}</definedName>
    <definedName name="щщ" localSheetId="87" hidden="1">{#N/A,#N/A,FALSE,"Лист4"}</definedName>
    <definedName name="щщ" localSheetId="90" hidden="1">{#N/A,#N/A,FALSE,"Лист4"}</definedName>
    <definedName name="щщ" localSheetId="92" hidden="1">{#N/A,#N/A,FALSE,"Лист4"}</definedName>
    <definedName name="щщ" localSheetId="93" hidden="1">{#N/A,#N/A,FALSE,"Лист4"}</definedName>
    <definedName name="щщ" localSheetId="94" hidden="1">{#N/A,#N/A,FALSE,"Лист4"}</definedName>
    <definedName name="щщ" localSheetId="95" hidden="1">{#N/A,#N/A,FALSE,"Лист4"}</definedName>
    <definedName name="щщ" localSheetId="96" hidden="1">{#N/A,#N/A,FALSE,"Лист4"}</definedName>
    <definedName name="щщ" localSheetId="38" hidden="1">{#N/A,#N/A,FALSE,"Лист4"}</definedName>
    <definedName name="щщ" localSheetId="39" hidden="1">{#N/A,#N/A,FALSE,"Лист4"}</definedName>
    <definedName name="щщ" localSheetId="60" hidden="1">{#N/A,#N/A,FALSE,"Лист4"}</definedName>
    <definedName name="щщ" localSheetId="61" hidden="1">{#N/A,#N/A,FALSE,"Лист4"}</definedName>
    <definedName name="щщ" hidden="1">{#N/A,#N/A,FALSE,"Лист4"}</definedName>
    <definedName name="щщщ" localSheetId="1" hidden="1">{#N/A,#N/A,FALSE,"Лист4"}</definedName>
    <definedName name="щщщ" localSheetId="15" hidden="1">{#N/A,#N/A,FALSE,"Лист4"}</definedName>
    <definedName name="щщщ" localSheetId="17" hidden="1">{#N/A,#N/A,FALSE,"Лист4"}</definedName>
    <definedName name="щщщ" localSheetId="22" hidden="1">{#N/A,#N/A,FALSE,"Лист4"}</definedName>
    <definedName name="щщщ" localSheetId="23" hidden="1">{#N/A,#N/A,FALSE,"Лист4"}</definedName>
    <definedName name="щщщ" localSheetId="24" hidden="1">{#N/A,#N/A,FALSE,"Лист4"}</definedName>
    <definedName name="щщщ" localSheetId="25" hidden="1">{#N/A,#N/A,FALSE,"Лист4"}</definedName>
    <definedName name="щщщ" localSheetId="26" hidden="1">{#N/A,#N/A,FALSE,"Лист4"}</definedName>
    <definedName name="щщщ" localSheetId="27" hidden="1">{#N/A,#N/A,FALSE,"Лист4"}</definedName>
    <definedName name="щщщ" localSheetId="30" hidden="1">{#N/A,#N/A,FALSE,"Лист4"}</definedName>
    <definedName name="щщщ" localSheetId="33" hidden="1">{#N/A,#N/A,FALSE,"Лист4"}</definedName>
    <definedName name="щщщ" localSheetId="34" hidden="1">{#N/A,#N/A,FALSE,"Лист4"}</definedName>
    <definedName name="щщщ" localSheetId="35" hidden="1">{#N/A,#N/A,FALSE,"Лист4"}</definedName>
    <definedName name="щщщ" localSheetId="36" hidden="1">{#N/A,#N/A,FALSE,"Лист4"}</definedName>
    <definedName name="щщщ" localSheetId="37" hidden="1">{#N/A,#N/A,FALSE,"Лист4"}</definedName>
    <definedName name="щщщ" localSheetId="40" hidden="1">{#N/A,#N/A,FALSE,"Лист4"}</definedName>
    <definedName name="щщщ" localSheetId="43" hidden="1">{#N/A,#N/A,FALSE,"Лист4"}</definedName>
    <definedName name="щщщ" localSheetId="50" hidden="1">{#N/A,#N/A,FALSE,"Лист4"}</definedName>
    <definedName name="щщщ" localSheetId="51" hidden="1">{#N/A,#N/A,FALSE,"Лист4"}</definedName>
    <definedName name="щщщ" localSheetId="52" hidden="1">{#N/A,#N/A,FALSE,"Лист4"}</definedName>
    <definedName name="щщщ" localSheetId="53" hidden="1">{#N/A,#N/A,FALSE,"Лист4"}</definedName>
    <definedName name="щщщ" localSheetId="54" hidden="1">{#N/A,#N/A,FALSE,"Лист4"}</definedName>
    <definedName name="щщщ" localSheetId="55" hidden="1">{#N/A,#N/A,FALSE,"Лист4"}</definedName>
    <definedName name="щщщ" localSheetId="62" hidden="1">{#N/A,#N/A,FALSE,"Лист4"}</definedName>
    <definedName name="щщщ" localSheetId="63" hidden="1">{#N/A,#N/A,FALSE,"Лист4"}</definedName>
    <definedName name="щщщ" localSheetId="67" hidden="1">{#N/A,#N/A,FALSE,"Лист4"}</definedName>
    <definedName name="щщщ" localSheetId="68" hidden="1">{#N/A,#N/A,FALSE,"Лист4"}</definedName>
    <definedName name="щщщ" localSheetId="70" hidden="1">{#N/A,#N/A,FALSE,"Лист4"}</definedName>
    <definedName name="щщщ" localSheetId="73" hidden="1">{#N/A,#N/A,FALSE,"Лист4"}</definedName>
    <definedName name="щщщ" localSheetId="86" hidden="1">{#N/A,#N/A,FALSE,"Лист4"}</definedName>
    <definedName name="щщщ" localSheetId="87" hidden="1">{#N/A,#N/A,FALSE,"Лист4"}</definedName>
    <definedName name="щщщ" localSheetId="90" hidden="1">{#N/A,#N/A,FALSE,"Лист4"}</definedName>
    <definedName name="щщщ" localSheetId="92" hidden="1">{#N/A,#N/A,FALSE,"Лист4"}</definedName>
    <definedName name="щщщ" localSheetId="93" hidden="1">{#N/A,#N/A,FALSE,"Лист4"}</definedName>
    <definedName name="щщщ" localSheetId="94" hidden="1">{#N/A,#N/A,FALSE,"Лист4"}</definedName>
    <definedName name="щщщ" localSheetId="95" hidden="1">{#N/A,#N/A,FALSE,"Лист4"}</definedName>
    <definedName name="щщщ" localSheetId="96" hidden="1">{#N/A,#N/A,FALSE,"Лист4"}</definedName>
    <definedName name="щщщ" localSheetId="38" hidden="1">{#N/A,#N/A,FALSE,"Лист4"}</definedName>
    <definedName name="щщщ" localSheetId="39" hidden="1">{#N/A,#N/A,FALSE,"Лист4"}</definedName>
    <definedName name="щщщ" localSheetId="60" hidden="1">{#N/A,#N/A,FALSE,"Лист4"}</definedName>
    <definedName name="щщщ" localSheetId="61" hidden="1">{#N/A,#N/A,FALSE,"Лист4"}</definedName>
    <definedName name="щщщ" hidden="1">{#N/A,#N/A,FALSE,"Лист4"}</definedName>
    <definedName name="щщщшг" localSheetId="1" hidden="1">{#N/A,#N/A,FALSE,"Лист4"}</definedName>
    <definedName name="щщщшг" localSheetId="15" hidden="1">{#N/A,#N/A,FALSE,"Лист4"}</definedName>
    <definedName name="щщщшг" localSheetId="17" hidden="1">{#N/A,#N/A,FALSE,"Лист4"}</definedName>
    <definedName name="щщщшг" localSheetId="22" hidden="1">{#N/A,#N/A,FALSE,"Лист4"}</definedName>
    <definedName name="щщщшг" localSheetId="23" hidden="1">{#N/A,#N/A,FALSE,"Лист4"}</definedName>
    <definedName name="щщщшг" localSheetId="24" hidden="1">{#N/A,#N/A,FALSE,"Лист4"}</definedName>
    <definedName name="щщщшг" localSheetId="25" hidden="1">{#N/A,#N/A,FALSE,"Лист4"}</definedName>
    <definedName name="щщщшг" localSheetId="26" hidden="1">{#N/A,#N/A,FALSE,"Лист4"}</definedName>
    <definedName name="щщщшг" localSheetId="27" hidden="1">{#N/A,#N/A,FALSE,"Лист4"}</definedName>
    <definedName name="щщщшг" localSheetId="30" hidden="1">{#N/A,#N/A,FALSE,"Лист4"}</definedName>
    <definedName name="щщщшг" localSheetId="33" hidden="1">{#N/A,#N/A,FALSE,"Лист4"}</definedName>
    <definedName name="щщщшг" localSheetId="34" hidden="1">{#N/A,#N/A,FALSE,"Лист4"}</definedName>
    <definedName name="щщщшг" localSheetId="35" hidden="1">{#N/A,#N/A,FALSE,"Лист4"}</definedName>
    <definedName name="щщщшг" localSheetId="36" hidden="1">{#N/A,#N/A,FALSE,"Лист4"}</definedName>
    <definedName name="щщщшг" localSheetId="37" hidden="1">{#N/A,#N/A,FALSE,"Лист4"}</definedName>
    <definedName name="щщщшг" localSheetId="40" hidden="1">{#N/A,#N/A,FALSE,"Лист4"}</definedName>
    <definedName name="щщщшг" localSheetId="43" hidden="1">{#N/A,#N/A,FALSE,"Лист4"}</definedName>
    <definedName name="щщщшг" localSheetId="50" hidden="1">{#N/A,#N/A,FALSE,"Лист4"}</definedName>
    <definedName name="щщщшг" localSheetId="51" hidden="1">{#N/A,#N/A,FALSE,"Лист4"}</definedName>
    <definedName name="щщщшг" localSheetId="52" hidden="1">{#N/A,#N/A,FALSE,"Лист4"}</definedName>
    <definedName name="щщщшг" localSheetId="53" hidden="1">{#N/A,#N/A,FALSE,"Лист4"}</definedName>
    <definedName name="щщщшг" localSheetId="54" hidden="1">{#N/A,#N/A,FALSE,"Лист4"}</definedName>
    <definedName name="щщщшг" localSheetId="55" hidden="1">{#N/A,#N/A,FALSE,"Лист4"}</definedName>
    <definedName name="щщщшг" localSheetId="62" hidden="1">{#N/A,#N/A,FALSE,"Лист4"}</definedName>
    <definedName name="щщщшг" localSheetId="63" hidden="1">{#N/A,#N/A,FALSE,"Лист4"}</definedName>
    <definedName name="щщщшг" localSheetId="67" hidden="1">{#N/A,#N/A,FALSE,"Лист4"}</definedName>
    <definedName name="щщщшг" localSheetId="68" hidden="1">{#N/A,#N/A,FALSE,"Лист4"}</definedName>
    <definedName name="щщщшг" localSheetId="70" hidden="1">{#N/A,#N/A,FALSE,"Лист4"}</definedName>
    <definedName name="щщщшг" localSheetId="73" hidden="1">{#N/A,#N/A,FALSE,"Лист4"}</definedName>
    <definedName name="щщщшг" localSheetId="86" hidden="1">{#N/A,#N/A,FALSE,"Лист4"}</definedName>
    <definedName name="щщщшг" localSheetId="87" hidden="1">{#N/A,#N/A,FALSE,"Лист4"}</definedName>
    <definedName name="щщщшг" localSheetId="90" hidden="1">{#N/A,#N/A,FALSE,"Лист4"}</definedName>
    <definedName name="щщщшг" localSheetId="92" hidden="1">{#N/A,#N/A,FALSE,"Лист4"}</definedName>
    <definedName name="щщщшг" localSheetId="93" hidden="1">{#N/A,#N/A,FALSE,"Лист4"}</definedName>
    <definedName name="щщщшг" localSheetId="94" hidden="1">{#N/A,#N/A,FALSE,"Лист4"}</definedName>
    <definedName name="щщщшг" localSheetId="95" hidden="1">{#N/A,#N/A,FALSE,"Лист4"}</definedName>
    <definedName name="щщщшг" localSheetId="96" hidden="1">{#N/A,#N/A,FALSE,"Лист4"}</definedName>
    <definedName name="щщщшг" localSheetId="38" hidden="1">{#N/A,#N/A,FALSE,"Лист4"}</definedName>
    <definedName name="щщщшг" localSheetId="39" hidden="1">{#N/A,#N/A,FALSE,"Лист4"}</definedName>
    <definedName name="щщщшг" localSheetId="60" hidden="1">{#N/A,#N/A,FALSE,"Лист4"}</definedName>
    <definedName name="щщщшг" localSheetId="61" hidden="1">{#N/A,#N/A,FALSE,"Лист4"}</definedName>
    <definedName name="щщщшг" hidden="1">{#N/A,#N/A,FALSE,"Лист4"}</definedName>
    <definedName name="юю" localSheetId="1" hidden="1">{#N/A,#N/A,FALSE,"Лист4"}</definedName>
    <definedName name="юю" localSheetId="15" hidden="1">{#N/A,#N/A,FALSE,"Лист4"}</definedName>
    <definedName name="юю" localSheetId="17" hidden="1">{#N/A,#N/A,FALSE,"Лист4"}</definedName>
    <definedName name="юю" localSheetId="22" hidden="1">{#N/A,#N/A,FALSE,"Лист4"}</definedName>
    <definedName name="юю" localSheetId="23" hidden="1">{#N/A,#N/A,FALSE,"Лист4"}</definedName>
    <definedName name="юю" localSheetId="24" hidden="1">{#N/A,#N/A,FALSE,"Лист4"}</definedName>
    <definedName name="юю" localSheetId="25" hidden="1">{#N/A,#N/A,FALSE,"Лист4"}</definedName>
    <definedName name="юю" localSheetId="26" hidden="1">{#N/A,#N/A,FALSE,"Лист4"}</definedName>
    <definedName name="юю" localSheetId="27" hidden="1">{#N/A,#N/A,FALSE,"Лист4"}</definedName>
    <definedName name="юю" localSheetId="30" hidden="1">{#N/A,#N/A,FALSE,"Лист4"}</definedName>
    <definedName name="юю" localSheetId="33" hidden="1">{#N/A,#N/A,FALSE,"Лист4"}</definedName>
    <definedName name="юю" localSheetId="34" hidden="1">{#N/A,#N/A,FALSE,"Лист4"}</definedName>
    <definedName name="юю" localSheetId="35" hidden="1">{#N/A,#N/A,FALSE,"Лист4"}</definedName>
    <definedName name="юю" localSheetId="36" hidden="1">{#N/A,#N/A,FALSE,"Лист4"}</definedName>
    <definedName name="юю" localSheetId="37" hidden="1">{#N/A,#N/A,FALSE,"Лист4"}</definedName>
    <definedName name="юю" localSheetId="40" hidden="1">{#N/A,#N/A,FALSE,"Лист4"}</definedName>
    <definedName name="юю" localSheetId="43" hidden="1">{#N/A,#N/A,FALSE,"Лист4"}</definedName>
    <definedName name="юю" localSheetId="50" hidden="1">{#N/A,#N/A,FALSE,"Лист4"}</definedName>
    <definedName name="юю" localSheetId="51" hidden="1">{#N/A,#N/A,FALSE,"Лист4"}</definedName>
    <definedName name="юю" localSheetId="52" hidden="1">{#N/A,#N/A,FALSE,"Лист4"}</definedName>
    <definedName name="юю" localSheetId="53" hidden="1">{#N/A,#N/A,FALSE,"Лист4"}</definedName>
    <definedName name="юю" localSheetId="54" hidden="1">{#N/A,#N/A,FALSE,"Лист4"}</definedName>
    <definedName name="юю" localSheetId="55" hidden="1">{#N/A,#N/A,FALSE,"Лист4"}</definedName>
    <definedName name="юю" localSheetId="62" hidden="1">{#N/A,#N/A,FALSE,"Лист4"}</definedName>
    <definedName name="юю" localSheetId="63" hidden="1">{#N/A,#N/A,FALSE,"Лист4"}</definedName>
    <definedName name="юю" localSheetId="67" hidden="1">{#N/A,#N/A,FALSE,"Лист4"}</definedName>
    <definedName name="юю" localSheetId="68" hidden="1">{#N/A,#N/A,FALSE,"Лист4"}</definedName>
    <definedName name="юю" localSheetId="70" hidden="1">{#N/A,#N/A,FALSE,"Лист4"}</definedName>
    <definedName name="юю" localSheetId="73" hidden="1">{#N/A,#N/A,FALSE,"Лист4"}</definedName>
    <definedName name="юю" localSheetId="86" hidden="1">{#N/A,#N/A,FALSE,"Лист4"}</definedName>
    <definedName name="юю" localSheetId="87" hidden="1">{#N/A,#N/A,FALSE,"Лист4"}</definedName>
    <definedName name="юю" localSheetId="90" hidden="1">{#N/A,#N/A,FALSE,"Лист4"}</definedName>
    <definedName name="юю" localSheetId="92" hidden="1">{#N/A,#N/A,FALSE,"Лист4"}</definedName>
    <definedName name="юю" localSheetId="93" hidden="1">{#N/A,#N/A,FALSE,"Лист4"}</definedName>
    <definedName name="юю" localSheetId="94" hidden="1">{#N/A,#N/A,FALSE,"Лист4"}</definedName>
    <definedName name="юю" localSheetId="95" hidden="1">{#N/A,#N/A,FALSE,"Лист4"}</definedName>
    <definedName name="юю" localSheetId="96" hidden="1">{#N/A,#N/A,FALSE,"Лист4"}</definedName>
    <definedName name="юю" localSheetId="38" hidden="1">{#N/A,#N/A,FALSE,"Лист4"}</definedName>
    <definedName name="юю" localSheetId="39" hidden="1">{#N/A,#N/A,FALSE,"Лист4"}</definedName>
    <definedName name="юю" localSheetId="60" hidden="1">{#N/A,#N/A,FALSE,"Лист4"}</definedName>
    <definedName name="юю" localSheetId="61" hidden="1">{#N/A,#N/A,FALSE,"Лист4"}</definedName>
    <definedName name="юю" hidden="1">{#N/A,#N/A,FALSE,"Лист4"}</definedName>
    <definedName name="ююю" localSheetId="1" hidden="1">{#N/A,#N/A,FALSE,"Лист4"}</definedName>
    <definedName name="ююю" localSheetId="15" hidden="1">{#N/A,#N/A,FALSE,"Лист4"}</definedName>
    <definedName name="ююю" localSheetId="17" hidden="1">{#N/A,#N/A,FALSE,"Лист4"}</definedName>
    <definedName name="ююю" localSheetId="22" hidden="1">{#N/A,#N/A,FALSE,"Лист4"}</definedName>
    <definedName name="ююю" localSheetId="23" hidden="1">{#N/A,#N/A,FALSE,"Лист4"}</definedName>
    <definedName name="ююю" localSheetId="24" hidden="1">{#N/A,#N/A,FALSE,"Лист4"}</definedName>
    <definedName name="ююю" localSheetId="25" hidden="1">{#N/A,#N/A,FALSE,"Лист4"}</definedName>
    <definedName name="ююю" localSheetId="26" hidden="1">{#N/A,#N/A,FALSE,"Лист4"}</definedName>
    <definedName name="ююю" localSheetId="27" hidden="1">{#N/A,#N/A,FALSE,"Лист4"}</definedName>
    <definedName name="ююю" localSheetId="30" hidden="1">{#N/A,#N/A,FALSE,"Лист4"}</definedName>
    <definedName name="ююю" localSheetId="33" hidden="1">{#N/A,#N/A,FALSE,"Лист4"}</definedName>
    <definedName name="ююю" localSheetId="34" hidden="1">{#N/A,#N/A,FALSE,"Лист4"}</definedName>
    <definedName name="ююю" localSheetId="35" hidden="1">{#N/A,#N/A,FALSE,"Лист4"}</definedName>
    <definedName name="ююю" localSheetId="36" hidden="1">{#N/A,#N/A,FALSE,"Лист4"}</definedName>
    <definedName name="ююю" localSheetId="37" hidden="1">{#N/A,#N/A,FALSE,"Лист4"}</definedName>
    <definedName name="ююю" localSheetId="40" hidden="1">{#N/A,#N/A,FALSE,"Лист4"}</definedName>
    <definedName name="ююю" localSheetId="43" hidden="1">{#N/A,#N/A,FALSE,"Лист4"}</definedName>
    <definedName name="ююю" localSheetId="50" hidden="1">{#N/A,#N/A,FALSE,"Лист4"}</definedName>
    <definedName name="ююю" localSheetId="51" hidden="1">{#N/A,#N/A,FALSE,"Лист4"}</definedName>
    <definedName name="ююю" localSheetId="52" hidden="1">{#N/A,#N/A,FALSE,"Лист4"}</definedName>
    <definedName name="ююю" localSheetId="53" hidden="1">{#N/A,#N/A,FALSE,"Лист4"}</definedName>
    <definedName name="ююю" localSheetId="54" hidden="1">{#N/A,#N/A,FALSE,"Лист4"}</definedName>
    <definedName name="ююю" localSheetId="55" hidden="1">{#N/A,#N/A,FALSE,"Лист4"}</definedName>
    <definedName name="ююю" localSheetId="62" hidden="1">{#N/A,#N/A,FALSE,"Лист4"}</definedName>
    <definedName name="ююю" localSheetId="63" hidden="1">{#N/A,#N/A,FALSE,"Лист4"}</definedName>
    <definedName name="ююю" localSheetId="67" hidden="1">{#N/A,#N/A,FALSE,"Лист4"}</definedName>
    <definedName name="ююю" localSheetId="68" hidden="1">{#N/A,#N/A,FALSE,"Лист4"}</definedName>
    <definedName name="ююю" localSheetId="70" hidden="1">{#N/A,#N/A,FALSE,"Лист4"}</definedName>
    <definedName name="ююю" localSheetId="73" hidden="1">{#N/A,#N/A,FALSE,"Лист4"}</definedName>
    <definedName name="ююю" localSheetId="86" hidden="1">{#N/A,#N/A,FALSE,"Лист4"}</definedName>
    <definedName name="ююю" localSheetId="87" hidden="1">{#N/A,#N/A,FALSE,"Лист4"}</definedName>
    <definedName name="ююю" localSheetId="90" hidden="1">{#N/A,#N/A,FALSE,"Лист4"}</definedName>
    <definedName name="ююю" localSheetId="92" hidden="1">{#N/A,#N/A,FALSE,"Лист4"}</definedName>
    <definedName name="ююю" localSheetId="93" hidden="1">{#N/A,#N/A,FALSE,"Лист4"}</definedName>
    <definedName name="ююю" localSheetId="94" hidden="1">{#N/A,#N/A,FALSE,"Лист4"}</definedName>
    <definedName name="ююю" localSheetId="95" hidden="1">{#N/A,#N/A,FALSE,"Лист4"}</definedName>
    <definedName name="ююю" localSheetId="96" hidden="1">{#N/A,#N/A,FALSE,"Лист4"}</definedName>
    <definedName name="ююю" localSheetId="38" hidden="1">{#N/A,#N/A,FALSE,"Лист4"}</definedName>
    <definedName name="ююю" localSheetId="39" hidden="1">{#N/A,#N/A,FALSE,"Лист4"}</definedName>
    <definedName name="ююю" localSheetId="60" hidden="1">{#N/A,#N/A,FALSE,"Лист4"}</definedName>
    <definedName name="ююю" localSheetId="61" hidden="1">{#N/A,#N/A,FALSE,"Лист4"}</definedName>
    <definedName name="ююю" hidden="1">{#N/A,#N/A,FALSE,"Лист4"}</definedName>
    <definedName name="яяя" localSheetId="1" hidden="1">{#N/A,#N/A,FALSE,"Лист4"}</definedName>
    <definedName name="яяя" localSheetId="15" hidden="1">{#N/A,#N/A,FALSE,"Лист4"}</definedName>
    <definedName name="яяя" localSheetId="17" hidden="1">{#N/A,#N/A,FALSE,"Лист4"}</definedName>
    <definedName name="яяя" localSheetId="22" hidden="1">{#N/A,#N/A,FALSE,"Лист4"}</definedName>
    <definedName name="яяя" localSheetId="23" hidden="1">{#N/A,#N/A,FALSE,"Лист4"}</definedName>
    <definedName name="яяя" localSheetId="24" hidden="1">{#N/A,#N/A,FALSE,"Лист4"}</definedName>
    <definedName name="яяя" localSheetId="25" hidden="1">{#N/A,#N/A,FALSE,"Лист4"}</definedName>
    <definedName name="яяя" localSheetId="26" hidden="1">{#N/A,#N/A,FALSE,"Лист4"}</definedName>
    <definedName name="яяя" localSheetId="27" hidden="1">{#N/A,#N/A,FALSE,"Лист4"}</definedName>
    <definedName name="яяя" localSheetId="30" hidden="1">{#N/A,#N/A,FALSE,"Лист4"}</definedName>
    <definedName name="яяя" localSheetId="33" hidden="1">{#N/A,#N/A,FALSE,"Лист4"}</definedName>
    <definedName name="яяя" localSheetId="34" hidden="1">{#N/A,#N/A,FALSE,"Лист4"}</definedName>
    <definedName name="яяя" localSheetId="35" hidden="1">{#N/A,#N/A,FALSE,"Лист4"}</definedName>
    <definedName name="яяя" localSheetId="36" hidden="1">{#N/A,#N/A,FALSE,"Лист4"}</definedName>
    <definedName name="яяя" localSheetId="37" hidden="1">{#N/A,#N/A,FALSE,"Лист4"}</definedName>
    <definedName name="яяя" localSheetId="40" hidden="1">{#N/A,#N/A,FALSE,"Лист4"}</definedName>
    <definedName name="яяя" localSheetId="43" hidden="1">{#N/A,#N/A,FALSE,"Лист4"}</definedName>
    <definedName name="яяя" localSheetId="50" hidden="1">{#N/A,#N/A,FALSE,"Лист4"}</definedName>
    <definedName name="яяя" localSheetId="51" hidden="1">{#N/A,#N/A,FALSE,"Лист4"}</definedName>
    <definedName name="яяя" localSheetId="52" hidden="1">{#N/A,#N/A,FALSE,"Лист4"}</definedName>
    <definedName name="яяя" localSheetId="53" hidden="1">{#N/A,#N/A,FALSE,"Лист4"}</definedName>
    <definedName name="яяя" localSheetId="54" hidden="1">{#N/A,#N/A,FALSE,"Лист4"}</definedName>
    <definedName name="яяя" localSheetId="55" hidden="1">{#N/A,#N/A,FALSE,"Лист4"}</definedName>
    <definedName name="яяя" localSheetId="62" hidden="1">{#N/A,#N/A,FALSE,"Лист4"}</definedName>
    <definedName name="яяя" localSheetId="63" hidden="1">{#N/A,#N/A,FALSE,"Лист4"}</definedName>
    <definedName name="яяя" localSheetId="67" hidden="1">{#N/A,#N/A,FALSE,"Лист4"}</definedName>
    <definedName name="яяя" localSheetId="68" hidden="1">{#N/A,#N/A,FALSE,"Лист4"}</definedName>
    <definedName name="яяя" localSheetId="70" hidden="1">{#N/A,#N/A,FALSE,"Лист4"}</definedName>
    <definedName name="яяя" localSheetId="73" hidden="1">{#N/A,#N/A,FALSE,"Лист4"}</definedName>
    <definedName name="яяя" localSheetId="86" hidden="1">{#N/A,#N/A,FALSE,"Лист4"}</definedName>
    <definedName name="яяя" localSheetId="87" hidden="1">{#N/A,#N/A,FALSE,"Лист4"}</definedName>
    <definedName name="яяя" localSheetId="90" hidden="1">{#N/A,#N/A,FALSE,"Лист4"}</definedName>
    <definedName name="яяя" localSheetId="92" hidden="1">{#N/A,#N/A,FALSE,"Лист4"}</definedName>
    <definedName name="яяя" localSheetId="93" hidden="1">{#N/A,#N/A,FALSE,"Лист4"}</definedName>
    <definedName name="яяя" localSheetId="94" hidden="1">{#N/A,#N/A,FALSE,"Лист4"}</definedName>
    <definedName name="яяя" localSheetId="95" hidden="1">{#N/A,#N/A,FALSE,"Лист4"}</definedName>
    <definedName name="яяя" localSheetId="96" hidden="1">{#N/A,#N/A,FALSE,"Лист4"}</definedName>
    <definedName name="яяя" localSheetId="38" hidden="1">{#N/A,#N/A,FALSE,"Лист4"}</definedName>
    <definedName name="яяя" localSheetId="39" hidden="1">{#N/A,#N/A,FALSE,"Лист4"}</definedName>
    <definedName name="яяя" localSheetId="60" hidden="1">{#N/A,#N/A,FALSE,"Лист4"}</definedName>
    <definedName name="яяя" localSheetId="61" hidden="1">{#N/A,#N/A,FALSE,"Лист4"}</definedName>
    <definedName name="яяя" hidden="1">{#N/A,#N/A,FALSE,"Лист4"}</definedName>
    <definedName name="яяяя" localSheetId="1" hidden="1">{#N/A,#N/A,FALSE,"Лист4"}</definedName>
    <definedName name="яяяя" localSheetId="15" hidden="1">{#N/A,#N/A,FALSE,"Лист4"}</definedName>
    <definedName name="яяяя" localSheetId="17" hidden="1">{#N/A,#N/A,FALSE,"Лист4"}</definedName>
    <definedName name="яяяя" localSheetId="22" hidden="1">{#N/A,#N/A,FALSE,"Лист4"}</definedName>
    <definedName name="яяяя" localSheetId="23" hidden="1">{#N/A,#N/A,FALSE,"Лист4"}</definedName>
    <definedName name="яяяя" localSheetId="24" hidden="1">{#N/A,#N/A,FALSE,"Лист4"}</definedName>
    <definedName name="яяяя" localSheetId="25" hidden="1">{#N/A,#N/A,FALSE,"Лист4"}</definedName>
    <definedName name="яяяя" localSheetId="26" hidden="1">{#N/A,#N/A,FALSE,"Лист4"}</definedName>
    <definedName name="яяяя" localSheetId="27" hidden="1">{#N/A,#N/A,FALSE,"Лист4"}</definedName>
    <definedName name="яяяя" localSheetId="30" hidden="1">{#N/A,#N/A,FALSE,"Лист4"}</definedName>
    <definedName name="яяяя" localSheetId="33" hidden="1">{#N/A,#N/A,FALSE,"Лист4"}</definedName>
    <definedName name="яяяя" localSheetId="34" hidden="1">{#N/A,#N/A,FALSE,"Лист4"}</definedName>
    <definedName name="яяяя" localSheetId="35" hidden="1">{#N/A,#N/A,FALSE,"Лист4"}</definedName>
    <definedName name="яяяя" localSheetId="36" hidden="1">{#N/A,#N/A,FALSE,"Лист4"}</definedName>
    <definedName name="яяяя" localSheetId="37" hidden="1">{#N/A,#N/A,FALSE,"Лист4"}</definedName>
    <definedName name="яяяя" localSheetId="40" hidden="1">{#N/A,#N/A,FALSE,"Лист4"}</definedName>
    <definedName name="яяяя" localSheetId="43" hidden="1">{#N/A,#N/A,FALSE,"Лист4"}</definedName>
    <definedName name="яяяя" localSheetId="50" hidden="1">{#N/A,#N/A,FALSE,"Лист4"}</definedName>
    <definedName name="яяяя" localSheetId="51" hidden="1">{#N/A,#N/A,FALSE,"Лист4"}</definedName>
    <definedName name="яяяя" localSheetId="52" hidden="1">{#N/A,#N/A,FALSE,"Лист4"}</definedName>
    <definedName name="яяяя" localSheetId="53" hidden="1">{#N/A,#N/A,FALSE,"Лист4"}</definedName>
    <definedName name="яяяя" localSheetId="54" hidden="1">{#N/A,#N/A,FALSE,"Лист4"}</definedName>
    <definedName name="яяяя" localSheetId="55" hidden="1">{#N/A,#N/A,FALSE,"Лист4"}</definedName>
    <definedName name="яяяя" localSheetId="62" hidden="1">{#N/A,#N/A,FALSE,"Лист4"}</definedName>
    <definedName name="яяяя" localSheetId="63" hidden="1">{#N/A,#N/A,FALSE,"Лист4"}</definedName>
    <definedName name="яяяя" localSheetId="67" hidden="1">{#N/A,#N/A,FALSE,"Лист4"}</definedName>
    <definedName name="яяяя" localSheetId="68" hidden="1">{#N/A,#N/A,FALSE,"Лист4"}</definedName>
    <definedName name="яяяя" localSheetId="70" hidden="1">{#N/A,#N/A,FALSE,"Лист4"}</definedName>
    <definedName name="яяяя" localSheetId="73" hidden="1">{#N/A,#N/A,FALSE,"Лист4"}</definedName>
    <definedName name="яяяя" localSheetId="86" hidden="1">{#N/A,#N/A,FALSE,"Лист4"}</definedName>
    <definedName name="яяяя" localSheetId="87" hidden="1">{#N/A,#N/A,FALSE,"Лист4"}</definedName>
    <definedName name="яяяя" localSheetId="90" hidden="1">{#N/A,#N/A,FALSE,"Лист4"}</definedName>
    <definedName name="яяяя" localSheetId="92" hidden="1">{#N/A,#N/A,FALSE,"Лист4"}</definedName>
    <definedName name="яяяя" localSheetId="93" hidden="1">{#N/A,#N/A,FALSE,"Лист4"}</definedName>
    <definedName name="яяяя" localSheetId="94" hidden="1">{#N/A,#N/A,FALSE,"Лист4"}</definedName>
    <definedName name="яяяя" localSheetId="95" hidden="1">{#N/A,#N/A,FALSE,"Лист4"}</definedName>
    <definedName name="яяяя" localSheetId="96" hidden="1">{#N/A,#N/A,FALSE,"Лист4"}</definedName>
    <definedName name="яяяя" localSheetId="38" hidden="1">{#N/A,#N/A,FALSE,"Лист4"}</definedName>
    <definedName name="яяяя" localSheetId="39" hidden="1">{#N/A,#N/A,FALSE,"Лист4"}</definedName>
    <definedName name="яяяя" localSheetId="60" hidden="1">{#N/A,#N/A,FALSE,"Лист4"}</definedName>
    <definedName name="яяяя" localSheetId="61" hidden="1">{#N/A,#N/A,FALSE,"Лист4"}</definedName>
    <definedName name="яяяя" hidden="1">{#N/A,#N/A,FALSE,"Лист4"}</definedName>
  </definedNames>
  <calcPr calcId="191029"/>
  <customWorkbookViews>
    <customWorkbookView name="Юхименко Тетяна Василівна - Особисте подання" guid="{ACF06C40-177A-4CED-8E17-2347D4DD1C3A}" mergeInterval="0" personalView="1" maximized="1" xWindow="-8" yWindow="-8" windowWidth="1936" windowHeight="1056" tabRatio="861" activeSheetId="53"/>
  </customWorkbookViews>
</workbook>
</file>

<file path=xl/calcChain.xml><?xml version="1.0" encoding="utf-8"?>
<calcChain xmlns="http://schemas.openxmlformats.org/spreadsheetml/2006/main">
  <c r="B4" i="447" l="1"/>
  <c r="B24" i="443"/>
  <c r="B25" i="443"/>
  <c r="M22" i="441"/>
  <c r="G16" i="448"/>
  <c r="G1" i="448"/>
  <c r="B92" i="1" s="1"/>
  <c r="E1" i="448"/>
  <c r="D1" i="448"/>
  <c r="C1" i="448"/>
  <c r="B1" i="448"/>
  <c r="H23" i="447"/>
  <c r="H22" i="447"/>
  <c r="H21" i="447"/>
  <c r="H20" i="447"/>
  <c r="B12" i="447"/>
  <c r="M4" i="447"/>
  <c r="H4" i="447"/>
  <c r="H1" i="447"/>
  <c r="B91" i="1" s="1"/>
  <c r="F1" i="447"/>
  <c r="E1" i="447"/>
  <c r="D1" i="447"/>
  <c r="C1" i="447"/>
  <c r="B1" i="447"/>
  <c r="G19" i="446"/>
  <c r="G18" i="446"/>
  <c r="B5" i="446"/>
  <c r="G1" i="446"/>
  <c r="B86" i="1" s="1"/>
  <c r="F1" i="446"/>
  <c r="E1" i="446"/>
  <c r="D1" i="446"/>
  <c r="C1" i="446"/>
  <c r="B1" i="446"/>
  <c r="I23" i="445"/>
  <c r="I22" i="445"/>
  <c r="I21" i="445"/>
  <c r="I1" i="445"/>
  <c r="B82" i="1" s="1"/>
  <c r="G1" i="445"/>
  <c r="F1" i="445"/>
  <c r="E1" i="445"/>
  <c r="D1" i="445"/>
  <c r="C1" i="445"/>
  <c r="B1" i="445"/>
  <c r="H21" i="444"/>
  <c r="H1" i="444"/>
  <c r="B47" i="1" s="1"/>
  <c r="E1" i="444"/>
  <c r="D1" i="444"/>
  <c r="C1" i="444"/>
  <c r="B1" i="444"/>
  <c r="C1" i="348" l="1"/>
  <c r="D1" i="348"/>
  <c r="E1" i="348"/>
  <c r="F1" i="348"/>
  <c r="G1" i="348"/>
  <c r="H1" i="348"/>
  <c r="I1" i="348"/>
  <c r="J1" i="348"/>
  <c r="K1" i="348"/>
  <c r="L1" i="348"/>
  <c r="M1" i="348"/>
  <c r="U3" i="425"/>
  <c r="T3" i="425"/>
  <c r="I17" i="395"/>
  <c r="B61" i="1"/>
  <c r="M23" i="441"/>
  <c r="M5" i="441"/>
  <c r="B63" i="1" s="1"/>
  <c r="J1" i="441"/>
  <c r="A5" i="441"/>
  <c r="A6" i="441"/>
  <c r="A7" i="441"/>
  <c r="A4" i="441"/>
  <c r="I5" i="443"/>
  <c r="J5" i="443"/>
  <c r="H5" i="443"/>
  <c r="G5" i="443"/>
  <c r="F5" i="443"/>
  <c r="E5" i="443"/>
  <c r="B1" i="443"/>
  <c r="B65" i="1" s="1"/>
  <c r="F6" i="442"/>
  <c r="E6" i="442"/>
  <c r="B5" i="442"/>
  <c r="B9" i="442"/>
  <c r="B15" i="442"/>
  <c r="B10" i="442"/>
  <c r="B11" i="442"/>
  <c r="B12" i="442"/>
  <c r="B13" i="442"/>
  <c r="B14" i="442"/>
  <c r="B19" i="442"/>
  <c r="B1" i="442"/>
  <c r="B64" i="1" s="1"/>
  <c r="B21" i="443"/>
  <c r="B19" i="443"/>
  <c r="B18" i="443"/>
  <c r="B17" i="443"/>
  <c r="B16" i="443"/>
  <c r="B15" i="443"/>
  <c r="B14" i="443"/>
  <c r="B13" i="443"/>
  <c r="B12" i="443"/>
  <c r="B11" i="443"/>
  <c r="B10" i="443"/>
  <c r="B9" i="443"/>
  <c r="B8" i="443"/>
  <c r="BD26" i="440"/>
  <c r="BD1" i="440"/>
  <c r="B62" i="1" s="1"/>
  <c r="C6" i="440"/>
  <c r="C7" i="440"/>
  <c r="C8" i="440"/>
  <c r="C9" i="440"/>
  <c r="C5" i="440"/>
  <c r="E8" i="440"/>
  <c r="B27" i="250" l="1"/>
  <c r="B21" i="250"/>
  <c r="B22" i="250"/>
  <c r="P1" i="320"/>
  <c r="Q19" i="394"/>
  <c r="O19" i="393"/>
  <c r="N21" i="392"/>
  <c r="N20" i="392"/>
  <c r="J17" i="389" l="1"/>
  <c r="J16" i="389"/>
  <c r="I21" i="439" l="1"/>
  <c r="I19" i="439"/>
  <c r="I18" i="439"/>
  <c r="I1" i="439"/>
  <c r="B60" i="1" s="1"/>
  <c r="E1" i="439"/>
  <c r="D1" i="439"/>
  <c r="C1" i="439"/>
  <c r="B1" i="439"/>
  <c r="Q21" i="438"/>
  <c r="Q20" i="438"/>
  <c r="A5" i="438"/>
  <c r="A4" i="438"/>
  <c r="A3" i="438"/>
  <c r="Q1" i="438"/>
  <c r="B59" i="1" s="1"/>
  <c r="BC43" i="437"/>
  <c r="BA43" i="437"/>
  <c r="AZ33" i="437"/>
  <c r="AZ32" i="437"/>
  <c r="AZ31" i="437"/>
  <c r="AZ13" i="437"/>
  <c r="B58" i="1" s="1"/>
  <c r="AP4" i="437"/>
  <c r="AH4" i="437"/>
  <c r="Z4" i="437"/>
  <c r="R4" i="437"/>
  <c r="J4" i="437"/>
  <c r="B4" i="437"/>
  <c r="J19" i="436"/>
  <c r="J18" i="436"/>
  <c r="J1" i="436"/>
  <c r="B57" i="1" s="1"/>
  <c r="G1" i="436"/>
  <c r="F1" i="436"/>
  <c r="E1" i="436"/>
  <c r="D1" i="436"/>
  <c r="C1" i="436"/>
  <c r="B1" i="436"/>
  <c r="AO27" i="435"/>
  <c r="A8" i="435"/>
  <c r="AO7" i="435"/>
  <c r="B56" i="1" s="1"/>
  <c r="A7" i="435"/>
  <c r="A6" i="435"/>
  <c r="G26" i="434"/>
  <c r="G25" i="434"/>
  <c r="G24" i="434"/>
  <c r="G22" i="434"/>
  <c r="G1" i="434"/>
  <c r="B55" i="1" s="1"/>
  <c r="C1" i="434"/>
  <c r="B1" i="434"/>
  <c r="E1" i="429" l="1"/>
  <c r="D1" i="429"/>
  <c r="A14" i="431"/>
  <c r="I1" i="395" l="1"/>
  <c r="W1" i="394"/>
  <c r="A8" i="393"/>
  <c r="U1" i="393"/>
  <c r="H1" i="389"/>
  <c r="A22" i="401"/>
  <c r="A21" i="401"/>
  <c r="A20" i="401"/>
  <c r="A19" i="401"/>
  <c r="A18" i="401"/>
  <c r="A17" i="401"/>
  <c r="A16" i="401"/>
  <c r="A15" i="401"/>
  <c r="A14" i="401"/>
  <c r="A13" i="401"/>
  <c r="A12" i="401"/>
  <c r="A11" i="401"/>
  <c r="A10" i="401"/>
  <c r="A9" i="401"/>
  <c r="A8" i="401"/>
  <c r="A7" i="401"/>
  <c r="A6" i="401"/>
  <c r="A5" i="401"/>
  <c r="A4" i="401"/>
  <c r="K19" i="427"/>
  <c r="A6" i="427"/>
  <c r="A5" i="427"/>
  <c r="K1" i="427"/>
  <c r="H1" i="427"/>
  <c r="F1" i="427"/>
  <c r="D1" i="427"/>
  <c r="H20" i="426"/>
  <c r="H19" i="426"/>
  <c r="H1" i="426"/>
  <c r="F1" i="426"/>
  <c r="E1" i="426"/>
  <c r="D1" i="426"/>
  <c r="C1" i="426"/>
  <c r="B1" i="426"/>
  <c r="O20" i="425"/>
  <c r="O19" i="425"/>
  <c r="C11" i="425"/>
  <c r="C10" i="425"/>
  <c r="C9" i="425"/>
  <c r="C8" i="425"/>
  <c r="C7" i="425"/>
  <c r="C6" i="425"/>
  <c r="C5" i="425"/>
  <c r="C4" i="425"/>
  <c r="C3" i="425"/>
  <c r="O1" i="425"/>
  <c r="F18" i="424"/>
  <c r="F17" i="424"/>
  <c r="F1" i="424"/>
  <c r="D1" i="424"/>
  <c r="C1" i="424"/>
  <c r="B1" i="424"/>
  <c r="L23" i="423"/>
  <c r="L22" i="423"/>
  <c r="L21" i="423"/>
  <c r="L20" i="423"/>
  <c r="L1" i="423"/>
  <c r="J1" i="423"/>
  <c r="I1" i="423"/>
  <c r="H1" i="423"/>
  <c r="G1" i="423"/>
  <c r="F1" i="423"/>
  <c r="E1" i="423"/>
  <c r="D1" i="423"/>
  <c r="C1" i="423"/>
  <c r="B1" i="423"/>
  <c r="G20" i="422"/>
  <c r="G19" i="422"/>
  <c r="G1" i="422"/>
  <c r="E1" i="422"/>
  <c r="D1" i="422"/>
  <c r="C1" i="422"/>
  <c r="B1" i="422"/>
  <c r="H19" i="421"/>
  <c r="A14" i="421"/>
  <c r="A13" i="421"/>
  <c r="A12" i="421"/>
  <c r="A11" i="421"/>
  <c r="A10" i="421"/>
  <c r="A9" i="421"/>
  <c r="A8" i="421"/>
  <c r="A7" i="421"/>
  <c r="A6" i="421"/>
  <c r="A5" i="421"/>
  <c r="A4" i="421"/>
  <c r="A3" i="421"/>
  <c r="A2" i="421"/>
  <c r="H1" i="421"/>
  <c r="H18" i="420"/>
  <c r="H17" i="420"/>
  <c r="H1" i="420"/>
  <c r="F1" i="420"/>
  <c r="E1" i="420"/>
  <c r="D1" i="420"/>
  <c r="C1" i="420"/>
  <c r="B1" i="420"/>
  <c r="I19" i="419"/>
  <c r="I18" i="419"/>
  <c r="I1" i="419"/>
  <c r="G1" i="419"/>
  <c r="F1" i="419"/>
  <c r="E1" i="419"/>
  <c r="D1" i="419"/>
  <c r="C1" i="419"/>
  <c r="B1" i="419"/>
  <c r="F19" i="433" l="1"/>
  <c r="F1" i="433"/>
  <c r="B100" i="1" s="1"/>
  <c r="D1" i="433"/>
  <c r="C1" i="433"/>
  <c r="B1" i="433"/>
  <c r="I18" i="432" l="1"/>
  <c r="I1" i="432"/>
  <c r="B104" i="1" s="1"/>
  <c r="G1" i="432"/>
  <c r="F1" i="432"/>
  <c r="E1" i="432"/>
  <c r="D1" i="432"/>
  <c r="C1" i="432"/>
  <c r="B1" i="432"/>
  <c r="A16" i="431"/>
  <c r="A15" i="431"/>
  <c r="A13" i="431"/>
  <c r="A12" i="431"/>
  <c r="A11" i="431"/>
  <c r="A10" i="431"/>
  <c r="A9" i="431"/>
  <c r="A8" i="431"/>
  <c r="A7" i="431"/>
  <c r="A6" i="431"/>
  <c r="A5" i="431"/>
  <c r="E2" i="431"/>
  <c r="D2" i="431"/>
  <c r="A2" i="431"/>
  <c r="D1" i="431"/>
  <c r="B103" i="1" s="1"/>
  <c r="B101" i="1"/>
  <c r="I21" i="430"/>
  <c r="I1" i="430"/>
  <c r="B102" i="1" s="1"/>
  <c r="F1" i="430"/>
  <c r="D1" i="430"/>
  <c r="C1" i="430"/>
  <c r="B1" i="430"/>
  <c r="B128" i="1" l="1"/>
  <c r="I17" i="428"/>
  <c r="I1" i="428"/>
  <c r="B129" i="1" s="1"/>
  <c r="C1" i="428"/>
  <c r="D1" i="428"/>
  <c r="E1" i="428"/>
  <c r="F1" i="428"/>
  <c r="G1" i="428"/>
  <c r="B1" i="428"/>
  <c r="I20" i="428"/>
  <c r="H18" i="429"/>
  <c r="H1" i="429"/>
  <c r="B130" i="1" s="1"/>
  <c r="C1" i="429"/>
  <c r="F1" i="429"/>
  <c r="B1" i="429"/>
  <c r="B6" i="250"/>
  <c r="B7" i="250"/>
  <c r="B8" i="250"/>
  <c r="B9" i="250"/>
  <c r="B10" i="250"/>
  <c r="B11" i="250"/>
  <c r="B12" i="250"/>
  <c r="B13" i="250"/>
  <c r="B14" i="250"/>
  <c r="B15" i="250"/>
  <c r="B16" i="250"/>
  <c r="B17" i="250"/>
  <c r="B18" i="250"/>
  <c r="B19" i="250"/>
  <c r="B20" i="250"/>
  <c r="B5" i="250"/>
  <c r="O3" i="250"/>
  <c r="C3" i="250"/>
  <c r="C2" i="250"/>
  <c r="Q23" i="250"/>
  <c r="R23" i="250" s="1"/>
  <c r="S23" i="250" s="1"/>
  <c r="T23" i="250" s="1"/>
  <c r="U23" i="250" s="1"/>
  <c r="V23" i="250" s="1"/>
  <c r="W23" i="250" s="1"/>
  <c r="X23" i="250" s="1"/>
  <c r="Y23" i="250" s="1"/>
  <c r="Z23" i="250" s="1"/>
  <c r="E23" i="250"/>
  <c r="F23" i="250" s="1"/>
  <c r="G23" i="250" s="1"/>
  <c r="H23" i="250" s="1"/>
  <c r="I23" i="250" s="1"/>
  <c r="J23" i="250" s="1"/>
  <c r="K23" i="250" s="1"/>
  <c r="L23" i="250" s="1"/>
  <c r="M23" i="250" s="1"/>
  <c r="N23" i="250" s="1"/>
  <c r="B41" i="1"/>
  <c r="B40" i="1"/>
  <c r="B39" i="1"/>
  <c r="B38" i="1"/>
  <c r="B37" i="1"/>
  <c r="B36" i="1"/>
  <c r="B35" i="1"/>
  <c r="B34" i="1"/>
  <c r="B33" i="1"/>
  <c r="G19" i="415" l="1"/>
  <c r="G1" i="415"/>
  <c r="B89" i="1" s="1"/>
  <c r="E1" i="415"/>
  <c r="D1" i="415"/>
  <c r="C1" i="415"/>
  <c r="B1" i="415"/>
  <c r="D19" i="414"/>
  <c r="D18" i="414"/>
  <c r="D1" i="414"/>
  <c r="B88" i="1" s="1"/>
  <c r="C1" i="414"/>
  <c r="B1" i="414"/>
  <c r="F18" i="413"/>
  <c r="F1" i="413"/>
  <c r="B87" i="1" s="1"/>
  <c r="E1" i="413"/>
  <c r="D1" i="413"/>
  <c r="C1" i="413"/>
  <c r="B1" i="413"/>
  <c r="J19" i="411"/>
  <c r="J1" i="411"/>
  <c r="B85" i="1" s="1"/>
  <c r="H1" i="411"/>
  <c r="G1" i="411"/>
  <c r="F1" i="411"/>
  <c r="E1" i="411"/>
  <c r="D1" i="411"/>
  <c r="C1" i="411"/>
  <c r="B1" i="411"/>
  <c r="F4" i="410"/>
  <c r="H20" i="410"/>
  <c r="H1" i="410"/>
  <c r="B84" i="1" s="1"/>
  <c r="F1" i="410"/>
  <c r="E1" i="410"/>
  <c r="D1" i="410"/>
  <c r="C1" i="410"/>
  <c r="B1" i="410"/>
  <c r="H19" i="409"/>
  <c r="H1" i="409"/>
  <c r="B83" i="1" s="1"/>
  <c r="F1" i="409"/>
  <c r="E1" i="409"/>
  <c r="D1" i="409"/>
  <c r="C1" i="409"/>
  <c r="B1" i="409"/>
  <c r="F18" i="407"/>
  <c r="F17" i="407"/>
  <c r="F1" i="407"/>
  <c r="B81" i="1" s="1"/>
  <c r="D1" i="407"/>
  <c r="C1" i="407"/>
  <c r="B1" i="407"/>
  <c r="F20" i="415"/>
  <c r="F18" i="415"/>
  <c r="F16" i="415"/>
  <c r="F14" i="415"/>
  <c r="F12" i="415"/>
  <c r="F10" i="415"/>
  <c r="F8" i="415"/>
  <c r="F6" i="415"/>
  <c r="F4" i="415"/>
  <c r="E39" i="413"/>
  <c r="E34" i="413"/>
  <c r="E28" i="413"/>
  <c r="E22" i="413"/>
  <c r="E16" i="413"/>
  <c r="E10" i="413"/>
  <c r="E4" i="413"/>
  <c r="I39" i="411"/>
  <c r="I34" i="411"/>
  <c r="I28" i="411"/>
  <c r="I22" i="411"/>
  <c r="I16" i="411"/>
  <c r="I10" i="411"/>
  <c r="I4" i="411"/>
  <c r="G39" i="410"/>
  <c r="G34" i="410"/>
  <c r="G28" i="410"/>
  <c r="G22" i="410"/>
  <c r="G16" i="410"/>
  <c r="G10" i="410"/>
  <c r="G4" i="410"/>
  <c r="G39" i="409"/>
  <c r="G34" i="409"/>
  <c r="G28" i="409"/>
  <c r="G22" i="409"/>
  <c r="G16" i="409"/>
  <c r="G10" i="409"/>
  <c r="G4" i="409"/>
  <c r="E42" i="407"/>
  <c r="E40" i="407"/>
  <c r="E34" i="407"/>
  <c r="E28" i="407"/>
  <c r="E22" i="407"/>
  <c r="E16" i="407"/>
  <c r="E10" i="407"/>
  <c r="E4" i="407"/>
  <c r="E17" i="406"/>
  <c r="E1" i="406"/>
  <c r="B124" i="1" s="1"/>
  <c r="D1" i="406"/>
  <c r="C1" i="406"/>
  <c r="B1" i="406"/>
  <c r="G21" i="405"/>
  <c r="G20" i="405"/>
  <c r="G1" i="405"/>
  <c r="B123" i="1" s="1"/>
  <c r="E1" i="405"/>
  <c r="D1" i="405"/>
  <c r="C1" i="405"/>
  <c r="B1" i="405"/>
  <c r="N17" i="404"/>
  <c r="N16" i="404"/>
  <c r="N1" i="404"/>
  <c r="B122" i="1" s="1"/>
  <c r="M1" i="404"/>
  <c r="L1" i="404"/>
  <c r="B1" i="404"/>
  <c r="D23" i="406"/>
  <c r="D21" i="406"/>
  <c r="D19" i="406"/>
  <c r="D17" i="406"/>
  <c r="D15" i="406"/>
  <c r="D13" i="406"/>
  <c r="D11" i="406"/>
  <c r="D9" i="406"/>
  <c r="D7" i="406"/>
  <c r="D5" i="406"/>
  <c r="F23" i="405"/>
  <c r="F21" i="405"/>
  <c r="F19" i="405"/>
  <c r="F17" i="405"/>
  <c r="F15" i="405"/>
  <c r="F13" i="405"/>
  <c r="F11" i="405"/>
  <c r="F9" i="405"/>
  <c r="F7" i="405"/>
  <c r="F5" i="405"/>
  <c r="M23" i="404"/>
  <c r="M21" i="404"/>
  <c r="M19" i="404"/>
  <c r="M17" i="404"/>
  <c r="M15" i="404"/>
  <c r="M13" i="404"/>
  <c r="M11" i="404"/>
  <c r="M9" i="404"/>
  <c r="M7" i="404"/>
  <c r="M5" i="404"/>
  <c r="I20" i="403" l="1"/>
  <c r="I1" i="403"/>
  <c r="B53" i="1" s="1"/>
  <c r="C1" i="403"/>
  <c r="B1" i="403"/>
  <c r="L20" i="401"/>
  <c r="L1" i="401"/>
  <c r="B52" i="1" s="1"/>
  <c r="F1" i="401"/>
  <c r="E1" i="401"/>
  <c r="D1" i="401"/>
  <c r="B42" i="1"/>
  <c r="B51" i="1"/>
  <c r="G18" i="69" l="1"/>
  <c r="I17" i="70"/>
  <c r="E1" i="395" l="1"/>
  <c r="D1" i="395"/>
  <c r="C1" i="395"/>
  <c r="B1" i="395"/>
  <c r="H18" i="399" l="1"/>
  <c r="H19" i="399"/>
  <c r="D1" i="399"/>
  <c r="C1" i="399"/>
  <c r="B1" i="399"/>
  <c r="H1" i="399"/>
  <c r="B78" i="1" s="1"/>
  <c r="H20" i="400"/>
  <c r="H1" i="400"/>
  <c r="B79" i="1" s="1"/>
  <c r="A5" i="400"/>
  <c r="A6" i="400"/>
  <c r="A7" i="400"/>
  <c r="A8" i="400"/>
  <c r="A9" i="400"/>
  <c r="A10" i="400"/>
  <c r="A11" i="400"/>
  <c r="A12" i="400"/>
  <c r="A13" i="400"/>
  <c r="A14" i="400"/>
  <c r="A4" i="400"/>
  <c r="E1" i="400"/>
  <c r="D1" i="400"/>
  <c r="F1" i="400"/>
  <c r="B77" i="1"/>
  <c r="B76" i="1"/>
  <c r="F1" i="327" l="1"/>
  <c r="O16" i="325" l="1"/>
  <c r="O17" i="325"/>
  <c r="F1" i="325"/>
  <c r="G1" i="325"/>
  <c r="H1" i="325"/>
  <c r="I1" i="325"/>
  <c r="J1" i="325"/>
  <c r="K1" i="325"/>
  <c r="L1" i="325"/>
  <c r="M1" i="325"/>
  <c r="G1" i="320" l="1"/>
  <c r="E1" i="347" l="1"/>
  <c r="G15" i="398" l="1"/>
  <c r="F22" i="398"/>
  <c r="F1" i="398"/>
  <c r="B43" i="1" s="1"/>
  <c r="C1" i="398"/>
  <c r="B1" i="398"/>
  <c r="I1" i="397" l="1"/>
  <c r="B24" i="1" s="1"/>
  <c r="C1" i="397"/>
  <c r="D1" i="397"/>
  <c r="E1" i="397"/>
  <c r="F1" i="397"/>
  <c r="B1" i="397"/>
  <c r="I19" i="397"/>
  <c r="G21" i="396"/>
  <c r="M5" i="396"/>
  <c r="G1" i="396"/>
  <c r="B26" i="1" s="1"/>
  <c r="L5" i="396"/>
  <c r="C1" i="396"/>
  <c r="D1" i="396"/>
  <c r="B1" i="396"/>
  <c r="F1" i="342" l="1"/>
  <c r="F38" i="342"/>
  <c r="B118" i="1" l="1"/>
  <c r="F19" i="91" l="1"/>
  <c r="Q20" i="394" l="1"/>
  <c r="Q1" i="394"/>
  <c r="B72" i="1" s="1"/>
  <c r="L1" i="394"/>
  <c r="K1" i="394"/>
  <c r="J1" i="394"/>
  <c r="I1" i="394"/>
  <c r="H1" i="394"/>
  <c r="G1" i="394"/>
  <c r="F1" i="394"/>
  <c r="E1" i="394"/>
  <c r="A8" i="394"/>
  <c r="A4" i="394"/>
  <c r="O20" i="393"/>
  <c r="O1" i="393"/>
  <c r="B71" i="1" s="1"/>
  <c r="H1" i="393"/>
  <c r="D1" i="393"/>
  <c r="A7" i="393"/>
  <c r="A6" i="393"/>
  <c r="A5" i="393"/>
  <c r="N1" i="392"/>
  <c r="B70" i="1" s="1"/>
  <c r="J1" i="392"/>
  <c r="I1" i="392"/>
  <c r="H1" i="392"/>
  <c r="G1" i="392"/>
  <c r="F1" i="392"/>
  <c r="E1" i="392"/>
  <c r="D1" i="392"/>
  <c r="O20" i="391"/>
  <c r="O19" i="391"/>
  <c r="O1" i="391"/>
  <c r="B69" i="1" s="1"/>
  <c r="H1" i="391"/>
  <c r="D1" i="391"/>
  <c r="A12" i="391"/>
  <c r="A11" i="391"/>
  <c r="A10" i="391"/>
  <c r="A9" i="391"/>
  <c r="A8" i="391"/>
  <c r="A7" i="391"/>
  <c r="A6" i="391"/>
  <c r="A5" i="391"/>
  <c r="G22" i="390"/>
  <c r="G21" i="390"/>
  <c r="G20" i="390"/>
  <c r="G1" i="390"/>
  <c r="B68" i="1" s="1"/>
  <c r="C1" i="390"/>
  <c r="B1" i="390"/>
  <c r="J1" i="389"/>
  <c r="B67" i="1" s="1"/>
  <c r="J18" i="389"/>
  <c r="G1" i="389"/>
  <c r="F1" i="389"/>
  <c r="E1" i="389"/>
  <c r="D1" i="389"/>
  <c r="C1" i="389"/>
  <c r="B1" i="389"/>
  <c r="A7" i="347" l="1"/>
  <c r="A8" i="347"/>
  <c r="A9" i="347"/>
  <c r="A10" i="347"/>
  <c r="A11" i="347"/>
  <c r="A12" i="347"/>
  <c r="A13" i="347"/>
  <c r="A14" i="347"/>
  <c r="A15" i="347"/>
  <c r="A16" i="347"/>
  <c r="A17" i="347"/>
  <c r="D2" i="347"/>
  <c r="B1" i="348" l="1"/>
  <c r="E2" i="347" l="1"/>
  <c r="F2" i="347"/>
  <c r="J18" i="375" l="1"/>
  <c r="J17" i="375"/>
  <c r="J1" i="375"/>
  <c r="B17" i="1" s="1"/>
  <c r="G1" i="375"/>
  <c r="F1" i="375"/>
  <c r="E1" i="375"/>
  <c r="G18" i="374"/>
  <c r="B5" i="374"/>
  <c r="G1" i="374"/>
  <c r="B16" i="1" s="1"/>
  <c r="G18" i="373"/>
  <c r="G1" i="373"/>
  <c r="B15" i="1" s="1"/>
  <c r="E1" i="373"/>
  <c r="D1" i="373"/>
  <c r="C1" i="373"/>
  <c r="B1" i="373"/>
  <c r="G19" i="372"/>
  <c r="G18" i="372"/>
  <c r="G1" i="372"/>
  <c r="B14" i="1" s="1"/>
  <c r="E1" i="372"/>
  <c r="D1" i="372"/>
  <c r="C1" i="372"/>
  <c r="B1" i="372"/>
  <c r="G18" i="371"/>
  <c r="G1" i="371"/>
  <c r="B13" i="1" s="1"/>
  <c r="C1" i="371"/>
  <c r="B1" i="371"/>
  <c r="F21" i="370"/>
  <c r="B5" i="370"/>
  <c r="F1" i="370"/>
  <c r="B12" i="1" s="1"/>
  <c r="K20" i="369"/>
  <c r="K1" i="369"/>
  <c r="B11" i="1" s="1"/>
  <c r="I1" i="369"/>
  <c r="H1" i="369"/>
  <c r="G1" i="369"/>
  <c r="F1" i="369"/>
  <c r="E1" i="369"/>
  <c r="D1" i="369"/>
  <c r="C1" i="369"/>
  <c r="B1" i="369"/>
  <c r="C24" i="368"/>
  <c r="I21" i="368"/>
  <c r="I20" i="368"/>
  <c r="C19" i="368"/>
  <c r="C14" i="368"/>
  <c r="C9" i="368"/>
  <c r="C4" i="368"/>
  <c r="I1" i="368"/>
  <c r="B10" i="1" s="1"/>
  <c r="F21" i="367"/>
  <c r="B5" i="367"/>
  <c r="F1" i="367"/>
  <c r="B9" i="1" s="1"/>
  <c r="A24" i="375"/>
  <c r="A23" i="375"/>
  <c r="A22" i="375"/>
  <c r="A21" i="375"/>
  <c r="A20" i="375"/>
  <c r="A19" i="375"/>
  <c r="A18" i="375"/>
  <c r="A17" i="375"/>
  <c r="A16" i="375"/>
  <c r="A15" i="375"/>
  <c r="A14" i="375"/>
  <c r="A13" i="375"/>
  <c r="A12" i="375"/>
  <c r="A11" i="375"/>
  <c r="A10" i="375"/>
  <c r="A9" i="375"/>
  <c r="A8" i="375"/>
  <c r="A7" i="375"/>
  <c r="A6" i="375"/>
  <c r="A5" i="375"/>
  <c r="A4" i="375"/>
  <c r="F18" i="346" l="1"/>
  <c r="K18" i="366" l="1"/>
  <c r="V1" i="366"/>
  <c r="U1" i="366"/>
  <c r="K1" i="366"/>
  <c r="B7" i="1" s="1"/>
  <c r="I1" i="366"/>
  <c r="E1" i="366"/>
  <c r="D1" i="366"/>
  <c r="C1" i="366"/>
  <c r="H22" i="97" l="1"/>
  <c r="O20" i="348" l="1"/>
  <c r="O1" i="348"/>
  <c r="B31" i="1" s="1"/>
  <c r="H19" i="347"/>
  <c r="H2" i="347"/>
  <c r="B30" i="1" s="1"/>
  <c r="F1" i="346"/>
  <c r="B29" i="1" s="1"/>
  <c r="D1" i="346"/>
  <c r="C1" i="346"/>
  <c r="B1" i="346"/>
  <c r="H23" i="345"/>
  <c r="H22" i="345"/>
  <c r="H21" i="345"/>
  <c r="H1" i="345"/>
  <c r="B27" i="1" s="1"/>
  <c r="F1" i="345"/>
  <c r="E1" i="345"/>
  <c r="D1" i="345"/>
  <c r="C1" i="345"/>
  <c r="B1" i="345"/>
  <c r="H19" i="343"/>
  <c r="H1" i="343"/>
  <c r="B23" i="1" s="1"/>
  <c r="E1" i="343"/>
  <c r="D1" i="343"/>
  <c r="C1" i="343"/>
  <c r="B1" i="343"/>
  <c r="K19" i="342"/>
  <c r="K1" i="342"/>
  <c r="B25" i="1" s="1"/>
  <c r="I1" i="342"/>
  <c r="H1" i="342"/>
  <c r="E1" i="342"/>
  <c r="D1" i="342"/>
  <c r="C1" i="342"/>
  <c r="B1" i="342"/>
  <c r="I20" i="341"/>
  <c r="I1" i="341"/>
  <c r="B22" i="1" s="1"/>
  <c r="E1" i="341"/>
  <c r="D1" i="341"/>
  <c r="C1" i="341"/>
  <c r="B1" i="341"/>
  <c r="J17" i="340"/>
  <c r="J1" i="340"/>
  <c r="B21" i="1" s="1"/>
  <c r="H1" i="340"/>
  <c r="G1" i="340"/>
  <c r="F1" i="340"/>
  <c r="E1" i="340"/>
  <c r="D1" i="340"/>
  <c r="C1" i="340"/>
  <c r="B1" i="340"/>
  <c r="K19" i="339"/>
  <c r="K18" i="339"/>
  <c r="K1" i="339"/>
  <c r="B20" i="1" s="1"/>
  <c r="H1" i="339"/>
  <c r="G1" i="339"/>
  <c r="F1" i="339"/>
  <c r="E1" i="339"/>
  <c r="D1" i="339"/>
  <c r="C1" i="339"/>
  <c r="B1" i="339"/>
  <c r="C10" i="342"/>
  <c r="C9" i="342"/>
  <c r="C7" i="342"/>
  <c r="C6" i="342"/>
  <c r="B6" i="342"/>
  <c r="B5" i="342"/>
  <c r="C4" i="342"/>
  <c r="I20" i="327" l="1"/>
  <c r="I1" i="327"/>
  <c r="B50" i="1" s="1"/>
  <c r="E1" i="327"/>
  <c r="D1" i="327"/>
  <c r="C1" i="327"/>
  <c r="B1" i="327"/>
  <c r="K18" i="326"/>
  <c r="K1" i="326"/>
  <c r="B49" i="1" s="1"/>
  <c r="I1" i="326"/>
  <c r="H1" i="326"/>
  <c r="G1" i="326"/>
  <c r="F1" i="326"/>
  <c r="E1" i="326"/>
  <c r="D1" i="326"/>
  <c r="C1" i="326"/>
  <c r="B1" i="326"/>
  <c r="O1" i="325"/>
  <c r="B48" i="1" s="1"/>
  <c r="E1" i="325"/>
  <c r="D1" i="325"/>
  <c r="C1" i="325"/>
  <c r="B1" i="325"/>
  <c r="G24" i="323"/>
  <c r="G1" i="323"/>
  <c r="B46" i="1" s="1"/>
  <c r="D1" i="323"/>
  <c r="C1" i="323"/>
  <c r="B1" i="323"/>
  <c r="G19" i="322"/>
  <c r="G18" i="322"/>
  <c r="G17" i="322"/>
  <c r="G1" i="322"/>
  <c r="B45" i="1" s="1"/>
  <c r="E1" i="322"/>
  <c r="D1" i="322"/>
  <c r="C1" i="322"/>
  <c r="B1" i="322"/>
  <c r="H19" i="321"/>
  <c r="H1" i="321"/>
  <c r="B117" i="1" s="1"/>
  <c r="E1" i="321"/>
  <c r="D1" i="321"/>
  <c r="C1" i="321"/>
  <c r="B1" i="321"/>
  <c r="G1" i="96"/>
  <c r="G17" i="69"/>
  <c r="D1" i="320"/>
  <c r="J17" i="320"/>
  <c r="J1" i="320"/>
  <c r="B75" i="1" s="1"/>
  <c r="F1" i="320"/>
  <c r="E1" i="320"/>
  <c r="C1" i="320"/>
  <c r="B1" i="320"/>
  <c r="M1" i="70"/>
  <c r="I18" i="70"/>
  <c r="N1" i="70"/>
  <c r="I1" i="70"/>
  <c r="B74" i="1" s="1"/>
  <c r="F1" i="70"/>
  <c r="E1" i="70"/>
  <c r="D1" i="70"/>
  <c r="C1" i="70"/>
  <c r="B1" i="70"/>
  <c r="N1" i="69"/>
  <c r="G19" i="69"/>
  <c r="G1" i="69"/>
  <c r="B73" i="1" s="1"/>
  <c r="C1" i="69"/>
  <c r="D1" i="69"/>
  <c r="E1" i="69"/>
  <c r="B1" i="69"/>
  <c r="M4" i="94"/>
  <c r="C1" i="92"/>
  <c r="B90" i="1"/>
  <c r="B44" i="1"/>
  <c r="I1" i="96"/>
  <c r="B115" i="1" s="1"/>
  <c r="B28" i="1"/>
  <c r="B66" i="1"/>
  <c r="K22" i="100"/>
  <c r="AE12" i="106"/>
  <c r="AE15" i="106"/>
  <c r="H1" i="100"/>
  <c r="N1" i="96"/>
  <c r="M2" i="97"/>
  <c r="B18" i="1"/>
  <c r="F1" i="100"/>
  <c r="B4" i="1"/>
  <c r="H21" i="101"/>
  <c r="I20" i="96"/>
  <c r="E15" i="92"/>
  <c r="E1" i="92"/>
  <c r="B111" i="1" s="1"/>
  <c r="H1" i="101"/>
  <c r="B120" i="1" s="1"/>
  <c r="K1" i="100"/>
  <c r="B119" i="1" s="1"/>
  <c r="C1" i="101"/>
  <c r="D1" i="101"/>
  <c r="E1" i="101"/>
  <c r="B1" i="101"/>
  <c r="C1" i="100"/>
  <c r="D1" i="100"/>
  <c r="E1" i="100"/>
  <c r="G1" i="100"/>
  <c r="B1" i="100"/>
  <c r="C1" i="96"/>
  <c r="D1" i="96"/>
  <c r="E1" i="96"/>
  <c r="F1" i="96"/>
  <c r="B1" i="96"/>
  <c r="B1" i="92"/>
  <c r="B54" i="1"/>
  <c r="E1" i="82"/>
  <c r="B3" i="1"/>
  <c r="B6" i="1"/>
  <c r="B8" i="1"/>
  <c r="B19" i="1"/>
  <c r="B32" i="1"/>
  <c r="B80" i="1"/>
  <c r="B93" i="1"/>
  <c r="B94" i="1"/>
  <c r="B105" i="1"/>
  <c r="B114" i="1"/>
  <c r="B121" i="1"/>
  <c r="B125" i="1"/>
  <c r="W8" i="105"/>
  <c r="B1" i="91"/>
  <c r="C1" i="91"/>
  <c r="D1" i="93"/>
  <c r="E1" i="93"/>
  <c r="F1" i="91"/>
  <c r="B110" i="1" s="1"/>
  <c r="L1" i="82"/>
  <c r="B95" i="1" s="1"/>
  <c r="U18" i="106"/>
  <c r="H1" i="97"/>
  <c r="B116" i="1" s="1"/>
  <c r="D1" i="97"/>
  <c r="C1" i="97"/>
  <c r="B1" i="97"/>
  <c r="L20" i="82"/>
  <c r="I1" i="82"/>
  <c r="D1" i="82"/>
  <c r="C1" i="82"/>
  <c r="G19" i="93"/>
  <c r="G1" i="93"/>
  <c r="B109" i="1" s="1"/>
  <c r="C1" i="93"/>
  <c r="B1" i="93"/>
  <c r="B1" i="106"/>
  <c r="U1" i="106"/>
  <c r="B127" i="1" s="1"/>
  <c r="M1" i="105"/>
  <c r="B126" i="1" s="1"/>
  <c r="M19" i="105"/>
  <c r="B1" i="105"/>
  <c r="E1" i="87"/>
  <c r="F1" i="87"/>
  <c r="H19" i="87"/>
  <c r="H1" i="87"/>
  <c r="B96" i="1" s="1"/>
  <c r="D1" i="87"/>
  <c r="C1" i="87"/>
  <c r="B1" i="87"/>
  <c r="F19" i="86"/>
  <c r="F1" i="86"/>
  <c r="B99" i="1" s="1"/>
  <c r="D1" i="86"/>
  <c r="C1" i="86"/>
  <c r="B1" i="86"/>
  <c r="F19" i="85"/>
  <c r="F1" i="85"/>
  <c r="B98" i="1" s="1"/>
  <c r="D1" i="85"/>
  <c r="C1" i="85"/>
  <c r="B1" i="85"/>
  <c r="B1" i="83"/>
  <c r="D1" i="83"/>
  <c r="F19" i="83"/>
  <c r="F1" i="83"/>
  <c r="B97" i="1" s="1"/>
  <c r="C1" i="83"/>
  <c r="H19" i="95"/>
  <c r="H1" i="95"/>
  <c r="B113" i="1" s="1"/>
  <c r="E1" i="95"/>
  <c r="D1" i="95"/>
  <c r="C1" i="95"/>
  <c r="B1" i="95"/>
  <c r="G19" i="94"/>
  <c r="G1" i="94"/>
  <c r="B112" i="1" s="1"/>
  <c r="E1" i="94"/>
  <c r="D1" i="94"/>
  <c r="C1" i="94"/>
  <c r="B1" i="94"/>
  <c r="G19" i="90"/>
  <c r="G1" i="90"/>
  <c r="B108" i="1" s="1"/>
  <c r="E1" i="90"/>
  <c r="D1" i="90"/>
  <c r="C1" i="90"/>
  <c r="B1" i="90"/>
  <c r="H19" i="89"/>
  <c r="H1" i="89"/>
  <c r="B107" i="1" s="1"/>
  <c r="F1" i="89"/>
  <c r="E1" i="89"/>
  <c r="D1" i="89"/>
  <c r="C1" i="89"/>
  <c r="B1" i="89"/>
  <c r="F19" i="88"/>
  <c r="F1" i="88"/>
  <c r="B106" i="1" s="1"/>
  <c r="C1" i="88"/>
  <c r="B1" i="8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Hanna</author>
  </authors>
  <commentList>
    <comment ref="U20" authorId="0" shapeId="0" xr:uid="{00000000-0006-0000-3400-000001000000}">
      <text>
        <r>
          <rPr>
            <b/>
            <sz val="9"/>
            <color indexed="81"/>
            <rFont val="Tahoma"/>
            <family val="2"/>
            <charset val="204"/>
          </rPr>
          <t>Hanna:</t>
        </r>
        <r>
          <rPr>
            <sz val="9"/>
            <color indexed="81"/>
            <rFont val="Tahoma"/>
            <family val="2"/>
            <charset val="204"/>
          </rPr>
          <t xml:space="preserve">
виплати за зовн. Боргом + Каргілл, СБ 36 млн</t>
        </r>
      </text>
    </comment>
  </commentList>
</comments>
</file>

<file path=xl/sharedStrings.xml><?xml version="1.0" encoding="utf-8"?>
<sst xmlns="http://schemas.openxmlformats.org/spreadsheetml/2006/main" count="3431" uniqueCount="1901">
  <si>
    <t>ІСЦ</t>
  </si>
  <si>
    <t xml:space="preserve"> </t>
  </si>
  <si>
    <t>01.18</t>
  </si>
  <si>
    <t>Базовий ІСЦ</t>
  </si>
  <si>
    <t>Цільовий діапазон</t>
  </si>
  <si>
    <t>Нижня межа діапазону</t>
  </si>
  <si>
    <t>CPI</t>
  </si>
  <si>
    <t>Головне</t>
  </si>
  <si>
    <t>Українською</t>
  </si>
  <si>
    <t>Summary</t>
  </si>
  <si>
    <t>Джерело: ДССУ.</t>
  </si>
  <si>
    <t>Source: SSSU.</t>
  </si>
  <si>
    <t>Ціни на сирі продукти</t>
  </si>
  <si>
    <t>I.15</t>
  </si>
  <si>
    <t>II.15</t>
  </si>
  <si>
    <t>III.15</t>
  </si>
  <si>
    <t>IV.15</t>
  </si>
  <si>
    <t>I.16</t>
  </si>
  <si>
    <t>II.16</t>
  </si>
  <si>
    <t>III.16</t>
  </si>
  <si>
    <t>IV.16</t>
  </si>
  <si>
    <t>I.17</t>
  </si>
  <si>
    <t>II.17</t>
  </si>
  <si>
    <t>III.17</t>
  </si>
  <si>
    <t>IV.17</t>
  </si>
  <si>
    <t>I.18</t>
  </si>
  <si>
    <t>II.18</t>
  </si>
  <si>
    <t>III.18</t>
  </si>
  <si>
    <t>Джерело: ДССУ, розрахунки НБУ.</t>
  </si>
  <si>
    <t>Source: SSSU, NBU staff estimates.</t>
  </si>
  <si>
    <t>English</t>
  </si>
  <si>
    <t>Банки</t>
  </si>
  <si>
    <t>Підприємства</t>
  </si>
  <si>
    <t>Домогосподарства</t>
  </si>
  <si>
    <t>Фінансові аналітики</t>
  </si>
  <si>
    <t>Banks</t>
  </si>
  <si>
    <t>Corporates</t>
  </si>
  <si>
    <t>Households</t>
  </si>
  <si>
    <t>Financial analysts</t>
  </si>
  <si>
    <t>Інфляційні очікування на наступні 12 місяців, %</t>
  </si>
  <si>
    <t>Lower line</t>
  </si>
  <si>
    <t>Джерело: розрахунки НБУ.</t>
  </si>
  <si>
    <t>Source: NBU staff estimates.</t>
  </si>
  <si>
    <t>Джерело: НБУ.</t>
  </si>
  <si>
    <t>Source: NBU.</t>
  </si>
  <si>
    <t>Послуги</t>
  </si>
  <si>
    <t>Одяг і взуття</t>
  </si>
  <si>
    <t>Clothing &amp; Footwear</t>
  </si>
  <si>
    <t>Other nonfoods</t>
  </si>
  <si>
    <t>Services</t>
  </si>
  <si>
    <t>Processed foods</t>
  </si>
  <si>
    <t xml:space="preserve">Джерело: ДССУ, розрахунки НБУ. </t>
  </si>
  <si>
    <t xml:space="preserve">Source: SSSU, NBU staff estimates. </t>
  </si>
  <si>
    <t>Others</t>
  </si>
  <si>
    <t>Інші</t>
  </si>
  <si>
    <t>Харчова промисловість</t>
  </si>
  <si>
    <t>Food industry prices</t>
  </si>
  <si>
    <t>Raw food prices</t>
  </si>
  <si>
    <t>Ціни на сирі продукти, продукти з високим ступенем оброблення, у харчовій промисловості та с/г, % р/р</t>
  </si>
  <si>
    <t>Дефлятор ВВП*</t>
  </si>
  <si>
    <t>&lt;&lt;</t>
  </si>
  <si>
    <t>Товари</t>
  </si>
  <si>
    <t>Первинні доходи</t>
  </si>
  <si>
    <t>Вторинні доходи</t>
  </si>
  <si>
    <t>Goods (net)</t>
  </si>
  <si>
    <t>Services (net)</t>
  </si>
  <si>
    <t>Primary income</t>
  </si>
  <si>
    <t>Secondary income</t>
  </si>
  <si>
    <t>ІІ.18</t>
  </si>
  <si>
    <t>Foods</t>
  </si>
  <si>
    <t>Russia</t>
  </si>
  <si>
    <t>За рахунок обсягів</t>
  </si>
  <si>
    <t>І.18</t>
  </si>
  <si>
    <t>Poland</t>
  </si>
  <si>
    <t>Польща</t>
  </si>
  <si>
    <t>Росія</t>
  </si>
  <si>
    <t>Фінансовий рахунок</t>
  </si>
  <si>
    <t>FDI</t>
  </si>
  <si>
    <t>FX cash outside banks</t>
  </si>
  <si>
    <t>Financial account</t>
  </si>
  <si>
    <t>І.16</t>
  </si>
  <si>
    <t>І.17</t>
  </si>
  <si>
    <t>IІ.18</t>
  </si>
  <si>
    <t>Промисловість</t>
  </si>
  <si>
    <t>Agriculture</t>
  </si>
  <si>
    <t>Industry</t>
  </si>
  <si>
    <t>Облікова ставка</t>
  </si>
  <si>
    <t>Кредити овернайт НБУ</t>
  </si>
  <si>
    <t>ДС овернайт НБУ</t>
  </si>
  <si>
    <t>Key policy rate</t>
  </si>
  <si>
    <t xml:space="preserve">Overnight loans </t>
  </si>
  <si>
    <t xml:space="preserve">Overnight CDs </t>
  </si>
  <si>
    <t>Україна</t>
  </si>
  <si>
    <t>Ukraine</t>
  </si>
  <si>
    <t>Туреччина</t>
  </si>
  <si>
    <t>Turkey</t>
  </si>
  <si>
    <t>Китай</t>
  </si>
  <si>
    <t>China</t>
  </si>
  <si>
    <t xml:space="preserve">Кредити НФК </t>
  </si>
  <si>
    <t xml:space="preserve">Депозити НФК </t>
  </si>
  <si>
    <t>IІ.16</t>
  </si>
  <si>
    <t>IІ.17</t>
  </si>
  <si>
    <t>ІІІ.18</t>
  </si>
  <si>
    <t>IV.18</t>
  </si>
  <si>
    <t>І.19</t>
  </si>
  <si>
    <t>ІІ.19</t>
  </si>
  <si>
    <t>ІІІ.19</t>
  </si>
  <si>
    <t>IV.19</t>
  </si>
  <si>
    <t>І.20</t>
  </si>
  <si>
    <t>ІІ.20</t>
  </si>
  <si>
    <t>ІІІ.20</t>
  </si>
  <si>
    <t>IV.20</t>
  </si>
  <si>
    <t>UAwGDP</t>
  </si>
  <si>
    <t>IIІ.17</t>
  </si>
  <si>
    <t>IIІ.18</t>
  </si>
  <si>
    <t>Єврозона</t>
  </si>
  <si>
    <t>Euro area</t>
  </si>
  <si>
    <t>США</t>
  </si>
  <si>
    <t>USA</t>
  </si>
  <si>
    <t>UAwCPI</t>
  </si>
  <si>
    <t>Білорусь</t>
  </si>
  <si>
    <t>Індекс споживчих цін окремих країн – ОТП України та середньозважений показник ІСЦ країн – ОТП України (UAwCPI), % р/р</t>
  </si>
  <si>
    <t xml:space="preserve">Euro area </t>
  </si>
  <si>
    <t>Belarus</t>
  </si>
  <si>
    <t>ECPI (поточний прогноз)</t>
  </si>
  <si>
    <t>ЕСРІ (попередній прогноз)</t>
  </si>
  <si>
    <t>ECPI (current forecast)</t>
  </si>
  <si>
    <t>ECPI (previous forecast)</t>
  </si>
  <si>
    <t>I.19</t>
  </si>
  <si>
    <t>II.19</t>
  </si>
  <si>
    <t>III.19</t>
  </si>
  <si>
    <t>I.20</t>
  </si>
  <si>
    <t>II.20</t>
  </si>
  <si>
    <t>III.20</t>
  </si>
  <si>
    <t>Brent (поточний прогноз)</t>
  </si>
  <si>
    <t>Brent (current forecast)</t>
  </si>
  <si>
    <t>Brent (previous forecast)</t>
  </si>
  <si>
    <t>Споживання</t>
  </si>
  <si>
    <t>Зміна запасів</t>
  </si>
  <si>
    <t>Чистий експорт</t>
  </si>
  <si>
    <t>Consumption</t>
  </si>
  <si>
    <t>Net exports</t>
  </si>
  <si>
    <t>ВВП</t>
  </si>
  <si>
    <t>Потенційний ВВП</t>
  </si>
  <si>
    <t>GDP</t>
  </si>
  <si>
    <t>Potential GDP</t>
  </si>
  <si>
    <t>Source: NBU staff estimates</t>
  </si>
  <si>
    <t>Сальдо поточного рахунку, млрд дол.</t>
  </si>
  <si>
    <t>Current account, % of GDP (RHS)</t>
  </si>
  <si>
    <t>Current account, % of GDP (previous forecast, RHS)</t>
  </si>
  <si>
    <t xml:space="preserve">Прямі іноземні інвестиції </t>
  </si>
  <si>
    <t>Готівкова валюта поза банками</t>
  </si>
  <si>
    <t>Фінансовий рахунок (попередній прогноз)</t>
  </si>
  <si>
    <t>Financial account (previous forecast)</t>
  </si>
  <si>
    <t>Months of future imports (RHS)</t>
  </si>
  <si>
    <t>Months of future imports (previous forecast, RHS)</t>
  </si>
  <si>
    <t>International Reserves</t>
  </si>
  <si>
    <t>Реальний ВВП, % р/р</t>
  </si>
  <si>
    <t>Джерело: ДКСУ, розрахунки НБУ.</t>
  </si>
  <si>
    <t>Source: STSU, NBU staff estimates.</t>
  </si>
  <si>
    <t>Current forecast</t>
  </si>
  <si>
    <t>Previous forecast</t>
  </si>
  <si>
    <t>Поточний прогноз</t>
  </si>
  <si>
    <t>Попередній прогноз</t>
  </si>
  <si>
    <t>Інвестиції</t>
  </si>
  <si>
    <t>Investment</t>
  </si>
  <si>
    <t>Inventories</t>
  </si>
  <si>
    <t>Exports</t>
  </si>
  <si>
    <t>Imports</t>
  </si>
  <si>
    <t>Експорт</t>
  </si>
  <si>
    <t>Імпорт</t>
  </si>
  <si>
    <t>Інвестиції в основний капітал</t>
  </si>
  <si>
    <t>Зведений бюджет, % ВВП</t>
  </si>
  <si>
    <t>Структурне сальдо без розрахунків з НБУ</t>
  </si>
  <si>
    <t>Циклічне сальдо</t>
  </si>
  <si>
    <t>Cyclical balance</t>
  </si>
  <si>
    <t>Structural balance excluding transfers with NBU</t>
  </si>
  <si>
    <t>Фактичне сальдо</t>
  </si>
  <si>
    <t>Первинне сальдо</t>
  </si>
  <si>
    <t>Total balance</t>
  </si>
  <si>
    <t>Primary balance</t>
  </si>
  <si>
    <t>Широкий дефіцит СЗДУ, млрд грн, і державний та гарантований державою борг, % ВВП</t>
  </si>
  <si>
    <t>Public debt, % of GDP (RHS)</t>
  </si>
  <si>
    <t>General government deficit</t>
  </si>
  <si>
    <t>Naftogaz</t>
  </si>
  <si>
    <t>Bank recapitalization &amp; other</t>
  </si>
  <si>
    <t>Дефіцит СЗДУ</t>
  </si>
  <si>
    <t>Рекапіталізація банків та інше</t>
  </si>
  <si>
    <t>Quarterly change</t>
  </si>
  <si>
    <t>Зміна за квартал</t>
  </si>
  <si>
    <t>Annual change</t>
  </si>
  <si>
    <t>Річна зміна</t>
  </si>
  <si>
    <t>Annual change (previous)</t>
  </si>
  <si>
    <t>Річна зміна (попередній прогноз)</t>
  </si>
  <si>
    <t>Базовий ІСЦ, %</t>
  </si>
  <si>
    <t>Raw food inflation, %</t>
  </si>
  <si>
    <t>Адміністративно регульовані ціни, %</t>
  </si>
  <si>
    <t>Core</t>
  </si>
  <si>
    <t>Fuel</t>
  </si>
  <si>
    <t>CPI, %</t>
  </si>
  <si>
    <t>ІСЦ, %</t>
  </si>
  <si>
    <t>Базова інфляція</t>
  </si>
  <si>
    <t>Сирі продукти</t>
  </si>
  <si>
    <t>Адміністративні тарифи</t>
  </si>
  <si>
    <t>Паливо</t>
  </si>
  <si>
    <t>Внески в річну зміну ІСЦ за компонентами, в. п.</t>
  </si>
  <si>
    <t>Ціль</t>
  </si>
  <si>
    <t>Target</t>
  </si>
  <si>
    <t>Tolerance bands</t>
  </si>
  <si>
    <t>Source: IMF, STSU, MFU, NBU staff estimates.</t>
  </si>
  <si>
    <t>Джерело: МВФ, ДКСУ, МФУ, розрахунки НБУ.</t>
  </si>
  <si>
    <t>Administered Price Inflation, %</t>
  </si>
  <si>
    <t>Прогноз реального ВВП, % р/р</t>
  </si>
  <si>
    <t>Real GDP, yoy changes, %</t>
  </si>
  <si>
    <t>Прогноз ІСЦ та інфляційні цілі, % р/р</t>
  </si>
  <si>
    <t>немає дозволу</t>
  </si>
  <si>
    <t>no permission</t>
  </si>
  <si>
    <t>Суми значень можуть не співпадати через заокруглення</t>
  </si>
  <si>
    <t>Values may not sum to total due to rounding</t>
  </si>
  <si>
    <t>By prices</t>
  </si>
  <si>
    <t>By volumes</t>
  </si>
  <si>
    <t>I.21</t>
  </si>
  <si>
    <t>II.21</t>
  </si>
  <si>
    <t>III.21</t>
  </si>
  <si>
    <t>IV.21</t>
  </si>
  <si>
    <t>Unemployment</t>
  </si>
  <si>
    <t>Реальна заробітна плата</t>
  </si>
  <si>
    <t>Real wages</t>
  </si>
  <si>
    <t>07.18</t>
  </si>
  <si>
    <t>01.19</t>
  </si>
  <si>
    <t>12.18</t>
  </si>
  <si>
    <t>Освіта</t>
  </si>
  <si>
    <t>Education</t>
  </si>
  <si>
    <t>2.1.1</t>
  </si>
  <si>
    <t>2.1.3</t>
  </si>
  <si>
    <t>2.1.4</t>
  </si>
  <si>
    <t>2.1.5</t>
  </si>
  <si>
    <t>2.1.6</t>
  </si>
  <si>
    <t>2.1.7</t>
  </si>
  <si>
    <t>2.1.2</t>
  </si>
  <si>
    <t>Інфляційний розвиток</t>
  </si>
  <si>
    <t>Inflation Development</t>
  </si>
  <si>
    <t>2.1</t>
  </si>
  <si>
    <t>2</t>
  </si>
  <si>
    <t>CPI target band</t>
  </si>
  <si>
    <t>Капітальні інвестиції, % р/р</t>
  </si>
  <si>
    <t>Capital investment, % yoy</t>
  </si>
  <si>
    <t>low</t>
  </si>
  <si>
    <t>high</t>
  </si>
  <si>
    <t>Зовнішнє середовище</t>
  </si>
  <si>
    <t>External Environment</t>
  </si>
  <si>
    <t>Попит і випуск</t>
  </si>
  <si>
    <t>Demand And Output</t>
  </si>
  <si>
    <t>2.2.1</t>
  </si>
  <si>
    <t>2.2.2</t>
  </si>
  <si>
    <t>2.2.3</t>
  </si>
  <si>
    <t>2.2.4</t>
  </si>
  <si>
    <t>2.2.5</t>
  </si>
  <si>
    <t>2.2.6</t>
  </si>
  <si>
    <t>2.5.1</t>
  </si>
  <si>
    <t>2.5.3</t>
  </si>
  <si>
    <t>2.5.5</t>
  </si>
  <si>
    <t>2.5.8</t>
  </si>
  <si>
    <t>2.5.2</t>
  </si>
  <si>
    <t>2.5.4</t>
  </si>
  <si>
    <t>Платіжний баланс</t>
  </si>
  <si>
    <t>Balance Of Payments</t>
  </si>
  <si>
    <t>2.3.1</t>
  </si>
  <si>
    <t>2.3.2</t>
  </si>
  <si>
    <t>2.3.3</t>
  </si>
  <si>
    <t>2.3.4</t>
  </si>
  <si>
    <t>2.3.5</t>
  </si>
  <si>
    <t>Ринок робочої сили та доходи домогосподарств</t>
  </si>
  <si>
    <t>Labor Market And Household Income</t>
  </si>
  <si>
    <t>зміцнення</t>
  </si>
  <si>
    <t>appreciation</t>
  </si>
  <si>
    <t>2.6.1</t>
  </si>
  <si>
    <t>2.6.2</t>
  </si>
  <si>
    <t>2.6.3</t>
  </si>
  <si>
    <t>2.6.4</t>
  </si>
  <si>
    <t>2.6.5</t>
  </si>
  <si>
    <t>2.6.6</t>
  </si>
  <si>
    <t>2.6.7</t>
  </si>
  <si>
    <t>2.6.8</t>
  </si>
  <si>
    <t>І.21</t>
  </si>
  <si>
    <t>ІІ.21</t>
  </si>
  <si>
    <t>ІІІ.21</t>
  </si>
  <si>
    <t>3.5</t>
  </si>
  <si>
    <t>3.5.1</t>
  </si>
  <si>
    <t>3.5.2</t>
  </si>
  <si>
    <t>CPI,%</t>
  </si>
  <si>
    <t>09.18</t>
  </si>
  <si>
    <t>2.4.1</t>
  </si>
  <si>
    <t>2.4.2</t>
  </si>
  <si>
    <t>2.4.3</t>
  </si>
  <si>
    <t>2.4.4</t>
  </si>
  <si>
    <t>Фіскальний сектор</t>
  </si>
  <si>
    <t>Fiscal Sector</t>
  </si>
  <si>
    <t>3.4</t>
  </si>
  <si>
    <t>3.4.1</t>
  </si>
  <si>
    <t>3.4.2</t>
  </si>
  <si>
    <t>Міжнародні резерви</t>
  </si>
  <si>
    <t>3.1.1</t>
  </si>
  <si>
    <t>3.1.2</t>
  </si>
  <si>
    <t>3.1.3</t>
  </si>
  <si>
    <t>3.1.4</t>
  </si>
  <si>
    <t>3.1.5</t>
  </si>
  <si>
    <t>Risks to the Forecast</t>
  </si>
  <si>
    <t>Ризики прогнозу</t>
  </si>
  <si>
    <t>3.2.1</t>
  </si>
  <si>
    <t>3.2.3</t>
  </si>
  <si>
    <t>3.2.4</t>
  </si>
  <si>
    <t>3.2.5</t>
  </si>
  <si>
    <t>3.3.1</t>
  </si>
  <si>
    <t>3.3.3</t>
  </si>
  <si>
    <t>3.3.4</t>
  </si>
  <si>
    <t>3.3.5</t>
  </si>
  <si>
    <t>3.2.2</t>
  </si>
  <si>
    <t>3.3.2</t>
  </si>
  <si>
    <t>Source:  SSSU, NBU staff estimates.</t>
  </si>
  <si>
    <t>Реальна заробітна плата (попередній прогноз)</t>
  </si>
  <si>
    <t>Real wages (previous forecast)</t>
  </si>
  <si>
    <t>Реальна заробітна плата, % р/р, та рівень безробіття за методологією МОП, %</t>
  </si>
  <si>
    <t>Фінансовий рахунок:чисті зовнішні зобов'язання, млрд дол.</t>
  </si>
  <si>
    <t>Financial Account:net inflows, USD bn</t>
  </si>
  <si>
    <t>REER and Trade Balance</t>
  </si>
  <si>
    <t>Energy balance, USD bn</t>
  </si>
  <si>
    <t>Trade balance (w/o energy goods), USD bn</t>
  </si>
  <si>
    <t>REER, 12.1999=1 (RHS)</t>
  </si>
  <si>
    <t>Баланс енергоносіїв, млрд дол.</t>
  </si>
  <si>
    <t>Торговельний баланс (без енергоносіїв), млрд дол.</t>
  </si>
  <si>
    <t>ILO unemployment, sa (previous forecast, rhs)</t>
  </si>
  <si>
    <t>Рівень безробіття, с/с (попередній прогноз, п.ш.)</t>
  </si>
  <si>
    <t>Рівень безробіття за методологією МОП, с/с (п.ш.)</t>
  </si>
  <si>
    <t>Ціни на сирі продовольчі товари, %</t>
  </si>
  <si>
    <t>Компоненти ВВП за категоріями кінцевого використання, % р/р</t>
  </si>
  <si>
    <t>Consolidated budget, % of GDP</t>
  </si>
  <si>
    <t>РЕОК гривні та торговельний баланс</t>
  </si>
  <si>
    <t>Розрив ВВП, % потенційного ВВП</t>
  </si>
  <si>
    <t>Source: National statistical agencies, NBU staff estimates.</t>
  </si>
  <si>
    <t xml:space="preserve">Real wages, % yoy and ILO Unemployment sa, %  </t>
  </si>
  <si>
    <t xml:space="preserve">Core CPI </t>
  </si>
  <si>
    <t xml:space="preserve">GDP components by end use, % yoy </t>
  </si>
  <si>
    <t>GDP gap, % of potential GDP</t>
  </si>
  <si>
    <t>05.18</t>
  </si>
  <si>
    <t>03.19</t>
  </si>
  <si>
    <t>Ринкові послуги</t>
  </si>
  <si>
    <t>Market services</t>
  </si>
  <si>
    <t>Інші виміри інфляції, у середньому за квартал, % р/р</t>
  </si>
  <si>
    <t>Реальний ВВП окремих країн та середньозважений показник економічного зростання в країнах – ОТП України (UAwGDP), % р/р</t>
  </si>
  <si>
    <t>Природний газ</t>
  </si>
  <si>
    <t>Natural gas</t>
  </si>
  <si>
    <t>цілі та цільовий діапазон інфляції</t>
  </si>
  <si>
    <t>targets and target range for inflation</t>
  </si>
  <si>
    <t xml:space="preserve">довірчі
інтервали </t>
  </si>
  <si>
    <t>Прогноз</t>
  </si>
  <si>
    <t>Forecast</t>
  </si>
  <si>
    <t>Горизонт монетарної політики</t>
  </si>
  <si>
    <t>Monetary policy horizon</t>
  </si>
  <si>
    <t>3.2.6</t>
  </si>
  <si>
    <t>3.2.7</t>
  </si>
  <si>
    <t>3.2.8</t>
  </si>
  <si>
    <t>Показники базової інфляції</t>
  </si>
  <si>
    <t>* Read more in the January 2017 Inflation Report (pages 20–21).</t>
  </si>
  <si>
    <t>ІІІ.16</t>
  </si>
  <si>
    <t>Ресторани та готелі</t>
  </si>
  <si>
    <t>GDP Deflator*</t>
  </si>
  <si>
    <t>Борговий капітал приватного сектору</t>
  </si>
  <si>
    <t>Debt flows to private sector</t>
  </si>
  <si>
    <t>05.19</t>
  </si>
  <si>
    <t>За рахунок цін</t>
  </si>
  <si>
    <t>Розрив ВВП, % потенційного ВВП (попередній прогноз)</t>
  </si>
  <si>
    <t>GDP gap, % of potential GDP (previous forecast)</t>
  </si>
  <si>
    <t>довірчі інтервали</t>
  </si>
  <si>
    <t>Монетарні умови та фінансові ринки</t>
  </si>
  <si>
    <t>Monetary Conditions and Financial Markets</t>
  </si>
  <si>
    <t>Inflation target</t>
  </si>
  <si>
    <t>ІI.19</t>
  </si>
  <si>
    <t>Brent (попередній прогноз)</t>
  </si>
  <si>
    <t>Natural gas (current forecast)</t>
  </si>
  <si>
    <t>Natural gas (previous forecast)</t>
  </si>
  <si>
    <t>Природний газ (поточний прогноз)</t>
  </si>
  <si>
    <t>Природний газ (попередній прогноз)</t>
  </si>
  <si>
    <t>Безробіття</t>
  </si>
  <si>
    <t>с/с</t>
  </si>
  <si>
    <t>Реальна ставка</t>
  </si>
  <si>
    <t>3.4.3</t>
  </si>
  <si>
    <t>ІСЦ (станом на кінець періоду, % р/р) та інфляційні цілі</t>
  </si>
  <si>
    <t>Annual changes</t>
  </si>
  <si>
    <t>Quarterly changes</t>
  </si>
  <si>
    <t>Annual changes (previous)</t>
  </si>
  <si>
    <t>Якщо не позначено інше – пунктирна лінія в графіках означає попередній прогноз</t>
  </si>
  <si>
    <t>Dotted line in charts refers to previous forecast unless otherwise stated</t>
  </si>
  <si>
    <t>Економіка України: поточні тенденції</t>
  </si>
  <si>
    <t>Economy of Ukraine: Current Trends</t>
  </si>
  <si>
    <t>Економіка України: прогноз</t>
  </si>
  <si>
    <t>Economy of Ukraine: Forecast</t>
  </si>
  <si>
    <t>Державний та гарантований борг, % ВВП (п.ш.)</t>
  </si>
  <si>
    <t>РЕОК, 12.1999=1 (п.ш.)</t>
  </si>
  <si>
    <t>У місяцях імпорту майбутнього періоду (п.ш.)</t>
  </si>
  <si>
    <t>У місяцях імпорту майбутнього періоду (попередній прогноз, п.ш.)</t>
  </si>
  <si>
    <t xml:space="preserve">* Детальніше – в "Інфляційному звіті" за січень 2017 року (стор. 20-21).
</t>
  </si>
  <si>
    <t>ILO unemployment, sa (RHS)</t>
  </si>
  <si>
    <t>Ціль з інфляції</t>
  </si>
  <si>
    <t>Target range</t>
  </si>
  <si>
    <t>Upper target line</t>
  </si>
  <si>
    <t>Верхня лінія цільового діапазону</t>
  </si>
  <si>
    <t>09.19</t>
  </si>
  <si>
    <t>Цілі з інфляції (t+12)</t>
  </si>
  <si>
    <t>Inflation targets (t+12)</t>
  </si>
  <si>
    <t>Industry - sold outside Ukraine</t>
  </si>
  <si>
    <t>Квадратна заготовка (поточний прогноз)</t>
  </si>
  <si>
    <t>Квадратна заготовка (попередній прогноз)</t>
  </si>
  <si>
    <t>Залізна руда (поточний прогноз, п. ш.)</t>
  </si>
  <si>
    <t>Залізна руда (попередній прогноз, п. ш.)</t>
  </si>
  <si>
    <t>Світові ціни на чорні метали та залізну руду*, дол./т, середні за квартал</t>
  </si>
  <si>
    <t>Steel billet (current forecast)</t>
  </si>
  <si>
    <t>Steel billet (previous forecast)</t>
  </si>
  <si>
    <t>Iron ore  (current forecast, RHS)</t>
  </si>
  <si>
    <t>Iron ore  (previous forecast, RHS)</t>
  </si>
  <si>
    <t>*Steel Billet Exp FOB Ukraine та China import Iron Ore Fines 62% FE spot (CFR Tianjin port).</t>
  </si>
  <si>
    <t>*Steel Billet Exp FOB Ukraine and China import Iron Ore Fines 62% FE spot (CFR Tianjin port).</t>
  </si>
  <si>
    <t>Державний сектор</t>
  </si>
  <si>
    <t>Public sector</t>
  </si>
  <si>
    <t>2.5.7</t>
  </si>
  <si>
    <t>3.3.6</t>
  </si>
  <si>
    <t>06.19</t>
  </si>
  <si>
    <t xml:space="preserve">Weighted average interest rates on new hryvnia loans and deposits, % </t>
  </si>
  <si>
    <t>Участь у роб. силі (п.ш.)</t>
  </si>
  <si>
    <t>с/с (п.ш.)</t>
  </si>
  <si>
    <t>08.19</t>
  </si>
  <si>
    <t>Underlying inflation trends*, %  yoy</t>
  </si>
  <si>
    <t xml:space="preserve">Raw and processed food prices in food industry and agricultural production, % yoy </t>
  </si>
  <si>
    <t>Other inflation measures, quarterly averages, % yoy</t>
  </si>
  <si>
    <t>sa (RHS)</t>
  </si>
  <si>
    <t>Світові ціни на нафту марки Brent (дол./бар.) та ціни на природний газ на німецькому хабі (дол./тис.м³)</t>
  </si>
  <si>
    <t>Output gap, % of potential GDP</t>
  </si>
  <si>
    <t>02.19</t>
  </si>
  <si>
    <t>04.19</t>
  </si>
  <si>
    <t>07.19</t>
  </si>
  <si>
    <t>Основний інфляційний тренд*, % р/р</t>
  </si>
  <si>
    <t>Core inflation measures</t>
  </si>
  <si>
    <t>12-month-ahead inflation expectations, %</t>
  </si>
  <si>
    <t>Target band</t>
  </si>
  <si>
    <t>Prices of processed food</t>
  </si>
  <si>
    <t>Producer cost index for agriculture</t>
  </si>
  <si>
    <t>Депозити ДГ</t>
  </si>
  <si>
    <t>Кредити НФК</t>
  </si>
  <si>
    <t>Кредити ДГ</t>
  </si>
  <si>
    <t>Deposits of nonfinancial corporations</t>
  </si>
  <si>
    <t>Deposits of households</t>
  </si>
  <si>
    <t>Loans to nonfinancial corporations</t>
  </si>
  <si>
    <t>Loans to households</t>
  </si>
  <si>
    <t>IІ.19</t>
  </si>
  <si>
    <t>2.4.5</t>
  </si>
  <si>
    <t>ILO unemployment* and labor force participation** rate, %</t>
  </si>
  <si>
    <t>Romania</t>
  </si>
  <si>
    <t>CPI (eop, % yoy) and inflation targets</t>
  </si>
  <si>
    <t>Source: Refinitiv Datastream, NBU staff estimates.</t>
  </si>
  <si>
    <t>Джерело: Refinitiv Datastream, прогноз НБУ.</t>
  </si>
  <si>
    <t>1.2</t>
  </si>
  <si>
    <t>1.3</t>
  </si>
  <si>
    <t>1.4</t>
  </si>
  <si>
    <t>1.5</t>
  </si>
  <si>
    <t>1.6</t>
  </si>
  <si>
    <t>1.7</t>
  </si>
  <si>
    <t>1.8</t>
  </si>
  <si>
    <t>1.9</t>
  </si>
  <si>
    <t>Current Account Balance, USD bn</t>
  </si>
  <si>
    <t>Валові міжнародні резерви (попередній прогноз), млрд дол.</t>
  </si>
  <si>
    <t>Валові міжнародні резерви, млрд дол.</t>
  </si>
  <si>
    <t>International Reserves, USD bn</t>
  </si>
  <si>
    <t>International Reserves (previous forecast), USD bn</t>
  </si>
  <si>
    <t>* У % до робочої сили віком 15–70 років.</t>
  </si>
  <si>
    <t>* As a % of population aged 15–70 in the labor force.</t>
  </si>
  <si>
    <t>** У % до всього населення віком 15–70 років.</t>
  </si>
  <si>
    <t>** As a % of total population aged 15–70.</t>
  </si>
  <si>
    <t>ревальвація</t>
  </si>
  <si>
    <t>Фінансування НАК "Нафтогаз"</t>
  </si>
  <si>
    <t>Внески в річну зміну реального ВВП за категоріями кінцевого використання, в.п.</t>
  </si>
  <si>
    <t xml:space="preserve">Real GDP of selected countries and Weighted Average of annual GDP growth of Ukraine’s MTP countries (UAwGDP), % yoy </t>
  </si>
  <si>
    <t xml:space="preserve">Consumer Price Indexes of selected Ukraine’s MTP countries and Weighted Average of Ukraine’s MTP countries' CPI (UAwCPI), % yoy </t>
  </si>
  <si>
    <t>World price of ferrous metals and iron ore*, USD/MT, quarterly average</t>
  </si>
  <si>
    <t xml:space="preserve">World crude oil  prices (USD/bbl) and German Hub natural gas prices  (USD/kcm) </t>
  </si>
  <si>
    <t>Core inflation, %</t>
  </si>
  <si>
    <t>Contributions to Real GDP growth, pp</t>
  </si>
  <si>
    <t>Broad public sector deficit, UAH bn and public debt, % of GDP</t>
  </si>
  <si>
    <t>Real GDP forecast, % yoy</t>
  </si>
  <si>
    <t>CPI forecast and inflation targets, % yoy</t>
  </si>
  <si>
    <t>Contributions to annual CPI growth by main components, pp</t>
  </si>
  <si>
    <t>Travel services</t>
  </si>
  <si>
    <t>sa</t>
  </si>
  <si>
    <t>12.19</t>
  </si>
  <si>
    <t>01.20</t>
  </si>
  <si>
    <t>Оброблені продукти</t>
  </si>
  <si>
    <t>I.22</t>
  </si>
  <si>
    <t>II.22</t>
  </si>
  <si>
    <t>III.22</t>
  </si>
  <si>
    <t>IV.22</t>
  </si>
  <si>
    <t>Кукурудза</t>
  </si>
  <si>
    <t>Corn</t>
  </si>
  <si>
    <t>Чорні метали</t>
  </si>
  <si>
    <t>Ferrous metals</t>
  </si>
  <si>
    <t>Абсолютна річна зміна обсягів та цін експорту за окремими* товарами, млрд дол.</t>
  </si>
  <si>
    <t>Румунія</t>
  </si>
  <si>
    <t>11.19</t>
  </si>
  <si>
    <t>І.22</t>
  </si>
  <si>
    <t>ІІ.22</t>
  </si>
  <si>
    <t>ІІІ.22</t>
  </si>
  <si>
    <t>Реальна ставка (попередній прогноз)</t>
  </si>
  <si>
    <t>Нейтральна ставка (попередній прогноз)</t>
  </si>
  <si>
    <t xml:space="preserve">зміцнення </t>
  </si>
  <si>
    <t>J.P.Morgan EMBI+, 01.01.2019=100</t>
  </si>
  <si>
    <t>J.P.Morgan EMBI+, 01 Jan 2019 = 100</t>
  </si>
  <si>
    <t>Annual change in volumes and prices of selected export goods*, USD bn</t>
  </si>
  <si>
    <t>Рівень безробіття за МОП* та рівень участі в робочій силі**, %</t>
  </si>
  <si>
    <t>Сальдо рахунку поточних операцій</t>
  </si>
  <si>
    <t>Current account balance</t>
  </si>
  <si>
    <t>НБУ</t>
  </si>
  <si>
    <t>NBU</t>
  </si>
  <si>
    <t>Total</t>
  </si>
  <si>
    <t>компенсація від "Газпром"</t>
  </si>
  <si>
    <t>"Gazprom" payments</t>
  </si>
  <si>
    <t>Чехія</t>
  </si>
  <si>
    <t>10.19</t>
  </si>
  <si>
    <t>Czech Republic</t>
  </si>
  <si>
    <t>Source: National statistical offices, NBU staff estimates.</t>
  </si>
  <si>
    <t>2.4.6</t>
  </si>
  <si>
    <t>02.18</t>
  </si>
  <si>
    <t>03.18</t>
  </si>
  <si>
    <t>04.18</t>
  </si>
  <si>
    <t>06.18</t>
  </si>
  <si>
    <t>08.18</t>
  </si>
  <si>
    <t>10.18</t>
  </si>
  <si>
    <t>11.18</t>
  </si>
  <si>
    <t>02.20</t>
  </si>
  <si>
    <t>03.20</t>
  </si>
  <si>
    <t>2.5.9</t>
  </si>
  <si>
    <t>Пшениця та ячмінь</t>
  </si>
  <si>
    <t>Wheat&amp;barley</t>
  </si>
  <si>
    <t>Всього</t>
  </si>
  <si>
    <t>Джерело: ДМСУ, розрахунки НБУ.</t>
  </si>
  <si>
    <t>Source: SCSU, NBU staff estimates.</t>
  </si>
  <si>
    <t>≈ 15% імпорту машинобудування
≈ 5% загального імпорту</t>
  </si>
  <si>
    <t>≈ 15% of machinery imports
≈ 5% of total imports</t>
  </si>
  <si>
    <t>04.20</t>
  </si>
  <si>
    <t>Будівельно-монтажні роботи**</t>
  </si>
  <si>
    <t>Construction and assembly operations**</t>
  </si>
  <si>
    <t>Залишок ОВДП</t>
  </si>
  <si>
    <t>Купівля на вторинному ринку</t>
  </si>
  <si>
    <t>Продаж на вторинному ринку</t>
  </si>
  <si>
    <t>Погашення та купон</t>
  </si>
  <si>
    <t>Операції нерезидентів та графік погашення ОВДП*, млрд грн</t>
  </si>
  <si>
    <t>Secondary market purchase</t>
  </si>
  <si>
    <t>Primary market purchase</t>
  </si>
  <si>
    <t>Secondary market sale</t>
  </si>
  <si>
    <t>Redemption of principal and coupon</t>
  </si>
  <si>
    <t>2.6.9</t>
  </si>
  <si>
    <t>Нейтральний рівень</t>
  </si>
  <si>
    <t>Real rate</t>
  </si>
  <si>
    <t>Neutral level</t>
  </si>
  <si>
    <t>Real rate (previous forecast)</t>
  </si>
  <si>
    <t>Neutral level (previous forecast)</t>
  </si>
  <si>
    <t>Реальна процентна ставка* та її нейтральний рівень, %</t>
  </si>
  <si>
    <t>Real interest rate* and its neutral level, %</t>
  </si>
  <si>
    <t>* Дефльована на інфляційні очікування, отримані на основі КПМ.</t>
  </si>
  <si>
    <t>* Deflated by inflation expectations that are based on the QPM.</t>
  </si>
  <si>
    <t>Source: IHS Markit.</t>
  </si>
  <si>
    <t xml:space="preserve">Джерело: IHS Markit. </t>
  </si>
  <si>
    <t xml:space="preserve">  - попередній прогноз НБУ.</t>
  </si>
  <si>
    <t xml:space="preserve">  - previous forecast of NBU.</t>
  </si>
  <si>
    <t>Угорщина</t>
  </si>
  <si>
    <t>Hungary</t>
  </si>
  <si>
    <t>Казахстан</t>
  </si>
  <si>
    <t>Kazakhstan</t>
  </si>
  <si>
    <t>Індія</t>
  </si>
  <si>
    <t>India</t>
  </si>
  <si>
    <t>Поточна ставка</t>
  </si>
  <si>
    <t>HU</t>
  </si>
  <si>
    <t>Чилі</t>
  </si>
  <si>
    <t>Chile</t>
  </si>
  <si>
    <t>CL</t>
  </si>
  <si>
    <t>RO</t>
  </si>
  <si>
    <t>Бразилія</t>
  </si>
  <si>
    <t>Brazil</t>
  </si>
  <si>
    <t>BR</t>
  </si>
  <si>
    <t>PL</t>
  </si>
  <si>
    <t>CZ</t>
  </si>
  <si>
    <t>IN</t>
  </si>
  <si>
    <t>ПАР</t>
  </si>
  <si>
    <t>South Africa</t>
  </si>
  <si>
    <t>ZA</t>
  </si>
  <si>
    <t>BY</t>
  </si>
  <si>
    <t>RU</t>
  </si>
  <si>
    <t>TR</t>
  </si>
  <si>
    <t>KZ</t>
  </si>
  <si>
    <t>Мексика</t>
  </si>
  <si>
    <t>Mexico</t>
  </si>
  <si>
    <t>MX</t>
  </si>
  <si>
    <t>Грузія</t>
  </si>
  <si>
    <t>Georgia</t>
  </si>
  <si>
    <t>GE</t>
  </si>
  <si>
    <t>UA</t>
  </si>
  <si>
    <t>Усього</t>
  </si>
  <si>
    <t>Transactions with domestic government debt securities by non-residents and their scheduled redemptions*, bn UAH</t>
  </si>
  <si>
    <t>Machinery</t>
  </si>
  <si>
    <t>Промисловість (реалізація за межі України)</t>
  </si>
  <si>
    <t>Загальне сальдо*</t>
  </si>
  <si>
    <t>Скориговане первинне сальдо**</t>
  </si>
  <si>
    <t xml:space="preserve">Сальдо СЗДУ за різними вимірами, % ВВП* та
 % потенційного ВВП**
</t>
  </si>
  <si>
    <t>Overall balance*</t>
  </si>
  <si>
    <t>Adjusted primary balance **</t>
  </si>
  <si>
    <t>General government fiscal balance, % of GDP* and % of potential GDP**</t>
  </si>
  <si>
    <t>ІІ.16</t>
  </si>
  <si>
    <t>ІI.16</t>
  </si>
  <si>
    <t>ІІ.17</t>
  </si>
  <si>
    <t>IІІ.17</t>
  </si>
  <si>
    <t>ІV.17</t>
  </si>
  <si>
    <t>ІI.18</t>
  </si>
  <si>
    <t>ІV.18</t>
  </si>
  <si>
    <t>IIІ.19</t>
  </si>
  <si>
    <t xml:space="preserve">* Загальне сальдо (% ВВП) – сальдо зведеного бюджету з урахуванням позичок, наданих Пенсійному фонду з ЄКР. </t>
  </si>
  <si>
    <t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t>
  </si>
  <si>
    <t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t>
  </si>
  <si>
    <t>* Overall balance (% of GDP) is the consolidated budget balance, taking into account loans to the Pension Fund from the STA.</t>
  </si>
  <si>
    <t>** Сyclically adjusted primary fiscal balance (CAPB) of the general government (% of potential GDP). CAPB is the difference between seasonally adjusted revenues, in the structure of which tax revenues are adjusted for cyclical changes in GDP, and seasonally adjusted primary expenditures.</t>
  </si>
  <si>
    <t>Additionally, one-off proceeds (such as unplanned funds from special confiscation and effects of the Stockholm Arbitration Court's ruling) are subtracted from revenues. A positive value indicates tight fiscal policy, negative – expansionary fiscal policy.</t>
  </si>
  <si>
    <t>Внутрішні податки</t>
  </si>
  <si>
    <t>Податки з увезених товарів</t>
  </si>
  <si>
    <t>Неподаткові надходження</t>
  </si>
  <si>
    <t>Інші доходи</t>
  </si>
  <si>
    <t>Доходи, % р/р</t>
  </si>
  <si>
    <t>Внески в річну зміну доходів зведеного бюджету, в. п.</t>
  </si>
  <si>
    <t>Domestic taxes</t>
  </si>
  <si>
    <t>Import taxes</t>
  </si>
  <si>
    <t>Non-tax revenues</t>
  </si>
  <si>
    <t>Other revenues</t>
  </si>
  <si>
    <t>Сustoms clearance of cars*</t>
  </si>
  <si>
    <t xml:space="preserve"> Changes in revenues, % yoy</t>
  </si>
  <si>
    <t xml:space="preserve">Contributions to annual changes in revenues of the consolidated budget, pp
</t>
  </si>
  <si>
    <t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t>
  </si>
  <si>
    <t>*The customs clearance of cars transported into the customs territory of Ukraine which fall under the customs regime of transit or temporary import (according to Law of Ukraine, dated 08.11.2018 "On amendments to the tax code of Ukraine concerning the excise tax on cars")</t>
  </si>
  <si>
    <t>Капітальні 
видатки</t>
  </si>
  <si>
    <t>Охорона 
здоров'я</t>
  </si>
  <si>
    <t>Capital 
expenditures</t>
  </si>
  <si>
    <t>Темпи зростання видатків зведеного бюджету за окремими напрямками, % р/р</t>
  </si>
  <si>
    <t>Growth in consolidated budget expenditures by selected areas,% yoy</t>
  </si>
  <si>
    <t>*Видатки на оплату праці з нарахуваннями та соціальне забезпечення.</t>
  </si>
  <si>
    <t>*Wages incl. single social contribution and social care.</t>
  </si>
  <si>
    <t>І</t>
  </si>
  <si>
    <t>ІІ</t>
  </si>
  <si>
    <t>ІІІ</t>
  </si>
  <si>
    <t>IV</t>
  </si>
  <si>
    <t>Національна валюта</t>
  </si>
  <si>
    <t>National currency</t>
  </si>
  <si>
    <t>Іноземна валюта (еквівалент у грн)</t>
  </si>
  <si>
    <t>Foreign currency (UAH equivalent)</t>
  </si>
  <si>
    <t>Борг, усього</t>
  </si>
  <si>
    <t>% ВВП (п ш.)</t>
  </si>
  <si>
    <t xml:space="preserve">Державний та гарантований державою борг (у розрізі валют погашення*), млрд грн та % ВВП**     </t>
  </si>
  <si>
    <t>Total debt</t>
  </si>
  <si>
    <t>Debt/GDP* (RHS)</t>
  </si>
  <si>
    <t>Public and publicly guaranteed debt (by repayment currency ), UAH bn and % of GDP*</t>
  </si>
  <si>
    <t>І.15</t>
  </si>
  <si>
    <t>IІ.15</t>
  </si>
  <si>
    <t>IІІ.15</t>
  </si>
  <si>
    <t>IІІ.16</t>
  </si>
  <si>
    <t>*За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t>
  </si>
  <si>
    <t xml:space="preserve">**ВВП за 2020 рік –  оцінка НБУ. </t>
  </si>
  <si>
    <t>*In the absence of detailed information on debt repayment by currency as of September 30, 2015 and September 30, 2016, the currency structure was approximated based on data for October 31, 2015 and August 31, 2016, respectively</t>
  </si>
  <si>
    <t xml:space="preserve">**GDP for 2020 - NBU estimates. </t>
  </si>
  <si>
    <r>
      <t>Джерело: МФУ, ДССУ, розрахунки НБУ</t>
    </r>
    <r>
      <rPr>
        <sz val="7"/>
        <color theme="0"/>
        <rFont val="Arial"/>
        <family val="2"/>
        <charset val="204"/>
      </rPr>
      <t>.</t>
    </r>
  </si>
  <si>
    <t>Source: MFU, SSSU, NBU staff estimates.</t>
  </si>
  <si>
    <t>Economic classification</t>
  </si>
  <si>
    <t>Functional classification</t>
  </si>
  <si>
    <t>Економічна класифікація</t>
  </si>
  <si>
    <t xml:space="preserve">Функціональна класифікація
</t>
  </si>
  <si>
    <t>05.20</t>
  </si>
  <si>
    <t>06.20</t>
  </si>
  <si>
    <t>Labor force part. (RHS)</t>
  </si>
  <si>
    <t>2.3.6</t>
  </si>
  <si>
    <t>Насіння олійних</t>
  </si>
  <si>
    <t>Oilseeds</t>
  </si>
  <si>
    <t>Газ</t>
  </si>
  <si>
    <t>Нафта та нафтопродукти</t>
  </si>
  <si>
    <t>Вугілля</t>
  </si>
  <si>
    <t>Продовольчі товари</t>
  </si>
  <si>
    <t>Машинобудування</t>
  </si>
  <si>
    <t>Промислові товари</t>
  </si>
  <si>
    <t>Хімічна продукція</t>
  </si>
  <si>
    <t>Gas</t>
  </si>
  <si>
    <t>Oil&amp;Oilproducts</t>
  </si>
  <si>
    <t>Coal</t>
  </si>
  <si>
    <t>Industrials</t>
  </si>
  <si>
    <t>Chemicals</t>
  </si>
  <si>
    <t>IT-послуги</t>
  </si>
  <si>
    <t>IT-services</t>
  </si>
  <si>
    <t>Подорожі</t>
  </si>
  <si>
    <t>Толінгові послуги</t>
  </si>
  <si>
    <t>Pipeline transport</t>
  </si>
  <si>
    <t>Air transport</t>
  </si>
  <si>
    <t>Other transport</t>
  </si>
  <si>
    <t>Toll-refining</t>
  </si>
  <si>
    <t>Внески в річну зміну торгівлі послугами, в.п.</t>
  </si>
  <si>
    <t>Молдова</t>
  </si>
  <si>
    <t>Moldova</t>
  </si>
  <si>
    <t>Єгипет</t>
  </si>
  <si>
    <t>Egypt</t>
  </si>
  <si>
    <t>ІI.20</t>
  </si>
  <si>
    <t>Туреччина (п.ш.)</t>
  </si>
  <si>
    <t>Turkey (RHS)</t>
  </si>
  <si>
    <t>Джерело: НБУ, GfK Ukraine, Info Sapiens.</t>
  </si>
  <si>
    <t>Source: NBU, GfK Ukraine, Info Sapiens.</t>
  </si>
  <si>
    <t>07.20</t>
  </si>
  <si>
    <t>I.11</t>
  </si>
  <si>
    <t>II.11</t>
  </si>
  <si>
    <t>IV.11</t>
  </si>
  <si>
    <t>I.12</t>
  </si>
  <si>
    <t>II.12</t>
  </si>
  <si>
    <t>IV.12</t>
  </si>
  <si>
    <t>I.13</t>
  </si>
  <si>
    <t>II.13</t>
  </si>
  <si>
    <t>IV.13</t>
  </si>
  <si>
    <t>I.14</t>
  </si>
  <si>
    <t>II.14</t>
  </si>
  <si>
    <t>III.14</t>
  </si>
  <si>
    <t>IV.14</t>
  </si>
  <si>
    <t>Нові вакансії work.ua</t>
  </si>
  <si>
    <t>EG</t>
  </si>
  <si>
    <t>MD</t>
  </si>
  <si>
    <t>Кенія</t>
  </si>
  <si>
    <t>Kenya</t>
  </si>
  <si>
    <t>KE</t>
  </si>
  <si>
    <t>Індонезія</t>
  </si>
  <si>
    <t>Indonesia</t>
  </si>
  <si>
    <t>ID</t>
  </si>
  <si>
    <t>Філіппіни</t>
  </si>
  <si>
    <t>Philippines</t>
  </si>
  <si>
    <t>PH</t>
  </si>
  <si>
    <t>Станом на 1 березня</t>
  </si>
  <si>
    <t>As of March 1</t>
  </si>
  <si>
    <t>Current Rate</t>
  </si>
  <si>
    <t>Номінальна</t>
  </si>
  <si>
    <t>Реальна, ex ante*</t>
  </si>
  <si>
    <t xml:space="preserve">Ключова ставка НБУ, середня за місяць, %
</t>
  </si>
  <si>
    <t>Nominal</t>
  </si>
  <si>
    <t>Real, ex ante*</t>
  </si>
  <si>
    <t>Real, neutral level</t>
  </si>
  <si>
    <t xml:space="preserve">Key Policy Rates, average, % </t>
  </si>
  <si>
    <t xml:space="preserve">Процентні ставки НБУ та UIIR/UONIA*, % </t>
  </si>
  <si>
    <t>NBU policy rates and UIIR/UONIA*, %</t>
  </si>
  <si>
    <t>Ключова ставка</t>
  </si>
  <si>
    <t xml:space="preserve">Середньозважені гривневі процентні ставки за новими кредитами та депозитами, % </t>
  </si>
  <si>
    <t xml:space="preserve">NFC loans </t>
  </si>
  <si>
    <t>NFC deposits</t>
  </si>
  <si>
    <t>До року, вторинний ринок</t>
  </si>
  <si>
    <t>Понад рік, вторинний ринок</t>
  </si>
  <si>
    <t>До року, первинний ринок</t>
  </si>
  <si>
    <t>Понад рік, первинний ринок</t>
  </si>
  <si>
    <t>EMBI+ Україна</t>
  </si>
  <si>
    <t>Up to 1 year, secondary market</t>
  </si>
  <si>
    <t>More than 1 year, secondary market</t>
  </si>
  <si>
    <t>Up to 1 year, primary market</t>
  </si>
  <si>
    <t>More than 1 year, primary market</t>
  </si>
  <si>
    <t>EMBI+ Ukraine</t>
  </si>
  <si>
    <t>Юридичні особи</t>
  </si>
  <si>
    <t>Фізичні особи</t>
  </si>
  <si>
    <t>Нерезиденти</t>
  </si>
  <si>
    <t>Legal entities</t>
  </si>
  <si>
    <t>Individuals</t>
  </si>
  <si>
    <t>Non-residents</t>
  </si>
  <si>
    <t>Official exchange rate, hryvnia REER and NEER indices</t>
  </si>
  <si>
    <t>Джерело: IFS, розрахунки НБУ.</t>
  </si>
  <si>
    <t>Source: IFS, NBU staff estimates.</t>
  </si>
  <si>
    <t>Депозити та кредити в національній валюті, % р/р</t>
  </si>
  <si>
    <t xml:space="preserve">Hryvnia deposits and loans, % yoy </t>
  </si>
  <si>
    <t>IІ.20</t>
  </si>
  <si>
    <t>В.5</t>
  </si>
  <si>
    <t>MY</t>
  </si>
  <si>
    <t>Малайзія</t>
  </si>
  <si>
    <t>Середній курс UAH/USD (обернена п.ш.)</t>
  </si>
  <si>
    <t>UAH per USD, average, reverse order (RHS)</t>
  </si>
  <si>
    <t>РЕОК, 12.2017 = 1</t>
  </si>
  <si>
    <t>REER, 12.2017 = 1</t>
  </si>
  <si>
    <t>NEER, 12.2017 = 1</t>
  </si>
  <si>
    <t>НЕОК, 12.2017 = 1</t>
  </si>
  <si>
    <t>ВВП, % р/р</t>
  </si>
  <si>
    <t>Приватне споживання*</t>
  </si>
  <si>
    <t>Споживання СЗДУ</t>
  </si>
  <si>
    <t>Інвестиції (ВНОК)</t>
  </si>
  <si>
    <t>Внески категорій кінцевого використання в річну зміну реального ВВП, в. п.</t>
  </si>
  <si>
    <t>GDP, % yoy</t>
  </si>
  <si>
    <t>Private consumption*</t>
  </si>
  <si>
    <t>Government consumption</t>
  </si>
  <si>
    <t>Gross fixed capital formation</t>
  </si>
  <si>
    <t>Change in inventories</t>
  </si>
  <si>
    <t>Contributions to annual  GDP growth by final use, pp</t>
  </si>
  <si>
    <t>* Вкл. некомерційні організації, що обслуговують домогосподарства.</t>
  </si>
  <si>
    <t>*Including non-profit institutions serving households.</t>
  </si>
  <si>
    <t>Роздрібний товарообіг, % р/р</t>
  </si>
  <si>
    <t>Retail trade turnover, % yoy</t>
  </si>
  <si>
    <t>Administrative tariffs</t>
  </si>
  <si>
    <t>Revenues, % yoy</t>
  </si>
  <si>
    <t xml:space="preserve">Видатки, % р/р </t>
  </si>
  <si>
    <t>Expenditures, % yoy</t>
  </si>
  <si>
    <t>Сальдо, млрд грн</t>
  </si>
  <si>
    <t>Balance, Uah bn</t>
  </si>
  <si>
    <t>Основні показники зведеного бюджету</t>
  </si>
  <si>
    <t>Розмитнення автівок</t>
  </si>
  <si>
    <t>Соціальні 
програми</t>
  </si>
  <si>
    <t>Оборона і
безпека</t>
  </si>
  <si>
    <t>Дорожнє
гос-во</t>
  </si>
  <si>
    <t>Soc. 
programs</t>
  </si>
  <si>
    <t>Defense
and 
security</t>
  </si>
  <si>
    <t>Health
care</t>
  </si>
  <si>
    <t>Road
management</t>
  </si>
  <si>
    <t>ІV.19</t>
  </si>
  <si>
    <t>Оборона та безпека включає оборону та громадський порядок, безпеку та судову владу </t>
  </si>
  <si>
    <t>ІI</t>
  </si>
  <si>
    <t>Financial account: net external liabilities, USD bn</t>
  </si>
  <si>
    <t>Джерело:  національні статистичні агенції, розрахунки НБУ.</t>
  </si>
  <si>
    <t xml:space="preserve">Джерело: національні статистичні агенції, розрахунки НБУ. </t>
  </si>
  <si>
    <t>Source: official web-pages of central banks.</t>
  </si>
  <si>
    <t>"+" профіцит</t>
  </si>
  <si>
    <t xml:space="preserve">   "+" surplus</t>
  </si>
  <si>
    <t>Outstanding amounts</t>
  </si>
  <si>
    <t>The main indicators of consolidated budget</t>
  </si>
  <si>
    <t>Yields on hryvnia domestic government debt securities by maturity and yields on Ukraine`s eurobonds (EMBI+), %</t>
  </si>
  <si>
    <t>Other sectors*</t>
  </si>
  <si>
    <t>Реальний сектор*</t>
  </si>
  <si>
    <t>Валові міжнародні резерви (п.ш.)</t>
  </si>
  <si>
    <t>(+) чисті надходження (-) чисті виплати</t>
  </si>
  <si>
    <t>Gross international reserves (RHS)</t>
  </si>
  <si>
    <t>IV.6</t>
  </si>
  <si>
    <t>Фінансовий рахунок: чисті зовнішні зобов'язання, млрд дол.</t>
  </si>
  <si>
    <t>Source: NBU staff calculations.</t>
  </si>
  <si>
    <t>Олія та олійний шрот</t>
  </si>
  <si>
    <t>Oils&amp;oilcakes</t>
  </si>
  <si>
    <t>Абсолютна річна зміна імпорту енергоносіїв, млрд дол.</t>
  </si>
  <si>
    <t>Absolute annual change in energy imports, USD bn</t>
  </si>
  <si>
    <t>Трубопровідний транспорт</t>
  </si>
  <si>
    <t>Повітряний транспорт</t>
  </si>
  <si>
    <t>Інший транспорт</t>
  </si>
  <si>
    <t>2.5.6</t>
  </si>
  <si>
    <t>Канада</t>
  </si>
  <si>
    <t>Canada</t>
  </si>
  <si>
    <t>Source:NBU staff estimates.</t>
  </si>
  <si>
    <t>* 90% в експорті до Китаю у 2019 році.</t>
  </si>
  <si>
    <t>* 90% of goods exports to China in 2019.</t>
  </si>
  <si>
    <t>Поточний рахунок, % від ВВП (попередній прогноз, п.ш.)</t>
  </si>
  <si>
    <t>Баланс товарів</t>
  </si>
  <si>
    <t xml:space="preserve">Баланс послуг </t>
  </si>
  <si>
    <t>Первинні доходи (сальдо)</t>
  </si>
  <si>
    <t>Вторинні доходи (сальдо)</t>
  </si>
  <si>
    <t>Primary income balance (net)</t>
  </si>
  <si>
    <t>Secondary income balance (net)</t>
  </si>
  <si>
    <t>Volumes, m t</t>
  </si>
  <si>
    <t>Volumes, m t (previous forecast)</t>
  </si>
  <si>
    <t>Price, USD/t (RHS)</t>
  </si>
  <si>
    <t>Price, USD/t (previous forecast, RHS)</t>
  </si>
  <si>
    <t>Economically inactive</t>
  </si>
  <si>
    <t>Безробітне, зайняте, економічно неактивне населення, тис. осіб р/р</t>
  </si>
  <si>
    <t>Економічно неактивні</t>
  </si>
  <si>
    <t>Безробітні</t>
  </si>
  <si>
    <t>Зайняті</t>
  </si>
  <si>
    <t>09.20</t>
  </si>
  <si>
    <t>Джерело: work.ua, ДСЗУ.</t>
  </si>
  <si>
    <t>ІI.17</t>
  </si>
  <si>
    <t>ІI.15</t>
  </si>
  <si>
    <t>Fuel prices</t>
  </si>
  <si>
    <t>Administered prices</t>
  </si>
  <si>
    <t>Raw-food prices</t>
  </si>
  <si>
    <t>Core CPI</t>
  </si>
  <si>
    <t>Cummulative</t>
  </si>
  <si>
    <t>Contributions to Annual Change in Nominal Household Income, pp</t>
  </si>
  <si>
    <t>Nominal income, yoy</t>
  </si>
  <si>
    <t>Social transfers in kind</t>
  </si>
  <si>
    <t>Other current transfers</t>
  </si>
  <si>
    <t>Social benefits</t>
  </si>
  <si>
    <t>Property income</t>
  </si>
  <si>
    <t>Operating surplus 
and mixed income</t>
  </si>
  <si>
    <t>Wages from abroad</t>
  </si>
  <si>
    <t>Wages in Ukraine</t>
  </si>
  <si>
    <t>Внески в річну зміну номінальних доходів населення, в.п.</t>
  </si>
  <si>
    <t>Соц. трансф. в натурі</t>
  </si>
  <si>
    <t>Інші поточні трансф.</t>
  </si>
  <si>
    <t>Cоц. допомоги</t>
  </si>
  <si>
    <t>Доходи від власності</t>
  </si>
  <si>
    <t>Прибуток та зміш. дохід</t>
  </si>
  <si>
    <t>Оплата праці з-за кордону</t>
  </si>
  <si>
    <t>Оплата праці в Україні</t>
  </si>
  <si>
    <t>Ціни на паливо</t>
  </si>
  <si>
    <t>Адміністративно регульвані ціни</t>
  </si>
  <si>
    <t>Адміністративно регульовані ціни</t>
  </si>
  <si>
    <t>Накопичувльано</t>
  </si>
  <si>
    <t>08.20</t>
  </si>
  <si>
    <t>Employed</t>
  </si>
  <si>
    <t>Unemployed</t>
  </si>
  <si>
    <t>Unemployed, employed, economically inactive, thousand persons, y-o-y</t>
  </si>
  <si>
    <t>Contributions to annual change in services trade, pp</t>
  </si>
  <si>
    <t>(+) net borrowings (-) net repayments</t>
  </si>
  <si>
    <t>Площа зібрана</t>
  </si>
  <si>
    <t>Harvested area</t>
  </si>
  <si>
    <t>Соняшник</t>
  </si>
  <si>
    <t>2.2.7</t>
  </si>
  <si>
    <t>2.2.8</t>
  </si>
  <si>
    <t>Food products</t>
  </si>
  <si>
    <t>Продукти харчування</t>
  </si>
  <si>
    <t>Транспорт</t>
  </si>
  <si>
    <t>Зв’язок</t>
  </si>
  <si>
    <t>Відпочинок і культура</t>
  </si>
  <si>
    <t/>
  </si>
  <si>
    <t>ІСЦ, % р/р</t>
  </si>
  <si>
    <t>Непродовольчі товари</t>
  </si>
  <si>
    <t>Інші регульовані ціни</t>
  </si>
  <si>
    <t>Внески компонентів до річної зміни ІСЦ, в. п.</t>
  </si>
  <si>
    <t>CPI, % yoy</t>
  </si>
  <si>
    <t>Non-foods</t>
  </si>
  <si>
    <t>Other admins</t>
  </si>
  <si>
    <t>Ціни на оброблені продукти</t>
  </si>
  <si>
    <t>Сукупний індекс витрат на виро-во с/г продукції</t>
  </si>
  <si>
    <t>10.20</t>
  </si>
  <si>
    <t>Інші послуги</t>
  </si>
  <si>
    <t>Основні компоненти БІСЦ, % р/р</t>
  </si>
  <si>
    <t>Main components of core CPI, % yoy</t>
  </si>
  <si>
    <t>Malaysia</t>
  </si>
  <si>
    <t xml:space="preserve">Ключові процентні ставки в окремих країнах ЕМ*, % </t>
  </si>
  <si>
    <t>Key Policy Rates in Selected EM Countries*, %</t>
  </si>
  <si>
    <t>Джерело: офіційні сторінки центральних банків</t>
  </si>
  <si>
    <t>* Дефльована на очікування фінансових аналітиків щодо інфляції через 12 місяців (медіана).</t>
  </si>
  <si>
    <t>* Deflated by 12-month ahead inflation expectations of financial analysts (median).</t>
  </si>
  <si>
    <t>UIIR (до 22.06.2020)</t>
  </si>
  <si>
    <t>UONIA</t>
  </si>
  <si>
    <t>Коридор процентних ставок НБУ**</t>
  </si>
  <si>
    <t>UIIR (before 22.06.2020)</t>
  </si>
  <si>
    <t>Interest rate corridor**</t>
  </si>
  <si>
    <t>** Верхня межа – процентні ставки за кредитами овернайт, нижня – за ДС овернайт.</t>
  </si>
  <si>
    <t xml:space="preserve">** Upper bound – interest rate on overnight loans, lower bound  –  overnight CDs. </t>
  </si>
  <si>
    <t xml:space="preserve">Кредити ДГ (п.ш.) </t>
  </si>
  <si>
    <t xml:space="preserve">HH loans (RHS) </t>
  </si>
  <si>
    <t>Дохідність гривневих ОВДП за строком до погашення та дохідність Єврооблігацій України (EMBI+), %</t>
  </si>
  <si>
    <t>Купівля при первинному розміщенні</t>
  </si>
  <si>
    <t>Індекси РЕОК і НЕОК та офіційний обмінний курс гривні</t>
  </si>
  <si>
    <t>Jan</t>
  </si>
  <si>
    <t>Лют</t>
  </si>
  <si>
    <t>Feb</t>
  </si>
  <si>
    <t>Бер</t>
  </si>
  <si>
    <t>Mar</t>
  </si>
  <si>
    <t>Кві</t>
  </si>
  <si>
    <t>Apr</t>
  </si>
  <si>
    <t>Тра</t>
  </si>
  <si>
    <t>May</t>
  </si>
  <si>
    <t>Чер</t>
  </si>
  <si>
    <t>Jun</t>
  </si>
  <si>
    <t>Лип</t>
  </si>
  <si>
    <t>Jul</t>
  </si>
  <si>
    <t>Сер</t>
  </si>
  <si>
    <t>Aug</t>
  </si>
  <si>
    <t xml:space="preserve">* Зниження облікової ставки обмежене нульовим рівнем. </t>
  </si>
  <si>
    <t>Source:  work.ua, SESU.</t>
  </si>
  <si>
    <t>Поточний рахунок, % ВВП (п.ш.)</t>
  </si>
  <si>
    <t>Сільське госп-во</t>
  </si>
  <si>
    <t>Торгівля і транспорт</t>
  </si>
  <si>
    <t>Будівництво</t>
  </si>
  <si>
    <t>Фінансовий сектор</t>
  </si>
  <si>
    <t>Бюджетні сектори**</t>
  </si>
  <si>
    <t>Інші сектори послуг*</t>
  </si>
  <si>
    <t>Інше***</t>
  </si>
  <si>
    <t>Внески ВДВ окремих видів діяльності в річну зміну реального ВВП, в. п.</t>
  </si>
  <si>
    <t>Trade and transport</t>
  </si>
  <si>
    <t>Construction</t>
  </si>
  <si>
    <t>Financial sector</t>
  </si>
  <si>
    <t>Public sectors**</t>
  </si>
  <si>
    <t>Other services*</t>
  </si>
  <si>
    <t>Other***</t>
  </si>
  <si>
    <t>Real GDP, % yoy</t>
  </si>
  <si>
    <t>ІII.20</t>
  </si>
  <si>
    <t>*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t>
  </si>
  <si>
    <t xml:space="preserve">** Бюджетні сектори включають держуправління та оборону, освіту, охорону здоров'я. </t>
  </si>
  <si>
    <t>*** Інше включає податки на продукти та субсидії на продукти.</t>
  </si>
  <si>
    <t>* Other services include temporary accommodation and catering; information and telecommunications; real estate transactions; professional, scientific and technical activities; activities in the field of administrative and support services; arts, sports, entertainment and recreation; other types of services.</t>
  </si>
  <si>
    <t>** Budget sectors include public administration and defense; education; health care and social assistance.</t>
  </si>
  <si>
    <t>Furnishings, household equipment</t>
  </si>
  <si>
    <t>Transport</t>
  </si>
  <si>
    <t>Communication</t>
  </si>
  <si>
    <t>Recreation and culture</t>
  </si>
  <si>
    <t>Restaurants and hotels</t>
  </si>
  <si>
    <t>Contributions to the annual change in the CPI, pp</t>
  </si>
  <si>
    <t>Contributions  to annual  GDP growth from  GVAs of individual sectors , pp</t>
  </si>
  <si>
    <t xml:space="preserve">*** Others include product taxes; subsidies on products. </t>
  </si>
  <si>
    <t>* Decreases in key policy rate are limited by the zero lower bound.</t>
  </si>
  <si>
    <t>Джерело: Світовий банк, розрахунки НБУ.</t>
  </si>
  <si>
    <t>Source: World bank, NBU staff estimates.</t>
  </si>
  <si>
    <t>IІI.20</t>
  </si>
  <si>
    <t>Соціальні програми включають оплату праці та соціальне забезпечення.</t>
  </si>
  <si>
    <t>Defense and security includes defense and public order, security and the judiciary</t>
  </si>
  <si>
    <t>III</t>
  </si>
  <si>
    <t xml:space="preserve">Чисті залучення державного бюджету*, млрд грн </t>
  </si>
  <si>
    <t xml:space="preserve">ОВДП, грн </t>
  </si>
  <si>
    <t>Domestic government securities, UAH</t>
  </si>
  <si>
    <t>State budget net borrowings*, UAH billion</t>
  </si>
  <si>
    <t>ОВДП, номіновані в ІВ (еквівалент у грн)</t>
  </si>
  <si>
    <t>FX Domestic government securities, (UAH equivalent)</t>
  </si>
  <si>
    <t>*Запозичення ІІІ кв. 2020 року не включають випуск ОВДП для збільшення статутного капіталу банків та розрахунки за ВВП-варантами.</t>
  </si>
  <si>
    <t>* Q3 2020 borrowings do not include government bonds issued to increase banks' authorized capital and Ukraine’s GDP-linked Securities.</t>
  </si>
  <si>
    <t>Social programs include wages and social care.</t>
  </si>
  <si>
    <t>Реальний та потенційний ВВП, % р/р</t>
  </si>
  <si>
    <t>Real and potential GDP, % yoy</t>
  </si>
  <si>
    <t>Реальний ВВП</t>
  </si>
  <si>
    <t>Real GDP</t>
  </si>
  <si>
    <t>Джерело: Bloomberg, НБУ.</t>
  </si>
  <si>
    <t>Source: Bloomberg, NBU.</t>
  </si>
  <si>
    <t>confidence
intervals</t>
  </si>
  <si>
    <t>B.1</t>
  </si>
  <si>
    <t>Офіційний та скориговані на зміну споживання індекси споживчих цін, % р/р</t>
  </si>
  <si>
    <t>Офіційний</t>
  </si>
  <si>
    <t>Скоригований на високочастотні дані</t>
  </si>
  <si>
    <t>Скоригований на дані щодо споживання за СНР</t>
  </si>
  <si>
    <t>Official</t>
  </si>
  <si>
    <t>Джерело: ДПС, Eurocontrol, ДССУ, Міністерство юстиції, розрахунки НБУ.</t>
  </si>
  <si>
    <t>Source: STSU, Eurocontrol, SSSU, Ministry of justice, NBU staff estimates.</t>
  </si>
  <si>
    <t>B.1.1</t>
  </si>
  <si>
    <t>B.1.2</t>
  </si>
  <si>
    <t>B.1.3</t>
  </si>
  <si>
    <t>Продукти, напої та тютюн</t>
  </si>
  <si>
    <t>Житло, комунальні послуги</t>
  </si>
  <si>
    <t>Товари для дому</t>
  </si>
  <si>
    <t>Охорона здоров’я</t>
  </si>
  <si>
    <t>Різні товари та послуги</t>
  </si>
  <si>
    <t>ДССУ</t>
  </si>
  <si>
    <t>За СНР</t>
  </si>
  <si>
    <t>SSSU</t>
  </si>
  <si>
    <t>За високо-
частотними
даними</t>
  </si>
  <si>
    <t>Офіційна та скоригована на зміну споживання вагова структура для розрахунку ІСЦ у квітні 2020 року (за динамічними розрахунками), %</t>
  </si>
  <si>
    <t>Clothing and footwear</t>
  </si>
  <si>
    <t>Health care</t>
  </si>
  <si>
    <t>Miscellaneous goods and services</t>
  </si>
  <si>
    <t xml:space="preserve">Food, beverages and tobaccos </t>
  </si>
  <si>
    <t>Housing, utilities</t>
  </si>
  <si>
    <t>Furnishings</t>
  </si>
  <si>
    <t>Відхилення</t>
  </si>
  <si>
    <t>Джерело: розрахунки НБУ на основі даних ДПС, Eurocontrol, ДССУ, Міністерства юстиції.</t>
  </si>
  <si>
    <t>Внески у відхилення перерахованої інфляції за високочастотними даними по споживанню від офіційної у місячному вимірі, в.п.</t>
  </si>
  <si>
    <t>Сальдо рахунку поточних операцій без компенсації від ПАТ "Газпром"</t>
  </si>
  <si>
    <t>Current account balance without compensation paid by Gazprom</t>
  </si>
  <si>
    <t>Індекс умов торгівлі сировинними товарами (ІІ.12=100), % (п.ш.)</t>
  </si>
  <si>
    <t>Річна зміна сальдо торгівлі сировиною* за рахунок цін та індекс умов торгівлі сировинними товарами</t>
  </si>
  <si>
    <t>Annual change in commodity trade balance by prices, USD bn</t>
  </si>
  <si>
    <t>Commodity terms of trade index (II.12=100), % (RHS)</t>
  </si>
  <si>
    <t>IV.20**</t>
  </si>
  <si>
    <t>* 67% та 16% в експорті та імпорті відповідно у 2020 році.</t>
  </si>
  <si>
    <t>Залізні руди</t>
  </si>
  <si>
    <t>Iron ores</t>
  </si>
  <si>
    <t>* 79% of goods exports.</t>
  </si>
  <si>
    <t>Імпорт товарів</t>
  </si>
  <si>
    <t>Продовольчі та промислові товари</t>
  </si>
  <si>
    <t>Енергоносії</t>
  </si>
  <si>
    <t>Металургія</t>
  </si>
  <si>
    <t>Merchandise imports</t>
  </si>
  <si>
    <t>Foods&amp;Industrials</t>
  </si>
  <si>
    <t>Energy</t>
  </si>
  <si>
    <t>Metallurgy</t>
  </si>
  <si>
    <t>Contributions to annual change in merchandise imports, pp</t>
  </si>
  <si>
    <t>IV.20*</t>
  </si>
  <si>
    <t>Внески в річну зміну імпорту товарів, в.п.</t>
  </si>
  <si>
    <t>II.23</t>
  </si>
  <si>
    <t>IV.23</t>
  </si>
  <si>
    <t>Ціна,  дол/т. (п.ш.)</t>
  </si>
  <si>
    <t>Ціна,  дол/т. (попередній прогноз, п.ш.)</t>
  </si>
  <si>
    <t>Сальдо торгівлі послугами</t>
  </si>
  <si>
    <t>Імпорт:  подорожі</t>
  </si>
  <si>
    <t>Net trade of services</t>
  </si>
  <si>
    <t>Exports: gas transit</t>
  </si>
  <si>
    <t>Exports: IT services</t>
  </si>
  <si>
    <t>Imports: travel services</t>
  </si>
  <si>
    <t xml:space="preserve">РМІ обробної промисловості окремих країн </t>
  </si>
  <si>
    <t>Manufacturing PMI of selected countries</t>
  </si>
  <si>
    <t xml:space="preserve">External Commodity Price Index (ЕСРІ), Dec 2004 = 1 </t>
  </si>
  <si>
    <t xml:space="preserve">Індекс зміни світових цін на товари українського експорту (ЕСРІ), 12.2004 = 1 </t>
  </si>
  <si>
    <t>I.23</t>
  </si>
  <si>
    <t>III.23</t>
  </si>
  <si>
    <t>12.20</t>
  </si>
  <si>
    <t>* Дані за IV квартал 2020 року – за оцінками НБУ.</t>
  </si>
  <si>
    <t>** Для IV кварталу 2020 року дані за два місяці.</t>
  </si>
  <si>
    <t>* Data for Q4 2020 represent the NBU staff estimates.</t>
  </si>
  <si>
    <t>** Data for Q4 2020 cover two months.</t>
  </si>
  <si>
    <t>Corrected on interval change effect</t>
  </si>
  <si>
    <t>Скоригов. на стат.ефект зміни інтервалів</t>
  </si>
  <si>
    <t>01.21</t>
  </si>
  <si>
    <t>Ціни на німецькому хабі (грн екв.)</t>
  </si>
  <si>
    <t>Споживчі ціни</t>
  </si>
  <si>
    <t>Ціни у добуванні нафти і газу</t>
  </si>
  <si>
    <t>Prices on the German hub (UAH eq.)</t>
  </si>
  <si>
    <t>Consumer prices</t>
  </si>
  <si>
    <t>Prices in oil and natural gas extraction</t>
  </si>
  <si>
    <t>Natural gas prices, 04.2019 = 100</t>
  </si>
  <si>
    <t>Зміна умов спеціальних обов’язків</t>
  </si>
  <si>
    <t>Перехід до ринкового ціноутворення</t>
  </si>
  <si>
    <t>Transition to market pricing</t>
  </si>
  <si>
    <t>Ціни на природний газ, 04.2019 = 100</t>
  </si>
  <si>
    <t>БІСЦ</t>
  </si>
  <si>
    <t>Харчові продукти</t>
  </si>
  <si>
    <t>Nonfoods</t>
  </si>
  <si>
    <t>Індекси цін, c/c, 01.2018 = 100</t>
  </si>
  <si>
    <t>Price indices, sa, 01.2018 = 100</t>
  </si>
  <si>
    <t>2.1.8</t>
  </si>
  <si>
    <t>Середнє z-оцінок (п.ш.)</t>
  </si>
  <si>
    <t>Теплова карта економічної активності України</t>
  </si>
  <si>
    <t>Average z-scores (RHS)</t>
  </si>
  <si>
    <t>III.11</t>
  </si>
  <si>
    <t>III.12</t>
  </si>
  <si>
    <t>III.13</t>
  </si>
  <si>
    <t>Z-оцінки</t>
  </si>
  <si>
    <t>Z-scores</t>
  </si>
  <si>
    <t xml:space="preserve">  IV.20</t>
  </si>
  <si>
    <t>B.2.1</t>
  </si>
  <si>
    <t>Вставка: Теплова карта економічної активності України</t>
  </si>
  <si>
    <t>Box: Heatmap of economic activity of Ukraine</t>
  </si>
  <si>
    <t>В.2</t>
  </si>
  <si>
    <t>Чисті залучення</t>
  </si>
  <si>
    <t>ОЗДП</t>
  </si>
  <si>
    <t>ОВДП, чиста купівля нерезидентами</t>
  </si>
  <si>
    <t>Позики (за викл. МВФ)</t>
  </si>
  <si>
    <t>Net inflows</t>
  </si>
  <si>
    <t>Other inflows</t>
  </si>
  <si>
    <t>Net Eurobonds issuance</t>
  </si>
  <si>
    <t>Domestic bonds  in circulation</t>
  </si>
  <si>
    <t>Loans (exc. IMF)</t>
  </si>
  <si>
    <t>ІІІ.17</t>
  </si>
  <si>
    <t>Чисті залучення державного сектору, млрд дол.</t>
  </si>
  <si>
    <t>Public sector: net external liabilities, USD bn</t>
  </si>
  <si>
    <t>Чисті міжнародні резерви</t>
  </si>
  <si>
    <t>Кредит МВФ</t>
  </si>
  <si>
    <t>Net international reserves</t>
  </si>
  <si>
    <t xml:space="preserve">IMF credit </t>
  </si>
  <si>
    <t>Покриття майб. імпорту (у % до 3-міс. норми) (п.ш.)</t>
  </si>
  <si>
    <t>In months of future imports (normalized to 3m), RHS</t>
  </si>
  <si>
    <t>Покриття 20% широкої грошової маси (п.ш.)</t>
  </si>
  <si>
    <t>As a ratio to 20% of broad money, RHS</t>
  </si>
  <si>
    <t>Покриття короткострокового боргу (п.ш.)</t>
  </si>
  <si>
    <t>As a ratio to short-term debt,  RHS</t>
  </si>
  <si>
    <t>У % до композитного критерію МВФ (п.ш.)</t>
  </si>
  <si>
    <t>As a ratio to composite IMF measure, RHS</t>
  </si>
  <si>
    <t>Валові міжнародні резерви та показники їх адекватності</t>
  </si>
  <si>
    <t>Індикатори попиту на робочу силу: кількість вакансій, тис.</t>
  </si>
  <si>
    <t>New per week (work.ua)</t>
  </si>
  <si>
    <t>В базі ДСЗУ</t>
  </si>
  <si>
    <t>In SESU database</t>
  </si>
  <si>
    <t>Вакансії в базі work.ua</t>
  </si>
  <si>
    <t>Total (work.ua)</t>
  </si>
  <si>
    <t>Усього (дані ДСЗУ)</t>
  </si>
  <si>
    <t>Total (SESU data)</t>
  </si>
  <si>
    <t>Labor demand indicators: number of vacancies, thousand</t>
  </si>
  <si>
    <t>Джерело: ДСЗУ, розрахунки НБУ.</t>
  </si>
  <si>
    <t>Source:  SESU, NBU staff estimates.</t>
  </si>
  <si>
    <t>07.01</t>
  </si>
  <si>
    <t>01.09</t>
  </si>
  <si>
    <t>05.01</t>
  </si>
  <si>
    <t>Cіч</t>
  </si>
  <si>
    <t>Вер</t>
  </si>
  <si>
    <t>Жов</t>
  </si>
  <si>
    <t>Лис</t>
  </si>
  <si>
    <t>Гру</t>
  </si>
  <si>
    <t>Sep</t>
  </si>
  <si>
    <t>Oct</t>
  </si>
  <si>
    <t>Nov</t>
  </si>
  <si>
    <t>Dec</t>
  </si>
  <si>
    <t>Пошук роботи (індекс, січень кожного року = 100), с/с*</t>
  </si>
  <si>
    <t>* Включає с\с запити про пошук роботи українською та російською
мовами.</t>
  </si>
  <si>
    <t>Job search index (index, January of each year = 100), sa*</t>
  </si>
  <si>
    <t>* Includes sa job search queries in Ukrainian and Russian</t>
  </si>
  <si>
    <t>Номінальні доходи, % р/р</t>
  </si>
  <si>
    <t>11.20</t>
  </si>
  <si>
    <t>Охорона здоров'я</t>
  </si>
  <si>
    <t>Інші ВЕД</t>
  </si>
  <si>
    <t>Medicine</t>
  </si>
  <si>
    <t>Other sectors</t>
  </si>
  <si>
    <t>Внески ВЕД у річну зміну зарплат, в.п.</t>
  </si>
  <si>
    <t>Глобальний РМІ та індекс ділової вневненості</t>
  </si>
  <si>
    <t xml:space="preserve">Global РМІ and World business confidence
</t>
  </si>
  <si>
    <t xml:space="preserve">Вставка. Ринки капіталу у 2020 році: страх і жадібність </t>
  </si>
  <si>
    <t>Box. Capital markets in 2020: fear and greed</t>
  </si>
  <si>
    <t xml:space="preserve">Реакція монетарної політики окремих країн у 2020 році </t>
  </si>
  <si>
    <t>Monetary policy response in selected countries</t>
  </si>
  <si>
    <t>01</t>
  </si>
  <si>
    <t>02</t>
  </si>
  <si>
    <t>03</t>
  </si>
  <si>
    <t>04</t>
  </si>
  <si>
    <t>05</t>
  </si>
  <si>
    <t>06</t>
  </si>
  <si>
    <t>07</t>
  </si>
  <si>
    <t>08</t>
  </si>
  <si>
    <t>09</t>
  </si>
  <si>
    <t>10</t>
  </si>
  <si>
    <t>11</t>
  </si>
  <si>
    <t>12</t>
  </si>
  <si>
    <t>Вел. Британія</t>
  </si>
  <si>
    <t>Eurozone</t>
  </si>
  <si>
    <t>Норвегія</t>
  </si>
  <si>
    <t>Norway</t>
  </si>
  <si>
    <t>-1</t>
  </si>
  <si>
    <t>-2</t>
  </si>
  <si>
    <t>+3</t>
  </si>
  <si>
    <t>+6</t>
  </si>
  <si>
    <t>викуп цінних паперів у % ВВП, зміна за місяць, в.п.</t>
  </si>
  <si>
    <t>в.п.</t>
  </si>
  <si>
    <t>key rates, mom change, p.p.</t>
  </si>
  <si>
    <t>securities purchase % GDP, mom change, p.p.</t>
  </si>
  <si>
    <t>p.p.</t>
  </si>
  <si>
    <t>шкала</t>
  </si>
  <si>
    <t>scale</t>
  </si>
  <si>
    <t>Акціонерний капітал</t>
  </si>
  <si>
    <t>Борговий капітал</t>
  </si>
  <si>
    <t xml:space="preserve">ЕМ*: Потоки портфельного капіталу, млрд дол. </t>
  </si>
  <si>
    <t>Equity</t>
  </si>
  <si>
    <t>Debt instruments</t>
  </si>
  <si>
    <t>EM: portfolio flows, USD bn</t>
  </si>
  <si>
    <t>01.08</t>
  </si>
  <si>
    <t>02.08</t>
  </si>
  <si>
    <t>03.08</t>
  </si>
  <si>
    <t>04.08</t>
  </si>
  <si>
    <t>05.08</t>
  </si>
  <si>
    <t>06.08</t>
  </si>
  <si>
    <t>07.08</t>
  </si>
  <si>
    <t>08.08</t>
  </si>
  <si>
    <t>09.08</t>
  </si>
  <si>
    <t>10.08</t>
  </si>
  <si>
    <t>11.08</t>
  </si>
  <si>
    <t>12.08</t>
  </si>
  <si>
    <t>02.09</t>
  </si>
  <si>
    <t>03.09</t>
  </si>
  <si>
    <t>04.09</t>
  </si>
  <si>
    <t>05.09</t>
  </si>
  <si>
    <t>06.09</t>
  </si>
  <si>
    <t>07.09</t>
  </si>
  <si>
    <t>08.09</t>
  </si>
  <si>
    <t>09.09</t>
  </si>
  <si>
    <t>10.09</t>
  </si>
  <si>
    <t>11.09</t>
  </si>
  <si>
    <t>12.09</t>
  </si>
  <si>
    <t>01.10</t>
  </si>
  <si>
    <t>02.10</t>
  </si>
  <si>
    <t>03.10</t>
  </si>
  <si>
    <t>04.10</t>
  </si>
  <si>
    <t>05.10</t>
  </si>
  <si>
    <t>06.10</t>
  </si>
  <si>
    <t>07.10</t>
  </si>
  <si>
    <t>08.10</t>
  </si>
  <si>
    <t>09.10</t>
  </si>
  <si>
    <t>10.10</t>
  </si>
  <si>
    <t>11.10</t>
  </si>
  <si>
    <t>12.10</t>
  </si>
  <si>
    <t>01.11</t>
  </si>
  <si>
    <t>02.11</t>
  </si>
  <si>
    <t>03.11</t>
  </si>
  <si>
    <t>04.11</t>
  </si>
  <si>
    <t>05.11</t>
  </si>
  <si>
    <t>06.11</t>
  </si>
  <si>
    <t>07.11</t>
  </si>
  <si>
    <t>08.11</t>
  </si>
  <si>
    <t>09.11</t>
  </si>
  <si>
    <t>10.11</t>
  </si>
  <si>
    <t>11.11</t>
  </si>
  <si>
    <t>12.11</t>
  </si>
  <si>
    <t>01.12</t>
  </si>
  <si>
    <t>02.12</t>
  </si>
  <si>
    <t>03.12</t>
  </si>
  <si>
    <t>04.12</t>
  </si>
  <si>
    <t>05.12</t>
  </si>
  <si>
    <t>06.12</t>
  </si>
  <si>
    <t>07.12</t>
  </si>
  <si>
    <t>08.12</t>
  </si>
  <si>
    <t>09.12</t>
  </si>
  <si>
    <t>10.12</t>
  </si>
  <si>
    <t>11.12</t>
  </si>
  <si>
    <t>12.12</t>
  </si>
  <si>
    <t>01.13</t>
  </si>
  <si>
    <t>02.13</t>
  </si>
  <si>
    <t>03.13</t>
  </si>
  <si>
    <t>04.13</t>
  </si>
  <si>
    <t>05.13</t>
  </si>
  <si>
    <t>06.13</t>
  </si>
  <si>
    <t>07.13</t>
  </si>
  <si>
    <t>08.13</t>
  </si>
  <si>
    <t>09.13</t>
  </si>
  <si>
    <t>10.13</t>
  </si>
  <si>
    <t>11.13</t>
  </si>
  <si>
    <t>12.13</t>
  </si>
  <si>
    <t>01.14</t>
  </si>
  <si>
    <t>02.14</t>
  </si>
  <si>
    <t>03.14</t>
  </si>
  <si>
    <t>04.14</t>
  </si>
  <si>
    <t>05.14</t>
  </si>
  <si>
    <t>06.14</t>
  </si>
  <si>
    <t>07.14</t>
  </si>
  <si>
    <t>08.14</t>
  </si>
  <si>
    <t>09.14</t>
  </si>
  <si>
    <t>10.14</t>
  </si>
  <si>
    <t>11.14</t>
  </si>
  <si>
    <t>12.14</t>
  </si>
  <si>
    <t>01.15</t>
  </si>
  <si>
    <t>02.15</t>
  </si>
  <si>
    <t>03.15</t>
  </si>
  <si>
    <t>04.15</t>
  </si>
  <si>
    <t>05.15</t>
  </si>
  <si>
    <t>06.15</t>
  </si>
  <si>
    <t>07.15</t>
  </si>
  <si>
    <t>08.15</t>
  </si>
  <si>
    <t>09.15</t>
  </si>
  <si>
    <t>10.15</t>
  </si>
  <si>
    <t>11.15</t>
  </si>
  <si>
    <t>12.15</t>
  </si>
  <si>
    <t>01.16</t>
  </si>
  <si>
    <t>02.16</t>
  </si>
  <si>
    <t>03.16</t>
  </si>
  <si>
    <t>04.16</t>
  </si>
  <si>
    <t>05.16</t>
  </si>
  <si>
    <t>06.16</t>
  </si>
  <si>
    <t>07.16</t>
  </si>
  <si>
    <t>08.16</t>
  </si>
  <si>
    <t>09.16</t>
  </si>
  <si>
    <t>10.16</t>
  </si>
  <si>
    <t>11.16</t>
  </si>
  <si>
    <t>12.16</t>
  </si>
  <si>
    <t>01.17</t>
  </si>
  <si>
    <t>02.17</t>
  </si>
  <si>
    <t>03.17</t>
  </si>
  <si>
    <t>04.17</t>
  </si>
  <si>
    <t>05.17</t>
  </si>
  <si>
    <t>06.17</t>
  </si>
  <si>
    <t>07.17</t>
  </si>
  <si>
    <t>08.17</t>
  </si>
  <si>
    <t>09.17</t>
  </si>
  <si>
    <t>10.17</t>
  </si>
  <si>
    <t>11.17</t>
  </si>
  <si>
    <t>12.17</t>
  </si>
  <si>
    <t>Портфельні інвестиції</t>
  </si>
  <si>
    <t>ПІІ</t>
  </si>
  <si>
    <t>Валові резерви</t>
  </si>
  <si>
    <t>Прямі та портфельні інвестиції, валові резерви, зміна за 9 місяців 2020 року до стоку на початок року, %</t>
  </si>
  <si>
    <t>Portfolio investment</t>
  </si>
  <si>
    <t>Gross international reserves</t>
  </si>
  <si>
    <t>EM</t>
  </si>
  <si>
    <t>Зміна сальдо торгівлі сировинними товарами за рахунок цін, млрд дол.</t>
  </si>
  <si>
    <t>B.3.1</t>
  </si>
  <si>
    <t>B.3.2</t>
  </si>
  <si>
    <t>B.3</t>
  </si>
  <si>
    <t>Вставка: Зміни на ринку праці унаслідок пандемії</t>
  </si>
  <si>
    <t>Box: Changes in labor market because of pandemic</t>
  </si>
  <si>
    <t>Eфективний потенціал</t>
  </si>
  <si>
    <t>Теоретичний максимум</t>
  </si>
  <si>
    <t>Не можуть працювати віддалено</t>
  </si>
  <si>
    <t>Effective potential</t>
  </si>
  <si>
    <t>Theoretical maximum</t>
  </si>
  <si>
    <t>Unable to work remotely</t>
  </si>
  <si>
    <t>Разом</t>
  </si>
  <si>
    <t>Сільське господарство</t>
  </si>
  <si>
    <t>Accommodation and food services</t>
  </si>
  <si>
    <t>Проживання та харчування</t>
  </si>
  <si>
    <t>Transportation and warehousing</t>
  </si>
  <si>
    <t>Транспортування та складування</t>
  </si>
  <si>
    <t>Manufacturing</t>
  </si>
  <si>
    <t>Виробництво</t>
  </si>
  <si>
    <t>Retail trade</t>
  </si>
  <si>
    <t>Роздрібна торгівля</t>
  </si>
  <si>
    <t>Utilities</t>
  </si>
  <si>
    <t>Комунальні послуги</t>
  </si>
  <si>
    <t>Government and administrative support</t>
  </si>
  <si>
    <t>Державна та адміністративна підтримка</t>
  </si>
  <si>
    <t>Real estate</t>
  </si>
  <si>
    <t>Нерухомість</t>
  </si>
  <si>
    <t>Healthcare and social assistance</t>
  </si>
  <si>
    <t>Охорона здоров’я та соціальна допомога</t>
  </si>
  <si>
    <t>Wholesale trade</t>
  </si>
  <si>
    <t>Оптова торгівля</t>
  </si>
  <si>
    <t>Arts, entertainment, and recreation</t>
  </si>
  <si>
    <t>Мистецтво, розваги та відпочинок</t>
  </si>
  <si>
    <t>IT and telecommunications</t>
  </si>
  <si>
    <t>ІТ та телекомунікації</t>
  </si>
  <si>
    <t>Professional, scienti_x000B_c, and technical services</t>
  </si>
  <si>
    <t>Професійні, наукові та технічні послуги</t>
  </si>
  <si>
    <t>Management</t>
  </si>
  <si>
    <t>Управління</t>
  </si>
  <si>
    <t>Finance and insurance</t>
  </si>
  <si>
    <t>Фінанси та страхування</t>
  </si>
  <si>
    <t>Оцінка робочого часу, який може бути переорієнтований на віддалену роботу за секторами в США, %</t>
  </si>
  <si>
    <t>Джерело: McKinsey Global Institute.</t>
  </si>
  <si>
    <t>Source: McKinsey Global Institute.</t>
  </si>
  <si>
    <t>Частка тих, хто може працювати віддалено, %</t>
  </si>
  <si>
    <t>GDP per capita on 2019, thousand USD PPP</t>
  </si>
  <si>
    <t>The share of people who can work remotely, %</t>
  </si>
  <si>
    <t>Залежність між часткою людей, що можуть працювати з дому і ВВП країни на особу за ПКС</t>
  </si>
  <si>
    <t>ВВП за ПКС на особу на 2019 рік, тис. дол.</t>
  </si>
  <si>
    <t>AFG</t>
  </si>
  <si>
    <t>ARE</t>
  </si>
  <si>
    <t>AUT</t>
  </si>
  <si>
    <t>BEL</t>
  </si>
  <si>
    <t>BGD</t>
  </si>
  <si>
    <t>BGR</t>
  </si>
  <si>
    <t>BIH</t>
  </si>
  <si>
    <t>BLZ</t>
  </si>
  <si>
    <t>BOL</t>
  </si>
  <si>
    <t>BRA</t>
  </si>
  <si>
    <t>CHE</t>
  </si>
  <si>
    <t>CHL</t>
  </si>
  <si>
    <t>CIV</t>
  </si>
  <si>
    <t>CYP</t>
  </si>
  <si>
    <t>CZE</t>
  </si>
  <si>
    <t>DEU</t>
  </si>
  <si>
    <t>DNK</t>
  </si>
  <si>
    <t>DOM</t>
  </si>
  <si>
    <t>ECU</t>
  </si>
  <si>
    <t>EGY</t>
  </si>
  <si>
    <t>ESP</t>
  </si>
  <si>
    <t>EST</t>
  </si>
  <si>
    <t>FIN</t>
  </si>
  <si>
    <t>FJI</t>
  </si>
  <si>
    <t>FRA</t>
  </si>
  <si>
    <t>GBR</t>
  </si>
  <si>
    <t>GEO</t>
  </si>
  <si>
    <t>GHA</t>
  </si>
  <si>
    <t>GRC</t>
  </si>
  <si>
    <t>GTM</t>
  </si>
  <si>
    <t>GUY</t>
  </si>
  <si>
    <t>HND</t>
  </si>
  <si>
    <t>HRV</t>
  </si>
  <si>
    <t>HUN</t>
  </si>
  <si>
    <t>IRL</t>
  </si>
  <si>
    <t>ISL</t>
  </si>
  <si>
    <t>ITA</t>
  </si>
  <si>
    <t>KGZ</t>
  </si>
  <si>
    <t>KHM</t>
  </si>
  <si>
    <t>KIR</t>
  </si>
  <si>
    <t>LAO</t>
  </si>
  <si>
    <t>LBR</t>
  </si>
  <si>
    <t>LKA</t>
  </si>
  <si>
    <t>LTU</t>
  </si>
  <si>
    <t>LVA</t>
  </si>
  <si>
    <t>MDG</t>
  </si>
  <si>
    <t>MDV</t>
  </si>
  <si>
    <t>MEX</t>
  </si>
  <si>
    <t>MKD</t>
  </si>
  <si>
    <t>MLT</t>
  </si>
  <si>
    <t>MMR</t>
  </si>
  <si>
    <t>MNE</t>
  </si>
  <si>
    <t>MNG</t>
  </si>
  <si>
    <t>MOZ</t>
  </si>
  <si>
    <t>MUS</t>
  </si>
  <si>
    <t>NER</t>
  </si>
  <si>
    <t>NLD</t>
  </si>
  <si>
    <t>NOR</t>
  </si>
  <si>
    <t>NPL</t>
  </si>
  <si>
    <t>PAK</t>
  </si>
  <si>
    <t>PAN</t>
  </si>
  <si>
    <t>PHL</t>
  </si>
  <si>
    <t>PLW</t>
  </si>
  <si>
    <t>POL</t>
  </si>
  <si>
    <t>PRT</t>
  </si>
  <si>
    <t>ROU</t>
  </si>
  <si>
    <t>RUS</t>
  </si>
  <si>
    <t>RWA</t>
  </si>
  <si>
    <t>SLE</t>
  </si>
  <si>
    <t>SLV</t>
  </si>
  <si>
    <t>SRB</t>
  </si>
  <si>
    <t>SVK</t>
  </si>
  <si>
    <t>SVN</t>
  </si>
  <si>
    <t>SWE</t>
  </si>
  <si>
    <t>SWZ</t>
  </si>
  <si>
    <t>SYC</t>
  </si>
  <si>
    <t>TGO</t>
  </si>
  <si>
    <t>THA</t>
  </si>
  <si>
    <t>TON</t>
  </si>
  <si>
    <t>TUR</t>
  </si>
  <si>
    <t>UGA</t>
  </si>
  <si>
    <t>URY</t>
  </si>
  <si>
    <t>WSM</t>
  </si>
  <si>
    <t>ZMB</t>
  </si>
  <si>
    <t>Джерело: Dingel and Neiman How Many Jobs Can be Done at Home?</t>
  </si>
  <si>
    <t>Source: Dingel and Neiman How Many Jobs Can be Done at Home?</t>
  </si>
  <si>
    <t>As of October 1</t>
  </si>
  <si>
    <t>Станом на 1 жовтня</t>
  </si>
  <si>
    <t xml:space="preserve">Облікова ставка НБУ, середня, % </t>
  </si>
  <si>
    <t>confidence interval</t>
  </si>
  <si>
    <t>Key policy rate, average, %</t>
  </si>
  <si>
    <t>І.23</t>
  </si>
  <si>
    <t>ІІ.23</t>
  </si>
  <si>
    <t>ІІІ.23</t>
  </si>
  <si>
    <t>Індекс РЕОК гривні, IV.2018 = 1</t>
  </si>
  <si>
    <t>Hryvnia REER index, IV.2018 = 1</t>
  </si>
  <si>
    <t>Територіальні громади</t>
  </si>
  <si>
    <t>Local authorities</t>
  </si>
  <si>
    <t>UAH/USD (п.ш.)</t>
  </si>
  <si>
    <t>Місячна волатильність*</t>
  </si>
  <si>
    <t>Обмінний курс UAH/USD та його волатильність</t>
  </si>
  <si>
    <t>UAH per USD (RHS)</t>
  </si>
  <si>
    <t>Monthly volatility*</t>
  </si>
  <si>
    <t>* Показник волатильності в країнах з інфляційним таргетуванням, як правило, знаходиться в межах 2-15%.</t>
  </si>
  <si>
    <t>списання непрацюючих кредитів**</t>
  </si>
  <si>
    <t>2020*</t>
  </si>
  <si>
    <t>** "+"повернення на баланс / "-"списання з балансу.</t>
  </si>
  <si>
    <t>B.6.1</t>
  </si>
  <si>
    <t>B.6.2</t>
  </si>
  <si>
    <t>Stock of direct and portfolio investments, gross international reserves, change over first 9 months of 2020,%</t>
  </si>
  <si>
    <t>United Kingdom</t>
  </si>
  <si>
    <t>Інші чисті залучення</t>
  </si>
  <si>
    <t>ІОДА</t>
  </si>
  <si>
    <t>Торгівля</t>
  </si>
  <si>
    <t>Індекс очікувань ділової активності (ІОДА), п.</t>
  </si>
  <si>
    <t>NBU's BAOI</t>
  </si>
  <si>
    <t>Trade</t>
  </si>
  <si>
    <t>NBU's business activity outlook index, p.</t>
  </si>
  <si>
    <t>Рівень індексу вище 50 п. означає позитивні зміни, нижче – негативні.</t>
  </si>
  <si>
    <t>HH Consumption</t>
  </si>
  <si>
    <t>КСВ ДГ</t>
  </si>
  <si>
    <t>Прод-ти харч-ня та напої</t>
  </si>
  <si>
    <t>Alcohol and tobacco</t>
  </si>
  <si>
    <t>Алкоголь та тютюн</t>
  </si>
  <si>
    <t>Clothes and footwear</t>
  </si>
  <si>
    <t>ЖКГ</t>
  </si>
  <si>
    <t>Предм. дом. вжитку, техніка</t>
  </si>
  <si>
    <t>Other goods and services</t>
  </si>
  <si>
    <t>Імпорт одягу і взуття, % р/р</t>
  </si>
  <si>
    <t>Авіаперельоти, % р/р</t>
  </si>
  <si>
    <t>Перша реєстрація авто*, тис. шт.</t>
  </si>
  <si>
    <t>Окремі індикатори споживчого попиту ДГ</t>
  </si>
  <si>
    <t>Clothes and footwears import, % yoy</t>
  </si>
  <si>
    <t>Flights, % yoy</t>
  </si>
  <si>
    <t>First registered vehicles, thousand units</t>
  </si>
  <si>
    <t>* Нові та вживані, без урахування розмитнення авто, ввезених із порушенням митного режиму.</t>
  </si>
  <si>
    <t>Джерело: ДССУ, ДМС, Укравтопром, розрахунки НБУ.</t>
  </si>
  <si>
    <t>Source: SSSU, SCS, Ukravtoprom, NBU staff estimates.</t>
  </si>
  <si>
    <t>Будівництво інженерних споруд*</t>
  </si>
  <si>
    <t>Поточні видатки Зведеного бюджету</t>
  </si>
  <si>
    <t>КСВ СЗДУ, поточні видатки Зведеного бюджету та будівництво інженерних споруд, % р/р</t>
  </si>
  <si>
    <t>Construction of engineering objects</t>
  </si>
  <si>
    <t xml:space="preserve"> Consolidated Budget сurrent expenditures</t>
  </si>
  <si>
    <t>ІІI.18</t>
  </si>
  <si>
    <t>ІІI.19</t>
  </si>
  <si>
    <t>ІІI.20</t>
  </si>
  <si>
    <t>* у середньому за квартал. IV квартал 2020 - за жовтень та листопад.</t>
  </si>
  <si>
    <t>Джерело: ДССУ, ДКСУ.</t>
  </si>
  <si>
    <t>* quarterly average. Q4 2020 - for Oct and Nov.</t>
  </si>
  <si>
    <t>Source: SSSU, Treasure.</t>
  </si>
  <si>
    <t>2019</t>
  </si>
  <si>
    <t>2020</t>
  </si>
  <si>
    <t>Q1</t>
  </si>
  <si>
    <t>Q2</t>
  </si>
  <si>
    <t>Q3</t>
  </si>
  <si>
    <t>Q4</t>
  </si>
  <si>
    <t>Загальна вартість тендерів на дорожні роботи*, млрд грн</t>
  </si>
  <si>
    <t>Державного значення</t>
  </si>
  <si>
    <t>State level</t>
  </si>
  <si>
    <t>Total cost of tenders for road infrastructure*, UAH bn</t>
  </si>
  <si>
    <t>Місцевого значення</t>
  </si>
  <si>
    <t>Regional level</t>
  </si>
  <si>
    <t>Capital reparation</t>
  </si>
  <si>
    <t>Капітальний ремонт</t>
  </si>
  <si>
    <t>Current minor repairs</t>
  </si>
  <si>
    <t>Поточний дрібний ремонт</t>
  </si>
  <si>
    <t>Current average repairs</t>
  </si>
  <si>
    <t>Поточний середній ремонт</t>
  </si>
  <si>
    <t>Renovation</t>
  </si>
  <si>
    <t>Реконструкція</t>
  </si>
  <si>
    <t xml:space="preserve">* Крім мостів, розв’язок, обходів і шляхопроводів. </t>
  </si>
  <si>
    <t>Джерело: Prozorro, розрахунки НБУ.</t>
  </si>
  <si>
    <t>Source: Prozorro, NBU staff estimates.</t>
  </si>
  <si>
    <t>ІДО, % (п.ш.)</t>
  </si>
  <si>
    <t>ВНОК, % р/р</t>
  </si>
  <si>
    <t>Капітальні видатки Зведеного бюджету, % р/р</t>
  </si>
  <si>
    <t>Окремі індикатори інвестиційного попиту</t>
  </si>
  <si>
    <t>BEI, % (RHS)</t>
  </si>
  <si>
    <t>Gross fixed capital formation, % yoy</t>
  </si>
  <si>
    <t>Consolidated budget capital expenses, % yoy</t>
  </si>
  <si>
    <t>Capital investments, % yoy</t>
  </si>
  <si>
    <t>Area of buildings put into operation*</t>
  </si>
  <si>
    <t>* Включає житлові та нежитлові споруди, чистий показник за квартал.</t>
  </si>
  <si>
    <t>Джерело: ДССУ, ДКСУ, НБУ.</t>
  </si>
  <si>
    <t>* Includes residental and non-residental buildings, net quarter.</t>
  </si>
  <si>
    <t>Source: SSSU, Treasury, NBU.</t>
  </si>
  <si>
    <t>Sunflower seeds</t>
  </si>
  <si>
    <t>Sugar beet</t>
  </si>
  <si>
    <t>Урожай</t>
  </si>
  <si>
    <t>Harvest</t>
  </si>
  <si>
    <t>Джерело: ДССУ, agro.me.gov.ua, розрахунки НБУ.</t>
  </si>
  <si>
    <t>Source: SSSU, agro.me.gov.ua, NBU staff estimates.</t>
  </si>
  <si>
    <t>2.2.9</t>
  </si>
  <si>
    <t>+</t>
  </si>
  <si>
    <t xml:space="preserve"> - </t>
  </si>
  <si>
    <t>0</t>
  </si>
  <si>
    <t>ВДР</t>
  </si>
  <si>
    <t>РДН</t>
  </si>
  <si>
    <t>Аукціони УЕБ</t>
  </si>
  <si>
    <t>Для населення</t>
  </si>
  <si>
    <t>Балансуюча енергія ↑</t>
  </si>
  <si>
    <t>Балансуюча енергія ↓</t>
  </si>
  <si>
    <t>Intraday market</t>
  </si>
  <si>
    <t>Day-ahead</t>
  </si>
  <si>
    <t>UEEX auctions</t>
  </si>
  <si>
    <t>Balancing energy ↓</t>
  </si>
  <si>
    <t>Ціни на ринках е/е, грн/кВт•год</t>
  </si>
  <si>
    <t>Prices on the electricity markets, UAH/kWh</t>
  </si>
  <si>
    <t>Source: Ukrenergo, UEEX, Market Operator, NBU staff estimates.</t>
  </si>
  <si>
    <t>Джерело: Укренерго, УЕБ, Оператор ринку, розрахунки НБУ.</t>
  </si>
  <si>
    <t>Обсяги продажу е/е, % до виробництва*</t>
  </si>
  <si>
    <t>Volumes of electricity sales ,% of production *</t>
  </si>
  <si>
    <t>* Частина е/е продається за індивідуальними договорами, інформація про які не розкривається. Крім того, надлишок е/е, купленої на одному ринку, наприклад на УЕБ, може далі продаватися на балансуючому ринку. Як наслідок, сума проданої е/е може перевищувати 100% обсягів виробництва.</t>
  </si>
  <si>
    <t>Джерело: Укренерго, УЕБ, Оператор ринку, Міненерго, розрахунки НБУ.</t>
  </si>
  <si>
    <t>Source: Ukrenergo, UEEX, Market Operator, Minenergo, NBU staff estimates.</t>
  </si>
  <si>
    <t>В.8</t>
  </si>
  <si>
    <t>Вставка: Заборгованість на ринку електроенергії</t>
  </si>
  <si>
    <t>Box: Debts in the electricity market</t>
  </si>
  <si>
    <t>B.8.1</t>
  </si>
  <si>
    <t>B.8.2</t>
  </si>
  <si>
    <t>Прогноз (січень 2020)</t>
  </si>
  <si>
    <t>Фактичне значення</t>
  </si>
  <si>
    <t>Цілі</t>
  </si>
  <si>
    <t>Траєкторія інфляції згідно з прогнозом НБУ за січень 2020 року та фактична динаміка споживчої інфляції, % р/р</t>
  </si>
  <si>
    <t>Forecast (January 2020)</t>
  </si>
  <si>
    <t>Actual</t>
  </si>
  <si>
    <t>Targets</t>
  </si>
  <si>
    <t>Inflation trajectory according to the NBU forecast for January 2020 and  actual dynamics of consumer inflation, % yoy</t>
  </si>
  <si>
    <t>Реалізація окремих припущень на 2019 рік, закладених у прогноз НБУ (січень 2020 року)</t>
  </si>
  <si>
    <t>Deviations from selected assumptions made in the NBU forecast (January 2020)</t>
  </si>
  <si>
    <t>Показник</t>
  </si>
  <si>
    <t>Variable</t>
  </si>
  <si>
    <t xml:space="preserve">Forecast </t>
  </si>
  <si>
    <r>
      <t xml:space="preserve">Ціни на нафту Brent, дол./бар. </t>
    </r>
    <r>
      <rPr>
        <b/>
        <vertAlign val="superscript"/>
        <sz val="7.5"/>
        <color rgb="FF000000"/>
        <rFont val="Arial"/>
        <family val="2"/>
      </rPr>
      <t>1</t>
    </r>
  </si>
  <si>
    <t>Brent, USD / bbl</t>
  </si>
  <si>
    <r>
      <t xml:space="preserve">Ціна імпортованого природного газу, дол./1000 м3 </t>
    </r>
    <r>
      <rPr>
        <vertAlign val="superscript"/>
        <sz val="7.5"/>
        <color rgb="FF000000"/>
        <rFont val="Arial"/>
        <family val="2"/>
      </rPr>
      <t>1</t>
    </r>
  </si>
  <si>
    <t>Price of imported natural gas, USD / kcm (annual average)</t>
  </si>
  <si>
    <r>
      <t xml:space="preserve">ІСЦ в Єврозоні, % р/р </t>
    </r>
    <r>
      <rPr>
        <vertAlign val="superscript"/>
        <sz val="7.5"/>
        <color rgb="FF000000"/>
        <rFont val="Arial"/>
        <family val="2"/>
      </rPr>
      <t>2</t>
    </r>
  </si>
  <si>
    <t>CPI in the Euro area, % yoy</t>
  </si>
  <si>
    <r>
      <t xml:space="preserve">Премія за ризик для України*, % </t>
    </r>
    <r>
      <rPr>
        <vertAlign val="superscript"/>
        <sz val="7.5"/>
        <color rgb="FF000000"/>
        <rFont val="Arial"/>
        <family val="2"/>
      </rPr>
      <t>1</t>
    </r>
  </si>
  <si>
    <t>Risk premium for Ukraine*, %</t>
  </si>
  <si>
    <t>Урожай зернових, млн т</t>
  </si>
  <si>
    <t>Cereal harvest, m t</t>
  </si>
  <si>
    <t>Урожай соняшнику, млн т</t>
  </si>
  <si>
    <t>Sunflower harvest, m t</t>
  </si>
  <si>
    <r>
      <t xml:space="preserve">Зростання реальної заробітної плати, % р/р </t>
    </r>
    <r>
      <rPr>
        <vertAlign val="superscript"/>
        <sz val="7.5"/>
        <color rgb="FF000000"/>
        <rFont val="Arial"/>
        <family val="2"/>
      </rPr>
      <t>2</t>
    </r>
  </si>
  <si>
    <t>Real wages, % yoy</t>
  </si>
  <si>
    <r>
      <t>НЕОК гривні, % р/р ("+" зміцнення, "-" девальвація)</t>
    </r>
    <r>
      <rPr>
        <vertAlign val="superscript"/>
        <sz val="7.5"/>
        <color rgb="FF000000"/>
        <rFont val="Arial"/>
        <family val="2"/>
      </rPr>
      <t>1</t>
    </r>
  </si>
  <si>
    <t>Hryvnia NEER (annual average),% yoy</t>
  </si>
  <si>
    <r>
      <t xml:space="preserve">Зміна цін на газ для населення, % р/р </t>
    </r>
    <r>
      <rPr>
        <vertAlign val="superscript"/>
        <sz val="7.5"/>
        <color rgb="FF000000"/>
        <rFont val="Arial"/>
        <family val="2"/>
      </rPr>
      <t>2</t>
    </r>
  </si>
  <si>
    <t>Changes in natural gas tariffs for  households,% yoy</t>
  </si>
  <si>
    <t>* Розраховується як різниця між середньою дохідністю українських єврооблігацій та дохідністю десятирічних казначейських облігацій уряду США.</t>
  </si>
  <si>
    <r>
      <t xml:space="preserve">1 </t>
    </r>
    <r>
      <rPr>
        <sz val="7.5"/>
        <color rgb="FF000000"/>
        <rFont val="Arial"/>
        <family val="2"/>
      </rPr>
      <t xml:space="preserve">у середньому за рік; </t>
    </r>
    <r>
      <rPr>
        <vertAlign val="superscript"/>
        <sz val="7.5"/>
        <color rgb="FF000000"/>
        <rFont val="Arial"/>
        <family val="2"/>
      </rPr>
      <t>2</t>
    </r>
    <r>
      <rPr>
        <sz val="7.5"/>
        <color rgb="FF000000"/>
        <rFont val="Arial"/>
        <family val="2"/>
      </rPr>
      <t xml:space="preserve"> на кінець періоду.</t>
    </r>
  </si>
  <si>
    <r>
      <t xml:space="preserve">1 </t>
    </r>
    <r>
      <rPr>
        <sz val="7.5"/>
        <color rgb="FF000000"/>
        <rFont val="Arial"/>
        <family val="2"/>
      </rPr>
      <t xml:space="preserve">annual average; </t>
    </r>
    <r>
      <rPr>
        <vertAlign val="superscript"/>
        <sz val="7.5"/>
        <color rgb="FF000000"/>
        <rFont val="Arial"/>
        <family val="2"/>
      </rPr>
      <t>2</t>
    </r>
    <r>
      <rPr>
        <sz val="7.5"/>
        <color rgb="FF000000"/>
        <rFont val="Arial"/>
        <family val="2"/>
      </rPr>
      <t xml:space="preserve"> end of period.</t>
    </r>
  </si>
  <si>
    <t xml:space="preserve">Source: NBU staff estimates. </t>
  </si>
  <si>
    <t>Імпортована</t>
  </si>
  <si>
    <t>Премія за ризик</t>
  </si>
  <si>
    <t>Попит та ринок праці</t>
  </si>
  <si>
    <t>Пропозиція</t>
  </si>
  <si>
    <t>Декомпозиція відхилення інфляції від цілі в грудні 2020 року, в.п.</t>
  </si>
  <si>
    <t>Imported</t>
  </si>
  <si>
    <t>Raw materials, energy</t>
  </si>
  <si>
    <t>Administered</t>
  </si>
  <si>
    <t>Risk premium</t>
  </si>
  <si>
    <t>Demand and labor market</t>
  </si>
  <si>
    <t>Supply</t>
  </si>
  <si>
    <t>B.7</t>
  </si>
  <si>
    <t>Вставка: Оцінка досягнення цілі з інфляції</t>
  </si>
  <si>
    <t>Box: Fulfilment of inflation target</t>
  </si>
  <si>
    <t>B.7.1</t>
  </si>
  <si>
    <t>B.7.T.1</t>
  </si>
  <si>
    <t>B.7.2</t>
  </si>
  <si>
    <t>Вставка: Залишки за кредитами: про що свідчить динаміка в останні роки</t>
  </si>
  <si>
    <t>Box: Loan balances: last years' development</t>
  </si>
  <si>
    <t>Ціни на паливо, %</t>
  </si>
  <si>
    <t>Fuel Price Inflation, %</t>
  </si>
  <si>
    <t>3.1.6</t>
  </si>
  <si>
    <t xml:space="preserve">Сhange in PSO conditions </t>
  </si>
  <si>
    <t xml:space="preserve">Adjusted for SNA consumption  </t>
  </si>
  <si>
    <t>Adjusted for high-frequency data</t>
  </si>
  <si>
    <t xml:space="preserve"> CPI weight composition, official and adjusted for change in consumption  (using dynamical calculations), %</t>
  </si>
  <si>
    <t>Using SNA indicators</t>
  </si>
  <si>
    <t>Using  high-frequency indicators</t>
  </si>
  <si>
    <t xml:space="preserve">Incorporating changes in consumption </t>
  </si>
  <si>
    <t>Contributions to deviations of inflation calculated using  high-frequency consumption indicators from official monthly inflation,  pp</t>
  </si>
  <si>
    <t xml:space="preserve">A level above 50 indicates an expansion or growth, a reading below 50 signals a contraction. </t>
  </si>
  <si>
    <t>HH final consumption expenditures by purpose, % yoy</t>
  </si>
  <si>
    <t>Selected indicators of private consumption</t>
  </si>
  <si>
    <t xml:space="preserve">* New and used ones, excluding cars imported with violation of customs regulations. </t>
  </si>
  <si>
    <t>Government consumption, Consolidated budget current expenditures and construction of engineering objects, % yoy</t>
  </si>
  <si>
    <t>* Except bridges, interchanges, detours and overpasses.</t>
  </si>
  <si>
    <t>Selected indicators of investment demand</t>
  </si>
  <si>
    <t xml:space="preserve">Heatmap of Ukraine's economic activity  </t>
  </si>
  <si>
    <t>Contributions to annual change of monthly wages by sectors, pp</t>
  </si>
  <si>
    <t>Potential share of time that may be spent working remotely by sector in the United States, %</t>
  </si>
  <si>
    <t>Dependence between the share of people who can work remotely and country GDP per capita (PPP basis)</t>
  </si>
  <si>
    <t>Annual change in commodity trade balance* due to price effects and commodity terms of trade index</t>
  </si>
  <si>
    <t>Gross internaional reserves and adequacy criteria</t>
  </si>
  <si>
    <t>security purchases % GDP, mom change, p.p.</t>
  </si>
  <si>
    <t>* Volatility in inflation targeting countries  is usually  in the range of 2-15%</t>
  </si>
  <si>
    <t>Change in outstanding hryvnia domestic government debt securities in circulation by holders, UAH bn</t>
  </si>
  <si>
    <t>* Difference between yields of Ukraine's sovereign  euro-bonds denominated in US dollars and 10Y US Treasuries</t>
  </si>
  <si>
    <t>Decomposition of inflation deviations from the target, pp</t>
  </si>
  <si>
    <t>For HHs</t>
  </si>
  <si>
    <t>* Electricity is sold partially under individual contracts, information about which is not disclosed. In addition, the electricity surplus purchased in one market, such as the UEEX, can be  sold in the balancing market later on. As a result, the amount of sold electricity may exceed 100% of production.</t>
  </si>
  <si>
    <t>Balancing energy ↑</t>
  </si>
  <si>
    <t>ІV.20</t>
  </si>
  <si>
    <t>Зовнішні залучення (еквівалент у грн)</t>
  </si>
  <si>
    <t>External borrowings  (UAH equivalent)</t>
  </si>
  <si>
    <t>IV.20.</t>
  </si>
  <si>
    <t>** Дані за грудень 2020 року – попередня оцінка.</t>
  </si>
  <si>
    <t># Пунктиром – без урахування компенсації від ПАТ "Газпром".</t>
  </si>
  <si>
    <t># Dotted line – without compensation paid by Gazprom.</t>
  </si>
  <si>
    <t>* Дані за грудень 2020 року – попередня оцінка.</t>
  </si>
  <si>
    <t>Сальдо рахунку поточних операцій, 12-місячна плинна, млрд дол.</t>
  </si>
  <si>
    <t>Current account balance,12-m rolling, USD bn</t>
  </si>
  <si>
    <t>* 79% в експорті товарів.</t>
  </si>
  <si>
    <t>** Preliminary data for December 2020.</t>
  </si>
  <si>
    <t>* Preliminary data for December 2020.</t>
  </si>
  <si>
    <t>* Разом з помилками та упущеннями.</t>
  </si>
  <si>
    <t>* Including net errors and omissions.</t>
  </si>
  <si>
    <t>Джерело: сайти центральних банків країн.</t>
  </si>
  <si>
    <t>* Включає групу з 18 країн: Бразилія, Болгарія, Чилі, Чеська Республіка, Угорщина, Індія, Корея, Литва, Ліван, Мексика, Пакистан, Філіппіни, Польща, Румунія, ПАР, Таїланд, Туреччина, Україна.</t>
  </si>
  <si>
    <t>* Includes a group of 18 countries: Brazil, Bulgaria, Chile, Czech Republic, Hungary, India, Korea, Lithuania, Lebanon, Mexico, Pakistan, Philippines, Poland, Romania, South Africa, Thailand, Turkey, Ukraine.</t>
  </si>
  <si>
    <t>Джерело: НБУ, сайти центральних банків країн.</t>
  </si>
  <si>
    <t>Джерело: МВФ, національні статистичні агенції, розрахунки НБУ.</t>
  </si>
  <si>
    <t>B.5.1</t>
  </si>
  <si>
    <t>B.5.2</t>
  </si>
  <si>
    <t>B.5.3</t>
  </si>
  <si>
    <t>* 67% and 16% in exports and imports in 2020 respectively.</t>
  </si>
  <si>
    <t>В.6</t>
  </si>
  <si>
    <t>Експорт: транзит газу</t>
  </si>
  <si>
    <t>Обсяги, млн т</t>
  </si>
  <si>
    <t>Обсяги, млн т (попередній прогноз)</t>
  </si>
  <si>
    <t>Source: NBU, official web-pages of central banks.</t>
  </si>
  <si>
    <t>Source: IMF, National statistical offices, NBU.</t>
  </si>
  <si>
    <t xml:space="preserve">Джерело: IHS Markit, Moody's (станом на 22.01.2021). </t>
  </si>
  <si>
    <t>Source: IHS Markit, Moody's (as of 22.01.2021).</t>
  </si>
  <si>
    <t>Source: Bloomberg, as of 27.01.2021.</t>
  </si>
  <si>
    <t>Джерело: Bloomberg, станом на 27.01.2021.</t>
  </si>
  <si>
    <t>Експорт: IT-послуги</t>
  </si>
  <si>
    <t>Експорт  чорних металів: чотири основні групи</t>
  </si>
  <si>
    <t>Exports of Ferrous metals: four main sub-groups</t>
  </si>
  <si>
    <t>Кінцеві споживчі витрати ДГ за цілями, % р/р</t>
  </si>
  <si>
    <r>
      <t>Площа будівель, прийнят. в експлуатацію*, млн. м</t>
    </r>
    <r>
      <rPr>
        <vertAlign val="superscript"/>
        <sz val="10"/>
        <rFont val="Arial"/>
        <family val="2"/>
      </rPr>
      <t>2</t>
    </r>
  </si>
  <si>
    <t>Цукрові буряки</t>
  </si>
  <si>
    <t>Позички Пенсіного фонду з ЄКР, млрд грн</t>
  </si>
  <si>
    <t>Pension Fund loans from the STA, UAH billion</t>
  </si>
  <si>
    <t>…</t>
  </si>
  <si>
    <t xml:space="preserve">  </t>
  </si>
  <si>
    <t xml:space="preserve">    </t>
  </si>
  <si>
    <t>Позики</t>
  </si>
  <si>
    <t>Loans</t>
  </si>
  <si>
    <t>Погашення</t>
  </si>
  <si>
    <t>Redemption</t>
  </si>
  <si>
    <t>Погашення заборгованості</t>
  </si>
  <si>
    <t>Repayment of arrears</t>
  </si>
  <si>
    <t>Сальдо поточних операцій</t>
  </si>
  <si>
    <t>Net loans</t>
  </si>
  <si>
    <t>Неповернені позики</t>
  </si>
  <si>
    <t>Unpaid loans</t>
  </si>
  <si>
    <t>2021
Закон</t>
  </si>
  <si>
    <t>2021
Law</t>
  </si>
  <si>
    <t xml:space="preserve">Дефіцит, млрд грн </t>
  </si>
  <si>
    <t>Deficit, UAH bn</t>
  </si>
  <si>
    <t>Дефіцит, % ВВП</t>
  </si>
  <si>
    <t>Deficit, % GDP</t>
  </si>
  <si>
    <t>Первинне сальдо, млрд грн</t>
  </si>
  <si>
    <t>Primary balance, UAH bn</t>
  </si>
  <si>
    <t>Первинне сальдо, % ВВП</t>
  </si>
  <si>
    <t>Primary balance, % GDP</t>
  </si>
  <si>
    <t>Джерело: ДКСУ, ВРУ, ДССУ, розрахунки НБУ.</t>
  </si>
  <si>
    <t>Source: STSU, VRU, SSSU, NBU staff estimates.</t>
  </si>
  <si>
    <t>Основні макроекономічні параметри</t>
  </si>
  <si>
    <t xml:space="preserve">The main macroeconomic parameters </t>
  </si>
  <si>
    <t>Indicator</t>
  </si>
  <si>
    <t>КМУ</t>
  </si>
  <si>
    <t>CMU</t>
  </si>
  <si>
    <t>Номінальний ВВП, млрд гривень</t>
  </si>
  <si>
    <t>Nominal GDP, UAH billion</t>
  </si>
  <si>
    <t>ВВП реальний, %</t>
  </si>
  <si>
    <t xml:space="preserve">Real GDP,% </t>
  </si>
  <si>
    <r>
      <t>Індекс споживчих цін, % (гру/гру</t>
    </r>
    <r>
      <rPr>
        <sz val="8"/>
        <color rgb="FF000000"/>
        <rFont val="Arial"/>
        <family val="2"/>
        <charset val="204"/>
      </rPr>
      <t> </t>
    </r>
    <r>
      <rPr>
        <sz val="7.5"/>
        <color rgb="FF000000"/>
        <rFont val="Arial"/>
        <family val="2"/>
        <charset val="204"/>
      </rPr>
      <t>)</t>
    </r>
  </si>
  <si>
    <t xml:space="preserve">Consumer price index,% (Dec /Dec) </t>
  </si>
  <si>
    <t>Експорт товарів та послуг (млрд дол. США)</t>
  </si>
  <si>
    <t xml:space="preserve">Exports of goods and services (USD billion) </t>
  </si>
  <si>
    <t>Імпорт товарів і послуг (млрд дол. США)</t>
  </si>
  <si>
    <t xml:space="preserve">Imports of goods and services (USD billion) </t>
  </si>
  <si>
    <t>Обмінний курс, грн/дол (середній)</t>
  </si>
  <si>
    <t xml:space="preserve">Exchange rate, UAH/USD (average) </t>
  </si>
  <si>
    <t>-</t>
  </si>
  <si>
    <t>Номінальна середня заробітна плата, % р/р</t>
  </si>
  <si>
    <t>Nominal average wage,% yoy</t>
  </si>
  <si>
    <t>Джерело: КМУ, розрахунки НБУ.</t>
  </si>
  <si>
    <t>Source: CMU, NBU staff estimates.</t>
  </si>
  <si>
    <t>Основні параметри державного бюджету</t>
  </si>
  <si>
    <t>The main parameters of the state budget</t>
  </si>
  <si>
    <t>Факт</t>
  </si>
  <si>
    <t>Закон</t>
  </si>
  <si>
    <t>% річна зміна</t>
  </si>
  <si>
    <t>% ВВП*</t>
  </si>
  <si>
    <t>Fact</t>
  </si>
  <si>
    <t>Law</t>
  </si>
  <si>
    <t>% yoy</t>
  </si>
  <si>
    <t>% GDP*</t>
  </si>
  <si>
    <t>Доходи</t>
  </si>
  <si>
    <t>Revenues, total</t>
  </si>
  <si>
    <t>Податкові надходження, у т. ч.</t>
  </si>
  <si>
    <t>Tax revenues</t>
  </si>
  <si>
    <t>ПДФО</t>
  </si>
  <si>
    <t>PIT</t>
  </si>
  <si>
    <t>ППП</t>
  </si>
  <si>
    <t>CIT</t>
  </si>
  <si>
    <t>Рентна плата</t>
  </si>
  <si>
    <t>Royalties</t>
  </si>
  <si>
    <t xml:space="preserve">Акцизний податок </t>
  </si>
  <si>
    <t>Excise tax</t>
  </si>
  <si>
    <t>Акцизний податок з вироблених товарів</t>
  </si>
  <si>
    <t>Domestic exise tax</t>
  </si>
  <si>
    <t>Податок на додану вартість</t>
  </si>
  <si>
    <t>VAT</t>
  </si>
  <si>
    <t>ПДВ з вироблених товарів з урахуванням відшкодування</t>
  </si>
  <si>
    <t>Domestic VAT, incl refund</t>
  </si>
  <si>
    <t xml:space="preserve">ПДВ з ввезених товарів </t>
  </si>
  <si>
    <t>Imported VAT</t>
  </si>
  <si>
    <t>Неподаткові надходження та інші доходи</t>
  </si>
  <si>
    <t>Non-tax revenues, other revenues</t>
  </si>
  <si>
    <t xml:space="preserve">Видатки </t>
  </si>
  <si>
    <t xml:space="preserve">Expenditures </t>
  </si>
  <si>
    <t>Кредитування</t>
  </si>
  <si>
    <t xml:space="preserve"> Net lending</t>
  </si>
  <si>
    <t>Сальдо ("-" означає дефіцит)</t>
  </si>
  <si>
    <t>Balance (- deficit)</t>
  </si>
  <si>
    <t>Джерело: ДКСУ, ВРУ, розрахунки НБУ.</t>
  </si>
  <si>
    <t>Source: STSU, VRU, NBU staff estimates.</t>
  </si>
  <si>
    <r>
      <t>Джерело: ДКСУ, розрахунки НБУ</t>
    </r>
    <r>
      <rPr>
        <sz val="7"/>
        <color theme="0"/>
        <rFont val="Arial"/>
        <family val="2"/>
        <charset val="204"/>
      </rPr>
      <t>.</t>
    </r>
  </si>
  <si>
    <t xml:space="preserve">Вставка: Параметри державного бюджету України у 2021 році </t>
  </si>
  <si>
    <t>В.4</t>
  </si>
  <si>
    <t>В.4.1</t>
  </si>
  <si>
    <t>В.4.2</t>
  </si>
  <si>
    <t>В.4.Т.1</t>
  </si>
  <si>
    <t>В.4.Т.2</t>
  </si>
  <si>
    <t>Box: Parameters of the state budget in Ukraine in 2021</t>
  </si>
  <si>
    <t>Окремі показники торгівлі послугами, млрд дол.</t>
  </si>
  <si>
    <t>Trade of services: selected items, USD bn</t>
  </si>
  <si>
    <t>Адміністративні рішення</t>
  </si>
  <si>
    <t>Сировина, енергія</t>
  </si>
  <si>
    <t>Продукція с/г підприємств**</t>
  </si>
  <si>
    <t>Production of agriculture enterprises **</t>
  </si>
  <si>
    <t>З урахуванням зміни споживання</t>
  </si>
  <si>
    <t>* Станом на 27.01.2020.</t>
  </si>
  <si>
    <t>* As of January 27, 2020.</t>
  </si>
  <si>
    <t>Зібрані площі та урожай окремих пізніх культур, % р/р</t>
  </si>
  <si>
    <t>Harvested area and harvest of some late agriculture crops, % yoy</t>
  </si>
  <si>
    <t>Джерело: ДССУ, Refinitiv Datastream, розрахунки НБУ.</t>
  </si>
  <si>
    <t>Source: SSSU, Refinitiv Datastream, NBU staff estimates.</t>
  </si>
  <si>
    <t>Deviation</t>
  </si>
  <si>
    <t>Misc. goods and services</t>
  </si>
  <si>
    <t>Source: NBU staff estimates based on STSU, Eurocontrol, SSSU, Ministry of justice.</t>
  </si>
  <si>
    <t>Official and adjusted on consumption change consumption price indexes, % yoy</t>
  </si>
  <si>
    <t xml:space="preserve">Вставка: "Ковідна" інфляція в Україні </t>
  </si>
  <si>
    <t xml:space="preserve">Box: "Covid" inflation in Ukraine </t>
  </si>
  <si>
    <t>03.03</t>
  </si>
  <si>
    <t>05.05</t>
  </si>
  <si>
    <t>07.07</t>
  </si>
  <si>
    <t>ключові ставки, зміна за місяць, в.п.</t>
  </si>
  <si>
    <t>* Останні дані – за 27.01.2021.</t>
  </si>
  <si>
    <t>* As of 27.01.2021.</t>
  </si>
  <si>
    <t>* Останні дані – за 21.01.2021.</t>
  </si>
  <si>
    <t>* As of 21.01.2021.</t>
  </si>
  <si>
    <t>Розрахункова зміна залишку без врахування стат. ефектів</t>
  </si>
  <si>
    <t>ліквідація банків</t>
  </si>
  <si>
    <t>Фактична зміна залишку кредитів</t>
  </si>
  <si>
    <t>курсова переоцінка</t>
  </si>
  <si>
    <r>
      <t>Вплив статистичних ефектів на залишки кредитів (крім інших депозитних корпорацій)</t>
    </r>
    <r>
      <rPr>
        <sz val="10"/>
        <rFont val="Arial"/>
        <family val="2"/>
        <charset val="204"/>
      </rPr>
      <t>¹</t>
    </r>
    <r>
      <rPr>
        <sz val="10"/>
        <rFont val="Arial"/>
        <family val="2"/>
        <charset val="204"/>
        <scheme val="minor"/>
      </rPr>
      <t>, млрд грн</t>
    </r>
  </si>
  <si>
    <t>liquidated banks</t>
  </si>
  <si>
    <t>національна валюта</t>
  </si>
  <si>
    <t>іноземна валюта</t>
  </si>
  <si>
    <t>Domestic currency</t>
  </si>
  <si>
    <t>Foreign currency</t>
  </si>
  <si>
    <t>* Останні дані за листопад</t>
  </si>
  <si>
    <r>
      <rPr>
        <vertAlign val="superscript"/>
        <sz val="10"/>
        <color theme="0"/>
        <rFont val="Arial"/>
        <family val="2"/>
        <charset val="204"/>
      </rPr>
      <t>¹</t>
    </r>
    <r>
      <rPr>
        <sz val="10"/>
        <color theme="0"/>
        <rFont val="Arial"/>
        <family val="2"/>
        <charset val="204"/>
      </rPr>
      <t xml:space="preserve"> Based on monetary statistics.</t>
    </r>
  </si>
  <si>
    <t>* Last data for November</t>
  </si>
  <si>
    <t>** "+" return to balance / "-" write-off from balance.</t>
  </si>
  <si>
    <t>Валові НВ</t>
  </si>
  <si>
    <t>Працюючі НВ</t>
  </si>
  <si>
    <t>Валові ІВ</t>
  </si>
  <si>
    <t>Працюючі ІВ</t>
  </si>
  <si>
    <t>* Для розрахунку первинного сальдо 2015 – 2020 років використано функціональну класифікацію.</t>
  </si>
  <si>
    <t>* Functional classification was used to calculate the primary balance of 2015 - 2020.</t>
  </si>
  <si>
    <t>Сальдо державного бюджету*</t>
  </si>
  <si>
    <t>State budget balance*</t>
  </si>
  <si>
    <t>*ВВП 2020 рік – оцінка НБУ, ВВП 2021 рік – прогноз КМУ</t>
  </si>
  <si>
    <t>*GDP for 2020 - NBU estimates, GDP for 2021 - CMU forecast.</t>
  </si>
  <si>
    <t>Estimated change in outstanding  gross loans without</t>
  </si>
  <si>
    <t>write-offs of NPLs**</t>
  </si>
  <si>
    <t>Actual change in outstanding  loans</t>
  </si>
  <si>
    <t>Кредити (крім інших депозитних корпорацій) у національній та іноземній (дол. еквівалент) валютах, 12.2018 = 100</t>
  </si>
  <si>
    <t xml:space="preserve">Gross loans (national currency) </t>
  </si>
  <si>
    <t>Gross loans (foreign currency)</t>
  </si>
  <si>
    <t>exchange rate revaluation</t>
  </si>
  <si>
    <t>Performing loans (foreign curency)</t>
  </si>
  <si>
    <t>Зміна обсягу гривневих ОВДП в обігу в розрізі власників, млрд грн</t>
  </si>
  <si>
    <r>
      <rPr>
        <vertAlign val="superscript"/>
        <sz val="10"/>
        <color theme="0"/>
        <rFont val="Arial"/>
        <family val="2"/>
        <charset val="204"/>
      </rPr>
      <t>¹</t>
    </r>
    <r>
      <rPr>
        <sz val="10"/>
        <color theme="0"/>
        <rFont val="Arial"/>
        <family val="2"/>
        <scheme val="minor"/>
      </rPr>
      <t xml:space="preserve"> На підставі даних грошово-кредитної статистики.</t>
    </r>
  </si>
  <si>
    <t>Performing loans (national currency)</t>
  </si>
  <si>
    <t>Official exchange rate UAH/USD and its volatility</t>
  </si>
  <si>
    <t>Loans (excluding other deposit corporations) in national and foreign (in US dollar equivalent) currencies, 12.2018=100</t>
  </si>
  <si>
    <t>Impact of statistical effects on outstanding loans (excluding other deposit corporations)¹, UAH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</si>
</sst>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2">
    <numFmt numFmtId="41" formatCode="_-* #,##0_-;\-* #,##0_-;_-* &quot;-&quot;_-;_-@_-"/>
    <numFmt numFmtId="43" formatCode="_-* #,##0.00_-;\-* #,##0.00_-;_-* &quot;-&quot;??_-;_-@_-"/>
    <numFmt numFmtId="164" formatCode="_-* #,##0\ _₴_-;\-* #,##0\ _₴_-;_-* &quot;-&quot;\ _₴_-;_-@_-"/>
    <numFmt numFmtId="165" formatCode="_-* #,##0.00\ _₴_-;\-* #,##0.00\ _₴_-;_-* &quot;-&quot;??\ _₴_-;_-@_-"/>
    <numFmt numFmtId="166" formatCode="_-* #,##0_₴_-;\-* #,##0_₴_-;_-* &quot;-&quot;_₴_-;_-@_-"/>
    <numFmt numFmtId="167" formatCode="_-* #,##0.00_₴_-;\-* #,##0.00_₴_-;_-* &quot;-&quot;??_₴_-;_-@_-"/>
    <numFmt numFmtId="168" formatCode="&quot;$&quot;#,##0_);\(&quot;$&quot;#,##0\)"/>
    <numFmt numFmtId="169" formatCode="&quot;$&quot;#,##0_);[Red]\(&quot;$&quot;#,##0\)"/>
    <numFmt numFmtId="170" formatCode="_(&quot;$&quot;* #,##0_);_(&quot;$&quot;* \(#,##0\);_(&quot;$&quot;* &quot;-&quot;_);_(@_)"/>
    <numFmt numFmtId="171" formatCode="_(&quot;$&quot;* #,##0.00_);_(&quot;$&quot;* \(#,##0.00\);_(&quot;$&quot;* &quot;-&quot;??_);_(@_)"/>
    <numFmt numFmtId="172" formatCode="#,##0&quot;р.&quot;;[Red]\-#,##0&quot;р.&quot;"/>
    <numFmt numFmtId="173" formatCode="#,##0.00&quot;р.&quot;;\-#,##0.00&quot;р.&quot;"/>
    <numFmt numFmtId="174" formatCode="_-* #,##0&quot;р.&quot;_-;\-* #,##0&quot;р.&quot;_-;_-* &quot;-&quot;&quot;р.&quot;_-;_-@_-"/>
    <numFmt numFmtId="175" formatCode="_-* #,##0_р_._-;\-* #,##0_р_._-;_-* &quot;-&quot;_р_._-;_-@_-"/>
    <numFmt numFmtId="176" formatCode="_-* #,##0.00_р_._-;\-* #,##0.00_р_._-;_-* &quot;-&quot;??_р_._-;_-@_-"/>
    <numFmt numFmtId="177" formatCode="0.0"/>
    <numFmt numFmtId="178" formatCode="mm/yyyy"/>
    <numFmt numFmtId="179" formatCode="mm/yy"/>
    <numFmt numFmtId="180" formatCode="yyyy"/>
    <numFmt numFmtId="181" formatCode="#,##0.0"/>
    <numFmt numFmtId="182" formatCode="0.00000"/>
    <numFmt numFmtId="183" formatCode="_-* #,##0.00\ _г_р_н_._-;\-* #,##0.00\ _г_р_н_._-;_-* &quot;-&quot;??\ _г_р_н_._-;_-@_-"/>
    <numFmt numFmtId="184" formatCode="#,##0.0_ ;\-#,##0.0\ "/>
    <numFmt numFmtId="185" formatCode="dd/mm/yy;@"/>
    <numFmt numFmtId="186" formatCode="0.000"/>
    <numFmt numFmtId="187" formatCode="#,##0\ &quot;грн.&quot;;[Red]\-#,##0\ &quot;грн.&quot;"/>
    <numFmt numFmtId="188" formatCode="&quot;Ј&quot;#,##0.00;[Red]\-&quot;Ј&quot;#,##0.00"/>
    <numFmt numFmtId="189" formatCode="#."/>
    <numFmt numFmtId="190" formatCode="#,##0.00_ ;\-#,##0.00\ "/>
    <numFmt numFmtId="191" formatCode="mm\.yy"/>
    <numFmt numFmtId="192" formatCode="_-* #,##0\ _г_р_н_._-;\-* #,##0\ _г_р_н_._-;_-* &quot;-&quot;\ _г_р_н_._-;_-@_-"/>
    <numFmt numFmtId="193" formatCode="#,##0.000"/>
    <numFmt numFmtId="194" formatCode="&quot;   &quot;@"/>
    <numFmt numFmtId="195" formatCode="&quot;      &quot;@"/>
    <numFmt numFmtId="196" formatCode="&quot;         &quot;@"/>
    <numFmt numFmtId="197" formatCode="&quot;            &quot;@"/>
    <numFmt numFmtId="198" formatCode="&quot;               &quot;@"/>
    <numFmt numFmtId="199" formatCode="0.000_)"/>
    <numFmt numFmtId="200" formatCode="_-&quot;$&quot;* #,##0_-;\-&quot;$&quot;* #,##0_-;_-&quot;$&quot;* &quot;-&quot;_-;_-@_-"/>
    <numFmt numFmtId="201" formatCode="_([$€-2]* #,##0.00_);_([$€-2]* \(#,##0.00\);_([$€-2]* &quot;-&quot;??_)"/>
    <numFmt numFmtId="202" formatCode="_-* #,##0\ _F_t_-;\-* #,##0\ _F_t_-;_-* &quot;-&quot;\ _F_t_-;_-@_-"/>
    <numFmt numFmtId="203" formatCode="_-* #,##0.00\ _F_t_-;\-* #,##0.00\ _F_t_-;_-* &quot;-&quot;??\ _F_t_-;_-@_-"/>
    <numFmt numFmtId="204" formatCode="[&gt;0.05]#,##0.0;[&lt;-0.05]\-#,##0.0;\-\-&quot; &quot;;"/>
    <numFmt numFmtId="205" formatCode="[&gt;0.5]#,##0;[&lt;-0.5]\-#,##0;\-\-&quot; &quot;;"/>
    <numFmt numFmtId="206" formatCode="#,##0\ &quot;Kč&quot;;\-#,##0\ &quot;Kč&quot;"/>
    <numFmt numFmtId="207" formatCode="[&gt;=0.05]#,##0.0;[&lt;=-0.05]\-#,##0.0;?0.0"/>
    <numFmt numFmtId="208" formatCode="_-* #,##0\ &quot;Ft&quot;_-;\-* #,##0\ &quot;Ft&quot;_-;_-* &quot;-&quot;\ &quot;Ft&quot;_-;_-@_-"/>
    <numFmt numFmtId="209" formatCode="_-* #,##0.00\ &quot;Ft&quot;_-;\-* #,##0.00\ &quot;Ft&quot;_-;_-* &quot;-&quot;??\ &quot;Ft&quot;_-;_-@_-"/>
    <numFmt numFmtId="210" formatCode="[Black]#,##0.0;[Black]\-#,##0.0;;"/>
    <numFmt numFmtId="211" formatCode="[Black][&gt;0.05]#,##0.0;[Black][&lt;-0.05]\-#,##0.0;;"/>
    <numFmt numFmtId="212" formatCode="[Black][&gt;0.5]#,##0;[Black][&lt;-0.5]\-#,##0;;"/>
    <numFmt numFmtId="213" formatCode="#,##0.0____"/>
    <numFmt numFmtId="214" formatCode="_-* #,##0.00\ _р_._-;\-* #,##0.00\ _р_._-;_-* &quot;-&quot;??\ _р_._-;_-@_-"/>
    <numFmt numFmtId="215" formatCode="_-* #,##0.00\ &quot;р.&quot;_-;\-* #,##0.00\ &quot;р.&quot;_-;_-* &quot;-&quot;??\ &quot;р.&quot;_-;_-@_-"/>
    <numFmt numFmtId="216" formatCode="\M\o\n\t\h\ \D.\y\y\y\y"/>
    <numFmt numFmtId="217" formatCode="General_)"/>
    <numFmt numFmtId="218" formatCode="[$-409]d\-mmm\-yy;@"/>
    <numFmt numFmtId="219" formatCode="#,##0;[Red]\(#,##0\)"/>
    <numFmt numFmtId="220" formatCode="_-[$€-2]* #,##0.00_-;\-[$€-2]* #,##0.00_-;_-[$€-2]* &quot;-&quot;??_-"/>
    <numFmt numFmtId="221" formatCode="#,#00"/>
    <numFmt numFmtId="222" formatCode="###\ ##0.000"/>
    <numFmt numFmtId="223" formatCode="#,"/>
    <numFmt numFmtId="224" formatCode="0_)"/>
    <numFmt numFmtId="225" formatCode="&quot;Cr$&quot;#,##0_);[Red]\(&quot;Cr$&quot;#,##0\)"/>
    <numFmt numFmtId="226" formatCode="&quot;Cr$&quot;#,##0.00_);[Red]\(&quot;Cr$&quot;#,##0.00\)"/>
    <numFmt numFmtId="227" formatCode="\$#,"/>
    <numFmt numFmtId="228" formatCode="&quot;$&quot;#,#00"/>
    <numFmt numFmtId="229" formatCode="&quot;$&quot;#,"/>
    <numFmt numFmtId="230" formatCode="0.00_)"/>
    <numFmt numFmtId="231" formatCode="[$-418]d\-mmm\-yy;@"/>
    <numFmt numFmtId="232" formatCode="%#,#00"/>
    <numFmt numFmtId="233" formatCode="#.##000"/>
    <numFmt numFmtId="234" formatCode="dd\-mmm\-yy_)"/>
    <numFmt numFmtId="235" formatCode="#.##0,"/>
    <numFmt numFmtId="236" formatCode="#,##0.000000"/>
    <numFmt numFmtId="237" formatCode="General\ \ \ \ \ \ "/>
    <numFmt numFmtId="238" formatCode="0.0\ \ \ \ \ \ \ \ "/>
    <numFmt numFmtId="239" formatCode="mmmm\ yyyy"/>
    <numFmt numFmtId="240" formatCode="#,##0.0_ ;[Red]\-#,##0.0\ "/>
    <numFmt numFmtId="241" formatCode="0.0;\(0.0\);\ ;\-"/>
    <numFmt numFmtId="242" formatCode="_-* #,##0.00\ &quot;грн.&quot;_-;\-* #,##0.00\ &quot;грн.&quot;_-;_-* &quot;-&quot;??\ &quot;грн.&quot;_-;_-@_-"/>
    <numFmt numFmtId="243" formatCode="_-* #,##0\ _р_._-;\-* #,##0\ _р_._-;_-* &quot;-&quot;\ _р_._-;_-@_-"/>
    <numFmt numFmtId="244" formatCode="[$-409]mmm\-yy;@"/>
    <numFmt numFmtId="245" formatCode="_-* #,##0.00_ _-;\-* #,##0.00_ _-;_-* &quot;-&quot;??_ _-;_-@_-"/>
    <numFmt numFmtId="246" formatCode="#,##0&quot; р.&quot;;[Red]\-#,##0&quot; р.&quot;"/>
    <numFmt numFmtId="247" formatCode="_-* #,##0\ &quot;р.&quot;_-;\-* #,##0\ &quot;р.&quot;_-;_-* &quot;-&quot;\ &quot;р.&quot;_-;_-@_-"/>
    <numFmt numFmtId="248" formatCode="_-* #,##0.00\ [$€-1]_-;\-* #,##0.00\ [$€-1]_-;_-* &quot;-&quot;??\ [$€-1]_-"/>
    <numFmt numFmtId="249" formatCode="0.0000"/>
    <numFmt numFmtId="250" formatCode="_-* ###0.00_-;\-* ###0.00_-;_-* &quot;-&quot;??_-;_-@_-"/>
    <numFmt numFmtId="251" formatCode="_-* #,##0_р_._-;\-* #,##0_р_._-;_-* &quot;-&quot;??_р_._-;_-@_-"/>
    <numFmt numFmtId="252" formatCode="0.000000000"/>
    <numFmt numFmtId="253" formatCode="mm/yy;@"/>
  </numFmts>
  <fonts count="443">
    <font>
      <sz val="10"/>
      <name val="Arial"/>
    </font>
    <font>
      <sz val="12"/>
      <color theme="1"/>
      <name val="Arial"/>
      <family val="2"/>
      <scheme val="minor"/>
    </font>
    <font>
      <sz val="12"/>
      <color theme="1"/>
      <name val="Arial"/>
      <family val="2"/>
      <scheme val="minor"/>
    </font>
    <font>
      <sz val="11"/>
      <color theme="1"/>
      <name val="Arial"/>
      <family val="2"/>
      <charset val="204"/>
      <scheme val="minor"/>
    </font>
    <font>
      <sz val="12"/>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1"/>
      <color theme="1"/>
      <name val="Arial"/>
      <family val="2"/>
      <scheme val="minor"/>
    </font>
    <font>
      <sz val="11"/>
      <color theme="1"/>
      <name val="Arial"/>
      <family val="2"/>
      <charset val="204"/>
      <scheme val="minor"/>
    </font>
    <font>
      <sz val="11"/>
      <color theme="1"/>
      <name val="Arial"/>
      <family val="2"/>
      <charset val="204"/>
      <scheme val="minor"/>
    </font>
    <font>
      <sz val="11"/>
      <color theme="1"/>
      <name val="Arial"/>
      <family val="2"/>
      <charset val="204"/>
      <scheme val="minor"/>
    </font>
    <font>
      <sz val="10"/>
      <name val="Arial"/>
      <family val="2"/>
      <charset val="204"/>
    </font>
    <font>
      <sz val="10"/>
      <name val="Arial Cyr"/>
      <charset val="204"/>
    </font>
    <font>
      <sz val="11"/>
      <color theme="1"/>
      <name val="Arial"/>
      <family val="2"/>
      <scheme val="minor"/>
    </font>
    <font>
      <sz val="10"/>
      <color theme="0"/>
      <name val="Arial"/>
      <family val="2"/>
      <charset val="204"/>
    </font>
    <font>
      <b/>
      <sz val="10"/>
      <name val="Arial"/>
      <family val="2"/>
      <charset val="204"/>
    </font>
    <font>
      <sz val="10"/>
      <color theme="1"/>
      <name val="Arial"/>
      <family val="2"/>
      <charset val="204"/>
    </font>
    <font>
      <sz val="10"/>
      <color indexed="8"/>
      <name val="Arial"/>
      <family val="2"/>
      <charset val="204"/>
    </font>
    <font>
      <sz val="10"/>
      <color rgb="FFFF0000"/>
      <name val="Arial"/>
      <family val="2"/>
      <charset val="204"/>
    </font>
    <font>
      <sz val="7.5"/>
      <name val="Arial"/>
      <family val="2"/>
      <charset val="204"/>
    </font>
    <font>
      <u/>
      <sz val="10"/>
      <color theme="10"/>
      <name val="Arial"/>
      <family val="2"/>
      <charset val="204"/>
    </font>
    <font>
      <b/>
      <sz val="10"/>
      <color theme="0"/>
      <name val="Arial"/>
      <family val="2"/>
      <charset val="204"/>
    </font>
    <font>
      <sz val="10"/>
      <color theme="0"/>
      <name val="Arial Cyr"/>
      <charset val="204"/>
    </font>
    <font>
      <u/>
      <sz val="10"/>
      <color theme="0"/>
      <name val="Arial"/>
      <family val="2"/>
      <charset val="204"/>
    </font>
    <font>
      <sz val="10"/>
      <color rgb="FF000000"/>
      <name val="Arial"/>
      <family val="2"/>
      <charset val="204"/>
    </font>
    <font>
      <sz val="10"/>
      <name val="Arial Narrow"/>
      <family val="2"/>
      <charset val="204"/>
    </font>
    <font>
      <sz val="11"/>
      <color indexed="8"/>
      <name val="Calibri"/>
      <family val="2"/>
      <charset val="204"/>
    </font>
    <font>
      <sz val="9"/>
      <name val="Arial"/>
      <family val="2"/>
      <charset val="204"/>
    </font>
    <font>
      <b/>
      <sz val="10"/>
      <color theme="1"/>
      <name val="Arial"/>
      <family val="2"/>
      <charset val="204"/>
    </font>
    <font>
      <b/>
      <sz val="8.5"/>
      <color rgb="FF000000"/>
      <name val="Arial"/>
      <family val="2"/>
      <charset val="204"/>
    </font>
    <font>
      <sz val="10"/>
      <name val="Arial"/>
      <family val="2"/>
    </font>
    <font>
      <sz val="7"/>
      <color rgb="FF000000"/>
      <name val="Arial"/>
      <family val="2"/>
      <charset val="204"/>
    </font>
    <font>
      <i/>
      <sz val="7"/>
      <color rgb="FF000000"/>
      <name val="Arial"/>
      <family val="2"/>
      <charset val="204"/>
    </font>
    <font>
      <sz val="10"/>
      <name val="Arial"/>
      <family val="2"/>
      <charset val="238"/>
    </font>
    <font>
      <i/>
      <sz val="10"/>
      <name val="Arial"/>
      <family val="2"/>
      <charset val="204"/>
    </font>
    <font>
      <sz val="10"/>
      <name val="Arial CE"/>
      <charset val="238"/>
    </font>
    <font>
      <b/>
      <sz val="8.4"/>
      <color indexed="8"/>
      <name val="Arial"/>
      <family val="2"/>
      <charset val="204"/>
    </font>
    <font>
      <i/>
      <sz val="8"/>
      <name val="Arial"/>
      <family val="2"/>
      <charset val="204"/>
    </font>
    <font>
      <sz val="11"/>
      <color indexed="8"/>
      <name val="Arial"/>
      <family val="2"/>
      <charset val="204"/>
    </font>
    <font>
      <b/>
      <sz val="10"/>
      <color indexed="8"/>
      <name val="Arial"/>
      <family val="2"/>
      <charset val="204"/>
    </font>
    <font>
      <b/>
      <sz val="10"/>
      <color theme="4"/>
      <name val="Arial"/>
      <family val="2"/>
      <charset val="204"/>
    </font>
    <font>
      <sz val="10"/>
      <color theme="4"/>
      <name val="Arial"/>
      <family val="2"/>
      <charset val="204"/>
    </font>
    <font>
      <sz val="10"/>
      <color theme="6"/>
      <name val="Arial"/>
      <family val="2"/>
      <charset val="204"/>
    </font>
    <font>
      <i/>
      <sz val="10"/>
      <color theme="3"/>
      <name val="Arial"/>
      <family val="2"/>
      <charset val="204"/>
    </font>
    <font>
      <sz val="11"/>
      <name val="Arial"/>
      <family val="2"/>
      <charset val="204"/>
    </font>
    <font>
      <u/>
      <sz val="11"/>
      <color theme="10"/>
      <name val="Arial"/>
      <family val="2"/>
      <charset val="204"/>
      <scheme val="minor"/>
    </font>
    <font>
      <u/>
      <sz val="10"/>
      <color theme="1"/>
      <name val="Arial"/>
      <family val="2"/>
      <charset val="204"/>
    </font>
    <font>
      <b/>
      <sz val="10"/>
      <name val="Arial Cyr"/>
      <charset val="204"/>
    </font>
    <font>
      <sz val="10"/>
      <color theme="1" tint="-0.499984740745262"/>
      <name val="Arial"/>
      <family val="2"/>
      <charset val="204"/>
    </font>
    <font>
      <sz val="10"/>
      <color rgb="FFFFFFFF"/>
      <name val="Arial"/>
      <family val="2"/>
      <charset val="204"/>
    </font>
    <font>
      <sz val="10"/>
      <color theme="1"/>
      <name val="Arial"/>
      <family val="2"/>
      <charset val="204"/>
      <scheme val="minor"/>
    </font>
    <font>
      <sz val="10"/>
      <name val="MS Sans Serif"/>
      <family val="2"/>
      <charset val="204"/>
    </font>
    <font>
      <b/>
      <sz val="10"/>
      <name val="UkrainianBaltica"/>
      <family val="1"/>
      <charset val="204"/>
    </font>
    <font>
      <sz val="11"/>
      <color indexed="8"/>
      <name val="Calibri"/>
      <family val="2"/>
    </font>
    <font>
      <sz val="11"/>
      <color indexed="9"/>
      <name val="Calibri"/>
      <family val="2"/>
    </font>
    <font>
      <sz val="11"/>
      <color indexed="9"/>
      <name val="Calibri"/>
      <family val="2"/>
      <charset val="204"/>
    </font>
    <font>
      <u/>
      <sz val="11"/>
      <color indexed="12"/>
      <name val="Times New Roman Cyr"/>
      <charset val="204"/>
    </font>
    <font>
      <sz val="11"/>
      <color indexed="20"/>
      <name val="Calibri"/>
      <family val="2"/>
    </font>
    <font>
      <b/>
      <sz val="11"/>
      <color indexed="52"/>
      <name val="Calibri"/>
      <family val="2"/>
    </font>
    <font>
      <b/>
      <sz val="11"/>
      <color indexed="9"/>
      <name val="Calibri"/>
      <family val="2"/>
    </font>
    <font>
      <sz val="1"/>
      <color indexed="16"/>
      <name val="Courier"/>
      <family val="1"/>
      <charset val="204"/>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1"/>
      <color indexed="16"/>
      <name val="Courier"/>
      <family val="1"/>
      <charset val="204"/>
    </font>
    <font>
      <sz val="10"/>
      <name val="TimesET"/>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1"/>
      <color indexed="62"/>
      <name val="Calibri"/>
      <family val="2"/>
      <charset val="204"/>
    </font>
    <font>
      <b/>
      <sz val="11"/>
      <color indexed="63"/>
      <name val="Calibri"/>
      <family val="2"/>
      <charset val="204"/>
    </font>
    <font>
      <b/>
      <sz val="11"/>
      <color indexed="52"/>
      <name val="Calibri"/>
      <family val="2"/>
      <charset val="204"/>
    </font>
    <font>
      <sz val="10"/>
      <name val="Arial Cyr"/>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Times New Roman"/>
      <family val="1"/>
      <charset val="204"/>
    </font>
    <font>
      <sz val="10"/>
      <name val="Arial"/>
      <family val="2"/>
      <charset val="204"/>
      <scheme val="minor"/>
    </font>
    <font>
      <sz val="7.5"/>
      <color theme="0"/>
      <name val="Arial"/>
      <family val="2"/>
      <charset val="204"/>
    </font>
    <font>
      <sz val="10"/>
      <color rgb="FF000000"/>
      <name val="Lucida Sans Unicode"/>
      <family val="2"/>
      <charset val="204"/>
    </font>
    <font>
      <sz val="9"/>
      <color rgb="FF000000"/>
      <name val="Arial"/>
      <family val="2"/>
      <charset val="204"/>
    </font>
    <font>
      <sz val="10"/>
      <color theme="0"/>
      <name val="Arial"/>
      <family val="2"/>
      <charset val="204"/>
      <scheme val="minor"/>
    </font>
    <font>
      <sz val="10"/>
      <color indexed="8"/>
      <name val="MS Sans Serif"/>
      <family val="2"/>
      <charset val="204"/>
    </font>
    <font>
      <i/>
      <sz val="10"/>
      <name val="Arial Cyr"/>
      <charset val="204"/>
    </font>
    <font>
      <sz val="11"/>
      <name val="Calibri"/>
      <family val="2"/>
      <charset val="204"/>
    </font>
    <font>
      <sz val="11"/>
      <color theme="0"/>
      <name val="Arial"/>
      <family val="2"/>
      <charset val="204"/>
    </font>
    <font>
      <sz val="10"/>
      <color theme="1"/>
      <name val="Arial Cyr"/>
      <charset val="204"/>
    </font>
    <font>
      <sz val="10"/>
      <color theme="1"/>
      <name val="Arial"/>
      <family val="2"/>
    </font>
    <font>
      <sz val="9"/>
      <color theme="0"/>
      <name val="Arial"/>
      <family val="2"/>
      <charset val="204"/>
    </font>
    <font>
      <u/>
      <sz val="10"/>
      <name val="Arial"/>
      <family val="2"/>
      <charset val="204"/>
    </font>
    <font>
      <sz val="10"/>
      <name val="Times New Roman"/>
      <family val="1"/>
      <charset val="204"/>
    </font>
    <font>
      <sz val="11"/>
      <color theme="0"/>
      <name val="Arial"/>
      <family val="2"/>
      <charset val="204"/>
      <scheme val="minor"/>
    </font>
    <font>
      <sz val="8"/>
      <name val="Arial"/>
      <family val="2"/>
      <charset val="204"/>
    </font>
    <font>
      <sz val="11"/>
      <color theme="0"/>
      <name val="Calibri"/>
      <family val="2"/>
      <charset val="204"/>
    </font>
    <font>
      <b/>
      <sz val="11"/>
      <color theme="0"/>
      <name val="Calibri"/>
      <family val="2"/>
      <charset val="204"/>
    </font>
    <font>
      <sz val="10"/>
      <color theme="0"/>
      <name val="Calibri"/>
      <family val="2"/>
      <charset val="204"/>
    </font>
    <font>
      <sz val="12"/>
      <color theme="1"/>
      <name val="Arial"/>
      <family val="2"/>
      <charset val="204"/>
      <scheme val="minor"/>
    </font>
    <font>
      <sz val="12"/>
      <color theme="0"/>
      <name val="Arial"/>
      <family val="2"/>
      <charset val="204"/>
      <scheme val="minor"/>
    </font>
    <font>
      <b/>
      <sz val="15"/>
      <color theme="3"/>
      <name val="Arial"/>
      <family val="2"/>
      <charset val="204"/>
      <scheme val="minor"/>
    </font>
    <font>
      <b/>
      <sz val="13"/>
      <color theme="3"/>
      <name val="Arial"/>
      <family val="2"/>
      <charset val="204"/>
      <scheme val="minor"/>
    </font>
    <font>
      <b/>
      <sz val="11"/>
      <color theme="3"/>
      <name val="Arial"/>
      <family val="2"/>
      <charset val="204"/>
      <scheme val="minor"/>
    </font>
    <font>
      <sz val="11"/>
      <color rgb="FF006100"/>
      <name val="Arial"/>
      <family val="2"/>
      <charset val="204"/>
      <scheme val="minor"/>
    </font>
    <font>
      <sz val="11"/>
      <color rgb="FF9C0006"/>
      <name val="Arial"/>
      <family val="2"/>
      <charset val="204"/>
      <scheme val="minor"/>
    </font>
    <font>
      <sz val="11"/>
      <color rgb="FF9C6500"/>
      <name val="Arial"/>
      <family val="2"/>
      <charset val="204"/>
      <scheme val="minor"/>
    </font>
    <font>
      <sz val="11"/>
      <color rgb="FF3F3F76"/>
      <name val="Arial"/>
      <family val="2"/>
      <charset val="204"/>
      <scheme val="minor"/>
    </font>
    <font>
      <b/>
      <sz val="11"/>
      <color rgb="FF3F3F3F"/>
      <name val="Arial"/>
      <family val="2"/>
      <charset val="204"/>
      <scheme val="minor"/>
    </font>
    <font>
      <b/>
      <sz val="11"/>
      <color rgb="FFFA7D00"/>
      <name val="Arial"/>
      <family val="2"/>
      <charset val="204"/>
      <scheme val="minor"/>
    </font>
    <font>
      <sz val="11"/>
      <color rgb="FFFA7D00"/>
      <name val="Arial"/>
      <family val="2"/>
      <charset val="204"/>
      <scheme val="minor"/>
    </font>
    <font>
      <b/>
      <sz val="11"/>
      <color theme="0"/>
      <name val="Arial"/>
      <family val="2"/>
      <charset val="204"/>
      <scheme val="minor"/>
    </font>
    <font>
      <sz val="11"/>
      <color rgb="FFFF0000"/>
      <name val="Arial"/>
      <family val="2"/>
      <charset val="204"/>
      <scheme val="minor"/>
    </font>
    <font>
      <i/>
      <sz val="11"/>
      <color rgb="FF7F7F7F"/>
      <name val="Arial"/>
      <family val="2"/>
      <charset val="204"/>
      <scheme val="minor"/>
    </font>
    <font>
      <b/>
      <sz val="11"/>
      <color theme="1"/>
      <name val="Arial"/>
      <family val="2"/>
      <charset val="204"/>
      <scheme val="minor"/>
    </font>
    <font>
      <u/>
      <sz val="11"/>
      <color indexed="36"/>
      <name val="Times New Roman Cyr"/>
      <charset val="204"/>
    </font>
    <font>
      <sz val="10"/>
      <name val="Tms Rmn"/>
    </font>
    <font>
      <sz val="10"/>
      <name val="Helv"/>
      <charset val="204"/>
    </font>
    <font>
      <sz val="10"/>
      <name val="Arial Cyr"/>
      <family val="2"/>
      <charset val="204"/>
    </font>
    <font>
      <sz val="9"/>
      <name val="Times New Roman"/>
      <family val="1"/>
    </font>
    <font>
      <sz val="8"/>
      <color indexed="12"/>
      <name val="Helv"/>
    </font>
    <font>
      <sz val="10"/>
      <name val="Geneva"/>
      <family val="2"/>
    </font>
    <font>
      <sz val="8"/>
      <color indexed="12"/>
      <name val="Helv"/>
      <family val="2"/>
    </font>
    <font>
      <sz val="10"/>
      <name val="Arial CE"/>
      <family val="2"/>
      <charset val="238"/>
    </font>
    <font>
      <b/>
      <sz val="10"/>
      <color indexed="8"/>
      <name val="Verdana"/>
      <family val="2"/>
    </font>
    <font>
      <i/>
      <sz val="10"/>
      <color indexed="8"/>
      <name val="Verdana"/>
      <family val="2"/>
    </font>
    <font>
      <sz val="11"/>
      <color indexed="8"/>
      <name val="Verdana"/>
      <family val="2"/>
    </font>
    <font>
      <b/>
      <sz val="11"/>
      <color indexed="8"/>
      <name val="Verdana"/>
      <family val="2"/>
    </font>
    <font>
      <b/>
      <sz val="13"/>
      <color indexed="9"/>
      <name val="Verdana"/>
      <family val="2"/>
    </font>
    <font>
      <sz val="11"/>
      <color indexed="8"/>
      <name val="Arial"/>
      <family val="2"/>
    </font>
    <font>
      <sz val="11"/>
      <name val="Tms Rmn"/>
      <family val="1"/>
    </font>
    <font>
      <sz val="10"/>
      <name val="Times New Roman"/>
      <family val="1"/>
    </font>
    <font>
      <sz val="9"/>
      <name val="Times"/>
      <family val="1"/>
    </font>
    <font>
      <sz val="8"/>
      <name val="Tahoma"/>
      <family val="2"/>
    </font>
    <font>
      <sz val="10"/>
      <name val="Helv"/>
    </font>
    <font>
      <sz val="12"/>
      <name val="TIMES"/>
      <family val="1"/>
    </font>
    <font>
      <sz val="8"/>
      <name val="Times New Roman"/>
      <family val="1"/>
    </font>
    <font>
      <sz val="10"/>
      <name val="MS Sans Serif"/>
      <family val="2"/>
    </font>
    <font>
      <sz val="1"/>
      <color indexed="8"/>
      <name val="Courier"/>
      <family val="3"/>
    </font>
    <font>
      <i/>
      <sz val="1"/>
      <color indexed="8"/>
      <name val="Courier"/>
      <family val="3"/>
    </font>
    <font>
      <b/>
      <sz val="12"/>
      <name val="Helv"/>
    </font>
    <font>
      <sz val="14"/>
      <name val="Helv"/>
    </font>
    <font>
      <sz val="12"/>
      <name val="Helv"/>
    </font>
    <font>
      <sz val="8"/>
      <name val="Arial"/>
      <family val="2"/>
    </font>
    <font>
      <u/>
      <sz val="10"/>
      <color indexed="12"/>
      <name val="Times New Roman CE"/>
      <charset val="238"/>
    </font>
    <font>
      <u/>
      <sz val="10"/>
      <color indexed="12"/>
      <name val="Arial"/>
      <family val="2"/>
    </font>
    <font>
      <u/>
      <sz val="11"/>
      <color indexed="12"/>
      <name val="Calibri"/>
      <family val="2"/>
    </font>
    <font>
      <u/>
      <sz val="10"/>
      <color indexed="12"/>
      <name val="Times New Roman"/>
      <family val="1"/>
    </font>
    <font>
      <sz val="10"/>
      <name val="CTimesRoman"/>
      <family val="2"/>
    </font>
    <font>
      <sz val="8"/>
      <color indexed="8"/>
      <name val="Helv"/>
    </font>
    <font>
      <u/>
      <sz val="10"/>
      <color indexed="36"/>
      <name val="Times New Roman CE"/>
      <charset val="238"/>
    </font>
    <font>
      <sz val="10"/>
      <name val="Courier"/>
      <family val="3"/>
    </font>
    <font>
      <sz val="11"/>
      <name val="Tms Rmn"/>
    </font>
    <font>
      <sz val="14"/>
      <name val="Times New Roman CE"/>
      <charset val="238"/>
    </font>
    <font>
      <sz val="10"/>
      <color indexed="10"/>
      <name val="MS Sans Serif"/>
      <family val="2"/>
    </font>
    <font>
      <sz val="8"/>
      <name val="Helv"/>
    </font>
    <font>
      <b/>
      <sz val="10"/>
      <name val="Tms Rmn"/>
      <family val="1"/>
    </font>
    <font>
      <b/>
      <sz val="11"/>
      <color indexed="8"/>
      <name val="Calibri"/>
      <family val="2"/>
    </font>
    <font>
      <b/>
      <sz val="18"/>
      <name val="Arial CE"/>
      <family val="2"/>
      <charset val="238"/>
    </font>
    <font>
      <b/>
      <sz val="12"/>
      <name val="Arial CE"/>
      <family val="2"/>
      <charset val="238"/>
    </font>
    <font>
      <sz val="12"/>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sz val="11"/>
      <color indexed="10"/>
      <name val="Calibri"/>
      <family val="2"/>
      <charset val="204"/>
    </font>
    <font>
      <sz val="10"/>
      <name val="Times New Roman Cyr"/>
      <charset val="204"/>
    </font>
    <font>
      <u/>
      <sz val="11"/>
      <color indexed="12"/>
      <name val="Calibri"/>
      <family val="2"/>
      <charset val="204"/>
    </font>
    <font>
      <b/>
      <sz val="11"/>
      <color indexed="62"/>
      <name val="Calibri"/>
      <family val="2"/>
      <charset val="204"/>
    </font>
    <font>
      <sz val="9"/>
      <color indexed="8"/>
      <name val="Calibri"/>
      <family val="2"/>
      <charset val="204"/>
    </font>
    <font>
      <sz val="11"/>
      <color theme="1"/>
      <name val="Arial"/>
      <family val="2"/>
      <charset val="204"/>
    </font>
    <font>
      <u/>
      <sz val="10"/>
      <color indexed="12"/>
      <name val="Arial"/>
      <family val="2"/>
      <charset val="204"/>
    </font>
    <font>
      <sz val="12"/>
      <name val="Bookman Old Style"/>
      <family val="1"/>
      <charset val="204"/>
    </font>
    <font>
      <b/>
      <sz val="15"/>
      <color indexed="62"/>
      <name val="Calibri"/>
      <family val="2"/>
      <charset val="204"/>
    </font>
    <font>
      <b/>
      <sz val="13"/>
      <color indexed="62"/>
      <name val="Calibri"/>
      <family val="2"/>
      <charset val="204"/>
    </font>
    <font>
      <b/>
      <sz val="18"/>
      <color indexed="62"/>
      <name val="Cambria"/>
      <family val="2"/>
      <charset val="204"/>
    </font>
    <font>
      <sz val="11"/>
      <color indexed="19"/>
      <name val="Calibri"/>
      <family val="2"/>
      <charset val="204"/>
    </font>
    <font>
      <sz val="10"/>
      <name val="Bookman Old Style"/>
      <family val="1"/>
      <charset val="204"/>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sz val="11"/>
      <color theme="0"/>
      <name val="Arial"/>
      <family val="2"/>
      <scheme val="minor"/>
    </font>
    <font>
      <sz val="10"/>
      <name val="Segoe UI"/>
      <family val="2"/>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u/>
      <sz val="10"/>
      <color theme="10"/>
      <name val="Tms Rmn"/>
    </font>
    <font>
      <b/>
      <sz val="12"/>
      <name val="Arial"/>
      <family val="2"/>
      <charset val="204"/>
    </font>
    <font>
      <sz val="10"/>
      <color indexed="9"/>
      <name val="Arial"/>
      <family val="2"/>
      <charset val="204"/>
    </font>
    <font>
      <b/>
      <sz val="10"/>
      <color indexed="8"/>
      <name val="Verdana"/>
      <family val="2"/>
      <charset val="204"/>
    </font>
    <font>
      <b/>
      <sz val="13"/>
      <color indexed="9"/>
      <name val="Verdana"/>
      <family val="2"/>
      <charset val="204"/>
    </font>
    <font>
      <sz val="10"/>
      <name val="UkrainianBaltica"/>
    </font>
    <font>
      <sz val="9"/>
      <name val="Tms Rmn"/>
    </font>
    <font>
      <b/>
      <sz val="1"/>
      <color indexed="8"/>
      <name val="Courier"/>
      <family val="3"/>
    </font>
    <font>
      <b/>
      <sz val="8"/>
      <color indexed="8"/>
      <name val="Arial Narrow"/>
      <family val="2"/>
      <charset val="204"/>
    </font>
    <font>
      <sz val="8"/>
      <color indexed="8"/>
      <name val="Arial Narrow"/>
      <family val="2"/>
      <charset val="204"/>
    </font>
    <font>
      <sz val="10"/>
      <color indexed="62"/>
      <name val="Arial"/>
      <family val="2"/>
      <charset val="204"/>
    </font>
    <font>
      <b/>
      <sz val="10"/>
      <color indexed="63"/>
      <name val="Arial"/>
      <family val="2"/>
      <charset val="204"/>
    </font>
    <font>
      <b/>
      <sz val="10"/>
      <color indexed="52"/>
      <name val="Arial"/>
      <family val="2"/>
      <charset val="204"/>
    </font>
    <font>
      <b/>
      <sz val="15"/>
      <color indexed="56"/>
      <name val="Arial"/>
      <family val="2"/>
      <charset val="204"/>
    </font>
    <font>
      <b/>
      <sz val="13"/>
      <color indexed="56"/>
      <name val="Arial"/>
      <family val="2"/>
      <charset val="204"/>
    </font>
    <font>
      <b/>
      <sz val="11"/>
      <color indexed="56"/>
      <name val="Arial"/>
      <family val="2"/>
      <charset val="204"/>
    </font>
    <font>
      <b/>
      <sz val="10"/>
      <color indexed="9"/>
      <name val="Arial"/>
      <family val="2"/>
      <charset val="204"/>
    </font>
    <font>
      <sz val="10"/>
      <color indexed="60"/>
      <name val="Arial"/>
      <family val="2"/>
      <charset val="204"/>
    </font>
    <font>
      <sz val="8"/>
      <color indexed="0"/>
      <name val="Arial"/>
      <family val="2"/>
      <charset val="204"/>
    </font>
    <font>
      <sz val="10"/>
      <color indexed="20"/>
      <name val="Arial"/>
      <family val="2"/>
      <charset val="204"/>
    </font>
    <font>
      <i/>
      <sz val="10"/>
      <color indexed="23"/>
      <name val="Arial"/>
      <family val="2"/>
      <charset val="204"/>
    </font>
    <font>
      <sz val="10"/>
      <color indexed="52"/>
      <name val="Arial"/>
      <family val="2"/>
      <charset val="204"/>
    </font>
    <font>
      <sz val="10"/>
      <color indexed="10"/>
      <name val="Arial"/>
      <family val="2"/>
      <charset val="204"/>
    </font>
    <font>
      <sz val="10"/>
      <color indexed="17"/>
      <name val="Arial"/>
      <family val="2"/>
      <charset val="204"/>
    </font>
    <font>
      <b/>
      <sz val="10"/>
      <name val="Times New Roman"/>
      <family val="1"/>
    </font>
    <font>
      <i/>
      <sz val="11"/>
      <name val="Arial"/>
      <family val="2"/>
      <charset val="204"/>
    </font>
    <font>
      <sz val="10"/>
      <color indexed="10"/>
      <name val="Times New Roman"/>
      <family val="1"/>
    </font>
    <font>
      <sz val="10"/>
      <color indexed="9"/>
      <name val="Times New Roman"/>
      <family val="1"/>
    </font>
    <font>
      <b/>
      <sz val="10"/>
      <color indexed="10"/>
      <name val="Times New Roman"/>
      <family val="1"/>
    </font>
    <font>
      <sz val="10"/>
      <color indexed="8"/>
      <name val="Verdana"/>
      <family val="2"/>
    </font>
    <font>
      <sz val="10"/>
      <color indexed="54"/>
      <name val="Verdana"/>
      <family val="2"/>
    </font>
    <font>
      <sz val="10"/>
      <name val="FreeSet"/>
      <family val="2"/>
    </font>
    <font>
      <sz val="10"/>
      <color indexed="17"/>
      <name val="Times New Roman"/>
      <family val="1"/>
    </font>
    <font>
      <b/>
      <sz val="18"/>
      <name val="Arial"/>
      <family val="2"/>
    </font>
    <font>
      <b/>
      <sz val="12"/>
      <name val="Arial"/>
      <family val="2"/>
    </font>
    <font>
      <b/>
      <sz val="11"/>
      <color indexed="8"/>
      <name val="Times New Roman"/>
      <family val="1"/>
    </font>
    <font>
      <u/>
      <sz val="10"/>
      <color indexed="12"/>
      <name val="Courier"/>
      <family val="3"/>
    </font>
    <font>
      <u/>
      <sz val="10"/>
      <color indexed="36"/>
      <name val="Courier"/>
      <family val="3"/>
    </font>
    <font>
      <u/>
      <sz val="5"/>
      <color indexed="12"/>
      <name val="Courier"/>
      <family val="3"/>
    </font>
    <font>
      <u/>
      <sz val="12"/>
      <color indexed="12"/>
      <name val="Times New Roman"/>
      <family val="1"/>
    </font>
    <font>
      <u/>
      <sz val="10"/>
      <color indexed="12"/>
      <name val="Segoe UI"/>
      <family val="2"/>
    </font>
    <font>
      <u/>
      <sz val="10"/>
      <color indexed="36"/>
      <name val="Arial"/>
      <family val="2"/>
    </font>
    <font>
      <sz val="10"/>
      <color indexed="18"/>
      <name val="Times New Roman"/>
      <family val="1"/>
    </font>
    <font>
      <b/>
      <sz val="14"/>
      <name val="Arial"/>
      <family val="2"/>
      <charset val="204"/>
    </font>
    <font>
      <b/>
      <sz val="12"/>
      <color indexed="9"/>
      <name val="Arial"/>
      <family val="2"/>
      <charset val="204"/>
    </font>
    <font>
      <b/>
      <i/>
      <sz val="14"/>
      <name val="Arial"/>
      <family val="2"/>
      <charset val="204"/>
    </font>
    <font>
      <b/>
      <i/>
      <sz val="14"/>
      <color indexed="9"/>
      <name val="Arial"/>
      <family val="2"/>
      <charset val="204"/>
    </font>
    <font>
      <b/>
      <i/>
      <sz val="12"/>
      <color indexed="9"/>
      <name val="Arial"/>
      <family val="2"/>
      <charset val="204"/>
    </font>
    <font>
      <b/>
      <sz val="11"/>
      <name val="Arial"/>
      <family val="2"/>
      <charset val="204"/>
    </font>
    <font>
      <b/>
      <sz val="11"/>
      <color indexed="9"/>
      <name val="Arial"/>
      <family val="2"/>
      <charset val="204"/>
    </font>
    <font>
      <sz val="12"/>
      <color indexed="9"/>
      <name val="Bookman Old Style"/>
      <family val="1"/>
      <charset val="204"/>
    </font>
    <font>
      <sz val="11"/>
      <color indexed="9"/>
      <name val="Arial"/>
      <family val="2"/>
      <charset val="204"/>
    </font>
    <font>
      <b/>
      <i/>
      <sz val="11"/>
      <color indexed="9"/>
      <name val="Arial"/>
      <family val="2"/>
      <charset val="204"/>
    </font>
    <font>
      <u/>
      <sz val="10"/>
      <name val="Times New Roman"/>
      <family val="1"/>
    </font>
    <font>
      <sz val="10"/>
      <color indexed="19"/>
      <name val="Times New Roman"/>
      <family val="1"/>
    </font>
    <font>
      <sz val="12"/>
      <name val="Arial"/>
      <family val="2"/>
    </font>
    <font>
      <b/>
      <i/>
      <sz val="16"/>
      <name val="Helv"/>
    </font>
    <font>
      <sz val="12"/>
      <name val="Tms Rmn"/>
    </font>
    <font>
      <sz val="10"/>
      <color indexed="8"/>
      <name val="Segoe UI"/>
      <family val="2"/>
    </font>
    <font>
      <sz val="10"/>
      <color theme="1"/>
      <name val="Segoe UI"/>
      <family val="2"/>
    </font>
    <font>
      <sz val="9"/>
      <color theme="1"/>
      <name val="Arial"/>
      <family val="2"/>
      <charset val="204"/>
      <scheme val="minor"/>
    </font>
    <font>
      <b/>
      <sz val="10"/>
      <color indexed="9"/>
      <name val="Times New Roman"/>
      <family val="1"/>
    </font>
    <font>
      <sz val="10"/>
      <color indexed="8"/>
      <name val="Times New Roman"/>
      <family val="1"/>
      <charset val="204"/>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sz val="10"/>
      <color indexed="8"/>
      <name val="Arial"/>
      <family val="2"/>
    </font>
    <font>
      <b/>
      <i/>
      <sz val="10"/>
      <name val="Times New Roman"/>
      <family val="1"/>
    </font>
    <font>
      <vertAlign val="superscript"/>
      <sz val="9"/>
      <color indexed="8"/>
      <name val="Times New Roman"/>
      <family val="1"/>
    </font>
    <font>
      <sz val="9"/>
      <color indexed="8"/>
      <name val="Times New Roman"/>
      <family val="1"/>
    </font>
    <font>
      <sz val="12"/>
      <name val="Journal"/>
    </font>
    <font>
      <sz val="10"/>
      <name val="Tahoma"/>
      <family val="2"/>
      <charset val="204"/>
    </font>
    <font>
      <sz val="10"/>
      <name val="Petersburg"/>
    </font>
    <font>
      <sz val="11"/>
      <color theme="1"/>
      <name val="Calibri"/>
      <family val="2"/>
      <charset val="204"/>
    </font>
    <font>
      <b/>
      <sz val="10"/>
      <color indexed="8"/>
      <name val="Times New Roman"/>
      <family val="1"/>
    </font>
    <font>
      <u/>
      <sz val="10"/>
      <color indexed="12"/>
      <name val="Arial Cyr"/>
      <charset val="204"/>
    </font>
    <font>
      <sz val="12"/>
      <name val="Arial Cyr"/>
      <charset val="204"/>
    </font>
    <font>
      <sz val="1"/>
      <color indexed="8"/>
      <name val="Courier"/>
      <family val="1"/>
      <charset val="204"/>
    </font>
    <font>
      <b/>
      <sz val="1"/>
      <color indexed="8"/>
      <name val="Courier"/>
      <family val="1"/>
      <charset val="204"/>
    </font>
    <font>
      <u/>
      <sz val="11"/>
      <color theme="10"/>
      <name val="Calibri"/>
      <family val="2"/>
    </font>
    <font>
      <u/>
      <sz val="10"/>
      <color theme="10"/>
      <name val="Segoe UI"/>
      <family val="2"/>
    </font>
    <font>
      <b/>
      <sz val="18"/>
      <color theme="3"/>
      <name val="Arial"/>
      <family val="2"/>
      <charset val="204"/>
      <scheme val="major"/>
    </font>
    <font>
      <sz val="10"/>
      <name val="TimesET"/>
      <charset val="204"/>
    </font>
    <font>
      <sz val="1"/>
      <color indexed="8"/>
      <name val="Courier"/>
      <family val="3"/>
      <charset val="204"/>
    </font>
    <font>
      <b/>
      <sz val="1"/>
      <color indexed="8"/>
      <name val="Courier"/>
      <family val="3"/>
      <charset val="204"/>
    </font>
    <font>
      <sz val="12"/>
      <name val="Times New Roman Cyr"/>
      <charset val="204"/>
    </font>
    <font>
      <u/>
      <sz val="10"/>
      <color indexed="12"/>
      <name val="UkrainianFuturis"/>
    </font>
    <font>
      <u/>
      <sz val="10"/>
      <color indexed="12"/>
      <name val="Arial Cyr"/>
      <family val="2"/>
      <charset val="204"/>
    </font>
    <font>
      <u/>
      <sz val="10"/>
      <color indexed="12"/>
      <name val="1251 School Book"/>
      <charset val="204"/>
    </font>
    <font>
      <b/>
      <sz val="18"/>
      <color indexed="56"/>
      <name val="Arial"/>
      <family val="2"/>
      <charset val="204"/>
      <scheme val="major"/>
    </font>
    <font>
      <sz val="13"/>
      <name val="1251 Kudriashov"/>
      <charset val="204"/>
    </font>
    <font>
      <sz val="10"/>
      <name val="UkrainianBaltica"/>
      <charset val="204"/>
    </font>
    <font>
      <sz val="10"/>
      <name val="1251 Kudriashov"/>
      <charset val="204"/>
    </font>
    <font>
      <u/>
      <sz val="10"/>
      <color theme="10"/>
      <name val="Arial Cyr"/>
      <charset val="204"/>
    </font>
    <font>
      <sz val="10"/>
      <name val="UkrainianKudriashov"/>
      <charset val="204"/>
    </font>
    <font>
      <sz val="12"/>
      <color theme="1"/>
      <name val="Arial"/>
      <family val="2"/>
      <scheme val="minor"/>
    </font>
    <font>
      <sz val="8"/>
      <color theme="1"/>
      <name val="Arial"/>
      <family val="2"/>
    </font>
    <font>
      <sz val="11"/>
      <name val="Arial"/>
      <family val="2"/>
      <charset val="204"/>
      <scheme val="minor"/>
    </font>
    <font>
      <sz val="10"/>
      <color rgb="FF7030A0"/>
      <name val="Arial Cyr"/>
      <charset val="204"/>
    </font>
    <font>
      <b/>
      <i/>
      <sz val="10"/>
      <name val="Arial"/>
      <family val="2"/>
      <charset val="204"/>
    </font>
    <font>
      <sz val="7"/>
      <color theme="0"/>
      <name val="Arial"/>
      <family val="2"/>
      <charset val="204"/>
    </font>
    <font>
      <b/>
      <sz val="8.5"/>
      <name val="Arial"/>
      <family val="2"/>
      <charset val="204"/>
    </font>
    <font>
      <sz val="10"/>
      <name val="Arial"/>
      <family val="2"/>
      <charset val="204"/>
    </font>
    <font>
      <sz val="10"/>
      <color theme="0"/>
      <name val="Arial"/>
      <family val="2"/>
    </font>
    <font>
      <sz val="10"/>
      <color rgb="FFFF0000"/>
      <name val="Arial"/>
      <family val="2"/>
      <charset val="204"/>
      <scheme val="minor"/>
    </font>
    <font>
      <i/>
      <sz val="10"/>
      <name val="Arial"/>
      <family val="2"/>
      <charset val="204"/>
      <scheme val="minor"/>
    </font>
    <font>
      <sz val="9"/>
      <name val="UkrainianKudriashov"/>
      <family val="1"/>
    </font>
    <font>
      <sz val="10"/>
      <color theme="0"/>
      <name val="Times New Roman"/>
      <family val="1"/>
      <charset val="204"/>
    </font>
    <font>
      <sz val="10"/>
      <color theme="3"/>
      <name val="Arial"/>
      <family val="2"/>
      <charset val="204"/>
    </font>
    <font>
      <sz val="10"/>
      <color theme="2"/>
      <name val="Arial"/>
      <family val="2"/>
      <charset val="204"/>
    </font>
    <font>
      <b/>
      <sz val="9"/>
      <color indexed="81"/>
      <name val="Tahoma"/>
      <family val="2"/>
      <charset val="204"/>
    </font>
    <font>
      <sz val="9"/>
      <color indexed="81"/>
      <name val="Tahoma"/>
      <family val="2"/>
      <charset val="204"/>
    </font>
    <font>
      <u/>
      <sz val="10"/>
      <name val="Arial"/>
      <family val="2"/>
      <charset val="204"/>
      <scheme val="minor"/>
    </font>
    <font>
      <b/>
      <sz val="10"/>
      <name val="Arial"/>
      <family val="2"/>
      <charset val="204"/>
      <scheme val="minor"/>
    </font>
    <font>
      <sz val="9"/>
      <name val="Arial Cyr"/>
      <charset val="204"/>
    </font>
    <font>
      <u/>
      <sz val="10"/>
      <color theme="0"/>
      <name val="Arial"/>
      <family val="2"/>
      <charset val="204"/>
      <scheme val="minor"/>
    </font>
    <font>
      <sz val="10"/>
      <color rgb="FF333333"/>
      <name val="Arial"/>
      <family val="2"/>
      <charset val="204"/>
    </font>
    <font>
      <sz val="11"/>
      <name val="Times New Roman"/>
      <family val="1"/>
      <charset val="204"/>
    </font>
    <font>
      <sz val="8.4"/>
      <color indexed="8"/>
      <name val="Arial"/>
      <family val="2"/>
      <charset val="204"/>
    </font>
    <font>
      <sz val="10"/>
      <color theme="0"/>
      <name val="Arial"/>
      <family val="2"/>
      <scheme val="minor"/>
    </font>
    <font>
      <u/>
      <sz val="10"/>
      <color theme="10"/>
      <name val="Arial (Body)"/>
    </font>
    <font>
      <sz val="10"/>
      <name val="Arial (Body)"/>
    </font>
    <font>
      <sz val="10"/>
      <color theme="0"/>
      <name val="Arial (Body)"/>
    </font>
    <font>
      <sz val="10"/>
      <color theme="1"/>
      <name val="Arial (Body)"/>
    </font>
    <font>
      <sz val="9"/>
      <color theme="0"/>
      <name val="Arial"/>
      <family val="2"/>
    </font>
    <font>
      <sz val="11"/>
      <color theme="0"/>
      <name val="Arial"/>
      <family val="2"/>
    </font>
    <font>
      <sz val="7.5"/>
      <color rgb="FF000000"/>
      <name val="Arial"/>
      <family val="2"/>
    </font>
    <font>
      <b/>
      <sz val="9"/>
      <color theme="0"/>
      <name val="Arial"/>
      <family val="2"/>
    </font>
    <font>
      <sz val="8"/>
      <name val="Arial"/>
      <family val="2"/>
      <charset val="204"/>
    </font>
    <font>
      <sz val="10"/>
      <name val="Arial"/>
      <family val="2"/>
      <charset val="204"/>
      <scheme val="major"/>
    </font>
    <font>
      <sz val="9"/>
      <color indexed="8"/>
      <name val="Arial"/>
      <family val="2"/>
      <charset val="204"/>
    </font>
    <font>
      <sz val="1"/>
      <color theme="0"/>
      <name val="Arial"/>
      <family val="2"/>
      <charset val="204"/>
    </font>
    <font>
      <b/>
      <sz val="11"/>
      <color indexed="8"/>
      <name val="Arial"/>
      <family val="2"/>
      <charset val="204"/>
      <scheme val="minor"/>
    </font>
    <font>
      <sz val="1"/>
      <color theme="0" tint="-0.14999847407452621"/>
      <name val="Arial"/>
      <family val="2"/>
      <charset val="204"/>
    </font>
    <font>
      <sz val="1"/>
      <color theme="0" tint="-0.14999847407452621"/>
      <name val="Arial"/>
      <family val="2"/>
      <charset val="204"/>
      <scheme val="minor"/>
    </font>
    <font>
      <sz val="9"/>
      <color theme="0"/>
      <name val="Arial"/>
      <family val="2"/>
      <charset val="204"/>
      <scheme val="minor"/>
    </font>
    <font>
      <vertAlign val="superscript"/>
      <sz val="10"/>
      <color theme="0"/>
      <name val="Arial"/>
      <family val="2"/>
      <charset val="204"/>
    </font>
    <font>
      <sz val="9"/>
      <color theme="0"/>
      <name val="UkrainianKudriashov"/>
      <family val="1"/>
    </font>
    <font>
      <sz val="9"/>
      <name val="Arial"/>
      <family val="2"/>
      <charset val="204"/>
      <scheme val="minor"/>
    </font>
    <font>
      <b/>
      <sz val="7.5"/>
      <color rgb="FF000000"/>
      <name val="Arial"/>
      <family val="2"/>
    </font>
    <font>
      <b/>
      <sz val="8"/>
      <color rgb="FF000000"/>
      <name val="Arial"/>
      <family val="2"/>
      <charset val="204"/>
    </font>
    <font>
      <sz val="8"/>
      <color rgb="FF000000"/>
      <name val="Arial"/>
      <family val="2"/>
      <charset val="204"/>
    </font>
    <font>
      <b/>
      <vertAlign val="superscript"/>
      <sz val="7.5"/>
      <color rgb="FF000000"/>
      <name val="Arial"/>
      <family val="2"/>
    </font>
    <font>
      <vertAlign val="superscript"/>
      <sz val="7.5"/>
      <color rgb="FF000000"/>
      <name val="Arial"/>
      <family val="2"/>
    </font>
    <font>
      <sz val="7.5"/>
      <color rgb="FF000000"/>
      <name val="Arial"/>
      <family val="2"/>
      <charset val="204"/>
    </font>
    <font>
      <b/>
      <sz val="11"/>
      <color theme="1"/>
      <name val="Arial"/>
      <family val="2"/>
      <scheme val="minor"/>
    </font>
    <font>
      <vertAlign val="superscript"/>
      <sz val="10"/>
      <name val="Arial"/>
      <family val="2"/>
    </font>
    <font>
      <sz val="10"/>
      <color indexed="8"/>
      <name val="MS Sans Serif"/>
      <charset val="204"/>
    </font>
    <font>
      <sz val="9"/>
      <color theme="1"/>
      <name val="Arial"/>
      <family val="2"/>
      <charset val="204"/>
    </font>
    <font>
      <b/>
      <sz val="7.5"/>
      <name val="Arial"/>
      <family val="2"/>
      <charset val="204"/>
    </font>
    <font>
      <b/>
      <sz val="8"/>
      <name val="Arial"/>
      <family val="2"/>
      <charset val="204"/>
    </font>
    <font>
      <sz val="11"/>
      <color theme="0"/>
      <name val="Arial (Body)"/>
    </font>
    <font>
      <sz val="12"/>
      <color theme="0"/>
      <name val="Arial"/>
      <family val="2"/>
      <scheme val="minor"/>
    </font>
    <font>
      <sz val="10"/>
      <color rgb="FF212121"/>
      <name val="Arial"/>
      <family val="2"/>
    </font>
    <font>
      <sz val="10"/>
      <color rgb="FFFF0000"/>
      <name val="Arial"/>
      <family val="2"/>
    </font>
  </fonts>
  <fills count="83">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44"/>
        <bgColor indexed="64"/>
      </patternFill>
    </fill>
    <fill>
      <patternFill patternType="solid">
        <fgColor indexed="47"/>
        <bgColor indexed="64"/>
      </patternFill>
    </fill>
    <fill>
      <patternFill patternType="solid">
        <fgColor indexed="56"/>
      </patternFill>
    </fill>
    <fill>
      <patternFill patternType="solid">
        <fgColor indexed="54"/>
      </patternFill>
    </fill>
    <fill>
      <patternFill patternType="solid">
        <fgColor indexed="43"/>
        <bgColor indexed="64"/>
      </patternFill>
    </fill>
    <fill>
      <patternFill patternType="solid">
        <fgColor indexed="9"/>
        <bgColor indexed="9"/>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41"/>
        <bgColor indexed="64"/>
      </patternFill>
    </fill>
    <fill>
      <patternFill patternType="solid">
        <fgColor indexed="8"/>
        <bgColor indexed="8"/>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26"/>
        <bgColor indexed="64"/>
      </patternFill>
    </fill>
    <fill>
      <patternFill patternType="lightUp">
        <fgColor indexed="9"/>
        <bgColor indexed="27"/>
      </patternFill>
    </fill>
    <fill>
      <patternFill patternType="lightUp">
        <fgColor indexed="9"/>
        <bgColor indexed="26"/>
      </patternFill>
    </fill>
    <fill>
      <patternFill patternType="solid">
        <fgColor rgb="FFFFFF00"/>
        <bgColor indexed="64"/>
      </patternFill>
    </fill>
    <fill>
      <patternFill patternType="solid">
        <fgColor rgb="FFF2C1B4"/>
        <bgColor indexed="64"/>
      </patternFill>
    </fill>
    <fill>
      <patternFill patternType="solid">
        <fgColor rgb="FFF1B7C0"/>
        <bgColor indexed="64"/>
      </patternFill>
    </fill>
    <fill>
      <patternFill patternType="solid">
        <fgColor rgb="FFE5E5E5"/>
        <bgColor indexed="64"/>
      </patternFill>
    </fill>
    <fill>
      <patternFill patternType="solid">
        <fgColor rgb="FFDDB6C0"/>
        <bgColor rgb="FFDC4B64"/>
      </patternFill>
    </fill>
  </fills>
  <borders count="84">
    <border>
      <left/>
      <right/>
      <top/>
      <bottom/>
      <diagonal/>
    </border>
    <border>
      <left style="thin">
        <color auto="1"/>
      </left>
      <right style="thin">
        <color auto="1"/>
      </right>
      <top style="thin">
        <color auto="1"/>
      </top>
      <bottom style="thin">
        <color auto="1"/>
      </bottom>
      <diagonal/>
    </border>
    <border>
      <left/>
      <right style="medium">
        <color rgb="FFC0C0C0"/>
      </right>
      <top/>
      <bottom style="medium">
        <color rgb="FFC0C0C0"/>
      </bottom>
      <diagonal/>
    </border>
    <border>
      <left/>
      <right/>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auto="1"/>
      </top>
      <bottom style="double">
        <color auto="1"/>
      </bottom>
      <diagonal/>
    </border>
    <border>
      <left/>
      <right/>
      <top style="thin">
        <color indexed="62"/>
      </top>
      <bottom style="double">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right/>
      <top style="double">
        <color indexed="8"/>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thin">
        <color indexed="8"/>
      </left>
      <right/>
      <top/>
      <bottom/>
      <diagonal/>
    </border>
    <border>
      <left/>
      <right/>
      <top style="thin">
        <color auto="1"/>
      </top>
      <bottom style="double">
        <color auto="1"/>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bottom style="double">
        <color indexed="10"/>
      </bottom>
      <diagonal/>
    </border>
    <border>
      <left style="thin">
        <color auto="1"/>
      </left>
      <right style="medium">
        <color auto="1"/>
      </right>
      <top style="thin">
        <color auto="1"/>
      </top>
      <bottom style="thin">
        <color auto="1"/>
      </bottom>
      <diagonal/>
    </border>
    <border>
      <left/>
      <right style="medium">
        <color auto="1"/>
      </right>
      <top/>
      <bottom/>
      <diagonal/>
    </border>
    <border>
      <left style="thin">
        <color indexed="62"/>
      </left>
      <right style="thin">
        <color indexed="62"/>
      </right>
      <top style="thin">
        <color indexed="62"/>
      </top>
      <bottom style="thin">
        <color indexed="62"/>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thin">
        <color auto="1"/>
      </left>
      <right style="thin">
        <color auto="1"/>
      </right>
      <top style="double">
        <color auto="1"/>
      </top>
      <bottom style="thin">
        <color auto="1"/>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thin">
        <color auto="1"/>
      </left>
      <right style="thin">
        <color auto="1"/>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8"/>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style="medium">
        <color rgb="FFDC4B64"/>
      </top>
      <bottom style="medium">
        <color rgb="FFDC4B64"/>
      </bottom>
      <diagonal/>
    </border>
    <border>
      <left/>
      <right/>
      <top style="medium">
        <color rgb="FFDC4B64"/>
      </top>
      <bottom/>
      <diagonal/>
    </border>
    <border>
      <left/>
      <right/>
      <top style="thin">
        <color rgb="FFDC4B64"/>
      </top>
      <bottom/>
      <diagonal/>
    </border>
    <border>
      <left style="thin">
        <color rgb="FFDC4B64"/>
      </left>
      <right/>
      <top style="thin">
        <color rgb="FFDC4B64"/>
      </top>
      <bottom style="thin">
        <color rgb="FFDC4B64"/>
      </bottom>
      <diagonal/>
    </border>
    <border>
      <left/>
      <right/>
      <top style="thin">
        <color rgb="FFDC4B64"/>
      </top>
      <bottom style="thin">
        <color rgb="FFDC4B64"/>
      </bottom>
      <diagonal/>
    </border>
    <border>
      <left/>
      <right/>
      <top/>
      <bottom style="thin">
        <color rgb="FFDC4B64"/>
      </bottom>
      <diagonal/>
    </border>
    <border>
      <left style="thin">
        <color rgb="FFDC4B64"/>
      </left>
      <right style="thin">
        <color rgb="FFDC4B64"/>
      </right>
      <top style="thin">
        <color rgb="FFDC4B64"/>
      </top>
      <bottom style="thin">
        <color rgb="FFDC4B64"/>
      </bottom>
      <diagonal/>
    </border>
    <border>
      <left style="thin">
        <color rgb="FFDC4B64"/>
      </left>
      <right style="thin">
        <color rgb="FFDC4B64"/>
      </right>
      <top/>
      <bottom/>
      <diagonal/>
    </border>
    <border>
      <left style="thin">
        <color rgb="FFDC4B64"/>
      </left>
      <right style="thin">
        <color rgb="FFDC4B64"/>
      </right>
      <top/>
      <bottom style="thin">
        <color rgb="FFDC4B64"/>
      </bottom>
      <diagonal/>
    </border>
    <border>
      <left style="dotted">
        <color indexed="64"/>
      </left>
      <right/>
      <top style="thin">
        <color rgb="FFDC4B64"/>
      </top>
      <bottom style="thin">
        <color rgb="FFDC4B64"/>
      </bottom>
      <diagonal/>
    </border>
    <border>
      <left/>
      <right style="thin">
        <color rgb="FFDC4B64"/>
      </right>
      <top style="thin">
        <color rgb="FFDC4B64"/>
      </top>
      <bottom style="thin">
        <color rgb="FFDC4B64"/>
      </bottom>
      <diagonal/>
    </border>
    <border>
      <left style="thin">
        <color rgb="FFDC4B64"/>
      </left>
      <right/>
      <top/>
      <bottom style="thin">
        <color rgb="FFDC4B64"/>
      </bottom>
      <diagonal/>
    </border>
    <border>
      <left/>
      <right style="thin">
        <color rgb="FFDC4B64"/>
      </right>
      <top/>
      <bottom style="thin">
        <color rgb="FFDC4B64"/>
      </bottom>
      <diagonal/>
    </border>
    <border>
      <left style="thin">
        <color rgb="FFDC4B64"/>
      </left>
      <right/>
      <top/>
      <bottom/>
      <diagonal/>
    </border>
    <border>
      <left/>
      <right style="thin">
        <color rgb="FFDC4B64"/>
      </right>
      <top/>
      <bottom/>
      <diagonal/>
    </border>
    <border>
      <left/>
      <right/>
      <top/>
      <bottom style="thin">
        <color theme="5"/>
      </bottom>
      <diagonal/>
    </border>
    <border>
      <left style="thin">
        <color rgb="FFDC4B64"/>
      </left>
      <right/>
      <top/>
      <bottom style="thin">
        <color theme="5"/>
      </bottom>
      <diagonal/>
    </border>
    <border>
      <left/>
      <right style="thin">
        <color rgb="FFDC4B64"/>
      </right>
      <top/>
      <bottom style="thin">
        <color theme="5"/>
      </bottom>
      <diagonal/>
    </border>
  </borders>
  <cellStyleXfs count="20275">
    <xf numFmtId="0" fontId="0" fillId="0" borderId="0"/>
    <xf numFmtId="0" fontId="78" fillId="0" borderId="0"/>
    <xf numFmtId="0" fontId="77" fillId="0" borderId="0"/>
    <xf numFmtId="0" fontId="76" fillId="0" borderId="0"/>
    <xf numFmtId="0" fontId="75" fillId="0" borderId="0"/>
    <xf numFmtId="0" fontId="85" fillId="0" borderId="0" applyNumberFormat="0" applyFill="0" applyBorder="0" applyAlignment="0" applyProtection="0"/>
    <xf numFmtId="0" fontId="76" fillId="0" borderId="0"/>
    <xf numFmtId="0" fontId="74" fillId="0" borderId="0"/>
    <xf numFmtId="0" fontId="73" fillId="0" borderId="0"/>
    <xf numFmtId="0" fontId="76" fillId="0" borderId="0"/>
    <xf numFmtId="0" fontId="72" fillId="0" borderId="0"/>
    <xf numFmtId="0" fontId="73" fillId="0" borderId="0"/>
    <xf numFmtId="0" fontId="77" fillId="0" borderId="0"/>
    <xf numFmtId="183" fontId="77" fillId="0" borderId="0" applyFont="0" applyFill="0" applyBorder="0" applyAlignment="0" applyProtection="0"/>
    <xf numFmtId="0" fontId="90" fillId="0" borderId="0"/>
    <xf numFmtId="0" fontId="77" fillId="0" borderId="0"/>
    <xf numFmtId="0" fontId="73" fillId="0" borderId="0"/>
    <xf numFmtId="183" fontId="91" fillId="0" borderId="0" applyFont="0" applyFill="0" applyBorder="0" applyAlignment="0" applyProtection="0"/>
    <xf numFmtId="0" fontId="73" fillId="0" borderId="0"/>
    <xf numFmtId="0" fontId="77" fillId="0" borderId="0"/>
    <xf numFmtId="0" fontId="76" fillId="0" borderId="0"/>
    <xf numFmtId="0" fontId="76" fillId="0" borderId="0"/>
    <xf numFmtId="0" fontId="77" fillId="0" borderId="0"/>
    <xf numFmtId="0" fontId="71" fillId="0" borderId="0"/>
    <xf numFmtId="0" fontId="70" fillId="0" borderId="0"/>
    <xf numFmtId="0" fontId="69" fillId="0" borderId="0"/>
    <xf numFmtId="0" fontId="68" fillId="0" borderId="0"/>
    <xf numFmtId="0" fontId="68" fillId="0" borderId="0"/>
    <xf numFmtId="0" fontId="67" fillId="0" borderId="0"/>
    <xf numFmtId="0" fontId="67" fillId="0" borderId="0"/>
    <xf numFmtId="0" fontId="98" fillId="0" borderId="0"/>
    <xf numFmtId="0" fontId="66" fillId="0" borderId="0"/>
    <xf numFmtId="0" fontId="98" fillId="0" borderId="0"/>
    <xf numFmtId="0" fontId="100" fillId="0" borderId="0"/>
    <xf numFmtId="0" fontId="66" fillId="0" borderId="0"/>
    <xf numFmtId="0" fontId="77" fillId="0" borderId="0"/>
    <xf numFmtId="0" fontId="91" fillId="0" borderId="0"/>
    <xf numFmtId="0" fontId="65" fillId="0" borderId="0"/>
    <xf numFmtId="0" fontId="72" fillId="0" borderId="0"/>
    <xf numFmtId="0" fontId="110" fillId="0" borderId="0" applyNumberFormat="0" applyFill="0" applyBorder="0" applyAlignment="0" applyProtection="0"/>
    <xf numFmtId="0" fontId="64" fillId="0" borderId="0"/>
    <xf numFmtId="0" fontId="63" fillId="0" borderId="0"/>
    <xf numFmtId="0" fontId="63" fillId="0" borderId="0"/>
    <xf numFmtId="0" fontId="77" fillId="0" borderId="0"/>
    <xf numFmtId="0" fontId="76" fillId="0" borderId="0"/>
    <xf numFmtId="0" fontId="85" fillId="0" borderId="0" applyNumberFormat="0" applyFill="0" applyBorder="0" applyAlignment="0" applyProtection="0"/>
    <xf numFmtId="165" fontId="76" fillId="0" borderId="0" applyFont="0" applyFill="0" applyBorder="0" applyAlignment="0" applyProtection="0"/>
    <xf numFmtId="0" fontId="62" fillId="0" borderId="0"/>
    <xf numFmtId="0" fontId="61" fillId="0" borderId="0"/>
    <xf numFmtId="0" fontId="60" fillId="0" borderId="0"/>
    <xf numFmtId="49" fontId="117" fillId="0" borderId="0">
      <alignment horizontal="centerContinuous" vertical="top" wrapText="1"/>
    </xf>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6" borderId="0" applyNumberFormat="0" applyBorder="0" applyAlignment="0" applyProtection="0"/>
    <xf numFmtId="0" fontId="118" fillId="9" borderId="0" applyNumberFormat="0" applyBorder="0" applyAlignment="0" applyProtection="0"/>
    <xf numFmtId="0" fontId="118"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20" borderId="0" applyNumberFormat="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22" fillId="4" borderId="0" applyNumberFormat="0" applyBorder="0" applyAlignment="0" applyProtection="0"/>
    <xf numFmtId="0" fontId="123" fillId="21" borderId="4" applyNumberFormat="0" applyAlignment="0" applyProtection="0"/>
    <xf numFmtId="0" fontId="124" fillId="22" borderId="5" applyNumberFormat="0" applyAlignment="0" applyProtection="0"/>
    <xf numFmtId="38" fontId="116" fillId="0" borderId="0" applyFont="0" applyFill="0" applyBorder="0" applyAlignment="0" applyProtection="0"/>
    <xf numFmtId="175" fontId="77" fillId="0" borderId="0" applyFont="0" applyFill="0" applyBorder="0" applyAlignment="0" applyProtection="0"/>
    <xf numFmtId="187" fontId="116" fillId="0" borderId="0" applyFont="0" applyFill="0" applyBorder="0" applyAlignment="0" applyProtection="0"/>
    <xf numFmtId="189" fontId="125" fillId="0" borderId="0">
      <protection locked="0"/>
    </xf>
    <xf numFmtId="0" fontId="126" fillId="0" borderId="0" applyNumberFormat="0" applyFill="0" applyBorder="0" applyAlignment="0" applyProtection="0"/>
    <xf numFmtId="189" fontId="125" fillId="0" borderId="0">
      <protection locked="0"/>
    </xf>
    <xf numFmtId="189" fontId="131" fillId="0" borderId="0">
      <protection locked="0"/>
    </xf>
    <xf numFmtId="189" fontId="131" fillId="0" borderId="0">
      <protection locked="0"/>
    </xf>
    <xf numFmtId="0" fontId="82" fillId="0" borderId="0"/>
    <xf numFmtId="0" fontId="133" fillId="8" borderId="4" applyNumberFormat="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34" fillId="0" borderId="9" applyNumberFormat="0" applyFill="0" applyAlignment="0" applyProtection="0"/>
    <xf numFmtId="0" fontId="118" fillId="24" borderId="10" applyNumberFormat="0" applyFont="0" applyAlignment="0" applyProtection="0"/>
    <xf numFmtId="167" fontId="132" fillId="0" borderId="0" applyFont="0" applyFill="0" applyBorder="0" applyAlignment="0" applyProtection="0"/>
    <xf numFmtId="0" fontId="136" fillId="21" borderId="11" applyNumberFormat="0" applyAlignment="0" applyProtection="0"/>
    <xf numFmtId="0" fontId="76" fillId="25" borderId="0">
      <alignment horizontal="right" vertical="top"/>
    </xf>
    <xf numFmtId="0" fontId="76" fillId="25" borderId="0">
      <alignment horizontal="center" vertical="center"/>
    </xf>
    <xf numFmtId="0" fontId="76" fillId="25" borderId="0">
      <alignment horizontal="left" vertical="top"/>
    </xf>
    <xf numFmtId="0" fontId="76" fillId="25" borderId="0">
      <alignment horizontal="left" vertical="top"/>
    </xf>
    <xf numFmtId="0" fontId="76" fillId="25" borderId="0">
      <alignment horizontal="right" vertical="top"/>
    </xf>
    <xf numFmtId="0" fontId="76" fillId="25" borderId="0">
      <alignment horizontal="right" vertical="top"/>
    </xf>
    <xf numFmtId="0" fontId="137" fillId="0" borderId="0" applyNumberFormat="0" applyFill="0" applyBorder="0" applyAlignment="0" applyProtection="0"/>
    <xf numFmtId="189" fontId="125" fillId="0" borderId="12">
      <protection locked="0"/>
    </xf>
    <xf numFmtId="0" fontId="138" fillId="0" borderId="0" applyNumberForma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188" fontId="142" fillId="0" borderId="0" applyFont="0" applyFill="0" applyBorder="0" applyAlignment="0" applyProtection="0"/>
    <xf numFmtId="0" fontId="117" fillId="0" borderId="3">
      <alignment horizontal="centerContinuous" vertical="top" wrapText="1"/>
    </xf>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40" fontId="116" fillId="0" borderId="0" applyFont="0" applyFill="0" applyBorder="0" applyAlignment="0" applyProtection="0"/>
    <xf numFmtId="0" fontId="154" fillId="5" borderId="0" applyNumberFormat="0" applyBorder="0" applyAlignment="0" applyProtection="0"/>
    <xf numFmtId="49" fontId="117" fillId="0" borderId="1">
      <alignment horizontal="center" vertical="center" wrapText="1"/>
    </xf>
    <xf numFmtId="0" fontId="59" fillId="0" borderId="0"/>
    <xf numFmtId="0" fontId="59"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155" fillId="0" borderId="0"/>
    <xf numFmtId="9" fontId="155" fillId="0" borderId="0" applyFont="0" applyFill="0" applyBorder="0" applyAlignment="0" applyProtection="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7"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0" fontId="77" fillId="24" borderId="10" applyNumberFormat="0" applyFont="0" applyAlignment="0" applyProtection="0"/>
    <xf numFmtId="9" fontId="77" fillId="0" borderId="0" applyFont="0" applyFill="0" applyBorder="0" applyAlignment="0" applyProtection="0"/>
    <xf numFmtId="0" fontId="152" fillId="0" borderId="9" applyNumberFormat="0" applyFill="0" applyAlignment="0" applyProtection="0"/>
    <xf numFmtId="0" fontId="153" fillId="0" borderId="0" applyNumberFormat="0" applyFill="0" applyBorder="0" applyAlignment="0" applyProtection="0"/>
    <xf numFmtId="0" fontId="154" fillId="5" borderId="0" applyNumberFormat="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6" fillId="0" borderId="0"/>
    <xf numFmtId="0" fontId="76" fillId="0" borderId="0"/>
    <xf numFmtId="0" fontId="95" fillId="0" borderId="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91" fillId="4"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0" fontId="91" fillId="11" borderId="0" applyNumberFormat="0" applyBorder="0" applyAlignment="0" applyProtection="0"/>
    <xf numFmtId="0" fontId="91" fillId="7" borderId="0" applyNumberFormat="0" applyBorder="0" applyAlignment="0" applyProtection="0"/>
    <xf numFmtId="0" fontId="120" fillId="16" borderId="0" applyNumberFormat="0" applyBorder="0" applyAlignment="0" applyProtection="0"/>
    <xf numFmtId="0" fontId="120" fillId="10" borderId="0" applyNumberFormat="0" applyBorder="0" applyAlignment="0" applyProtection="0"/>
    <xf numFmtId="0" fontId="91" fillId="10"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120" fillId="13" borderId="0" applyNumberFormat="0" applyBorder="0" applyAlignment="0" applyProtection="0"/>
    <xf numFmtId="0" fontId="91" fillId="9" borderId="0" applyNumberFormat="0" applyBorder="0" applyAlignment="0" applyProtection="0"/>
    <xf numFmtId="0" fontId="91" fillId="5"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91" fillId="12" borderId="0" applyNumberFormat="0" applyBorder="0" applyAlignment="0" applyProtection="0"/>
    <xf numFmtId="0" fontId="58" fillId="0" borderId="0"/>
    <xf numFmtId="0" fontId="77" fillId="0" borderId="0"/>
    <xf numFmtId="0" fontId="57" fillId="0" borderId="0"/>
    <xf numFmtId="0" fontId="89" fillId="0" borderId="0"/>
    <xf numFmtId="0" fontId="158" fillId="0" borderId="0"/>
    <xf numFmtId="0" fontId="57" fillId="0" borderId="0"/>
    <xf numFmtId="0" fontId="57" fillId="0" borderId="0"/>
    <xf numFmtId="0" fontId="76" fillId="0" borderId="0"/>
    <xf numFmtId="0" fontId="57" fillId="0" borderId="0"/>
    <xf numFmtId="0" fontId="56" fillId="0" borderId="0"/>
    <xf numFmtId="0" fontId="56" fillId="0" borderId="0"/>
    <xf numFmtId="0" fontId="77" fillId="0" borderId="0"/>
    <xf numFmtId="0" fontId="56" fillId="0" borderId="0"/>
    <xf numFmtId="0" fontId="72" fillId="0" borderId="0"/>
    <xf numFmtId="0" fontId="161" fillId="0" borderId="0"/>
    <xf numFmtId="0" fontId="56" fillId="0" borderId="0"/>
    <xf numFmtId="0" fontId="55" fillId="0" borderId="0"/>
    <xf numFmtId="0" fontId="54" fillId="0" borderId="0"/>
    <xf numFmtId="0" fontId="53" fillId="0" borderId="0"/>
    <xf numFmtId="0" fontId="52" fillId="0" borderId="0"/>
    <xf numFmtId="0" fontId="51" fillId="0" borderId="0"/>
    <xf numFmtId="0" fontId="50" fillId="0" borderId="0"/>
    <xf numFmtId="0" fontId="49" fillId="0" borderId="0"/>
    <xf numFmtId="0" fontId="48" fillId="0" borderId="0"/>
    <xf numFmtId="0" fontId="163" fillId="0" borderId="0"/>
    <xf numFmtId="0" fontId="47" fillId="0" borderId="0"/>
    <xf numFmtId="0" fontId="47" fillId="0" borderId="0"/>
    <xf numFmtId="0" fontId="48" fillId="0" borderId="0"/>
    <xf numFmtId="0" fontId="48" fillId="0" borderId="0"/>
    <xf numFmtId="0" fontId="48" fillId="0" borderId="0"/>
    <xf numFmtId="0" fontId="48" fillId="0" borderId="0"/>
    <xf numFmtId="0" fontId="46" fillId="0" borderId="0"/>
    <xf numFmtId="0" fontId="45" fillId="0" borderId="0"/>
    <xf numFmtId="0" fontId="45" fillId="0" borderId="0"/>
    <xf numFmtId="0" fontId="45" fillId="0" borderId="0"/>
    <xf numFmtId="0" fontId="44" fillId="0" borderId="0"/>
    <xf numFmtId="0" fontId="163" fillId="0" borderId="0"/>
    <xf numFmtId="0" fontId="43" fillId="0" borderId="0"/>
    <xf numFmtId="0" fontId="42" fillId="0" borderId="0"/>
    <xf numFmtId="0" fontId="42" fillId="0" borderId="0"/>
    <xf numFmtId="0" fontId="41" fillId="0" borderId="0"/>
    <xf numFmtId="0" fontId="40" fillId="0" borderId="0"/>
    <xf numFmtId="0" fontId="169" fillId="0" borderId="0"/>
    <xf numFmtId="0" fontId="39" fillId="0" borderId="0"/>
    <xf numFmtId="0" fontId="76" fillId="0" borderId="0"/>
    <xf numFmtId="165" fontId="76" fillId="0" borderId="0" applyFont="0" applyFill="0" applyBorder="0" applyAlignment="0" applyProtection="0"/>
    <xf numFmtId="0" fontId="38" fillId="0" borderId="0"/>
    <xf numFmtId="0" fontId="37" fillId="0" borderId="0"/>
    <xf numFmtId="0" fontId="36" fillId="0" borderId="0"/>
    <xf numFmtId="0" fontId="47" fillId="0" borderId="0"/>
    <xf numFmtId="0" fontId="35" fillId="0" borderId="0"/>
    <xf numFmtId="0" fontId="34" fillId="0" borderId="0"/>
    <xf numFmtId="0" fontId="33" fillId="0" borderId="0"/>
    <xf numFmtId="0" fontId="32" fillId="0" borderId="0"/>
    <xf numFmtId="0" fontId="32" fillId="0" borderId="0"/>
    <xf numFmtId="0" fontId="31" fillId="0" borderId="0"/>
    <xf numFmtId="0" fontId="30" fillId="0" borderId="0"/>
    <xf numFmtId="0" fontId="29" fillId="0" borderId="0"/>
    <xf numFmtId="0" fontId="155" fillId="0" borderId="0"/>
    <xf numFmtId="0" fontId="47" fillId="0" borderId="0"/>
    <xf numFmtId="0" fontId="28" fillId="0" borderId="0"/>
    <xf numFmtId="0" fontId="27" fillId="0" borderId="0"/>
    <xf numFmtId="0" fontId="27" fillId="0" borderId="0"/>
    <xf numFmtId="0" fontId="26" fillId="0" borderId="0"/>
    <xf numFmtId="0" fontId="26" fillId="0" borderId="0"/>
    <xf numFmtId="0" fontId="175" fillId="0" borderId="0"/>
    <xf numFmtId="0" fontId="177" fillId="0" borderId="14" applyNumberFormat="0" applyFill="0" applyAlignment="0" applyProtection="0"/>
    <xf numFmtId="0" fontId="178" fillId="0" borderId="15" applyNumberFormat="0" applyFill="0" applyAlignment="0" applyProtection="0"/>
    <xf numFmtId="0" fontId="179" fillId="0" borderId="16" applyNumberFormat="0" applyFill="0" applyAlignment="0" applyProtection="0"/>
    <xf numFmtId="0" fontId="179" fillId="0" borderId="0" applyNumberFormat="0" applyFill="0" applyBorder="0" applyAlignment="0" applyProtection="0"/>
    <xf numFmtId="0" fontId="180" fillId="26" borderId="0" applyNumberFormat="0" applyBorder="0" applyAlignment="0" applyProtection="0"/>
    <xf numFmtId="0" fontId="182" fillId="28" borderId="0" applyNumberFormat="0" applyBorder="0" applyAlignment="0" applyProtection="0"/>
    <xf numFmtId="0" fontId="120" fillId="15" borderId="0" applyNumberFormat="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194" fontId="195" fillId="0" borderId="0" applyFont="0" applyFill="0" applyBorder="0" applyAlignment="0" applyProtection="0"/>
    <xf numFmtId="0" fontId="292" fillId="5" borderId="0" applyNumberFormat="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195" fontId="195" fillId="0" borderId="0" applyFont="0" applyFill="0" applyBorder="0" applyAlignment="0" applyProtection="0"/>
    <xf numFmtId="201" fontId="91"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118" fillId="3" borderId="0" applyNumberFormat="0" applyBorder="0" applyAlignment="0" applyProtection="0"/>
    <xf numFmtId="201" fontId="91"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91"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91"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91"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91"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3" borderId="0" applyNumberFormat="0" applyBorder="0" applyAlignment="0" applyProtection="0"/>
    <xf numFmtId="201" fontId="91" fillId="4" borderId="0" applyNumberFormat="0" applyBorder="0" applyAlignment="0" applyProtection="0"/>
    <xf numFmtId="201" fontId="91" fillId="5" borderId="0" applyNumberFormat="0" applyBorder="0" applyAlignment="0" applyProtection="0"/>
    <xf numFmtId="201" fontId="91" fillId="6" borderId="0" applyNumberFormat="0" applyBorder="0" applyAlignment="0" applyProtection="0"/>
    <xf numFmtId="201" fontId="91" fillId="7" borderId="0" applyNumberFormat="0" applyBorder="0" applyAlignment="0" applyProtection="0"/>
    <xf numFmtId="201" fontId="91" fillId="8" borderId="0" applyNumberFormat="0" applyBorder="0" applyAlignment="0" applyProtection="0"/>
    <xf numFmtId="196" fontId="95" fillId="0" borderId="0" applyFont="0" applyFill="0" applyBorder="0" applyAlignment="0" applyProtection="0"/>
    <xf numFmtId="197" fontId="95" fillId="0" borderId="0" applyFont="0" applyFill="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91"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91"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91"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91" fillId="9" borderId="0" applyNumberFormat="0" applyBorder="0" applyAlignment="0" applyProtection="0"/>
    <xf numFmtId="201" fontId="91" fillId="10" borderId="0" applyNumberFormat="0" applyBorder="0" applyAlignment="0" applyProtection="0"/>
    <xf numFmtId="201" fontId="91" fillId="11" borderId="0" applyNumberFormat="0" applyBorder="0" applyAlignment="0" applyProtection="0"/>
    <xf numFmtId="201" fontId="91" fillId="6" borderId="0" applyNumberFormat="0" applyBorder="0" applyAlignment="0" applyProtection="0"/>
    <xf numFmtId="201" fontId="91" fillId="9" borderId="0" applyNumberFormat="0" applyBorder="0" applyAlignment="0" applyProtection="0"/>
    <xf numFmtId="201" fontId="91" fillId="12" borderId="0" applyNumberFormat="0" applyBorder="0" applyAlignment="0" applyProtection="0"/>
    <xf numFmtId="198" fontId="195" fillId="0" borderId="0" applyFont="0" applyFill="0" applyBorder="0" applyAlignment="0" applyProtection="0"/>
    <xf numFmtId="201" fontId="120"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20"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20"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20"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20"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0"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20" fillId="13" borderId="0" applyNumberFormat="0" applyBorder="0" applyAlignment="0" applyProtection="0"/>
    <xf numFmtId="201" fontId="120" fillId="10" borderId="0" applyNumberFormat="0" applyBorder="0" applyAlignment="0" applyProtection="0"/>
    <xf numFmtId="201" fontId="120" fillId="11"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20" fillId="16" borderId="0" applyNumberFormat="0" applyBorder="0" applyAlignment="0" applyProtection="0"/>
    <xf numFmtId="201" fontId="120"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20"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20"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20"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20"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0"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0" fontId="153" fillId="0" borderId="0" applyNumberFormat="0" applyFill="0" applyBorder="0" applyAlignment="0" applyProtection="0"/>
    <xf numFmtId="201" fontId="121" fillId="0" borderId="0" applyNumberFormat="0" applyFill="0" applyBorder="0" applyAlignment="0" applyProtection="0">
      <alignment vertical="top"/>
      <protection locked="0"/>
    </xf>
    <xf numFmtId="0" fontId="291" fillId="0" borderId="0" applyNumberFormat="0" applyFill="0" applyBorder="0" applyAlignment="0" applyProtection="0"/>
    <xf numFmtId="201" fontId="121" fillId="0" borderId="0" applyNumberFormat="0" applyFill="0" applyBorder="0" applyAlignment="0" applyProtection="0">
      <alignment vertical="top"/>
      <protection locked="0"/>
    </xf>
    <xf numFmtId="201" fontId="196" fillId="0" borderId="23">
      <protection hidden="1"/>
    </xf>
    <xf numFmtId="201" fontId="197" fillId="21" borderId="23" applyNumberFormat="0" applyFont="0" applyBorder="0" applyAlignment="0" applyProtection="0">
      <protection hidden="1"/>
    </xf>
    <xf numFmtId="201" fontId="198" fillId="0" borderId="23">
      <protection hidden="1"/>
    </xf>
    <xf numFmtId="201" fontId="150"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41"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99" fillId="0" borderId="24" applyNumberFormat="0" applyFont="0" applyFill="0" applyAlignment="0" applyProtection="0"/>
    <xf numFmtId="201" fontId="147"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1" fontId="200" fillId="57" borderId="25">
      <alignment horizontal="right" vertical="center"/>
    </xf>
    <xf numFmtId="201" fontId="201" fillId="57" borderId="25">
      <alignment horizontal="right" vertical="center"/>
    </xf>
    <xf numFmtId="201" fontId="95" fillId="57" borderId="26"/>
    <xf numFmtId="201" fontId="200" fillId="58" borderId="25">
      <alignment horizontal="center" vertical="center"/>
    </xf>
    <xf numFmtId="1" fontId="200" fillId="57" borderId="25">
      <alignment horizontal="right" vertical="center"/>
    </xf>
    <xf numFmtId="201" fontId="95" fillId="57" borderId="0"/>
    <xf numFmtId="201" fontId="95" fillId="57" borderId="0"/>
    <xf numFmtId="201" fontId="202" fillId="57" borderId="25">
      <alignment horizontal="left" vertical="center"/>
    </xf>
    <xf numFmtId="201" fontId="202" fillId="57" borderId="27">
      <alignment vertical="center"/>
    </xf>
    <xf numFmtId="201" fontId="203" fillId="57" borderId="28">
      <alignment vertical="center"/>
    </xf>
    <xf numFmtId="201" fontId="202" fillId="57" borderId="25"/>
    <xf numFmtId="201" fontId="201" fillId="57" borderId="25">
      <alignment horizontal="right" vertical="center"/>
    </xf>
    <xf numFmtId="201" fontId="204" fillId="59" borderId="25">
      <alignment horizontal="left" vertical="center"/>
    </xf>
    <xf numFmtId="201" fontId="204" fillId="59" borderId="25">
      <alignment horizontal="left" vertical="center"/>
    </xf>
    <xf numFmtId="201" fontId="77" fillId="57" borderId="25">
      <alignment horizontal="left" vertical="center"/>
    </xf>
    <xf numFmtId="201" fontId="205" fillId="57" borderId="26"/>
    <xf numFmtId="201" fontId="200" fillId="58" borderId="25">
      <alignment horizontal="left" vertical="center"/>
    </xf>
    <xf numFmtId="199" fontId="206" fillId="0" borderId="0"/>
    <xf numFmtId="199" fontId="206" fillId="0" borderId="0"/>
    <xf numFmtId="199" fontId="206" fillId="0" borderId="0"/>
    <xf numFmtId="199" fontId="206" fillId="0" borderId="0"/>
    <xf numFmtId="199" fontId="206" fillId="0" borderId="0"/>
    <xf numFmtId="199" fontId="206" fillId="0" borderId="0"/>
    <xf numFmtId="199" fontId="206" fillId="0" borderId="0"/>
    <xf numFmtId="199" fontId="206" fillId="0" borderId="0"/>
    <xf numFmtId="0" fontId="291" fillId="0" borderId="0" applyNumberFormat="0" applyFill="0" applyBorder="0" applyAlignment="0" applyProtection="0"/>
    <xf numFmtId="41" fontId="207" fillId="0" borderId="0" applyFont="0" applyFill="0" applyBorder="0" applyAlignment="0" applyProtection="0"/>
    <xf numFmtId="192" fontId="77" fillId="0" borderId="0" applyFont="0" applyFill="0" applyBorder="0" applyAlignment="0" applyProtection="0"/>
    <xf numFmtId="0" fontId="279" fillId="8" borderId="4" applyNumberFormat="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76" fontId="207" fillId="0" borderId="0" applyFont="0" applyFill="0" applyBorder="0" applyAlignment="0" applyProtection="0"/>
    <xf numFmtId="193" fontId="208" fillId="0" borderId="0">
      <alignment horizontal="right" vertical="top"/>
    </xf>
    <xf numFmtId="3" fontId="209" fillId="0" borderId="0" applyFont="0" applyFill="0" applyBorder="0" applyAlignment="0" applyProtection="0"/>
    <xf numFmtId="201" fontId="210" fillId="0" borderId="0"/>
    <xf numFmtId="3" fontId="95" fillId="0" borderId="0" applyFill="0" applyBorder="0" applyAlignment="0" applyProtection="0"/>
    <xf numFmtId="201" fontId="211" fillId="0" borderId="0"/>
    <xf numFmtId="201" fontId="211" fillId="0" borderId="0"/>
    <xf numFmtId="169" fontId="116" fillId="0" borderId="0" applyFont="0" applyFill="0" applyBorder="0" applyAlignment="0" applyProtection="0"/>
    <xf numFmtId="200" fontId="209" fillId="0" borderId="0" applyFont="0" applyFill="0" applyBorder="0" applyAlignment="0" applyProtection="0"/>
    <xf numFmtId="201" fontId="199" fillId="0" borderId="0" applyFont="0" applyFill="0" applyBorder="0" applyAlignment="0" applyProtection="0"/>
    <xf numFmtId="201" fontId="212" fillId="0" borderId="0" applyFont="0" applyFill="0" applyBorder="0" applyAlignment="0" applyProtection="0"/>
    <xf numFmtId="201" fontId="151"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2" fontId="213" fillId="0" borderId="0" applyFont="0" applyFill="0" applyBorder="0" applyAlignment="0" applyProtection="0"/>
    <xf numFmtId="203" fontId="213" fillId="0" borderId="0" applyFont="0" applyFill="0" applyBorder="0" applyAlignment="0" applyProtection="0"/>
    <xf numFmtId="201" fontId="214" fillId="0" borderId="0">
      <protection locked="0"/>
    </xf>
    <xf numFmtId="201" fontId="214" fillId="0" borderId="0">
      <protection locked="0"/>
    </xf>
    <xf numFmtId="201" fontId="215" fillId="0" borderId="0">
      <protection locked="0"/>
    </xf>
    <xf numFmtId="201" fontId="214" fillId="0" borderId="0">
      <protection locked="0"/>
    </xf>
    <xf numFmtId="201" fontId="216" fillId="0" borderId="0"/>
    <xf numFmtId="201" fontId="214" fillId="0" borderId="0">
      <protection locked="0"/>
    </xf>
    <xf numFmtId="201" fontId="217" fillId="0" borderId="0"/>
    <xf numFmtId="201" fontId="214" fillId="0" borderId="0">
      <protection locked="0"/>
    </xf>
    <xf numFmtId="201" fontId="217" fillId="0" borderId="0"/>
    <xf numFmtId="201" fontId="215" fillId="0" borderId="0">
      <protection locked="0"/>
    </xf>
    <xf numFmtId="201" fontId="217" fillId="0" borderId="0"/>
    <xf numFmtId="3" fontId="199" fillId="0" borderId="0" applyFont="0" applyFill="0" applyBorder="0" applyAlignment="0" applyProtection="0"/>
    <xf numFmtId="3" fontId="199" fillId="0" borderId="0" applyFont="0" applyFill="0" applyBorder="0" applyAlignment="0" applyProtection="0"/>
    <xf numFmtId="0" fontId="279" fillId="8" borderId="4" applyNumberFormat="0" applyAlignment="0" applyProtection="0"/>
    <xf numFmtId="201" fontId="217" fillId="0" borderId="0"/>
    <xf numFmtId="201" fontId="218" fillId="0" borderId="0"/>
    <xf numFmtId="201" fontId="217" fillId="0" borderId="0"/>
    <xf numFmtId="201" fontId="210" fillId="0" borderId="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38" fontId="219" fillId="58" borderId="0" applyNumberFormat="0" applyBorder="0" applyAlignment="0" applyProtection="0"/>
    <xf numFmtId="201" fontId="143"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44"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45"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45"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0" fontId="271" fillId="15" borderId="0" applyNumberFormat="0" applyBorder="0" applyAlignment="0" applyProtection="0"/>
    <xf numFmtId="0" fontId="120" fillId="20" borderId="0" applyNumberFormat="0" applyBorder="0" applyAlignment="0" applyProtection="0"/>
    <xf numFmtId="201" fontId="220" fillId="0" borderId="0" applyNumberFormat="0" applyFill="0" applyBorder="0" applyAlignment="0" applyProtection="0">
      <alignment vertical="top"/>
      <protection locked="0"/>
    </xf>
    <xf numFmtId="201" fontId="222" fillId="0" borderId="0" applyNumberFormat="0" applyFill="0" applyBorder="0" applyAlignment="0" applyProtection="0">
      <alignment vertical="top"/>
      <protection locked="0"/>
    </xf>
    <xf numFmtId="0" fontId="271" fillId="20" borderId="0" applyNumberFormat="0" applyBorder="0" applyAlignment="0" applyProtection="0"/>
    <xf numFmtId="201" fontId="77" fillId="0" borderId="0"/>
    <xf numFmtId="204" fontId="95" fillId="0" borderId="0" applyFont="0" applyFill="0" applyBorder="0" applyAlignment="0" applyProtection="0"/>
    <xf numFmtId="205" fontId="95" fillId="0" borderId="0" applyFont="0" applyFill="0" applyBorder="0" applyAlignment="0" applyProtection="0"/>
    <xf numFmtId="201" fontId="139" fillId="8" borderId="4" applyNumberFormat="0" applyAlignment="0" applyProtection="0"/>
    <xf numFmtId="10" fontId="219" fillId="57" borderId="25" applyNumberFormat="0" applyBorder="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0" fontId="191" fillId="0" borderId="0" applyNumberFormat="0" applyFill="0" applyBorder="0" applyAlignment="0" applyProtection="0">
      <alignment vertical="top"/>
      <protection locked="0"/>
    </xf>
    <xf numFmtId="201" fontId="191" fillId="0" borderId="0" applyNumberFormat="0" applyFill="0" applyBorder="0" applyAlignment="0" applyProtection="0">
      <alignment vertical="top"/>
      <protection locked="0"/>
    </xf>
    <xf numFmtId="0" fontId="191" fillId="0" borderId="0" applyNumberFormat="0" applyFill="0" applyBorder="0" applyAlignment="0" applyProtection="0">
      <alignment vertical="top"/>
      <protection locked="0"/>
    </xf>
    <xf numFmtId="201" fontId="191" fillId="0" borderId="0" applyNumberFormat="0" applyFill="0" applyBorder="0" applyAlignment="0" applyProtection="0">
      <alignment vertical="top"/>
      <protection locked="0"/>
    </xf>
    <xf numFmtId="181" fontId="224" fillId="0" borderId="0"/>
    <xf numFmtId="201" fontId="217" fillId="0" borderId="29"/>
    <xf numFmtId="201" fontId="152"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225" fillId="0" borderId="23">
      <alignment horizontal="left"/>
      <protection locked="0"/>
    </xf>
    <xf numFmtId="201" fontId="226" fillId="0" borderId="0" applyNumberFormat="0" applyFill="0" applyBorder="0" applyAlignment="0" applyProtection="0">
      <alignment vertical="top"/>
      <protection locked="0"/>
    </xf>
    <xf numFmtId="206" fontId="199" fillId="0" borderId="0" applyFont="0" applyFill="0" applyBorder="0" applyAlignment="0" applyProtection="0"/>
    <xf numFmtId="41" fontId="207" fillId="0" borderId="0" applyFont="0" applyFill="0" applyBorder="0" applyAlignment="0" applyProtection="0"/>
    <xf numFmtId="43" fontId="207" fillId="0" borderId="0" applyFont="0" applyFill="0" applyBorder="0" applyAlignment="0" applyProtection="0"/>
    <xf numFmtId="168" fontId="199" fillId="0" borderId="0" applyFont="0" applyFill="0" applyBorder="0" applyAlignment="0" applyProtection="0"/>
    <xf numFmtId="170" fontId="207" fillId="0" borderId="0" applyFont="0" applyFill="0" applyBorder="0" applyAlignment="0" applyProtection="0"/>
    <xf numFmtId="171" fontId="207" fillId="0" borderId="0" applyFont="0" applyFill="0" applyBorder="0" applyAlignment="0" applyProtection="0"/>
    <xf numFmtId="201" fontId="227" fillId="0" borderId="0"/>
    <xf numFmtId="201" fontId="149"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228" fillId="0" borderId="0"/>
    <xf numFmtId="201" fontId="192" fillId="0" borderId="0"/>
    <xf numFmtId="201" fontId="192" fillId="0" borderId="0"/>
    <xf numFmtId="201" fontId="211" fillId="0" borderId="0"/>
    <xf numFmtId="201" fontId="211" fillId="0" borderId="0"/>
    <xf numFmtId="201" fontId="211" fillId="0" borderId="0"/>
    <xf numFmtId="201" fontId="211" fillId="0" borderId="0"/>
    <xf numFmtId="201" fontId="118" fillId="0" borderId="0"/>
    <xf numFmtId="201" fontId="118" fillId="0" borderId="0"/>
    <xf numFmtId="0" fontId="118" fillId="0" borderId="0"/>
    <xf numFmtId="201" fontId="118" fillId="0" borderId="0"/>
    <xf numFmtId="201" fontId="118" fillId="0" borderId="0"/>
    <xf numFmtId="201" fontId="118" fillId="0" borderId="0"/>
    <xf numFmtId="201" fontId="118" fillId="0" borderId="0"/>
    <xf numFmtId="201" fontId="95"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7" fillId="0" borderId="0"/>
    <xf numFmtId="201" fontId="95" fillId="0" borderId="0"/>
    <xf numFmtId="201" fontId="195" fillId="0" borderId="0"/>
    <xf numFmtId="201" fontId="15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6" fillId="0" borderId="0" applyNumberFormat="0" applyFill="0" applyBorder="0" applyAlignment="0" applyProtection="0"/>
    <xf numFmtId="201" fontId="118" fillId="0" borderId="0"/>
    <xf numFmtId="201" fontId="118" fillId="0" borderId="0"/>
    <xf numFmtId="201" fontId="118" fillId="0" borderId="0"/>
    <xf numFmtId="201" fontId="118" fillId="0" borderId="0"/>
    <xf numFmtId="201" fontId="95" fillId="0" borderId="0"/>
    <xf numFmtId="207" fontId="207" fillId="0" borderId="0" applyFill="0" applyBorder="0" applyAlignment="0" applyProtection="0">
      <alignment horizontal="right"/>
    </xf>
    <xf numFmtId="201" fontId="213" fillId="0" borderId="0"/>
    <xf numFmtId="0" fontId="271" fillId="20" borderId="0" applyNumberFormat="0" applyBorder="0" applyAlignment="0" applyProtection="0"/>
    <xf numFmtId="0" fontId="120" fillId="20" borderId="0" applyNumberFormat="0" applyBorder="0" applyAlignment="0" applyProtection="0"/>
    <xf numFmtId="0" fontId="271" fillId="20" borderId="0" applyNumberFormat="0" applyBorder="0" applyAlignment="0" applyProtection="0"/>
    <xf numFmtId="201" fontId="77" fillId="24" borderId="10" applyNumberFormat="0" applyFont="0" applyAlignment="0" applyProtection="0"/>
    <xf numFmtId="201" fontId="192" fillId="24" borderId="10" applyNumberFormat="0" applyFont="0" applyAlignment="0" applyProtection="0"/>
    <xf numFmtId="201" fontId="118"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49" fontId="229" fillId="0" borderId="0"/>
    <xf numFmtId="201" fontId="140"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8" fontId="213" fillId="0" borderId="0" applyFont="0" applyFill="0" applyBorder="0" applyAlignment="0" applyProtection="0"/>
    <xf numFmtId="209" fontId="213" fillId="0" borderId="0" applyFont="0" applyFill="0" applyBorder="0" applyAlignment="0" applyProtection="0"/>
    <xf numFmtId="201" fontId="210" fillId="0" borderId="0"/>
    <xf numFmtId="10" fontId="95" fillId="0" borderId="0" applyFont="0" applyFill="0" applyBorder="0" applyAlignment="0" applyProtection="0"/>
    <xf numFmtId="9" fontId="95"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210" fontId="95" fillId="0" borderId="0" applyFont="0" applyFill="0" applyBorder="0" applyAlignment="0" applyProtection="0"/>
    <xf numFmtId="211" fontId="195" fillId="0" borderId="0" applyFont="0" applyFill="0" applyBorder="0" applyAlignment="0" applyProtection="0"/>
    <xf numFmtId="212" fontId="195" fillId="0" borderId="0" applyFont="0" applyFill="0" applyBorder="0" applyAlignment="0" applyProtection="0"/>
    <xf numFmtId="2" fontId="199" fillId="0" borderId="0" applyFont="0" applyFill="0" applyBorder="0" applyAlignment="0" applyProtection="0"/>
    <xf numFmtId="213" fontId="207" fillId="0" borderId="0" applyFill="0" applyBorder="0" applyAlignment="0">
      <alignment horizontal="centerContinuous"/>
    </xf>
    <xf numFmtId="201" fontId="195" fillId="0" borderId="0"/>
    <xf numFmtId="201" fontId="230" fillId="0" borderId="23" applyNumberFormat="0" applyFill="0" applyBorder="0" applyAlignment="0" applyProtection="0">
      <protection hidden="1"/>
    </xf>
    <xf numFmtId="177" fontId="231" fillId="0" borderId="0"/>
    <xf numFmtId="201" fontId="232" fillId="0" borderId="0"/>
    <xf numFmtId="201" fontId="95" fillId="0" borderId="0" applyNumberFormat="0"/>
    <xf numFmtId="201" fontId="148"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231" fillId="21" borderId="23"/>
    <xf numFmtId="189" fontId="125" fillId="0" borderId="30">
      <protection locked="0"/>
    </xf>
    <xf numFmtId="201" fontId="233" fillId="0" borderId="13" applyNumberFormat="0" applyFill="0" applyAlignment="0" applyProtection="0"/>
    <xf numFmtId="201" fontId="214" fillId="0" borderId="30">
      <protection locked="0"/>
    </xf>
    <xf numFmtId="201" fontId="227" fillId="0" borderId="0"/>
    <xf numFmtId="201" fontId="153"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234" fillId="0" borderId="0" applyNumberFormat="0" applyFill="0" applyBorder="0" applyAlignment="0" applyProtection="0"/>
    <xf numFmtId="201" fontId="235" fillId="0" borderId="0" applyNumberFormat="0" applyFill="0" applyBorder="0" applyAlignment="0" applyProtection="0"/>
    <xf numFmtId="177" fontId="236" fillId="0" borderId="0">
      <alignment horizontal="right"/>
    </xf>
    <xf numFmtId="201" fontId="120" fillId="17" borderId="0" applyNumberFormat="0" applyBorder="0" applyAlignment="0" applyProtection="0"/>
    <xf numFmtId="201" fontId="120" fillId="18" borderId="0" applyNumberFormat="0" applyBorder="0" applyAlignment="0" applyProtection="0"/>
    <xf numFmtId="201" fontId="120" fillId="19"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20" fillId="20" borderId="0" applyNumberFormat="0" applyBorder="0" applyAlignment="0" applyProtection="0"/>
    <xf numFmtId="201" fontId="139" fillId="8" borderId="4" applyNumberFormat="0" applyAlignment="0" applyProtection="0"/>
    <xf numFmtId="0" fontId="242" fillId="0" borderId="0" applyNumberFormat="0" applyFill="0" applyBorder="0" applyAlignment="0" applyProtection="0"/>
    <xf numFmtId="201" fontId="237" fillId="0" borderId="0" applyProtection="0"/>
    <xf numFmtId="0" fontId="271" fillId="15" borderId="0" applyNumberFormat="0" applyBorder="0" applyAlignment="0" applyProtection="0"/>
    <xf numFmtId="201" fontId="154" fillId="5" borderId="0" applyNumberFormat="0" applyBorder="0" applyAlignment="0" applyProtection="0"/>
    <xf numFmtId="0" fontId="271" fillId="15" borderId="0" applyNumberFormat="0" applyBorder="0" applyAlignment="0" applyProtection="0"/>
    <xf numFmtId="201" fontId="117" fillId="0" borderId="3">
      <alignment horizontal="centerContinuous" vertical="top" wrapText="1"/>
    </xf>
    <xf numFmtId="201" fontId="238" fillId="0" borderId="0" applyProtection="0"/>
    <xf numFmtId="201" fontId="239" fillId="0" borderId="0" applyProtection="0"/>
    <xf numFmtId="201" fontId="152" fillId="0" borderId="9" applyNumberFormat="0" applyFill="0" applyAlignment="0" applyProtection="0"/>
    <xf numFmtId="201" fontId="237" fillId="0" borderId="30" applyProtection="0"/>
    <xf numFmtId="201" fontId="147" fillId="22" borderId="5" applyNumberFormat="0" applyAlignment="0" applyProtection="0"/>
    <xf numFmtId="201" fontId="148" fillId="0" borderId="0" applyNumberFormat="0" applyFill="0" applyBorder="0" applyAlignment="0" applyProtection="0"/>
    <xf numFmtId="201" fontId="141" fillId="21" borderId="4" applyNumberFormat="0" applyAlignment="0" applyProtection="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201" fontId="91" fillId="0" borderId="0"/>
    <xf numFmtId="0" fontId="155"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91" fillId="0" borderId="0"/>
    <xf numFmtId="201" fontId="91" fillId="0" borderId="0"/>
    <xf numFmtId="201" fontId="91" fillId="0" borderId="0"/>
    <xf numFmtId="201" fontId="91" fillId="0" borderId="0"/>
    <xf numFmtId="201" fontId="91" fillId="0" borderId="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0" fontId="245" fillId="0" borderId="0"/>
    <xf numFmtId="201" fontId="91" fillId="0" borderId="0"/>
    <xf numFmtId="201" fontId="76" fillId="0" borderId="0"/>
    <xf numFmtId="201" fontId="91"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55" fillId="0" borderId="0"/>
    <xf numFmtId="201" fontId="76" fillId="0" borderId="0"/>
    <xf numFmtId="201" fontId="91" fillId="0" borderId="0"/>
    <xf numFmtId="201" fontId="194" fillId="0" borderId="0"/>
    <xf numFmtId="201" fontId="194" fillId="0" borderId="0"/>
    <xf numFmtId="201" fontId="77"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91" fillId="0" borderId="0"/>
    <xf numFmtId="201" fontId="76" fillId="0" borderId="0"/>
    <xf numFmtId="201" fontId="91" fillId="0" borderId="0"/>
    <xf numFmtId="201" fontId="91" fillId="0" borderId="0"/>
    <xf numFmtId="201" fontId="91" fillId="0" borderId="0"/>
    <xf numFmtId="201" fontId="146" fillId="0" borderId="13" applyNumberFormat="0" applyFill="0" applyAlignment="0" applyProtection="0"/>
    <xf numFmtId="201" fontId="150" fillId="4" borderId="0" applyNumberFormat="0" applyBorder="0" applyAlignment="0" applyProtection="0"/>
    <xf numFmtId="201" fontId="77" fillId="24" borderId="10" applyNumberFormat="0" applyFont="0" applyAlignment="0" applyProtection="0"/>
    <xf numFmtId="0" fontId="271" fillId="14" borderId="0" applyNumberFormat="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201" fontId="140" fillId="21" borderId="11" applyNumberFormat="0" applyAlignment="0" applyProtection="0"/>
    <xf numFmtId="201" fontId="149" fillId="23" borderId="0" applyNumberFormat="0" applyBorder="0" applyAlignment="0" applyProtection="0"/>
    <xf numFmtId="201" fontId="193" fillId="0" borderId="0"/>
    <xf numFmtId="201" fontId="237" fillId="0" borderId="0"/>
    <xf numFmtId="201" fontId="153" fillId="0" borderId="0" applyNumberFormat="0" applyFill="0" applyBorder="0" applyAlignment="0" applyProtection="0"/>
    <xf numFmtId="201" fontId="151"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 fontId="237" fillId="0" borderId="0" applyProtection="0"/>
    <xf numFmtId="183" fontId="91" fillId="0" borderId="0" applyFont="0" applyFill="0" applyBorder="0" applyAlignment="0" applyProtection="0"/>
    <xf numFmtId="0" fontId="25" fillId="0" borderId="0"/>
    <xf numFmtId="0" fontId="180" fillId="26" borderId="0" applyNumberFormat="0" applyBorder="0" applyAlignment="0" applyProtection="0"/>
    <xf numFmtId="49" fontId="117" fillId="0" borderId="25">
      <alignment horizontal="center" vertical="center" wrapText="1"/>
    </xf>
    <xf numFmtId="0" fontId="271" fillId="14"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154" fillId="5" borderId="0" applyNumberFormat="0" applyBorder="0" applyAlignment="0" applyProtection="0"/>
    <xf numFmtId="0" fontId="292" fillId="5"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292" fillId="5" borderId="0" applyNumberFormat="0" applyBorder="0" applyAlignment="0" applyProtection="0"/>
    <xf numFmtId="183" fontId="77" fillId="0" borderId="0" applyFont="0" applyFill="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62" borderId="0" applyNumberFormat="0" applyBorder="0" applyAlignment="0" applyProtection="0"/>
    <xf numFmtId="0" fontId="120" fillId="62"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63" borderId="0" applyNumberFormat="0" applyBorder="0" applyAlignment="0" applyProtection="0"/>
    <xf numFmtId="0" fontId="120" fillId="63" borderId="0" applyNumberFormat="0" applyBorder="0" applyAlignment="0" applyProtection="0"/>
    <xf numFmtId="0" fontId="271" fillId="20" borderId="0" applyNumberFormat="0" applyBorder="0" applyAlignment="0" applyProtection="0"/>
    <xf numFmtId="0" fontId="271" fillId="15"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139" fillId="23" borderId="4" applyNumberFormat="0" applyAlignment="0" applyProtection="0"/>
    <xf numFmtId="0" fontId="139" fillId="23" borderId="4" applyNumberFormat="0" applyAlignment="0" applyProtection="0"/>
    <xf numFmtId="0" fontId="140" fillId="25" borderId="11" applyNumberFormat="0" applyAlignment="0" applyProtection="0"/>
    <xf numFmtId="0" fontId="140" fillId="25" borderId="11" applyNumberFormat="0" applyAlignment="0" applyProtection="0"/>
    <xf numFmtId="0" fontId="240" fillId="25" borderId="4" applyNumberFormat="0" applyAlignment="0" applyProtection="0"/>
    <xf numFmtId="0" fontId="240" fillId="25" borderId="4" applyNumberFormat="0" applyAlignment="0" applyProtection="0"/>
    <xf numFmtId="0" fontId="246" fillId="0" borderId="0" applyNumberFormat="0" applyFill="0" applyBorder="0" applyAlignment="0" applyProtection="0">
      <alignment vertical="top"/>
      <protection locked="0"/>
    </xf>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8" fillId="0" borderId="31"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9" fillId="0" borderId="32"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33" applyNumberFormat="0" applyFill="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243" fillId="0" borderId="0" applyNumberFormat="0" applyFill="0" applyBorder="0" applyAlignment="0" applyProtection="0"/>
    <xf numFmtId="0" fontId="146" fillId="0" borderId="34" applyNumberFormat="0" applyFill="0" applyAlignment="0" applyProtection="0"/>
    <xf numFmtId="0" fontId="146" fillId="0" borderId="34" applyNumberFormat="0" applyFill="0" applyAlignment="0" applyProtection="0"/>
    <xf numFmtId="0" fontId="271" fillId="15" borderId="0" applyNumberFormat="0" applyBorder="0" applyAlignment="0" applyProtection="0"/>
    <xf numFmtId="0" fontId="271" fillId="14" borderId="0" applyNumberFormat="0" applyBorder="0" applyAlignment="0" applyProtection="0"/>
    <xf numFmtId="0" fontId="250" fillId="0" borderId="0" applyNumberFormat="0" applyFill="0" applyBorder="0" applyAlignment="0" applyProtection="0"/>
    <xf numFmtId="0" fontId="250" fillId="0" borderId="0" applyNumberFormat="0" applyFill="0" applyBorder="0" applyAlignment="0" applyProtection="0"/>
    <xf numFmtId="0" fontId="251" fillId="23" borderId="0" applyNumberFormat="0" applyBorder="0" applyAlignment="0" applyProtection="0"/>
    <xf numFmtId="0" fontId="251" fillId="23" borderId="0" applyNumberFormat="0" applyBorder="0" applyAlignment="0" applyProtection="0"/>
    <xf numFmtId="0" fontId="77" fillId="0" borderId="0"/>
    <xf numFmtId="0" fontId="77" fillId="0" borderId="0"/>
    <xf numFmtId="0" fontId="77" fillId="0" borderId="0"/>
    <xf numFmtId="0" fontId="47" fillId="0" borderId="0"/>
    <xf numFmtId="0" fontId="25" fillId="0" borderId="0"/>
    <xf numFmtId="0" fontId="77" fillId="0" borderId="0"/>
    <xf numFmtId="0" fontId="252" fillId="0" borderId="0"/>
    <xf numFmtId="0" fontId="77" fillId="0" borderId="0"/>
    <xf numFmtId="0" fontId="252" fillId="0" borderId="0"/>
    <xf numFmtId="0" fontId="252" fillId="0" borderId="0"/>
    <xf numFmtId="0" fontId="77" fillId="0" borderId="0"/>
    <xf numFmtId="0" fontId="77" fillId="0" borderId="0"/>
    <xf numFmtId="0" fontId="77" fillId="0" borderId="0"/>
    <xf numFmtId="0" fontId="150" fillId="6" borderId="0" applyNumberFormat="0" applyBorder="0" applyAlignment="0" applyProtection="0"/>
    <xf numFmtId="0" fontId="150" fillId="6" borderId="0" applyNumberFormat="0" applyBorder="0" applyAlignment="0" applyProtection="0"/>
    <xf numFmtId="0" fontId="271" fillId="19" borderId="0" applyNumberFormat="0" applyBorder="0" applyAlignment="0" applyProtection="0"/>
    <xf numFmtId="0" fontId="271" fillId="14" borderId="0" applyNumberFormat="0" applyBorder="0" applyAlignment="0" applyProtection="0"/>
    <xf numFmtId="0" fontId="120" fillId="14" borderId="0" applyNumberFormat="0" applyBorder="0" applyAlignment="0" applyProtection="0"/>
    <xf numFmtId="0" fontId="153" fillId="0" borderId="35" applyNumberFormat="0" applyFill="0" applyAlignment="0" applyProtection="0"/>
    <xf numFmtId="0" fontId="153" fillId="0" borderId="35" applyNumberFormat="0" applyFill="0" applyAlignment="0" applyProtection="0"/>
    <xf numFmtId="0" fontId="91" fillId="0" borderId="0"/>
    <xf numFmtId="218" fontId="91" fillId="9" borderId="0" applyNumberFormat="0" applyBorder="0" applyAlignment="0" applyProtection="0"/>
    <xf numFmtId="0" fontId="154" fillId="7" borderId="0" applyNumberFormat="0" applyBorder="0" applyAlignment="0" applyProtection="0"/>
    <xf numFmtId="0" fontId="154" fillId="7" borderId="0" applyNumberFormat="0" applyBorder="0" applyAlignment="0" applyProtection="0"/>
    <xf numFmtId="0" fontId="264" fillId="0" borderId="0"/>
    <xf numFmtId="0" fontId="47" fillId="0" borderId="0"/>
    <xf numFmtId="43" fontId="47" fillId="0" borderId="0" applyFont="0" applyFill="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263" fillId="36" borderId="0" applyNumberFormat="0" applyBorder="0" applyAlignment="0" applyProtection="0"/>
    <xf numFmtId="0" fontId="263" fillId="40" borderId="0" applyNumberFormat="0" applyBorder="0" applyAlignment="0" applyProtection="0"/>
    <xf numFmtId="0" fontId="263" fillId="44" borderId="0" applyNumberFormat="0" applyBorder="0" applyAlignment="0" applyProtection="0"/>
    <xf numFmtId="0" fontId="263" fillId="48" borderId="0" applyNumberFormat="0" applyBorder="0" applyAlignment="0" applyProtection="0"/>
    <xf numFmtId="0" fontId="263" fillId="52" borderId="0" applyNumberFormat="0" applyBorder="0" applyAlignment="0" applyProtection="0"/>
    <xf numFmtId="0" fontId="263" fillId="56" borderId="0" applyNumberFormat="0" applyBorder="0" applyAlignment="0" applyProtection="0"/>
    <xf numFmtId="0" fontId="263" fillId="33" borderId="0" applyNumberFormat="0" applyBorder="0" applyAlignment="0" applyProtection="0"/>
    <xf numFmtId="0" fontId="263" fillId="37" borderId="0" applyNumberFormat="0" applyBorder="0" applyAlignment="0" applyProtection="0"/>
    <xf numFmtId="0" fontId="263" fillId="41" borderId="0" applyNumberFormat="0" applyBorder="0" applyAlignment="0" applyProtection="0"/>
    <xf numFmtId="0" fontId="263" fillId="45" borderId="0" applyNumberFormat="0" applyBorder="0" applyAlignment="0" applyProtection="0"/>
    <xf numFmtId="0" fontId="263" fillId="49" borderId="0" applyNumberFormat="0" applyBorder="0" applyAlignment="0" applyProtection="0"/>
    <xf numFmtId="0" fontId="263" fillId="53" borderId="0" applyNumberFormat="0" applyBorder="0" applyAlignment="0" applyProtection="0"/>
    <xf numFmtId="0" fontId="254" fillId="27" borderId="0" applyNumberFormat="0" applyBorder="0" applyAlignment="0" applyProtection="0"/>
    <xf numFmtId="0" fontId="258" fillId="30" borderId="17" applyNumberFormat="0" applyAlignment="0" applyProtection="0"/>
    <xf numFmtId="0" fontId="260" fillId="31" borderId="20" applyNumberFormat="0" applyAlignment="0" applyProtection="0"/>
    <xf numFmtId="43" fontId="4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171" fontId="95" fillId="0" borderId="0" applyFont="0" applyFill="0" applyBorder="0" applyAlignment="0" applyProtection="0"/>
    <xf numFmtId="0" fontId="262" fillId="0" borderId="0" applyNumberFormat="0" applyFill="0" applyBorder="0" applyAlignment="0" applyProtection="0"/>
    <xf numFmtId="0" fontId="253" fillId="26" borderId="0" applyNumberFormat="0" applyBorder="0" applyAlignment="0" applyProtection="0"/>
    <xf numFmtId="0" fontId="266" fillId="0" borderId="14" applyNumberFormat="0" applyFill="0" applyAlignment="0" applyProtection="0"/>
    <xf numFmtId="0" fontId="267" fillId="0" borderId="15" applyNumberFormat="0" applyFill="0" applyAlignment="0" applyProtection="0"/>
    <xf numFmtId="0" fontId="268" fillId="0" borderId="16" applyNumberFormat="0" applyFill="0" applyAlignment="0" applyProtection="0"/>
    <xf numFmtId="0" fontId="268" fillId="0" borderId="0" applyNumberFormat="0" applyFill="0" applyBorder="0" applyAlignment="0" applyProtection="0"/>
    <xf numFmtId="0" fontId="223" fillId="0" borderId="0" applyNumberFormat="0" applyFill="0" applyBorder="0" applyAlignment="0" applyProtection="0">
      <alignment vertical="top"/>
      <protection locked="0"/>
    </xf>
    <xf numFmtId="0" fontId="269" fillId="0" borderId="0" applyNumberFormat="0" applyFill="0" applyBorder="0" applyAlignment="0" applyProtection="0">
      <alignment vertical="top"/>
      <protection locked="0"/>
    </xf>
    <xf numFmtId="0" fontId="256" fillId="29" borderId="17" applyNumberFormat="0" applyAlignment="0" applyProtection="0"/>
    <xf numFmtId="0" fontId="259" fillId="0" borderId="19" applyNumberFormat="0" applyFill="0" applyAlignment="0" applyProtection="0"/>
    <xf numFmtId="0" fontId="255" fillId="28" borderId="0" applyNumberFormat="0" applyBorder="0" applyAlignment="0" applyProtection="0"/>
    <xf numFmtId="0" fontId="192" fillId="0" borderId="0"/>
    <xf numFmtId="0" fontId="207" fillId="0" borderId="0"/>
    <xf numFmtId="0" fontId="207" fillId="0" borderId="0"/>
    <xf numFmtId="0" fontId="47" fillId="0" borderId="0"/>
    <xf numFmtId="0" fontId="95" fillId="0" borderId="0"/>
    <xf numFmtId="0" fontId="95" fillId="0" borderId="0"/>
    <xf numFmtId="0" fontId="20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95" fillId="24" borderId="10" applyNumberFormat="0" applyFont="0" applyAlignment="0" applyProtection="0"/>
    <xf numFmtId="0" fontId="192" fillId="24" borderId="10" applyNumberFormat="0" applyFont="0" applyAlignment="0" applyProtection="0"/>
    <xf numFmtId="0" fontId="257" fillId="30" borderId="18" applyNumberFormat="0" applyAlignment="0" applyProtection="0"/>
    <xf numFmtId="0" fontId="265" fillId="0" borderId="0" applyNumberFormat="0" applyFill="0" applyBorder="0" applyAlignment="0" applyProtection="0"/>
    <xf numFmtId="0" fontId="233" fillId="0" borderId="13" applyNumberFormat="0" applyFill="0" applyAlignment="0" applyProtection="0"/>
    <xf numFmtId="0" fontId="214" fillId="0" borderId="30">
      <protection locked="0"/>
    </xf>
    <xf numFmtId="0" fontId="261" fillId="0" borderId="0" applyNumberFormat="0" applyFill="0" applyBorder="0" applyAlignment="0" applyProtection="0"/>
    <xf numFmtId="0" fontId="47" fillId="0" borderId="0"/>
    <xf numFmtId="0" fontId="47" fillId="0" borderId="0"/>
    <xf numFmtId="43" fontId="47" fillId="0" borderId="0" applyFont="0" applyFill="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4"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38"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2"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46"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0"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54"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5"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39"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3"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47"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1"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0" fontId="47" fillId="55" borderId="0" applyNumberFormat="0" applyBorder="0" applyAlignment="0" applyProtection="0"/>
    <xf numFmtId="43" fontId="47" fillId="0" borderId="0" applyFont="0" applyFill="0" applyBorder="0" applyAlignment="0" applyProtection="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47" fillId="0" borderId="0"/>
    <xf numFmtId="0" fontId="247" fillId="0" borderId="0"/>
    <xf numFmtId="0" fontId="77" fillId="0" borderId="0"/>
    <xf numFmtId="0" fontId="77" fillId="0" borderId="0"/>
    <xf numFmtId="0" fontId="77" fillId="0" borderId="0"/>
    <xf numFmtId="0" fontId="77" fillId="0" borderId="0"/>
    <xf numFmtId="0" fontId="77" fillId="0" borderId="0"/>
    <xf numFmtId="0" fontId="77" fillId="0" borderId="0"/>
    <xf numFmtId="164" fontId="207" fillId="0" borderId="0" applyFont="0" applyFill="0" applyBorder="0" applyAlignment="0" applyProtection="0"/>
    <xf numFmtId="165" fontId="95"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165" fontId="118" fillId="0" borderId="0" applyFont="0" applyFill="0" applyBorder="0" applyAlignment="0" applyProtection="0"/>
    <xf numFmtId="201" fontId="155" fillId="0" borderId="0"/>
    <xf numFmtId="0" fontId="25" fillId="0" borderId="0"/>
    <xf numFmtId="0" fontId="25" fillId="0" borderId="0"/>
    <xf numFmtId="0" fontId="271" fillId="18" borderId="0" applyNumberFormat="0" applyBorder="0" applyAlignment="0" applyProtection="0"/>
    <xf numFmtId="0" fontId="292" fillId="5" borderId="0" applyNumberFormat="0" applyBorder="0" applyAlignment="0" applyProtection="0"/>
    <xf numFmtId="0" fontId="154" fillId="5" borderId="0" applyNumberFormat="0" applyBorder="0" applyAlignment="0" applyProtection="0"/>
    <xf numFmtId="218" fontId="118" fillId="6" borderId="0" applyNumberFormat="0" applyBorder="0" applyAlignment="0" applyProtection="0"/>
    <xf numFmtId="0" fontId="118" fillId="10" borderId="0" applyNumberFormat="0" applyBorder="0" applyAlignment="0" applyProtection="0"/>
    <xf numFmtId="0" fontId="91" fillId="8"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2" fontId="215" fillId="0" borderId="0">
      <protection locked="0"/>
    </xf>
    <xf numFmtId="218" fontId="123" fillId="21" borderId="4" applyNumberFormat="0" applyAlignment="0" applyProtection="0"/>
    <xf numFmtId="0" fontId="214" fillId="0" borderId="0">
      <protection locked="0"/>
    </xf>
    <xf numFmtId="2" fontId="214" fillId="0" borderId="0">
      <protection locked="0"/>
    </xf>
    <xf numFmtId="0" fontId="122" fillId="4" borderId="0" applyNumberFormat="0" applyBorder="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0" fontId="130" fillId="0" borderId="8" applyNumberFormat="0" applyFill="0" applyAlignment="0" applyProtection="0"/>
    <xf numFmtId="218" fontId="130" fillId="0" borderId="0" applyNumberFormat="0" applyFill="0" applyBorder="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18" fillId="0" borderId="0"/>
    <xf numFmtId="0" fontId="118" fillId="0" borderId="0"/>
    <xf numFmtId="0" fontId="118" fillId="0" borderId="0"/>
    <xf numFmtId="0" fontId="207" fillId="0" borderId="0" applyBorder="0"/>
    <xf numFmtId="231" fontId="192" fillId="0" borderId="0"/>
    <xf numFmtId="0" fontId="118" fillId="0" borderId="0"/>
    <xf numFmtId="0" fontId="118" fillId="0" borderId="0"/>
    <xf numFmtId="0" fontId="118" fillId="0" borderId="0"/>
    <xf numFmtId="0" fontId="118" fillId="0" borderId="0"/>
    <xf numFmtId="0" fontId="118" fillId="0" borderId="0"/>
    <xf numFmtId="0" fontId="77" fillId="0" borderId="0"/>
    <xf numFmtId="0" fontId="77" fillId="0" borderId="0"/>
    <xf numFmtId="0" fontId="77" fillId="0" borderId="0"/>
    <xf numFmtId="0" fontId="77" fillId="0" borderId="0"/>
    <xf numFmtId="218" fontId="77" fillId="0" borderId="0"/>
    <xf numFmtId="0" fontId="77" fillId="0" borderId="0"/>
    <xf numFmtId="218" fontId="77" fillId="0" borderId="0"/>
    <xf numFmtId="0" fontId="77" fillId="0" borderId="0"/>
    <xf numFmtId="0" fontId="91"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120" fillId="11" borderId="0" applyNumberFormat="0" applyBorder="0" applyAlignment="0" applyProtection="0"/>
    <xf numFmtId="0" fontId="120" fillId="10" borderId="0" applyNumberFormat="0" applyBorder="0" applyAlignment="0" applyProtection="0"/>
    <xf numFmtId="0" fontId="91" fillId="6" borderId="0" applyNumberFormat="0" applyBorder="0" applyAlignment="0" applyProtection="0"/>
    <xf numFmtId="0" fontId="91" fillId="5" borderId="0" applyNumberFormat="0" applyBorder="0" applyAlignment="0" applyProtection="0"/>
    <xf numFmtId="167" fontId="91" fillId="0" borderId="0" applyFon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4" borderId="0" applyNumberFormat="0" applyBorder="0" applyAlignment="0" applyProtection="0"/>
    <xf numFmtId="0" fontId="120" fillId="20" borderId="0" applyNumberFormat="0" applyBorder="0" applyAlignment="0" applyProtection="0"/>
    <xf numFmtId="201" fontId="120" fillId="16"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11" borderId="0" applyNumberFormat="0" applyBorder="0" applyAlignment="0" applyProtection="0"/>
    <xf numFmtId="218" fontId="118" fillId="8" borderId="0" applyNumberFormat="0" applyBorder="0" applyAlignment="0" applyProtection="0"/>
    <xf numFmtId="0" fontId="213" fillId="0" borderId="0" applyNumberFormat="0" applyFont="0" applyFill="0" applyBorder="0" applyAlignment="0" applyProtection="0">
      <alignment vertical="top"/>
    </xf>
    <xf numFmtId="218" fontId="119" fillId="13" borderId="0" applyNumberFormat="0" applyBorder="0" applyAlignment="0" applyProtection="0"/>
    <xf numFmtId="218" fontId="119" fillId="13" borderId="0" applyNumberFormat="0" applyBorder="0" applyAlignment="0" applyProtection="0"/>
    <xf numFmtId="218" fontId="119" fillId="13" borderId="0" applyNumberFormat="0" applyBorder="0" applyAlignment="0" applyProtection="0"/>
    <xf numFmtId="218" fontId="119" fillId="10" borderId="0" applyNumberFormat="0" applyBorder="0" applyAlignment="0" applyProtection="0"/>
    <xf numFmtId="0" fontId="295" fillId="0" borderId="0" applyNumberFormat="0" applyFill="0" applyBorder="0" applyAlignment="0" applyProtection="0"/>
    <xf numFmtId="218" fontId="138" fillId="0" borderId="0" applyNumberFormat="0" applyFill="0" applyBorder="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20" fillId="17" borderId="0" applyNumberFormat="0" applyBorder="0" applyAlignment="0" applyProtection="0"/>
    <xf numFmtId="218" fontId="138" fillId="0" borderId="0" applyNumberFormat="0" applyFill="0" applyBorder="0" applyAlignment="0" applyProtection="0"/>
    <xf numFmtId="218" fontId="120" fillId="15" borderId="0" applyNumberFormat="0" applyBorder="0" applyAlignment="0" applyProtection="0"/>
    <xf numFmtId="218" fontId="154" fillId="5" borderId="0" applyNumberFormat="0" applyBorder="0" applyAlignment="0" applyProtection="0"/>
    <xf numFmtId="218" fontId="139" fillId="8" borderId="4" applyNumberFormat="0" applyAlignment="0" applyProtection="0"/>
    <xf numFmtId="218" fontId="120" fillId="14" borderId="0" applyNumberFormat="0" applyBorder="0" applyAlignment="0" applyProtection="0"/>
    <xf numFmtId="0" fontId="95" fillId="0" borderId="0"/>
    <xf numFmtId="0" fontId="91" fillId="0" borderId="0"/>
    <xf numFmtId="0" fontId="91" fillId="0" borderId="0"/>
    <xf numFmtId="0" fontId="91" fillId="0" borderId="0"/>
    <xf numFmtId="0" fontId="91" fillId="0" borderId="0"/>
    <xf numFmtId="231" fontId="264" fillId="0" borderId="0"/>
    <xf numFmtId="231" fontId="264" fillId="0" borderId="0"/>
    <xf numFmtId="0" fontId="76" fillId="0" borderId="0"/>
    <xf numFmtId="167" fontId="91"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167" fontId="118" fillId="0" borderId="0" applyFont="0" applyFill="0" applyBorder="0" applyAlignment="0" applyProtection="0"/>
    <xf numFmtId="0" fontId="25" fillId="5" borderId="0" applyNumberFormat="0" applyBorder="0" applyAlignment="0" applyProtection="0"/>
    <xf numFmtId="0" fontId="76" fillId="0" borderId="0" applyNumberFormat="0" applyFont="0" applyFill="0" applyBorder="0" applyAlignment="0" applyProtection="0"/>
    <xf numFmtId="0" fontId="120" fillId="18"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5" borderId="0" applyNumberFormat="0" applyBorder="0" applyAlignment="0" applyProtection="0"/>
    <xf numFmtId="0" fontId="25" fillId="34" borderId="0" applyNumberFormat="0" applyBorder="0" applyAlignment="0" applyProtection="0"/>
    <xf numFmtId="0" fontId="25" fillId="43"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42"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0" fontId="25" fillId="0" borderId="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155" fillId="0" borderId="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0" fontId="25" fillId="0" borderId="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5" fillId="54" borderId="0" applyNumberFormat="0" applyBorder="0" applyAlignment="0" applyProtection="0"/>
    <xf numFmtId="0" fontId="25" fillId="6" borderId="0" applyNumberFormat="0" applyBorder="0" applyAlignment="0" applyProtection="0"/>
    <xf numFmtId="0" fontId="25" fillId="4" borderId="0" applyNumberFormat="0" applyBorder="0" applyAlignment="0" applyProtection="0"/>
    <xf numFmtId="0" fontId="25" fillId="51"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25" fillId="0" borderId="0"/>
    <xf numFmtId="167" fontId="213" fillId="0" borderId="0" applyFont="0" applyFill="0" applyBorder="0" applyAlignment="0" applyProtection="0"/>
    <xf numFmtId="0" fontId="25" fillId="47" borderId="0" applyNumberFormat="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38" borderId="0" applyNumberFormat="0" applyBorder="0" applyAlignment="0" applyProtection="0"/>
    <xf numFmtId="0" fontId="25" fillId="6"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167" fontId="91" fillId="0" borderId="0" applyFont="0" applyFill="0" applyBorder="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6" borderId="0" applyNumberFormat="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167" fontId="118" fillId="0" borderId="0" applyFont="0" applyFill="0" applyBorder="0" applyAlignment="0" applyProtection="0"/>
    <xf numFmtId="0" fontId="25" fillId="5" borderId="0" applyNumberFormat="0" applyBorder="0" applyAlignment="0" applyProtection="0"/>
    <xf numFmtId="0" fontId="25" fillId="47"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43" borderId="0" applyNumberFormat="0" applyBorder="0" applyAlignment="0" applyProtection="0"/>
    <xf numFmtId="0" fontId="25" fillId="42" borderId="0" applyNumberFormat="0" applyBorder="0" applyAlignment="0" applyProtection="0"/>
    <xf numFmtId="0" fontId="25" fillId="35" borderId="0" applyNumberFormat="0" applyBorder="0" applyAlignment="0" applyProtection="0"/>
    <xf numFmtId="0" fontId="25" fillId="54"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0" borderId="0"/>
    <xf numFmtId="0" fontId="25" fillId="0" borderId="0"/>
    <xf numFmtId="0" fontId="25" fillId="0" borderId="0"/>
    <xf numFmtId="0" fontId="25" fillId="11" borderId="0" applyNumberFormat="0" applyBorder="0" applyAlignment="0" applyProtection="0"/>
    <xf numFmtId="0" fontId="25" fillId="51" borderId="0" applyNumberFormat="0" applyBorder="0" applyAlignment="0" applyProtection="0"/>
    <xf numFmtId="167" fontId="91" fillId="0" borderId="0" applyFont="0" applyFill="0" applyBorder="0" applyAlignment="0" applyProtection="0"/>
    <xf numFmtId="0" fontId="25" fillId="0" borderId="0"/>
    <xf numFmtId="0" fontId="25" fillId="0" borderId="0"/>
    <xf numFmtId="0" fontId="25" fillId="0" borderId="0"/>
    <xf numFmtId="167" fontId="95"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1"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67" fontId="91" fillId="0" borderId="0" applyFont="0" applyFill="0" applyBorder="0" applyAlignment="0" applyProtection="0"/>
    <xf numFmtId="0" fontId="276" fillId="0" borderId="0">
      <protection locked="0"/>
    </xf>
    <xf numFmtId="0" fontId="82" fillId="10" borderId="0" applyNumberFormat="0" applyBorder="0" applyAlignment="0" applyProtection="0"/>
    <xf numFmtId="0" fontId="120" fillId="13" borderId="0" applyNumberFormat="0" applyBorder="0" applyAlignment="0" applyProtection="0"/>
    <xf numFmtId="0" fontId="271" fillId="11"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141" fillId="21" borderId="4" applyNumberFormat="0" applyAlignment="0" applyProtection="0"/>
    <xf numFmtId="1" fontId="272" fillId="57" borderId="25">
      <alignment horizontal="right" vertical="center"/>
    </xf>
    <xf numFmtId="0" fontId="154" fillId="5" borderId="0" applyNumberFormat="0" applyBorder="0" applyAlignment="0" applyProtection="0"/>
    <xf numFmtId="0" fontId="277" fillId="25" borderId="0">
      <alignment horizontal="left" vertical="top"/>
    </xf>
    <xf numFmtId="0" fontId="278" fillId="25" borderId="0">
      <alignment horizontal="right" vertical="top"/>
    </xf>
    <xf numFmtId="0" fontId="278" fillId="25" borderId="0">
      <alignment horizontal="right" vertical="top"/>
    </xf>
    <xf numFmtId="0" fontId="153" fillId="0" borderId="0" applyNumberFormat="0" applyFill="0" applyBorder="0" applyAlignment="0" applyProtection="0"/>
    <xf numFmtId="0" fontId="120"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8" borderId="0" applyNumberFormat="0" applyBorder="0" applyAlignment="0" applyProtection="0"/>
    <xf numFmtId="0" fontId="120" fillId="18" borderId="0" applyNumberFormat="0" applyBorder="0" applyAlignment="0" applyProtection="0"/>
    <xf numFmtId="0" fontId="120"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9" borderId="0" applyNumberFormat="0" applyBorder="0" applyAlignment="0" applyProtection="0"/>
    <xf numFmtId="0" fontId="120"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271" fillId="20"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8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14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2" fillId="0" borderId="6" applyNumberFormat="0" applyFill="0" applyAlignment="0" applyProtection="0"/>
    <xf numFmtId="0" fontId="143" fillId="0" borderId="6" applyNumberFormat="0" applyFill="0" applyAlignment="0" applyProtection="0"/>
    <xf numFmtId="0" fontId="143"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145"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201" fontId="139" fillId="8" borderId="4" applyNumberFormat="0" applyAlignment="0" applyProtection="0"/>
    <xf numFmtId="0" fontId="104" fillId="0" borderId="13" applyNumberFormat="0" applyFill="0" applyAlignment="0" applyProtection="0"/>
    <xf numFmtId="0" fontId="104" fillId="0" borderId="13" applyNumberFormat="0" applyFill="0" applyAlignment="0" applyProtection="0"/>
    <xf numFmtId="0" fontId="146"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5" fillId="22" borderId="5" applyNumberFormat="0" applyAlignment="0" applyProtection="0"/>
    <xf numFmtId="0" fontId="147" fillId="22" borderId="5" applyNumberFormat="0" applyAlignment="0" applyProtection="0"/>
    <xf numFmtId="0" fontId="285" fillId="22" borderId="5" applyNumberFormat="0" applyAlignment="0" applyProtection="0"/>
    <xf numFmtId="0" fontId="285" fillId="22" borderId="5" applyNumberFormat="0" applyAlignment="0" applyProtection="0"/>
    <xf numFmtId="0" fontId="285" fillId="22" borderId="5" applyNumberFormat="0" applyAlignment="0" applyProtection="0"/>
    <xf numFmtId="0" fontId="286" fillId="23" borderId="0" applyNumberFormat="0" applyBorder="0" applyAlignment="0" applyProtection="0"/>
    <xf numFmtId="0" fontId="149" fillId="23" borderId="0" applyNumberFormat="0" applyBorder="0" applyAlignment="0" applyProtection="0"/>
    <xf numFmtId="0" fontId="286" fillId="23" borderId="0" applyNumberFormat="0" applyBorder="0" applyAlignment="0" applyProtection="0"/>
    <xf numFmtId="0" fontId="286" fillId="23" borderId="0" applyNumberFormat="0" applyBorder="0" applyAlignment="0" applyProtection="0"/>
    <xf numFmtId="0" fontId="82" fillId="0" borderId="0"/>
    <xf numFmtId="0" fontId="91" fillId="0" borderId="0"/>
    <xf numFmtId="0" fontId="77" fillId="0" borderId="0"/>
    <xf numFmtId="0" fontId="77"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287" fillId="0" borderId="0"/>
    <xf numFmtId="0" fontId="91" fillId="0" borderId="0"/>
    <xf numFmtId="0" fontId="77" fillId="0" borderId="0"/>
    <xf numFmtId="0" fontId="287" fillId="0" borderId="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8" fillId="4" borderId="0" applyNumberFormat="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15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274"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9" fontId="76" fillId="0" borderId="0" applyFont="0" applyFill="0" applyBorder="0" applyAlignment="0" applyProtection="0"/>
    <xf numFmtId="0" fontId="290" fillId="0" borderId="9" applyNumberFormat="0" applyFill="0" applyAlignment="0" applyProtection="0"/>
    <xf numFmtId="0" fontId="290" fillId="0" borderId="9" applyNumberFormat="0" applyFill="0" applyAlignment="0" applyProtection="0"/>
    <xf numFmtId="0" fontId="152"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292" fillId="5" borderId="0" applyNumberFormat="0" applyBorder="0" applyAlignment="0" applyProtection="0"/>
    <xf numFmtId="0" fontId="193" fillId="0" borderId="0"/>
    <xf numFmtId="0" fontId="193" fillId="0" borderId="0"/>
    <xf numFmtId="0" fontId="193" fillId="0" borderId="0"/>
    <xf numFmtId="0" fontId="95" fillId="0" borderId="0"/>
    <xf numFmtId="218" fontId="118" fillId="3" borderId="0" applyNumberFormat="0" applyBorder="0" applyAlignment="0" applyProtection="0"/>
    <xf numFmtId="0" fontId="118" fillId="3" borderId="0" applyNumberFormat="0" applyBorder="0" applyAlignment="0" applyProtection="0"/>
    <xf numFmtId="0" fontId="91"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0" fontId="91" fillId="4" borderId="0" applyNumberFormat="0" applyBorder="0" applyAlignment="0" applyProtection="0"/>
    <xf numFmtId="0" fontId="118" fillId="7" borderId="0" applyNumberFormat="0" applyBorder="0" applyAlignment="0" applyProtection="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76" fillId="0" borderId="0" applyNumberFormat="0" applyFill="0" applyBorder="0" applyAlignment="0" applyProtection="0"/>
    <xf numFmtId="201" fontId="118" fillId="0" borderId="0"/>
    <xf numFmtId="201" fontId="118" fillId="0" borderId="0"/>
    <xf numFmtId="201" fontId="95" fillId="0" borderId="0"/>
    <xf numFmtId="201" fontId="118"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92" fillId="24" borderId="10" applyNumberFormat="0" applyFon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136" fillId="21" borderId="11" applyNumberFormat="0" applyAlignment="0" applyProtection="0"/>
    <xf numFmtId="201" fontId="210" fillId="0" borderId="0"/>
    <xf numFmtId="201" fontId="195" fillId="0" borderId="0"/>
    <xf numFmtId="201" fontId="230" fillId="0" borderId="23" applyNumberFormat="0" applyFill="0" applyBorder="0" applyAlignment="0" applyProtection="0">
      <protection hidden="1"/>
    </xf>
    <xf numFmtId="201" fontId="232" fillId="0" borderId="0"/>
    <xf numFmtId="201" fontId="95" fillId="0" borderId="0" applyNumberFormat="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137" fillId="0" borderId="0" applyNumberFormat="0" applyFill="0" applyBorder="0" applyAlignment="0" applyProtection="0"/>
    <xf numFmtId="201" fontId="231" fillId="21" borderId="23"/>
    <xf numFmtId="189" fontId="125" fillId="0" borderId="30">
      <protection locked="0"/>
    </xf>
    <xf numFmtId="201" fontId="233" fillId="0" borderId="13" applyNumberFormat="0" applyFill="0" applyAlignment="0" applyProtection="0"/>
    <xf numFmtId="201" fontId="227" fillId="0" borderId="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138" fillId="0" borderId="0" applyNumberFormat="0" applyFill="0" applyBorder="0" applyAlignment="0" applyProtection="0"/>
    <xf numFmtId="201" fontId="234" fillId="0" borderId="0" applyNumberFormat="0" applyFill="0" applyBorder="0" applyAlignment="0" applyProtection="0"/>
    <xf numFmtId="201" fontId="120" fillId="17" borderId="0" applyNumberFormat="0" applyBorder="0" applyAlignment="0" applyProtection="0"/>
    <xf numFmtId="201" fontId="120" fillId="18" borderId="0" applyNumberFormat="0" applyBorder="0" applyAlignment="0" applyProtection="0"/>
    <xf numFmtId="201" fontId="120" fillId="19" borderId="0" applyNumberFormat="0" applyBorder="0" applyAlignment="0" applyProtection="0"/>
    <xf numFmtId="201" fontId="120" fillId="14" borderId="0" applyNumberFormat="0" applyBorder="0" applyAlignment="0" applyProtection="0"/>
    <xf numFmtId="201" fontId="120" fillId="15" borderId="0" applyNumberFormat="0" applyBorder="0" applyAlignment="0" applyProtection="0"/>
    <xf numFmtId="201" fontId="139" fillId="8" borderId="4" applyNumberFormat="0" applyAlignment="0" applyProtection="0"/>
    <xf numFmtId="201" fontId="237" fillId="0" borderId="0" applyProtection="0"/>
    <xf numFmtId="201" fontId="154" fillId="5" borderId="0" applyNumberFormat="0" applyBorder="0" applyAlignment="0" applyProtection="0"/>
    <xf numFmtId="201" fontId="239" fillId="0" borderId="0" applyProtection="0"/>
    <xf numFmtId="201" fontId="152" fillId="0" borderId="9" applyNumberFormat="0" applyFill="0" applyAlignment="0" applyProtection="0"/>
    <xf numFmtId="201" fontId="237" fillId="0" borderId="30" applyProtection="0"/>
    <xf numFmtId="201" fontId="147" fillId="22" borderId="5" applyNumberFormat="0" applyAlignment="0" applyProtection="0"/>
    <xf numFmtId="201" fontId="148" fillId="0" borderId="0" applyNumberFormat="0" applyFill="0" applyBorder="0" applyAlignment="0" applyProtection="0"/>
    <xf numFmtId="201" fontId="141" fillId="21" borderId="4" applyNumberFormat="0" applyAlignment="0" applyProtection="0"/>
    <xf numFmtId="201" fontId="91" fillId="0" borderId="0"/>
    <xf numFmtId="201" fontId="91" fillId="0" borderId="0"/>
    <xf numFmtId="201" fontId="91" fillId="0" borderId="0"/>
    <xf numFmtId="201" fontId="77" fillId="0" borderId="0"/>
    <xf numFmtId="201" fontId="77" fillId="0" borderId="0"/>
    <xf numFmtId="201" fontId="77" fillId="0" borderId="0"/>
    <xf numFmtId="201" fontId="77" fillId="0" borderId="0"/>
    <xf numFmtId="201" fontId="77" fillId="0" borderId="0"/>
    <xf numFmtId="201" fontId="77" fillId="0" borderId="0"/>
    <xf numFmtId="201" fontId="91" fillId="0" borderId="0"/>
    <xf numFmtId="201" fontId="91" fillId="0" borderId="0"/>
    <xf numFmtId="0" fontId="245" fillId="0" borderId="0"/>
    <xf numFmtId="201" fontId="91" fillId="0" borderId="0"/>
    <xf numFmtId="201" fontId="76" fillId="0" borderId="0"/>
    <xf numFmtId="201" fontId="155"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94" fillId="0" borderId="0"/>
    <xf numFmtId="201" fontId="77" fillId="0" borderId="0"/>
    <xf numFmtId="201" fontId="155" fillId="0" borderId="0"/>
    <xf numFmtId="201" fontId="76" fillId="0" borderId="0" applyNumberFormat="0" applyFont="0" applyFill="0" applyBorder="0" applyAlignment="0" applyProtection="0"/>
    <xf numFmtId="0" fontId="25" fillId="0" borderId="0"/>
    <xf numFmtId="0" fontId="200" fillId="58" borderId="25">
      <alignment horizontal="center" vertical="center"/>
    </xf>
    <xf numFmtId="41" fontId="207" fillId="0" borderId="0" applyFont="0" applyFill="0" applyBorder="0" applyAlignment="0" applyProtection="0"/>
    <xf numFmtId="43" fontId="118" fillId="0" borderId="0" applyFont="0" applyFill="0" applyBorder="0" applyAlignment="0" applyProtection="0"/>
    <xf numFmtId="2" fontId="95" fillId="0" borderId="0" applyFont="0" applyFill="0" applyBorder="0" applyAlignment="0" applyProtection="0"/>
    <xf numFmtId="223" fontId="276" fillId="0" borderId="0">
      <protection locked="0"/>
    </xf>
    <xf numFmtId="218" fontId="118" fillId="12" borderId="0" applyNumberFormat="0" applyBorder="0" applyAlignment="0" applyProtection="0"/>
    <xf numFmtId="201" fontId="91" fillId="0" borderId="0"/>
    <xf numFmtId="218" fontId="91" fillId="11" borderId="0" applyNumberFormat="0" applyBorder="0" applyAlignment="0" applyProtection="0"/>
    <xf numFmtId="218" fontId="91" fillId="9" borderId="0" applyNumberFormat="0" applyBorder="0" applyAlignment="0" applyProtection="0"/>
    <xf numFmtId="218" fontId="119" fillId="13" borderId="0" applyNumberFormat="0" applyBorder="0" applyAlignment="0" applyProtection="0"/>
    <xf numFmtId="218" fontId="123" fillId="21" borderId="4" applyNumberFormat="0" applyAlignment="0" applyProtection="0"/>
    <xf numFmtId="218" fontId="123" fillId="21" borderId="4" applyNumberFormat="0" applyAlignment="0" applyProtection="0"/>
    <xf numFmtId="218" fontId="124" fillId="22" borderId="5" applyNumberFormat="0" applyAlignment="0" applyProtection="0"/>
    <xf numFmtId="0" fontId="297" fillId="0" borderId="0" applyNumberFormat="0" applyFill="0" applyBorder="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24" fillId="22" borderId="5" applyNumberForma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44" fontId="95" fillId="0" borderId="0"/>
    <xf numFmtId="0" fontId="47" fillId="0" borderId="0"/>
    <xf numFmtId="0" fontId="207" fillId="0" borderId="0"/>
    <xf numFmtId="0" fontId="207" fillId="0" borderId="0"/>
    <xf numFmtId="0" fontId="77" fillId="0" borderId="0"/>
    <xf numFmtId="0" fontId="47" fillId="0" borderId="0"/>
    <xf numFmtId="0" fontId="47" fillId="0" borderId="0"/>
    <xf numFmtId="0" fontId="328" fillId="0" borderId="0"/>
    <xf numFmtId="244" fontId="95" fillId="0" borderId="0"/>
    <xf numFmtId="0" fontId="25" fillId="0" borderId="0"/>
    <xf numFmtId="0" fontId="25" fillId="0" borderId="0"/>
    <xf numFmtId="0" fontId="25" fillId="0" borderId="0"/>
    <xf numFmtId="0" fontId="25" fillId="0" borderId="0"/>
    <xf numFmtId="0" fontId="25" fillId="0" borderId="0"/>
    <xf numFmtId="0" fontId="47" fillId="0" borderId="0"/>
    <xf numFmtId="0" fontId="228" fillId="0" borderId="0"/>
    <xf numFmtId="0" fontId="76" fillId="0" borderId="0">
      <alignment wrapText="1"/>
    </xf>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91" fillId="6" borderId="0" applyNumberFormat="0" applyBorder="0" applyAlignment="0" applyProtection="0"/>
    <xf numFmtId="0" fontId="82" fillId="11" borderId="0" applyNumberFormat="0" applyBorder="0" applyAlignment="0" applyProtection="0"/>
    <xf numFmtId="0" fontId="271" fillId="14" borderId="0" applyNumberFormat="0" applyBorder="0" applyAlignment="0" applyProtection="0"/>
    <xf numFmtId="0" fontId="82" fillId="6" borderId="0" applyNumberFormat="0" applyBorder="0" applyAlignment="0" applyProtection="0"/>
    <xf numFmtId="0" fontId="95" fillId="0" borderId="0"/>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77" fillId="0" borderId="0"/>
    <xf numFmtId="0" fontId="91" fillId="0" borderId="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201" fontId="91" fillId="0" borderId="0"/>
    <xf numFmtId="201" fontId="91" fillId="0" borderId="0"/>
    <xf numFmtId="201" fontId="77"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194" fillId="0" borderId="0"/>
    <xf numFmtId="201" fontId="155" fillId="0" borderId="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applyNumberFormat="0" applyFont="0" applyFill="0" applyBorder="0" applyAlignment="0" applyProtection="0"/>
    <xf numFmtId="201" fontId="76" fillId="0" borderId="0"/>
    <xf numFmtId="201" fontId="91" fillId="0" borderId="0"/>
    <xf numFmtId="201" fontId="91" fillId="0" borderId="0"/>
    <xf numFmtId="201" fontId="91" fillId="0" borderId="0"/>
    <xf numFmtId="201" fontId="146" fillId="0" borderId="13" applyNumberFormat="0" applyFill="0" applyAlignment="0" applyProtection="0"/>
    <xf numFmtId="201" fontId="150" fillId="4" borderId="0" applyNumberFormat="0" applyBorder="0" applyAlignment="0" applyProtection="0"/>
    <xf numFmtId="201" fontId="77" fillId="24" borderId="10" applyNumberFormat="0" applyFont="0" applyAlignment="0" applyProtection="0"/>
    <xf numFmtId="201" fontId="140" fillId="21" borderId="11" applyNumberFormat="0" applyAlignment="0" applyProtection="0"/>
    <xf numFmtId="201" fontId="149" fillId="23" borderId="0" applyNumberFormat="0" applyBorder="0" applyAlignment="0" applyProtection="0"/>
    <xf numFmtId="201" fontId="193" fillId="0" borderId="0"/>
    <xf numFmtId="201" fontId="153" fillId="0" borderId="0" applyNumberFormat="0" applyFill="0" applyBorder="0" applyAlignment="0" applyProtection="0"/>
    <xf numFmtId="201" fontId="151" fillId="0" borderId="0" applyNumberFormat="0" applyFill="0" applyBorder="0" applyAlignment="0" applyProtection="0"/>
    <xf numFmtId="183" fontId="91" fillId="0" borderId="0" applyFont="0" applyFill="0" applyBorder="0" applyAlignment="0" applyProtection="0"/>
    <xf numFmtId="0" fontId="25" fillId="0" borderId="0"/>
    <xf numFmtId="0" fontId="25" fillId="0" borderId="0"/>
    <xf numFmtId="0" fontId="47" fillId="0" borderId="0"/>
    <xf numFmtId="0" fontId="155" fillId="0" borderId="0"/>
    <xf numFmtId="214" fontId="76"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183" fontId="118" fillId="0" borderId="0" applyFont="0" applyFill="0" applyBorder="0" applyAlignment="0" applyProtection="0"/>
    <xf numFmtId="43" fontId="213" fillId="0" borderId="0" applyFont="0" applyFill="0" applyBorder="0" applyAlignment="0" applyProtection="0"/>
    <xf numFmtId="215" fontId="76" fillId="0" borderId="0" applyFont="0" applyFill="0" applyBorder="0" applyAlignment="0" applyProtection="0"/>
    <xf numFmtId="0" fontId="95" fillId="0" borderId="0" applyFont="0" applyFill="0" applyBorder="0" applyAlignment="0" applyProtection="0"/>
    <xf numFmtId="223" fontId="276" fillId="0" borderId="0">
      <protection locked="0"/>
    </xf>
    <xf numFmtId="218" fontId="118" fillId="12" borderId="0" applyNumberFormat="0" applyBorder="0" applyAlignment="0" applyProtection="0"/>
    <xf numFmtId="218" fontId="91" fillId="10" borderId="0" applyNumberFormat="0" applyBorder="0" applyAlignment="0" applyProtection="0"/>
    <xf numFmtId="218" fontId="136" fillId="21" borderId="11" applyNumberFormat="0" applyAlignment="0" applyProtection="0"/>
    <xf numFmtId="0" fontId="155" fillId="0" borderId="0"/>
    <xf numFmtId="167" fontId="91" fillId="0" borderId="0" applyFont="0" applyFill="0" applyBorder="0" applyAlignment="0" applyProtection="0"/>
    <xf numFmtId="0" fontId="25" fillId="0" borderId="0"/>
    <xf numFmtId="0" fontId="25" fillId="0" borderId="0"/>
    <xf numFmtId="0" fontId="15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82" fillId="4" borderId="0" applyNumberFormat="0" applyBorder="0" applyAlignment="0" applyProtection="0"/>
    <xf numFmtId="218" fontId="91" fillId="6" borderId="0" applyNumberFormat="0" applyBorder="0" applyAlignment="0" applyProtection="0"/>
    <xf numFmtId="201" fontId="118" fillId="0" borderId="0"/>
    <xf numFmtId="167" fontId="91" fillId="0" borderId="0" applyFont="0" applyFill="0" applyBorder="0" applyAlignment="0" applyProtection="0"/>
    <xf numFmtId="0" fontId="291" fillId="0" borderId="0" applyNumberFormat="0" applyFill="0" applyBorder="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79" fillId="8" borderId="4"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71" fillId="20" borderId="0" applyNumberFormat="0" applyBorder="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1" fillId="21" borderId="4" applyNumberFormat="0" applyAlignment="0" applyProtection="0"/>
    <xf numFmtId="0" fontId="282" fillId="0" borderId="6"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283" fillId="0" borderId="7" applyNumberFormat="0" applyFill="0" applyAlignment="0" applyProtection="0"/>
    <xf numFmtId="0" fontId="145"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8" applyNumberFormat="0" applyFill="0" applyAlignment="0" applyProtection="0"/>
    <xf numFmtId="0" fontId="284" fillId="0" borderId="0" applyNumberFormat="0" applyFill="0" applyBorder="0" applyAlignment="0" applyProtection="0"/>
    <xf numFmtId="0" fontId="104" fillId="0" borderId="13"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104" fillId="0" borderId="13" applyNumberFormat="0" applyFill="0" applyAlignment="0" applyProtection="0"/>
    <xf numFmtId="0" fontId="104"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6" fillId="23" borderId="0" applyNumberFormat="0" applyBorder="0" applyAlignment="0" applyProtection="0"/>
    <xf numFmtId="0" fontId="286" fillId="23" borderId="0" applyNumberFormat="0" applyBorder="0" applyAlignment="0" applyProtection="0"/>
    <xf numFmtId="0" fontId="285" fillId="22" borderId="5" applyNumberFormat="0" applyAlignment="0" applyProtection="0"/>
    <xf numFmtId="0" fontId="286" fillId="23" borderId="0" applyNumberFormat="0" applyBorder="0" applyAlignment="0" applyProtection="0"/>
    <xf numFmtId="0" fontId="286" fillId="23" borderId="0" applyNumberFormat="0" applyBorder="0" applyAlignment="0" applyProtection="0"/>
    <xf numFmtId="0" fontId="287" fillId="0" borderId="0"/>
    <xf numFmtId="0" fontId="149" fillId="23" borderId="0" applyNumberFormat="0" applyBorder="0" applyAlignment="0" applyProtection="0"/>
    <xf numFmtId="0" fontId="147" fillId="22" borderId="5" applyNumberFormat="0" applyAlignment="0" applyProtection="0"/>
    <xf numFmtId="0" fontId="91" fillId="0" borderId="0"/>
    <xf numFmtId="0" fontId="91" fillId="0" borderId="0"/>
    <xf numFmtId="0" fontId="91" fillId="0" borderId="0"/>
    <xf numFmtId="0" fontId="91" fillId="0" borderId="0"/>
    <xf numFmtId="0" fontId="76" fillId="0" borderId="0"/>
    <xf numFmtId="0" fontId="150" fillId="4" borderId="0" applyNumberFormat="0" applyBorder="0" applyAlignment="0" applyProtection="0"/>
    <xf numFmtId="0" fontId="150" fillId="4" borderId="0" applyNumberFormat="0" applyBorder="0" applyAlignment="0" applyProtection="0"/>
    <xf numFmtId="0" fontId="288" fillId="4" borderId="0" applyNumberFormat="0" applyBorder="0" applyAlignment="0" applyProtection="0"/>
    <xf numFmtId="0" fontId="151"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8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290" fillId="0" borderId="9" applyNumberFormat="0" applyFill="0" applyAlignment="0" applyProtection="0"/>
    <xf numFmtId="0" fontId="118" fillId="9" borderId="0" applyNumberFormat="0" applyBorder="0" applyAlignment="0" applyProtection="0"/>
    <xf numFmtId="0" fontId="291" fillId="0" borderId="0" applyNumberFormat="0" applyFill="0" applyBorder="0" applyAlignment="0" applyProtection="0"/>
    <xf numFmtId="0" fontId="290" fillId="0" borderId="9" applyNumberFormat="0" applyFill="0" applyAlignment="0" applyProtection="0"/>
    <xf numFmtId="0" fontId="91" fillId="24" borderId="10" applyNumberFormat="0" applyFont="0" applyAlignment="0" applyProtection="0"/>
    <xf numFmtId="0" fontId="91" fillId="0" borderId="0"/>
    <xf numFmtId="0" fontId="25" fillId="0" borderId="0"/>
    <xf numFmtId="0" fontId="193" fillId="0" borderId="0"/>
    <xf numFmtId="0" fontId="193" fillId="0" borderId="0"/>
    <xf numFmtId="194" fontId="207" fillId="0" borderId="0" applyFont="0" applyFill="0" applyBorder="0" applyAlignment="0" applyProtection="0"/>
    <xf numFmtId="195" fontId="207" fillId="0" borderId="0" applyFont="0" applyFill="0" applyBorder="0" applyAlignment="0" applyProtection="0"/>
    <xf numFmtId="0" fontId="91"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4" borderId="0" applyNumberFormat="0" applyBorder="0" applyAlignment="0" applyProtection="0"/>
    <xf numFmtId="0" fontId="118" fillId="3"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0" fontId="91" fillId="6" borderId="0" applyNumberFormat="0" applyBorder="0" applyAlignment="0" applyProtection="0"/>
    <xf numFmtId="0" fontId="118" fillId="5"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0" fontId="91" fillId="7" borderId="0" applyNumberFormat="0" applyBorder="0" applyAlignment="0" applyProtection="0"/>
    <xf numFmtId="0" fontId="118" fillId="6" borderId="0" applyNumberFormat="0" applyBorder="0" applyAlignment="0" applyProtection="0"/>
    <xf numFmtId="218" fontId="118" fillId="4"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91" fillId="4" borderId="0" applyNumberFormat="0" applyBorder="0" applyAlignment="0" applyProtection="0"/>
    <xf numFmtId="0" fontId="91" fillId="5" borderId="0" applyNumberFormat="0" applyBorder="0" applyAlignment="0" applyProtection="0"/>
    <xf numFmtId="0" fontId="91" fillId="3"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9" borderId="0" applyNumberFormat="0" applyBorder="0" applyAlignment="0" applyProtection="0"/>
    <xf numFmtId="197" fontId="207" fillId="0" borderId="0" applyFont="0" applyFill="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218" fontId="122" fillId="4" borderId="0" applyNumberFormat="0" applyBorder="0" applyAlignment="0" applyProtection="0"/>
    <xf numFmtId="218" fontId="91" fillId="11" borderId="0" applyNumberFormat="0" applyBorder="0" applyAlignment="0" applyProtection="0"/>
    <xf numFmtId="0" fontId="91" fillId="6" borderId="0" applyNumberFormat="0" applyBorder="0" applyAlignment="0" applyProtection="0"/>
    <xf numFmtId="218" fontId="91" fillId="6"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3"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4"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20" fillId="11" borderId="0" applyNumberFormat="0" applyBorder="0" applyAlignment="0" applyProtection="0"/>
    <xf numFmtId="218" fontId="120" fillId="16"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20" fillId="15"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8"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0" fontId="196" fillId="0" borderId="23">
      <protection hidden="1"/>
    </xf>
    <xf numFmtId="218" fontId="122" fillId="4" borderId="0" applyNumberFormat="0" applyBorder="0" applyAlignment="0" applyProtection="0"/>
    <xf numFmtId="0" fontId="122" fillId="4" borderId="0" applyNumberFormat="0" applyBorder="0" applyAlignment="0" applyProtection="0"/>
    <xf numFmtId="218" fontId="130" fillId="0" borderId="8" applyNumberFormat="0" applyFill="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0" fontId="297" fillId="0" borderId="0" applyNumberFormat="0" applyFill="0" applyBorder="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98" fillId="57" borderId="25">
      <alignment horizontal="right" vertical="center"/>
    </xf>
    <xf numFmtId="0" fontId="202" fillId="57" borderId="25"/>
    <xf numFmtId="0" fontId="205" fillId="57" borderId="26"/>
    <xf numFmtId="0" fontId="205" fillId="57" borderId="26"/>
    <xf numFmtId="0" fontId="202" fillId="57" borderId="25"/>
    <xf numFmtId="49" fontId="270" fillId="0" borderId="25">
      <alignment horizontal="center" vertical="center"/>
      <protection locked="0"/>
    </xf>
    <xf numFmtId="49" fontId="270" fillId="0" borderId="25">
      <alignment horizontal="center" vertical="center"/>
      <protection locked="0"/>
    </xf>
    <xf numFmtId="43" fontId="118" fillId="0" borderId="0" applyFont="0" applyFill="0" applyBorder="0" applyAlignment="0" applyProtection="0"/>
    <xf numFmtId="49" fontId="270" fillId="0" borderId="25">
      <alignment horizontal="center" vertical="center"/>
      <protection locked="0"/>
    </xf>
    <xf numFmtId="3" fontId="95" fillId="0" borderId="0" applyFont="0" applyFill="0" applyBorder="0" applyAlignment="0" applyProtection="0"/>
    <xf numFmtId="0" fontId="211" fillId="0" borderId="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217" fontId="218" fillId="0" borderId="0"/>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0" fontId="216" fillId="0" borderId="0"/>
    <xf numFmtId="218" fontId="217" fillId="0" borderId="0"/>
    <xf numFmtId="0" fontId="214" fillId="0" borderId="0">
      <protection locked="0"/>
    </xf>
    <xf numFmtId="218" fontId="217" fillId="0" borderId="0"/>
    <xf numFmtId="0" fontId="213" fillId="0" borderId="0"/>
    <xf numFmtId="0" fontId="217" fillId="0" borderId="0"/>
    <xf numFmtId="0" fontId="301" fillId="66"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302" fillId="0" borderId="0" applyNumberFormat="0" applyFill="0" applyBorder="0" applyAlignment="0" applyProtection="0"/>
    <xf numFmtId="0" fontId="128" fillId="0" borderId="6" applyNumberFormat="0" applyFill="0" applyAlignment="0" applyProtection="0"/>
    <xf numFmtId="0" fontId="127" fillId="5" borderId="0" applyNumberFormat="0" applyBorder="0" applyAlignment="0" applyProtection="0"/>
    <xf numFmtId="0" fontId="128" fillId="0" borderId="6" applyNumberFormat="0" applyFill="0" applyAlignment="0" applyProtection="0"/>
    <xf numFmtId="0" fontId="303" fillId="0" borderId="0" applyNumberFormat="0" applyFill="0" applyBorder="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0" fontId="304" fillId="0" borderId="39" applyNumberFormat="0" applyFill="0" applyAlignment="0" applyProtection="0"/>
    <xf numFmtId="0" fontId="129" fillId="0" borderId="7" applyNumberFormat="0" applyFill="0" applyAlignment="0" applyProtection="0"/>
    <xf numFmtId="0" fontId="47" fillId="0" borderId="0"/>
    <xf numFmtId="0" fontId="130" fillId="0" borderId="0" applyNumberFormat="0" applyFill="0" applyBorder="0" applyAlignment="0" applyProtection="0"/>
    <xf numFmtId="218" fontId="130" fillId="0" borderId="0" applyNumberFormat="0" applyFill="0" applyBorder="0" applyAlignment="0" applyProtection="0"/>
    <xf numFmtId="0" fontId="130" fillId="0" borderId="8" applyNumberFormat="0" applyFill="0" applyAlignment="0" applyProtection="0"/>
    <xf numFmtId="0" fontId="306" fillId="0" borderId="0" applyNumberFormat="0" applyFill="0" applyBorder="0" applyAlignment="0" applyProtection="0">
      <alignment vertical="top"/>
      <protection locked="0"/>
    </xf>
    <xf numFmtId="0" fontId="308"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133" fillId="8" borderId="4" applyNumberFormat="0" applyAlignment="0" applyProtection="0"/>
    <xf numFmtId="218" fontId="133" fillId="8" borderId="4" applyNumberFormat="0" applyAlignment="0" applyProtection="0"/>
    <xf numFmtId="0" fontId="133" fillId="8" borderId="4" applyNumberFormat="0" applyAlignment="0" applyProtection="0"/>
    <xf numFmtId="0" fontId="311" fillId="7" borderId="40" applyNumberFormat="0" applyAlignment="0" applyProtection="0"/>
    <xf numFmtId="0" fontId="133" fillId="8" borderId="4" applyNumberFormat="0" applyAlignment="0" applyProtection="0"/>
    <xf numFmtId="218" fontId="133" fillId="8" borderId="4" applyNumberFormat="0" applyAlignment="0" applyProtection="0"/>
    <xf numFmtId="0" fontId="217" fillId="0" borderId="29"/>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0" fontId="133" fillId="8" borderId="4" applyNumberFormat="0" applyAlignment="0" applyProtection="0"/>
    <xf numFmtId="0" fontId="305" fillId="0" borderId="0" applyNumberFormat="0" applyFill="0" applyBorder="0" applyAlignment="0" applyProtection="0">
      <alignment vertical="top"/>
      <protection locked="0"/>
    </xf>
    <xf numFmtId="4" fontId="312" fillId="57" borderId="41">
      <alignment horizontal="right" vertical="center"/>
    </xf>
    <xf numFmtId="49" fontId="314" fillId="57" borderId="25">
      <alignment horizontal="left" vertical="center"/>
    </xf>
    <xf numFmtId="49" fontId="270" fillId="57" borderId="25">
      <alignment horizontal="left" vertical="center"/>
      <protection locked="0"/>
    </xf>
    <xf numFmtId="4" fontId="270" fillId="57" borderId="25">
      <alignment horizontal="right" vertical="center"/>
      <protection locked="0"/>
    </xf>
    <xf numFmtId="4" fontId="270" fillId="57" borderId="25">
      <alignment horizontal="right" vertical="center"/>
    </xf>
    <xf numFmtId="4" fontId="317" fillId="57" borderId="25">
      <alignment horizontal="right" vertical="center"/>
    </xf>
    <xf numFmtId="49" fontId="313" fillId="57" borderId="25">
      <alignment horizontal="left" vertical="center"/>
    </xf>
    <xf numFmtId="4" fontId="109" fillId="0" borderId="25">
      <alignment horizontal="right" vertical="center"/>
      <protection locked="0"/>
    </xf>
    <xf numFmtId="49" fontId="294" fillId="0" borderId="25">
      <alignment horizontal="left" vertical="center"/>
      <protection locked="0"/>
    </xf>
    <xf numFmtId="49" fontId="320" fillId="0" borderId="25">
      <alignment horizontal="left" vertical="center"/>
      <protection locked="0"/>
    </xf>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0" fontId="207" fillId="67" borderId="42" applyNumberFormat="0" applyFont="0" applyAlignment="0" applyProtection="0"/>
    <xf numFmtId="49" fontId="320" fillId="0" borderId="25">
      <alignment horizontal="left" vertical="center"/>
    </xf>
    <xf numFmtId="41" fontId="207" fillId="0" borderId="0" applyFont="0" applyFill="0" applyBorder="0" applyAlignment="0" applyProtection="0"/>
    <xf numFmtId="224" fontId="322" fillId="0" borderId="0" applyNumberFormat="0">
      <alignment horizontal="centerContinuous"/>
    </xf>
    <xf numFmtId="226" fontId="213" fillId="0" borderId="0" applyFont="0" applyFill="0" applyBorder="0" applyAlignment="0" applyProtection="0"/>
    <xf numFmtId="218" fontId="135" fillId="23" borderId="0" applyNumberFormat="0" applyBorder="0" applyAlignment="0" applyProtection="0"/>
    <xf numFmtId="0" fontId="227" fillId="0" borderId="0"/>
    <xf numFmtId="218" fontId="135" fillId="23" borderId="0" applyNumberFormat="0" applyBorder="0" applyAlignment="0" applyProtection="0"/>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0" fontId="326" fillId="0" borderId="0"/>
    <xf numFmtId="231" fontId="207" fillId="0" borderId="0"/>
    <xf numFmtId="0" fontId="211" fillId="0" borderId="0"/>
    <xf numFmtId="0" fontId="118" fillId="0" borderId="0"/>
    <xf numFmtId="218" fontId="135" fillId="23" borderId="0" applyNumberFormat="0" applyBorder="0" applyAlignment="0" applyProtection="0"/>
    <xf numFmtId="0" fontId="226" fillId="0" borderId="0" applyNumberFormat="0" applyFill="0" applyBorder="0" applyAlignment="0" applyProtection="0">
      <alignment vertical="top"/>
      <protection locked="0"/>
    </xf>
    <xf numFmtId="4" fontId="312" fillId="57" borderId="41">
      <alignment horizontal="right" vertical="center"/>
      <protection locked="0"/>
    </xf>
    <xf numFmtId="0" fontId="118" fillId="0" borderId="0"/>
    <xf numFmtId="0" fontId="155" fillId="0" borderId="0"/>
    <xf numFmtId="0" fontId="207" fillId="0" borderId="0"/>
    <xf numFmtId="0" fontId="207" fillId="0" borderId="0"/>
    <xf numFmtId="0" fontId="207" fillId="0" borderId="0" applyBorder="0"/>
    <xf numFmtId="0" fontId="207" fillId="0" borderId="0"/>
    <xf numFmtId="0" fontId="207" fillId="0" borderId="0"/>
    <xf numFmtId="0" fontId="118" fillId="0" borderId="0"/>
    <xf numFmtId="0" fontId="77" fillId="0" borderId="0"/>
    <xf numFmtId="0" fontId="207" fillId="0" borderId="0"/>
    <xf numFmtId="0" fontId="118" fillId="0" borderId="0"/>
    <xf numFmtId="0" fontId="118" fillId="0" borderId="0"/>
    <xf numFmtId="0" fontId="91" fillId="0" borderId="0"/>
    <xf numFmtId="0" fontId="207" fillId="0" borderId="0" applyBorder="0"/>
    <xf numFmtId="0" fontId="77" fillId="0" borderId="0"/>
    <xf numFmtId="0" fontId="118" fillId="0" borderId="0"/>
    <xf numFmtId="0" fontId="118" fillId="0" borderId="0"/>
    <xf numFmtId="0" fontId="118" fillId="0" borderId="0"/>
    <xf numFmtId="0" fontId="118" fillId="0" borderId="0"/>
    <xf numFmtId="0" fontId="207" fillId="0" borderId="0" applyBorder="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18" fillId="0" borderId="0"/>
    <xf numFmtId="0" fontId="136" fillId="21" borderId="11" applyNumberFormat="0" applyAlignment="0" applyProtection="0"/>
    <xf numFmtId="0" fontId="330" fillId="70" borderId="43" applyNumberFormat="0" applyAlignment="0" applyProtection="0"/>
    <xf numFmtId="0" fontId="136" fillId="21" borderId="11" applyNumberFormat="0" applyAlignment="0" applyProtection="0"/>
    <xf numFmtId="218" fontId="136" fillId="21" borderId="11" applyNumberFormat="0" applyAlignment="0" applyProtection="0"/>
    <xf numFmtId="9" fontId="95" fillId="0" borderId="0" applyFont="0" applyFill="0" applyBorder="0" applyAlignment="0" applyProtection="0"/>
    <xf numFmtId="232" fontId="214" fillId="0" borderId="0">
      <protection locked="0"/>
    </xf>
    <xf numFmtId="234" fontId="95" fillId="0" borderId="0" applyFont="0" applyFill="0" applyBorder="0" applyAlignment="0" applyProtection="0"/>
    <xf numFmtId="0" fontId="230" fillId="0" borderId="23" applyNumberFormat="0" applyFill="0" applyBorder="0" applyAlignment="0" applyProtection="0">
      <protection hidden="1"/>
    </xf>
    <xf numFmtId="4" fontId="332" fillId="64" borderId="44" applyNumberFormat="0" applyProtection="0">
      <alignment vertical="center"/>
    </xf>
    <xf numFmtId="4" fontId="335" fillId="71" borderId="44" applyNumberFormat="0" applyProtection="0">
      <alignment horizontal="left" vertical="center" indent="1"/>
    </xf>
    <xf numFmtId="4" fontId="334" fillId="0" borderId="0" applyNumberFormat="0" applyProtection="0">
      <alignment horizontal="left" vertical="center" indent="1"/>
    </xf>
    <xf numFmtId="4" fontId="339" fillId="69" borderId="44" applyNumberFormat="0" applyProtection="0">
      <alignment horizontal="left" vertical="center" indent="1"/>
    </xf>
    <xf numFmtId="4" fontId="339" fillId="69" borderId="44" applyNumberFormat="0" applyProtection="0">
      <alignment horizontal="left" vertical="center" indent="1"/>
    </xf>
    <xf numFmtId="4" fontId="351" fillId="60" borderId="44" applyNumberFormat="0" applyProtection="0">
      <alignment horizontal="left" indent="1"/>
    </xf>
    <xf numFmtId="4" fontId="339" fillId="75" borderId="44" applyNumberFormat="0" applyProtection="0">
      <alignment horizontal="left" vertical="center" indent="1"/>
    </xf>
    <xf numFmtId="0" fontId="354" fillId="0" borderId="0">
      <alignment vertical="top"/>
    </xf>
    <xf numFmtId="0" fontId="95" fillId="0" borderId="0" applyNumberFormat="0"/>
    <xf numFmtId="0" fontId="95" fillId="0" borderId="0" applyNumberFormat="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95" fillId="0" borderId="24" applyNumberFormat="0" applyFont="0" applyFill="0" applyAlignment="0" applyProtection="0"/>
    <xf numFmtId="0" fontId="138" fillId="0" borderId="0" applyNumberFormat="0" applyFill="0" applyBorder="0" applyAlignment="0" applyProtection="0"/>
    <xf numFmtId="0" fontId="295"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4" fontId="346" fillId="57" borderId="44" applyNumberFormat="0" applyProtection="0">
      <alignment vertical="center"/>
    </xf>
    <xf numFmtId="0" fontId="293" fillId="0" borderId="0" applyNumberFormat="0" applyFont="0" applyFill="0" applyBorder="0" applyAlignment="0" applyProtection="0">
      <alignment vertical="top"/>
    </xf>
    <xf numFmtId="0" fontId="207" fillId="0" borderId="0"/>
    <xf numFmtId="0" fontId="293" fillId="0" borderId="0" applyNumberFormat="0" applyFont="0" applyFill="0" applyBorder="0" applyAlignment="0" applyProtection="0">
      <alignment horizontal="left" vertical="top"/>
    </xf>
    <xf numFmtId="0" fontId="357" fillId="0" borderId="0" applyNumberFormat="0" applyFont="0" applyFill="0" applyBorder="0" applyAlignment="0" applyProtection="0">
      <alignment horizontal="left" indent="1"/>
    </xf>
    <xf numFmtId="0" fontId="234" fillId="0" borderId="0" applyNumberFormat="0" applyFill="0" applyBorder="0" applyAlignment="0" applyProtection="0"/>
    <xf numFmtId="239" fontId="207" fillId="0" borderId="0">
      <alignment horizontal="right"/>
    </xf>
    <xf numFmtId="0" fontId="120" fillId="18" borderId="0" applyNumberFormat="0" applyBorder="0" applyAlignment="0" applyProtection="0"/>
    <xf numFmtId="218" fontId="120" fillId="20" borderId="0" applyNumberFormat="0" applyBorder="0" applyAlignment="0" applyProtection="0"/>
    <xf numFmtId="0" fontId="139" fillId="8" borderId="4" applyNumberFormat="0" applyAlignment="0" applyProtection="0"/>
    <xf numFmtId="0" fontId="238" fillId="0" borderId="0" applyProtection="0"/>
    <xf numFmtId="0" fontId="152" fillId="0" borderId="9" applyNumberFormat="0" applyFill="0" applyAlignment="0" applyProtection="0"/>
    <xf numFmtId="218" fontId="147" fillId="22" borderId="5" applyNumberFormat="0" applyAlignment="0" applyProtection="0"/>
    <xf numFmtId="0" fontId="237" fillId="0" borderId="30" applyProtection="0"/>
    <xf numFmtId="218" fontId="141" fillId="21" borderId="4" applyNumberFormat="0" applyAlignment="0" applyProtection="0"/>
    <xf numFmtId="0" fontId="120" fillId="15" borderId="0" applyNumberFormat="0" applyBorder="0" applyAlignment="0" applyProtection="0"/>
    <xf numFmtId="0" fontId="91" fillId="0" borderId="0"/>
    <xf numFmtId="0" fontId="120" fillId="14" borderId="0" applyNumberFormat="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77" fillId="0" borderId="0"/>
    <xf numFmtId="0" fontId="138" fillId="0" borderId="0" applyNumberFormat="0" applyFill="0" applyBorder="0" applyAlignment="0" applyProtection="0"/>
    <xf numFmtId="218" fontId="76"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xf numFmtId="0" fontId="194" fillId="0" borderId="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231" fontId="264" fillId="0" borderId="0"/>
    <xf numFmtId="0" fontId="25" fillId="0" borderId="0"/>
    <xf numFmtId="0" fontId="91" fillId="0" borderId="0"/>
    <xf numFmtId="0" fontId="155" fillId="0" borderId="0"/>
    <xf numFmtId="0" fontId="77" fillId="0" borderId="0"/>
    <xf numFmtId="0" fontId="77" fillId="24" borderId="10" applyNumberFormat="0" applyFon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0" fontId="150" fillId="4" borderId="0" applyNumberFormat="0" applyBorder="0" applyAlignment="0" applyProtection="0"/>
    <xf numFmtId="0" fontId="76" fillId="0" borderId="0" applyNumberFormat="0" applyFont="0" applyFill="0" applyBorder="0" applyAlignment="0" applyProtection="0"/>
    <xf numFmtId="0" fontId="210" fillId="0" borderId="0"/>
    <xf numFmtId="218" fontId="151" fillId="0" borderId="0" applyNumberFormat="0" applyFill="0" applyBorder="0" applyAlignment="0" applyProtection="0"/>
    <xf numFmtId="0" fontId="153"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72" fontId="77" fillId="0" borderId="0" applyFont="0" applyFill="0" applyBorder="0" applyAlignment="0" applyProtection="0"/>
    <xf numFmtId="222" fontId="300" fillId="0" borderId="0">
      <alignment wrapText="1"/>
    </xf>
    <xf numFmtId="172" fontId="155" fillId="0" borderId="0" applyFont="0" applyFill="0" applyBorder="0" applyAlignment="0" applyProtection="0"/>
    <xf numFmtId="0" fontId="91" fillId="7"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12" borderId="0" applyNumberFormat="0" applyBorder="0" applyAlignment="0" applyProtection="0"/>
    <xf numFmtId="0" fontId="120" fillId="15" borderId="0" applyNumberFormat="0" applyBorder="0" applyAlignment="0" applyProtection="0"/>
    <xf numFmtId="0" fontId="120" fillId="14" borderId="0" applyNumberFormat="0" applyBorder="0" applyAlignment="0" applyProtection="0"/>
    <xf numFmtId="0" fontId="140" fillId="21" borderId="11" applyNumberFormat="0" applyAlignment="0" applyProtection="0"/>
    <xf numFmtId="0" fontId="143" fillId="0" borderId="6" applyNumberFormat="0" applyFill="0" applyAlignment="0" applyProtection="0"/>
    <xf numFmtId="0" fontId="141" fillId="21" borderId="4" applyNumberFormat="0" applyAlignment="0" applyProtection="0"/>
    <xf numFmtId="0" fontId="145" fillId="0" borderId="8" applyNumberFormat="0" applyFill="0" applyAlignment="0" applyProtection="0"/>
    <xf numFmtId="0" fontId="144" fillId="0" borderId="7" applyNumberFormat="0" applyFill="0" applyAlignment="0" applyProtection="0"/>
    <xf numFmtId="0" fontId="77" fillId="0" borderId="0"/>
    <xf numFmtId="0" fontId="77" fillId="0" borderId="0"/>
    <xf numFmtId="218" fontId="77" fillId="0" borderId="0"/>
    <xf numFmtId="0" fontId="76" fillId="24" borderId="10" applyNumberFormat="0" applyFont="0" applyAlignment="0" applyProtection="0"/>
    <xf numFmtId="0" fontId="76" fillId="24" borderId="10" applyNumberFormat="0" applyFont="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25" fillId="0" borderId="0"/>
    <xf numFmtId="0" fontId="77" fillId="0" borderId="0"/>
    <xf numFmtId="201" fontId="118" fillId="3" borderId="0" applyNumberFormat="0" applyBorder="0" applyAlignment="0" applyProtection="0"/>
    <xf numFmtId="201" fontId="118" fillId="3"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0" fontId="207" fillId="0" borderId="0"/>
    <xf numFmtId="201" fontId="91" fillId="4" borderId="0" applyNumberFormat="0" applyBorder="0" applyAlignment="0" applyProtection="0"/>
    <xf numFmtId="201" fontId="118" fillId="9" borderId="0" applyNumberFormat="0" applyBorder="0" applyAlignment="0" applyProtection="0"/>
    <xf numFmtId="201" fontId="91" fillId="8"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1" borderId="0" applyNumberFormat="0" applyBorder="0" applyAlignment="0" applyProtection="0"/>
    <xf numFmtId="201" fontId="118" fillId="12" borderId="0" applyNumberFormat="0" applyBorder="0" applyAlignment="0" applyProtection="0"/>
    <xf numFmtId="201" fontId="91" fillId="6" borderId="0" applyNumberFormat="0" applyBorder="0" applyAlignment="0" applyProtection="0"/>
    <xf numFmtId="201" fontId="91" fillId="11"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8" fillId="12" borderId="0" applyNumberFormat="0" applyBorder="0" applyAlignment="0" applyProtection="0"/>
    <xf numFmtId="201" fontId="119" fillId="16" borderId="0" applyNumberFormat="0" applyBorder="0" applyAlignment="0" applyProtection="0"/>
    <xf numFmtId="218" fontId="118" fillId="12" borderId="0" applyNumberFormat="0" applyBorder="0" applyAlignment="0" applyProtection="0"/>
    <xf numFmtId="201" fontId="119" fillId="19"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20" fillId="11" borderId="0" applyNumberFormat="0" applyBorder="0" applyAlignment="0" applyProtection="0"/>
    <xf numFmtId="201" fontId="119" fillId="20" borderId="0" applyNumberFormat="0" applyBorder="0" applyAlignment="0" applyProtection="0"/>
    <xf numFmtId="201" fontId="118" fillId="0" borderId="0"/>
    <xf numFmtId="0" fontId="118" fillId="0" borderId="0"/>
    <xf numFmtId="0" fontId="118" fillId="0" borderId="0"/>
    <xf numFmtId="0" fontId="77" fillId="0" borderId="0"/>
    <xf numFmtId="0" fontId="155" fillId="0" borderId="0"/>
    <xf numFmtId="176" fontId="77" fillId="0" borderId="0" applyFont="0" applyFill="0" applyBorder="0" applyAlignment="0" applyProtection="0"/>
    <xf numFmtId="0" fontId="91" fillId="0" borderId="0"/>
    <xf numFmtId="0" fontId="118" fillId="0" borderId="0"/>
    <xf numFmtId="43" fontId="207" fillId="0" borderId="0" applyFont="0" applyFill="0" applyBorder="0" applyAlignment="0" applyProtection="0"/>
    <xf numFmtId="0" fontId="25" fillId="38" borderId="0" applyNumberFormat="0" applyBorder="0" applyAlignment="0" applyProtection="0"/>
    <xf numFmtId="0" fontId="25" fillId="34" borderId="0" applyNumberFormat="0" applyBorder="0" applyAlignment="0" applyProtection="0"/>
    <xf numFmtId="0" fontId="25" fillId="54" borderId="0" applyNumberFormat="0" applyBorder="0" applyAlignment="0" applyProtection="0"/>
    <xf numFmtId="0" fontId="25" fillId="5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43" fontId="207" fillId="0" borderId="0" applyFont="0" applyFill="0" applyBorder="0" applyAlignment="0" applyProtection="0"/>
    <xf numFmtId="0" fontId="362" fillId="77" borderId="0" applyNumberFormat="0" applyBorder="0" applyAlignment="0" applyProtection="0"/>
    <xf numFmtId="9" fontId="118" fillId="0" borderId="0" applyFont="0" applyFill="0" applyBorder="0" applyAlignment="0" applyProtection="0"/>
    <xf numFmtId="244" fontId="328" fillId="0" borderId="0"/>
    <xf numFmtId="0" fontId="25" fillId="0" borderId="0"/>
    <xf numFmtId="0" fontId="25" fillId="0" borderId="0"/>
    <xf numFmtId="0" fontId="77" fillId="0" borderId="0"/>
    <xf numFmtId="0" fontId="364" fillId="0" borderId="0"/>
    <xf numFmtId="0" fontId="76" fillId="0" borderId="0"/>
    <xf numFmtId="0" fontId="25" fillId="0" borderId="0"/>
    <xf numFmtId="0" fontId="142" fillId="0" borderId="0"/>
    <xf numFmtId="9" fontId="77" fillId="0" borderId="0" applyFont="0" applyFill="0" applyBorder="0" applyAlignment="0" applyProtection="0"/>
    <xf numFmtId="245" fontId="77" fillId="0" borderId="0" applyFont="0" applyFill="0" applyBorder="0" applyAlignment="0" applyProtection="0"/>
    <xf numFmtId="183" fontId="91" fillId="0" borderId="0" applyFont="0" applyFill="0" applyBorder="0" applyAlignment="0" applyProtection="0"/>
    <xf numFmtId="0" fontId="91" fillId="32" borderId="21" applyNumberFormat="0" applyFont="0" applyAlignment="0" applyProtection="0"/>
    <xf numFmtId="0" fontId="77" fillId="0" borderId="0"/>
    <xf numFmtId="43" fontId="118" fillId="0" borderId="0" applyFont="0" applyFill="0" applyBorder="0" applyAlignment="0" applyProtection="0"/>
    <xf numFmtId="0" fontId="25" fillId="0" borderId="0"/>
    <xf numFmtId="0" fontId="77" fillId="0" borderId="0"/>
    <xf numFmtId="0" fontId="91" fillId="0" borderId="0"/>
    <xf numFmtId="218" fontId="118" fillId="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218" fontId="118" fillId="3" borderId="0" applyNumberFormat="0" applyBorder="0" applyAlignment="0" applyProtection="0"/>
    <xf numFmtId="0" fontId="91" fillId="5" borderId="0" applyNumberFormat="0" applyBorder="0" applyAlignment="0" applyProtection="0"/>
    <xf numFmtId="218" fontId="118"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218" fontId="118" fillId="7" borderId="0" applyNumberFormat="0" applyBorder="0" applyAlignment="0" applyProtection="0"/>
    <xf numFmtId="218" fontId="118" fillId="7" borderId="0" applyNumberFormat="0" applyBorder="0" applyAlignment="0" applyProtection="0"/>
    <xf numFmtId="0" fontId="91" fillId="7" borderId="0" applyNumberFormat="0" applyBorder="0" applyAlignment="0" applyProtection="0"/>
    <xf numFmtId="218" fontId="118" fillId="6" borderId="0" applyNumberFormat="0" applyBorder="0" applyAlignment="0" applyProtection="0"/>
    <xf numFmtId="218" fontId="118" fillId="8" borderId="0" applyNumberFormat="0" applyBorder="0" applyAlignment="0" applyProtection="0"/>
    <xf numFmtId="218" fontId="91" fillId="8" borderId="0" applyNumberFormat="0" applyBorder="0" applyAlignment="0" applyProtection="0"/>
    <xf numFmtId="218" fontId="91" fillId="7" borderId="0" applyNumberFormat="0" applyBorder="0" applyAlignment="0" applyProtection="0"/>
    <xf numFmtId="218" fontId="118" fillId="9"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0" fontId="91" fillId="10"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214" fillId="0" borderId="30">
      <protection locked="0"/>
    </xf>
    <xf numFmtId="218" fontId="119" fillId="10" borderId="0" applyNumberFormat="0" applyBorder="0" applyAlignment="0" applyProtection="0"/>
    <xf numFmtId="218" fontId="119" fillId="10"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20" fillId="16" borderId="0" applyNumberFormat="0" applyBorder="0" applyAlignment="0" applyProtection="0"/>
    <xf numFmtId="218" fontId="119" fillId="14" borderId="0" applyNumberFormat="0" applyBorder="0" applyAlignment="0" applyProtection="0"/>
    <xf numFmtId="218" fontId="119" fillId="17"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0" fontId="295" fillId="65" borderId="0" applyNumberFormat="0" applyBorder="0" applyAlignment="0" applyProtection="0"/>
    <xf numFmtId="218" fontId="122" fillId="4" borderId="0" applyNumberFormat="0" applyBorder="0" applyAlignment="0" applyProtection="0"/>
    <xf numFmtId="218" fontId="119" fillId="15" borderId="0" applyNumberFormat="0" applyBorder="0" applyAlignment="0" applyProtection="0"/>
    <xf numFmtId="218" fontId="119" fillId="17" borderId="0" applyNumberFormat="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218" fontId="126" fillId="0" borderId="0" applyNumberFormat="0" applyFill="0" applyBorder="0" applyAlignment="0" applyProtection="0"/>
    <xf numFmtId="0" fontId="214" fillId="0" borderId="0">
      <protection locked="0"/>
    </xf>
    <xf numFmtId="218" fontId="217" fillId="0" borderId="0"/>
    <xf numFmtId="218" fontId="127" fillId="5" borderId="0" applyNumberFormat="0" applyBorder="0" applyAlignment="0" applyProtection="0"/>
    <xf numFmtId="218" fontId="217" fillId="0" borderId="0"/>
    <xf numFmtId="218" fontId="128" fillId="0" borderId="6" applyNumberFormat="0" applyFill="0" applyAlignment="0" applyProtection="0"/>
    <xf numFmtId="0" fontId="303" fillId="0" borderId="0" applyNumberFormat="0" applyFill="0" applyBorder="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0" fontId="304" fillId="0" borderId="0" applyNumberFormat="0" applyFill="0" applyBorder="0" applyAlignment="0" applyProtection="0"/>
    <xf numFmtId="218" fontId="129" fillId="0" borderId="7" applyNumberFormat="0" applyFill="0" applyAlignment="0" applyProtection="0"/>
    <xf numFmtId="218" fontId="128" fillId="0" borderId="6" applyNumberFormat="0" applyFill="0" applyAlignment="0" applyProtection="0"/>
    <xf numFmtId="0" fontId="276" fillId="0" borderId="0">
      <protection locked="0"/>
    </xf>
    <xf numFmtId="0" fontId="311" fillId="7" borderId="40" applyNumberFormat="0" applyAlignment="0" applyProtection="0"/>
    <xf numFmtId="0" fontId="311" fillId="7" borderId="40" applyNumberFormat="0" applyAlignment="0" applyProtection="0"/>
    <xf numFmtId="0" fontId="207" fillId="67" borderId="42" applyNumberFormat="0" applyFont="0" applyAlignment="0" applyProtection="0"/>
    <xf numFmtId="218" fontId="134" fillId="0" borderId="9" applyNumberFormat="0" applyFill="0" applyAlignment="0" applyProtection="0"/>
    <xf numFmtId="218" fontId="135" fillId="23" borderId="0" applyNumberFormat="0" applyBorder="0" applyAlignment="0" applyProtection="0"/>
    <xf numFmtId="218" fontId="134" fillId="0" borderId="9" applyNumberFormat="0" applyFill="0" applyAlignment="0" applyProtection="0"/>
    <xf numFmtId="218" fontId="135" fillId="23" borderId="0" applyNumberFormat="0" applyBorder="0" applyAlignment="0" applyProtection="0"/>
    <xf numFmtId="0" fontId="207" fillId="0" borderId="0"/>
    <xf numFmtId="231" fontId="47" fillId="0" borderId="0"/>
    <xf numFmtId="218" fontId="207" fillId="0" borderId="0"/>
    <xf numFmtId="231" fontId="47" fillId="0" borderId="0"/>
    <xf numFmtId="218" fontId="192" fillId="24" borderId="10" applyNumberFormat="0" applyFont="0" applyAlignment="0" applyProtection="0"/>
    <xf numFmtId="231" fontId="47" fillId="0" borderId="0"/>
    <xf numFmtId="218" fontId="135" fillId="23" borderId="0" applyNumberFormat="0" applyBorder="0" applyAlignment="0" applyProtection="0"/>
    <xf numFmtId="218" fontId="137" fillId="0" borderId="0" applyNumberFormat="0" applyFill="0" applyBorder="0" applyAlignment="0" applyProtection="0"/>
    <xf numFmtId="0" fontId="118" fillId="0" borderId="0"/>
    <xf numFmtId="218" fontId="138" fillId="0" borderId="0" applyNumberFormat="0" applyFill="0" applyBorder="0" applyAlignment="0" applyProtection="0"/>
    <xf numFmtId="0" fontId="77" fillId="0" borderId="0"/>
    <xf numFmtId="0" fontId="77" fillId="0" borderId="0"/>
    <xf numFmtId="0" fontId="77" fillId="0" borderId="0"/>
    <xf numFmtId="0" fontId="91" fillId="0" borderId="0"/>
    <xf numFmtId="218" fontId="77" fillId="0" borderId="0"/>
    <xf numFmtId="0" fontId="155" fillId="0" borderId="0"/>
    <xf numFmtId="0" fontId="25" fillId="0" borderId="0"/>
    <xf numFmtId="0" fontId="25" fillId="0" borderId="0"/>
    <xf numFmtId="0" fontId="241" fillId="0" borderId="0"/>
    <xf numFmtId="218" fontId="77" fillId="24" borderId="10" applyNumberFormat="0" applyFont="0" applyAlignment="0" applyProtection="0"/>
    <xf numFmtId="0" fontId="91" fillId="24" borderId="10" applyNumberFormat="0" applyFont="0" applyAlignment="0" applyProtection="0"/>
    <xf numFmtId="218" fontId="153" fillId="0" borderId="0" applyNumberFormat="0" applyFill="0" applyBorder="0" applyAlignment="0" applyProtection="0"/>
    <xf numFmtId="218" fontId="149" fillId="23" borderId="0" applyNumberFormat="0" applyBorder="0" applyAlignment="0" applyProtection="0"/>
    <xf numFmtId="218" fontId="91" fillId="7" borderId="0" applyNumberFormat="0" applyBorder="0" applyAlignment="0" applyProtection="0"/>
    <xf numFmtId="0" fontId="25" fillId="11" borderId="0" applyNumberFormat="0" applyBorder="0" applyAlignment="0" applyProtection="0"/>
    <xf numFmtId="218" fontId="91" fillId="11"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0" fontId="276" fillId="0" borderId="0">
      <protection locked="0"/>
    </xf>
    <xf numFmtId="0" fontId="367" fillId="0" borderId="0" applyNumberFormat="0" applyFill="0" applyBorder="0" applyAlignment="0" applyProtection="0">
      <alignment vertical="top"/>
      <protection locked="0"/>
    </xf>
    <xf numFmtId="167" fontId="207" fillId="0" borderId="0" applyFont="0" applyFill="0" applyBorder="0" applyAlignment="0" applyProtection="0"/>
    <xf numFmtId="218" fontId="137" fillId="0" borderId="0" applyNumberFormat="0" applyFill="0" applyBorder="0" applyAlignment="0" applyProtection="0"/>
    <xf numFmtId="218" fontId="120" fillId="17" borderId="0" applyNumberFormat="0" applyBorder="0" applyAlignment="0" applyProtection="0"/>
    <xf numFmtId="218" fontId="120" fillId="14" borderId="0" applyNumberFormat="0" applyBorder="0" applyAlignment="0" applyProtection="0"/>
    <xf numFmtId="218" fontId="144" fillId="0" borderId="7" applyNumberFormat="0" applyFill="0" applyAlignment="0" applyProtection="0"/>
    <xf numFmtId="218" fontId="147" fillId="22" borderId="5" applyNumberFormat="0" applyAlignment="0" applyProtection="0"/>
    <xf numFmtId="218" fontId="149" fillId="23" borderId="0" applyNumberFormat="0" applyBorder="0" applyAlignment="0" applyProtection="0"/>
    <xf numFmtId="0" fontId="25" fillId="0" borderId="0"/>
    <xf numFmtId="218" fontId="146" fillId="0" borderId="13" applyNumberFormat="0" applyFill="0" applyAlignment="0" applyProtection="0"/>
    <xf numFmtId="0" fontId="25" fillId="0" borderId="0"/>
    <xf numFmtId="0" fontId="25" fillId="0" borderId="0"/>
    <xf numFmtId="0" fontId="155" fillId="0" borderId="0"/>
    <xf numFmtId="0" fontId="91" fillId="0" borderId="0"/>
    <xf numFmtId="0" fontId="142" fillId="0" borderId="0"/>
    <xf numFmtId="183" fontId="155"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7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5" borderId="0" applyNumberFormat="0" applyBorder="0" applyAlignment="0" applyProtection="0"/>
    <xf numFmtId="0" fontId="25" fillId="34" borderId="0" applyNumberFormat="0" applyBorder="0" applyAlignment="0" applyProtection="0"/>
    <xf numFmtId="0" fontId="25" fillId="5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167" fontId="91" fillId="0" borderId="0" applyFont="0" applyFill="0" applyBorder="0" applyAlignment="0" applyProtection="0"/>
    <xf numFmtId="0" fontId="365" fillId="0" borderId="30">
      <protection locked="0"/>
    </xf>
    <xf numFmtId="167" fontId="207" fillId="0" borderId="0" applyFont="0" applyFill="0" applyBorder="0" applyAlignment="0" applyProtection="0"/>
    <xf numFmtId="0" fontId="308" fillId="0" borderId="0" applyNumberFormat="0" applyFill="0" applyBorder="0" applyAlignment="0" applyProtection="0">
      <alignment vertical="top"/>
      <protection locked="0"/>
    </xf>
    <xf numFmtId="167" fontId="207" fillId="0" borderId="0" applyFont="0" applyFill="0" applyBorder="0" applyAlignment="0" applyProtection="0"/>
    <xf numFmtId="0" fontId="118" fillId="0" borderId="0"/>
    <xf numFmtId="0" fontId="118" fillId="0" borderId="0"/>
    <xf numFmtId="167" fontId="207" fillId="0" borderId="0" applyFont="0" applyFill="0" applyBorder="0" applyAlignment="0" applyProtection="0"/>
    <xf numFmtId="0" fontId="210"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0" fontId="25" fillId="5"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167" fontId="207" fillId="0" borderId="0" applyFont="0" applyFill="0" applyBorder="0" applyAlignment="0" applyProtection="0"/>
    <xf numFmtId="0" fontId="25" fillId="0" borderId="0"/>
    <xf numFmtId="0" fontId="77" fillId="0" borderId="0"/>
    <xf numFmtId="167" fontId="207" fillId="0" borderId="0" applyFont="0" applyFill="0" applyBorder="0" applyAlignment="0" applyProtection="0"/>
    <xf numFmtId="0" fontId="95" fillId="0" borderId="0"/>
    <xf numFmtId="0" fontId="95" fillId="0" borderId="0"/>
    <xf numFmtId="0" fontId="118" fillId="0" borderId="0"/>
    <xf numFmtId="0" fontId="25" fillId="0" borderId="0"/>
    <xf numFmtId="0" fontId="186" fillId="0" borderId="19" applyNumberFormat="0" applyFill="0" applyAlignment="0" applyProtection="0"/>
    <xf numFmtId="0" fontId="25" fillId="0" borderId="0"/>
    <xf numFmtId="0" fontId="15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50" borderId="0" applyNumberFormat="0" applyBorder="0" applyAlignment="0" applyProtection="0"/>
    <xf numFmtId="0" fontId="25" fillId="39" borderId="0" applyNumberFormat="0" applyBorder="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190" fillId="0" borderId="22" applyNumberFormat="0" applyFill="0" applyAlignment="0" applyProtection="0"/>
    <xf numFmtId="0" fontId="189" fillId="0" borderId="0" applyNumberFormat="0" applyFill="0" applyBorder="0" applyAlignment="0" applyProtection="0"/>
    <xf numFmtId="0" fontId="25" fillId="38" borderId="0" applyNumberFormat="0" applyBorder="0" applyAlignment="0" applyProtection="0"/>
    <xf numFmtId="0" fontId="25" fillId="47" borderId="0" applyNumberFormat="0" applyBorder="0" applyAlignment="0" applyProtection="0"/>
    <xf numFmtId="0" fontId="25" fillId="46" borderId="0" applyNumberFormat="0" applyBorder="0" applyAlignment="0" applyProtection="0"/>
    <xf numFmtId="0" fontId="25" fillId="51" borderId="0" applyNumberFormat="0" applyBorder="0" applyAlignment="0" applyProtection="0"/>
    <xf numFmtId="0" fontId="25" fillId="50" borderId="0" applyNumberFormat="0" applyBorder="0" applyAlignment="0" applyProtection="0"/>
    <xf numFmtId="167" fontId="118" fillId="0" borderId="0" applyFont="0" applyFill="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81" fillId="27" borderId="0" applyNumberFormat="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34" borderId="0" applyNumberFormat="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71" fillId="16" borderId="0" applyNumberFormat="0" applyBorder="0" applyAlignment="0" applyProtection="0"/>
    <xf numFmtId="0" fontId="271" fillId="17" borderId="0" applyNumberFormat="0" applyBorder="0" applyAlignment="0" applyProtection="0"/>
    <xf numFmtId="0" fontId="120" fillId="15" borderId="0" applyNumberFormat="0" applyBorder="0" applyAlignment="0" applyProtection="0"/>
    <xf numFmtId="0" fontId="279" fillId="8" borderId="4" applyNumberFormat="0" applyAlignment="0" applyProtection="0"/>
    <xf numFmtId="0" fontId="280" fillId="21" borderId="11" applyNumberFormat="0" applyAlignment="0" applyProtection="0"/>
    <xf numFmtId="0" fontId="283" fillId="0" borderId="7" applyNumberFormat="0" applyFill="0" applyAlignment="0" applyProtection="0"/>
    <xf numFmtId="0" fontId="284" fillId="0" borderId="0" applyNumberFormat="0" applyFill="0" applyBorder="0" applyAlignment="0" applyProtection="0"/>
    <xf numFmtId="0" fontId="145" fillId="0" borderId="0" applyNumberFormat="0" applyFill="0" applyBorder="0" applyAlignment="0" applyProtection="0"/>
    <xf numFmtId="0" fontId="146" fillId="0" borderId="13" applyNumberFormat="0" applyFill="0" applyAlignment="0" applyProtection="0"/>
    <xf numFmtId="0" fontId="286" fillId="23" borderId="0" applyNumberFormat="0" applyBorder="0" applyAlignment="0" applyProtection="0"/>
    <xf numFmtId="0" fontId="288" fillId="4" borderId="0" applyNumberFormat="0" applyBorder="0" applyAlignment="0" applyProtection="0"/>
    <xf numFmtId="0" fontId="82" fillId="24" borderId="10" applyNumberFormat="0" applyFont="0" applyAlignment="0" applyProtection="0"/>
    <xf numFmtId="0" fontId="291" fillId="0" borderId="0" applyNumberFormat="0" applyFill="0" applyBorder="0" applyAlignment="0" applyProtection="0"/>
    <xf numFmtId="0" fontId="153" fillId="0" borderId="0" applyNumberFormat="0" applyFill="0" applyBorder="0" applyAlignment="0" applyProtection="0"/>
    <xf numFmtId="0" fontId="155" fillId="0" borderId="0"/>
    <xf numFmtId="0" fontId="292" fillId="5" borderId="0" applyNumberFormat="0" applyBorder="0" applyAlignment="0" applyProtection="0"/>
    <xf numFmtId="218" fontId="118" fillId="7"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6"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7" borderId="0" applyNumberFormat="0" applyBorder="0" applyAlignment="0" applyProtection="0"/>
    <xf numFmtId="0" fontId="91" fillId="7"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91" fillId="3" borderId="0" applyNumberFormat="0" applyBorder="0" applyAlignment="0" applyProtection="0"/>
    <xf numFmtId="0" fontId="91" fillId="4" borderId="0" applyNumberFormat="0" applyBorder="0" applyAlignment="0" applyProtection="0"/>
    <xf numFmtId="218" fontId="91" fillId="6" borderId="0" applyNumberFormat="0" applyBorder="0" applyAlignment="0" applyProtection="0"/>
    <xf numFmtId="196" fontId="195" fillId="0" borderId="0" applyFont="0" applyFill="0" applyBorder="0" applyAlignment="0" applyProtection="0"/>
    <xf numFmtId="197" fontId="195" fillId="0" borderId="0" applyFont="0" applyFill="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10"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218" fontId="118" fillId="11" borderId="0" applyNumberFormat="0" applyBorder="0" applyAlignment="0" applyProtection="0"/>
    <xf numFmtId="0" fontId="118" fillId="11"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91" fillId="12" borderId="0" applyNumberFormat="0" applyBorder="0" applyAlignment="0" applyProtection="0"/>
    <xf numFmtId="0" fontId="118" fillId="12"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218" fontId="91" fillId="9" borderId="0" applyNumberFormat="0" applyBorder="0" applyAlignment="0" applyProtection="0"/>
    <xf numFmtId="0" fontId="91" fillId="9" borderId="0" applyNumberFormat="0" applyBorder="0" applyAlignment="0" applyProtection="0"/>
    <xf numFmtId="218" fontId="91" fillId="10" borderId="0" applyNumberFormat="0" applyBorder="0" applyAlignment="0" applyProtection="0"/>
    <xf numFmtId="0" fontId="91" fillId="11"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218" fontId="120" fillId="13" borderId="0" applyNumberFormat="0" applyBorder="0" applyAlignment="0" applyProtection="0"/>
    <xf numFmtId="0" fontId="120" fillId="10" borderId="0" applyNumberFormat="0" applyBorder="0" applyAlignment="0" applyProtection="0"/>
    <xf numFmtId="218" fontId="120" fillId="14" borderId="0" applyNumberFormat="0" applyBorder="0" applyAlignment="0" applyProtection="0"/>
    <xf numFmtId="0" fontId="120" fillId="14" borderId="0" applyNumberFormat="0" applyBorder="0" applyAlignment="0" applyProtection="0"/>
    <xf numFmtId="218" fontId="120" fillId="15" borderId="0" applyNumberFormat="0" applyBorder="0" applyAlignment="0" applyProtection="0"/>
    <xf numFmtId="0" fontId="120" fillId="16"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2" fillId="4" borderId="0" applyNumberFormat="0" applyBorder="0" applyAlignment="0" applyProtection="0"/>
    <xf numFmtId="218" fontId="122" fillId="4" borderId="0" applyNumberFormat="0" applyBorder="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218" fontId="123" fillId="21" borderId="4"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200" fillId="61" borderId="25">
      <alignment horizontal="center" vertical="center"/>
    </xf>
    <xf numFmtId="0" fontId="203" fillId="57" borderId="28">
      <alignment vertical="center"/>
    </xf>
    <xf numFmtId="0" fontId="203" fillId="57" borderId="28">
      <alignment vertical="center"/>
    </xf>
    <xf numFmtId="0" fontId="201" fillId="57" borderId="25">
      <alignment horizontal="right" vertical="center"/>
    </xf>
    <xf numFmtId="0" fontId="204" fillId="59"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183" fontId="7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10" fillId="0" borderId="0"/>
    <xf numFmtId="3" fontId="95" fillId="0" borderId="0" applyFont="0" applyFill="0" applyBorder="0" applyAlignment="0" applyProtection="0"/>
    <xf numFmtId="0" fontId="211" fillId="0" borderId="0"/>
    <xf numFmtId="0" fontId="95" fillId="0" borderId="0"/>
    <xf numFmtId="0" fontId="95" fillId="0" borderId="0" applyFont="0" applyFill="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218" fontId="126" fillId="0" borderId="0" applyNumberFormat="0" applyFill="0" applyBorder="0" applyAlignment="0" applyProtection="0"/>
    <xf numFmtId="0" fontId="214" fillId="0" borderId="0">
      <protection locked="0"/>
    </xf>
    <xf numFmtId="181" fontId="95" fillId="0" borderId="0" applyFont="0" applyFill="0" applyBorder="0" applyAlignment="0" applyProtection="0"/>
    <xf numFmtId="0" fontId="214" fillId="0" borderId="0">
      <protection locked="0"/>
    </xf>
    <xf numFmtId="181" fontId="95" fillId="0" borderId="0" applyFont="0" applyFill="0" applyBorder="0" applyAlignment="0" applyProtection="0"/>
    <xf numFmtId="0" fontId="215" fillId="0" borderId="0">
      <protection locked="0"/>
    </xf>
    <xf numFmtId="181" fontId="95" fillId="0" borderId="0" applyFont="0" applyFill="0" applyBorder="0" applyAlignment="0" applyProtection="0"/>
    <xf numFmtId="221" fontId="214" fillId="0" borderId="0">
      <protection locked="0"/>
    </xf>
    <xf numFmtId="0" fontId="218" fillId="0" borderId="0"/>
    <xf numFmtId="0" fontId="210" fillId="0" borderId="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0" fontId="127" fillId="5" borderId="0" applyNumberFormat="0" applyBorder="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218" fontId="128" fillId="0" borderId="6"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0" fontId="304"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23" fontId="276" fillId="0" borderId="0">
      <protection locked="0"/>
    </xf>
    <xf numFmtId="223" fontId="276" fillId="0" borderId="0">
      <protection locked="0"/>
    </xf>
    <xf numFmtId="0" fontId="222" fillId="0" borderId="0" applyNumberFormat="0" applyFill="0" applyBorder="0" applyAlignment="0" applyProtection="0">
      <alignment vertical="top"/>
      <protection locked="0"/>
    </xf>
    <xf numFmtId="181" fontId="195" fillId="0" borderId="0" applyFont="0" applyFill="0" applyBorder="0" applyAlignment="0" applyProtection="0"/>
    <xf numFmtId="181" fontId="207" fillId="0" borderId="0" applyFont="0" applyFill="0" applyBorder="0" applyAlignment="0" applyProtection="0"/>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0" fontId="191" fillId="0" borderId="0" applyNumberFormat="0" applyFill="0" applyBorder="0" applyAlignment="0" applyProtection="0">
      <alignment vertical="top"/>
      <protection locked="0"/>
    </xf>
    <xf numFmtId="49" fontId="76" fillId="0" borderId="0" applyNumberFormat="0" applyFont="0" applyAlignment="0">
      <alignment vertical="top" wrapText="1"/>
    </xf>
    <xf numFmtId="49" fontId="76" fillId="0" borderId="0" applyNumberFormat="0" applyFont="0" applyAlignment="0">
      <alignment vertical="top" wrapText="1"/>
      <protection locked="0"/>
    </xf>
    <xf numFmtId="49" fontId="76" fillId="0" borderId="0" applyNumberFormat="0" applyFont="0" applyAlignment="0">
      <alignment vertical="top" wrapText="1"/>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 fontId="313" fillId="57" borderId="41">
      <alignment horizontal="right" vertical="center"/>
      <protection locked="0"/>
    </xf>
    <xf numFmtId="49" fontId="315" fillId="57" borderId="25">
      <alignment horizontal="left" vertical="center"/>
    </xf>
    <xf numFmtId="4" fontId="316" fillId="57" borderId="25">
      <alignment horizontal="right" vertical="center"/>
      <protection locked="0"/>
    </xf>
    <xf numFmtId="49" fontId="270" fillId="57" borderId="25">
      <alignment horizontal="left" vertical="center"/>
    </xf>
    <xf numFmtId="49" fontId="270" fillId="57" borderId="25">
      <alignment horizontal="left" vertical="center"/>
    </xf>
    <xf numFmtId="49" fontId="313" fillId="57" borderId="25">
      <alignment horizontal="left" vertical="center"/>
      <protection locked="0"/>
    </xf>
    <xf numFmtId="4" fontId="270" fillId="57" borderId="25">
      <alignment horizontal="right" vertical="center"/>
      <protection locked="0"/>
    </xf>
    <xf numFmtId="4" fontId="313" fillId="57" borderId="25">
      <alignment horizontal="right" vertical="center"/>
      <protection locked="0"/>
    </xf>
    <xf numFmtId="4" fontId="319" fillId="57" borderId="25">
      <alignment horizontal="right" vertical="center"/>
      <protection locked="0"/>
    </xf>
    <xf numFmtId="49" fontId="320" fillId="0" borderId="25">
      <alignment horizontal="left" vertical="center"/>
      <protection locked="0"/>
    </xf>
    <xf numFmtId="4" fontId="109" fillId="0" borderId="25">
      <alignment horizontal="right" vertical="center"/>
    </xf>
    <xf numFmtId="4" fontId="294" fillId="0" borderId="25">
      <alignment horizontal="right" vertical="center"/>
    </xf>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0" fontId="225" fillId="0" borderId="23">
      <alignment horizontal="left"/>
      <protection locked="0"/>
    </xf>
    <xf numFmtId="171" fontId="207" fillId="0" borderId="0" applyFont="0" applyFill="0" applyBorder="0" applyAlignment="0" applyProtection="0"/>
    <xf numFmtId="229" fontId="214" fillId="0" borderId="0">
      <protection locked="0"/>
    </xf>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218" fontId="135" fillId="23" borderId="0" applyNumberFormat="0" applyBorder="0" applyAlignment="0" applyProtection="0"/>
    <xf numFmtId="231" fontId="192" fillId="0" borderId="0"/>
    <xf numFmtId="0" fontId="218" fillId="0" borderId="0"/>
    <xf numFmtId="0" fontId="211" fillId="0" borderId="0"/>
    <xf numFmtId="231" fontId="207" fillId="0" borderId="0"/>
    <xf numFmtId="0" fontId="118" fillId="0" borderId="0"/>
    <xf numFmtId="0" fontId="207" fillId="0" borderId="0"/>
    <xf numFmtId="0" fontId="207" fillId="0" borderId="0"/>
    <xf numFmtId="0" fontId="236" fillId="0" borderId="0"/>
    <xf numFmtId="0" fontId="155" fillId="0" borderId="0"/>
    <xf numFmtId="0" fontId="219" fillId="0" borderId="0"/>
    <xf numFmtId="0" fontId="95" fillId="0" borderId="0"/>
    <xf numFmtId="0" fontId="327" fillId="0" borderId="0"/>
    <xf numFmtId="0" fontId="207" fillId="0" borderId="0"/>
    <xf numFmtId="0" fontId="95" fillId="0" borderId="0"/>
    <xf numFmtId="0" fontId="118" fillId="0" borderId="0"/>
    <xf numFmtId="0" fontId="118" fillId="0" borderId="0"/>
    <xf numFmtId="0" fontId="207" fillId="0" borderId="0"/>
    <xf numFmtId="0" fontId="118" fillId="0" borderId="0"/>
    <xf numFmtId="0" fontId="118" fillId="0" borderId="0"/>
    <xf numFmtId="0" fontId="118" fillId="0" borderId="0"/>
    <xf numFmtId="0" fontId="91" fillId="0" borderId="0"/>
    <xf numFmtId="0" fontId="118" fillId="0" borderId="0"/>
    <xf numFmtId="0" fontId="118" fillId="0" borderId="0"/>
    <xf numFmtId="0" fontId="264" fillId="0" borderId="0"/>
    <xf numFmtId="0" fontId="118" fillId="0" borderId="0"/>
    <xf numFmtId="0" fontId="118" fillId="0" borderId="0"/>
    <xf numFmtId="0" fontId="118" fillId="0" borderId="0"/>
    <xf numFmtId="231" fontId="47" fillId="0" borderId="0"/>
    <xf numFmtId="0" fontId="118" fillId="0" borderId="0"/>
    <xf numFmtId="0" fontId="91" fillId="0" borderId="0"/>
    <xf numFmtId="0" fontId="47" fillId="0" borderId="0"/>
    <xf numFmtId="0" fontId="166" fillId="0" borderId="0"/>
    <xf numFmtId="0" fontId="118"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4" fontId="80" fillId="61" borderId="25">
      <alignment horizontal="right" vertical="center"/>
      <protection locked="0"/>
    </xf>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0" fontId="136" fillId="21" borderId="11" applyNumberFormat="0" applyAlignment="0" applyProtection="0"/>
    <xf numFmtId="9" fontId="95" fillId="0" borderId="0" applyFont="0" applyFill="0" applyBorder="0" applyAlignment="0" applyProtection="0"/>
    <xf numFmtId="210" fontId="207" fillId="0" borderId="0" applyFont="0" applyFill="0" applyBorder="0" applyAlignment="0" applyProtection="0"/>
    <xf numFmtId="232" fontId="214" fillId="0" borderId="0">
      <protection locked="0"/>
    </xf>
    <xf numFmtId="49" fontId="270" fillId="0" borderId="25">
      <alignment horizontal="left" vertical="center" wrapText="1"/>
      <protection locked="0"/>
    </xf>
    <xf numFmtId="49" fontId="270" fillId="0" borderId="25">
      <alignment horizontal="left" vertical="center" wrapText="1"/>
      <protection locked="0"/>
    </xf>
    <xf numFmtId="4" fontId="337" fillId="61" borderId="44" applyNumberFormat="0" applyProtection="0">
      <alignment vertical="center"/>
    </xf>
    <xf numFmtId="4" fontId="342" fillId="57" borderId="44" applyNumberFormat="0" applyProtection="0">
      <alignment horizontal="left" vertical="center" indent="1"/>
    </xf>
    <xf numFmtId="4" fontId="343" fillId="69" borderId="44" applyNumberFormat="0" applyProtection="0">
      <alignment horizontal="left" vertical="center" indent="1"/>
    </xf>
    <xf numFmtId="4" fontId="347" fillId="57" borderId="44" applyNumberFormat="0" applyProtection="0">
      <alignment vertical="center"/>
    </xf>
    <xf numFmtId="4" fontId="352" fillId="57" borderId="44" applyNumberFormat="0" applyProtection="0">
      <alignment vertical="center"/>
    </xf>
    <xf numFmtId="38" fontId="213" fillId="0" borderId="0" applyFont="0" applyFill="0" applyBorder="0" applyAlignment="0" applyProtection="0"/>
    <xf numFmtId="40" fontId="213" fillId="0" borderId="0" applyFont="0" applyFill="0" applyBorder="0" applyAlignment="0" applyProtection="0"/>
    <xf numFmtId="0" fontId="353"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233" fontId="214" fillId="0" borderId="0">
      <protection locked="0"/>
    </xf>
    <xf numFmtId="235" fontId="214" fillId="0" borderId="0">
      <protection locked="0"/>
    </xf>
    <xf numFmtId="0" fontId="213" fillId="0" borderId="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293" fillId="0" borderId="0" applyNumberFormat="0" applyFont="0" applyFill="0" applyBorder="0" applyAlignment="0" applyProtection="0">
      <alignment horizontal="left" vertical="top"/>
    </xf>
    <xf numFmtId="0" fontId="356" fillId="0" borderId="0">
      <alignment horizontal="left" wrapText="1"/>
    </xf>
    <xf numFmtId="0" fontId="357" fillId="0" borderId="0" applyNumberFormat="0" applyFont="0" applyFill="0" applyBorder="0" applyAlignment="0" applyProtection="0">
      <alignment horizontal="left" indent="1"/>
    </xf>
    <xf numFmtId="238" fontId="357" fillId="0" borderId="0" applyNumberFormat="0" applyFont="0" applyFill="0" applyBorder="0" applyAlignment="0" applyProtection="0"/>
    <xf numFmtId="0" fontId="207" fillId="0" borderId="3" applyNumberFormat="0" applyFont="0" applyFill="0" applyAlignment="0" applyProtection="0">
      <alignment horizontal="center"/>
    </xf>
    <xf numFmtId="218" fontId="120" fillId="14" borderId="0" applyNumberFormat="0" applyBorder="0" applyAlignment="0" applyProtection="0"/>
    <xf numFmtId="0" fontId="120" fillId="14" borderId="0" applyNumberFormat="0" applyBorder="0" applyAlignment="0" applyProtection="0"/>
    <xf numFmtId="0" fontId="237" fillId="0" borderId="0" applyProtection="0"/>
    <xf numFmtId="0" fontId="239" fillId="0" borderId="0" applyProtection="0"/>
    <xf numFmtId="0" fontId="239" fillId="0" borderId="0" applyProtection="0"/>
    <xf numFmtId="0" fontId="76" fillId="0" borderId="0">
      <alignment wrapText="1"/>
    </xf>
    <xf numFmtId="218" fontId="148" fillId="0" borderId="0" applyNumberFormat="0" applyFill="0" applyBorder="0" applyAlignment="0" applyProtection="0"/>
    <xf numFmtId="0" fontId="91" fillId="0" borderId="0"/>
    <xf numFmtId="0" fontId="91" fillId="0" borderId="0"/>
    <xf numFmtId="0" fontId="76" fillId="0" borderId="0"/>
    <xf numFmtId="0" fontId="77" fillId="0" borderId="0"/>
    <xf numFmtId="0" fontId="77" fillId="0" borderId="0"/>
    <xf numFmtId="218" fontId="77" fillId="0" borderId="0"/>
    <xf numFmtId="0" fontId="77"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231" fontId="264" fillId="0" borderId="0"/>
    <xf numFmtId="0" fontId="77" fillId="0" borderId="0"/>
    <xf numFmtId="231" fontId="26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25" fillId="0" borderId="0"/>
    <xf numFmtId="0" fontId="76" fillId="0" borderId="0"/>
    <xf numFmtId="0" fontId="76" fillId="0" borderId="0" applyNumberFormat="0" applyFont="0" applyFill="0" applyBorder="0" applyAlignment="0" applyProtection="0">
      <alignment vertical="top"/>
    </xf>
    <xf numFmtId="231" fontId="264" fillId="0" borderId="0"/>
    <xf numFmtId="218" fontId="146" fillId="0" borderId="13" applyNumberFormat="0" applyFill="0" applyAlignment="0" applyProtection="0"/>
    <xf numFmtId="0" fontId="146" fillId="0" borderId="13" applyNumberFormat="0" applyFill="0" applyAlignment="0" applyProtection="0"/>
    <xf numFmtId="9" fontId="77" fillId="0" borderId="0" applyFont="0" applyFill="0" applyBorder="0" applyAlignment="0" applyProtection="0"/>
    <xf numFmtId="9" fontId="91" fillId="0" borderId="0" applyFont="0" applyFill="0" applyBorder="0" applyAlignment="0" applyProtection="0"/>
    <xf numFmtId="0" fontId="140" fillId="21" borderId="11" applyNumberFormat="0" applyAlignment="0" applyProtection="0"/>
    <xf numFmtId="0" fontId="162" fillId="0" borderId="0" applyNumberFormat="0" applyFill="0" applyBorder="0" applyAlignment="0" applyProtection="0"/>
    <xf numFmtId="0" fontId="149" fillId="23" borderId="0" applyNumberFormat="0" applyBorder="0" applyAlignment="0" applyProtection="0"/>
    <xf numFmtId="0" fontId="210" fillId="0" borderId="0"/>
    <xf numFmtId="0" fontId="210" fillId="0" borderId="0"/>
    <xf numFmtId="218" fontId="153" fillId="0" borderId="0" applyNumberFormat="0" applyFill="0" applyBorder="0" applyAlignment="0" applyProtection="0"/>
    <xf numFmtId="0" fontId="151" fillId="0" borderId="0" applyNumberFormat="0" applyFill="0" applyBorder="0" applyAlignment="0" applyProtection="0"/>
    <xf numFmtId="41" fontId="35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40" fontId="77"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183" fontId="77" fillId="0" borderId="0" applyFont="0" applyFill="0" applyBorder="0" applyAlignment="0" applyProtection="0"/>
    <xf numFmtId="0" fontId="91" fillId="3"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120" fillId="13"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231" fontId="207" fillId="0" borderId="0"/>
    <xf numFmtId="0" fontId="120" fillId="19" borderId="0" applyNumberFormat="0" applyBorder="0" applyAlignment="0" applyProtection="0"/>
    <xf numFmtId="0" fontId="120" fillId="20" borderId="0" applyNumberFormat="0" applyBorder="0" applyAlignment="0" applyProtection="0"/>
    <xf numFmtId="231" fontId="139" fillId="8" borderId="4" applyNumberFormat="0" applyAlignment="0" applyProtection="0"/>
    <xf numFmtId="0" fontId="139" fillId="8" borderId="4" applyNumberFormat="0" applyAlignment="0" applyProtection="0"/>
    <xf numFmtId="0" fontId="141" fillId="21" borderId="4" applyNumberFormat="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7" fillId="22" borderId="5" applyNumberFormat="0" applyAlignment="0" applyProtection="0"/>
    <xf numFmtId="0" fontId="77" fillId="0" borderId="0"/>
    <xf numFmtId="0" fontId="77" fillId="0" borderId="0"/>
    <xf numFmtId="0" fontId="150" fillId="4" borderId="0" applyNumberFormat="0" applyBorder="0" applyAlignment="0" applyProtection="0"/>
    <xf numFmtId="0" fontId="152" fillId="0" borderId="9" applyNumberFormat="0" applyFill="0" applyAlignment="0" applyProtection="0"/>
    <xf numFmtId="0" fontId="152" fillId="0" borderId="9" applyNumberFormat="0" applyFill="0" applyAlignment="0" applyProtection="0"/>
    <xf numFmtId="0" fontId="154" fillId="5" borderId="0" applyNumberFormat="0" applyBorder="0" applyAlignment="0" applyProtection="0"/>
    <xf numFmtId="0" fontId="89" fillId="0" borderId="0"/>
    <xf numFmtId="194" fontId="195" fillId="0" borderId="0" applyFont="0" applyFill="0" applyBorder="0" applyAlignment="0" applyProtection="0"/>
    <xf numFmtId="201" fontId="118" fillId="3"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7"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7"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91" fillId="9"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7"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01" fontId="119" fillId="19" borderId="0" applyNumberFormat="0" applyBorder="0" applyAlignment="0" applyProtection="0"/>
    <xf numFmtId="201" fontId="119" fillId="20"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4" fillId="22" borderId="5" applyNumberFormat="0" applyAlignment="0" applyProtection="0"/>
    <xf numFmtId="189" fontId="125" fillId="0" borderId="0">
      <protection locked="0"/>
    </xf>
    <xf numFmtId="201" fontId="128" fillId="0" borderId="6" applyNumberFormat="0" applyFill="0" applyAlignment="0" applyProtection="0"/>
    <xf numFmtId="201" fontId="129" fillId="0" borderId="7" applyNumberFormat="0" applyFill="0" applyAlignment="0" applyProtection="0"/>
    <xf numFmtId="201" fontId="133" fillId="8" borderId="4" applyNumberFormat="0" applyAlignment="0" applyProtection="0"/>
    <xf numFmtId="201" fontId="77" fillId="0" borderId="0"/>
    <xf numFmtId="201" fontId="155" fillId="0" borderId="0"/>
    <xf numFmtId="201" fontId="118" fillId="0" borderId="0"/>
    <xf numFmtId="201" fontId="118" fillId="0" borderId="0"/>
    <xf numFmtId="201" fontId="137" fillId="0" borderId="0" applyNumberFormat="0" applyFill="0" applyBorder="0" applyAlignment="0" applyProtection="0"/>
    <xf numFmtId="201" fontId="238" fillId="0" borderId="0" applyProtection="0"/>
    <xf numFmtId="201" fontId="77" fillId="0" borderId="0"/>
    <xf numFmtId="201" fontId="237" fillId="0" borderId="0"/>
    <xf numFmtId="0" fontId="118" fillId="0" borderId="0"/>
    <xf numFmtId="0" fontId="195" fillId="0" borderId="0"/>
    <xf numFmtId="0" fontId="118" fillId="0" borderId="0"/>
    <xf numFmtId="0" fontId="91" fillId="0" borderId="0"/>
    <xf numFmtId="0" fontId="91" fillId="0" borderId="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170" fillId="14" borderId="0" applyNumberFormat="0" applyBorder="0" applyAlignment="0" applyProtection="0"/>
    <xf numFmtId="183" fontId="77" fillId="0" borderId="0" applyFont="0" applyFill="0" applyBorder="0" applyAlignment="0" applyProtection="0"/>
    <xf numFmtId="0" fontId="362" fillId="76" borderId="0" applyNumberFormat="0" applyBorder="0" applyAlignment="0" applyProtection="0"/>
    <xf numFmtId="0" fontId="95" fillId="0" borderId="0">
      <alignment wrapText="1"/>
    </xf>
    <xf numFmtId="242" fontId="77" fillId="0" borderId="0" applyFont="0" applyFill="0" applyBorder="0" applyAlignment="0" applyProtection="0"/>
    <xf numFmtId="0" fontId="25" fillId="0" borderId="0"/>
    <xf numFmtId="0" fontId="25" fillId="0" borderId="0"/>
    <xf numFmtId="0" fontId="25" fillId="0" borderId="0"/>
    <xf numFmtId="0" fontId="142" fillId="0" borderId="0"/>
    <xf numFmtId="0" fontId="76" fillId="0" borderId="0"/>
    <xf numFmtId="0" fontId="77" fillId="0" borderId="0"/>
    <xf numFmtId="0" fontId="142" fillId="0" borderId="0"/>
    <xf numFmtId="0" fontId="91" fillId="32" borderId="21" applyNumberFormat="0" applyFont="0" applyAlignment="0" applyProtection="0"/>
    <xf numFmtId="183" fontId="91" fillId="0" borderId="0" applyFont="0" applyFill="0" applyBorder="0" applyAlignment="0" applyProtection="0"/>
    <xf numFmtId="183" fontId="91" fillId="0" borderId="0" applyFont="0" applyFill="0" applyBorder="0" applyAlignment="0" applyProtection="0"/>
    <xf numFmtId="245" fontId="77" fillId="0" borderId="0" applyFont="0" applyFill="0" applyBorder="0" applyAlignment="0" applyProtection="0"/>
    <xf numFmtId="0" fontId="187" fillId="31" borderId="20" applyNumberFormat="0" applyAlignment="0" applyProtection="0"/>
    <xf numFmtId="243" fontId="76" fillId="0" borderId="0" applyFont="0" applyFill="0" applyBorder="0" applyAlignment="0" applyProtection="0"/>
    <xf numFmtId="43" fontId="118" fillId="0" borderId="0" applyFont="0" applyFill="0" applyBorder="0" applyAlignment="0" applyProtection="0"/>
    <xf numFmtId="0" fontId="25" fillId="0" borderId="0"/>
    <xf numFmtId="194" fontId="207" fillId="0" borderId="0" applyFont="0" applyFill="0" applyBorder="0" applyAlignment="0" applyProtection="0"/>
    <xf numFmtId="195" fontId="207" fillId="0" borderId="0" applyFont="0" applyFill="0" applyBorder="0" applyAlignment="0" applyProtection="0"/>
    <xf numFmtId="218" fontId="118" fillId="3" borderId="0" applyNumberFormat="0" applyBorder="0" applyAlignment="0" applyProtection="0"/>
    <xf numFmtId="218" fontId="118" fillId="4" borderId="0" applyNumberFormat="0" applyBorder="0" applyAlignment="0" applyProtection="0"/>
    <xf numFmtId="218" fontId="118" fillId="4" borderId="0" applyNumberFormat="0" applyBorder="0" applyAlignment="0" applyProtection="0"/>
    <xf numFmtId="218" fontId="118" fillId="4"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218" fontId="118" fillId="5" borderId="0" applyNumberFormat="0" applyBorder="0" applyAlignment="0" applyProtection="0"/>
    <xf numFmtId="0" fontId="91" fillId="6" borderId="0" applyNumberFormat="0" applyBorder="0" applyAlignment="0" applyProtection="0"/>
    <xf numFmtId="218" fontId="118" fillId="7" borderId="0" applyNumberFormat="0" applyBorder="0" applyAlignment="0" applyProtection="0"/>
    <xf numFmtId="0" fontId="91" fillId="7" borderId="0" applyNumberFormat="0" applyBorder="0" applyAlignment="0" applyProtection="0"/>
    <xf numFmtId="218" fontId="118" fillId="7" borderId="0" applyNumberFormat="0" applyBorder="0" applyAlignment="0" applyProtection="0"/>
    <xf numFmtId="0" fontId="91" fillId="8" borderId="0" applyNumberFormat="0" applyBorder="0" applyAlignment="0" applyProtection="0"/>
    <xf numFmtId="218" fontId="118" fillId="8" borderId="0" applyNumberFormat="0" applyBorder="0" applyAlignment="0" applyProtection="0"/>
    <xf numFmtId="218" fontId="118" fillId="8"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218" fontId="118" fillId="10"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218" fontId="118" fillId="9" borderId="0" applyNumberFormat="0" applyBorder="0" applyAlignment="0" applyProtection="0"/>
    <xf numFmtId="218" fontId="118" fillId="9" borderId="0" applyNumberFormat="0" applyBorder="0" applyAlignment="0" applyProtection="0"/>
    <xf numFmtId="0" fontId="91" fillId="12" borderId="0" applyNumberFormat="0" applyBorder="0" applyAlignment="0" applyProtection="0"/>
    <xf numFmtId="218" fontId="118" fillId="12" borderId="0" applyNumberFormat="0" applyBorder="0" applyAlignment="0" applyProtection="0"/>
    <xf numFmtId="218" fontId="118" fillId="12" borderId="0" applyNumberFormat="0" applyBorder="0" applyAlignment="0" applyProtection="0"/>
    <xf numFmtId="244" fontId="95" fillId="0" borderId="0"/>
    <xf numFmtId="218" fontId="119" fillId="10" borderId="0" applyNumberFormat="0" applyBorder="0" applyAlignment="0" applyProtection="0"/>
    <xf numFmtId="218" fontId="119" fillId="10"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218" fontId="120" fillId="13"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7"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6" fillId="0" borderId="0" applyNumberFormat="0" applyFill="0" applyBorder="0" applyAlignment="0" applyProtection="0"/>
    <xf numFmtId="218" fontId="216" fillId="0" borderId="0"/>
    <xf numFmtId="218" fontId="217" fillId="0" borderId="0"/>
    <xf numFmtId="218" fontId="127" fillId="5" borderId="0" applyNumberFormat="0" applyBorder="0" applyAlignment="0" applyProtection="0"/>
    <xf numFmtId="218" fontId="127" fillId="5" borderId="0" applyNumberFormat="0" applyBorder="0" applyAlignment="0" applyProtection="0"/>
    <xf numFmtId="218" fontId="127" fillId="5" borderId="0" applyNumberFormat="0" applyBorder="0" applyAlignment="0" applyProtection="0"/>
    <xf numFmtId="218" fontId="127" fillId="5" borderId="0" applyNumberFormat="0" applyBorder="0" applyAlignment="0" applyProtection="0"/>
    <xf numFmtId="218" fontId="128" fillId="0" borderId="6" applyNumberFormat="0" applyFill="0" applyAlignment="0" applyProtection="0"/>
    <xf numFmtId="0" fontId="302" fillId="0" borderId="0" applyNumberFormat="0" applyFill="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0" fontId="304" fillId="0" borderId="39"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218" fontId="130" fillId="0" borderId="0" applyNumberFormat="0" applyFill="0" applyBorder="0" applyAlignment="0" applyProtection="0"/>
    <xf numFmtId="0" fontId="276" fillId="0" borderId="0">
      <protection locked="0"/>
    </xf>
    <xf numFmtId="0" fontId="311" fillId="7" borderId="40" applyNumberFormat="0" applyAlignment="0" applyProtection="0"/>
    <xf numFmtId="218" fontId="217" fillId="0" borderId="29"/>
    <xf numFmtId="218" fontId="134" fillId="0" borderId="9" applyNumberFormat="0" applyFill="0" applyAlignment="0" applyProtection="0"/>
    <xf numFmtId="218" fontId="135" fillId="23" borderId="0" applyNumberFormat="0" applyBorder="0" applyAlignment="0" applyProtection="0"/>
    <xf numFmtId="218" fontId="135" fillId="23" borderId="0" applyNumberFormat="0" applyBorder="0" applyAlignment="0" applyProtection="0"/>
    <xf numFmtId="218" fontId="135" fillId="23" borderId="0" applyNumberFormat="0" applyBorder="0" applyAlignment="0" applyProtection="0"/>
    <xf numFmtId="230" fontId="325" fillId="0" borderId="0"/>
    <xf numFmtId="231" fontId="207" fillId="0" borderId="0"/>
    <xf numFmtId="218" fontId="95" fillId="0" borderId="0"/>
    <xf numFmtId="231" fontId="192" fillId="0" borderId="0"/>
    <xf numFmtId="0" fontId="77" fillId="0" borderId="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38" fillId="0" borderId="0" applyNumberFormat="0" applyFill="0" applyBorder="0" applyAlignment="0" applyProtection="0"/>
    <xf numFmtId="218" fontId="120" fillId="18" borderId="0" applyNumberFormat="0" applyBorder="0" applyAlignment="0" applyProtection="0"/>
    <xf numFmtId="218" fontId="152" fillId="0" borderId="9" applyNumberFormat="0" applyFill="0" applyAlignment="0" applyProtection="0"/>
    <xf numFmtId="218" fontId="147" fillId="22" borderId="5" applyNumberFormat="0" applyAlignment="0" applyProtection="0"/>
    <xf numFmtId="218" fontId="148" fillId="0" borderId="0" applyNumberFormat="0" applyFill="0" applyBorder="0" applyAlignment="0" applyProtection="0"/>
    <xf numFmtId="218" fontId="141" fillId="21" borderId="4" applyNumberFormat="0" applyAlignment="0" applyProtection="0"/>
    <xf numFmtId="0" fontId="77" fillId="0" borderId="0"/>
    <xf numFmtId="218" fontId="77" fillId="0" borderId="0"/>
    <xf numFmtId="0" fontId="77" fillId="0" borderId="0"/>
    <xf numFmtId="218" fontId="76" fillId="0" borderId="0"/>
    <xf numFmtId="0" fontId="25" fillId="0" borderId="0"/>
    <xf numFmtId="231" fontId="264" fillId="0" borderId="0"/>
    <xf numFmtId="0" fontId="77" fillId="0" borderId="0"/>
    <xf numFmtId="0" fontId="77" fillId="0" borderId="0"/>
    <xf numFmtId="218" fontId="140" fillId="21" borderId="11" applyNumberFormat="0" applyAlignment="0" applyProtection="0"/>
    <xf numFmtId="0" fontId="25" fillId="4" borderId="0" applyNumberFormat="0" applyBorder="0" applyAlignment="0" applyProtection="0"/>
    <xf numFmtId="218" fontId="91" fillId="5" borderId="0" applyNumberFormat="0" applyBorder="0" applyAlignment="0" applyProtection="0"/>
    <xf numFmtId="218" fontId="91" fillId="10" borderId="0" applyNumberFormat="0" applyBorder="0" applyAlignment="0" applyProtection="0"/>
    <xf numFmtId="218" fontId="120" fillId="10" borderId="0" applyNumberFormat="0" applyBorder="0" applyAlignment="0" applyProtection="0"/>
    <xf numFmtId="218" fontId="120" fillId="11" borderId="0" applyNumberFormat="0" applyBorder="0" applyAlignment="0" applyProtection="0"/>
    <xf numFmtId="218" fontId="120" fillId="14" borderId="0" applyNumberFormat="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0" fontId="366" fillId="0" borderId="0">
      <protection locked="0"/>
    </xf>
    <xf numFmtId="0" fontId="368" fillId="0" borderId="0" applyNumberFormat="0" applyFill="0" applyBorder="0" applyAlignment="0" applyProtection="0">
      <alignment vertical="top"/>
      <protection locked="0"/>
    </xf>
    <xf numFmtId="0" fontId="326" fillId="0" borderId="0"/>
    <xf numFmtId="0" fontId="47" fillId="0" borderId="0"/>
    <xf numFmtId="218" fontId="120" fillId="18" borderId="0" applyNumberFormat="0" applyBorder="0" applyAlignment="0" applyProtection="0"/>
    <xf numFmtId="218" fontId="141" fillId="21" borderId="4" applyNumberFormat="0" applyAlignment="0" applyProtection="0"/>
    <xf numFmtId="218" fontId="145" fillId="0" borderId="8" applyNumberFormat="0" applyFill="0" applyAlignment="0" applyProtection="0"/>
    <xf numFmtId="0" fontId="369" fillId="0" borderId="0" applyNumberFormat="0" applyFill="0" applyBorder="0" applyAlignment="0" applyProtection="0"/>
    <xf numFmtId="0" fontId="25" fillId="0" borderId="0"/>
    <xf numFmtId="0" fontId="361" fillId="0" borderId="0"/>
    <xf numFmtId="0" fontId="25" fillId="0" borderId="0"/>
    <xf numFmtId="0" fontId="25" fillId="0" borderId="0"/>
    <xf numFmtId="0" fontId="25" fillId="0" borderId="0"/>
    <xf numFmtId="0" fontId="25" fillId="0" borderId="0"/>
    <xf numFmtId="0" fontId="142" fillId="0" borderId="0"/>
    <xf numFmtId="218" fontId="150" fillId="4" borderId="0" applyNumberFormat="0" applyBorder="0" applyAlignment="0" applyProtection="0"/>
    <xf numFmtId="218" fontId="153"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18" fontId="154" fillId="5" borderId="0" applyNumberFormat="0" applyBorder="0" applyAlignment="0" applyProtection="0"/>
    <xf numFmtId="0" fontId="25" fillId="43" borderId="0" applyNumberFormat="0" applyBorder="0" applyAlignment="0" applyProtection="0"/>
    <xf numFmtId="0" fontId="25" fillId="54" borderId="0" applyNumberFormat="0" applyBorder="0" applyAlignment="0" applyProtection="0"/>
    <xf numFmtId="0" fontId="25" fillId="4" borderId="0" applyNumberFormat="0" applyBorder="0" applyAlignment="0" applyProtection="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192" fillId="0" borderId="0"/>
    <xf numFmtId="0" fontId="118" fillId="0" borderId="0"/>
    <xf numFmtId="0" fontId="95" fillId="0" borderId="0"/>
    <xf numFmtId="0" fontId="148" fillId="0" borderId="0" applyNumberFormat="0" applyFill="0" applyBorder="0" applyAlignment="0" applyProtection="0"/>
    <xf numFmtId="0" fontId="76" fillId="0" borderId="0"/>
    <xf numFmtId="0" fontId="91" fillId="0" borderId="0"/>
    <xf numFmtId="0" fontId="91" fillId="0" borderId="0"/>
    <xf numFmtId="0" fontId="91" fillId="0" borderId="0"/>
    <xf numFmtId="231" fontId="264" fillId="0" borderId="0"/>
    <xf numFmtId="0" fontId="76" fillId="0" borderId="0" applyNumberFormat="0" applyFont="0" applyFill="0" applyBorder="0" applyAlignment="0" applyProtection="0">
      <alignment vertical="top"/>
    </xf>
    <xf numFmtId="9"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6"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167" fontId="118" fillId="0" borderId="0" applyFont="0" applyFill="0" applyBorder="0" applyAlignment="0" applyProtection="0"/>
    <xf numFmtId="0" fontId="25" fillId="0" borderId="0"/>
    <xf numFmtId="0" fontId="25" fillId="0" borderId="0"/>
    <xf numFmtId="167" fontId="213" fillId="0" borderId="0" applyFont="0" applyFill="0" applyBorder="0" applyAlignment="0" applyProtection="0"/>
    <xf numFmtId="0" fontId="25" fillId="0" borderId="0"/>
    <xf numFmtId="0" fontId="25" fillId="0" borderId="0"/>
    <xf numFmtId="0" fontId="95" fillId="0" borderId="0"/>
    <xf numFmtId="0" fontId="95" fillId="0" borderId="0"/>
    <xf numFmtId="0" fontId="118" fillId="0" borderId="0"/>
    <xf numFmtId="0" fontId="118" fillId="0" borderId="0"/>
    <xf numFmtId="0" fontId="118" fillId="0" borderId="0"/>
    <xf numFmtId="0" fontId="118" fillId="0" borderId="0"/>
    <xf numFmtId="0" fontId="183" fillId="29" borderId="17" applyNumberFormat="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54" borderId="0" applyNumberFormat="0" applyBorder="0" applyAlignment="0" applyProtection="0"/>
    <xf numFmtId="0" fontId="25" fillId="43"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185" fillId="30" borderId="17" applyNumberFormat="0" applyAlignment="0" applyProtection="0"/>
    <xf numFmtId="0" fontId="170" fillId="37" borderId="0" applyNumberFormat="0" applyBorder="0" applyAlignment="0" applyProtection="0"/>
    <xf numFmtId="0" fontId="170" fillId="40" borderId="0" applyNumberFormat="0" applyBorder="0" applyAlignment="0" applyProtection="0"/>
    <xf numFmtId="0" fontId="170" fillId="45" borderId="0" applyNumberFormat="0" applyBorder="0" applyAlignment="0" applyProtection="0"/>
    <xf numFmtId="0" fontId="170" fillId="52" borderId="0" applyNumberFormat="0" applyBorder="0" applyAlignment="0" applyProtection="0"/>
    <xf numFmtId="0" fontId="25" fillId="55" borderId="0" applyNumberFormat="0" applyBorder="0" applyAlignment="0" applyProtection="0"/>
    <xf numFmtId="0" fontId="170" fillId="56"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9"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0" borderId="0"/>
    <xf numFmtId="0" fontId="25" fillId="0" borderId="0"/>
    <xf numFmtId="167" fontId="95"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4"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82" fillId="10" borderId="0" applyNumberFormat="0" applyBorder="0" applyAlignment="0" applyProtection="0"/>
    <xf numFmtId="0" fontId="77" fillId="0" borderId="0"/>
    <xf numFmtId="0" fontId="91" fillId="8" borderId="0" applyNumberFormat="0" applyBorder="0" applyAlignment="0" applyProtection="0"/>
    <xf numFmtId="0" fontId="82" fillId="4" borderId="0" applyNumberFormat="0" applyBorder="0" applyAlignment="0" applyProtection="0"/>
    <xf numFmtId="0" fontId="91" fillId="4" borderId="0" applyNumberFormat="0" applyBorder="0" applyAlignment="0" applyProtection="0"/>
    <xf numFmtId="0" fontId="91" fillId="10" borderId="0" applyNumberFormat="0" applyBorder="0" applyAlignment="0" applyProtection="0"/>
    <xf numFmtId="0" fontId="91"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91" fillId="5" borderId="0" applyNumberFormat="0" applyBorder="0" applyAlignment="0" applyProtection="0"/>
    <xf numFmtId="0" fontId="82" fillId="5" borderId="0" applyNumberFormat="0" applyBorder="0" applyAlignment="0" applyProtection="0"/>
    <xf numFmtId="0" fontId="82" fillId="9" borderId="0" applyNumberFormat="0" applyBorder="0" applyAlignment="0" applyProtection="0"/>
    <xf numFmtId="0" fontId="91" fillId="11" borderId="0" applyNumberFormat="0" applyBorder="0" applyAlignment="0" applyProtection="0"/>
    <xf numFmtId="0" fontId="91"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91" fillId="6" borderId="0" applyNumberFormat="0" applyBorder="0" applyAlignment="0" applyProtection="0"/>
    <xf numFmtId="0" fontId="82" fillId="6"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91" fillId="7"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91" fillId="12" borderId="0" applyNumberFormat="0" applyBorder="0" applyAlignment="0" applyProtection="0"/>
    <xf numFmtId="0" fontId="91" fillId="24"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120" fillId="13" borderId="0" applyNumberFormat="0" applyBorder="0" applyAlignment="0" applyProtection="0"/>
    <xf numFmtId="0" fontId="120" fillId="7" borderId="0" applyNumberFormat="0" applyBorder="0" applyAlignment="0" applyProtection="0"/>
    <xf numFmtId="0" fontId="120" fillId="13" borderId="0" applyNumberFormat="0" applyBorder="0" applyAlignment="0" applyProtection="0"/>
    <xf numFmtId="0" fontId="271" fillId="13"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167" fontId="118" fillId="0" borderId="0" applyFont="0" applyFill="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201" fontId="191" fillId="0" borderId="0" applyNumberFormat="0" applyFill="0" applyBorder="0" applyAlignment="0" applyProtection="0">
      <alignment vertical="top"/>
      <protection locked="0"/>
    </xf>
    <xf numFmtId="0" fontId="91" fillId="5"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91" fillId="3" borderId="0" applyNumberFormat="0" applyBorder="0" applyAlignment="0" applyProtection="0"/>
    <xf numFmtId="0" fontId="91" fillId="9"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91"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91" fillId="8" borderId="0" applyNumberFormat="0" applyBorder="0" applyAlignment="0" applyProtection="0"/>
    <xf numFmtId="0" fontId="91"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91"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91"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91" fillId="10"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91" fillId="23" borderId="0" applyNumberFormat="0" applyBorder="0" applyAlignment="0" applyProtection="0"/>
    <xf numFmtId="0" fontId="82" fillId="11" borderId="0" applyNumberFormat="0" applyBorder="0" applyAlignment="0" applyProtection="0"/>
    <xf numFmtId="0" fontId="91" fillId="4"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120" fillId="11" borderId="0" applyNumberFormat="0" applyBorder="0" applyAlignment="0" applyProtection="0"/>
    <xf numFmtId="0" fontId="120" fillId="16"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4" borderId="0" applyNumberFormat="0" applyBorder="0" applyAlignment="0" applyProtection="0"/>
    <xf numFmtId="0" fontId="120" fillId="4" borderId="0" applyNumberFormat="0" applyBorder="0" applyAlignment="0" applyProtection="0"/>
    <xf numFmtId="0" fontId="120" fillId="14" borderId="0" applyNumberFormat="0" applyBorder="0" applyAlignment="0" applyProtection="0"/>
    <xf numFmtId="0" fontId="120"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120" fillId="7"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0"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47" fillId="22" borderId="5" applyNumberFormat="0" applyAlignment="0" applyProtection="0"/>
    <xf numFmtId="0" fontId="272" fillId="58" borderId="25">
      <alignment horizontal="center" vertical="center"/>
    </xf>
    <xf numFmtId="1" fontId="272" fillId="57" borderId="25">
      <alignment horizontal="right" vertical="center"/>
    </xf>
    <xf numFmtId="0" fontId="273" fillId="59" borderId="25">
      <alignment horizontal="left" vertical="center"/>
    </xf>
    <xf numFmtId="0" fontId="151" fillId="0" borderId="0" applyNumberFormat="0" applyFill="0" applyBorder="0" applyAlignment="0" applyProtection="0"/>
    <xf numFmtId="0" fontId="145" fillId="0" borderId="8" applyNumberFormat="0" applyFill="0" applyAlignment="0" applyProtection="0"/>
    <xf numFmtId="0" fontId="145" fillId="0" borderId="0" applyNumberFormat="0" applyFill="0" applyBorder="0" applyAlignment="0" applyProtection="0"/>
    <xf numFmtId="0" fontId="139" fillId="8" borderId="4" applyNumberFormat="0" applyAlignment="0" applyProtection="0"/>
    <xf numFmtId="0" fontId="152" fillId="0" borderId="9" applyNumberFormat="0" applyFill="0" applyAlignment="0" applyProtection="0"/>
    <xf numFmtId="0" fontId="76" fillId="0" borderId="0" applyNumberFormat="0" applyFill="0" applyBorder="0" applyAlignment="0" applyProtection="0"/>
    <xf numFmtId="0" fontId="140" fillId="21" borderId="11" applyNumberFormat="0" applyAlignment="0" applyProtection="0"/>
    <xf numFmtId="201" fontId="119" fillId="19"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20" borderId="0" applyNumberFormat="0" applyBorder="0" applyAlignment="0" applyProtection="0"/>
    <xf numFmtId="201" fontId="121" fillId="0" borderId="0" applyNumberFormat="0" applyFill="0" applyBorder="0" applyAlignment="0" applyProtection="0">
      <alignment vertical="top"/>
      <protection locked="0"/>
    </xf>
    <xf numFmtId="201" fontId="121" fillId="0" borderId="0" applyNumberFormat="0" applyFill="0" applyBorder="0" applyAlignment="0" applyProtection="0">
      <alignment vertical="top"/>
      <protection locked="0"/>
    </xf>
    <xf numFmtId="201" fontId="122" fillId="4" borderId="0" applyNumberFormat="0" applyBorder="0" applyAlignment="0" applyProtection="0"/>
    <xf numFmtId="201" fontId="122" fillId="4" borderId="0" applyNumberFormat="0" applyBorder="0" applyAlignment="0" applyProtection="0"/>
    <xf numFmtId="201" fontId="122" fillId="4" borderId="0" applyNumberFormat="0" applyBorder="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99" fillId="0" borderId="24" applyNumberFormat="0" applyFont="0" applyFill="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1" fontId="200" fillId="57" borderId="25">
      <alignment horizontal="right" vertical="center"/>
    </xf>
    <xf numFmtId="201" fontId="201" fillId="57" borderId="25">
      <alignment horizontal="right" vertical="center"/>
    </xf>
    <xf numFmtId="1" fontId="200" fillId="57" borderId="25">
      <alignment horizontal="right" vertical="center"/>
    </xf>
    <xf numFmtId="201" fontId="202" fillId="57" borderId="25">
      <alignment horizontal="left" vertical="center"/>
    </xf>
    <xf numFmtId="201" fontId="203" fillId="57" borderId="28">
      <alignment vertical="center"/>
    </xf>
    <xf numFmtId="201" fontId="202" fillId="57" borderId="25"/>
    <xf numFmtId="201" fontId="204" fillId="59" borderId="25">
      <alignment horizontal="left" vertical="center"/>
    </xf>
    <xf numFmtId="201" fontId="200" fillId="58" borderId="25">
      <alignment horizontal="left" vertical="center"/>
    </xf>
    <xf numFmtId="166" fontId="207" fillId="0" borderId="0" applyFont="0" applyFill="0" applyBorder="0" applyAlignment="0" applyProtection="0"/>
    <xf numFmtId="167" fontId="118" fillId="0" borderId="0" applyFont="0" applyFill="0" applyBorder="0" applyAlignment="0" applyProtection="0"/>
    <xf numFmtId="201" fontId="210" fillId="0" borderId="0"/>
    <xf numFmtId="201" fontId="211" fillId="0" borderId="0"/>
    <xf numFmtId="201" fontId="211" fillId="0" borderId="0"/>
    <xf numFmtId="189" fontId="125" fillId="0" borderId="0">
      <protection locked="0"/>
    </xf>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215" fillId="0" borderId="0">
      <protection locked="0"/>
    </xf>
    <xf numFmtId="201" fontId="214" fillId="0" borderId="0">
      <protection locked="0"/>
    </xf>
    <xf numFmtId="201" fontId="216" fillId="0" borderId="0"/>
    <xf numFmtId="201" fontId="214" fillId="0" borderId="0">
      <protection locked="0"/>
    </xf>
    <xf numFmtId="201" fontId="217" fillId="0" borderId="0"/>
    <xf numFmtId="201" fontId="217" fillId="0" borderId="0"/>
    <xf numFmtId="201" fontId="139" fillId="8" borderId="4" applyNumberFormat="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7" fillId="5" borderId="0" applyNumberFormat="0" applyBorder="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22" fillId="0" borderId="0" applyNumberFormat="0" applyFill="0" applyBorder="0" applyAlignment="0" applyProtection="0">
      <alignment vertical="top"/>
      <protection locked="0"/>
    </xf>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217" fillId="0" borderId="29"/>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225" fillId="0" borderId="23">
      <alignment horizontal="left"/>
      <protection locked="0"/>
    </xf>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228" fillId="0" borderId="0"/>
    <xf numFmtId="201" fontId="192" fillId="0" borderId="0"/>
    <xf numFmtId="201" fontId="192" fillId="0" borderId="0"/>
    <xf numFmtId="201" fontId="211" fillId="0" borderId="0"/>
    <xf numFmtId="201" fontId="118" fillId="0" borderId="0"/>
    <xf numFmtId="201" fontId="95" fillId="0" borderId="0"/>
    <xf numFmtId="201" fontId="118" fillId="0" borderId="0"/>
    <xf numFmtId="201" fontId="118"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36" fillId="21" borderId="11" applyNumberFormat="0" applyAlignment="0" applyProtection="0"/>
    <xf numFmtId="201" fontId="136" fillId="21" borderId="11" applyNumberFormat="0" applyAlignment="0" applyProtection="0"/>
    <xf numFmtId="201" fontId="120" fillId="20" borderId="0" applyNumberFormat="0" applyBorder="0" applyAlignment="0" applyProtection="0"/>
    <xf numFmtId="201" fontId="91" fillId="0" borderId="0"/>
    <xf numFmtId="201" fontId="76" fillId="0" borderId="0" applyNumberFormat="0" applyFont="0" applyFill="0" applyBorder="0" applyAlignment="0" applyProtection="0"/>
    <xf numFmtId="218" fontId="91" fillId="12" borderId="0" applyNumberFormat="0" applyBorder="0" applyAlignment="0" applyProtection="0"/>
    <xf numFmtId="201" fontId="118" fillId="0" borderId="0"/>
    <xf numFmtId="201" fontId="118" fillId="0" borderId="0"/>
    <xf numFmtId="0" fontId="291" fillId="0" borderId="0" applyNumberFormat="0" applyFill="0" applyBorder="0" applyAlignment="0" applyProtection="0"/>
    <xf numFmtId="0" fontId="285" fillId="22" borderId="5" applyNumberFormat="0" applyAlignment="0" applyProtection="0"/>
    <xf numFmtId="0" fontId="283" fillId="0" borderId="7" applyNumberFormat="0" applyFill="0" applyAlignment="0" applyProtection="0"/>
    <xf numFmtId="0" fontId="281" fillId="21" borderId="4" applyNumberFormat="0" applyAlignment="0" applyProtection="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71" fillId="14" borderId="0" applyNumberFormat="0" applyBorder="0" applyAlignment="0" applyProtection="0"/>
    <xf numFmtId="0" fontId="141" fillId="21" borderId="4" applyNumberFormat="0" applyAlignment="0" applyProtection="0"/>
    <xf numFmtId="0" fontId="282" fillId="0" borderId="6" applyNumberFormat="0" applyFill="0" applyAlignment="0" applyProtection="0"/>
    <xf numFmtId="0" fontId="143" fillId="0" borderId="6" applyNumberFormat="0" applyFill="0" applyAlignment="0" applyProtection="0"/>
    <xf numFmtId="0" fontId="282" fillId="0" borderId="6"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2" fillId="0" borderId="6" applyNumberFormat="0" applyFill="0" applyAlignment="0" applyProtection="0"/>
    <xf numFmtId="0" fontId="144" fillId="0" borderId="7" applyNumberFormat="0" applyFill="0" applyAlignment="0" applyProtection="0"/>
    <xf numFmtId="0" fontId="284" fillId="0" borderId="0" applyNumberFormat="0" applyFill="0" applyBorder="0" applyAlignment="0" applyProtection="0"/>
    <xf numFmtId="0" fontId="284" fillId="0" borderId="8" applyNumberFormat="0" applyFill="0" applyAlignment="0" applyProtection="0"/>
    <xf numFmtId="0" fontId="145" fillId="0" borderId="8" applyNumberFormat="0" applyFill="0" applyAlignment="0" applyProtection="0"/>
    <xf numFmtId="0" fontId="145" fillId="0" borderId="8" applyNumberFormat="0" applyFill="0" applyAlignment="0" applyProtection="0"/>
    <xf numFmtId="0" fontId="284" fillId="0" borderId="8" applyNumberFormat="0" applyFill="0" applyAlignment="0" applyProtection="0"/>
    <xf numFmtId="0" fontId="145" fillId="0" borderId="0" applyNumberFormat="0" applyFill="0" applyBorder="0" applyAlignment="0" applyProtection="0"/>
    <xf numFmtId="0" fontId="283" fillId="0" borderId="7" applyNumberFormat="0" applyFill="0" applyAlignment="0" applyProtection="0"/>
    <xf numFmtId="0" fontId="284" fillId="0" borderId="0" applyNumberFormat="0" applyFill="0" applyBorder="0" applyAlignment="0" applyProtection="0"/>
    <xf numFmtId="0" fontId="285" fillId="22" borderId="5" applyNumberFormat="0" applyAlignment="0" applyProtection="0"/>
    <xf numFmtId="0" fontId="104" fillId="0" borderId="13" applyNumberFormat="0" applyFill="0" applyAlignment="0" applyProtection="0"/>
    <xf numFmtId="0" fontId="146" fillId="0" borderId="13" applyNumberFormat="0" applyFill="0" applyAlignment="0" applyProtection="0"/>
    <xf numFmtId="0" fontId="104" fillId="0" borderId="13" applyNumberFormat="0" applyFill="0" applyAlignment="0" applyProtection="0"/>
    <xf numFmtId="0" fontId="285" fillId="22" borderId="5" applyNumberFormat="0" applyAlignment="0" applyProtection="0"/>
    <xf numFmtId="0" fontId="285" fillId="22" borderId="5" applyNumberFormat="0" applyAlignment="0" applyProtection="0"/>
    <xf numFmtId="0" fontId="288" fillId="4" borderId="0" applyNumberFormat="0" applyBorder="0" applyAlignment="0" applyProtection="0"/>
    <xf numFmtId="0" fontId="91" fillId="0" borderId="0"/>
    <xf numFmtId="0" fontId="286" fillId="23" borderId="0" applyNumberFormat="0" applyBorder="0" applyAlignment="0" applyProtection="0"/>
    <xf numFmtId="0" fontId="286" fillId="23" borderId="0" applyNumberFormat="0" applyBorder="0" applyAlignment="0" applyProtection="0"/>
    <xf numFmtId="0" fontId="286" fillId="23" borderId="0" applyNumberFormat="0" applyBorder="0" applyAlignment="0" applyProtection="0"/>
    <xf numFmtId="0" fontId="141" fillId="21" borderId="4" applyNumberFormat="0" applyAlignment="0" applyProtection="0"/>
    <xf numFmtId="0" fontId="91" fillId="0" borderId="0"/>
    <xf numFmtId="0" fontId="288" fillId="4" borderId="0" applyNumberFormat="0" applyBorder="0" applyAlignment="0" applyProtection="0"/>
    <xf numFmtId="0" fontId="142" fillId="0" borderId="0"/>
    <xf numFmtId="0" fontId="287" fillId="0" borderId="0"/>
    <xf numFmtId="0" fontId="77" fillId="0" borderId="0"/>
    <xf numFmtId="0" fontId="288" fillId="4" borderId="0" applyNumberFormat="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289" fillId="0" borderId="0" applyNumberFormat="0" applyFill="0" applyBorder="0" applyAlignment="0" applyProtection="0"/>
    <xf numFmtId="0" fontId="91" fillId="24" borderId="10" applyNumberFormat="0" applyFont="0" applyAlignment="0" applyProtection="0"/>
    <xf numFmtId="0" fontId="288" fillId="4" borderId="0" applyNumberFormat="0" applyBorder="0" applyAlignment="0" applyProtection="0"/>
    <xf numFmtId="0" fontId="289" fillId="0" borderId="0" applyNumberFormat="0" applyFill="0" applyBorder="0" applyAlignment="0" applyProtection="0"/>
    <xf numFmtId="0" fontId="91" fillId="24" borderId="10" applyNumberFormat="0" applyFont="0" applyAlignment="0" applyProtection="0"/>
    <xf numFmtId="0" fontId="152" fillId="0" borderId="9" applyNumberFormat="0" applyFill="0" applyAlignment="0" applyProtection="0"/>
    <xf numFmtId="0" fontId="91" fillId="24" borderId="10" applyNumberFormat="0" applyFont="0" applyAlignment="0" applyProtection="0"/>
    <xf numFmtId="9" fontId="77" fillId="0" borderId="0" applyFont="0" applyFill="0" applyBorder="0" applyAlignment="0" applyProtection="0"/>
    <xf numFmtId="0" fontId="82" fillId="24" borderId="10" applyNumberFormat="0" applyFont="0" applyAlignment="0" applyProtection="0"/>
    <xf numFmtId="0" fontId="291" fillId="0" borderId="0" applyNumberFormat="0" applyFill="0" applyBorder="0" applyAlignment="0" applyProtection="0"/>
    <xf numFmtId="218" fontId="118" fillId="9" borderId="0" applyNumberFormat="0" applyBorder="0" applyAlignment="0" applyProtection="0"/>
    <xf numFmtId="0" fontId="118" fillId="7" borderId="0" applyNumberFormat="0" applyBorder="0" applyAlignment="0" applyProtection="0"/>
    <xf numFmtId="0" fontId="91" fillId="4" borderId="0" applyNumberFormat="0" applyBorder="0" applyAlignment="0" applyProtection="0"/>
    <xf numFmtId="0" fontId="193" fillId="0" borderId="0"/>
    <xf numFmtId="0" fontId="193" fillId="0" borderId="0"/>
    <xf numFmtId="9" fontId="155" fillId="0" borderId="0" applyFont="0" applyFill="0" applyBorder="0" applyAlignment="0" applyProtection="0"/>
    <xf numFmtId="0" fontId="193" fillId="0" borderId="0"/>
    <xf numFmtId="0" fontId="118" fillId="3" borderId="0" applyNumberFormat="0" applyBorder="0" applyAlignment="0" applyProtection="0"/>
    <xf numFmtId="218" fontId="118" fillId="3" borderId="0" applyNumberFormat="0" applyBorder="0" applyAlignment="0" applyProtection="0"/>
    <xf numFmtId="0" fontId="118" fillId="3" borderId="0" applyNumberFormat="0" applyBorder="0" applyAlignment="0" applyProtection="0"/>
    <xf numFmtId="218" fontId="118" fillId="3" borderId="0" applyNumberFormat="0" applyBorder="0" applyAlignment="0" applyProtection="0"/>
    <xf numFmtId="0" fontId="118" fillId="4" borderId="0" applyNumberFormat="0" applyBorder="0" applyAlignment="0" applyProtection="0"/>
    <xf numFmtId="218" fontId="118" fillId="3"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0" fontId="91" fillId="5" borderId="0" applyNumberFormat="0" applyBorder="0" applyAlignment="0" applyProtection="0"/>
    <xf numFmtId="0" fontId="118" fillId="4" borderId="0" applyNumberFormat="0" applyBorder="0" applyAlignment="0" applyProtection="0"/>
    <xf numFmtId="0" fontId="91"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118" fillId="10" borderId="0" applyNumberFormat="0" applyBorder="0" applyAlignment="0" applyProtection="0"/>
    <xf numFmtId="218" fontId="91" fillId="7"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118" fillId="8" borderId="0" applyNumberFormat="0" applyBorder="0" applyAlignment="0" applyProtection="0"/>
    <xf numFmtId="218" fontId="118" fillId="8" borderId="0" applyNumberFormat="0" applyBorder="0" applyAlignment="0" applyProtection="0"/>
    <xf numFmtId="0" fontId="91" fillId="7" borderId="0" applyNumberFormat="0" applyBorder="0" applyAlignment="0" applyProtection="0"/>
    <xf numFmtId="218" fontId="91" fillId="5" borderId="0" applyNumberFormat="0" applyBorder="0" applyAlignment="0" applyProtection="0"/>
    <xf numFmtId="0" fontId="91" fillId="8"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0" fontId="91" fillId="10"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0" fontId="91" fillId="11" borderId="0" applyNumberFormat="0" applyBorder="0" applyAlignment="0" applyProtection="0"/>
    <xf numFmtId="0" fontId="118" fillId="11" borderId="0" applyNumberFormat="0" applyBorder="0" applyAlignment="0" applyProtection="0"/>
    <xf numFmtId="218" fontId="118" fillId="10" borderId="0" applyNumberFormat="0" applyBorder="0" applyAlignment="0" applyProtection="0"/>
    <xf numFmtId="0" fontId="118" fillId="11" borderId="0" applyNumberFormat="0" applyBorder="0" applyAlignment="0" applyProtection="0"/>
    <xf numFmtId="218" fontId="118" fillId="6" borderId="0" applyNumberFormat="0" applyBorder="0" applyAlignment="0" applyProtection="0"/>
    <xf numFmtId="0" fontId="118" fillId="11" borderId="0" applyNumberFormat="0" applyBorder="0" applyAlignment="0" applyProtection="0"/>
    <xf numFmtId="0" fontId="91"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0" fontId="122" fillId="4" borderId="0" applyNumberFormat="0" applyBorder="0" applyAlignment="0" applyProtection="0"/>
    <xf numFmtId="0" fontId="120" fillId="13" borderId="0" applyNumberFormat="0" applyBorder="0" applyAlignment="0" applyProtection="0"/>
    <xf numFmtId="0" fontId="119" fillId="14" borderId="0" applyNumberFormat="0" applyBorder="0" applyAlignment="0" applyProtection="0"/>
    <xf numFmtId="218" fontId="119" fillId="10" borderId="0" applyNumberFormat="0" applyBorder="0" applyAlignment="0" applyProtection="0"/>
    <xf numFmtId="0" fontId="119" fillId="13" borderId="0" applyNumberFormat="0" applyBorder="0" applyAlignment="0" applyProtection="0"/>
    <xf numFmtId="0" fontId="91" fillId="10" borderId="0" applyNumberFormat="0" applyBorder="0" applyAlignment="0" applyProtection="0"/>
    <xf numFmtId="218" fontId="91" fillId="12"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1"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218" fontId="118" fillId="12"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1" borderId="0" applyNumberFormat="0" applyBorder="0" applyAlignment="0" applyProtection="0"/>
    <xf numFmtId="218" fontId="120" fillId="10" borderId="0" applyNumberFormat="0" applyBorder="0" applyAlignment="0" applyProtection="0"/>
    <xf numFmtId="0" fontId="119" fillId="16" borderId="0" applyNumberFormat="0" applyBorder="0" applyAlignment="0" applyProtection="0"/>
    <xf numFmtId="218" fontId="120" fillId="11" borderId="0" applyNumberFormat="0" applyBorder="0" applyAlignment="0" applyProtection="0"/>
    <xf numFmtId="0" fontId="119" fillId="14" borderId="0" applyNumberFormat="0" applyBorder="0" applyAlignment="0" applyProtection="0"/>
    <xf numFmtId="218" fontId="119" fillId="18"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7" borderId="0" applyNumberFormat="0" applyBorder="0" applyAlignment="0" applyProtection="0"/>
    <xf numFmtId="218" fontId="119" fillId="14"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20"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20" borderId="0" applyNumberFormat="0" applyBorder="0" applyAlignment="0" applyProtection="0"/>
    <xf numFmtId="0" fontId="119" fillId="19"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15"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0" fontId="130" fillId="0" borderId="8" applyNumberFormat="0" applyFill="0" applyAlignment="0" applyProtection="0"/>
    <xf numFmtId="49" fontId="76" fillId="0" borderId="25">
      <alignment horizontal="left" vertical="center"/>
      <protection locked="0"/>
    </xf>
    <xf numFmtId="0" fontId="202" fillId="57" borderId="27">
      <alignment vertical="center"/>
    </xf>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0" fontId="95" fillId="57" borderId="26"/>
    <xf numFmtId="0" fontId="298" fillId="57" borderId="25">
      <alignment horizontal="right" vertical="center"/>
    </xf>
    <xf numFmtId="0" fontId="95" fillId="57" borderId="0"/>
    <xf numFmtId="0" fontId="200" fillId="58" borderId="25">
      <alignment horizontal="left" vertical="center"/>
    </xf>
    <xf numFmtId="0" fontId="201" fillId="57" borderId="25">
      <alignment horizontal="right" vertical="center"/>
    </xf>
    <xf numFmtId="0" fontId="204" fillId="59"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3" fontId="95"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175" fontId="77" fillId="0" borderId="0" applyFont="0" applyFill="0" applyBorder="0" applyAlignment="0" applyProtection="0"/>
    <xf numFmtId="43" fontId="207" fillId="0" borderId="0" applyFont="0" applyFill="0" applyBorder="0" applyAlignment="0" applyProtection="0"/>
    <xf numFmtId="0" fontId="121" fillId="0" borderId="0" applyNumberFormat="0" applyFill="0" applyBorder="0" applyAlignment="0" applyProtection="0">
      <alignment vertical="top"/>
      <protection locked="0"/>
    </xf>
    <xf numFmtId="219" fontId="95" fillId="0" borderId="0"/>
    <xf numFmtId="3" fontId="95" fillId="0" borderId="0" applyFont="0" applyFill="0" applyBorder="0" applyAlignment="0" applyProtection="0"/>
    <xf numFmtId="49" fontId="76" fillId="0" borderId="25">
      <alignment horizontal="left" vertical="center"/>
      <protection locked="0"/>
    </xf>
    <xf numFmtId="2" fontId="214" fillId="0" borderId="0">
      <protection locked="0"/>
    </xf>
    <xf numFmtId="3" fontId="95" fillId="0" borderId="0" applyFont="0" applyFill="0" applyBorder="0" applyAlignment="0" applyProtection="0"/>
    <xf numFmtId="0" fontId="199" fillId="0" borderId="0" applyFont="0" applyFill="0" applyBorder="0" applyAlignment="0" applyProtection="0"/>
    <xf numFmtId="168" fontId="95" fillId="0" borderId="0" applyFont="0" applyFill="0" applyBorder="0" applyAlignment="0" applyProtection="0"/>
    <xf numFmtId="49" fontId="76" fillId="0" borderId="25">
      <alignment horizontal="left" vertical="center"/>
      <protection locked="0"/>
    </xf>
    <xf numFmtId="49" fontId="76" fillId="0" borderId="25">
      <alignment horizontal="left" vertical="center"/>
      <protection locked="0"/>
    </xf>
    <xf numFmtId="218" fontId="127" fillId="5" borderId="0" applyNumberFormat="0" applyBorder="0" applyAlignment="0" applyProtection="0"/>
    <xf numFmtId="0" fontId="217" fillId="0" borderId="0"/>
    <xf numFmtId="0" fontId="126" fillId="0" borderId="0" applyNumberForma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181" fontId="95" fillId="0" borderId="0" applyFont="0" applyFill="0" applyBorder="0" applyAlignment="0" applyProtection="0"/>
    <xf numFmtId="49" fontId="76" fillId="0" borderId="25">
      <alignment horizontal="left" vertical="center"/>
      <protection locked="0"/>
    </xf>
    <xf numFmtId="218" fontId="216" fillId="0" borderId="0"/>
    <xf numFmtId="218" fontId="218" fillId="0" borderId="0"/>
    <xf numFmtId="0" fontId="214" fillId="0" borderId="0">
      <protection locked="0"/>
    </xf>
    <xf numFmtId="0" fontId="217" fillId="0" borderId="0"/>
    <xf numFmtId="2" fontId="95" fillId="0" borderId="0" applyFont="0" applyFill="0" applyBorder="0" applyAlignment="0" applyProtection="0"/>
    <xf numFmtId="222" fontId="300" fillId="0" borderId="0" applyAlignment="0">
      <alignment wrapText="1"/>
    </xf>
    <xf numFmtId="218" fontId="217" fillId="0" borderId="0"/>
    <xf numFmtId="0" fontId="127" fillId="5" borderId="0" applyNumberFormat="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7" fillId="5" borderId="0" applyNumberFormat="0" applyBorder="0" applyAlignment="0" applyProtection="0"/>
    <xf numFmtId="0" fontId="127" fillId="5" borderId="0" applyNumberFormat="0" applyBorder="0" applyAlignment="0" applyProtection="0"/>
    <xf numFmtId="0" fontId="128" fillId="0" borderId="6" applyNumberFormat="0" applyFill="0" applyAlignment="0" applyProtection="0"/>
    <xf numFmtId="0" fontId="215" fillId="0" borderId="0">
      <protection locked="0"/>
    </xf>
    <xf numFmtId="221" fontId="214" fillId="0" borderId="0">
      <protection locked="0"/>
    </xf>
    <xf numFmtId="0" fontId="128" fillId="0" borderId="6"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18" fillId="0" borderId="0"/>
    <xf numFmtId="0" fontId="134" fillId="0" borderId="9" applyNumberFormat="0" applyFill="0" applyAlignment="0" applyProtection="0"/>
    <xf numFmtId="49" fontId="76" fillId="0" borderId="0" applyNumberFormat="0" applyFont="0" applyAlignment="0">
      <alignment vertical="top" wrapText="1"/>
    </xf>
    <xf numFmtId="3" fontId="195" fillId="0" borderId="0" applyFont="0" applyFill="0" applyBorder="0" applyAlignment="0" applyProtection="0"/>
    <xf numFmtId="3" fontId="207" fillId="0" borderId="0" applyFont="0" applyFill="0" applyBorder="0" applyAlignment="0" applyProtection="0"/>
    <xf numFmtId="0" fontId="309"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15" fontId="95" fillId="0" borderId="0"/>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317" fillId="57" borderId="25">
      <alignment horizontal="left" vertical="center"/>
    </xf>
    <xf numFmtId="4" fontId="314" fillId="57" borderId="25">
      <alignment horizontal="right" vertical="center"/>
      <protection locked="0"/>
    </xf>
    <xf numFmtId="4" fontId="314" fillId="57" borderId="25">
      <alignment horizontal="right" vertical="center"/>
    </xf>
    <xf numFmtId="49" fontId="314" fillId="57" borderId="25">
      <alignment horizontal="left" vertical="center"/>
      <protection locked="0"/>
    </xf>
    <xf numFmtId="49" fontId="270" fillId="57" borderId="25">
      <alignment horizontal="left" vertical="center"/>
      <protection locked="0"/>
    </xf>
    <xf numFmtId="49" fontId="318" fillId="57" borderId="25">
      <alignment horizontal="left" vertical="center"/>
      <protection locked="0"/>
    </xf>
    <xf numFmtId="4" fontId="270" fillId="57" borderId="25">
      <alignment horizontal="right" vertical="center"/>
    </xf>
    <xf numFmtId="4" fontId="317" fillId="57" borderId="25">
      <alignment horizontal="right" vertical="center"/>
      <protection locked="0"/>
    </xf>
    <xf numFmtId="49" fontId="321" fillId="0" borderId="25">
      <alignment horizontal="left" vertical="center"/>
    </xf>
    <xf numFmtId="4" fontId="294" fillId="0" borderId="25">
      <alignment horizontal="right" vertical="center"/>
      <protection locked="0"/>
    </xf>
    <xf numFmtId="4" fontId="320" fillId="0" borderId="25">
      <alignment horizontal="right" vertical="center"/>
      <protection locked="0"/>
    </xf>
    <xf numFmtId="49" fontId="109" fillId="0" borderId="25">
      <alignment horizontal="left" vertical="center"/>
      <protection locked="0"/>
    </xf>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211" fillId="0" borderId="0"/>
    <xf numFmtId="228" fontId="214" fillId="0" borderId="0">
      <protection locked="0"/>
    </xf>
    <xf numFmtId="227" fontId="214" fillId="0" borderId="0">
      <protection locked="0"/>
    </xf>
    <xf numFmtId="0" fontId="135" fillId="23" borderId="0" applyNumberFormat="0" applyBorder="0" applyAlignment="0" applyProtection="0"/>
    <xf numFmtId="218" fontId="135" fillId="23" borderId="0" applyNumberFormat="0" applyBorder="0" applyAlignment="0" applyProtection="0"/>
    <xf numFmtId="0" fontId="135" fillId="23" borderId="0" applyNumberFormat="0" applyBorder="0" applyAlignment="0" applyProtection="0"/>
    <xf numFmtId="0" fontId="211" fillId="0" borderId="0"/>
    <xf numFmtId="0" fontId="192" fillId="0" borderId="0"/>
    <xf numFmtId="0" fontId="192" fillId="0" borderId="0"/>
    <xf numFmtId="230" fontId="325" fillId="0" borderId="0"/>
    <xf numFmtId="231" fontId="47" fillId="0" borderId="0"/>
    <xf numFmtId="0" fontId="207" fillId="0" borderId="0"/>
    <xf numFmtId="0" fontId="118" fillId="0" borderId="0"/>
    <xf numFmtId="0" fontId="118" fillId="0" borderId="0"/>
    <xf numFmtId="0" fontId="207" fillId="0" borderId="0"/>
    <xf numFmtId="0" fontId="95" fillId="0" borderId="0"/>
    <xf numFmtId="0" fontId="118" fillId="0" borderId="0"/>
    <xf numFmtId="0" fontId="207" fillId="0" borderId="0"/>
    <xf numFmtId="0" fontId="207" fillId="0" borderId="0"/>
    <xf numFmtId="0" fontId="118" fillId="0" borderId="0"/>
    <xf numFmtId="0" fontId="118" fillId="0" borderId="0"/>
    <xf numFmtId="0" fontId="118" fillId="0" borderId="0"/>
    <xf numFmtId="231" fontId="47" fillId="0" borderId="0"/>
    <xf numFmtId="0" fontId="118" fillId="0" borderId="0"/>
    <xf numFmtId="0" fontId="118" fillId="0" borderId="0"/>
    <xf numFmtId="0" fontId="118" fillId="0" borderId="0"/>
    <xf numFmtId="38" fontId="213" fillId="0" borderId="37"/>
    <xf numFmtId="0" fontId="136" fillId="21" borderId="11" applyNumberFormat="0" applyAlignment="0" applyProtection="0"/>
    <xf numFmtId="0" fontId="192" fillId="24" borderId="10" applyNumberFormat="0" applyFont="0" applyAlignment="0" applyProtection="0"/>
    <xf numFmtId="0" fontId="118" fillId="0" borderId="0"/>
    <xf numFmtId="0" fontId="47" fillId="0" borderId="0"/>
    <xf numFmtId="0" fontId="118" fillId="0" borderId="0"/>
    <xf numFmtId="0" fontId="91" fillId="0" borderId="0"/>
    <xf numFmtId="218" fontId="192" fillId="24" borderId="10" applyNumberFormat="0" applyFont="0" applyAlignment="0" applyProtection="0"/>
    <xf numFmtId="0" fontId="91" fillId="0" borderId="0"/>
    <xf numFmtId="218" fontId="192" fillId="24" borderId="10" applyNumberFormat="0" applyFont="0" applyAlignment="0" applyProtection="0"/>
    <xf numFmtId="218" fontId="136" fillId="21" borderId="11" applyNumberFormat="0" applyAlignment="0" applyProtection="0"/>
    <xf numFmtId="0" fontId="47" fillId="0" borderId="0"/>
    <xf numFmtId="0" fontId="192" fillId="24" borderId="10" applyNumberFormat="0" applyFont="0" applyAlignment="0" applyProtection="0"/>
    <xf numFmtId="0" fontId="118" fillId="0" borderId="0"/>
    <xf numFmtId="218" fontId="136" fillId="21" borderId="11" applyNumberFormat="0" applyAlignment="0" applyProtection="0"/>
    <xf numFmtId="0" fontId="136" fillId="21" borderId="11" applyNumberFormat="0" applyAlignment="0" applyProtection="0"/>
    <xf numFmtId="218" fontId="136" fillId="21" borderId="11" applyNumberFormat="0" applyAlignment="0" applyProtection="0"/>
    <xf numFmtId="213" fontId="207" fillId="0" borderId="0" applyFill="0" applyBorder="0" applyAlignment="0">
      <alignment horizontal="centerContinuous"/>
    </xf>
    <xf numFmtId="9" fontId="118" fillId="0" borderId="0" applyFont="0" applyFill="0" applyBorder="0" applyAlignment="0" applyProtection="0"/>
    <xf numFmtId="9" fontId="95" fillId="0" borderId="0" applyFont="0" applyFill="0" applyBorder="0" applyAlignment="0" applyProtection="0"/>
    <xf numFmtId="0" fontId="195" fillId="0" borderId="0"/>
    <xf numFmtId="233" fontId="214" fillId="0" borderId="0">
      <protection locked="0"/>
    </xf>
    <xf numFmtId="235" fontId="214" fillId="0" borderId="0">
      <protection locked="0"/>
    </xf>
    <xf numFmtId="0" fontId="331" fillId="25" borderId="0">
      <alignment horizontal="left" vertical="top"/>
    </xf>
    <xf numFmtId="4" fontId="340" fillId="71" borderId="44" applyNumberFormat="0" applyProtection="0">
      <alignment horizontal="left" vertical="center" indent="1"/>
    </xf>
    <xf numFmtId="4" fontId="338" fillId="72" borderId="44" applyNumberFormat="0" applyProtection="0">
      <alignment vertical="center"/>
    </xf>
    <xf numFmtId="4" fontId="336" fillId="73" borderId="44" applyNumberFormat="0" applyProtection="0">
      <alignment vertical="center"/>
    </xf>
    <xf numFmtId="4" fontId="348" fillId="57" borderId="44" applyNumberFormat="0" applyProtection="0">
      <alignment vertical="center"/>
    </xf>
    <xf numFmtId="4" fontId="219" fillId="0" borderId="0" applyNumberFormat="0" applyProtection="0">
      <alignment horizontal="left" vertical="center" indent="1"/>
    </xf>
    <xf numFmtId="236" fontId="95" fillId="0" borderId="0">
      <protection locked="0"/>
    </xf>
    <xf numFmtId="0" fontId="357" fillId="0" borderId="3" applyNumberFormat="0" applyFont="0" applyFill="0" applyBorder="0" applyAlignment="0" applyProtection="0">
      <alignment horizontal="center" wrapText="1"/>
    </xf>
    <xf numFmtId="218" fontId="138"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232" fillId="0" borderId="0"/>
    <xf numFmtId="0" fontId="227" fillId="0" borderId="0"/>
    <xf numFmtId="2" fontId="276" fillId="0" borderId="0">
      <protection locked="0"/>
    </xf>
    <xf numFmtId="2" fontId="276" fillId="0" borderId="0">
      <protection locked="0"/>
    </xf>
    <xf numFmtId="0" fontId="137"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4" fontId="95" fillId="0" borderId="0" applyFont="0" applyFill="0" applyBorder="0" applyAlignment="0" applyProtection="0"/>
    <xf numFmtId="0" fontId="355" fillId="0" borderId="0" applyNumberFormat="0" applyFont="0" applyFill="0" applyBorder="0" applyAlignment="0" applyProtection="0">
      <alignment vertical="top"/>
    </xf>
    <xf numFmtId="0" fontId="293" fillId="0" borderId="0" applyNumberFormat="0" applyFont="0" applyFill="0" applyBorder="0" applyAlignment="0" applyProtection="0"/>
    <xf numFmtId="237" fontId="195" fillId="0" borderId="0" applyNumberFormat="0" applyFont="0" applyFill="0" applyBorder="0" applyAlignment="0" applyProtection="0">
      <alignment horizontal="right"/>
    </xf>
    <xf numFmtId="171" fontId="76" fillId="0" borderId="0" applyFont="0" applyFill="0" applyBorder="0" applyAlignment="0" applyProtection="0"/>
    <xf numFmtId="0" fontId="207" fillId="0" borderId="0" applyNumberFormat="0" applyFont="0" applyFill="0" applyBorder="0" applyAlignment="0" applyProtection="0">
      <alignment horizontal="left" wrapText="1" indent="1"/>
    </xf>
    <xf numFmtId="218" fontId="120" fillId="19" borderId="0" applyNumberFormat="0" applyBorder="0" applyAlignment="0" applyProtection="0"/>
    <xf numFmtId="0" fontId="120" fillId="17" borderId="0" applyNumberFormat="0" applyBorder="0" applyAlignment="0" applyProtection="0"/>
    <xf numFmtId="218" fontId="120" fillId="17" borderId="0" applyNumberFormat="0" applyBorder="0" applyAlignment="0" applyProtection="0"/>
    <xf numFmtId="218" fontId="154" fillId="5" borderId="0" applyNumberFormat="0" applyBorder="0" applyAlignment="0" applyProtection="0"/>
    <xf numFmtId="218" fontId="139" fillId="8" borderId="4" applyNumberFormat="0" applyAlignment="0" applyProtection="0"/>
    <xf numFmtId="0" fontId="238" fillId="0" borderId="0" applyProtection="0"/>
    <xf numFmtId="218" fontId="152" fillId="0" borderId="9" applyNumberFormat="0" applyFill="0" applyAlignment="0" applyProtection="0"/>
    <xf numFmtId="0" fontId="141" fillId="21" borderId="4" applyNumberFormat="0" applyAlignment="0" applyProtection="0"/>
    <xf numFmtId="0" fontId="148" fillId="0" borderId="0" applyNumberFormat="0" applyFill="0" applyBorder="0" applyAlignment="0" applyProtection="0"/>
    <xf numFmtId="0" fontId="91" fillId="0" borderId="0"/>
    <xf numFmtId="0" fontId="77" fillId="0" borderId="0"/>
    <xf numFmtId="0" fontId="91" fillId="0" borderId="0"/>
    <xf numFmtId="0" fontId="120" fillId="10" borderId="0" applyNumberFormat="0" applyBorder="0" applyAlignment="0" applyProtection="0"/>
    <xf numFmtId="9" fontId="155" fillId="0" borderId="0" applyFont="0" applyFill="0" applyBorder="0" applyAlignment="0" applyProtection="0"/>
    <xf numFmtId="0" fontId="76" fillId="0" borderId="0"/>
    <xf numFmtId="0" fontId="76" fillId="0" borderId="0" applyNumberFormat="0" applyFont="0" applyFill="0" applyBorder="0" applyAlignment="0" applyProtection="0"/>
    <xf numFmtId="0" fontId="91" fillId="0" borderId="0"/>
    <xf numFmtId="0" fontId="76" fillId="0" borderId="0"/>
    <xf numFmtId="0" fontId="91" fillId="0" borderId="0"/>
    <xf numFmtId="0" fontId="91"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7" fillId="0" borderId="0"/>
    <xf numFmtId="0" fontId="91" fillId="0" borderId="0"/>
    <xf numFmtId="0" fontId="194" fillId="0" borderId="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25"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231" fontId="264" fillId="0" borderId="0"/>
    <xf numFmtId="231" fontId="264" fillId="0" borderId="0"/>
    <xf numFmtId="0" fontId="91" fillId="0" borderId="0"/>
    <xf numFmtId="9" fontId="77" fillId="0" borderId="0" applyFont="0" applyFill="0" applyBorder="0" applyAlignment="0" applyProtection="0"/>
    <xf numFmtId="0" fontId="91" fillId="24" borderId="10" applyNumberFormat="0" applyFont="0" applyAlignment="0" applyProtection="0"/>
    <xf numFmtId="9" fontId="77" fillId="0" borderId="0" applyFont="0" applyFill="0" applyBorder="0" applyAlignment="0" applyProtection="0"/>
    <xf numFmtId="9" fontId="91" fillId="0" borderId="0" applyFont="0" applyFill="0" applyBorder="0" applyAlignment="0" applyProtection="0"/>
    <xf numFmtId="9"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37" fillId="0" borderId="0"/>
    <xf numFmtId="0" fontId="210" fillId="0" borderId="0"/>
    <xf numFmtId="0" fontId="91" fillId="0" borderId="0"/>
    <xf numFmtId="0" fontId="210" fillId="0" borderId="0"/>
    <xf numFmtId="218" fontId="112" fillId="0" borderId="0" applyNumberFormat="0" applyFill="0" applyBorder="0" applyAlignment="0" applyProtection="0"/>
    <xf numFmtId="0" fontId="237" fillId="0" borderId="0"/>
    <xf numFmtId="167" fontId="91" fillId="0" borderId="0" applyFont="0" applyFill="0" applyBorder="0" applyAlignment="0" applyProtection="0"/>
    <xf numFmtId="173" fontId="91" fillId="0" borderId="0" applyFont="0" applyFill="0" applyBorder="0" applyAlignment="0" applyProtection="0"/>
    <xf numFmtId="167" fontId="91" fillId="0" borderId="0" applyFont="0" applyFill="0" applyBorder="0" applyAlignment="0" applyProtection="0"/>
    <xf numFmtId="218" fontId="112" fillId="0" borderId="0" applyNumberFormat="0" applyFill="0" applyBorder="0" applyAlignment="0" applyProtection="0"/>
    <xf numFmtId="167" fontId="91" fillId="0" borderId="0" applyFont="0" applyFill="0" applyBorder="0" applyAlignment="0" applyProtection="0"/>
    <xf numFmtId="43"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41" fontId="359" fillId="57" borderId="36" applyFill="0" applyBorder="0">
      <alignment horizontal="center" vertical="center" wrapText="1"/>
      <protection locked="0"/>
    </xf>
    <xf numFmtId="176" fontId="7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91" fillId="0" borderId="0" applyFont="0" applyFill="0" applyBorder="0" applyAlignment="0" applyProtection="0"/>
    <xf numFmtId="240" fontId="77" fillId="0" borderId="0" applyFont="0" applyFill="0" applyBorder="0" applyAlignment="0" applyProtection="0"/>
    <xf numFmtId="183" fontId="91" fillId="0" borderId="0" applyFont="0" applyFill="0" applyBorder="0" applyAlignment="0" applyProtection="0"/>
    <xf numFmtId="0" fontId="91" fillId="9" borderId="0" applyNumberFormat="0" applyBorder="0" applyAlignment="0" applyProtection="0"/>
    <xf numFmtId="0" fontId="91" fillId="5" borderId="0" applyNumberFormat="0" applyBorder="0" applyAlignment="0" applyProtection="0"/>
    <xf numFmtId="183" fontId="91" fillId="0" borderId="0" applyFont="0" applyFill="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12" borderId="0" applyNumberFormat="0" applyBorder="0" applyAlignment="0" applyProtection="0"/>
    <xf numFmtId="201" fontId="120" fillId="14" borderId="0" applyNumberFormat="0" applyBorder="0" applyAlignment="0" applyProtection="0"/>
    <xf numFmtId="201" fontId="118" fillId="9" borderId="0" applyNumberFormat="0" applyBorder="0" applyAlignment="0" applyProtection="0"/>
    <xf numFmtId="0" fontId="151" fillId="0" borderId="0" applyNumberFormat="0" applyFill="0" applyBorder="0" applyAlignment="0" applyProtection="0"/>
    <xf numFmtId="0" fontId="149" fillId="23" borderId="0" applyNumberFormat="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0" fillId="21" borderId="11" applyNumberFormat="0" applyAlignment="0" applyProtection="0"/>
    <xf numFmtId="0" fontId="77" fillId="0" borderId="0"/>
    <xf numFmtId="0" fontId="77" fillId="0" borderId="0"/>
    <xf numFmtId="0" fontId="77" fillId="0" borderId="0"/>
    <xf numFmtId="0" fontId="148" fillId="0" borderId="0" applyNumberFormat="0" applyFill="0" applyBorder="0" applyAlignment="0" applyProtection="0"/>
    <xf numFmtId="0" fontId="154" fillId="5" borderId="0" applyNumberFormat="0" applyBorder="0" applyAlignment="0" applyProtection="0"/>
    <xf numFmtId="0" fontId="77" fillId="24" borderId="10" applyNumberFormat="0" applyFont="0" applyAlignment="0" applyProtection="0"/>
    <xf numFmtId="0" fontId="151" fillId="0" borderId="0" applyNumberFormat="0" applyFill="0" applyBorder="0" applyAlignment="0" applyProtection="0"/>
    <xf numFmtId="201" fontId="118" fillId="3" borderId="0" applyNumberFormat="0" applyBorder="0" applyAlignment="0" applyProtection="0"/>
    <xf numFmtId="0" fontId="245" fillId="0" borderId="0"/>
    <xf numFmtId="201" fontId="118" fillId="3" borderId="0" applyNumberFormat="0" applyBorder="0" applyAlignment="0" applyProtection="0"/>
    <xf numFmtId="201" fontId="118" fillId="5" borderId="0" applyNumberFormat="0" applyBorder="0" applyAlignment="0" applyProtection="0"/>
    <xf numFmtId="201" fontId="118" fillId="4" borderId="0" applyNumberFormat="0" applyBorder="0" applyAlignment="0" applyProtection="0"/>
    <xf numFmtId="201" fontId="118" fillId="4" borderId="0" applyNumberFormat="0" applyBorder="0" applyAlignment="0" applyProtection="0"/>
    <xf numFmtId="201" fontId="118" fillId="3"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5" borderId="0" applyNumberFormat="0" applyBorder="0" applyAlignment="0" applyProtection="0"/>
    <xf numFmtId="201" fontId="118" fillId="7" borderId="0" applyNumberFormat="0" applyBorder="0" applyAlignment="0" applyProtection="0"/>
    <xf numFmtId="201" fontId="118" fillId="6" borderId="0" applyNumberFormat="0" applyBorder="0" applyAlignment="0" applyProtection="0"/>
    <xf numFmtId="201" fontId="91" fillId="5" borderId="0" applyNumberFormat="0" applyBorder="0" applyAlignment="0" applyProtection="0"/>
    <xf numFmtId="201" fontId="118" fillId="8" borderId="0" applyNumberFormat="0" applyBorder="0" applyAlignment="0" applyProtection="0"/>
    <xf numFmtId="201" fontId="91" fillId="12" borderId="0" applyNumberFormat="0" applyBorder="0" applyAlignment="0" applyProtection="0"/>
    <xf numFmtId="201" fontId="118" fillId="9"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118" fillId="12" borderId="0" applyNumberFormat="0" applyBorder="0" applyAlignment="0" applyProtection="0"/>
    <xf numFmtId="201" fontId="119" fillId="11" borderId="0" applyNumberFormat="0" applyBorder="0" applyAlignment="0" applyProtection="0"/>
    <xf numFmtId="201" fontId="119" fillId="13"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8" fillId="8" borderId="0" applyNumberFormat="0" applyBorder="0" applyAlignment="0" applyProtection="0"/>
    <xf numFmtId="201" fontId="119" fillId="16" borderId="0" applyNumberFormat="0" applyBorder="0" applyAlignment="0" applyProtection="0"/>
    <xf numFmtId="218" fontId="118" fillId="9" borderId="0" applyNumberFormat="0" applyBorder="0" applyAlignment="0" applyProtection="0"/>
    <xf numFmtId="245" fontId="77" fillId="0" borderId="0" applyFont="0" applyFill="0" applyBorder="0" applyAlignment="0" applyProtection="0"/>
    <xf numFmtId="0" fontId="25" fillId="55" borderId="0" applyNumberFormat="0" applyBorder="0" applyAlignment="0" applyProtection="0"/>
    <xf numFmtId="43" fontId="118" fillId="0" borderId="0" applyFont="0" applyFill="0" applyBorder="0" applyAlignment="0" applyProtection="0"/>
    <xf numFmtId="0" fontId="118" fillId="0" borderId="0"/>
    <xf numFmtId="0" fontId="118" fillId="0" borderId="0"/>
    <xf numFmtId="0" fontId="192" fillId="0" borderId="0"/>
    <xf numFmtId="0" fontId="95" fillId="0" borderId="0"/>
    <xf numFmtId="0" fontId="155" fillId="0" borderId="0"/>
    <xf numFmtId="0" fontId="233" fillId="0" borderId="13" applyNumberFormat="0" applyFill="0" applyAlignment="0" applyProtection="0"/>
    <xf numFmtId="0" fontId="91" fillId="0" borderId="0"/>
    <xf numFmtId="0" fontId="25" fillId="5" borderId="0" applyNumberFormat="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4" borderId="0" applyNumberFormat="0" applyBorder="0" applyAlignment="0" applyProtection="0"/>
    <xf numFmtId="0" fontId="25" fillId="35"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0" borderId="0"/>
    <xf numFmtId="0" fontId="363" fillId="0" borderId="0" applyNumberFormat="0" applyFill="0" applyBorder="0" applyAlignment="0" applyProtection="0">
      <alignment vertical="top"/>
      <protection locked="0"/>
    </xf>
    <xf numFmtId="0" fontId="362" fillId="77" borderId="0" applyNumberFormat="0" applyBorder="0" applyAlignment="0" applyProtection="0"/>
    <xf numFmtId="43" fontId="118" fillId="0" borderId="0" applyFont="0" applyFill="0" applyBorder="0" applyAlignment="0" applyProtection="0"/>
    <xf numFmtId="0" fontId="118" fillId="32" borderId="21" applyNumberFormat="0" applyFont="0" applyAlignment="0" applyProtection="0"/>
    <xf numFmtId="0" fontId="25" fillId="0" borderId="0"/>
    <xf numFmtId="0" fontId="25" fillId="0" borderId="0"/>
    <xf numFmtId="0" fontId="25" fillId="0" borderId="0"/>
    <xf numFmtId="0" fontId="77" fillId="0" borderId="0"/>
    <xf numFmtId="0" fontId="77" fillId="0" borderId="0"/>
    <xf numFmtId="0" fontId="142" fillId="0" borderId="0"/>
    <xf numFmtId="0" fontId="77" fillId="0" borderId="0"/>
    <xf numFmtId="176" fontId="77" fillId="0" borderId="0" applyFont="0" applyFill="0" applyBorder="0" applyAlignment="0" applyProtection="0"/>
    <xf numFmtId="9" fontId="364" fillId="0" borderId="0" applyFont="0" applyFill="0" applyBorder="0" applyAlignment="0" applyProtection="0"/>
    <xf numFmtId="167" fontId="91" fillId="0" borderId="0" applyFont="0" applyFill="0" applyBorder="0" applyAlignment="0" applyProtection="0"/>
    <xf numFmtId="218" fontId="118" fillId="7" borderId="0" applyNumberFormat="0" applyBorder="0" applyAlignment="0" applyProtection="0"/>
    <xf numFmtId="218" fontId="118" fillId="3" borderId="0" applyNumberFormat="0" applyBorder="0" applyAlignment="0" applyProtection="0"/>
    <xf numFmtId="0" fontId="155" fillId="0" borderId="0"/>
    <xf numFmtId="0" fontId="47" fillId="0" borderId="0"/>
    <xf numFmtId="0" fontId="228" fillId="0" borderId="0"/>
    <xf numFmtId="0" fontId="142" fillId="0" borderId="0"/>
    <xf numFmtId="0" fontId="91" fillId="3" borderId="0" applyNumberFormat="0" applyBorder="0" applyAlignment="0" applyProtection="0"/>
    <xf numFmtId="0" fontId="77" fillId="0" borderId="0"/>
    <xf numFmtId="218" fontId="118" fillId="3" borderId="0" applyNumberFormat="0" applyBorder="0" applyAlignment="0" applyProtection="0"/>
    <xf numFmtId="218" fontId="118" fillId="5" borderId="0" applyNumberFormat="0" applyBorder="0" applyAlignment="0" applyProtection="0"/>
    <xf numFmtId="218" fontId="118" fillId="4" borderId="0" applyNumberFormat="0" applyBorder="0" applyAlignment="0" applyProtection="0"/>
    <xf numFmtId="218" fontId="118" fillId="3" borderId="0" applyNumberFormat="0" applyBorder="0" applyAlignment="0" applyProtection="0"/>
    <xf numFmtId="0" fontId="91" fillId="5" borderId="0" applyNumberFormat="0" applyBorder="0" applyAlignment="0" applyProtection="0"/>
    <xf numFmtId="218" fontId="118"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0" fontId="91" fillId="10" borderId="0" applyNumberFormat="0" applyBorder="0" applyAlignment="0" applyProtection="0"/>
    <xf numFmtId="218" fontId="91" fillId="5" borderId="0" applyNumberFormat="0" applyBorder="0" applyAlignment="0" applyProtection="0"/>
    <xf numFmtId="218" fontId="118" fillId="8" borderId="0" applyNumberFormat="0" applyBorder="0" applyAlignment="0" applyProtection="0"/>
    <xf numFmtId="218" fontId="118" fillId="4" borderId="0" applyNumberFormat="0" applyBorder="0" applyAlignment="0" applyProtection="0"/>
    <xf numFmtId="218" fontId="118" fillId="8" borderId="0" applyNumberFormat="0" applyBorder="0" applyAlignment="0" applyProtection="0"/>
    <xf numFmtId="218" fontId="118" fillId="9" borderId="0" applyNumberFormat="0" applyBorder="0" applyAlignment="0" applyProtection="0"/>
    <xf numFmtId="218" fontId="91" fillId="4"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11" borderId="0" applyNumberFormat="0" applyBorder="0" applyAlignment="0" applyProtection="0"/>
    <xf numFmtId="218" fontId="118" fillId="9" borderId="0" applyNumberFormat="0" applyBorder="0" applyAlignment="0" applyProtection="0"/>
    <xf numFmtId="218" fontId="118" fillId="11" borderId="0" applyNumberFormat="0" applyBorder="0" applyAlignment="0" applyProtection="0"/>
    <xf numFmtId="218" fontId="118" fillId="6" borderId="0" applyNumberFormat="0" applyBorder="0" applyAlignment="0" applyProtection="0"/>
    <xf numFmtId="218" fontId="118" fillId="11" borderId="0" applyNumberFormat="0" applyBorder="0" applyAlignment="0" applyProtection="0"/>
    <xf numFmtId="0" fontId="91" fillId="9" borderId="0" applyNumberFormat="0" applyBorder="0" applyAlignment="0" applyProtection="0"/>
    <xf numFmtId="218" fontId="137" fillId="0" borderId="0" applyNumberFormat="0" applyFill="0" applyBorder="0" applyAlignment="0" applyProtection="0"/>
    <xf numFmtId="218" fontId="126" fillId="0" borderId="0" applyNumberFormat="0" applyFill="0" applyBorder="0" applyAlignment="0" applyProtection="0"/>
    <xf numFmtId="218" fontId="119" fillId="18" borderId="0" applyNumberFormat="0" applyBorder="0" applyAlignment="0" applyProtection="0"/>
    <xf numFmtId="218" fontId="119" fillId="15"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19" fillId="17" borderId="0" applyNumberFormat="0" applyBorder="0" applyAlignment="0" applyProtection="0"/>
    <xf numFmtId="218" fontId="120" fillId="14" borderId="0" applyNumberFormat="0" applyBorder="0" applyAlignment="0" applyProtection="0"/>
    <xf numFmtId="218" fontId="120" fillId="11"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5"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20"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19" fillId="20" borderId="0" applyNumberFormat="0" applyBorder="0" applyAlignment="0" applyProtection="0"/>
    <xf numFmtId="218" fontId="123" fillId="21" borderId="4" applyNumberFormat="0" applyAlignment="0" applyProtection="0"/>
    <xf numFmtId="218" fontId="122" fillId="4" borderId="0" applyNumberFormat="0" applyBorder="0" applyAlignment="0" applyProtection="0"/>
    <xf numFmtId="218" fontId="122" fillId="4" borderId="0" applyNumberFormat="0" applyBorder="0" applyAlignment="0" applyProtection="0"/>
    <xf numFmtId="43" fontId="207" fillId="0" borderId="0" applyFont="0" applyFill="0" applyBorder="0" applyAlignment="0" applyProtection="0"/>
    <xf numFmtId="218" fontId="119" fillId="13" borderId="0" applyNumberFormat="0" applyBorder="0" applyAlignment="0" applyProtection="0"/>
    <xf numFmtId="218" fontId="126" fillId="0" borderId="0" applyNumberFormat="0" applyFill="0" applyBorder="0" applyAlignment="0" applyProtection="0"/>
    <xf numFmtId="0" fontId="311" fillId="7" borderId="40" applyNumberFormat="0" applyAlignment="0" applyProtection="0"/>
    <xf numFmtId="218" fontId="129" fillId="0" borderId="7" applyNumberFormat="0" applyFill="0" applyAlignment="0" applyProtection="0"/>
    <xf numFmtId="218" fontId="127" fillId="5" borderId="0" applyNumberFormat="0" applyBorder="0" applyAlignment="0" applyProtection="0"/>
    <xf numFmtId="218" fontId="127" fillId="5" borderId="0" applyNumberFormat="0" applyBorder="0" applyAlignment="0" applyProtection="0"/>
    <xf numFmtId="218" fontId="218" fillId="0" borderId="0"/>
    <xf numFmtId="218" fontId="127" fillId="5" borderId="0" applyNumberFormat="0" applyBorder="0" applyAlignment="0" applyProtection="0"/>
    <xf numFmtId="218" fontId="128" fillId="0" borderId="6"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0" fontId="246" fillId="0" borderId="0" applyNumberFormat="0" applyFill="0" applyBorder="0" applyAlignment="0" applyProtection="0">
      <alignment vertical="top"/>
      <protection locked="0"/>
    </xf>
    <xf numFmtId="218" fontId="130" fillId="0" borderId="0" applyNumberFormat="0" applyFill="0" applyBorder="0" applyAlignment="0" applyProtection="0"/>
    <xf numFmtId="0" fontId="311" fillId="7" borderId="40" applyNumberFormat="0" applyAlignment="0" applyProtection="0"/>
    <xf numFmtId="0" fontId="207" fillId="0" borderId="0"/>
    <xf numFmtId="218" fontId="134" fillId="0" borderId="9" applyNumberFormat="0" applyFill="0" applyAlignment="0" applyProtection="0"/>
    <xf numFmtId="218" fontId="134" fillId="0" borderId="9" applyNumberFormat="0" applyFill="0" applyAlignment="0" applyProtection="0"/>
    <xf numFmtId="218" fontId="134" fillId="0" borderId="9" applyNumberFormat="0" applyFill="0" applyAlignment="0" applyProtection="0"/>
    <xf numFmtId="0" fontId="323" fillId="68" borderId="0" applyNumberFormat="0" applyBorder="0" applyAlignment="0" applyProtection="0"/>
    <xf numFmtId="231" fontId="192" fillId="0" borderId="0"/>
    <xf numFmtId="231" fontId="207" fillId="0" borderId="0"/>
    <xf numFmtId="0" fontId="207" fillId="0" borderId="0"/>
    <xf numFmtId="0" fontId="207" fillId="0" borderId="0" applyBorder="0"/>
    <xf numFmtId="0" fontId="91" fillId="0" borderId="0"/>
    <xf numFmtId="0" fontId="207" fillId="0" borderId="0" applyBorder="0"/>
    <xf numFmtId="0" fontId="207" fillId="68" borderId="10" applyNumberFormat="0" applyFont="0" applyAlignment="0" applyProtection="0"/>
    <xf numFmtId="43" fontId="207" fillId="0" borderId="0" applyFont="0" applyFill="0" applyBorder="0" applyAlignment="0" applyProtection="0"/>
    <xf numFmtId="218" fontId="130" fillId="0" borderId="0" applyNumberFormat="0" applyFill="0" applyBorder="0" applyAlignment="0" applyProtection="0"/>
    <xf numFmtId="218" fontId="137" fillId="0" borderId="0" applyNumberFormat="0" applyFill="0" applyBorder="0" applyAlignment="0" applyProtection="0"/>
    <xf numFmtId="0" fontId="207" fillId="0" borderId="0"/>
    <xf numFmtId="0" fontId="155" fillId="0" borderId="0"/>
    <xf numFmtId="218" fontId="120" fillId="16" borderId="0" applyNumberFormat="0" applyBorder="0" applyAlignment="0" applyProtection="0"/>
    <xf numFmtId="218" fontId="150" fillId="4" borderId="0" applyNumberFormat="0" applyBorder="0" applyAlignment="0" applyProtection="0"/>
    <xf numFmtId="0" fontId="91" fillId="0" borderId="0"/>
    <xf numFmtId="0" fontId="76" fillId="0" borderId="0"/>
    <xf numFmtId="218" fontId="77" fillId="0" borderId="0"/>
    <xf numFmtId="231" fontId="264" fillId="0" borderId="0"/>
    <xf numFmtId="0" fontId="76" fillId="0" borderId="0" applyNumberFormat="0" applyFont="0" applyFill="0" applyBorder="0" applyAlignment="0" applyProtection="0"/>
    <xf numFmtId="0" fontId="76" fillId="0" borderId="0" applyNumberFormat="0" applyFont="0" applyFill="0" applyBorder="0" applyAlignment="0" applyProtection="0">
      <alignment vertical="top"/>
    </xf>
    <xf numFmtId="0" fontId="77" fillId="0" borderId="0"/>
    <xf numFmtId="218" fontId="91" fillId="8" borderId="0" applyNumberFormat="0" applyBorder="0" applyAlignment="0" applyProtection="0"/>
    <xf numFmtId="218" fontId="91" fillId="3" borderId="0" applyNumberFormat="0" applyBorder="0" applyAlignment="0" applyProtection="0"/>
    <xf numFmtId="0" fontId="25" fillId="3" borderId="0" applyNumberFormat="0" applyBorder="0" applyAlignment="0" applyProtection="0"/>
    <xf numFmtId="218" fontId="91" fillId="6" borderId="0" applyNumberFormat="0" applyBorder="0" applyAlignment="0" applyProtection="0"/>
    <xf numFmtId="218" fontId="91" fillId="9" borderId="0" applyNumberFormat="0" applyBorder="0" applyAlignment="0" applyProtection="0"/>
    <xf numFmtId="218" fontId="91" fillId="12" borderId="0" applyNumberFormat="0" applyBorder="0" applyAlignment="0" applyProtection="0"/>
    <xf numFmtId="0" fontId="25" fillId="5" borderId="0" applyNumberFormat="0" applyBorder="0" applyAlignment="0" applyProtection="0"/>
    <xf numFmtId="218" fontId="146" fillId="0" borderId="13" applyNumberFormat="0" applyFill="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216" fontId="365" fillId="0" borderId="0">
      <protection locked="0"/>
    </xf>
    <xf numFmtId="0" fontId="366" fillId="0" borderId="0">
      <protection locked="0"/>
    </xf>
    <xf numFmtId="0" fontId="276" fillId="0" borderId="0">
      <protection locked="0"/>
    </xf>
    <xf numFmtId="218" fontId="120" fillId="15"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20" fillId="19" borderId="0" applyNumberFormat="0" applyBorder="0" applyAlignment="0" applyProtection="0"/>
    <xf numFmtId="218" fontId="143" fillId="0" borderId="6" applyNumberFormat="0" applyFill="0" applyAlignment="0" applyProtection="0"/>
    <xf numFmtId="0" fontId="25" fillId="0" borderId="0"/>
    <xf numFmtId="218" fontId="148" fillId="0" borderId="0" applyNumberFormat="0" applyFill="0" applyBorder="0" applyAlignment="0" applyProtection="0"/>
    <xf numFmtId="0" fontId="25" fillId="0" borderId="0"/>
    <xf numFmtId="167" fontId="91" fillId="0" borderId="0" applyFont="0" applyFill="0" applyBorder="0" applyAlignment="0" applyProtection="0"/>
    <xf numFmtId="0" fontId="25" fillId="0" borderId="0"/>
    <xf numFmtId="167" fontId="91" fillId="0" borderId="0" applyFont="0" applyFill="0" applyBorder="0" applyAlignment="0" applyProtection="0"/>
    <xf numFmtId="0" fontId="91" fillId="0" borderId="0"/>
    <xf numFmtId="0" fontId="91" fillId="0" borderId="0"/>
    <xf numFmtId="0" fontId="193" fillId="0" borderId="0"/>
    <xf numFmtId="167" fontId="91" fillId="0" borderId="0" applyFont="0" applyFill="0" applyBorder="0" applyAlignment="0" applyProtection="0"/>
    <xf numFmtId="167" fontId="91" fillId="0" borderId="0" applyFont="0" applyFill="0" applyBorder="0" applyAlignment="0" applyProtection="0"/>
    <xf numFmtId="218" fontId="152" fillId="0" borderId="9" applyNumberFormat="0" applyFill="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51" borderId="0" applyNumberFormat="0" applyBorder="0" applyAlignment="0" applyProtection="0"/>
    <xf numFmtId="0" fontId="25" fillId="0" borderId="0"/>
    <xf numFmtId="0" fontId="25" fillId="0" borderId="0"/>
    <xf numFmtId="0" fontId="25" fillId="50" borderId="0" applyNumberFormat="0" applyBorder="0" applyAlignment="0" applyProtection="0"/>
    <xf numFmtId="0" fontId="222" fillId="0" borderId="0" applyNumberFormat="0" applyFill="0" applyBorder="0" applyAlignment="0" applyProtection="0">
      <alignment vertical="top"/>
      <protection locked="0"/>
    </xf>
    <xf numFmtId="167" fontId="207" fillId="0" borderId="0" applyFont="0" applyFill="0" applyBorder="0" applyAlignment="0" applyProtection="0"/>
    <xf numFmtId="167" fontId="207" fillId="0" borderId="0" applyFont="0" applyFill="0" applyBorder="0" applyAlignment="0" applyProtection="0"/>
    <xf numFmtId="0" fontId="309" fillId="0" borderId="0" applyNumberFormat="0" applyFill="0" applyBorder="0" applyAlignment="0" applyProtection="0">
      <alignment vertical="top"/>
      <protection locked="0"/>
    </xf>
    <xf numFmtId="0" fontId="95" fillId="0" borderId="0"/>
    <xf numFmtId="0" fontId="327" fillId="0" borderId="0"/>
    <xf numFmtId="0" fontId="91" fillId="0" borderId="0"/>
    <xf numFmtId="167" fontId="207" fillId="0" borderId="0" applyFont="0" applyFill="0" applyBorder="0" applyAlignment="0" applyProtection="0"/>
    <xf numFmtId="167" fontId="91" fillId="0" borderId="0" applyFont="0" applyFill="0" applyBorder="0" applyAlignment="0" applyProtection="0"/>
    <xf numFmtId="0" fontId="25" fillId="43"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6" borderId="0" applyNumberFormat="0" applyBorder="0" applyAlignment="0" applyProtection="0"/>
    <xf numFmtId="0" fontId="25" fillId="34" borderId="0" applyNumberFormat="0" applyBorder="0" applyAlignment="0" applyProtection="0"/>
    <xf numFmtId="0" fontId="25" fillId="54" borderId="0" applyNumberFormat="0" applyBorder="0" applyAlignment="0" applyProtection="0"/>
    <xf numFmtId="0" fontId="9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0" borderId="0"/>
    <xf numFmtId="0" fontId="118" fillId="0" borderId="0"/>
    <xf numFmtId="0" fontId="187" fillId="31" borderId="20" applyNumberFormat="0" applyAlignment="0" applyProtection="0"/>
    <xf numFmtId="0" fontId="95" fillId="0" borderId="0"/>
    <xf numFmtId="0" fontId="118" fillId="24" borderId="10" applyNumberFormat="0" applyFont="0" applyAlignment="0" applyProtection="0"/>
    <xf numFmtId="0" fontId="118" fillId="0" borderId="0"/>
    <xf numFmtId="0" fontId="25" fillId="0" borderId="0"/>
    <xf numFmtId="0" fontId="25" fillId="0" borderId="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118"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2"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25" fillId="0" borderId="0"/>
    <xf numFmtId="0" fontId="170" fillId="44" borderId="0" applyNumberFormat="0" applyBorder="0" applyAlignment="0" applyProtection="0"/>
    <xf numFmtId="0" fontId="184" fillId="30" borderId="18" applyNumberFormat="0" applyAlignment="0" applyProtection="0"/>
    <xf numFmtId="0" fontId="25" fillId="4" borderId="0" applyNumberFormat="0" applyBorder="0" applyAlignment="0" applyProtection="0"/>
    <xf numFmtId="0" fontId="25" fillId="47" borderId="0" applyNumberFormat="0" applyBorder="0" applyAlignment="0" applyProtection="0"/>
    <xf numFmtId="0" fontId="25" fillId="0" borderId="0"/>
    <xf numFmtId="0" fontId="25" fillId="39" borderId="0" applyNumberFormat="0" applyBorder="0" applyAlignment="0" applyProtection="0"/>
    <xf numFmtId="0" fontId="170" fillId="36" borderId="0" applyNumberFormat="0" applyBorder="0" applyAlignment="0" applyProtection="0"/>
    <xf numFmtId="0" fontId="25" fillId="35" borderId="0" applyNumberFormat="0" applyBorder="0" applyAlignment="0" applyProtection="0"/>
    <xf numFmtId="0" fontId="25" fillId="6" borderId="0" applyNumberFormat="0" applyBorder="0" applyAlignment="0" applyProtection="0"/>
    <xf numFmtId="0" fontId="170" fillId="53" borderId="0" applyNumberFormat="0" applyBorder="0" applyAlignment="0" applyProtection="0"/>
    <xf numFmtId="0" fontId="25" fillId="54" borderId="0" applyNumberFormat="0" applyBorder="0" applyAlignment="0" applyProtection="0"/>
    <xf numFmtId="0" fontId="25" fillId="43" borderId="0" applyNumberFormat="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95" fillId="0" borderId="0" applyFont="0" applyFill="0" applyBorder="0" applyAlignment="0" applyProtection="0"/>
    <xf numFmtId="167" fontId="91" fillId="0" borderId="0" applyFont="0" applyFill="0" applyBorder="0" applyAlignment="0" applyProtection="0"/>
    <xf numFmtId="0" fontId="25" fillId="0" borderId="0"/>
    <xf numFmtId="0" fontId="118" fillId="7" borderId="0" applyNumberFormat="0" applyBorder="0" applyAlignment="0" applyProtection="0"/>
    <xf numFmtId="218" fontId="118" fillId="6" borderId="0" applyNumberFormat="0" applyBorder="0" applyAlignment="0" applyProtection="0"/>
    <xf numFmtId="0" fontId="118" fillId="5" borderId="0" applyNumberFormat="0" applyBorder="0" applyAlignment="0" applyProtection="0"/>
    <xf numFmtId="218" fontId="118" fillId="4" borderId="0" applyNumberFormat="0" applyBorder="0" applyAlignment="0" applyProtection="0"/>
    <xf numFmtId="0" fontId="118" fillId="4"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5" borderId="0" applyNumberFormat="0" applyBorder="0" applyAlignment="0" applyProtection="0"/>
    <xf numFmtId="0" fontId="118" fillId="5"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7" borderId="0" applyNumberFormat="0" applyBorder="0" applyAlignment="0" applyProtection="0"/>
    <xf numFmtId="0" fontId="118" fillId="7" borderId="0" applyNumberFormat="0" applyBorder="0" applyAlignment="0" applyProtection="0"/>
    <xf numFmtId="218" fontId="118" fillId="7" borderId="0" applyNumberFormat="0" applyBorder="0" applyAlignment="0" applyProtection="0"/>
    <xf numFmtId="0" fontId="91"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9" fillId="16" borderId="0" applyNumberFormat="0" applyBorder="0" applyAlignment="0" applyProtection="0"/>
    <xf numFmtId="218" fontId="118" fillId="12" borderId="0" applyNumberFormat="0" applyBorder="0" applyAlignment="0" applyProtection="0"/>
    <xf numFmtId="0" fontId="118" fillId="11" borderId="0" applyNumberFormat="0" applyBorder="0" applyAlignment="0" applyProtection="0"/>
    <xf numFmtId="218" fontId="118" fillId="9" borderId="0" applyNumberFormat="0" applyBorder="0" applyAlignment="0" applyProtection="0"/>
    <xf numFmtId="218" fontId="91" fillId="8" borderId="0" applyNumberFormat="0" applyBorder="0" applyAlignment="0" applyProtection="0"/>
    <xf numFmtId="0" fontId="91" fillId="6" borderId="0" applyNumberFormat="0" applyBorder="0" applyAlignment="0" applyProtection="0"/>
    <xf numFmtId="196" fontId="207" fillId="0" borderId="0" applyFont="0" applyFill="0" applyBorder="0" applyAlignment="0" applyProtection="0"/>
    <xf numFmtId="0" fontId="118" fillId="9" borderId="0" applyNumberFormat="0" applyBorder="0" applyAlignment="0" applyProtection="0"/>
    <xf numFmtId="0" fontId="91" fillId="9" borderId="0" applyNumberFormat="0" applyBorder="0" applyAlignment="0" applyProtection="0"/>
    <xf numFmtId="0" fontId="118" fillId="9" borderId="0" applyNumberFormat="0" applyBorder="0" applyAlignment="0" applyProtection="0"/>
    <xf numFmtId="218" fontId="118" fillId="10" borderId="0" applyNumberFormat="0" applyBorder="0" applyAlignment="0" applyProtection="0"/>
    <xf numFmtId="0" fontId="118" fillId="10" borderId="0" applyNumberFormat="0" applyBorder="0" applyAlignment="0" applyProtection="0"/>
    <xf numFmtId="0" fontId="91" fillId="10" borderId="0" applyNumberFormat="0" applyBorder="0" applyAlignment="0" applyProtection="0"/>
    <xf numFmtId="0" fontId="118" fillId="10" borderId="0" applyNumberFormat="0" applyBorder="0" applyAlignment="0" applyProtection="0"/>
    <xf numFmtId="218" fontId="118" fillId="11" borderId="0" applyNumberFormat="0" applyBorder="0" applyAlignment="0" applyProtection="0"/>
    <xf numFmtId="0" fontId="118" fillId="10" borderId="0" applyNumberFormat="0" applyBorder="0" applyAlignment="0" applyProtection="0"/>
    <xf numFmtId="0" fontId="91" fillId="11" borderId="0" applyNumberFormat="0" applyBorder="0" applyAlignment="0" applyProtection="0"/>
    <xf numFmtId="0" fontId="118" fillId="9"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218" fontId="118" fillId="11" borderId="0" applyNumberFormat="0" applyBorder="0" applyAlignment="0" applyProtection="0"/>
    <xf numFmtId="0" fontId="118" fillId="6" borderId="0" applyNumberFormat="0" applyBorder="0" applyAlignment="0" applyProtection="0"/>
    <xf numFmtId="218" fontId="118" fillId="6" borderId="0" applyNumberFormat="0" applyBorder="0" applyAlignment="0" applyProtection="0"/>
    <xf numFmtId="0" fontId="118" fillId="6" borderId="0" applyNumberFormat="0" applyBorder="0" applyAlignment="0" applyProtection="0"/>
    <xf numFmtId="0" fontId="91" fillId="9" borderId="0" applyNumberFormat="0" applyBorder="0" applyAlignment="0" applyProtection="0"/>
    <xf numFmtId="0" fontId="118" fillId="12" borderId="0" applyNumberFormat="0" applyBorder="0" applyAlignment="0" applyProtection="0"/>
    <xf numFmtId="218" fontId="118" fillId="9" borderId="0" applyNumberFormat="0" applyBorder="0" applyAlignment="0" applyProtection="0"/>
    <xf numFmtId="0" fontId="118" fillId="9" borderId="0" applyNumberFormat="0" applyBorder="0" applyAlignment="0" applyProtection="0"/>
    <xf numFmtId="218" fontId="118" fillId="12" borderId="0" applyNumberFormat="0" applyBorder="0" applyAlignment="0" applyProtection="0"/>
    <xf numFmtId="0" fontId="118" fillId="12" borderId="0" applyNumberFormat="0" applyBorder="0" applyAlignment="0" applyProtection="0"/>
    <xf numFmtId="0" fontId="91" fillId="12" borderId="0" applyNumberFormat="0" applyBorder="0" applyAlignment="0" applyProtection="0"/>
    <xf numFmtId="0" fontId="118" fillId="12" borderId="0" applyNumberFormat="0" applyBorder="0" applyAlignment="0" applyProtection="0"/>
    <xf numFmtId="0" fontId="119" fillId="11" borderId="0" applyNumberFormat="0" applyBorder="0" applyAlignment="0" applyProtection="0"/>
    <xf numFmtId="218" fontId="119" fillId="10" borderId="0" applyNumberFormat="0" applyBorder="0" applyAlignment="0" applyProtection="0"/>
    <xf numFmtId="0" fontId="119" fillId="13" borderId="0" applyNumberFormat="0" applyBorder="0" applyAlignment="0" applyProtection="0"/>
    <xf numFmtId="0" fontId="91" fillId="9" borderId="0" applyNumberFormat="0" applyBorder="0" applyAlignment="0" applyProtection="0"/>
    <xf numFmtId="218" fontId="91" fillId="9"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3" borderId="0" applyNumberFormat="0" applyBorder="0" applyAlignment="0" applyProtection="0"/>
    <xf numFmtId="0" fontId="119" fillId="13"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0" borderId="0" applyNumberFormat="0" applyBorder="0" applyAlignment="0" applyProtection="0"/>
    <xf numFmtId="0" fontId="119" fillId="10" borderId="0" applyNumberFormat="0" applyBorder="0" applyAlignment="0" applyProtection="0"/>
    <xf numFmtId="218" fontId="119" fillId="11" borderId="0" applyNumberFormat="0" applyBorder="0" applyAlignment="0" applyProtection="0"/>
    <xf numFmtId="0" fontId="119" fillId="11" borderId="0" applyNumberFormat="0" applyBorder="0" applyAlignment="0" applyProtection="0"/>
    <xf numFmtId="218" fontId="119" fillId="11" borderId="0" applyNumberFormat="0" applyBorder="0" applyAlignment="0" applyProtection="0"/>
    <xf numFmtId="0" fontId="119" fillId="15"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5"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0" fontId="119" fillId="15" borderId="0" applyNumberFormat="0" applyBorder="0" applyAlignment="0" applyProtection="0"/>
    <xf numFmtId="218" fontId="119" fillId="16" borderId="0" applyNumberFormat="0" applyBorder="0" applyAlignment="0" applyProtection="0"/>
    <xf numFmtId="0" fontId="119" fillId="16" borderId="0" applyNumberFormat="0" applyBorder="0" applyAlignment="0" applyProtection="0"/>
    <xf numFmtId="218" fontId="119" fillId="16" borderId="0" applyNumberFormat="0" applyBorder="0" applyAlignment="0" applyProtection="0"/>
    <xf numFmtId="218" fontId="119" fillId="16" borderId="0" applyNumberFormat="0" applyBorder="0" applyAlignment="0" applyProtection="0"/>
    <xf numFmtId="3" fontId="95" fillId="0" borderId="0" applyFont="0" applyFill="0" applyBorder="0" applyAlignment="0" applyProtection="0"/>
    <xf numFmtId="0" fontId="122" fillId="4" borderId="0" applyNumberFormat="0" applyBorder="0" applyAlignment="0" applyProtection="0"/>
    <xf numFmtId="0" fontId="119" fillId="14" borderId="0" applyNumberFormat="0" applyBorder="0" applyAlignment="0" applyProtection="0"/>
    <xf numFmtId="218" fontId="119" fillId="18"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7" borderId="0" applyNumberFormat="0" applyBorder="0" applyAlignment="0" applyProtection="0"/>
    <xf numFmtId="218" fontId="119" fillId="17" borderId="0" applyNumberFormat="0" applyBorder="0" applyAlignment="0" applyProtection="0"/>
    <xf numFmtId="0" fontId="119" fillId="18" borderId="0" applyNumberFormat="0" applyBorder="0" applyAlignment="0" applyProtection="0"/>
    <xf numFmtId="218" fontId="119" fillId="18" borderId="0" applyNumberFormat="0" applyBorder="0" applyAlignment="0" applyProtection="0"/>
    <xf numFmtId="0" fontId="119" fillId="18"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8" borderId="0" applyNumberFormat="0" applyBorder="0" applyAlignment="0" applyProtection="0"/>
    <xf numFmtId="0" fontId="119" fillId="19" borderId="0" applyNumberFormat="0" applyBorder="0" applyAlignment="0" applyProtection="0"/>
    <xf numFmtId="218" fontId="119" fillId="19" borderId="0" applyNumberFormat="0" applyBorder="0" applyAlignment="0" applyProtection="0"/>
    <xf numFmtId="0" fontId="119" fillId="19"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4" borderId="0" applyNumberFormat="0" applyBorder="0" applyAlignment="0" applyProtection="0"/>
    <xf numFmtId="218" fontId="119" fillId="14"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15" borderId="0" applyNumberFormat="0" applyBorder="0" applyAlignment="0" applyProtection="0"/>
    <xf numFmtId="218" fontId="119" fillId="15"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19" fillId="20" borderId="0" applyNumberFormat="0" applyBorder="0" applyAlignment="0" applyProtection="0"/>
    <xf numFmtId="218" fontId="119" fillId="20" borderId="0" applyNumberFormat="0" applyBorder="0" applyAlignment="0" applyProtection="0"/>
    <xf numFmtId="0" fontId="197" fillId="21" borderId="23" applyNumberFormat="0" applyFont="0" applyBorder="0" applyAlignment="0" applyProtection="0">
      <protection hidden="1"/>
    </xf>
    <xf numFmtId="0" fontId="121" fillId="0" borderId="0" applyNumberFormat="0" applyFill="0" applyBorder="0" applyAlignment="0" applyProtection="0">
      <alignment vertical="top"/>
      <protection locked="0"/>
    </xf>
    <xf numFmtId="0" fontId="295" fillId="65" borderId="0" applyNumberFormat="0" applyBorder="0" applyAlignment="0" applyProtection="0"/>
    <xf numFmtId="0" fontId="202" fillId="57" borderId="27">
      <alignment vertical="center"/>
    </xf>
    <xf numFmtId="0" fontId="199" fillId="0" borderId="24" applyNumberFormat="0" applyFont="0" applyFill="0" applyAlignment="0" applyProtection="0"/>
    <xf numFmtId="0" fontId="123" fillId="21" borderId="4" applyNumberFormat="0" applyAlignment="0" applyProtection="0"/>
    <xf numFmtId="0" fontId="214" fillId="0" borderId="0">
      <protection locked="0"/>
    </xf>
    <xf numFmtId="0" fontId="122" fillId="4" borderId="0" applyNumberFormat="0" applyBorder="0" applyAlignment="0" applyProtection="0"/>
    <xf numFmtId="0" fontId="296" fillId="9" borderId="38" applyNumberFormat="0" applyAlignment="0" applyProtection="0"/>
    <xf numFmtId="0" fontId="123" fillId="21" borderId="4" applyNumberFormat="0" applyAlignment="0" applyProtection="0"/>
    <xf numFmtId="218" fontId="123" fillId="21" borderId="4" applyNumberFormat="0" applyAlignment="0" applyProtection="0"/>
    <xf numFmtId="0" fontId="123" fillId="21" borderId="4" applyNumberFormat="0" applyAlignment="0" applyProtection="0"/>
    <xf numFmtId="0" fontId="124" fillId="22" borderId="5" applyNumberFormat="0" applyAlignment="0" applyProtection="0"/>
    <xf numFmtId="218" fontId="124" fillId="22" borderId="5" applyNumberFormat="0" applyAlignment="0" applyProtection="0"/>
    <xf numFmtId="0" fontId="124" fillId="22" borderId="5" applyNumberFormat="0" applyAlignment="0" applyProtection="0"/>
    <xf numFmtId="218" fontId="124" fillId="22" borderId="5" applyNumberFormat="0" applyAlignment="0" applyProtection="0"/>
    <xf numFmtId="0" fontId="95" fillId="57" borderId="26"/>
    <xf numFmtId="0" fontId="201" fillId="57" borderId="25">
      <alignment horizontal="right" vertical="center"/>
    </xf>
    <xf numFmtId="0" fontId="202" fillId="57" borderId="25">
      <alignment horizontal="left" vertical="center"/>
    </xf>
    <xf numFmtId="49" fontId="270" fillId="0" borderId="25">
      <alignment horizontal="center" vertical="center"/>
      <protection locked="0"/>
    </xf>
    <xf numFmtId="0" fontId="200" fillId="58" borderId="25">
      <alignment horizontal="lef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3" fontId="95" fillId="0" borderId="0" applyFont="0" applyFill="0" applyBorder="0" applyAlignment="0" applyProtection="0"/>
    <xf numFmtId="218" fontId="129" fillId="0" borderId="7" applyNumberFormat="0" applyFill="0" applyAlignment="0" applyProtection="0"/>
    <xf numFmtId="0" fontId="217" fillId="0" borderId="0"/>
    <xf numFmtId="0" fontId="126" fillId="0" borderId="0" applyNumberFormat="0" applyFill="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220" fontId="95" fillId="0" borderId="0" applyFont="0" applyFill="0" applyBorder="0" applyAlignment="0" applyProtection="0"/>
    <xf numFmtId="218" fontId="126" fillId="0" borderId="0" applyNumberFormat="0" applyFill="0" applyBorder="0" applyAlignment="0" applyProtection="0"/>
    <xf numFmtId="181" fontId="95" fillId="0" borderId="0" applyFont="0" applyFill="0" applyBorder="0" applyAlignment="0" applyProtection="0"/>
    <xf numFmtId="218" fontId="126" fillId="0" borderId="0" applyNumberFormat="0" applyFill="0" applyBorder="0" applyAlignment="0" applyProtection="0"/>
    <xf numFmtId="0" fontId="126" fillId="0" borderId="0" applyNumberFormat="0" applyFill="0" applyBorder="0" applyAlignment="0" applyProtection="0"/>
    <xf numFmtId="0" fontId="214" fillId="0" borderId="0">
      <protection locked="0"/>
    </xf>
    <xf numFmtId="181" fontId="95" fillId="0" borderId="0" applyFont="0" applyFill="0" applyBorder="0" applyAlignment="0" applyProtection="0"/>
    <xf numFmtId="0" fontId="214" fillId="0" borderId="0">
      <protection locked="0"/>
    </xf>
    <xf numFmtId="181" fontId="95" fillId="0" borderId="0" applyFont="0" applyFill="0" applyBorder="0" applyAlignment="0" applyProtection="0"/>
    <xf numFmtId="0" fontId="127" fillId="5" borderId="0" applyNumberFormat="0" applyBorder="0" applyAlignment="0" applyProtection="0"/>
    <xf numFmtId="0" fontId="217" fillId="0" borderId="0"/>
    <xf numFmtId="218" fontId="217" fillId="0" borderId="0"/>
    <xf numFmtId="218" fontId="217" fillId="0" borderId="0"/>
    <xf numFmtId="218" fontId="127" fillId="5" borderId="0" applyNumberFormat="0" applyBorder="0" applyAlignment="0" applyProtection="0"/>
    <xf numFmtId="0" fontId="127" fillId="5" borderId="0" applyNumberFormat="0" applyBorder="0" applyAlignment="0" applyProtection="0"/>
    <xf numFmtId="218" fontId="127" fillId="5" borderId="0" applyNumberFormat="0" applyBorder="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0" fontId="128" fillId="0" borderId="6" applyNumberFormat="0" applyFill="0" applyAlignment="0" applyProtection="0"/>
    <xf numFmtId="218" fontId="128" fillId="0" borderId="6" applyNumberFormat="0" applyFill="0" applyAlignment="0" applyProtection="0"/>
    <xf numFmtId="0" fontId="128" fillId="0" borderId="6" applyNumberFormat="0" applyFill="0" applyAlignment="0" applyProtection="0"/>
    <xf numFmtId="0" fontId="128" fillId="0" borderId="6" applyNumberFormat="0" applyFill="0" applyAlignment="0" applyProtection="0"/>
    <xf numFmtId="0" fontId="310" fillId="0" borderId="0" applyNumberFormat="0" applyFill="0" applyBorder="0" applyAlignment="0" applyProtection="0">
      <alignment vertical="top"/>
      <protection locked="0"/>
    </xf>
    <xf numFmtId="0" fontId="130" fillId="0" borderId="0" applyNumberFormat="0" applyFill="0" applyBorder="0" applyAlignment="0" applyProtection="0"/>
    <xf numFmtId="218" fontId="130" fillId="0" borderId="8" applyNumberFormat="0" applyFill="0" applyAlignment="0" applyProtection="0"/>
    <xf numFmtId="0" fontId="129" fillId="0" borderId="7" applyNumberFormat="0" applyFill="0" applyAlignment="0" applyProtection="0"/>
    <xf numFmtId="218" fontId="129" fillId="0" borderId="7"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8" applyNumberFormat="0" applyFill="0" applyAlignment="0" applyProtection="0"/>
    <xf numFmtId="218" fontId="130" fillId="0" borderId="8" applyNumberFormat="0" applyFill="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130" fillId="0" borderId="0" applyNumberFormat="0" applyFill="0" applyBorder="0" applyAlignment="0" applyProtection="0"/>
    <xf numFmtId="218" fontId="130" fillId="0" borderId="0" applyNumberFormat="0" applyFill="0" applyBorder="0" applyAlignment="0" applyProtection="0"/>
    <xf numFmtId="0" fontId="307" fillId="0" borderId="0" applyNumberFormat="0" applyFill="0" applyBorder="0" applyAlignment="0" applyProtection="0">
      <alignment vertical="top"/>
      <protection locked="0"/>
    </xf>
    <xf numFmtId="0" fontId="220" fillId="0" borderId="0" applyNumberFormat="0" applyFill="0" applyBorder="0" applyAlignment="0" applyProtection="0">
      <alignment vertical="top"/>
      <protection locked="0"/>
    </xf>
    <xf numFmtId="0" fontId="222" fillId="0" borderId="0" applyNumberFormat="0" applyFill="0" applyBorder="0" applyAlignment="0" applyProtection="0">
      <alignment vertical="top"/>
      <protection locked="0"/>
    </xf>
    <xf numFmtId="49" fontId="76" fillId="0" borderId="0" applyNumberFormat="0" applyFont="0" applyAlignment="0">
      <alignment vertical="top" wrapText="1"/>
    </xf>
    <xf numFmtId="0" fontId="311" fillId="7" borderId="40" applyNumberFormat="0" applyAlignment="0" applyProtection="0"/>
    <xf numFmtId="0" fontId="133" fillId="8" borderId="4" applyNumberFormat="0" applyAlignment="0" applyProtection="0"/>
    <xf numFmtId="0" fontId="311" fillId="7" borderId="40" applyNumberFormat="0" applyAlignment="0" applyProtection="0"/>
    <xf numFmtId="0" fontId="133" fillId="8" borderId="4" applyNumberFormat="0" applyAlignment="0" applyProtection="0"/>
    <xf numFmtId="0" fontId="191" fillId="0" borderId="0" applyNumberFormat="0" applyFill="0" applyBorder="0" applyAlignment="0" applyProtection="0">
      <alignment vertical="top"/>
      <protection locked="0"/>
    </xf>
    <xf numFmtId="0" fontId="133" fillId="8" borderId="4" applyNumberFormat="0" applyAlignment="0" applyProtection="0"/>
    <xf numFmtId="218" fontId="217" fillId="0" borderId="29"/>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76" fillId="0" borderId="0" applyNumberFormat="0" applyFont="0" applyAlignment="0">
      <alignment vertical="top" wrapText="1"/>
      <protection locked="0"/>
    </xf>
    <xf numFmtId="49" fontId="312" fillId="57" borderId="41">
      <alignment horizontal="left" vertical="center"/>
    </xf>
    <xf numFmtId="49" fontId="312" fillId="57" borderId="41">
      <alignment horizontal="left" vertical="center"/>
      <protection locked="0"/>
    </xf>
    <xf numFmtId="49" fontId="315" fillId="57" borderId="25">
      <alignment horizontal="left" vertical="center"/>
      <protection locked="0"/>
    </xf>
    <xf numFmtId="218" fontId="136" fillId="21" borderId="11" applyNumberFormat="0" applyAlignment="0" applyProtection="0"/>
    <xf numFmtId="0" fontId="155" fillId="0" borderId="0"/>
    <xf numFmtId="170" fontId="207" fillId="0" borderId="0" applyFont="0" applyFill="0" applyBorder="0" applyAlignment="0" applyProtection="0"/>
    <xf numFmtId="218" fontId="134" fillId="0" borderId="9" applyNumberFormat="0" applyFill="0" applyAlignment="0" applyProtection="0"/>
    <xf numFmtId="49" fontId="109" fillId="0" borderId="25">
      <alignment horizontal="left" vertical="center"/>
    </xf>
    <xf numFmtId="49" fontId="318" fillId="57" borderId="25">
      <alignment horizontal="left" vertical="center"/>
    </xf>
    <xf numFmtId="49" fontId="317" fillId="57" borderId="25">
      <alignment horizontal="left" vertical="center"/>
      <protection locked="0"/>
    </xf>
    <xf numFmtId="49" fontId="109" fillId="0" borderId="25">
      <alignment horizontal="left" vertical="center"/>
      <protection locked="0"/>
    </xf>
    <xf numFmtId="49" fontId="321" fillId="0" borderId="25">
      <alignment horizontal="left" vertical="center"/>
      <protection locked="0"/>
    </xf>
    <xf numFmtId="49" fontId="294" fillId="0" borderId="25">
      <alignment horizontal="left" vertical="center"/>
    </xf>
    <xf numFmtId="4" fontId="109" fillId="0" borderId="25">
      <alignment horizontal="right" vertical="center"/>
      <protection locked="0"/>
    </xf>
    <xf numFmtId="218" fontId="134" fillId="0" borderId="9" applyNumberFormat="0" applyFill="0" applyAlignment="0" applyProtection="0"/>
    <xf numFmtId="0" fontId="134" fillId="0" borderId="9" applyNumberFormat="0" applyFill="0" applyAlignment="0" applyProtection="0"/>
    <xf numFmtId="218" fontId="134" fillId="0" borderId="9" applyNumberFormat="0" applyFill="0" applyAlignment="0" applyProtection="0"/>
    <xf numFmtId="0" fontId="134" fillId="0" borderId="9" applyNumberFormat="0" applyFill="0" applyAlignment="0" applyProtection="0"/>
    <xf numFmtId="43" fontId="207" fillId="0" borderId="0" applyFont="0" applyFill="0" applyBorder="0" applyAlignment="0" applyProtection="0"/>
    <xf numFmtId="1" fontId="207" fillId="0" borderId="0" applyNumberFormat="0" applyAlignment="0">
      <alignment horizontal="center"/>
    </xf>
    <xf numFmtId="225" fontId="213" fillId="0" borderId="0" applyFont="0" applyFill="0" applyBorder="0" applyAlignment="0" applyProtection="0"/>
    <xf numFmtId="0" fontId="218" fillId="0" borderId="0"/>
    <xf numFmtId="218" fontId="135" fillId="23" borderId="0" applyNumberFormat="0" applyBorder="0" applyAlignment="0" applyProtection="0"/>
    <xf numFmtId="0" fontId="135" fillId="23" borderId="0" applyNumberFormat="0" applyBorder="0" applyAlignment="0" applyProtection="0"/>
    <xf numFmtId="0" fontId="323" fillId="68" borderId="0" applyNumberFormat="0" applyBorder="0" applyAlignment="0" applyProtection="0"/>
    <xf numFmtId="0" fontId="135" fillId="23" borderId="0" applyNumberFormat="0" applyBorder="0" applyAlignment="0" applyProtection="0"/>
    <xf numFmtId="0" fontId="324" fillId="0" borderId="0"/>
    <xf numFmtId="0" fontId="135" fillId="23" borderId="0" applyNumberFormat="0" applyBorder="0" applyAlignment="0" applyProtection="0"/>
    <xf numFmtId="0" fontId="192" fillId="0" borderId="0"/>
    <xf numFmtId="0" fontId="95" fillId="0" borderId="0"/>
    <xf numFmtId="231" fontId="47" fillId="0" borderId="0"/>
    <xf numFmtId="0" fontId="118" fillId="0" borderId="0"/>
    <xf numFmtId="0" fontId="207" fillId="0" borderId="0"/>
    <xf numFmtId="218" fontId="95" fillId="0" borderId="0"/>
    <xf numFmtId="0" fontId="207" fillId="0" borderId="0"/>
    <xf numFmtId="0" fontId="219" fillId="0" borderId="0"/>
    <xf numFmtId="0" fontId="118" fillId="0" borderId="0"/>
    <xf numFmtId="0" fontId="118" fillId="0" borderId="0"/>
    <xf numFmtId="0" fontId="118" fillId="0" borderId="0"/>
    <xf numFmtId="0" fontId="207" fillId="0" borderId="0"/>
    <xf numFmtId="0" fontId="207" fillId="0" borderId="0"/>
    <xf numFmtId="0" fontId="118" fillId="0" borderId="0"/>
    <xf numFmtId="0" fontId="118" fillId="0" borderId="0"/>
    <xf numFmtId="0" fontId="118" fillId="0" borderId="0"/>
    <xf numFmtId="0" fontId="118" fillId="0" borderId="0"/>
    <xf numFmtId="0" fontId="207" fillId="0" borderId="0"/>
    <xf numFmtId="218" fontId="207" fillId="0" borderId="0"/>
    <xf numFmtId="0" fontId="118" fillId="0" borderId="0"/>
    <xf numFmtId="0" fontId="118" fillId="0" borderId="0"/>
    <xf numFmtId="0" fontId="118" fillId="0" borderId="0"/>
    <xf numFmtId="0" fontId="95" fillId="0" borderId="0"/>
    <xf numFmtId="0" fontId="192" fillId="24" borderId="10" applyNumberFormat="0" applyFont="0" applyAlignment="0" applyProtection="0"/>
    <xf numFmtId="0" fontId="207" fillId="0" borderId="0"/>
    <xf numFmtId="0" fontId="77" fillId="0" borderId="0"/>
    <xf numFmtId="0" fontId="219" fillId="0" borderId="0"/>
    <xf numFmtId="231" fontId="328" fillId="0" borderId="0"/>
    <xf numFmtId="0" fontId="329" fillId="0" borderId="0"/>
    <xf numFmtId="0" fontId="47" fillId="0" borderId="0"/>
    <xf numFmtId="218" fontId="192" fillId="24" borderId="10" applyNumberFormat="0" applyFont="0" applyAlignment="0" applyProtection="0"/>
    <xf numFmtId="0" fontId="192" fillId="24" borderId="10" applyNumberFormat="0" applyFont="0" applyAlignment="0" applyProtection="0"/>
    <xf numFmtId="218" fontId="192" fillId="24" borderId="10" applyNumberFormat="0" applyFont="0" applyAlignment="0" applyProtection="0"/>
    <xf numFmtId="0" fontId="192" fillId="24" borderId="10" applyNumberFormat="0" applyFont="0" applyAlignment="0" applyProtection="0"/>
    <xf numFmtId="4" fontId="80" fillId="58" borderId="25">
      <alignment horizontal="right" vertical="center"/>
      <protection locked="0"/>
    </xf>
    <xf numFmtId="4" fontId="80" fillId="69" borderId="25">
      <alignment horizontal="right" vertical="center"/>
      <protection locked="0"/>
    </xf>
    <xf numFmtId="0" fontId="136" fillId="21" borderId="11" applyNumberFormat="0" applyAlignment="0" applyProtection="0"/>
    <xf numFmtId="0" fontId="91" fillId="0" borderId="0"/>
    <xf numFmtId="0" fontId="293" fillId="0" borderId="0" applyNumberFormat="0" applyFont="0" applyFill="0" applyBorder="0" applyAlignment="0" applyProtection="0">
      <alignment horizontal="left" vertical="top"/>
    </xf>
    <xf numFmtId="4" fontId="350" fillId="57" borderId="44" applyNumberFormat="0" applyProtection="0">
      <alignment vertical="center"/>
    </xf>
    <xf numFmtId="233" fontId="214" fillId="0" borderId="0">
      <protection locked="0"/>
    </xf>
    <xf numFmtId="9" fontId="77" fillId="0" borderId="0" applyFont="0" applyFill="0" applyBorder="0" applyAlignment="0" applyProtection="0"/>
    <xf numFmtId="9" fontId="207" fillId="0" borderId="0" applyFont="0" applyFill="0" applyBorder="0" applyAlignment="0" applyProtection="0"/>
    <xf numFmtId="0" fontId="210" fillId="0" borderId="0"/>
    <xf numFmtId="4" fontId="341" fillId="60" borderId="44" applyNumberFormat="0" applyProtection="0">
      <alignment vertical="center"/>
    </xf>
    <xf numFmtId="4" fontId="336" fillId="72" borderId="44" applyNumberFormat="0" applyProtection="0">
      <alignment vertical="center"/>
    </xf>
    <xf numFmtId="4" fontId="333" fillId="64" borderId="44" applyNumberFormat="0" applyProtection="0">
      <alignment vertical="center"/>
    </xf>
    <xf numFmtId="4" fontId="339" fillId="74" borderId="44" applyNumberFormat="0" applyProtection="0">
      <alignment horizontal="left" vertical="center" indent="1"/>
    </xf>
    <xf numFmtId="4" fontId="345" fillId="57" borderId="44" applyNumberFormat="0" applyProtection="0">
      <alignment vertical="center"/>
    </xf>
    <xf numFmtId="4" fontId="344" fillId="71" borderId="44" applyNumberFormat="0" applyProtection="0">
      <alignment horizontal="left" vertical="center" indent="1"/>
    </xf>
    <xf numFmtId="4" fontId="349" fillId="57" borderId="44" applyNumberFormat="0" applyProtection="0">
      <alignment vertical="center"/>
    </xf>
    <xf numFmtId="0" fontId="231" fillId="21" borderId="23"/>
    <xf numFmtId="0" fontId="137" fillId="0" borderId="0" applyNumberFormat="0" applyFill="0" applyBorder="0" applyAlignment="0" applyProtection="0"/>
    <xf numFmtId="218" fontId="137" fillId="0" borderId="0" applyNumberFormat="0" applyFill="0" applyBorder="0" applyAlignment="0" applyProtection="0"/>
    <xf numFmtId="0" fontId="354" fillId="0" borderId="0">
      <alignment vertical="top"/>
    </xf>
    <xf numFmtId="218" fontId="137" fillId="0" borderId="0" applyNumberFormat="0" applyFill="0" applyBorder="0" applyAlignment="0" applyProtection="0"/>
    <xf numFmtId="0" fontId="137" fillId="0" borderId="0" applyNumberFormat="0" applyFill="0" applyBorder="0" applyAlignment="0" applyProtection="0"/>
    <xf numFmtId="218" fontId="137" fillId="0" borderId="0" applyNumberFormat="0" applyFill="0" applyBorder="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138" fillId="0" borderId="0" applyNumberFormat="0" applyFill="0" applyBorder="0" applyAlignment="0" applyProtection="0"/>
    <xf numFmtId="218" fontId="138" fillId="0" borderId="0" applyNumberFormat="0" applyFill="0" applyBorder="0" applyAlignment="0" applyProtection="0"/>
    <xf numFmtId="0" fontId="355" fillId="0" borderId="0" applyNumberFormat="0" applyFont="0" applyFill="0" applyBorder="0" applyAlignment="0" applyProtection="0">
      <alignment vertical="top"/>
    </xf>
    <xf numFmtId="0" fontId="77" fillId="0" borderId="0"/>
    <xf numFmtId="0" fontId="154" fillId="5" borderId="0" applyNumberFormat="0" applyBorder="0" applyAlignment="0" applyProtection="0"/>
    <xf numFmtId="0" fontId="120" fillId="19" borderId="0" applyNumberFormat="0" applyBorder="0" applyAlignment="0" applyProtection="0"/>
    <xf numFmtId="0" fontId="235" fillId="0" borderId="0" applyNumberFormat="0" applyFill="0" applyBorder="0" applyAlignment="0" applyProtection="0"/>
    <xf numFmtId="0" fontId="207" fillId="0" borderId="0" applyNumberFormat="0" applyFont="0" applyFill="0" applyBorder="0" applyAlignment="0" applyProtection="0">
      <alignment horizontal="left" wrapText="1" indent="2"/>
    </xf>
    <xf numFmtId="218" fontId="120" fillId="18" borderId="0" applyNumberFormat="0" applyBorder="0" applyAlignment="0" applyProtection="0"/>
    <xf numFmtId="0" fontId="120" fillId="20" borderId="0" applyNumberFormat="0" applyBorder="0" applyAlignment="0" applyProtection="0"/>
    <xf numFmtId="218" fontId="120" fillId="15" borderId="0" applyNumberFormat="0" applyBorder="0" applyAlignment="0" applyProtection="0"/>
    <xf numFmtId="0" fontId="237" fillId="0" borderId="0" applyProtection="0"/>
    <xf numFmtId="0" fontId="147" fillId="22" borderId="5" applyNumberFormat="0" applyAlignment="0" applyProtection="0"/>
    <xf numFmtId="0" fontId="237" fillId="0" borderId="30" applyProtection="0"/>
    <xf numFmtId="0" fontId="91" fillId="0" borderId="0"/>
    <xf numFmtId="0" fontId="91" fillId="0" borderId="0"/>
    <xf numFmtId="0" fontId="91" fillId="0" borderId="0"/>
    <xf numFmtId="0" fontId="241" fillId="0" borderId="0"/>
    <xf numFmtId="0" fontId="77" fillId="0" borderId="0"/>
    <xf numFmtId="0" fontId="77" fillId="0" borderId="0"/>
    <xf numFmtId="0" fontId="77" fillId="0" borderId="0"/>
    <xf numFmtId="218" fontId="77" fillId="0" borderId="0"/>
    <xf numFmtId="0" fontId="91" fillId="0" borderId="0"/>
    <xf numFmtId="0" fontId="77"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91" fillId="0" borderId="0"/>
    <xf numFmtId="0" fontId="91" fillId="0" borderId="0"/>
    <xf numFmtId="0" fontId="91" fillId="0" borderId="0"/>
    <xf numFmtId="0" fontId="210" fillId="0" borderId="0"/>
    <xf numFmtId="231" fontId="264" fillId="0" borderId="0"/>
    <xf numFmtId="0" fontId="194" fillId="0" borderId="0"/>
    <xf numFmtId="0" fontId="77"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194" fillId="0" borderId="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0" fontId="76" fillId="0" borderId="0" applyNumberFormat="0" applyFont="0" applyFill="0" applyBorder="0" applyAlignment="0" applyProtection="0"/>
    <xf numFmtId="9" fontId="77" fillId="0" borderId="0" applyFont="0" applyFill="0" applyBorder="0" applyAlignment="0" applyProtection="0"/>
    <xf numFmtId="0" fontId="76" fillId="0" borderId="0"/>
    <xf numFmtId="231" fontId="264" fillId="0" borderId="0"/>
    <xf numFmtId="0" fontId="25" fillId="0" borderId="0"/>
    <xf numFmtId="218" fontId="77" fillId="24" borderId="10" applyNumberFormat="0" applyFont="0" applyAlignment="0" applyProtection="0"/>
    <xf numFmtId="218" fontId="150" fillId="4" borderId="0" applyNumberFormat="0" applyBorder="0" applyAlignment="0" applyProtection="0"/>
    <xf numFmtId="9" fontId="77" fillId="0" borderId="0" applyFont="0" applyFill="0" applyBorder="0" applyAlignment="0" applyProtection="0"/>
    <xf numFmtId="218" fontId="140" fillId="21" borderId="11" applyNumberFormat="0" applyAlignment="0" applyProtection="0"/>
    <xf numFmtId="9" fontId="91" fillId="0" borderId="0" applyFont="0" applyFill="0" applyBorder="0" applyAlignment="0" applyProtection="0"/>
    <xf numFmtId="9" fontId="77" fillId="0" borderId="0" applyFont="0" applyFill="0" applyBorder="0" applyAlignment="0" applyProtection="0"/>
    <xf numFmtId="9" fontId="91" fillId="0" borderId="0" applyFont="0" applyFill="0" applyBorder="0" applyAlignment="0" applyProtection="0"/>
    <xf numFmtId="218" fontId="149" fillId="23" borderId="0" applyNumberFormat="0" applyBorder="0" applyAlignment="0" applyProtection="0"/>
    <xf numFmtId="0" fontId="112" fillId="0" borderId="0" applyNumberFormat="0" applyFill="0" applyBorder="0" applyAlignment="0" applyProtection="0"/>
    <xf numFmtId="0" fontId="193"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43" fontId="35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91" fillId="8" borderId="0" applyNumberFormat="0" applyBorder="0" applyAlignment="0" applyProtection="0"/>
    <xf numFmtId="222" fontId="360" fillId="0" borderId="0">
      <alignment wrapText="1"/>
    </xf>
    <xf numFmtId="183" fontId="91" fillId="0" borderId="0" applyFont="0" applyFill="0" applyBorder="0" applyAlignment="0" applyProtection="0"/>
    <xf numFmtId="183" fontId="91" fillId="0" borderId="0" applyFont="0" applyFill="0" applyBorder="0" applyAlignment="0" applyProtection="0"/>
    <xf numFmtId="183" fontId="91" fillId="0" borderId="0" applyFont="0" applyFill="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91" fillId="6" borderId="0" applyNumberFormat="0" applyBorder="0" applyAlignment="0" applyProtection="0"/>
    <xf numFmtId="0" fontId="120" fillId="13" borderId="0" applyNumberFormat="0" applyBorder="0" applyAlignment="0" applyProtection="0"/>
    <xf numFmtId="0" fontId="120" fillId="16" borderId="0" applyNumberFormat="0" applyBorder="0" applyAlignment="0" applyProtection="0"/>
    <xf numFmtId="0" fontId="120" fillId="15" borderId="0" applyNumberFormat="0" applyBorder="0" applyAlignment="0" applyProtection="0"/>
    <xf numFmtId="0" fontId="120" fillId="19" borderId="0" applyNumberFormat="0" applyBorder="0" applyAlignment="0" applyProtection="0"/>
    <xf numFmtId="0" fontId="120" fillId="17" borderId="0" applyNumberFormat="0" applyBorder="0" applyAlignment="0" applyProtection="0"/>
    <xf numFmtId="0" fontId="120" fillId="15" borderId="0" applyNumberFormat="0" applyBorder="0" applyAlignment="0" applyProtection="0"/>
    <xf numFmtId="201" fontId="120" fillId="15" borderId="0" applyNumberFormat="0" applyBorder="0" applyAlignment="0" applyProtection="0"/>
    <xf numFmtId="201" fontId="118" fillId="9" borderId="0" applyNumberFormat="0" applyBorder="0" applyAlignment="0" applyProtection="0"/>
    <xf numFmtId="201" fontId="118" fillId="3" borderId="0" applyNumberFormat="0" applyBorder="0" applyAlignment="0" applyProtection="0"/>
    <xf numFmtId="0" fontId="77" fillId="24" borderId="10" applyNumberFormat="0" applyFont="0" applyAlignment="0" applyProtection="0"/>
    <xf numFmtId="0" fontId="149" fillId="23" borderId="0" applyNumberFormat="0" applyBorder="0" applyAlignment="0" applyProtection="0"/>
    <xf numFmtId="0" fontId="146" fillId="0" borderId="13" applyNumberFormat="0" applyFill="0" applyAlignment="0" applyProtection="0"/>
    <xf numFmtId="0" fontId="146" fillId="0" borderId="13" applyNumberFormat="0" applyFill="0" applyAlignment="0" applyProtection="0"/>
    <xf numFmtId="0" fontId="147" fillId="22" borderId="5" applyNumberFormat="0" applyAlignment="0" applyProtection="0"/>
    <xf numFmtId="0" fontId="76" fillId="0" borderId="0" applyNumberFormat="0" applyFont="0" applyFill="0" applyBorder="0" applyAlignment="0" applyProtection="0">
      <alignment vertical="top"/>
    </xf>
    <xf numFmtId="0" fontId="91" fillId="0" borderId="0"/>
    <xf numFmtId="0" fontId="150" fillId="4" borderId="0" applyNumberFormat="0" applyBorder="0" applyAlignment="0" applyProtection="0"/>
    <xf numFmtId="0" fontId="25" fillId="0" borderId="0"/>
    <xf numFmtId="0" fontId="25" fillId="0" borderId="0"/>
    <xf numFmtId="201" fontId="118" fillId="3" borderId="0" applyNumberFormat="0" applyBorder="0" applyAlignment="0" applyProtection="0"/>
    <xf numFmtId="195" fontId="195" fillId="0" borderId="0" applyFont="0" applyFill="0" applyBorder="0" applyAlignment="0" applyProtection="0"/>
    <xf numFmtId="201" fontId="118" fillId="3" borderId="0" applyNumberFormat="0" applyBorder="0" applyAlignment="0" applyProtection="0"/>
    <xf numFmtId="201" fontId="118" fillId="7"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5"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6"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118" fillId="8" borderId="0" applyNumberFormat="0" applyBorder="0" applyAlignment="0" applyProtection="0"/>
    <xf numFmtId="201" fontId="91" fillId="6" borderId="0" applyNumberFormat="0" applyBorder="0" applyAlignment="0" applyProtection="0"/>
    <xf numFmtId="201" fontId="91" fillId="3" borderId="0" applyNumberFormat="0" applyBorder="0" applyAlignment="0" applyProtection="0"/>
    <xf numFmtId="201" fontId="118" fillId="9" borderId="0" applyNumberFormat="0" applyBorder="0" applyAlignment="0" applyProtection="0"/>
    <xf numFmtId="201" fontId="119" fillId="13"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10" borderId="0" applyNumberFormat="0" applyBorder="0" applyAlignment="0" applyProtection="0"/>
    <xf numFmtId="201" fontId="118" fillId="10"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11" borderId="0" applyNumberFormat="0" applyBorder="0" applyAlignment="0" applyProtection="0"/>
    <xf numFmtId="201" fontId="118" fillId="6" borderId="0" applyNumberFormat="0" applyBorder="0" applyAlignment="0" applyProtection="0"/>
    <xf numFmtId="201" fontId="118" fillId="12" borderId="0" applyNumberFormat="0" applyBorder="0" applyAlignment="0" applyProtection="0"/>
    <xf numFmtId="201" fontId="118" fillId="9" borderId="0" applyNumberFormat="0" applyBorder="0" applyAlignment="0" applyProtection="0"/>
    <xf numFmtId="201" fontId="118" fillId="12" borderId="0" applyNumberFormat="0" applyBorder="0" applyAlignment="0" applyProtection="0"/>
    <xf numFmtId="201" fontId="91" fillId="10" borderId="0" applyNumberFormat="0" applyBorder="0" applyAlignment="0" applyProtection="0"/>
    <xf numFmtId="201" fontId="91" fillId="9" borderId="0" applyNumberFormat="0" applyBorder="0" applyAlignment="0" applyProtection="0"/>
    <xf numFmtId="201" fontId="119" fillId="13" borderId="0" applyNumberFormat="0" applyBorder="0" applyAlignment="0" applyProtection="0"/>
    <xf numFmtId="201" fontId="119" fillId="14"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0" borderId="0" applyNumberFormat="0" applyBorder="0" applyAlignment="0" applyProtection="0"/>
    <xf numFmtId="201" fontId="119" fillId="11" borderId="0" applyNumberFormat="0" applyBorder="0" applyAlignment="0" applyProtection="0"/>
    <xf numFmtId="201" fontId="119" fillId="11"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01" fontId="119" fillId="16" borderId="0" applyNumberFormat="0" applyBorder="0" applyAlignment="0" applyProtection="0"/>
    <xf numFmtId="218" fontId="118" fillId="4" borderId="0" applyNumberFormat="0" applyBorder="0" applyAlignment="0" applyProtection="0"/>
    <xf numFmtId="43" fontId="207" fillId="0" borderId="0" applyFont="0" applyFill="0" applyBorder="0" applyAlignment="0" applyProtection="0"/>
    <xf numFmtId="201" fontId="118" fillId="0" borderId="0"/>
    <xf numFmtId="201" fontId="119" fillId="20" borderId="0" applyNumberFormat="0" applyBorder="0" applyAlignment="0" applyProtection="0"/>
    <xf numFmtId="201" fontId="119" fillId="19" borderId="0" applyNumberFormat="0" applyBorder="0" applyAlignment="0" applyProtection="0"/>
    <xf numFmtId="201" fontId="119" fillId="18" borderId="0" applyNumberFormat="0" applyBorder="0" applyAlignment="0" applyProtection="0"/>
    <xf numFmtId="201" fontId="119" fillId="18" borderId="0" applyNumberFormat="0" applyBorder="0" applyAlignment="0" applyProtection="0"/>
    <xf numFmtId="201" fontId="119" fillId="19" borderId="0" applyNumberFormat="0" applyBorder="0" applyAlignment="0" applyProtection="0"/>
    <xf numFmtId="201" fontId="119" fillId="14" borderId="0" applyNumberFormat="0" applyBorder="0" applyAlignment="0" applyProtection="0"/>
    <xf numFmtId="201" fontId="120" fillId="10" borderId="0" applyNumberFormat="0" applyBorder="0" applyAlignment="0" applyProtection="0"/>
    <xf numFmtId="201" fontId="119" fillId="20" borderId="0" applyNumberFormat="0" applyBorder="0" applyAlignment="0" applyProtection="0"/>
    <xf numFmtId="201" fontId="127" fillId="5" borderId="0" applyNumberFormat="0" applyBorder="0" applyAlignment="0" applyProtection="0"/>
    <xf numFmtId="201" fontId="126" fillId="0" borderId="0" applyNumberFormat="0" applyFill="0" applyBorder="0" applyAlignment="0" applyProtection="0"/>
    <xf numFmtId="201" fontId="202" fillId="57" borderId="27">
      <alignment vertical="center"/>
    </xf>
    <xf numFmtId="201" fontId="127" fillId="5" borderId="0" applyNumberFormat="0" applyBorder="0" applyAlignment="0" applyProtection="0"/>
    <xf numFmtId="189" fontId="131" fillId="0" borderId="0">
      <protection locked="0"/>
    </xf>
    <xf numFmtId="201" fontId="130" fillId="0" borderId="8" applyNumberFormat="0" applyFill="0" applyAlignment="0" applyProtection="0"/>
    <xf numFmtId="201" fontId="211" fillId="0" borderId="0"/>
    <xf numFmtId="201" fontId="91" fillId="0" borderId="0"/>
    <xf numFmtId="201" fontId="235" fillId="0" borderId="0" applyNumberFormat="0" applyFill="0" applyBorder="0" applyAlignment="0" applyProtection="0"/>
    <xf numFmtId="201" fontId="136" fillId="21" borderId="11" applyNumberFormat="0" applyAlignment="0" applyProtection="0"/>
    <xf numFmtId="201" fontId="192" fillId="24" borderId="10" applyNumberFormat="0" applyFont="0" applyAlignment="0" applyProtection="0"/>
    <xf numFmtId="201" fontId="76" fillId="0" borderId="0" applyNumberFormat="0" applyFont="0" applyFill="0" applyBorder="0" applyAlignment="0" applyProtection="0"/>
    <xf numFmtId="201" fontId="77" fillId="0" borderId="0"/>
    <xf numFmtId="201" fontId="76" fillId="0" borderId="0" applyNumberFormat="0" applyFont="0" applyFill="0" applyBorder="0" applyAlignment="0" applyProtection="0"/>
    <xf numFmtId="0" fontId="118" fillId="0" borderId="0"/>
    <xf numFmtId="0" fontId="118" fillId="0" borderId="0"/>
    <xf numFmtId="0" fontId="118" fillId="0" borderId="0"/>
    <xf numFmtId="0" fontId="118" fillId="0" borderId="0"/>
    <xf numFmtId="0" fontId="77" fillId="0" borderId="0"/>
    <xf numFmtId="0" fontId="77" fillId="0" borderId="0"/>
    <xf numFmtId="43" fontId="207" fillId="0" borderId="0" applyFont="0" applyFill="0" applyBorder="0" applyAlignment="0" applyProtection="0"/>
    <xf numFmtId="0" fontId="77" fillId="0" borderId="0"/>
    <xf numFmtId="43" fontId="118" fillId="0" borderId="0" applyFont="0" applyFill="0" applyBorder="0" applyAlignment="0" applyProtection="0"/>
    <xf numFmtId="0" fontId="25" fillId="50"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6" borderId="0" applyNumberFormat="0" applyBorder="0" applyAlignment="0" applyProtection="0"/>
    <xf numFmtId="0" fontId="170" fillId="11" borderId="0" applyNumberFormat="0" applyBorder="0" applyAlignment="0" applyProtection="0"/>
    <xf numFmtId="0" fontId="25" fillId="47" borderId="0" applyNumberFormat="0" applyBorder="0" applyAlignment="0" applyProtection="0"/>
    <xf numFmtId="0" fontId="170" fillId="16" borderId="0" applyNumberFormat="0" applyBorder="0" applyAlignment="0" applyProtection="0"/>
    <xf numFmtId="0" fontId="81" fillId="0" borderId="0"/>
    <xf numFmtId="9" fontId="118" fillId="0" borderId="0" applyFont="0" applyFill="0" applyBorder="0" applyAlignment="0" applyProtection="0"/>
    <xf numFmtId="244" fontId="328" fillId="0" borderId="0"/>
    <xf numFmtId="0" fontId="25" fillId="0" borderId="0"/>
    <xf numFmtId="0" fontId="25" fillId="0" borderId="0"/>
    <xf numFmtId="0" fontId="25" fillId="0" borderId="0"/>
    <xf numFmtId="0" fontId="170" fillId="37" borderId="0" applyNumberFormat="0" applyBorder="0" applyAlignment="0" applyProtection="0"/>
    <xf numFmtId="9" fontId="77" fillId="0" borderId="0" applyFont="0" applyFill="0" applyBorder="0" applyAlignment="0" applyProtection="0"/>
    <xf numFmtId="0" fontId="77" fillId="0" borderId="0"/>
    <xf numFmtId="0" fontId="25" fillId="0" borderId="0"/>
    <xf numFmtId="0" fontId="91" fillId="32" borderId="21" applyNumberFormat="0" applyFont="0" applyAlignment="0" applyProtection="0"/>
    <xf numFmtId="245" fontId="77" fillId="0" borderId="0" applyFont="0" applyFill="0" applyBorder="0" applyAlignment="0" applyProtection="0"/>
    <xf numFmtId="183" fontId="77" fillId="0" borderId="0" applyFont="0" applyFill="0" applyBorder="0" applyAlignment="0" applyProtection="0"/>
    <xf numFmtId="0" fontId="170" fillId="33" borderId="0" applyNumberFormat="0" applyBorder="0" applyAlignment="0" applyProtection="0"/>
    <xf numFmtId="183" fontId="91" fillId="0" borderId="0" applyFont="0" applyFill="0" applyBorder="0" applyAlignment="0" applyProtection="0"/>
    <xf numFmtId="0" fontId="25" fillId="0" borderId="0"/>
    <xf numFmtId="0" fontId="155" fillId="0" borderId="0"/>
    <xf numFmtId="218" fontId="118" fillId="3" borderId="0" applyNumberFormat="0" applyBorder="0" applyAlignment="0" applyProtection="0"/>
    <xf numFmtId="0" fontId="91" fillId="3" borderId="0" applyNumberFormat="0" applyBorder="0" applyAlignment="0" applyProtection="0"/>
    <xf numFmtId="218" fontId="118" fillId="4" borderId="0" applyNumberFormat="0" applyBorder="0" applyAlignment="0" applyProtection="0"/>
    <xf numFmtId="218" fontId="119" fillId="14" borderId="0" applyNumberFormat="0" applyBorder="0" applyAlignment="0" applyProtection="0"/>
    <xf numFmtId="218" fontId="118" fillId="10" borderId="0" applyNumberFormat="0" applyBorder="0" applyAlignment="0" applyProtection="0"/>
    <xf numFmtId="0" fontId="91" fillId="8"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218" fontId="118" fillId="5" borderId="0" applyNumberFormat="0" applyBorder="0" applyAlignment="0" applyProtection="0"/>
    <xf numFmtId="218" fontId="118" fillId="6" borderId="0" applyNumberFormat="0" applyBorder="0" applyAlignment="0" applyProtection="0"/>
    <xf numFmtId="218" fontId="118" fillId="7" borderId="0" applyNumberFormat="0" applyBorder="0" applyAlignment="0" applyProtection="0"/>
    <xf numFmtId="218" fontId="118" fillId="7" borderId="0" applyNumberFormat="0" applyBorder="0" applyAlignment="0" applyProtection="0"/>
    <xf numFmtId="218" fontId="118" fillId="8" borderId="0" applyNumberFormat="0" applyBorder="0" applyAlignment="0" applyProtection="0"/>
    <xf numFmtId="0" fontId="91" fillId="9" borderId="0" applyNumberFormat="0" applyBorder="0" applyAlignment="0" applyProtection="0"/>
    <xf numFmtId="218" fontId="91" fillId="6" borderId="0" applyNumberFormat="0" applyBorder="0" applyAlignment="0" applyProtection="0"/>
    <xf numFmtId="218" fontId="91" fillId="3" borderId="0" applyNumberFormat="0" applyBorder="0" applyAlignment="0" applyProtection="0"/>
    <xf numFmtId="0" fontId="91" fillId="9"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218" fontId="118" fillId="10" borderId="0" applyNumberFormat="0" applyBorder="0" applyAlignment="0" applyProtection="0"/>
    <xf numFmtId="218" fontId="118" fillId="12" borderId="0" applyNumberFormat="0" applyBorder="0" applyAlignment="0" applyProtection="0"/>
    <xf numFmtId="218" fontId="118" fillId="9" borderId="0" applyNumberFormat="0" applyBorder="0" applyAlignment="0" applyProtection="0"/>
    <xf numFmtId="218" fontId="118" fillId="6" borderId="0" applyNumberFormat="0" applyBorder="0" applyAlignment="0" applyProtection="0"/>
    <xf numFmtId="0" fontId="91" fillId="6" borderId="0" applyNumberFormat="0" applyBorder="0" applyAlignment="0" applyProtection="0"/>
    <xf numFmtId="218" fontId="118" fillId="6" borderId="0" applyNumberFormat="0" applyBorder="0" applyAlignment="0" applyProtection="0"/>
    <xf numFmtId="0" fontId="91" fillId="12" borderId="0" applyNumberFormat="0" applyBorder="0" applyAlignment="0" applyProtection="0"/>
    <xf numFmtId="218" fontId="118" fillId="9" borderId="0" applyNumberFormat="0" applyBorder="0" applyAlignment="0" applyProtection="0"/>
    <xf numFmtId="218" fontId="118" fillId="12" borderId="0" applyNumberFormat="0" applyBorder="0" applyAlignment="0" applyProtection="0"/>
    <xf numFmtId="218" fontId="119" fillId="10" borderId="0" applyNumberFormat="0" applyBorder="0" applyAlignment="0" applyProtection="0"/>
    <xf numFmtId="218" fontId="119" fillId="13" borderId="0" applyNumberFormat="0" applyBorder="0" applyAlignment="0" applyProtection="0"/>
    <xf numFmtId="218" fontId="119" fillId="13" borderId="0" applyNumberFormat="0" applyBorder="0" applyAlignment="0" applyProtection="0"/>
    <xf numFmtId="218" fontId="119" fillId="10" borderId="0" applyNumberFormat="0" applyBorder="0" applyAlignment="0" applyProtection="0"/>
    <xf numFmtId="218" fontId="119" fillId="11" borderId="0" applyNumberFormat="0" applyBorder="0" applyAlignment="0" applyProtection="0"/>
    <xf numFmtId="218" fontId="119" fillId="11" borderId="0" applyNumberFormat="0" applyBorder="0" applyAlignment="0" applyProtection="0"/>
    <xf numFmtId="218" fontId="119" fillId="14" borderId="0" applyNumberFormat="0" applyBorder="0" applyAlignment="0" applyProtection="0"/>
    <xf numFmtId="218" fontId="119" fillId="14" borderId="0" applyNumberFormat="0" applyBorder="0" applyAlignment="0" applyProtection="0"/>
    <xf numFmtId="218" fontId="119" fillId="17" borderId="0" applyNumberFormat="0" applyBorder="0" applyAlignment="0" applyProtection="0"/>
    <xf numFmtId="218" fontId="119" fillId="16" borderId="0" applyNumberFormat="0" applyBorder="0" applyAlignment="0" applyProtection="0"/>
    <xf numFmtId="218" fontId="119" fillId="15" borderId="0" applyNumberFormat="0" applyBorder="0" applyAlignment="0" applyProtection="0"/>
    <xf numFmtId="218" fontId="119" fillId="15" borderId="0" applyNumberFormat="0" applyBorder="0" applyAlignment="0" applyProtection="0"/>
    <xf numFmtId="218" fontId="119" fillId="16" borderId="0" applyNumberFormat="0" applyBorder="0" applyAlignment="0" applyProtection="0"/>
    <xf numFmtId="218" fontId="120" fillId="15" borderId="0" applyNumberFormat="0" applyBorder="0" applyAlignment="0" applyProtection="0"/>
    <xf numFmtId="218" fontId="120" fillId="10" borderId="0" applyNumberFormat="0" applyBorder="0" applyAlignment="0" applyProtection="0"/>
    <xf numFmtId="218" fontId="119" fillId="17" borderId="0" applyNumberFormat="0" applyBorder="0" applyAlignment="0" applyProtection="0"/>
    <xf numFmtId="218" fontId="119" fillId="19" borderId="0" applyNumberFormat="0" applyBorder="0" applyAlignment="0" applyProtection="0"/>
    <xf numFmtId="218" fontId="119" fillId="18" borderId="0" applyNumberFormat="0" applyBorder="0" applyAlignment="0" applyProtection="0"/>
    <xf numFmtId="218" fontId="119" fillId="18"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19" fillId="19" borderId="0" applyNumberFormat="0" applyBorder="0" applyAlignment="0" applyProtection="0"/>
    <xf numFmtId="218" fontId="119" fillId="14" borderId="0" applyNumberFormat="0" applyBorder="0" applyAlignment="0" applyProtection="0"/>
    <xf numFmtId="218" fontId="123" fillId="21" borderId="4" applyNumberFormat="0" applyAlignment="0" applyProtection="0"/>
    <xf numFmtId="218" fontId="119" fillId="20" borderId="0" applyNumberFormat="0" applyBorder="0" applyAlignment="0" applyProtection="0"/>
    <xf numFmtId="218" fontId="119" fillId="20" borderId="0" applyNumberFormat="0" applyBorder="0" applyAlignment="0" applyProtection="0"/>
    <xf numFmtId="218" fontId="119" fillId="15" borderId="0" applyNumberFormat="0" applyBorder="0" applyAlignment="0" applyProtection="0"/>
    <xf numFmtId="218" fontId="119" fillId="20" borderId="0" applyNumberFormat="0" applyBorder="0" applyAlignment="0" applyProtection="0"/>
    <xf numFmtId="218" fontId="122" fillId="4" borderId="0" applyNumberFormat="0" applyBorder="0" applyAlignment="0" applyProtection="0"/>
    <xf numFmtId="218" fontId="122" fillId="4" borderId="0" applyNumberFormat="0" applyBorder="0" applyAlignment="0" applyProtection="0"/>
    <xf numFmtId="218" fontId="123" fillId="21" borderId="4" applyNumberFormat="0" applyAlignment="0" applyProtection="0"/>
    <xf numFmtId="218" fontId="126" fillId="0" borderId="0" applyNumberFormat="0" applyFill="0" applyBorder="0" applyAlignment="0" applyProtection="0"/>
    <xf numFmtId="216" fontId="214" fillId="0" borderId="0">
      <protection locked="0"/>
    </xf>
    <xf numFmtId="218" fontId="119" fillId="13" borderId="0" applyNumberFormat="0" applyBorder="0" applyAlignment="0" applyProtection="0"/>
    <xf numFmtId="218" fontId="126" fillId="0" borderId="0" applyNumberFormat="0" applyFill="0" applyBorder="0" applyAlignment="0" applyProtection="0"/>
    <xf numFmtId="218" fontId="217" fillId="0" borderId="0"/>
    <xf numFmtId="218" fontId="217" fillId="0" borderId="0"/>
    <xf numFmtId="0" fontId="301" fillId="66" borderId="0" applyNumberFormat="0" applyBorder="0" applyAlignment="0" applyProtection="0"/>
    <xf numFmtId="0" fontId="25" fillId="0" borderId="0"/>
    <xf numFmtId="218" fontId="120" fillId="20" borderId="0" applyNumberFormat="0" applyBorder="0" applyAlignment="0" applyProtection="0"/>
    <xf numFmtId="218" fontId="135" fillId="23" borderId="0" applyNumberFormat="0" applyBorder="0" applyAlignment="0" applyProtection="0"/>
    <xf numFmtId="218" fontId="130" fillId="0" borderId="0" applyNumberFormat="0" applyFill="0" applyBorder="0" applyAlignment="0" applyProtection="0"/>
    <xf numFmtId="218" fontId="129" fillId="0" borderId="7" applyNumberFormat="0" applyFill="0" applyAlignment="0" applyProtection="0"/>
    <xf numFmtId="218" fontId="129" fillId="0" borderId="7" applyNumberFormat="0" applyFill="0" applyAlignment="0" applyProtection="0"/>
    <xf numFmtId="218" fontId="128" fillId="0" borderId="6" applyNumberFormat="0" applyFill="0" applyAlignment="0" applyProtection="0"/>
    <xf numFmtId="218" fontId="129" fillId="0" borderId="7" applyNumberFormat="0" applyFill="0" applyAlignment="0" applyProtection="0"/>
    <xf numFmtId="218" fontId="130" fillId="0" borderId="8" applyNumberFormat="0" applyFill="0" applyAlignment="0" applyProtection="0"/>
    <xf numFmtId="218" fontId="130" fillId="0" borderId="8" applyNumberFormat="0" applyFill="0" applyAlignment="0" applyProtection="0"/>
    <xf numFmtId="218" fontId="130" fillId="0" borderId="0" applyNumberFormat="0" applyFill="0" applyBorder="0" applyAlignment="0" applyProtection="0"/>
    <xf numFmtId="218" fontId="133" fillId="8" borderId="4" applyNumberFormat="0" applyAlignment="0" applyProtection="0"/>
    <xf numFmtId="0" fontId="311" fillId="7" borderId="40" applyNumberFormat="0" applyAlignment="0" applyProtection="0"/>
    <xf numFmtId="218" fontId="133" fillId="8" borderId="4" applyNumberFormat="0" applyAlignment="0" applyProtection="0"/>
    <xf numFmtId="0" fontId="311" fillId="7" borderId="40" applyNumberFormat="0" applyAlignment="0" applyProtection="0"/>
    <xf numFmtId="218" fontId="134" fillId="0" borderId="9" applyNumberFormat="0" applyFill="0" applyAlignment="0" applyProtection="0"/>
    <xf numFmtId="218" fontId="134" fillId="0" borderId="9" applyNumberFormat="0" applyFill="0" applyAlignment="0" applyProtection="0"/>
    <xf numFmtId="218" fontId="135" fillId="23" borderId="0" applyNumberFormat="0" applyBorder="0" applyAlignment="0" applyProtection="0"/>
    <xf numFmtId="218" fontId="192" fillId="24" borderId="10" applyNumberFormat="0" applyFont="0" applyAlignment="0" applyProtection="0"/>
    <xf numFmtId="0" fontId="219" fillId="0" borderId="0"/>
    <xf numFmtId="0" fontId="207" fillId="0" borderId="0"/>
    <xf numFmtId="231" fontId="47" fillId="0" borderId="0"/>
    <xf numFmtId="231" fontId="207" fillId="0" borderId="0"/>
    <xf numFmtId="218" fontId="192" fillId="24" borderId="10" applyNumberFormat="0" applyFont="0" applyAlignment="0" applyProtection="0"/>
    <xf numFmtId="0" fontId="91" fillId="0" borderId="0"/>
    <xf numFmtId="218" fontId="192" fillId="24" borderId="10" applyNumberFormat="0" applyFont="0" applyAlignment="0" applyProtection="0"/>
    <xf numFmtId="0" fontId="95" fillId="0" borderId="24" applyNumberFormat="0" applyFont="0" applyFill="0" applyAlignment="0" applyProtection="0"/>
    <xf numFmtId="218" fontId="137" fillId="0" borderId="0" applyNumberFormat="0" applyFill="0" applyBorder="0" applyAlignment="0" applyProtection="0"/>
    <xf numFmtId="218" fontId="124" fillId="22" borderId="5" applyNumberFormat="0" applyAlignment="0" applyProtection="0"/>
    <xf numFmtId="218" fontId="137" fillId="0" borderId="0" applyNumberFormat="0" applyFill="0" applyBorder="0" applyAlignment="0" applyProtection="0"/>
    <xf numFmtId="218" fontId="138" fillId="0" borderId="0" applyNumberFormat="0" applyFill="0" applyBorder="0" applyAlignment="0" applyProtection="0"/>
    <xf numFmtId="218" fontId="138" fillId="0" borderId="0" applyNumberFormat="0" applyFill="0" applyBorder="0" applyAlignment="0" applyProtection="0"/>
    <xf numFmtId="218" fontId="120" fillId="19" borderId="0" applyNumberFormat="0" applyBorder="0" applyAlignment="0" applyProtection="0"/>
    <xf numFmtId="218" fontId="120" fillId="13" borderId="0" applyNumberFormat="0" applyBorder="0" applyAlignment="0" applyProtection="0"/>
    <xf numFmtId="231" fontId="264" fillId="0" borderId="0"/>
    <xf numFmtId="0" fontId="77" fillId="0" borderId="0"/>
    <xf numFmtId="0" fontId="77" fillId="0" borderId="0"/>
    <xf numFmtId="0" fontId="77" fillId="0" borderId="0"/>
    <xf numFmtId="218" fontId="77" fillId="0" borderId="0"/>
    <xf numFmtId="0" fontId="25" fillId="0" borderId="0"/>
    <xf numFmtId="231" fontId="264" fillId="0" borderId="0"/>
    <xf numFmtId="231" fontId="264" fillId="0" borderId="0"/>
    <xf numFmtId="218" fontId="91" fillId="4" borderId="0" applyNumberFormat="0" applyBorder="0" applyAlignment="0" applyProtection="0"/>
    <xf numFmtId="9" fontId="76" fillId="0" borderId="0" applyFont="0" applyFill="0" applyBorder="0" applyAlignment="0" applyProtection="0"/>
    <xf numFmtId="0" fontId="76" fillId="24" borderId="10" applyNumberFormat="0" applyFont="0" applyAlignment="0" applyProtection="0"/>
    <xf numFmtId="218" fontId="151" fillId="0" borderId="0" applyNumberFormat="0" applyFill="0" applyBorder="0" applyAlignment="0" applyProtection="0"/>
    <xf numFmtId="218" fontId="91" fillId="9" borderId="0" applyNumberFormat="0" applyBorder="0" applyAlignment="0" applyProtection="0"/>
    <xf numFmtId="0" fontId="25" fillId="6" borderId="0" applyNumberFormat="0" applyBorder="0" applyAlignment="0" applyProtection="0"/>
    <xf numFmtId="218" fontId="91" fillId="6" borderId="0" applyNumberFormat="0" applyBorder="0" applyAlignment="0" applyProtection="0"/>
    <xf numFmtId="0" fontId="367" fillId="0" borderId="0" applyNumberFormat="0" applyFill="0" applyBorder="0" applyAlignment="0" applyProtection="0">
      <alignment vertical="top"/>
      <protection locked="0"/>
    </xf>
    <xf numFmtId="167" fontId="118"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14" fillId="0" borderId="0">
      <protection locked="0"/>
    </xf>
    <xf numFmtId="0" fontId="365" fillId="0" borderId="0">
      <protection locked="0"/>
    </xf>
    <xf numFmtId="0" fontId="367" fillId="0" borderId="0" applyNumberFormat="0" applyFill="0" applyBorder="0" applyAlignment="0" applyProtection="0">
      <alignment vertical="top"/>
      <protection locked="0"/>
    </xf>
    <xf numFmtId="218" fontId="120" fillId="20" borderId="0" applyNumberFormat="0" applyBorder="0" applyAlignment="0" applyProtection="0"/>
    <xf numFmtId="218" fontId="137" fillId="0" borderId="0" applyNumberFormat="0" applyFill="0" applyBorder="0" applyAlignment="0" applyProtection="0"/>
    <xf numFmtId="0" fontId="47" fillId="0" borderId="0"/>
    <xf numFmtId="218" fontId="120" fillId="15" borderId="0" applyNumberFormat="0" applyBorder="0" applyAlignment="0" applyProtection="0"/>
    <xf numFmtId="0" fontId="77" fillId="0" borderId="0"/>
    <xf numFmtId="218" fontId="145" fillId="0" borderId="0" applyNumberFormat="0" applyFill="0" applyBorder="0" applyAlignment="0" applyProtection="0"/>
    <xf numFmtId="0" fontId="91" fillId="0" borderId="0"/>
    <xf numFmtId="0" fontId="95" fillId="0" borderId="0"/>
    <xf numFmtId="231" fontId="328" fillId="0" borderId="0"/>
    <xf numFmtId="167" fontId="91" fillId="0" borderId="0" applyFont="0" applyFill="0" applyBorder="0" applyAlignment="0" applyProtection="0"/>
    <xf numFmtId="167" fontId="91" fillId="0" borderId="0" applyFont="0" applyFill="0" applyBorder="0" applyAlignment="0" applyProtection="0"/>
    <xf numFmtId="9" fontId="142" fillId="0" borderId="0" applyFont="0" applyFill="0" applyBorder="0" applyAlignment="0" applyProtection="0"/>
    <xf numFmtId="0" fontId="142" fillId="0" borderId="0"/>
    <xf numFmtId="0" fontId="142" fillId="0" borderId="0"/>
    <xf numFmtId="218" fontId="151"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47" borderId="0" applyNumberFormat="0" applyBorder="0" applyAlignment="0" applyProtection="0"/>
    <xf numFmtId="0" fontId="25" fillId="38" borderId="0" applyNumberFormat="0" applyBorder="0" applyAlignment="0" applyProtection="0"/>
    <xf numFmtId="0" fontId="25" fillId="0" borderId="0"/>
    <xf numFmtId="0" fontId="25" fillId="46" borderId="0" applyNumberFormat="0" applyBorder="0" applyAlignment="0" applyProtection="0"/>
    <xf numFmtId="0" fontId="25" fillId="0" borderId="0"/>
    <xf numFmtId="0" fontId="25" fillId="5" borderId="0" applyNumberFormat="0" applyBorder="0" applyAlignment="0" applyProtection="0"/>
    <xf numFmtId="0" fontId="25" fillId="0" borderId="0"/>
    <xf numFmtId="0" fontId="222" fillId="0" borderId="0" applyNumberFormat="0" applyFill="0" applyBorder="0" applyAlignment="0" applyProtection="0">
      <alignment vertical="top"/>
      <protection locked="0"/>
    </xf>
    <xf numFmtId="167" fontId="207" fillId="0" borderId="0" applyFont="0" applyFill="0" applyBorder="0" applyAlignment="0" applyProtection="0"/>
    <xf numFmtId="0" fontId="361" fillId="0" borderId="0"/>
    <xf numFmtId="167" fontId="207" fillId="0" borderId="0" applyFont="0" applyFill="0" applyBorder="0" applyAlignment="0" applyProtection="0"/>
    <xf numFmtId="0" fontId="207" fillId="0" borderId="0"/>
    <xf numFmtId="0" fontId="118" fillId="0" borderId="0"/>
    <xf numFmtId="0" fontId="207"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91" fillId="0" borderId="0"/>
    <xf numFmtId="0" fontId="91"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118" fillId="0" borderId="0" applyFont="0" applyFill="0" applyBorder="0" applyAlignment="0" applyProtection="0"/>
    <xf numFmtId="0" fontId="25" fillId="4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39" borderId="0" applyNumberFormat="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95" fillId="0" borderId="0"/>
    <xf numFmtId="0" fontId="170" fillId="49" borderId="0" applyNumberFormat="0" applyBorder="0" applyAlignment="0" applyProtection="0"/>
    <xf numFmtId="0" fontId="25" fillId="3"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55" fillId="0" borderId="0"/>
    <xf numFmtId="0" fontId="188" fillId="0" borderId="0" applyNumberForma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11"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34" borderId="0" applyNumberFormat="0" applyBorder="0" applyAlignment="0" applyProtection="0"/>
    <xf numFmtId="0" fontId="25" fillId="0" borderId="0"/>
    <xf numFmtId="0" fontId="25" fillId="0" borderId="0"/>
    <xf numFmtId="0" fontId="170" fillId="33" borderId="0" applyNumberFormat="0" applyBorder="0" applyAlignment="0" applyProtection="0"/>
    <xf numFmtId="0" fontId="25" fillId="42" borderId="0" applyNumberFormat="0" applyBorder="0" applyAlignment="0" applyProtection="0"/>
    <xf numFmtId="0" fontId="170" fillId="41" borderId="0" applyNumberFormat="0" applyBorder="0" applyAlignment="0" applyProtection="0"/>
    <xf numFmtId="0" fontId="170" fillId="48" borderId="0" applyNumberFormat="0" applyBorder="0" applyAlignment="0" applyProtection="0"/>
    <xf numFmtId="167" fontId="91" fillId="0" borderId="0" applyFont="0" applyFill="0" applyBorder="0" applyAlignment="0" applyProtection="0"/>
    <xf numFmtId="0" fontId="25" fillId="0" borderId="0"/>
    <xf numFmtId="167" fontId="118" fillId="0" borderId="0" applyFont="0" applyFill="0" applyBorder="0" applyAlignment="0" applyProtection="0"/>
    <xf numFmtId="167" fontId="118" fillId="0" borderId="0" applyFont="0" applyFill="0" applyBorder="0" applyAlignment="0" applyProtection="0"/>
    <xf numFmtId="0" fontId="25" fillId="11" borderId="0" applyNumberFormat="0" applyBorder="0" applyAlignment="0" applyProtection="0"/>
    <xf numFmtId="167" fontId="207" fillId="0" borderId="0" applyFont="0" applyFill="0" applyBorder="0" applyAlignment="0" applyProtection="0"/>
    <xf numFmtId="0" fontId="25" fillId="0" borderId="0"/>
    <xf numFmtId="167" fontId="207"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1"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0" borderId="0"/>
    <xf numFmtId="0" fontId="25" fillId="46" borderId="0" applyNumberFormat="0" applyBorder="0" applyAlignment="0" applyProtection="0"/>
    <xf numFmtId="0" fontId="25" fillId="0" borderId="0"/>
    <xf numFmtId="0" fontId="25" fillId="5" borderId="0" applyNumberFormat="0" applyBorder="0" applyAlignment="0" applyProtection="0"/>
    <xf numFmtId="0" fontId="25" fillId="4" borderId="0" applyNumberFormat="0" applyBorder="0" applyAlignment="0" applyProtection="0"/>
    <xf numFmtId="0" fontId="25" fillId="0" borderId="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50"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8" borderId="0" applyNumberFormat="0" applyBorder="0" applyAlignment="0" applyProtection="0"/>
    <xf numFmtId="0" fontId="25" fillId="34" borderId="0" applyNumberFormat="0" applyBorder="0" applyAlignment="0" applyProtection="0"/>
    <xf numFmtId="0" fontId="25" fillId="6" borderId="0" applyNumberFormat="0" applyBorder="0" applyAlignment="0" applyProtection="0"/>
    <xf numFmtId="167" fontId="207" fillId="0" borderId="0" applyFont="0" applyFill="0" applyBorder="0" applyAlignment="0" applyProtection="0"/>
    <xf numFmtId="0" fontId="25" fillId="0" borderId="0"/>
    <xf numFmtId="167" fontId="118" fillId="0" borderId="0" applyFont="0" applyFill="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46" borderId="0" applyNumberFormat="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42" borderId="0" applyNumberFormat="0" applyBorder="0" applyAlignment="0" applyProtection="0"/>
    <xf numFmtId="0" fontId="25" fillId="0" borderId="0"/>
    <xf numFmtId="0" fontId="25" fillId="43"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167" fontId="207" fillId="0" borderId="0" applyFont="0" applyFill="0" applyBorder="0" applyAlignment="0" applyProtection="0"/>
    <xf numFmtId="0" fontId="25" fillId="11" borderId="0" applyNumberFormat="0" applyBorder="0" applyAlignment="0" applyProtection="0"/>
    <xf numFmtId="0" fontId="25" fillId="4" borderId="0" applyNumberFormat="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0" fontId="25" fillId="0" borderId="0"/>
    <xf numFmtId="167" fontId="91" fillId="0" borderId="0" applyFont="0" applyFill="0" applyBorder="0" applyAlignment="0" applyProtection="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0" fontId="120" fillId="10" borderId="0" applyNumberFormat="0" applyBorder="0" applyAlignment="0" applyProtection="0"/>
    <xf numFmtId="0" fontId="91" fillId="3" borderId="0" applyNumberFormat="0" applyBorder="0" applyAlignment="0" applyProtection="0"/>
    <xf numFmtId="0" fontId="25" fillId="0" borderId="0"/>
    <xf numFmtId="0" fontId="25" fillId="0" borderId="0"/>
    <xf numFmtId="0" fontId="25" fillId="46" borderId="0" applyNumberFormat="0" applyBorder="0" applyAlignment="0" applyProtection="0"/>
    <xf numFmtId="0" fontId="25" fillId="0" borderId="0"/>
    <xf numFmtId="167" fontId="91" fillId="0" borderId="0" applyFont="0" applyFill="0" applyBorder="0" applyAlignment="0" applyProtection="0"/>
    <xf numFmtId="0" fontId="25" fillId="39" borderId="0" applyNumberFormat="0" applyBorder="0" applyAlignment="0" applyProtection="0"/>
    <xf numFmtId="0" fontId="25" fillId="5" borderId="0" applyNumberFormat="0" applyBorder="0" applyAlignment="0" applyProtection="0"/>
    <xf numFmtId="0" fontId="25" fillId="55" borderId="0" applyNumberFormat="0" applyBorder="0" applyAlignment="0" applyProtection="0"/>
    <xf numFmtId="0" fontId="25" fillId="0" borderId="0"/>
    <xf numFmtId="167" fontId="118"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76" fillId="0" borderId="0">
      <protection locked="0"/>
    </xf>
    <xf numFmtId="167" fontId="91" fillId="0" borderId="0" applyFont="0" applyFill="0" applyBorder="0" applyAlignment="0" applyProtection="0"/>
    <xf numFmtId="167" fontId="91" fillId="0" borderId="0" applyFont="0" applyFill="0" applyBorder="0" applyAlignment="0" applyProtection="0"/>
    <xf numFmtId="201" fontId="118" fillId="0" borderId="0"/>
    <xf numFmtId="0" fontId="91" fillId="7" borderId="0" applyNumberFormat="0" applyBorder="0" applyAlignment="0" applyProtection="0"/>
    <xf numFmtId="0" fontId="76" fillId="0" borderId="0"/>
    <xf numFmtId="0" fontId="91" fillId="3" borderId="0" applyNumberFormat="0" applyBorder="0" applyAlignment="0" applyProtection="0"/>
    <xf numFmtId="0" fontId="82" fillId="6" borderId="0" applyNumberFormat="0" applyBorder="0" applyAlignment="0" applyProtection="0"/>
    <xf numFmtId="0" fontId="82" fillId="11" borderId="0" applyNumberFormat="0" applyBorder="0" applyAlignment="0" applyProtection="0"/>
    <xf numFmtId="0" fontId="91" fillId="2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91" fillId="24" borderId="0" applyNumberFormat="0" applyBorder="0" applyAlignment="0" applyProtection="0"/>
    <xf numFmtId="0" fontId="82" fillId="6"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12"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91" fillId="12" borderId="0" applyNumberFormat="0" applyBorder="0" applyAlignment="0" applyProtection="0"/>
    <xf numFmtId="0" fontId="91"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120" fillId="13" borderId="0" applyNumberFormat="0" applyBorder="0" applyAlignment="0" applyProtection="0"/>
    <xf numFmtId="0" fontId="82" fillId="3" borderId="0" applyNumberFormat="0" applyBorder="0" applyAlignment="0" applyProtection="0"/>
    <xf numFmtId="0" fontId="91" fillId="24" borderId="0" applyNumberFormat="0" applyBorder="0" applyAlignment="0" applyProtection="0"/>
    <xf numFmtId="0" fontId="271" fillId="10" borderId="0" applyNumberFormat="0" applyBorder="0" applyAlignment="0" applyProtection="0"/>
    <xf numFmtId="0" fontId="120" fillId="10" borderId="0" applyNumberFormat="0" applyBorder="0" applyAlignment="0" applyProtection="0"/>
    <xf numFmtId="0" fontId="271" fillId="10" borderId="0" applyNumberFormat="0" applyBorder="0" applyAlignment="0" applyProtection="0"/>
    <xf numFmtId="0" fontId="271" fillId="13" borderId="0" applyNumberFormat="0" applyBorder="0" applyAlignment="0" applyProtection="0"/>
    <xf numFmtId="0" fontId="120" fillId="2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271" fillId="10" borderId="0" applyNumberFormat="0" applyBorder="0" applyAlignment="0" applyProtection="0"/>
    <xf numFmtId="0" fontId="120" fillId="12"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167" fontId="118" fillId="0" borderId="0" applyFont="0" applyFill="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6"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82" fillId="4"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3"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4" borderId="0" applyNumberFormat="0" applyBorder="0" applyAlignment="0" applyProtection="0"/>
    <xf numFmtId="0" fontId="82"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82" fillId="6" borderId="0" applyNumberFormat="0" applyBorder="0" applyAlignment="0" applyProtection="0"/>
    <xf numFmtId="0" fontId="91"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91" fillId="8"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91" fillId="9" borderId="0" applyNumberFormat="0" applyBorder="0" applyAlignment="0" applyProtection="0"/>
    <xf numFmtId="0" fontId="144" fillId="0" borderId="7" applyNumberFormat="0" applyFill="0" applyAlignment="0" applyProtection="0"/>
    <xf numFmtId="0" fontId="271" fillId="14" borderId="0" applyNumberFormat="0" applyBorder="0" applyAlignment="0" applyProtection="0"/>
    <xf numFmtId="0" fontId="82" fillId="6" borderId="0" applyNumberFormat="0" applyBorder="0" applyAlignment="0" applyProtection="0"/>
    <xf numFmtId="0" fontId="82" fillId="10" borderId="0" applyNumberFormat="0" applyBorder="0" applyAlignment="0" applyProtection="0"/>
    <xf numFmtId="0" fontId="82" fillId="9" borderId="0" applyNumberFormat="0" applyBorder="0" applyAlignment="0" applyProtection="0"/>
    <xf numFmtId="0" fontId="91" fillId="9" borderId="0" applyNumberFormat="0" applyBorder="0" applyAlignment="0" applyProtection="0"/>
    <xf numFmtId="0" fontId="91" fillId="7"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0" borderId="0" applyNumberFormat="0" applyBorder="0" applyAlignment="0" applyProtection="0"/>
    <xf numFmtId="0" fontId="91" fillId="10"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91" fillId="11" borderId="0" applyNumberFormat="0" applyBorder="0" applyAlignment="0" applyProtection="0"/>
    <xf numFmtId="0" fontId="82" fillId="6" borderId="0" applyNumberFormat="0" applyBorder="0" applyAlignment="0" applyProtection="0"/>
    <xf numFmtId="0" fontId="271" fillId="10" borderId="0" applyNumberFormat="0" applyBorder="0" applyAlignment="0" applyProtection="0"/>
    <xf numFmtId="0" fontId="271" fillId="13" borderId="0" applyNumberFormat="0" applyBorder="0" applyAlignment="0" applyProtection="0"/>
    <xf numFmtId="0" fontId="120" fillId="15" borderId="0" applyNumberFormat="0" applyBorder="0" applyAlignment="0" applyProtection="0"/>
    <xf numFmtId="0" fontId="120" fillId="14"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3" borderId="0" applyNumberFormat="0" applyBorder="0" applyAlignment="0" applyProtection="0"/>
    <xf numFmtId="0" fontId="271" fillId="10" borderId="0" applyNumberFormat="0" applyBorder="0" applyAlignment="0" applyProtection="0"/>
    <xf numFmtId="0" fontId="271" fillId="11" borderId="0" applyNumberFormat="0" applyBorder="0" applyAlignment="0" applyProtection="0"/>
    <xf numFmtId="0" fontId="120" fillId="12" borderId="0" applyNumberFormat="0" applyBorder="0" applyAlignment="0" applyProtection="0"/>
    <xf numFmtId="0" fontId="120" fillId="11" borderId="0" applyNumberFormat="0" applyBorder="0" applyAlignment="0" applyProtection="0"/>
    <xf numFmtId="0" fontId="120"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271" fillId="11" borderId="0" applyNumberFormat="0" applyBorder="0" applyAlignment="0" applyProtection="0"/>
    <xf numFmtId="0" fontId="120" fillId="16" borderId="0" applyNumberFormat="0" applyBorder="0" applyAlignment="0" applyProtection="0"/>
    <xf numFmtId="0" fontId="120" fillId="15"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4"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120"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271" fillId="15" borderId="0" applyNumberFormat="0" applyBorder="0" applyAlignment="0" applyProtection="0"/>
    <xf numFmtId="0" fontId="120" fillId="16" borderId="0" applyNumberFormat="0" applyBorder="0" applyAlignment="0" applyProtection="0"/>
    <xf numFmtId="0" fontId="271" fillId="16" borderId="0" applyNumberFormat="0" applyBorder="0" applyAlignment="0" applyProtection="0"/>
    <xf numFmtId="0" fontId="120" fillId="16" borderId="0" applyNumberFormat="0" applyBorder="0" applyAlignment="0" applyProtection="0"/>
    <xf numFmtId="0" fontId="150" fillId="4" borderId="0" applyNumberFormat="0" applyBorder="0" applyAlignment="0" applyProtection="0"/>
    <xf numFmtId="0" fontId="120" fillId="18" borderId="0" applyNumberFormat="0" applyBorder="0" applyAlignment="0" applyProtection="0"/>
    <xf numFmtId="0" fontId="271" fillId="16" borderId="0" applyNumberFormat="0" applyBorder="0" applyAlignment="0" applyProtection="0"/>
    <xf numFmtId="0" fontId="271" fillId="16" borderId="0" applyNumberFormat="0" applyBorder="0" applyAlignment="0" applyProtection="0"/>
    <xf numFmtId="0" fontId="120" fillId="17" borderId="0" applyNumberFormat="0" applyBorder="0" applyAlignment="0" applyProtection="0"/>
    <xf numFmtId="0" fontId="120" fillId="20" borderId="0" applyNumberFormat="0" applyBorder="0" applyAlignment="0" applyProtection="0"/>
    <xf numFmtId="0" fontId="120" fillId="15" borderId="0" applyNumberFormat="0" applyBorder="0" applyAlignment="0" applyProtection="0"/>
    <xf numFmtId="0" fontId="273" fillId="59" borderId="25">
      <alignment horizontal="left" vertical="center"/>
    </xf>
    <xf numFmtId="0" fontId="76" fillId="57" borderId="0"/>
    <xf numFmtId="0" fontId="77" fillId="57" borderId="25">
      <alignment horizontal="left" vertical="center"/>
    </xf>
    <xf numFmtId="177" fontId="275" fillId="0" borderId="0"/>
    <xf numFmtId="216" fontId="214" fillId="0" borderId="0">
      <protection locked="0"/>
    </xf>
    <xf numFmtId="0" fontId="143" fillId="0" borderId="6" applyNumberFormat="0" applyFill="0" applyAlignment="0" applyProtection="0"/>
    <xf numFmtId="201" fontId="154" fillId="5" borderId="0" applyNumberFormat="0" applyBorder="0" applyAlignment="0" applyProtection="0"/>
    <xf numFmtId="201" fontId="123" fillId="21" borderId="4" applyNumberFormat="0" applyAlignment="0" applyProtection="0"/>
    <xf numFmtId="201" fontId="119" fillId="15" borderId="0" applyNumberFormat="0" applyBorder="0" applyAlignment="0" applyProtection="0"/>
    <xf numFmtId="0" fontId="77" fillId="24" borderId="10" applyNumberFormat="0" applyFont="0" applyAlignment="0" applyProtection="0"/>
    <xf numFmtId="0" fontId="149" fillId="23" borderId="0" applyNumberFormat="0" applyBorder="0" applyAlignment="0" applyProtection="0"/>
    <xf numFmtId="0" fontId="95" fillId="0" borderId="0"/>
    <xf numFmtId="201" fontId="119" fillId="19" borderId="0" applyNumberFormat="0" applyBorder="0" applyAlignment="0" applyProtection="0"/>
    <xf numFmtId="201" fontId="120" fillId="13" borderId="0" applyNumberFormat="0" applyBorder="0" applyAlignment="0" applyProtection="0"/>
    <xf numFmtId="201" fontId="119" fillId="19"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4"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19" fillId="15" borderId="0" applyNumberFormat="0" applyBorder="0" applyAlignment="0" applyProtection="0"/>
    <xf numFmtId="201" fontId="122" fillId="4"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19" fillId="20" borderId="0" applyNumberFormat="0" applyBorder="0" applyAlignment="0" applyProtection="0"/>
    <xf numFmtId="201" fontId="197" fillId="21" borderId="23" applyNumberFormat="0" applyFont="0" applyBorder="0" applyAlignment="0" applyProtection="0">
      <protection hidden="1"/>
    </xf>
    <xf numFmtId="201" fontId="196" fillId="0" borderId="23">
      <protection hidden="1"/>
    </xf>
    <xf numFmtId="201" fontId="122" fillId="4" borderId="0" applyNumberFormat="0" applyBorder="0" applyAlignment="0" applyProtection="0"/>
    <xf numFmtId="201" fontId="123" fillId="21" borderId="4" applyNumberFormat="0" applyAlignment="0" applyProtection="0"/>
    <xf numFmtId="201" fontId="122" fillId="4" borderId="0" applyNumberFormat="0" applyBorder="0" applyAlignment="0" applyProtection="0"/>
    <xf numFmtId="201" fontId="122" fillId="4" borderId="0" applyNumberFormat="0" applyBorder="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201" fontId="123" fillId="21" borderId="4" applyNumberFormat="0" applyAlignment="0" applyProtection="0"/>
    <xf numFmtId="176" fontId="207" fillId="0" borderId="0" applyFont="0" applyFill="0" applyBorder="0" applyAlignment="0" applyProtection="0"/>
    <xf numFmtId="201" fontId="95" fillId="57" borderId="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124" fillId="22" borderId="5" applyNumberFormat="0" applyAlignment="0" applyProtection="0"/>
    <xf numFmtId="201" fontId="200" fillId="58" borderId="25">
      <alignment horizontal="center" vertical="center"/>
    </xf>
    <xf numFmtId="201" fontId="95" fillId="57" borderId="26"/>
    <xf numFmtId="201" fontId="95" fillId="57" borderId="0"/>
    <xf numFmtId="201" fontId="205" fillId="57" borderId="26"/>
    <xf numFmtId="201" fontId="204" fillId="59" borderId="25">
      <alignment horizontal="left" vertical="center"/>
    </xf>
    <xf numFmtId="201" fontId="201" fillId="57" borderId="25">
      <alignment horizontal="right" vertical="center"/>
    </xf>
    <xf numFmtId="201" fontId="77" fillId="57" borderId="25">
      <alignment horizontal="left" vertical="center"/>
    </xf>
    <xf numFmtId="167" fontId="118" fillId="0" borderId="0" applyFont="0" applyFill="0" applyBorder="0" applyAlignment="0" applyProtection="0"/>
    <xf numFmtId="167" fontId="95" fillId="0" borderId="0" applyFont="0" applyFill="0" applyBorder="0" applyAlignment="0" applyProtection="0"/>
    <xf numFmtId="167" fontId="118" fillId="0" borderId="0" applyFont="0" applyFill="0" applyBorder="0" applyAlignment="0" applyProtection="0"/>
    <xf numFmtId="201" fontId="214" fillId="0" borderId="0">
      <protection locked="0"/>
    </xf>
    <xf numFmtId="201" fontId="126" fillId="0" borderId="0" applyNumberFormat="0" applyFill="0" applyBorder="0" applyAlignment="0" applyProtection="0"/>
    <xf numFmtId="201" fontId="199" fillId="0" borderId="0" applyFon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126" fillId="0" borderId="0" applyNumberFormat="0" applyFill="0" applyBorder="0" applyAlignment="0" applyProtection="0"/>
    <xf numFmtId="201" fontId="214" fillId="0" borderId="0">
      <protection locked="0"/>
    </xf>
    <xf numFmtId="201" fontId="215" fillId="0" borderId="0">
      <protection locked="0"/>
    </xf>
    <xf numFmtId="201" fontId="217" fillId="0" borderId="0"/>
    <xf numFmtId="201" fontId="214" fillId="0" borderId="0">
      <protection locked="0"/>
    </xf>
    <xf numFmtId="201" fontId="217" fillId="0" borderId="0"/>
    <xf numFmtId="201" fontId="217" fillId="0" borderId="0"/>
    <xf numFmtId="201" fontId="218" fillId="0" borderId="0"/>
    <xf numFmtId="201" fontId="210" fillId="0" borderId="0"/>
    <xf numFmtId="201" fontId="134" fillId="0" borderId="9" applyNumberFormat="0" applyFill="0" applyAlignment="0" applyProtection="0"/>
    <xf numFmtId="201" fontId="130" fillId="0" borderId="8" applyNumberFormat="0" applyFill="0" applyAlignment="0" applyProtection="0"/>
    <xf numFmtId="201" fontId="129" fillId="0" borderId="7" applyNumberFormat="0" applyFill="0" applyAlignment="0" applyProtection="0"/>
    <xf numFmtId="201" fontId="128" fillId="0" borderId="6" applyNumberFormat="0" applyFill="0" applyAlignment="0" applyProtection="0"/>
    <xf numFmtId="201" fontId="127" fillId="5" borderId="0" applyNumberFormat="0" applyBorder="0" applyAlignment="0" applyProtection="0"/>
    <xf numFmtId="201" fontId="128" fillId="0" borderId="6" applyNumberFormat="0" applyFill="0" applyAlignment="0" applyProtection="0"/>
    <xf numFmtId="201" fontId="128" fillId="0" borderId="6" applyNumberFormat="0" applyFill="0" applyAlignment="0" applyProtection="0"/>
    <xf numFmtId="201" fontId="128" fillId="0" borderId="6"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29" fillId="0" borderId="7"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0" fillId="0" borderId="8" applyNumberFormat="0" applyFill="0" applyAlignment="0" applyProtection="0"/>
    <xf numFmtId="201" fontId="133" fillId="8" borderId="4" applyNumberFormat="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130" fillId="0" borderId="0" applyNumberFormat="0" applyFill="0" applyBorder="0" applyAlignment="0" applyProtection="0"/>
    <xf numFmtId="201" fontId="220" fillId="0" borderId="0" applyNumberFormat="0" applyFill="0" applyBorder="0" applyAlignment="0" applyProtection="0">
      <alignment vertical="top"/>
      <protection locked="0"/>
    </xf>
    <xf numFmtId="189" fontId="131" fillId="0" borderId="0">
      <protection locked="0"/>
    </xf>
    <xf numFmtId="201" fontId="191" fillId="0" borderId="0" applyNumberFormat="0" applyFill="0" applyBorder="0" applyAlignment="0" applyProtection="0">
      <alignment vertical="top"/>
      <protection locked="0"/>
    </xf>
    <xf numFmtId="201" fontId="133" fillId="8" borderId="4" applyNumberFormat="0" applyAlignment="0" applyProtection="0"/>
    <xf numFmtId="201" fontId="133" fillId="8" borderId="4" applyNumberFormat="0" applyAlignment="0" applyProtection="0"/>
    <xf numFmtId="201" fontId="133" fillId="8" borderId="4" applyNumberFormat="0" applyAlignment="0" applyProtection="0"/>
    <xf numFmtId="201" fontId="134" fillId="0" borderId="9" applyNumberFormat="0" applyFill="0" applyAlignment="0" applyProtection="0"/>
    <xf numFmtId="201" fontId="134" fillId="0" borderId="9" applyNumberFormat="0" applyFill="0" applyAlignment="0" applyProtection="0"/>
    <xf numFmtId="201" fontId="134" fillId="0" borderId="9" applyNumberFormat="0" applyFill="0" applyAlignment="0" applyProtection="0"/>
    <xf numFmtId="201" fontId="118" fillId="0" borderId="0"/>
    <xf numFmtId="201" fontId="135" fillId="23" borderId="0" applyNumberFormat="0" applyBorder="0" applyAlignment="0" applyProtection="0"/>
    <xf numFmtId="201" fontId="135" fillId="23" borderId="0" applyNumberFormat="0" applyBorder="0" applyAlignment="0" applyProtection="0"/>
    <xf numFmtId="201" fontId="227" fillId="0" borderId="0"/>
    <xf numFmtId="201" fontId="226" fillId="0" borderId="0" applyNumberFormat="0" applyFill="0" applyBorder="0" applyAlignment="0" applyProtection="0">
      <alignment vertical="top"/>
      <protection locked="0"/>
    </xf>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35" fillId="23" borderId="0" applyNumberFormat="0" applyBorder="0" applyAlignment="0" applyProtection="0"/>
    <xf numFmtId="201" fontId="118" fillId="0" borderId="0"/>
    <xf numFmtId="201" fontId="211" fillId="0" borderId="0"/>
    <xf numFmtId="201" fontId="211" fillId="0" borderId="0"/>
    <xf numFmtId="201" fontId="118" fillId="0" borderId="0"/>
    <xf numFmtId="201" fontId="95"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207"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01" fontId="118" fillId="0" borderId="0"/>
    <xf numFmtId="218" fontId="119" fillId="13" borderId="0" applyNumberFormat="0" applyBorder="0" applyAlignment="0" applyProtection="0"/>
    <xf numFmtId="0" fontId="25" fillId="0" borderId="0"/>
    <xf numFmtId="167" fontId="95" fillId="0" borderId="0" applyFont="0" applyFill="0" applyBorder="0" applyAlignment="0" applyProtection="0"/>
    <xf numFmtId="189" fontId="125" fillId="0" borderId="0">
      <protection locked="0"/>
    </xf>
    <xf numFmtId="189" fontId="131" fillId="0" borderId="0">
      <protection locked="0"/>
    </xf>
    <xf numFmtId="189" fontId="131" fillId="0" borderId="0">
      <protection locked="0"/>
    </xf>
    <xf numFmtId="189" fontId="125" fillId="0" borderId="0">
      <protection locked="0"/>
    </xf>
    <xf numFmtId="0" fontId="76" fillId="0" borderId="0">
      <alignment wrapText="1"/>
    </xf>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9" fontId="95" fillId="0" borderId="0" applyFont="0" applyFill="0" applyBorder="0" applyAlignment="0" applyProtection="0"/>
    <xf numFmtId="218" fontId="124" fillId="22" borderId="5" applyNumberFormat="0" applyAlignment="0" applyProtection="0"/>
    <xf numFmtId="0" fontId="25" fillId="0" borderId="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271" fillId="19" borderId="0" applyNumberFormat="0" applyBorder="0" applyAlignment="0" applyProtection="0"/>
    <xf numFmtId="0" fontId="120" fillId="19" borderId="0" applyNumberFormat="0" applyBorder="0" applyAlignment="0" applyProtection="0"/>
    <xf numFmtId="0" fontId="271" fillId="19"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7" fillId="25" borderId="0">
      <alignment horizontal="right" vertical="top"/>
    </xf>
    <xf numFmtId="0" fontId="120" fillId="17" borderId="0" applyNumberFormat="0" applyBorder="0" applyAlignment="0" applyProtection="0"/>
    <xf numFmtId="0" fontId="271" fillId="17" borderId="0" applyNumberFormat="0" applyBorder="0" applyAlignment="0" applyProtection="0"/>
    <xf numFmtId="0" fontId="271" fillId="18" borderId="0" applyNumberFormat="0" applyBorder="0" applyAlignment="0" applyProtection="0"/>
    <xf numFmtId="0" fontId="271" fillId="18"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120" fillId="17" borderId="0" applyNumberFormat="0" applyBorder="0" applyAlignment="0" applyProtection="0"/>
    <xf numFmtId="0" fontId="148" fillId="0" borderId="0" applyNumberFormat="0" applyFill="0" applyBorder="0" applyAlignment="0" applyProtection="0"/>
    <xf numFmtId="0" fontId="271" fillId="17" borderId="0" applyNumberFormat="0" applyBorder="0" applyAlignment="0" applyProtection="0"/>
    <xf numFmtId="0" fontId="271" fillId="17" borderId="0" applyNumberFormat="0" applyBorder="0" applyAlignment="0" applyProtection="0"/>
    <xf numFmtId="0" fontId="277" fillId="25" borderId="0">
      <alignment horizontal="left" vertical="top"/>
    </xf>
    <xf numFmtId="0" fontId="278" fillId="25" borderId="0">
      <alignment horizontal="left" vertical="top"/>
    </xf>
    <xf numFmtId="0" fontId="278" fillId="25" borderId="0">
      <alignment horizontal="center" vertical="center"/>
    </xf>
    <xf numFmtId="0" fontId="214" fillId="0" borderId="0">
      <protection locked="0"/>
    </xf>
    <xf numFmtId="0" fontId="82" fillId="10" borderId="0" applyNumberFormat="0" applyBorder="0" applyAlignment="0" applyProtection="0"/>
    <xf numFmtId="0" fontId="91" fillId="6"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82" fillId="7"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201" fontId="118" fillId="0" borderId="0"/>
    <xf numFmtId="201" fontId="118" fillId="0" borderId="0"/>
    <xf numFmtId="201" fontId="195" fillId="0" borderId="0"/>
    <xf numFmtId="201" fontId="118" fillId="0" borderId="0"/>
    <xf numFmtId="201" fontId="118" fillId="0" borderId="0"/>
    <xf numFmtId="0" fontId="82" fillId="6"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213"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166"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95"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07" fillId="0" borderId="0" applyFont="0" applyFill="0" applyBorder="0" applyAlignment="0" applyProtection="0"/>
    <xf numFmtId="167" fontId="95"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167" fontId="118"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207"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167" fontId="118"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7" fontId="91" fillId="0" borderId="0" applyFont="0" applyFill="0" applyBorder="0" applyAlignment="0" applyProtection="0"/>
    <xf numFmtId="167" fontId="213" fillId="0" borderId="0" applyFont="0" applyFill="0" applyBorder="0" applyAlignment="0" applyProtection="0"/>
    <xf numFmtId="0" fontId="25" fillId="0" borderId="0"/>
    <xf numFmtId="0" fontId="25" fillId="0" borderId="0"/>
    <xf numFmtId="0" fontId="25" fillId="0" borderId="0"/>
    <xf numFmtId="167" fontId="207" fillId="0" borderId="0" applyFont="0" applyFill="0" applyBorder="0" applyAlignment="0" applyProtection="0"/>
    <xf numFmtId="167" fontId="207"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201" fontId="214" fillId="0" borderId="0">
      <protection locked="0"/>
    </xf>
    <xf numFmtId="201" fontId="214" fillId="0" borderId="0">
      <protection locked="0"/>
    </xf>
    <xf numFmtId="201" fontId="214" fillId="0" borderId="0">
      <protection locked="0"/>
    </xf>
    <xf numFmtId="201" fontId="215" fillId="0" borderId="0">
      <protection locked="0"/>
    </xf>
    <xf numFmtId="201" fontId="77" fillId="0" borderId="0"/>
    <xf numFmtId="201" fontId="77" fillId="0" borderId="0"/>
    <xf numFmtId="201" fontId="77" fillId="0" borderId="0"/>
    <xf numFmtId="0" fontId="245" fillId="0" borderId="0"/>
    <xf numFmtId="0" fontId="370" fillId="0" borderId="0"/>
    <xf numFmtId="0" fontId="25" fillId="47" borderId="0" applyNumberFormat="0" applyBorder="0" applyAlignment="0" applyProtection="0"/>
    <xf numFmtId="0" fontId="25" fillId="55" borderId="0" applyNumberFormat="0" applyBorder="0" applyAlignment="0" applyProtection="0"/>
    <xf numFmtId="0" fontId="139" fillId="8" borderId="4" applyNumberFormat="0" applyAlignment="0" applyProtection="0"/>
    <xf numFmtId="10" fontId="219" fillId="57" borderId="25" applyNumberFormat="0" applyBorder="0" applyAlignment="0" applyProtection="0"/>
    <xf numFmtId="189" fontId="131" fillId="0" borderId="0">
      <protection locked="0"/>
    </xf>
    <xf numFmtId="0" fontId="366" fillId="0" borderId="0">
      <protection locked="0"/>
    </xf>
    <xf numFmtId="189" fontId="131" fillId="0" borderId="0">
      <protection locked="0"/>
    </xf>
    <xf numFmtId="0" fontId="366" fillId="0" borderId="0">
      <protection locked="0"/>
    </xf>
    <xf numFmtId="174" fontId="214" fillId="0" borderId="0">
      <protection locked="0"/>
    </xf>
    <xf numFmtId="189" fontId="125" fillId="0" borderId="0">
      <protection locked="0"/>
    </xf>
    <xf numFmtId="174" fontId="365" fillId="0" borderId="0">
      <protection locked="0"/>
    </xf>
    <xf numFmtId="248" fontId="373" fillId="0" borderId="0" applyFont="0" applyFill="0" applyBorder="0" applyAlignment="0" applyProtection="0"/>
    <xf numFmtId="248" fontId="77" fillId="0" borderId="0" applyFont="0" applyFill="0" applyBorder="0" applyAlignment="0" applyProtection="0"/>
    <xf numFmtId="189" fontId="125" fillId="0" borderId="0">
      <protection locked="0"/>
    </xf>
    <xf numFmtId="216" fontId="365" fillId="0" borderId="0">
      <protection locked="0"/>
    </xf>
    <xf numFmtId="174" fontId="365" fillId="0" borderId="0">
      <protection locked="0"/>
    </xf>
    <xf numFmtId="174" fontId="365" fillId="0" borderId="0">
      <protection locked="0"/>
    </xf>
    <xf numFmtId="174" fontId="365" fillId="0" borderId="0">
      <protection locked="0"/>
    </xf>
    <xf numFmtId="247" fontId="274" fillId="0" borderId="0" applyFont="0" applyFill="0" applyBorder="0" applyAlignment="0" applyProtection="0"/>
    <xf numFmtId="246" fontId="116" fillId="0" borderId="0" applyFont="0" applyFill="0" applyBorder="0" applyAlignment="0" applyProtection="0"/>
    <xf numFmtId="174" fontId="214" fillId="0" borderId="0">
      <protection locked="0"/>
    </xf>
    <xf numFmtId="174" fontId="365" fillId="0" borderId="0">
      <protection locked="0"/>
    </xf>
    <xf numFmtId="167" fontId="118" fillId="0" borderId="0" applyFont="0" applyFill="0" applyBorder="0" applyAlignment="0" applyProtection="0"/>
    <xf numFmtId="174" fontId="365" fillId="0" borderId="0">
      <protection locked="0"/>
    </xf>
    <xf numFmtId="167" fontId="95" fillId="0" borderId="0" applyFont="0" applyFill="0" applyBorder="0" applyAlignment="0" applyProtection="0"/>
    <xf numFmtId="174" fontId="365" fillId="0" borderId="0">
      <protection locked="0"/>
    </xf>
    <xf numFmtId="175" fontId="194" fillId="0" borderId="0" applyFont="0" applyFill="0" applyBorder="0" applyAlignment="0" applyProtection="0"/>
    <xf numFmtId="174" fontId="214" fillId="0" borderId="0">
      <protection locked="0"/>
    </xf>
    <xf numFmtId="0" fontId="77" fillId="57" borderId="25">
      <alignment horizontal="left" vertical="center"/>
    </xf>
    <xf numFmtId="0" fontId="204" fillId="59" borderId="25">
      <alignment horizontal="left" vertical="center"/>
    </xf>
    <xf numFmtId="0" fontId="204" fillId="59" borderId="25">
      <alignment horizontal="left" vertical="center"/>
    </xf>
    <xf numFmtId="0" fontId="95" fillId="57" borderId="0"/>
    <xf numFmtId="1" fontId="200" fillId="57" borderId="25">
      <alignment horizontal="right" vertical="center"/>
    </xf>
    <xf numFmtId="0" fontId="200" fillId="58" borderId="25">
      <alignment horizontal="center" vertical="center"/>
    </xf>
    <xf numFmtId="0" fontId="200" fillId="58" borderId="25">
      <alignment horizontal="center" vertical="center"/>
    </xf>
    <xf numFmtId="1" fontId="200" fillId="57" borderId="25">
      <alignment horizontal="right" vertical="center"/>
    </xf>
    <xf numFmtId="0" fontId="141" fillId="21" borderId="4" applyNumberFormat="0" applyAlignment="0" applyProtection="0"/>
    <xf numFmtId="0" fontId="170" fillId="16" borderId="0" applyNumberFormat="0" applyBorder="0" applyAlignment="0" applyProtection="0"/>
    <xf numFmtId="0" fontId="170" fillId="52" borderId="0" applyNumberFormat="0" applyBorder="0" applyAlignment="0" applyProtection="0"/>
    <xf numFmtId="0" fontId="170" fillId="14" borderId="0" applyNumberFormat="0" applyBorder="0" applyAlignment="0" applyProtection="0"/>
    <xf numFmtId="0" fontId="170" fillId="11" borderId="0" applyNumberFormat="0" applyBorder="0" applyAlignment="0" applyProtection="0"/>
    <xf numFmtId="0" fontId="170" fillId="40" borderId="0" applyNumberFormat="0" applyBorder="0" applyAlignment="0" applyProtection="0"/>
    <xf numFmtId="0" fontId="170" fillId="13" borderId="0" applyNumberFormat="0" applyBorder="0" applyAlignment="0" applyProtection="0"/>
    <xf numFmtId="0" fontId="120" fillId="16" borderId="0" applyNumberFormat="0" applyBorder="0" applyAlignment="0" applyProtection="0"/>
    <xf numFmtId="0" fontId="170" fillId="56" borderId="0" applyNumberFormat="0" applyBorder="0" applyAlignment="0" applyProtection="0"/>
    <xf numFmtId="0" fontId="120" fillId="10" borderId="0" applyNumberFormat="0" applyBorder="0" applyAlignment="0" applyProtection="0"/>
    <xf numFmtId="0" fontId="170" fillId="52" borderId="0" applyNumberFormat="0" applyBorder="0" applyAlignment="0" applyProtection="0"/>
    <xf numFmtId="0" fontId="120" fillId="21" borderId="0" applyNumberFormat="0" applyBorder="0" applyAlignment="0" applyProtection="0"/>
    <xf numFmtId="0" fontId="120" fillId="14" borderId="0" applyNumberFormat="0" applyBorder="0" applyAlignment="0" applyProtection="0"/>
    <xf numFmtId="0" fontId="170" fillId="48" borderId="0" applyNumberFormat="0" applyBorder="0" applyAlignment="0" applyProtection="0"/>
    <xf numFmtId="0" fontId="120" fillId="4" borderId="0" applyNumberFormat="0" applyBorder="0" applyAlignment="0" applyProtection="0"/>
    <xf numFmtId="0" fontId="120" fillId="23" borderId="0" applyNumberFormat="0" applyBorder="0" applyAlignment="0" applyProtection="0"/>
    <xf numFmtId="0" fontId="120" fillId="11" borderId="0" applyNumberFormat="0" applyBorder="0" applyAlignment="0" applyProtection="0"/>
    <xf numFmtId="0" fontId="170" fillId="44" borderId="0" applyNumberFormat="0" applyBorder="0" applyAlignment="0" applyProtection="0"/>
    <xf numFmtId="0" fontId="120" fillId="12" borderId="0" applyNumberFormat="0" applyBorder="0" applyAlignment="0" applyProtection="0"/>
    <xf numFmtId="0" fontId="170" fillId="40" borderId="0" applyNumberFormat="0" applyBorder="0" applyAlignment="0" applyProtection="0"/>
    <xf numFmtId="0" fontId="120" fillId="15" borderId="0" applyNumberFormat="0" applyBorder="0" applyAlignment="0" applyProtection="0"/>
    <xf numFmtId="0" fontId="170" fillId="36" borderId="0" applyNumberFormat="0" applyBorder="0" applyAlignment="0" applyProtection="0"/>
    <xf numFmtId="201" fontId="214" fillId="0" borderId="0">
      <protection locked="0"/>
    </xf>
    <xf numFmtId="201" fontId="214" fillId="0" borderId="0">
      <protection locked="0"/>
    </xf>
    <xf numFmtId="201" fontId="214" fillId="0" borderId="0">
      <protection locked="0"/>
    </xf>
    <xf numFmtId="201" fontId="215" fillId="0" borderId="0">
      <protection locked="0"/>
    </xf>
    <xf numFmtId="0" fontId="25" fillId="12" borderId="0" applyNumberFormat="0" applyBorder="0" applyAlignment="0" applyProtection="0"/>
    <xf numFmtId="0" fontId="25" fillId="51"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39" borderId="0" applyNumberFormat="0" applyBorder="0" applyAlignment="0" applyProtection="0"/>
    <xf numFmtId="0" fontId="25" fillId="9" borderId="0" applyNumberFormat="0" applyBorder="0" applyAlignment="0" applyProtection="0"/>
    <xf numFmtId="0" fontId="91" fillId="23"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91" fillId="21" borderId="0" applyNumberFormat="0" applyBorder="0" applyAlignment="0" applyProtection="0"/>
    <xf numFmtId="0" fontId="25" fillId="47" borderId="0" applyNumberFormat="0" applyBorder="0" applyAlignment="0" applyProtection="0"/>
    <xf numFmtId="0" fontId="91" fillId="11" borderId="0" applyNumberFormat="0" applyBorder="0" applyAlignment="0" applyProtection="0"/>
    <xf numFmtId="0" fontId="25" fillId="43" borderId="0" applyNumberFormat="0" applyBorder="0" applyAlignment="0" applyProtection="0"/>
    <xf numFmtId="0" fontId="91" fillId="11" borderId="0" applyNumberFormat="0" applyBorder="0" applyAlignment="0" applyProtection="0"/>
    <xf numFmtId="0" fontId="25" fillId="43" borderId="0" applyNumberFormat="0" applyBorder="0" applyAlignment="0" applyProtection="0"/>
    <xf numFmtId="0" fontId="91" fillId="23" borderId="0" applyNumberFormat="0" applyBorder="0" applyAlignment="0" applyProtection="0"/>
    <xf numFmtId="0" fontId="25" fillId="39" borderId="0" applyNumberFormat="0" applyBorder="0" applyAlignment="0" applyProtection="0"/>
    <xf numFmtId="0" fontId="91" fillId="21" borderId="0" applyNumberFormat="0" applyBorder="0" applyAlignment="0" applyProtection="0"/>
    <xf numFmtId="0" fontId="25" fillId="35"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25" fillId="6" borderId="0" applyNumberFormat="0" applyBorder="0" applyAlignment="0" applyProtection="0"/>
    <xf numFmtId="0" fontId="25" fillId="5" borderId="0" applyNumberFormat="0" applyBorder="0" applyAlignment="0" applyProtection="0"/>
    <xf numFmtId="0" fontId="25" fillId="4" borderId="0" applyNumberFormat="0" applyBorder="0" applyAlignment="0" applyProtection="0"/>
    <xf numFmtId="0" fontId="25" fillId="3" borderId="0" applyNumberFormat="0" applyBorder="0" applyAlignment="0" applyProtection="0"/>
    <xf numFmtId="0" fontId="25" fillId="54" borderId="0" applyNumberFormat="0" applyBorder="0" applyAlignment="0" applyProtection="0"/>
    <xf numFmtId="0" fontId="25" fillId="50" borderId="0" applyNumberFormat="0" applyBorder="0" applyAlignment="0" applyProtection="0"/>
    <xf numFmtId="0" fontId="91" fillId="6" borderId="0" applyNumberFormat="0" applyBorder="0" applyAlignment="0" applyProtection="0"/>
    <xf numFmtId="0" fontId="25" fillId="46" borderId="0" applyNumberFormat="0" applyBorder="0" applyAlignment="0" applyProtection="0"/>
    <xf numFmtId="0" fontId="91" fillId="6" borderId="0" applyNumberFormat="0" applyBorder="0" applyAlignment="0" applyProtection="0"/>
    <xf numFmtId="0" fontId="25" fillId="46" borderId="0" applyNumberFormat="0" applyBorder="0" applyAlignment="0" applyProtection="0"/>
    <xf numFmtId="0" fontId="91" fillId="8" borderId="0" applyNumberFormat="0" applyBorder="0" applyAlignment="0" applyProtection="0"/>
    <xf numFmtId="0" fontId="91" fillId="5" borderId="0" applyNumberFormat="0" applyBorder="0" applyAlignment="0" applyProtection="0"/>
    <xf numFmtId="0" fontId="25" fillId="42" borderId="0" applyNumberFormat="0" applyBorder="0" applyAlignment="0" applyProtection="0"/>
    <xf numFmtId="0" fontId="91" fillId="5" borderId="0" applyNumberFormat="0" applyBorder="0" applyAlignment="0" applyProtection="0"/>
    <xf numFmtId="0" fontId="25" fillId="42" borderId="0" applyNumberFormat="0" applyBorder="0" applyAlignment="0" applyProtection="0"/>
    <xf numFmtId="0" fontId="91" fillId="24" borderId="0" applyNumberFormat="0" applyBorder="0" applyAlignment="0" applyProtection="0"/>
    <xf numFmtId="0" fontId="91" fillId="4" borderId="0" applyNumberFormat="0" applyBorder="0" applyAlignment="0" applyProtection="0"/>
    <xf numFmtId="0" fontId="25" fillId="38" borderId="0" applyNumberFormat="0" applyBorder="0" applyAlignment="0" applyProtection="0"/>
    <xf numFmtId="0" fontId="91" fillId="4" borderId="0" applyNumberFormat="0" applyBorder="0" applyAlignment="0" applyProtection="0"/>
    <xf numFmtId="0" fontId="25" fillId="38" borderId="0" applyNumberFormat="0" applyBorder="0" applyAlignment="0" applyProtection="0"/>
    <xf numFmtId="0" fontId="91" fillId="10" borderId="0" applyNumberFormat="0" applyBorder="0" applyAlignment="0" applyProtection="0"/>
    <xf numFmtId="0" fontId="91" fillId="3" borderId="0" applyNumberFormat="0" applyBorder="0" applyAlignment="0" applyProtection="0"/>
    <xf numFmtId="0" fontId="25" fillId="34"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0" fontId="25" fillId="34" borderId="0" applyNumberFormat="0" applyBorder="0" applyAlignment="0" applyProtection="0"/>
    <xf numFmtId="0" fontId="91" fillId="9"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5"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6" borderId="0" applyNumberFormat="0" applyBorder="0" applyAlignment="0" applyProtection="0"/>
    <xf numFmtId="0" fontId="91" fillId="5"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25" fillId="0" borderId="0"/>
    <xf numFmtId="176" fontId="77"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155" fillId="0" borderId="0" applyFont="0" applyFill="0" applyBorder="0" applyAlignment="0" applyProtection="0"/>
    <xf numFmtId="0" fontId="91" fillId="0" borderId="0"/>
    <xf numFmtId="0" fontId="25" fillId="0" borderId="0"/>
    <xf numFmtId="0" fontId="25" fillId="0" borderId="0"/>
    <xf numFmtId="0" fontId="91" fillId="0" borderId="0"/>
    <xf numFmtId="0" fontId="25" fillId="0" borderId="0"/>
    <xf numFmtId="0" fontId="25" fillId="0" borderId="0"/>
    <xf numFmtId="0" fontId="155" fillId="0" borderId="0"/>
    <xf numFmtId="0" fontId="247" fillId="0" borderId="0"/>
    <xf numFmtId="0" fontId="245" fillId="0" borderId="0"/>
    <xf numFmtId="0" fontId="47" fillId="0" borderId="0"/>
    <xf numFmtId="0" fontId="110" fillId="0" borderId="0" applyNumberFormat="0" applyFill="0" applyBorder="0" applyAlignment="0" applyProtection="0"/>
    <xf numFmtId="0" fontId="365" fillId="0" borderId="30">
      <protection locked="0"/>
    </xf>
    <xf numFmtId="0" fontId="372" fillId="0" borderId="0">
      <protection locked="0"/>
    </xf>
    <xf numFmtId="0" fontId="366" fillId="0" borderId="0">
      <protection locked="0"/>
    </xf>
    <xf numFmtId="0" fontId="372" fillId="0" borderId="0">
      <protection locked="0"/>
    </xf>
    <xf numFmtId="0" fontId="366" fillId="0" borderId="0">
      <protection locked="0"/>
    </xf>
    <xf numFmtId="0" fontId="371" fillId="0" borderId="0">
      <protection locked="0"/>
    </xf>
    <xf numFmtId="0" fontId="365" fillId="0" borderId="0">
      <protection locked="0"/>
    </xf>
    <xf numFmtId="216" fontId="371" fillId="0" borderId="0">
      <protection locked="0"/>
    </xf>
    <xf numFmtId="216" fontId="365" fillId="0" borderId="0">
      <protection locked="0"/>
    </xf>
    <xf numFmtId="175" fontId="77" fillId="0" borderId="0" applyFont="0" applyFill="0" applyBorder="0" applyAlignment="0" applyProtection="0"/>
    <xf numFmtId="175" fontId="77" fillId="0" borderId="0" applyFont="0" applyFill="0" applyBorder="0" applyAlignment="0" applyProtection="0"/>
    <xf numFmtId="0" fontId="121" fillId="0" borderId="0" applyNumberFormat="0" applyFill="0" applyBorder="0" applyAlignment="0" applyProtection="0">
      <alignment vertical="top"/>
      <protection locked="0"/>
    </xf>
    <xf numFmtId="201" fontId="77" fillId="0" borderId="0"/>
    <xf numFmtId="201" fontId="77" fillId="0" borderId="0"/>
    <xf numFmtId="0" fontId="118" fillId="0" borderId="0"/>
    <xf numFmtId="0" fontId="118" fillId="0" borderId="0"/>
    <xf numFmtId="9" fontId="91" fillId="0" borderId="0" applyFont="0" applyFill="0" applyBorder="0" applyAlignment="0" applyProtection="0"/>
    <xf numFmtId="0" fontId="245" fillId="0" borderId="0"/>
    <xf numFmtId="0" fontId="25" fillId="43" borderId="0" applyNumberFormat="0" applyBorder="0" applyAlignment="0" applyProtection="0"/>
    <xf numFmtId="43" fontId="370" fillId="0" borderId="0" applyFont="0" applyFill="0" applyBorder="0" applyAlignment="0" applyProtection="0"/>
    <xf numFmtId="0" fontId="191" fillId="0" borderId="0" applyNumberFormat="0" applyFill="0" applyBorder="0" applyAlignment="0" applyProtection="0">
      <alignment vertical="top"/>
      <protection locked="0"/>
    </xf>
    <xf numFmtId="0" fontId="91" fillId="23" borderId="0" applyNumberFormat="0" applyBorder="0" applyAlignment="0" applyProtection="0"/>
    <xf numFmtId="0" fontId="25" fillId="35" borderId="0" applyNumberFormat="0" applyBorder="0" applyAlignment="0" applyProtection="0"/>
    <xf numFmtId="230" fontId="325" fillId="0" borderId="0"/>
    <xf numFmtId="0" fontId="76" fillId="0" borderId="0"/>
    <xf numFmtId="0" fontId="25" fillId="46" borderId="0" applyNumberFormat="0" applyBorder="0" applyAlignment="0" applyProtection="0"/>
    <xf numFmtId="0" fontId="91" fillId="8" borderId="0" applyNumberFormat="0" applyBorder="0" applyAlignment="0" applyProtection="0"/>
    <xf numFmtId="0" fontId="25" fillId="42" borderId="0" applyNumberFormat="0" applyBorder="0" applyAlignment="0" applyProtection="0"/>
    <xf numFmtId="0" fontId="91" fillId="24" borderId="0" applyNumberFormat="0" applyBorder="0" applyAlignment="0" applyProtection="0"/>
    <xf numFmtId="0" fontId="98" fillId="0" borderId="0"/>
    <xf numFmtId="0" fontId="25" fillId="38" borderId="0" applyNumberFormat="0" applyBorder="0" applyAlignment="0" applyProtection="0"/>
    <xf numFmtId="0" fontId="118"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91" fillId="10" borderId="0" applyNumberFormat="0" applyBorder="0" applyAlignment="0" applyProtection="0"/>
    <xf numFmtId="0" fontId="25" fillId="34" borderId="0" applyNumberFormat="0" applyBorder="0" applyAlignment="0" applyProtection="0"/>
    <xf numFmtId="0" fontId="91" fillId="9" borderId="0" applyNumberFormat="0" applyBorder="0" applyAlignment="0" applyProtection="0"/>
    <xf numFmtId="0" fontId="140" fillId="21" borderId="11" applyNumberFormat="0" applyAlignment="0" applyProtection="0"/>
    <xf numFmtId="174" fontId="214" fillId="0" borderId="0">
      <protection locked="0"/>
    </xf>
    <xf numFmtId="174" fontId="365" fillId="0" borderId="0">
      <protection locked="0"/>
    </xf>
    <xf numFmtId="0" fontId="365" fillId="0" borderId="30">
      <protection locked="0"/>
    </xf>
    <xf numFmtId="0" fontId="233" fillId="0" borderId="13" applyNumberFormat="0" applyFill="0" applyAlignment="0" applyProtection="0"/>
    <xf numFmtId="0" fontId="170" fillId="33" borderId="0" applyNumberFormat="0" applyBorder="0" applyAlignment="0" applyProtection="0"/>
    <xf numFmtId="0" fontId="120" fillId="15"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45" borderId="0" applyNumberFormat="0" applyBorder="0" applyAlignment="0" applyProtection="0"/>
    <xf numFmtId="0" fontId="120" fillId="63"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70" fillId="17"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14"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83" fillId="29" borderId="17"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83" fillId="29" borderId="17" applyNumberFormat="0" applyAlignment="0" applyProtection="0"/>
    <xf numFmtId="0" fontId="139" fillId="23" borderId="4" applyNumberFormat="0" applyAlignment="0" applyProtection="0"/>
    <xf numFmtId="0" fontId="184" fillId="30" borderId="18"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1" borderId="11" applyNumberFormat="0" applyAlignment="0" applyProtection="0"/>
    <xf numFmtId="0" fontId="140" fillId="25" borderId="11" applyNumberFormat="0" applyAlignment="0" applyProtection="0"/>
    <xf numFmtId="0" fontId="140" fillId="25" borderId="11" applyNumberFormat="0" applyAlignment="0" applyProtection="0"/>
    <xf numFmtId="0" fontId="185" fillId="30" borderId="17"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1" borderId="4" applyNumberFormat="0" applyAlignment="0" applyProtection="0"/>
    <xf numFmtId="0" fontId="141" fillId="25" borderId="4" applyNumberFormat="0" applyAlignment="0" applyProtection="0"/>
    <xf numFmtId="0" fontId="141" fillId="25" borderId="4" applyNumberFormat="0" applyAlignment="0" applyProtection="0"/>
    <xf numFmtId="0" fontId="374"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63"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242" fontId="194" fillId="0" borderId="0" applyFont="0" applyFill="0" applyBorder="0" applyAlignment="0" applyProtection="0"/>
    <xf numFmtId="171" fontId="76" fillId="0" borderId="0" applyFont="0" applyFill="0" applyBorder="0" applyAlignment="0" applyProtection="0"/>
    <xf numFmtId="0" fontId="180" fillId="26" borderId="0" applyNumberFormat="0" applyBorder="0" applyAlignment="0" applyProtection="0"/>
    <xf numFmtId="0" fontId="117" fillId="0" borderId="3">
      <alignment horizontal="centerContinuous" vertical="top" wrapText="1"/>
    </xf>
    <xf numFmtId="0" fontId="117" fillId="0" borderId="3">
      <alignment horizontal="centerContinuous" vertical="top" wrapText="1"/>
    </xf>
    <xf numFmtId="0" fontId="117" fillId="0" borderId="3">
      <alignment horizontal="centerContinuous" vertical="top" wrapText="1"/>
    </xf>
    <xf numFmtId="0" fontId="177" fillId="0" borderId="14" applyNumberFormat="0" applyFill="0" applyAlignment="0" applyProtection="0"/>
    <xf numFmtId="0" fontId="248" fillId="0" borderId="45" applyNumberFormat="0" applyFill="0" applyAlignment="0" applyProtection="0"/>
    <xf numFmtId="0" fontId="178" fillId="0" borderId="15" applyNumberFormat="0" applyFill="0" applyAlignment="0" applyProtection="0"/>
    <xf numFmtId="0" fontId="249" fillId="0" borderId="7" applyNumberFormat="0" applyFill="0" applyAlignment="0" applyProtection="0"/>
    <xf numFmtId="0" fontId="179" fillId="0" borderId="16" applyNumberFormat="0" applyFill="0" applyAlignment="0" applyProtection="0"/>
    <xf numFmtId="0" fontId="243" fillId="0" borderId="46" applyNumberFormat="0" applyFill="0" applyAlignment="0" applyProtection="0"/>
    <xf numFmtId="0" fontId="179" fillId="0" borderId="0" applyNumberFormat="0" applyFill="0" applyBorder="0" applyAlignment="0" applyProtection="0"/>
    <xf numFmtId="0" fontId="243" fillId="0" borderId="0" applyNumberFormat="0" applyFill="0" applyBorder="0" applyAlignment="0" applyProtection="0"/>
    <xf numFmtId="0" fontId="76" fillId="0" borderId="0"/>
    <xf numFmtId="0" fontId="25" fillId="0" borderId="0"/>
    <xf numFmtId="0" fontId="89" fillId="0" borderId="0"/>
    <xf numFmtId="0" fontId="25" fillId="0" borderId="0"/>
    <xf numFmtId="0" fontId="186" fillId="0" borderId="19" applyNumberFormat="0" applyFill="0" applyAlignment="0" applyProtection="0"/>
    <xf numFmtId="0" fontId="190" fillId="0" borderId="22"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13" applyNumberFormat="0" applyFill="0" applyAlignment="0" applyProtection="0"/>
    <xf numFmtId="0" fontId="146" fillId="0" borderId="47" applyNumberFormat="0" applyFill="0" applyAlignment="0" applyProtection="0"/>
    <xf numFmtId="0" fontId="146" fillId="0" borderId="47" applyNumberFormat="0" applyFill="0" applyAlignment="0" applyProtection="0"/>
    <xf numFmtId="0" fontId="187" fillId="31" borderId="20" applyNumberFormat="0" applyAlignment="0" applyProtection="0"/>
    <xf numFmtId="0" fontId="187" fillId="31" borderId="20" applyNumberFormat="0" applyAlignment="0" applyProtection="0"/>
    <xf numFmtId="0" fontId="369" fillId="0" borderId="0" applyNumberFormat="0" applyFill="0" applyBorder="0" applyAlignment="0" applyProtection="0"/>
    <xf numFmtId="0" fontId="377" fillId="0" borderId="0" applyNumberFormat="0" applyFill="0" applyBorder="0" applyAlignment="0" applyProtection="0"/>
    <xf numFmtId="0" fontId="369" fillId="0" borderId="0" applyNumberFormat="0" applyFill="0" applyBorder="0" applyAlignment="0" applyProtection="0"/>
    <xf numFmtId="0" fontId="148" fillId="0" borderId="0" applyNumberFormat="0" applyFill="0" applyBorder="0" applyAlignment="0" applyProtection="0"/>
    <xf numFmtId="0" fontId="182" fillId="28" borderId="0" applyNumberFormat="0" applyBorder="0" applyAlignment="0" applyProtection="0"/>
    <xf numFmtId="0" fontId="185" fillId="21" borderId="17" applyNumberFormat="0" applyAlignment="0" applyProtection="0"/>
    <xf numFmtId="0" fontId="141" fillId="21" borderId="4" applyNumberFormat="0" applyAlignment="0" applyProtection="0"/>
    <xf numFmtId="0" fontId="76" fillId="0" borderId="0"/>
    <xf numFmtId="0" fontId="25" fillId="0" borderId="0"/>
    <xf numFmtId="0" fontId="76" fillId="0" borderId="0" applyNumberFormat="0" applyFont="0" applyFill="0" applyBorder="0" applyAlignment="0" applyProtection="0">
      <alignment vertical="top"/>
    </xf>
    <xf numFmtId="0" fontId="76" fillId="0" borderId="0"/>
    <xf numFmtId="0" fontId="82" fillId="0" borderId="0"/>
    <xf numFmtId="39" fontId="227" fillId="0" borderId="0"/>
    <xf numFmtId="0" fontId="76" fillId="0" borderId="0"/>
    <xf numFmtId="0" fontId="25" fillId="0" borderId="0"/>
    <xf numFmtId="0" fontId="76" fillId="0" borderId="0"/>
    <xf numFmtId="0" fontId="76" fillId="0" borderId="0"/>
    <xf numFmtId="0" fontId="378" fillId="0" borderId="0"/>
    <xf numFmtId="0" fontId="155" fillId="0" borderId="0"/>
    <xf numFmtId="0" fontId="76" fillId="0" borderId="0"/>
    <xf numFmtId="0" fontId="155" fillId="0" borderId="0"/>
    <xf numFmtId="0" fontId="142" fillId="0" borderId="0"/>
    <xf numFmtId="0" fontId="76" fillId="0" borderId="0"/>
    <xf numFmtId="0" fontId="8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89" fillId="0" borderId="0"/>
    <xf numFmtId="0" fontId="76" fillId="0" borderId="0"/>
    <xf numFmtId="0" fontId="194" fillId="0" borderId="0"/>
    <xf numFmtId="0" fontId="90" fillId="0" borderId="0"/>
    <xf numFmtId="0" fontId="90" fillId="0" borderId="0"/>
    <xf numFmtId="0" fontId="90" fillId="0" borderId="0"/>
    <xf numFmtId="0" fontId="76" fillId="0" borderId="0"/>
    <xf numFmtId="0" fontId="142" fillId="0" borderId="0"/>
    <xf numFmtId="0" fontId="76" fillId="0" borderId="0"/>
    <xf numFmtId="0" fontId="76" fillId="0" borderId="0"/>
    <xf numFmtId="0" fontId="76" fillId="0" borderId="0"/>
    <xf numFmtId="0" fontId="7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76" fillId="0" borderId="0"/>
    <xf numFmtId="0" fontId="116" fillId="0" borderId="0"/>
    <xf numFmtId="0" fontId="379" fillId="0" borderId="0"/>
    <xf numFmtId="0" fontId="194" fillId="0" borderId="0"/>
    <xf numFmtId="0" fontId="25"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76" fillId="0" borderId="0"/>
    <xf numFmtId="0" fontId="194" fillId="0" borderId="0"/>
    <xf numFmtId="0" fontId="155" fillId="0" borderId="0"/>
    <xf numFmtId="0" fontId="116" fillId="0" borderId="0"/>
    <xf numFmtId="0" fontId="116" fillId="0" borderId="0"/>
    <xf numFmtId="0" fontId="116" fillId="0" borderId="0"/>
    <xf numFmtId="0" fontId="116" fillId="0" borderId="0"/>
    <xf numFmtId="0" fontId="116" fillId="0" borderId="0"/>
    <xf numFmtId="0" fontId="194" fillId="0" borderId="0"/>
    <xf numFmtId="0" fontId="194" fillId="0" borderId="0"/>
    <xf numFmtId="0" fontId="379" fillId="0" borderId="0"/>
    <xf numFmtId="39" fontId="227" fillId="0" borderId="0"/>
    <xf numFmtId="0" fontId="245" fillId="0" borderId="0"/>
    <xf numFmtId="39" fontId="227" fillId="0" borderId="0"/>
    <xf numFmtId="0" fontId="76" fillId="0" borderId="0"/>
    <xf numFmtId="0" fontId="90" fillId="0" borderId="0"/>
    <xf numFmtId="0" fontId="155"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0" fillId="0" borderId="0"/>
    <xf numFmtId="0" fontId="118"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16" fillId="0" borderId="0"/>
    <xf numFmtId="0" fontId="116" fillId="0" borderId="0"/>
    <xf numFmtId="0" fontId="155" fillId="0" borderId="0"/>
    <xf numFmtId="0" fontId="116" fillId="0" borderId="0"/>
    <xf numFmtId="0" fontId="11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5" fillId="0" borderId="0"/>
    <xf numFmtId="0" fontId="142" fillId="0" borderId="0"/>
    <xf numFmtId="0" fontId="116" fillId="0" borderId="0"/>
    <xf numFmtId="0" fontId="7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16" fillId="0" borderId="0"/>
    <xf numFmtId="0" fontId="116" fillId="0" borderId="0"/>
    <xf numFmtId="0" fontId="82" fillId="0" borderId="0"/>
    <xf numFmtId="0" fontId="116" fillId="0" borderId="0"/>
    <xf numFmtId="0" fontId="82" fillId="0" borderId="0"/>
    <xf numFmtId="0" fontId="116" fillId="0" borderId="0"/>
    <xf numFmtId="0" fontId="82" fillId="0" borderId="0"/>
    <xf numFmtId="0" fontId="76" fillId="0" borderId="0"/>
    <xf numFmtId="0" fontId="82" fillId="0" borderId="0"/>
    <xf numFmtId="0" fontId="25" fillId="0" borderId="0"/>
    <xf numFmtId="0" fontId="82" fillId="0" borderId="0"/>
    <xf numFmtId="0" fontId="25" fillId="0" borderId="0"/>
    <xf numFmtId="0" fontId="82" fillId="0" borderId="0"/>
    <xf numFmtId="0" fontId="25" fillId="0" borderId="0"/>
    <xf numFmtId="0" fontId="82" fillId="0" borderId="0"/>
    <xf numFmtId="0" fontId="25" fillId="0" borderId="0"/>
    <xf numFmtId="0" fontId="82" fillId="0" borderId="0"/>
    <xf numFmtId="0" fontId="155" fillId="0" borderId="0"/>
    <xf numFmtId="0" fontId="116" fillId="0" borderId="0"/>
    <xf numFmtId="0" fontId="194" fillId="0" borderId="0"/>
    <xf numFmtId="0" fontId="7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155" fillId="0" borderId="0"/>
    <xf numFmtId="0" fontId="116" fillId="0" borderId="0"/>
    <xf numFmtId="0" fontId="82" fillId="0" borderId="0"/>
    <xf numFmtId="0" fontId="82" fillId="0" borderId="0"/>
    <xf numFmtId="0" fontId="82" fillId="0" borderId="0"/>
    <xf numFmtId="39" fontId="22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55" fillId="0" borderId="0"/>
    <xf numFmtId="0" fontId="116" fillId="0" borderId="0"/>
    <xf numFmtId="0" fontId="77" fillId="0" borderId="0"/>
    <xf numFmtId="0" fontId="77" fillId="0" borderId="0"/>
    <xf numFmtId="0" fontId="77" fillId="0" borderId="0"/>
    <xf numFmtId="0" fontId="77" fillId="0" borderId="0"/>
    <xf numFmtId="0" fontId="25"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55" fillId="0" borderId="0"/>
    <xf numFmtId="0" fontId="116" fillId="0" borderId="0"/>
    <xf numFmtId="0" fontId="194" fillId="0" borderId="0"/>
    <xf numFmtId="0" fontId="379" fillId="0" borderId="0"/>
    <xf numFmtId="0" fontId="76" fillId="0" borderId="0"/>
    <xf numFmtId="0" fontId="155" fillId="0" borderId="0"/>
    <xf numFmtId="0" fontId="82" fillId="0" borderId="0"/>
    <xf numFmtId="0" fontId="25" fillId="0" borderId="0"/>
    <xf numFmtId="0" fontId="82" fillId="0" borderId="0"/>
    <xf numFmtId="0" fontId="76" fillId="0" borderId="0"/>
    <xf numFmtId="0" fontId="82" fillId="0" borderId="0"/>
    <xf numFmtId="0" fontId="364" fillId="0" borderId="0"/>
    <xf numFmtId="0" fontId="155" fillId="0" borderId="0"/>
    <xf numFmtId="0" fontId="77" fillId="0" borderId="0"/>
    <xf numFmtId="0" fontId="82" fillId="0" borderId="0"/>
    <xf numFmtId="0" fontId="364" fillId="0" borderId="0"/>
    <xf numFmtId="0" fontId="25" fillId="0" borderId="0"/>
    <xf numFmtId="0" fontId="194" fillId="0" borderId="0"/>
    <xf numFmtId="0" fontId="116" fillId="0" borderId="0"/>
    <xf numFmtId="0" fontId="76" fillId="0" borderId="0"/>
    <xf numFmtId="0" fontId="81" fillId="0" borderId="0"/>
    <xf numFmtId="0" fontId="81" fillId="0" borderId="0"/>
    <xf numFmtId="0" fontId="25" fillId="0" borderId="0"/>
    <xf numFmtId="0" fontId="25" fillId="0" borderId="0"/>
    <xf numFmtId="0" fontId="364" fillId="0" borderId="0"/>
    <xf numFmtId="0" fontId="25" fillId="0" borderId="0"/>
    <xf numFmtId="0" fontId="25" fillId="0" borderId="0"/>
    <xf numFmtId="0" fontId="76" fillId="0" borderId="0"/>
    <xf numFmtId="0" fontId="89" fillId="0" borderId="0"/>
    <xf numFmtId="0" fontId="76" fillId="0" borderId="0"/>
    <xf numFmtId="0" fontId="76" fillId="0" borderId="0"/>
    <xf numFmtId="0" fontId="245" fillId="0" borderId="0"/>
    <xf numFmtId="0" fontId="76" fillId="0" borderId="0"/>
    <xf numFmtId="0" fontId="76" fillId="0" borderId="0"/>
    <xf numFmtId="0" fontId="47" fillId="0" borderId="0"/>
    <xf numFmtId="0" fontId="76" fillId="0" borderId="0"/>
    <xf numFmtId="0" fontId="76" fillId="0" borderId="0"/>
    <xf numFmtId="0" fontId="76" fillId="0" borderId="0"/>
    <xf numFmtId="0" fontId="76" fillId="0" borderId="0"/>
    <xf numFmtId="0" fontId="89" fillId="0" borderId="0"/>
    <xf numFmtId="0" fontId="89" fillId="0" borderId="0"/>
    <xf numFmtId="0" fontId="76" fillId="0" borderId="0"/>
    <xf numFmtId="0" fontId="76" fillId="0" borderId="0"/>
    <xf numFmtId="0" fontId="25" fillId="0" borderId="0"/>
    <xf numFmtId="0" fontId="364" fillId="0" borderId="0"/>
    <xf numFmtId="0" fontId="25" fillId="0" borderId="0"/>
    <xf numFmtId="0" fontId="25" fillId="0" borderId="0"/>
    <xf numFmtId="0" fontId="25" fillId="0" borderId="0"/>
    <xf numFmtId="0" fontId="116" fillId="0" borderId="0"/>
    <xf numFmtId="0" fontId="76" fillId="0" borderId="0"/>
    <xf numFmtId="0" fontId="76" fillId="0" borderId="0"/>
    <xf numFmtId="0" fontId="76" fillId="0" borderId="0"/>
    <xf numFmtId="0" fontId="89" fillId="0" borderId="0"/>
    <xf numFmtId="0" fontId="89" fillId="0" borderId="0"/>
    <xf numFmtId="0" fontId="25" fillId="0" borderId="0"/>
    <xf numFmtId="0" fontId="25" fillId="0" borderId="0"/>
    <xf numFmtId="0" fontId="364" fillId="0" borderId="0"/>
    <xf numFmtId="0" fontId="25" fillId="0" borderId="0"/>
    <xf numFmtId="0" fontId="25" fillId="0" borderId="0"/>
    <xf numFmtId="0" fontId="82" fillId="0" borderId="0"/>
    <xf numFmtId="39" fontId="227" fillId="0" borderId="0"/>
    <xf numFmtId="0" fontId="76" fillId="0" borderId="0"/>
    <xf numFmtId="0" fontId="364" fillId="0" borderId="0"/>
    <xf numFmtId="0" fontId="25" fillId="0" borderId="0"/>
    <xf numFmtId="0" fontId="82" fillId="0" borderId="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90" fillId="0" borderId="13" applyNumberFormat="0" applyFill="0" applyAlignment="0" applyProtection="0"/>
    <xf numFmtId="0" fontId="146" fillId="0" borderId="13" applyNumberFormat="0" applyFill="0" applyAlignment="0" applyProtection="0"/>
    <xf numFmtId="0" fontId="181" fillId="27" borderId="0" applyNumberFormat="0" applyBorder="0" applyAlignment="0" applyProtection="0"/>
    <xf numFmtId="0" fontId="181" fillId="27" borderId="0" applyNumberFormat="0" applyBorder="0" applyAlignment="0" applyProtection="0"/>
    <xf numFmtId="0" fontId="189" fillId="0" borderId="0" applyNumberFormat="0" applyFill="0" applyBorder="0" applyAlignment="0" applyProtection="0"/>
    <xf numFmtId="0" fontId="25" fillId="32" borderId="21" applyNumberFormat="0" applyFont="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94" fillId="24" borderId="10" applyNumberFormat="0" applyFont="0" applyAlignment="0" applyProtection="0"/>
    <xf numFmtId="0" fontId="25" fillId="32" borderId="21" applyNumberFormat="0" applyFont="0" applyAlignment="0" applyProtection="0"/>
    <xf numFmtId="0" fontId="194" fillId="24" borderId="10" applyNumberFormat="0" applyFont="0" applyAlignment="0" applyProtection="0"/>
    <xf numFmtId="0" fontId="25" fillId="32" borderId="21" applyNumberFormat="0" applyFont="0" applyAlignment="0" applyProtection="0"/>
    <xf numFmtId="0" fontId="194" fillId="24" borderId="10" applyNumberFormat="0" applyFont="0" applyAlignment="0" applyProtection="0"/>
    <xf numFmtId="0" fontId="91" fillId="32" borderId="21"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9" fontId="378" fillId="0" borderId="0" applyFont="0" applyFill="0" applyBorder="0" applyAlignment="0" applyProtection="0"/>
    <xf numFmtId="9" fontId="245" fillId="0" borderId="0" applyFont="0" applyFill="0" applyBorder="0" applyAlignment="0" applyProtection="0"/>
    <xf numFmtId="9" fontId="364" fillId="0" borderId="0" applyFont="0" applyFill="0" applyBorder="0" applyAlignment="0" applyProtection="0"/>
    <xf numFmtId="9" fontId="245" fillId="0" borderId="0" applyFont="0" applyFill="0" applyBorder="0" applyAlignment="0" applyProtection="0"/>
    <xf numFmtId="9" fontId="25" fillId="0" borderId="0" applyFont="0" applyFill="0" applyBorder="0" applyAlignment="0" applyProtection="0"/>
    <xf numFmtId="0" fontId="184" fillId="21" borderId="18" applyNumberFormat="0" applyAlignment="0" applyProtection="0"/>
    <xf numFmtId="0" fontId="140" fillId="21" borderId="11" applyNumberFormat="0" applyAlignment="0" applyProtection="0"/>
    <xf numFmtId="0" fontId="186" fillId="0" borderId="19" applyNumberFormat="0" applyFill="0" applyAlignment="0" applyProtection="0"/>
    <xf numFmtId="0" fontId="182" fillId="28" borderId="0" applyNumberFormat="0" applyBorder="0" applyAlignment="0" applyProtection="0"/>
    <xf numFmtId="0" fontId="188" fillId="0" borderId="0" applyNumberFormat="0" applyFill="0" applyBorder="0" applyAlignment="0" applyProtection="0"/>
    <xf numFmtId="0" fontId="189" fillId="0" borderId="0" applyNumberFormat="0" applyFill="0" applyBorder="0" applyAlignment="0" applyProtection="0"/>
    <xf numFmtId="0" fontId="188" fillId="0" borderId="0" applyNumberFormat="0" applyFill="0" applyBorder="0" applyAlignment="0" applyProtection="0"/>
    <xf numFmtId="192" fontId="194"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5" fontId="142" fillId="0" borderId="0" applyFont="0" applyFill="0" applyBorder="0" applyAlignment="0" applyProtection="0"/>
    <xf numFmtId="183" fontId="91" fillId="0" borderId="0" applyFont="0" applyFill="0" applyBorder="0" applyAlignment="0" applyProtection="0"/>
    <xf numFmtId="183" fontId="77" fillId="0" borderId="0" applyFont="0" applyFill="0" applyBorder="0" applyAlignment="0" applyProtection="0"/>
    <xf numFmtId="183" fontId="91" fillId="0" borderId="0" applyFont="0" applyFill="0" applyBorder="0" applyAlignment="0" applyProtection="0"/>
    <xf numFmtId="0" fontId="378" fillId="0" borderId="0" applyFont="0" applyFill="0" applyBorder="0" applyAlignment="0" applyProtection="0"/>
    <xf numFmtId="183"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183" fontId="91" fillId="0" borderId="0" applyFont="0" applyFill="0" applyBorder="0" applyAlignment="0" applyProtection="0"/>
    <xf numFmtId="214" fontId="274"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89" fillId="0" borderId="0" applyFont="0" applyFill="0" applyBorder="0" applyAlignment="0" applyProtection="0"/>
    <xf numFmtId="167" fontId="89"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183" fontId="25"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0" fontId="180" fillId="26" borderId="0" applyNumberFormat="0" applyBorder="0" applyAlignment="0" applyProtection="0"/>
    <xf numFmtId="49" fontId="117" fillId="0" borderId="25">
      <alignment horizontal="center" vertical="center" wrapText="1"/>
    </xf>
    <xf numFmtId="49" fontId="117" fillId="0" borderId="25">
      <alignment horizontal="center" vertical="center" wrapText="1"/>
    </xf>
    <xf numFmtId="49" fontId="117" fillId="0" borderId="25">
      <alignment horizontal="center" vertical="center" wrapText="1"/>
    </xf>
    <xf numFmtId="0" fontId="47" fillId="0" borderId="0"/>
    <xf numFmtId="0" fontId="90" fillId="0" borderId="0"/>
    <xf numFmtId="0" fontId="118" fillId="0" borderId="0"/>
    <xf numFmtId="0" fontId="91" fillId="9" borderId="0" applyNumberFormat="0" applyBorder="0" applyAlignment="0" applyProtection="0"/>
    <xf numFmtId="0" fontId="25" fillId="34" borderId="0" applyNumberFormat="0" applyBorder="0" applyAlignment="0" applyProtection="0"/>
    <xf numFmtId="0" fontId="91" fillId="10" borderId="0" applyNumberFormat="0" applyBorder="0" applyAlignment="0" applyProtection="0"/>
    <xf numFmtId="0" fontId="25" fillId="38" borderId="0" applyNumberFormat="0" applyBorder="0" applyAlignment="0" applyProtection="0"/>
    <xf numFmtId="0" fontId="91" fillId="24" borderId="0" applyNumberFormat="0" applyBorder="0" applyAlignment="0" applyProtection="0"/>
    <xf numFmtId="0" fontId="25" fillId="42" borderId="0" applyNumberFormat="0" applyBorder="0" applyAlignment="0" applyProtection="0"/>
    <xf numFmtId="0" fontId="91" fillId="8" borderId="0" applyNumberFormat="0" applyBorder="0" applyAlignment="0" applyProtection="0"/>
    <xf numFmtId="0" fontId="25" fillId="46" borderId="0" applyNumberFormat="0" applyBorder="0" applyAlignment="0" applyProtection="0"/>
    <xf numFmtId="0" fontId="25" fillId="35" borderId="0" applyNumberFormat="0" applyBorder="0" applyAlignment="0" applyProtection="0"/>
    <xf numFmtId="0" fontId="91" fillId="23"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90" fillId="0" borderId="0"/>
    <xf numFmtId="0" fontId="47" fillId="46" borderId="0" applyNumberFormat="0" applyBorder="0" applyAlignment="0" applyProtection="0"/>
    <xf numFmtId="0" fontId="76" fillId="25" borderId="0">
      <alignment horizontal="left" vertical="top"/>
    </xf>
    <xf numFmtId="0" fontId="141" fillId="21" borderId="4" applyNumberFormat="0" applyAlignment="0" applyProtection="0"/>
    <xf numFmtId="201" fontId="204" fillId="59" borderId="25">
      <alignment horizontal="left" vertical="center"/>
    </xf>
    <xf numFmtId="0" fontId="77" fillId="57" borderId="25">
      <alignment horizontal="left" vertical="center"/>
    </xf>
    <xf numFmtId="49" fontId="270" fillId="57" borderId="25">
      <alignment horizontal="left" vertical="center"/>
    </xf>
    <xf numFmtId="0" fontId="141" fillId="21" borderId="4" applyNumberFormat="0" applyAlignment="0" applyProtection="0"/>
    <xf numFmtId="0" fontId="240" fillId="25" borderId="4" applyNumberFormat="0" applyAlignment="0" applyProtection="0"/>
    <xf numFmtId="0" fontId="91" fillId="24" borderId="0" applyNumberFormat="0" applyBorder="0" applyAlignment="0" applyProtection="0"/>
    <xf numFmtId="49" fontId="76" fillId="0" borderId="25">
      <alignment horizontal="left" vertical="center"/>
      <protection locked="0"/>
    </xf>
    <xf numFmtId="0" fontId="136" fillId="21" borderId="11" applyNumberFormat="0" applyAlignment="0" applyProtection="0"/>
    <xf numFmtId="0" fontId="77" fillId="57" borderId="25">
      <alignment horizontal="left" vertical="center"/>
    </xf>
    <xf numFmtId="49" fontId="314" fillId="57" borderId="25">
      <alignment horizontal="left" vertical="center"/>
      <protection locked="0"/>
    </xf>
    <xf numFmtId="0" fontId="141" fillId="25" borderId="4" applyNumberFormat="0" applyAlignment="0" applyProtection="0"/>
    <xf numFmtId="0" fontId="274" fillId="24" borderId="10" applyNumberFormat="0" applyFont="0" applyAlignment="0" applyProtection="0"/>
    <xf numFmtId="49" fontId="294" fillId="0" borderId="25">
      <alignment horizontal="left" vertical="center"/>
    </xf>
    <xf numFmtId="0" fontId="120" fillId="11" borderId="0" applyNumberFormat="0" applyBorder="0" applyAlignment="0" applyProtection="0"/>
    <xf numFmtId="0" fontId="220" fillId="0" borderId="0" applyNumberFormat="0" applyFill="0" applyBorder="0" applyAlignment="0" applyProtection="0">
      <alignment vertical="top"/>
      <protection locked="0"/>
    </xf>
    <xf numFmtId="0" fontId="120" fillId="15" borderId="0" applyNumberFormat="0" applyBorder="0" applyAlignment="0" applyProtection="0"/>
    <xf numFmtId="201" fontId="123" fillId="21" borderId="4" applyNumberFormat="0" applyAlignment="0" applyProtection="0"/>
    <xf numFmtId="0" fontId="136" fillId="21" borderId="11" applyNumberFormat="0" applyAlignment="0" applyProtection="0"/>
    <xf numFmtId="0" fontId="139" fillId="8" borderId="4" applyNumberFormat="0" applyAlignment="0" applyProtection="0"/>
    <xf numFmtId="0" fontId="141" fillId="21" borderId="4" applyNumberFormat="0" applyAlignment="0" applyProtection="0"/>
    <xf numFmtId="0" fontId="139" fillId="8" borderId="4" applyNumberFormat="0" applyAlignment="0" applyProtection="0"/>
    <xf numFmtId="0" fontId="141" fillId="21" borderId="4" applyNumberFormat="0" applyAlignment="0" applyProtection="0"/>
    <xf numFmtId="0" fontId="116" fillId="0" borderId="0"/>
    <xf numFmtId="0" fontId="143" fillId="0" borderId="6" applyNumberFormat="0" applyFill="0" applyAlignment="0" applyProtection="0"/>
    <xf numFmtId="0" fontId="120" fillId="11" borderId="0" applyNumberFormat="0" applyBorder="0" applyAlignment="0" applyProtection="0"/>
    <xf numFmtId="0" fontId="204" fillId="59" borderId="25">
      <alignment horizontal="left" vertical="center"/>
    </xf>
    <xf numFmtId="49" fontId="76" fillId="0" borderId="25">
      <alignment horizontal="left" vertical="center"/>
      <protection locked="0"/>
    </xf>
    <xf numFmtId="218" fontId="192" fillId="24" borderId="10" applyNumberFormat="0" applyFont="0" applyAlignment="0" applyProtection="0"/>
    <xf numFmtId="0" fontId="82" fillId="24" borderId="10" applyNumberFormat="0" applyFont="0" applyAlignment="0" applyProtection="0"/>
    <xf numFmtId="0" fontId="281" fillId="21" borderId="4" applyNumberFormat="0" applyAlignment="0" applyProtection="0"/>
    <xf numFmtId="0" fontId="210" fillId="0" borderId="0"/>
    <xf numFmtId="0" fontId="77" fillId="57" borderId="25">
      <alignment horizontal="left" vertical="center"/>
    </xf>
    <xf numFmtId="0" fontId="279" fillId="8" borderId="4" applyNumberFormat="0" applyAlignment="0" applyProtection="0"/>
    <xf numFmtId="0" fontId="136" fillId="21" borderId="11" applyNumberFormat="0" applyAlignment="0" applyProtection="0"/>
    <xf numFmtId="0" fontId="243" fillId="0" borderId="33" applyNumberFormat="0" applyFill="0" applyAlignment="0" applyProtection="0"/>
    <xf numFmtId="0" fontId="123" fillId="21" borderId="4" applyNumberFormat="0" applyAlignment="0" applyProtection="0"/>
    <xf numFmtId="49" fontId="270" fillId="0" borderId="25">
      <alignment horizontal="center" vertical="center"/>
      <protection locked="0"/>
    </xf>
    <xf numFmtId="0" fontId="311" fillId="7" borderId="40" applyNumberFormat="0" applyAlignment="0" applyProtection="0"/>
    <xf numFmtId="49" fontId="317" fillId="57" borderId="25">
      <alignment horizontal="left" vertical="center"/>
      <protection locked="0"/>
    </xf>
    <xf numFmtId="0" fontId="194" fillId="24" borderId="10" applyNumberFormat="0" applyFont="0" applyAlignment="0" applyProtection="0"/>
    <xf numFmtId="0" fontId="140" fillId="21" borderId="11" applyNumberFormat="0" applyAlignment="0" applyProtection="0"/>
    <xf numFmtId="0" fontId="153" fillId="0" borderId="0" applyNumberFormat="0" applyFill="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3" borderId="0" applyNumberFormat="0" applyBorder="0" applyAlignment="0" applyProtection="0"/>
    <xf numFmtId="4" fontId="319" fillId="57" borderId="25">
      <alignment horizontal="right" vertical="center"/>
      <protection locked="0"/>
    </xf>
    <xf numFmtId="218" fontId="139" fillId="8" borderId="4" applyNumberFormat="0" applyAlignment="0" applyProtection="0"/>
    <xf numFmtId="0" fontId="190" fillId="0" borderId="13" applyNumberFormat="0" applyFill="0" applyAlignment="0" applyProtection="0"/>
    <xf numFmtId="0" fontId="380" fillId="0" borderId="0"/>
    <xf numFmtId="0" fontId="118" fillId="24" borderId="10" applyNumberFormat="0" applyFont="0" applyAlignment="0" applyProtection="0"/>
    <xf numFmtId="0" fontId="200" fillId="58" borderId="25">
      <alignment horizontal="center" vertical="center"/>
    </xf>
    <xf numFmtId="0" fontId="91" fillId="6" borderId="0" applyNumberFormat="0" applyBorder="0" applyAlignment="0" applyProtection="0"/>
    <xf numFmtId="49" fontId="318" fillId="57" borderId="25">
      <alignment horizontal="left" vertical="center"/>
      <protection locked="0"/>
    </xf>
    <xf numFmtId="0" fontId="232" fillId="0" borderId="0"/>
    <xf numFmtId="0" fontId="279" fillId="8" borderId="4" applyNumberFormat="0" applyAlignment="0" applyProtection="0"/>
    <xf numFmtId="49" fontId="76" fillId="0" borderId="25">
      <alignment horizontal="left" vertical="center"/>
      <protection locked="0"/>
    </xf>
    <xf numFmtId="0" fontId="120" fillId="13" borderId="0" applyNumberFormat="0" applyBorder="0" applyAlignment="0" applyProtection="0"/>
    <xf numFmtId="0" fontId="150" fillId="4" borderId="0" applyNumberFormat="0" applyBorder="0" applyAlignment="0" applyProtection="0"/>
    <xf numFmtId="241" fontId="359" fillId="57" borderId="36" applyFill="0" applyBorder="0">
      <alignment horizontal="center" vertical="center" wrapText="1"/>
      <protection locked="0"/>
    </xf>
    <xf numFmtId="201" fontId="133" fillId="8" borderId="4" applyNumberFormat="0" applyAlignment="0" applyProtection="0"/>
    <xf numFmtId="0" fontId="104" fillId="0" borderId="13" applyNumberFormat="0" applyFill="0" applyAlignment="0" applyProtection="0"/>
    <xf numFmtId="0" fontId="25" fillId="38" borderId="0" applyNumberFormat="0" applyBorder="0" applyAlignment="0" applyProtection="0"/>
    <xf numFmtId="0" fontId="118" fillId="0" borderId="0"/>
    <xf numFmtId="0" fontId="204" fillId="59" borderId="25">
      <alignment horizontal="left" vertical="center"/>
    </xf>
    <xf numFmtId="0" fontId="95" fillId="57" borderId="0"/>
    <xf numFmtId="0" fontId="200" fillId="58" borderId="25">
      <alignment horizontal="left" vertical="center"/>
    </xf>
    <xf numFmtId="49" fontId="76" fillId="0" borderId="25">
      <alignment horizontal="left" vertical="center"/>
      <protection locked="0"/>
    </xf>
    <xf numFmtId="218" fontId="192" fillId="24" borderId="10" applyNumberFormat="0" applyFont="0" applyAlignment="0" applyProtection="0"/>
    <xf numFmtId="0" fontId="47" fillId="43" borderId="0" applyNumberFormat="0" applyBorder="0" applyAlignment="0" applyProtection="0"/>
    <xf numFmtId="0" fontId="280" fillId="21" borderId="11" applyNumberFormat="0" applyAlignment="0" applyProtection="0"/>
    <xf numFmtId="0" fontId="118" fillId="0" borderId="0"/>
    <xf numFmtId="0" fontId="25" fillId="0" borderId="0"/>
    <xf numFmtId="0" fontId="91" fillId="0" borderId="0"/>
    <xf numFmtId="0" fontId="123" fillId="21" borderId="4" applyNumberFormat="0" applyAlignment="0" applyProtection="0"/>
    <xf numFmtId="0" fontId="77" fillId="24" borderId="10" applyNumberFormat="0" applyFont="0" applyAlignment="0" applyProtection="0"/>
    <xf numFmtId="49" fontId="270" fillId="0" borderId="25">
      <alignment horizontal="center" vertical="center"/>
      <protection locked="0"/>
    </xf>
    <xf numFmtId="0" fontId="311" fillId="7" borderId="40" applyNumberFormat="0" applyAlignment="0" applyProtection="0"/>
    <xf numFmtId="0" fontId="91" fillId="11" borderId="0" applyNumberFormat="0" applyBorder="0" applyAlignment="0" applyProtection="0"/>
    <xf numFmtId="0" fontId="141" fillId="21" borderId="4" applyNumberFormat="0" applyAlignment="0" applyProtection="0"/>
    <xf numFmtId="0" fontId="139" fillId="8" borderId="4" applyNumberFormat="0" applyAlignment="0" applyProtection="0"/>
    <xf numFmtId="0" fontId="140" fillId="21" borderId="11" applyNumberFormat="0" applyAlignment="0" applyProtection="0"/>
    <xf numFmtId="0" fontId="91" fillId="9" borderId="0" applyNumberFormat="0" applyBorder="0" applyAlignment="0" applyProtection="0"/>
    <xf numFmtId="0" fontId="91" fillId="11" borderId="0" applyNumberFormat="0" applyBorder="0" applyAlignment="0" applyProtection="0"/>
    <xf numFmtId="0" fontId="120" fillId="14"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200" fillId="58" borderId="25">
      <alignment horizontal="center" vertical="center"/>
    </xf>
    <xf numFmtId="0" fontId="91" fillId="12" borderId="0" applyNumberFormat="0" applyBorder="0" applyAlignment="0" applyProtection="0"/>
    <xf numFmtId="218" fontId="192" fillId="24" borderId="10" applyNumberFormat="0" applyFont="0" applyAlignment="0" applyProtection="0"/>
    <xf numFmtId="0" fontId="281" fillId="21" borderId="4" applyNumberFormat="0" applyAlignment="0" applyProtection="0"/>
    <xf numFmtId="0" fontId="120" fillId="13" borderId="0" applyNumberFormat="0" applyBorder="0" applyAlignment="0" applyProtection="0"/>
    <xf numFmtId="0" fontId="192" fillId="24" borderId="10" applyNumberFormat="0" applyFont="0" applyAlignment="0" applyProtection="0"/>
    <xf numFmtId="0" fontId="279" fillId="8" borderId="4" applyNumberFormat="0" applyAlignment="0" applyProtection="0"/>
    <xf numFmtId="0" fontId="155" fillId="0" borderId="0"/>
    <xf numFmtId="0" fontId="47" fillId="35" borderId="0" applyNumberFormat="0" applyBorder="0" applyAlignment="0" applyProtection="0"/>
    <xf numFmtId="0" fontId="190" fillId="0" borderId="13" applyNumberFormat="0" applyFill="0" applyAlignment="0" applyProtection="0"/>
    <xf numFmtId="0" fontId="136" fillId="21" borderId="11" applyNumberFormat="0" applyAlignment="0" applyProtection="0"/>
    <xf numFmtId="0" fontId="141" fillId="25" borderId="4" applyNumberFormat="0" applyAlignment="0" applyProtection="0"/>
    <xf numFmtId="0" fontId="192" fillId="24" borderId="10" applyNumberFormat="0" applyFont="0" applyAlignment="0" applyProtection="0"/>
    <xf numFmtId="0" fontId="141" fillId="21" borderId="4" applyNumberFormat="0" applyAlignment="0" applyProtection="0"/>
    <xf numFmtId="4" fontId="316" fillId="57" borderId="25">
      <alignment horizontal="right" vertical="center"/>
      <protection locked="0"/>
    </xf>
    <xf numFmtId="0" fontId="155" fillId="0" borderId="0"/>
    <xf numFmtId="0" fontId="77" fillId="24" borderId="10" applyNumberFormat="0" applyFont="0" applyAlignment="0" applyProtection="0"/>
    <xf numFmtId="0" fontId="136" fillId="21" borderId="11" applyNumberFormat="0" applyAlignment="0" applyProtection="0"/>
    <xf numFmtId="0" fontId="146" fillId="0" borderId="47" applyNumberFormat="0" applyFill="0" applyAlignment="0" applyProtection="0"/>
    <xf numFmtId="0" fontId="251" fillId="23" borderId="0" applyNumberFormat="0" applyBorder="0" applyAlignment="0" applyProtection="0"/>
    <xf numFmtId="0" fontId="120" fillId="10" borderId="0" applyNumberFormat="0" applyBorder="0" applyAlignment="0" applyProtection="0"/>
    <xf numFmtId="0" fontId="264" fillId="0" borderId="0"/>
    <xf numFmtId="218" fontId="123" fillId="21" borderId="4" applyNumberFormat="0" applyAlignment="0" applyProtection="0"/>
    <xf numFmtId="0" fontId="120" fillId="15" borderId="0" applyNumberFormat="0" applyBorder="0" applyAlignment="0" applyProtection="0"/>
    <xf numFmtId="0" fontId="146" fillId="0" borderId="34" applyNumberFormat="0" applyFill="0" applyAlignment="0" applyProtection="0"/>
    <xf numFmtId="49" fontId="270" fillId="0" borderId="25">
      <alignment horizontal="center" vertical="center"/>
      <protection locked="0"/>
    </xf>
    <xf numFmtId="201" fontId="120" fillId="19" borderId="0" applyNumberFormat="0" applyBorder="0" applyAlignment="0" applyProtection="0"/>
    <xf numFmtId="201" fontId="120" fillId="15" borderId="0" applyNumberFormat="0" applyBorder="0" applyAlignment="0" applyProtection="0"/>
    <xf numFmtId="0" fontId="91" fillId="24" borderId="10" applyNumberFormat="0" applyFont="0" applyAlignment="0" applyProtection="0"/>
    <xf numFmtId="0" fontId="133" fillId="8" borderId="4" applyNumberFormat="0" applyAlignment="0" applyProtection="0"/>
    <xf numFmtId="0" fontId="296" fillId="9" borderId="38" applyNumberFormat="0" applyAlignment="0" applyProtection="0"/>
    <xf numFmtId="218" fontId="139" fillId="8" borderId="4" applyNumberFormat="0" applyAlignment="0" applyProtection="0"/>
    <xf numFmtId="0" fontId="95" fillId="0" borderId="0"/>
    <xf numFmtId="0" fontId="140" fillId="21" borderId="11" applyNumberFormat="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77" fillId="57" borderId="25">
      <alignment horizontal="left" vertical="center"/>
    </xf>
    <xf numFmtId="0" fontId="91" fillId="24" borderId="10" applyNumberFormat="0" applyFont="0" applyAlignment="0" applyProtection="0"/>
    <xf numFmtId="0" fontId="120" fillId="16" borderId="0" applyNumberFormat="0" applyBorder="0" applyAlignment="0" applyProtection="0"/>
    <xf numFmtId="201" fontId="91" fillId="0" borderId="0"/>
    <xf numFmtId="0" fontId="146" fillId="0" borderId="47" applyNumberFormat="0" applyFill="0" applyAlignment="0" applyProtection="0"/>
    <xf numFmtId="49" fontId="76" fillId="0" borderId="25">
      <alignment horizontal="left" vertical="center"/>
      <protection locked="0"/>
    </xf>
    <xf numFmtId="218" fontId="192" fillId="24" borderId="10" applyNumberFormat="0" applyFont="0" applyAlignment="0" applyProtection="0"/>
    <xf numFmtId="0" fontId="190" fillId="0" borderId="13" applyNumberFormat="0" applyFill="0" applyAlignment="0" applyProtection="0"/>
    <xf numFmtId="49" fontId="270" fillId="0" borderId="25">
      <alignment horizontal="center" vertical="center"/>
      <protection locked="0"/>
    </xf>
    <xf numFmtId="0" fontId="215" fillId="0" borderId="0">
      <protection locked="0"/>
    </xf>
    <xf numFmtId="0" fontId="281" fillId="21" borderId="4" applyNumberFormat="0" applyAlignment="0" applyProtection="0"/>
    <xf numFmtId="0" fontId="118" fillId="0" borderId="0"/>
    <xf numFmtId="176" fontId="77" fillId="0" borderId="0" applyFont="0" applyFill="0" applyBorder="0" applyAlignment="0" applyProtection="0"/>
    <xf numFmtId="0" fontId="76" fillId="24" borderId="10" applyNumberFormat="0" applyFont="0" applyAlignment="0" applyProtection="0"/>
    <xf numFmtId="0" fontId="47" fillId="47" borderId="0" applyNumberFormat="0" applyBorder="0" applyAlignment="0" applyProtection="0"/>
    <xf numFmtId="49" fontId="313" fillId="57" borderId="25">
      <alignment horizontal="left" vertical="center"/>
    </xf>
    <xf numFmtId="0" fontId="140" fillId="21" borderId="11" applyNumberFormat="0" applyAlignment="0" applyProtection="0"/>
    <xf numFmtId="0" fontId="280" fillId="21" borderId="11" applyNumberFormat="0" applyAlignment="0" applyProtection="0"/>
    <xf numFmtId="0" fontId="91" fillId="7" borderId="0" applyNumberFormat="0" applyBorder="0" applyAlignment="0" applyProtection="0"/>
    <xf numFmtId="0" fontId="280" fillId="21" borderId="11" applyNumberFormat="0" applyAlignment="0" applyProtection="0"/>
    <xf numFmtId="0" fontId="141" fillId="21" borderId="4" applyNumberFormat="0" applyAlignment="0" applyProtection="0"/>
    <xf numFmtId="0" fontId="136" fillId="21" borderId="11" applyNumberFormat="0" applyAlignment="0" applyProtection="0"/>
    <xf numFmtId="4" fontId="270" fillId="57" borderId="25">
      <alignment horizontal="right" vertical="center"/>
      <protection locked="0"/>
    </xf>
    <xf numFmtId="0" fontId="141" fillId="21" borderId="4" applyNumberFormat="0" applyAlignment="0" applyProtection="0"/>
    <xf numFmtId="218" fontId="146" fillId="0" borderId="13" applyNumberFormat="0" applyFill="0" applyAlignment="0" applyProtection="0"/>
    <xf numFmtId="0" fontId="136" fillId="21" borderId="11" applyNumberFormat="0" applyAlignment="0" applyProtection="0"/>
    <xf numFmtId="0" fontId="139" fillId="8" borderId="4" applyNumberFormat="0" applyAlignment="0" applyProtection="0"/>
    <xf numFmtId="0" fontId="248" fillId="0" borderId="31" applyNumberFormat="0" applyFill="0" applyAlignment="0" applyProtection="0"/>
    <xf numFmtId="0" fontId="120" fillId="10" borderId="0" applyNumberFormat="0" applyBorder="0" applyAlignment="0" applyProtection="0"/>
    <xf numFmtId="189" fontId="125" fillId="0" borderId="30">
      <protection locked="0"/>
    </xf>
    <xf numFmtId="0" fontId="153" fillId="0" borderId="35" applyNumberFormat="0" applyFill="0" applyAlignment="0" applyProtection="0"/>
    <xf numFmtId="0" fontId="77" fillId="24" borderId="10" applyNumberFormat="0" applyFont="0" applyAlignment="0" applyProtection="0"/>
    <xf numFmtId="49" fontId="270" fillId="0" borderId="25">
      <alignment horizontal="center" vertical="center"/>
      <protection locked="0"/>
    </xf>
    <xf numFmtId="0" fontId="136" fillId="21" borderId="11" applyNumberFormat="0" applyAlignment="0" applyProtection="0"/>
    <xf numFmtId="0" fontId="140" fillId="21" borderId="11" applyNumberFormat="0" applyAlignment="0" applyProtection="0"/>
    <xf numFmtId="0" fontId="311" fillId="7" borderId="40" applyNumberFormat="0" applyAlignment="0" applyProtection="0"/>
    <xf numFmtId="0" fontId="123" fillId="21" borderId="4" applyNumberFormat="0" applyAlignment="0" applyProtection="0"/>
    <xf numFmtId="0" fontId="82"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118" fillId="0" borderId="0"/>
    <xf numFmtId="218" fontId="192" fillId="24" borderId="10" applyNumberFormat="0" applyFont="0" applyAlignment="0" applyProtection="0"/>
    <xf numFmtId="49" fontId="109" fillId="0" borderId="25">
      <alignment horizontal="left" vertical="center"/>
      <protection locked="0"/>
    </xf>
    <xf numFmtId="218" fontId="123" fillId="21" borderId="4" applyNumberFormat="0" applyAlignment="0" applyProtection="0"/>
    <xf numFmtId="0" fontId="110" fillId="0" borderId="0" applyNumberFormat="0" applyFill="0" applyBorder="0" applyAlignment="0" applyProtection="0"/>
    <xf numFmtId="0" fontId="91" fillId="12" borderId="0" applyNumberFormat="0" applyBorder="0" applyAlignment="0" applyProtection="0"/>
    <xf numFmtId="0" fontId="280" fillId="21" borderId="11" applyNumberFormat="0" applyAlignment="0" applyProtection="0"/>
    <xf numFmtId="0" fontId="251" fillId="23" borderId="0" applyNumberFormat="0" applyBorder="0" applyAlignment="0" applyProtection="0"/>
    <xf numFmtId="0" fontId="146" fillId="0" borderId="13" applyNumberFormat="0" applyFill="0" applyAlignment="0" applyProtection="0"/>
    <xf numFmtId="0" fontId="210" fillId="0" borderId="0"/>
    <xf numFmtId="0" fontId="140" fillId="25" borderId="11" applyNumberFormat="0" applyAlignment="0" applyProtection="0"/>
    <xf numFmtId="0" fontId="47" fillId="0" borderId="0"/>
    <xf numFmtId="0" fontId="195" fillId="0" borderId="0"/>
    <xf numFmtId="0" fontId="25" fillId="0" borderId="0"/>
    <xf numFmtId="0" fontId="136" fillId="21" borderId="11" applyNumberFormat="0" applyAlignment="0" applyProtection="0"/>
    <xf numFmtId="0" fontId="192" fillId="24" borderId="10" applyNumberFormat="0" applyFont="0" applyAlignment="0" applyProtection="0"/>
    <xf numFmtId="0" fontId="279" fillId="8" borderId="4" applyNumberFormat="0" applyAlignment="0" applyProtection="0"/>
    <xf numFmtId="0" fontId="104" fillId="0" borderId="13" applyNumberFormat="0" applyFill="0" applyAlignment="0" applyProtection="0"/>
    <xf numFmtId="0" fontId="148" fillId="0" borderId="0" applyNumberFormat="0" applyFill="0" applyBorder="0" applyAlignment="0" applyProtection="0"/>
    <xf numFmtId="0" fontId="120" fillId="13" borderId="0" applyNumberFormat="0" applyBorder="0" applyAlignment="0" applyProtection="0"/>
    <xf numFmtId="0" fontId="140" fillId="25" borderId="11" applyNumberFormat="0" applyAlignment="0" applyProtection="0"/>
    <xf numFmtId="0" fontId="146" fillId="0" borderId="13" applyNumberFormat="0" applyFill="0" applyAlignment="0" applyProtection="0"/>
    <xf numFmtId="0" fontId="140" fillId="21" borderId="11" applyNumberFormat="0" applyAlignment="0" applyProtection="0"/>
    <xf numFmtId="49" fontId="270" fillId="0" borderId="25">
      <alignment horizontal="center" vertical="center"/>
      <protection locked="0"/>
    </xf>
    <xf numFmtId="0" fontId="141" fillId="25" borderId="4" applyNumberFormat="0" applyAlignment="0" applyProtection="0"/>
    <xf numFmtId="49" fontId="109" fillId="0" borderId="25">
      <alignment horizontal="left" vertical="center"/>
    </xf>
    <xf numFmtId="201"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201" fontId="192" fillId="24" borderId="10" applyNumberFormat="0" applyFont="0" applyAlignment="0" applyProtection="0"/>
    <xf numFmtId="0" fontId="133" fillId="8" borderId="4" applyNumberFormat="0" applyAlignment="0" applyProtection="0"/>
    <xf numFmtId="0" fontId="91" fillId="9" borderId="0" applyNumberFormat="0" applyBorder="0" applyAlignment="0" applyProtection="0"/>
    <xf numFmtId="4" fontId="320" fillId="0" borderId="25">
      <alignment horizontal="right" vertical="center"/>
      <protection locked="0"/>
    </xf>
    <xf numFmtId="0" fontId="136" fillId="21" borderId="11" applyNumberFormat="0" applyAlignment="0" applyProtection="0"/>
    <xf numFmtId="0" fontId="139" fillId="8" borderId="4" applyNumberFormat="0" applyAlignment="0" applyProtection="0"/>
    <xf numFmtId="0" fontId="249" fillId="0" borderId="32" applyNumberFormat="0" applyFill="0" applyAlignment="0" applyProtection="0"/>
    <xf numFmtId="0" fontId="139" fillId="8" borderId="4" applyNumberFormat="0" applyAlignment="0" applyProtection="0"/>
    <xf numFmtId="49" fontId="76" fillId="0" borderId="25">
      <alignment horizontal="left" vertical="center"/>
      <protection locked="0"/>
    </xf>
    <xf numFmtId="4" fontId="80" fillId="69" borderId="25">
      <alignment horizontal="right" vertical="center"/>
      <protection locked="0"/>
    </xf>
    <xf numFmtId="218" fontId="192" fillId="24" borderId="10" applyNumberFormat="0" applyFont="0" applyAlignment="0" applyProtection="0"/>
    <xf numFmtId="49" fontId="76" fillId="0" borderId="25">
      <alignment horizontal="left" vertical="center"/>
      <protection locked="0"/>
    </xf>
    <xf numFmtId="201" fontId="215" fillId="0" borderId="0">
      <protection locked="0"/>
    </xf>
    <xf numFmtId="0" fontId="249" fillId="0" borderId="32" applyNumberFormat="0" applyFill="0" applyAlignment="0" applyProtection="0"/>
    <xf numFmtId="0" fontId="104" fillId="0" borderId="13" applyNumberFormat="0" applyFill="0" applyAlignment="0" applyProtection="0"/>
    <xf numFmtId="49" fontId="117" fillId="0" borderId="25">
      <alignment horizontal="center" vertical="center" wrapText="1"/>
    </xf>
    <xf numFmtId="0" fontId="140" fillId="21" borderId="11" applyNumberFormat="0" applyAlignment="0" applyProtection="0"/>
    <xf numFmtId="0" fontId="201" fillId="57" borderId="25">
      <alignment horizontal="right" vertical="center"/>
    </xf>
    <xf numFmtId="0" fontId="364" fillId="0" borderId="0"/>
    <xf numFmtId="0" fontId="91" fillId="9" borderId="0" applyNumberFormat="0" applyBorder="0" applyAlignment="0" applyProtection="0"/>
    <xf numFmtId="49" fontId="270" fillId="0" borderId="25">
      <alignment horizontal="left" vertical="center" wrapText="1"/>
      <protection locked="0"/>
    </xf>
    <xf numFmtId="0" fontId="123" fillId="21" borderId="4" applyNumberFormat="0" applyAlignment="0" applyProtection="0"/>
    <xf numFmtId="218" fontId="123" fillId="21" borderId="4" applyNumberFormat="0" applyAlignment="0" applyProtection="0"/>
    <xf numFmtId="0" fontId="104" fillId="0" borderId="13" applyNumberFormat="0" applyFill="0" applyAlignment="0" applyProtection="0"/>
    <xf numFmtId="0" fontId="140" fillId="21" borderId="11" applyNumberFormat="0" applyAlignment="0" applyProtection="0"/>
    <xf numFmtId="0" fontId="76" fillId="25" borderId="0">
      <alignment horizontal="center" vertical="center"/>
    </xf>
    <xf numFmtId="218" fontId="123" fillId="21" borderId="4" applyNumberFormat="0" applyAlignment="0" applyProtection="0"/>
    <xf numFmtId="0" fontId="77" fillId="0" borderId="0"/>
    <xf numFmtId="0" fontId="254" fillId="27" borderId="0" applyNumberFormat="0" applyBorder="0" applyAlignment="0" applyProtection="0"/>
    <xf numFmtId="0" fontId="154" fillId="5" borderId="0" applyNumberFormat="0" applyBorder="0" applyAlignment="0" applyProtection="0"/>
    <xf numFmtId="0" fontId="123" fillId="21" borderId="4" applyNumberFormat="0" applyAlignment="0" applyProtection="0"/>
    <xf numFmtId="0" fontId="183" fillId="29" borderId="17" applyNumberFormat="0" applyAlignment="0" applyProtection="0"/>
    <xf numFmtId="0" fontId="47" fillId="47" borderId="0" applyNumberFormat="0" applyBorder="0" applyAlignment="0" applyProtection="0"/>
    <xf numFmtId="49" fontId="76" fillId="0" borderId="25">
      <alignment horizontal="left" vertical="center"/>
      <protection locked="0"/>
    </xf>
    <xf numFmtId="0" fontId="140" fillId="21" borderId="11" applyNumberFormat="0" applyAlignment="0" applyProtection="0"/>
    <xf numFmtId="0" fontId="193" fillId="0" borderId="0"/>
    <xf numFmtId="0" fontId="146" fillId="0" borderId="13" applyNumberFormat="0" applyFill="0" applyAlignment="0" applyProtection="0"/>
    <xf numFmtId="0" fontId="123" fillId="21" borderId="4" applyNumberFormat="0" applyAlignment="0" applyProtection="0"/>
    <xf numFmtId="0" fontId="190" fillId="0" borderId="13" applyNumberFormat="0" applyFill="0" applyAlignment="0" applyProtection="0"/>
    <xf numFmtId="0" fontId="91" fillId="8" borderId="0" applyNumberFormat="0" applyBorder="0" applyAlignment="0" applyProtection="0"/>
    <xf numFmtId="0" fontId="133" fillId="8" borderId="4" applyNumberFormat="0" applyAlignment="0" applyProtection="0"/>
    <xf numFmtId="0" fontId="192" fillId="24" borderId="10" applyNumberFormat="0" applyFont="0" applyAlignment="0" applyProtection="0"/>
    <xf numFmtId="0" fontId="230" fillId="0" borderId="48" applyNumberFormat="0" applyFill="0" applyBorder="0" applyAlignment="0" applyProtection="0">
      <protection hidden="1"/>
    </xf>
    <xf numFmtId="0" fontId="170" fillId="36" borderId="0" applyNumberFormat="0" applyBorder="0" applyAlignment="0" applyProtection="0"/>
    <xf numFmtId="0" fontId="133" fillId="8" borderId="4" applyNumberFormat="0" applyAlignment="0" applyProtection="0"/>
    <xf numFmtId="201" fontId="95" fillId="0" borderId="0"/>
    <xf numFmtId="0" fontId="140" fillId="21" borderId="11" applyNumberFormat="0" applyAlignment="0" applyProtection="0"/>
    <xf numFmtId="49" fontId="109" fillId="0" borderId="25">
      <alignment horizontal="left" vertical="center"/>
      <protection locked="0"/>
    </xf>
    <xf numFmtId="0" fontId="141" fillId="21" borderId="4" applyNumberFormat="0" applyAlignment="0" applyProtection="0"/>
    <xf numFmtId="0" fontId="136" fillId="21" borderId="11" applyNumberFormat="0" applyAlignment="0" applyProtection="0"/>
    <xf numFmtId="4" fontId="314" fillId="57" borderId="25">
      <alignment horizontal="right" vertical="center"/>
      <protection locked="0"/>
    </xf>
    <xf numFmtId="0" fontId="263" fillId="33" borderId="0" applyNumberFormat="0" applyBorder="0" applyAlignment="0" applyProtection="0"/>
    <xf numFmtId="0" fontId="274" fillId="24" borderId="10" applyNumberFormat="0" applyFont="0" applyAlignment="0" applyProtection="0"/>
    <xf numFmtId="0" fontId="146" fillId="0" borderId="47" applyNumberFormat="0" applyFill="0" applyAlignment="0" applyProtection="0"/>
    <xf numFmtId="49" fontId="117" fillId="0" borderId="25">
      <alignment horizontal="center" vertical="center" wrapText="1"/>
    </xf>
    <xf numFmtId="0" fontId="104" fillId="0" borderId="13" applyNumberFormat="0" applyFill="0" applyAlignment="0" applyProtection="0"/>
    <xf numFmtId="231" fontId="139" fillId="8" borderId="4" applyNumberFormat="0" applyAlignment="0" applyProtection="0"/>
    <xf numFmtId="0" fontId="76" fillId="25" borderId="0">
      <alignment horizontal="left" vertical="top"/>
    </xf>
    <xf numFmtId="0" fontId="91" fillId="23" borderId="0" applyNumberFormat="0" applyBorder="0" applyAlignment="0" applyProtection="0"/>
    <xf numFmtId="0" fontId="91" fillId="6" borderId="0" applyNumberFormat="0" applyBorder="0" applyAlignment="0" applyProtection="0"/>
    <xf numFmtId="4" fontId="270" fillId="57" borderId="25">
      <alignment horizontal="right" vertical="center"/>
      <protection locked="0"/>
    </xf>
    <xf numFmtId="49" fontId="270" fillId="57" borderId="25">
      <alignment horizontal="left" vertical="center"/>
      <protection locked="0"/>
    </xf>
    <xf numFmtId="0" fontId="200" fillId="58" borderId="25">
      <alignment horizontal="center" vertical="center"/>
    </xf>
    <xf numFmtId="0" fontId="91" fillId="24" borderId="10" applyNumberFormat="0" applyFont="0" applyAlignment="0" applyProtection="0"/>
    <xf numFmtId="0" fontId="120" fillId="10" borderId="0" applyNumberFormat="0" applyBorder="0" applyAlignment="0" applyProtection="0"/>
    <xf numFmtId="0" fontId="249" fillId="0" borderId="32" applyNumberFormat="0" applyFill="0" applyAlignment="0" applyProtection="0"/>
    <xf numFmtId="201" fontId="123" fillId="21" borderId="4" applyNumberFormat="0" applyAlignment="0" applyProtection="0"/>
    <xf numFmtId="0" fontId="136" fillId="21" borderId="11" applyNumberFormat="0" applyAlignment="0" applyProtection="0"/>
    <xf numFmtId="0" fontId="139" fillId="8" borderId="4" applyNumberFormat="0" applyAlignment="0" applyProtection="0"/>
    <xf numFmtId="0" fontId="91" fillId="6" borderId="0" applyNumberFormat="0" applyBorder="0" applyAlignment="0" applyProtection="0"/>
    <xf numFmtId="0" fontId="201" fillId="57" borderId="25">
      <alignment horizontal="right" vertical="center"/>
    </xf>
    <xf numFmtId="201" fontId="136" fillId="21" borderId="11" applyNumberFormat="0" applyAlignment="0" applyProtection="0"/>
    <xf numFmtId="0" fontId="279" fillId="8" borderId="4" applyNumberFormat="0" applyAlignment="0" applyProtection="0"/>
    <xf numFmtId="0" fontId="118" fillId="24" borderId="10" applyNumberFormat="0" applyFont="0" applyAlignment="0" applyProtection="0"/>
    <xf numFmtId="49" fontId="320" fillId="0" borderId="25">
      <alignment horizontal="left" vertical="center"/>
      <protection locked="0"/>
    </xf>
    <xf numFmtId="0" fontId="77" fillId="24" borderId="10" applyNumberFormat="0" applyFont="0" applyAlignment="0" applyProtection="0"/>
    <xf numFmtId="49" fontId="76" fillId="0" borderId="25">
      <alignment horizontal="left" vertical="center"/>
      <protection locked="0"/>
    </xf>
    <xf numFmtId="0" fontId="252" fillId="0" borderId="0"/>
    <xf numFmtId="201" fontId="91" fillId="0" borderId="0"/>
    <xf numFmtId="0" fontId="120" fillId="16" borderId="0" applyNumberFormat="0" applyBorder="0" applyAlignment="0" applyProtection="0"/>
    <xf numFmtId="49" fontId="294" fillId="0" borderId="25">
      <alignment horizontal="left" vertical="center"/>
      <protection locked="0"/>
    </xf>
    <xf numFmtId="201" fontId="91" fillId="0" borderId="0"/>
    <xf numFmtId="0" fontId="123" fillId="21" borderId="4" applyNumberFormat="0" applyAlignment="0" applyProtection="0"/>
    <xf numFmtId="49" fontId="109" fillId="0" borderId="25">
      <alignment horizontal="left" vertical="center"/>
      <protection locked="0"/>
    </xf>
    <xf numFmtId="218" fontId="136" fillId="21" borderId="11" applyNumberFormat="0" applyAlignment="0" applyProtection="0"/>
    <xf numFmtId="0" fontId="281" fillId="21" borderId="4" applyNumberFormat="0" applyAlignment="0" applyProtection="0"/>
    <xf numFmtId="0" fontId="281" fillId="21" borderId="4" applyNumberFormat="0" applyAlignment="0" applyProtection="0"/>
    <xf numFmtId="0" fontId="139" fillId="8" borderId="4" applyNumberFormat="0" applyAlignment="0" applyProtection="0"/>
    <xf numFmtId="0" fontId="91" fillId="24" borderId="10" applyNumberFormat="0" applyFont="0" applyAlignment="0" applyProtection="0"/>
    <xf numFmtId="0" fontId="123" fillId="21" borderId="4" applyNumberFormat="0" applyAlignment="0" applyProtection="0"/>
    <xf numFmtId="0" fontId="192" fillId="24" borderId="10" applyNumberFormat="0" applyFont="0" applyAlignment="0" applyProtection="0"/>
    <xf numFmtId="164" fontId="207" fillId="0" borderId="0" applyFont="0" applyFill="0" applyBorder="0" applyAlignment="0" applyProtection="0"/>
    <xf numFmtId="0" fontId="298" fillId="57" borderId="25">
      <alignment horizontal="right" vertical="center"/>
    </xf>
    <xf numFmtId="201" fontId="120" fillId="20" borderId="0" applyNumberFormat="0" applyBorder="0" applyAlignment="0" applyProtection="0"/>
    <xf numFmtId="0" fontId="91" fillId="10" borderId="0" applyNumberFormat="0" applyBorder="0" applyAlignment="0" applyProtection="0"/>
    <xf numFmtId="0" fontId="136" fillId="21" borderId="11" applyNumberFormat="0" applyAlignment="0" applyProtection="0"/>
    <xf numFmtId="0" fontId="120" fillId="20" borderId="0" applyNumberFormat="0" applyBorder="0" applyAlignment="0" applyProtection="0"/>
    <xf numFmtId="0" fontId="140" fillId="25" borderId="11" applyNumberFormat="0" applyAlignment="0" applyProtection="0"/>
    <xf numFmtId="0" fontId="141" fillId="21" borderId="4" applyNumberFormat="0" applyAlignment="0" applyProtection="0"/>
    <xf numFmtId="0" fontId="76" fillId="0" borderId="0"/>
    <xf numFmtId="1" fontId="200" fillId="57" borderId="25">
      <alignment horizontal="right" vertical="center"/>
    </xf>
    <xf numFmtId="1" fontId="200" fillId="57" borderId="25">
      <alignment horizontal="right" vertical="center"/>
    </xf>
    <xf numFmtId="218" fontId="192" fillId="24" borderId="10" applyNumberFormat="0" applyFont="0" applyAlignment="0" applyProtection="0"/>
    <xf numFmtId="0" fontId="91" fillId="8" borderId="0" applyNumberFormat="0" applyBorder="0" applyAlignment="0" applyProtection="0"/>
    <xf numFmtId="0" fontId="91" fillId="24" borderId="0" applyNumberFormat="0" applyBorder="0" applyAlignment="0" applyProtection="0"/>
    <xf numFmtId="0" fontId="140" fillId="25" borderId="11" applyNumberFormat="0" applyAlignment="0" applyProtection="0"/>
    <xf numFmtId="201" fontId="77" fillId="0" borderId="0"/>
    <xf numFmtId="0" fontId="243" fillId="0" borderId="33" applyNumberFormat="0" applyFill="0" applyAlignment="0" applyProtection="0"/>
    <xf numFmtId="0" fontId="47" fillId="34" borderId="0" applyNumberFormat="0" applyBorder="0" applyAlignment="0" applyProtection="0"/>
    <xf numFmtId="0" fontId="204" fillId="59" borderId="25">
      <alignment horizontal="left" vertical="center"/>
    </xf>
    <xf numFmtId="0" fontId="120" fillId="15" borderId="0" applyNumberFormat="0" applyBorder="0" applyAlignment="0" applyProtection="0"/>
    <xf numFmtId="0" fontId="299" fillId="57" borderId="25">
      <alignment horizontal="left" vertical="center"/>
    </xf>
    <xf numFmtId="49" fontId="109" fillId="0" borderId="25">
      <alignment horizontal="left" vertical="center"/>
      <protection locked="0"/>
    </xf>
    <xf numFmtId="0" fontId="122" fillId="4" borderId="0" applyNumberFormat="0" applyBorder="0" applyAlignment="0" applyProtection="0"/>
    <xf numFmtId="0" fontId="118" fillId="0" borderId="0"/>
    <xf numFmtId="201" fontId="153" fillId="0" borderId="0" applyNumberFormat="0" applyFill="0" applyBorder="0" applyAlignment="0" applyProtection="0"/>
    <xf numFmtId="201" fontId="123" fillId="21" borderId="4" applyNumberFormat="0" applyAlignment="0" applyProtection="0"/>
    <xf numFmtId="201" fontId="201" fillId="57" borderId="25">
      <alignment horizontal="right" vertical="center"/>
    </xf>
    <xf numFmtId="0" fontId="227" fillId="0" borderId="0"/>
    <xf numFmtId="0" fontId="192"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91" fillId="24" borderId="10" applyNumberFormat="0" applyFont="0" applyAlignment="0" applyProtection="0"/>
    <xf numFmtId="0" fontId="82" fillId="24" borderId="10" applyNumberFormat="0" applyFont="0" applyAlignment="0" applyProtection="0"/>
    <xf numFmtId="0" fontId="274" fillId="24" borderId="10" applyNumberFormat="0" applyFont="0" applyAlignment="0" applyProtection="0"/>
    <xf numFmtId="0" fontId="120" fillId="14" borderId="0" applyNumberFormat="0" applyBorder="0" applyAlignment="0" applyProtection="0"/>
    <xf numFmtId="0" fontId="150" fillId="6" borderId="0" applyNumberFormat="0" applyBorder="0" applyAlignment="0" applyProtection="0"/>
    <xf numFmtId="218" fontId="192" fillId="24" borderId="10" applyNumberFormat="0" applyFont="0" applyAlignment="0" applyProtection="0"/>
    <xf numFmtId="0" fontId="120" fillId="17" borderId="0" applyNumberFormat="0" applyBorder="0" applyAlignment="0" applyProtection="0"/>
    <xf numFmtId="0" fontId="118" fillId="0" borderId="0"/>
    <xf numFmtId="0" fontId="136" fillId="21" borderId="11" applyNumberFormat="0" applyAlignment="0" applyProtection="0"/>
    <xf numFmtId="0" fontId="143" fillId="0" borderId="6" applyNumberFormat="0" applyFill="0" applyAlignment="0" applyProtection="0"/>
    <xf numFmtId="201" fontId="91" fillId="0" borderId="0"/>
    <xf numFmtId="0" fontId="76" fillId="0" borderId="0" applyNumberFormat="0" applyFill="0" applyBorder="0" applyAlignment="0" applyProtection="0">
      <alignment vertical="top"/>
      <protection locked="0"/>
    </xf>
    <xf numFmtId="201" fontId="139" fillId="8" borderId="4" applyNumberFormat="0" applyAlignment="0" applyProtection="0"/>
    <xf numFmtId="0" fontId="192" fillId="0" borderId="0"/>
    <xf numFmtId="49" fontId="321" fillId="0" borderId="25">
      <alignment horizontal="left" vertical="center"/>
      <protection locked="0"/>
    </xf>
    <xf numFmtId="0" fontId="146" fillId="0" borderId="13" applyNumberFormat="0" applyFill="0" applyAlignment="0" applyProtection="0"/>
    <xf numFmtId="10" fontId="219" fillId="57" borderId="25" applyNumberFormat="0" applyBorder="0" applyAlignment="0" applyProtection="0"/>
    <xf numFmtId="0" fontId="110" fillId="0" borderId="0" applyNumberFormat="0" applyFill="0" applyBorder="0" applyAlignment="0" applyProtection="0"/>
    <xf numFmtId="165" fontId="118" fillId="0" borderId="0" applyFont="0" applyFill="0" applyBorder="0" applyAlignment="0" applyProtection="0"/>
    <xf numFmtId="0" fontId="211" fillId="0" borderId="0"/>
    <xf numFmtId="0" fontId="279" fillId="8" borderId="4" applyNumberFormat="0" applyAlignment="0" applyProtection="0"/>
    <xf numFmtId="0" fontId="141" fillId="21" borderId="4" applyNumberFormat="0" applyAlignment="0" applyProtection="0"/>
    <xf numFmtId="0" fontId="118" fillId="0" borderId="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139" fillId="8" borderId="4" applyNumberFormat="0" applyAlignment="0" applyProtection="0"/>
    <xf numFmtId="0" fontId="104" fillId="0" borderId="13" applyNumberFormat="0" applyFill="0" applyAlignment="0" applyProtection="0"/>
    <xf numFmtId="0" fontId="139"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243" fillId="0" borderId="33" applyNumberFormat="0" applyFill="0" applyAlignment="0" applyProtection="0"/>
    <xf numFmtId="0" fontId="91" fillId="8" borderId="0" applyNumberFormat="0" applyBorder="0" applyAlignment="0" applyProtection="0"/>
    <xf numFmtId="0" fontId="140" fillId="21" borderId="11" applyNumberFormat="0" applyAlignment="0" applyProtection="0"/>
    <xf numFmtId="218" fontId="123" fillId="21" borderId="4" applyNumberFormat="0" applyAlignment="0" applyProtection="0"/>
    <xf numFmtId="0" fontId="123" fillId="21" borderId="4" applyNumberFormat="0" applyAlignment="0" applyProtection="0"/>
    <xf numFmtId="0" fontId="140" fillId="21" borderId="11" applyNumberFormat="0" applyAlignment="0" applyProtection="0"/>
    <xf numFmtId="0" fontId="140" fillId="21" borderId="11" applyNumberFormat="0" applyAlignment="0" applyProtection="0"/>
    <xf numFmtId="0" fontId="120" fillId="14" borderId="0" applyNumberFormat="0" applyBorder="0" applyAlignment="0" applyProtection="0"/>
    <xf numFmtId="0" fontId="91" fillId="8" borderId="0" applyNumberFormat="0" applyBorder="0" applyAlignment="0" applyProtection="0"/>
    <xf numFmtId="201" fontId="201" fillId="57" borderId="25">
      <alignment horizontal="right" vertical="center"/>
    </xf>
    <xf numFmtId="0" fontId="77" fillId="0" borderId="0"/>
    <xf numFmtId="0" fontId="139" fillId="8" borderId="4" applyNumberFormat="0" applyAlignment="0" applyProtection="0"/>
    <xf numFmtId="0" fontId="139" fillId="23" borderId="4" applyNumberFormat="0" applyAlignment="0" applyProtection="0"/>
    <xf numFmtId="0" fontId="243" fillId="0" borderId="0" applyNumberFormat="0" applyFill="0" applyBorder="0" applyAlignment="0" applyProtection="0"/>
    <xf numFmtId="4" fontId="317" fillId="57" borderId="25">
      <alignment horizontal="right" vertical="center"/>
      <protection locked="0"/>
    </xf>
    <xf numFmtId="218" fontId="140" fillId="21" borderId="11" applyNumberFormat="0" applyAlignment="0" applyProtection="0"/>
    <xf numFmtId="218" fontId="192" fillId="24" borderId="10" applyNumberFormat="0" applyFont="0" applyAlignment="0" applyProtection="0"/>
    <xf numFmtId="0" fontId="91" fillId="4" borderId="0" applyNumberFormat="0" applyBorder="0" applyAlignment="0" applyProtection="0"/>
    <xf numFmtId="0" fontId="77" fillId="24" borderId="10" applyNumberFormat="0" applyFont="0" applyAlignment="0" applyProtection="0"/>
    <xf numFmtId="49" fontId="76" fillId="0" borderId="25">
      <alignment horizontal="left" vertical="center"/>
      <protection locked="0"/>
    </xf>
    <xf numFmtId="0" fontId="280" fillId="21" borderId="11" applyNumberFormat="0" applyAlignment="0" applyProtection="0"/>
    <xf numFmtId="0" fontId="263" fillId="49" borderId="0" applyNumberFormat="0" applyBorder="0" applyAlignment="0" applyProtection="0"/>
    <xf numFmtId="43" fontId="47" fillId="0" borderId="0" applyFont="0" applyFill="0" applyBorder="0" applyAlignment="0" applyProtection="0"/>
    <xf numFmtId="0" fontId="120" fillId="18" borderId="0" applyNumberFormat="0" applyBorder="0" applyAlignment="0" applyProtection="0"/>
    <xf numFmtId="201" fontId="141" fillId="21" borderId="4" applyNumberFormat="0" applyAlignment="0" applyProtection="0"/>
    <xf numFmtId="201" fontId="120" fillId="18" borderId="0" applyNumberFormat="0" applyBorder="0" applyAlignment="0" applyProtection="0"/>
    <xf numFmtId="0" fontId="240" fillId="25" borderId="4" applyNumberFormat="0" applyAlignment="0" applyProtection="0"/>
    <xf numFmtId="201" fontId="123" fillId="21" borderId="4" applyNumberFormat="0" applyAlignment="0" applyProtection="0"/>
    <xf numFmtId="201" fontId="141" fillId="21" borderId="4" applyNumberFormat="0" applyAlignment="0" applyProtection="0"/>
    <xf numFmtId="0" fontId="123" fillId="21" borderId="4" applyNumberFormat="0" applyAlignment="0" applyProtection="0"/>
    <xf numFmtId="43" fontId="95" fillId="0" borderId="0" applyFont="0" applyFill="0" applyBorder="0" applyAlignment="0" applyProtection="0"/>
    <xf numFmtId="49" fontId="270" fillId="0" borderId="25">
      <alignment horizontal="center" vertical="center"/>
      <protection locked="0"/>
    </xf>
    <xf numFmtId="0" fontId="118" fillId="0" borderId="0"/>
    <xf numFmtId="0" fontId="281" fillId="21" borderId="4" applyNumberFormat="0" applyAlignment="0" applyProtection="0"/>
    <xf numFmtId="4" fontId="270" fillId="57" borderId="25">
      <alignment horizontal="right" vertical="center"/>
      <protection locked="0"/>
    </xf>
    <xf numFmtId="0" fontId="374" fillId="0" borderId="0" applyNumberFormat="0" applyFill="0" applyBorder="0" applyAlignment="0" applyProtection="0">
      <alignment vertical="top"/>
      <protection locked="0"/>
    </xf>
    <xf numFmtId="4" fontId="80" fillId="58" borderId="25">
      <alignment horizontal="right" vertical="center"/>
      <protection locked="0"/>
    </xf>
    <xf numFmtId="0" fontId="136" fillId="21" borderId="11" applyNumberFormat="0" applyAlignment="0" applyProtection="0"/>
    <xf numFmtId="0" fontId="104" fillId="0" borderId="13" applyNumberFormat="0" applyFill="0" applyAlignment="0" applyProtection="0"/>
    <xf numFmtId="0" fontId="118" fillId="10" borderId="0" applyNumberFormat="0" applyBorder="0" applyAlignment="0" applyProtection="0"/>
    <xf numFmtId="0" fontId="77" fillId="24" borderId="10" applyNumberFormat="0" applyFont="0" applyAlignment="0" applyProtection="0"/>
    <xf numFmtId="4" fontId="80" fillId="58" borderId="25">
      <alignment horizontal="right" vertical="center"/>
      <protection locked="0"/>
    </xf>
    <xf numFmtId="0" fontId="146" fillId="0" borderId="13" applyNumberFormat="0" applyFill="0" applyAlignment="0" applyProtection="0"/>
    <xf numFmtId="0" fontId="201" fillId="57" borderId="25">
      <alignment horizontal="right" vertical="center"/>
    </xf>
    <xf numFmtId="167" fontId="118" fillId="0" borderId="0" applyFont="0" applyFill="0" applyBorder="0" applyAlignment="0" applyProtection="0"/>
    <xf numFmtId="0" fontId="187" fillId="31" borderId="20" applyNumberFormat="0" applyAlignment="0" applyProtection="0"/>
    <xf numFmtId="0" fontId="120" fillId="16" borderId="0" applyNumberFormat="0" applyBorder="0" applyAlignment="0" applyProtection="0"/>
    <xf numFmtId="201" fontId="139" fillId="8" borderId="4" applyNumberFormat="0" applyAlignment="0" applyProtection="0"/>
    <xf numFmtId="0" fontId="136" fillId="21" borderId="11" applyNumberFormat="0" applyAlignment="0" applyProtection="0"/>
    <xf numFmtId="0" fontId="104" fillId="0" borderId="13" applyNumberFormat="0" applyFill="0" applyAlignment="0" applyProtection="0"/>
    <xf numFmtId="0" fontId="146" fillId="0" borderId="34" applyNumberFormat="0" applyFill="0" applyAlignment="0" applyProtection="0"/>
    <xf numFmtId="0" fontId="245" fillId="0" borderId="0"/>
    <xf numFmtId="4" fontId="294" fillId="0" borderId="25">
      <alignment horizontal="right" vertical="center"/>
    </xf>
    <xf numFmtId="0" fontId="233" fillId="0" borderId="13" applyNumberFormat="0" applyFill="0" applyAlignment="0" applyProtection="0"/>
    <xf numFmtId="0" fontId="146" fillId="0" borderId="13" applyNumberFormat="0" applyFill="0" applyAlignment="0" applyProtection="0"/>
    <xf numFmtId="0" fontId="192" fillId="24" borderId="10" applyNumberFormat="0" applyFont="0" applyAlignment="0" applyProtection="0"/>
    <xf numFmtId="0" fontId="120" fillId="11" borderId="0" applyNumberFormat="0" applyBorder="0" applyAlignment="0" applyProtection="0"/>
    <xf numFmtId="0" fontId="192" fillId="24" borderId="10" applyNumberFormat="0" applyFont="0" applyAlignment="0" applyProtection="0"/>
    <xf numFmtId="49" fontId="314" fillId="57" borderId="25">
      <alignment horizontal="left" vertical="center"/>
    </xf>
    <xf numFmtId="218" fontId="123" fillId="21" borderId="4" applyNumberFormat="0" applyAlignment="0" applyProtection="0"/>
    <xf numFmtId="0" fontId="141" fillId="21" borderId="4" applyNumberFormat="0" applyAlignment="0" applyProtection="0"/>
    <xf numFmtId="0" fontId="139" fillId="23" borderId="4" applyNumberFormat="0" applyAlignment="0" applyProtection="0"/>
    <xf numFmtId="49" fontId="270" fillId="0" borderId="25">
      <alignment horizontal="center" vertical="center"/>
      <protection locked="0"/>
    </xf>
    <xf numFmtId="9" fontId="25" fillId="0" borderId="0" applyFont="0" applyFill="0" applyBorder="0" applyAlignment="0" applyProtection="0"/>
    <xf numFmtId="0" fontId="194" fillId="24" borderId="10" applyNumberFormat="0" applyFont="0" applyAlignment="0" applyProtection="0"/>
    <xf numFmtId="0" fontId="120" fillId="14" borderId="0" applyNumberFormat="0" applyBorder="0" applyAlignment="0" applyProtection="0"/>
    <xf numFmtId="0" fontId="139" fillId="8" borderId="4" applyNumberFormat="0" applyAlignment="0" applyProtection="0"/>
    <xf numFmtId="0" fontId="25" fillId="0" borderId="0"/>
    <xf numFmtId="0" fontId="141" fillId="21" borderId="4" applyNumberFormat="0" applyAlignment="0" applyProtection="0"/>
    <xf numFmtId="0" fontId="141" fillId="21" borderId="4" applyNumberFormat="0" applyAlignment="0" applyProtection="0"/>
    <xf numFmtId="0" fontId="118" fillId="0" borderId="0"/>
    <xf numFmtId="0" fontId="263" fillId="37" borderId="0" applyNumberFormat="0" applyBorder="0" applyAlignment="0" applyProtection="0"/>
    <xf numFmtId="174" fontId="365" fillId="0" borderId="0">
      <protection locked="0"/>
    </xf>
    <xf numFmtId="0" fontId="192" fillId="24" borderId="10" applyNumberFormat="0" applyFont="0" applyAlignment="0" applyProtection="0"/>
    <xf numFmtId="49" fontId="270" fillId="0" borderId="25">
      <alignment horizontal="center" vertical="center"/>
      <protection locked="0"/>
    </xf>
    <xf numFmtId="49" fontId="117" fillId="0" borderId="25">
      <alignment horizontal="center" vertical="center" wrapText="1"/>
    </xf>
    <xf numFmtId="218" fontId="123" fillId="21" borderId="4" applyNumberFormat="0" applyAlignment="0" applyProtection="0"/>
    <xf numFmtId="1" fontId="200" fillId="57" borderId="25">
      <alignment horizontal="right" vertical="center"/>
    </xf>
    <xf numFmtId="0" fontId="77" fillId="24" borderId="10" applyNumberFormat="0" applyFont="0" applyAlignment="0" applyProtection="0"/>
    <xf numFmtId="49" fontId="76" fillId="0" borderId="25">
      <alignment horizontal="left" vertical="center"/>
      <protection locked="0"/>
    </xf>
    <xf numFmtId="4" fontId="316" fillId="57" borderId="25">
      <alignment horizontal="right" vertical="center"/>
      <protection locked="0"/>
    </xf>
    <xf numFmtId="0" fontId="200" fillId="58" borderId="25">
      <alignment horizontal="left" vertical="center"/>
    </xf>
    <xf numFmtId="0" fontId="76" fillId="0" borderId="0" applyNumberFormat="0" applyFill="0" applyBorder="0" applyAlignment="0" applyProtection="0">
      <alignment vertical="top"/>
      <protection locked="0"/>
    </xf>
    <xf numFmtId="0" fontId="152" fillId="0" borderId="9" applyNumberFormat="0" applyFill="0" applyAlignment="0" applyProtection="0"/>
    <xf numFmtId="0" fontId="139" fillId="23" borderId="4" applyNumberFormat="0" applyAlignment="0" applyProtection="0"/>
    <xf numFmtId="0" fontId="120" fillId="20" borderId="0" applyNumberFormat="0" applyBorder="0" applyAlignment="0" applyProtection="0"/>
    <xf numFmtId="0" fontId="119" fillId="10" borderId="0" applyNumberFormat="0" applyBorder="0" applyAlignment="0" applyProtection="0"/>
    <xf numFmtId="0" fontId="139" fillId="8" borderId="4" applyNumberFormat="0" applyAlignment="0" applyProtection="0"/>
    <xf numFmtId="0" fontId="256" fillId="29" borderId="17" applyNumberFormat="0" applyAlignment="0" applyProtection="0"/>
    <xf numFmtId="0" fontId="146" fillId="0" borderId="13" applyNumberFormat="0" applyFill="0" applyAlignment="0" applyProtection="0"/>
    <xf numFmtId="0" fontId="120" fillId="19" borderId="0" applyNumberFormat="0" applyBorder="0" applyAlignment="0" applyProtection="0"/>
    <xf numFmtId="0" fontId="77" fillId="24" borderId="10" applyNumberFormat="0" applyFont="0" applyAlignment="0" applyProtection="0"/>
    <xf numFmtId="10" fontId="219" fillId="57" borderId="25" applyNumberFormat="0" applyBorder="0" applyAlignment="0" applyProtection="0"/>
    <xf numFmtId="49" fontId="76" fillId="0" borderId="25">
      <alignment horizontal="left" vertical="center"/>
      <protection locked="0"/>
    </xf>
    <xf numFmtId="218" fontId="136" fillId="21" borderId="11" applyNumberFormat="0" applyAlignment="0" applyProtection="0"/>
    <xf numFmtId="0" fontId="186" fillId="0" borderId="19" applyNumberFormat="0" applyFill="0" applyAlignment="0" applyProtection="0"/>
    <xf numFmtId="0" fontId="104" fillId="0" borderId="13" applyNumberFormat="0" applyFill="0" applyAlignment="0" applyProtection="0"/>
    <xf numFmtId="49" fontId="270" fillId="0" borderId="25">
      <alignment horizontal="center" vertical="center"/>
      <protection locked="0"/>
    </xf>
    <xf numFmtId="0" fontId="298" fillId="57" borderId="25">
      <alignment horizontal="right" vertical="center"/>
    </xf>
    <xf numFmtId="218" fontId="77" fillId="24" borderId="10" applyNumberFormat="0" applyFont="0" applyAlignment="0" applyProtection="0"/>
    <xf numFmtId="218" fontId="141" fillId="21" borderId="4" applyNumberFormat="0" applyAlignment="0" applyProtection="0"/>
    <xf numFmtId="218" fontId="123" fillId="21" borderId="4" applyNumberFormat="0" applyAlignment="0" applyProtection="0"/>
    <xf numFmtId="0" fontId="139" fillId="8" borderId="4" applyNumberFormat="0" applyAlignment="0" applyProtection="0"/>
    <xf numFmtId="0" fontId="119" fillId="14" borderId="0" applyNumberFormat="0" applyBorder="0" applyAlignment="0" applyProtection="0"/>
    <xf numFmtId="0" fontId="47" fillId="50" borderId="0" applyNumberFormat="0" applyBorder="0" applyAlignment="0" applyProtection="0"/>
    <xf numFmtId="0" fontId="139" fillId="23" borderId="4" applyNumberFormat="0" applyAlignment="0" applyProtection="0"/>
    <xf numFmtId="0" fontId="104" fillId="0" borderId="13" applyNumberFormat="0" applyFill="0" applyAlignment="0" applyProtection="0"/>
    <xf numFmtId="0" fontId="202" fillId="57" borderId="25"/>
    <xf numFmtId="201" fontId="217" fillId="0" borderId="29"/>
    <xf numFmtId="0" fontId="146" fillId="0" borderId="13" applyNumberFormat="0" applyFill="0" applyAlignment="0" applyProtection="0"/>
    <xf numFmtId="0" fontId="144" fillId="0" borderId="7" applyNumberFormat="0" applyFill="0" applyAlignment="0" applyProtection="0"/>
    <xf numFmtId="4" fontId="294" fillId="0" borderId="25">
      <alignment horizontal="right" vertical="center"/>
    </xf>
    <xf numFmtId="0" fontId="207" fillId="0" borderId="0"/>
    <xf numFmtId="0" fontId="281" fillId="21" borderId="4" applyNumberFormat="0" applyAlignment="0" applyProtection="0"/>
    <xf numFmtId="0" fontId="47" fillId="0" borderId="0"/>
    <xf numFmtId="0" fontId="141" fillId="21" borderId="4" applyNumberFormat="0" applyAlignment="0" applyProtection="0"/>
    <xf numFmtId="0" fontId="139" fillId="23" borderId="4" applyNumberFormat="0" applyAlignment="0" applyProtection="0"/>
    <xf numFmtId="0" fontId="225" fillId="0" borderId="48">
      <alignment horizontal="left"/>
      <protection locked="0"/>
    </xf>
    <xf numFmtId="0" fontId="259" fillId="0" borderId="19" applyNumberFormat="0" applyFill="0" applyAlignment="0" applyProtection="0"/>
    <xf numFmtId="0" fontId="91" fillId="24" borderId="10" applyNumberFormat="0" applyFont="0" applyAlignment="0" applyProtection="0"/>
    <xf numFmtId="0" fontId="139" fillId="8" borderId="4" applyNumberFormat="0" applyAlignment="0" applyProtection="0"/>
    <xf numFmtId="0" fontId="140" fillId="25" borderId="11" applyNumberFormat="0" applyAlignment="0" applyProtection="0"/>
    <xf numFmtId="0" fontId="140" fillId="21" borderId="11" applyNumberFormat="0" applyAlignment="0" applyProtection="0"/>
    <xf numFmtId="0" fontId="91" fillId="10" borderId="0" applyNumberFormat="0" applyBorder="0" applyAlignment="0" applyProtection="0"/>
    <xf numFmtId="0" fontId="77" fillId="24" borderId="10" applyNumberFormat="0" applyFont="0" applyAlignment="0" applyProtection="0"/>
    <xf numFmtId="0" fontId="118" fillId="9" borderId="0" applyNumberFormat="0" applyBorder="0" applyAlignment="0" applyProtection="0"/>
    <xf numFmtId="0" fontId="133" fillId="8" borderId="4" applyNumberFormat="0" applyAlignment="0" applyProtection="0"/>
    <xf numFmtId="0" fontId="91" fillId="24" borderId="10" applyNumberFormat="0" applyFont="0" applyAlignment="0" applyProtection="0"/>
    <xf numFmtId="10" fontId="219" fillId="57" borderId="25" applyNumberFormat="0" applyBorder="0" applyAlignment="0" applyProtection="0"/>
    <xf numFmtId="201" fontId="155" fillId="0" borderId="0"/>
    <xf numFmtId="0" fontId="279" fillId="8" borderId="4" applyNumberFormat="0" applyAlignment="0" applyProtection="0"/>
    <xf numFmtId="0" fontId="281" fillId="21" borderId="4" applyNumberFormat="0" applyAlignment="0" applyProtection="0"/>
    <xf numFmtId="201" fontId="91" fillId="12" borderId="0" applyNumberFormat="0" applyBorder="0" applyAlignment="0" applyProtection="0"/>
    <xf numFmtId="0" fontId="233" fillId="0" borderId="13" applyNumberFormat="0" applyFill="0" applyAlignment="0" applyProtection="0"/>
    <xf numFmtId="49" fontId="313" fillId="57" borderId="25">
      <alignment horizontal="left" vertical="center"/>
      <protection locked="0"/>
    </xf>
    <xf numFmtId="0" fontId="123" fillId="21" borderId="4" applyNumberFormat="0" applyAlignment="0" applyProtection="0"/>
    <xf numFmtId="0" fontId="194" fillId="24" borderId="10" applyNumberFormat="0" applyFont="0" applyAlignment="0" applyProtection="0"/>
    <xf numFmtId="218" fontId="192" fillId="24" borderId="10" applyNumberFormat="0" applyFont="0" applyAlignment="0" applyProtection="0"/>
    <xf numFmtId="0" fontId="47" fillId="38" borderId="0" applyNumberFormat="0" applyBorder="0" applyAlignment="0" applyProtection="0"/>
    <xf numFmtId="0" fontId="76" fillId="0" borderId="0"/>
    <xf numFmtId="0" fontId="384" fillId="0" borderId="0"/>
    <xf numFmtId="0" fontId="204" fillId="59" borderId="25">
      <alignment horizontal="left" vertical="center"/>
    </xf>
    <xf numFmtId="0" fontId="91" fillId="24" borderId="10" applyNumberFormat="0" applyFont="0" applyAlignment="0" applyProtection="0"/>
    <xf numFmtId="4" fontId="313" fillId="57" borderId="25">
      <alignment horizontal="right" vertical="center"/>
      <protection locked="0"/>
    </xf>
    <xf numFmtId="0" fontId="76" fillId="0" borderId="0"/>
    <xf numFmtId="218" fontId="123" fillId="21" borderId="4" applyNumberFormat="0" applyAlignment="0" applyProtection="0"/>
    <xf numFmtId="0" fontId="123" fillId="21" borderId="4" applyNumberFormat="0" applyAlignment="0" applyProtection="0"/>
    <xf numFmtId="0" fontId="311" fillId="7" borderId="40" applyNumberFormat="0" applyAlignment="0" applyProtection="0"/>
    <xf numFmtId="0" fontId="139" fillId="8" borderId="4" applyNumberFormat="0" applyAlignment="0" applyProtection="0"/>
    <xf numFmtId="0" fontId="280" fillId="21" borderId="11" applyNumberFormat="0" applyAlignment="0" applyProtection="0"/>
    <xf numFmtId="0" fontId="141" fillId="21" borderId="4" applyNumberFormat="0" applyAlignment="0" applyProtection="0"/>
    <xf numFmtId="218" fontId="140" fillId="21" borderId="11" applyNumberFormat="0" applyAlignment="0" applyProtection="0"/>
    <xf numFmtId="201" fontId="148" fillId="0" borderId="0" applyNumberFormat="0" applyFill="0" applyBorder="0" applyAlignment="0" applyProtection="0"/>
    <xf numFmtId="0" fontId="146" fillId="0" borderId="47" applyNumberFormat="0" applyFill="0" applyAlignment="0" applyProtection="0"/>
    <xf numFmtId="201" fontId="139" fillId="8" borderId="4" applyNumberFormat="0" applyAlignment="0" applyProtection="0"/>
    <xf numFmtId="0" fontId="202" fillId="57" borderId="25">
      <alignment horizontal="left" vertical="center"/>
    </xf>
    <xf numFmtId="0" fontId="120" fillId="11" borderId="0" applyNumberFormat="0" applyBorder="0" applyAlignment="0" applyProtection="0"/>
    <xf numFmtId="9" fontId="77" fillId="0" borderId="0" applyFont="0" applyFill="0" applyBorder="0" applyAlignment="0" applyProtection="0"/>
    <xf numFmtId="0" fontId="145" fillId="0" borderId="8" applyNumberFormat="0" applyFill="0" applyAlignment="0" applyProtection="0"/>
    <xf numFmtId="1" fontId="200" fillId="57" borderId="25">
      <alignment horizontal="right" vertical="center"/>
    </xf>
    <xf numFmtId="0" fontId="120" fillId="10" borderId="0" applyNumberFormat="0" applyBorder="0" applyAlignment="0" applyProtection="0"/>
    <xf numFmtId="0" fontId="123" fillId="21" borderId="4" applyNumberFormat="0" applyAlignment="0" applyProtection="0"/>
    <xf numFmtId="0" fontId="123" fillId="21" borderId="4" applyNumberFormat="0" applyAlignment="0" applyProtection="0"/>
    <xf numFmtId="0" fontId="47" fillId="55" borderId="0" applyNumberFormat="0" applyBorder="0" applyAlignment="0" applyProtection="0"/>
    <xf numFmtId="0" fontId="200" fillId="58" borderId="25">
      <alignment horizontal="center" vertical="center"/>
    </xf>
    <xf numFmtId="0" fontId="91" fillId="4" borderId="0" applyNumberFormat="0" applyBorder="0" applyAlignment="0" applyProtection="0"/>
    <xf numFmtId="0" fontId="280" fillId="21" borderId="11" applyNumberFormat="0" applyAlignment="0" applyProtection="0"/>
    <xf numFmtId="201" fontId="133" fillId="8" borderId="4"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280" fillId="21" borderId="11" applyNumberFormat="0" applyAlignment="0" applyProtection="0"/>
    <xf numFmtId="0" fontId="140" fillId="21" borderId="11" applyNumberFormat="0" applyAlignment="0" applyProtection="0"/>
    <xf numFmtId="0" fontId="280" fillId="21" borderId="11" applyNumberFormat="0" applyAlignment="0" applyProtection="0"/>
    <xf numFmtId="0" fontId="280" fillId="21" borderId="11" applyNumberFormat="0" applyAlignment="0" applyProtection="0"/>
    <xf numFmtId="201" fontId="91" fillId="0" borderId="0"/>
    <xf numFmtId="0" fontId="150" fillId="4" borderId="0" applyNumberFormat="0" applyBorder="0" applyAlignment="0" applyProtection="0"/>
    <xf numFmtId="0" fontId="47" fillId="38" borderId="0" applyNumberFormat="0" applyBorder="0" applyAlignment="0" applyProtection="0"/>
    <xf numFmtId="0" fontId="25" fillId="0" borderId="0"/>
    <xf numFmtId="0" fontId="76" fillId="0" borderId="0"/>
    <xf numFmtId="0" fontId="263" fillId="56" borderId="0" applyNumberFormat="0" applyBorder="0" applyAlignment="0" applyProtection="0"/>
    <xf numFmtId="49" fontId="270" fillId="0" borderId="25">
      <alignment horizontal="center" vertical="center"/>
      <protection locked="0"/>
    </xf>
    <xf numFmtId="0" fontId="119" fillId="18" borderId="0" applyNumberFormat="0" applyBorder="0" applyAlignment="0" applyProtection="0"/>
    <xf numFmtId="201" fontId="204" fillId="59" borderId="25">
      <alignment horizontal="left" vertical="center"/>
    </xf>
    <xf numFmtId="0" fontId="145" fillId="0" borderId="0" applyNumberFormat="0" applyFill="0" applyBorder="0" applyAlignment="0" applyProtection="0"/>
    <xf numFmtId="0" fontId="217" fillId="0" borderId="29"/>
    <xf numFmtId="0" fontId="280" fillId="21" borderId="11" applyNumberFormat="0" applyAlignment="0" applyProtection="0"/>
    <xf numFmtId="0" fontId="279" fillId="8" borderId="4" applyNumberFormat="0" applyAlignment="0" applyProtection="0"/>
    <xf numFmtId="0" fontId="133" fillId="8" borderId="4" applyNumberFormat="0" applyAlignment="0" applyProtection="0"/>
    <xf numFmtId="201" fontId="77" fillId="0" borderId="0"/>
    <xf numFmtId="49" fontId="320" fillId="0" borderId="25">
      <alignment horizontal="left" vertical="center"/>
    </xf>
    <xf numFmtId="0" fontId="140" fillId="21" borderId="11" applyNumberFormat="0" applyAlignment="0" applyProtection="0"/>
    <xf numFmtId="0" fontId="269" fillId="0" borderId="0" applyNumberFormat="0" applyFill="0" applyBorder="0" applyAlignment="0" applyProtection="0">
      <alignment vertical="top"/>
      <protection locked="0"/>
    </xf>
    <xf numFmtId="201" fontId="123" fillId="21" borderId="4" applyNumberFormat="0" applyAlignment="0" applyProtection="0"/>
    <xf numFmtId="0" fontId="133" fillId="8" borderId="4" applyNumberFormat="0" applyAlignment="0" applyProtection="0"/>
    <xf numFmtId="0" fontId="280" fillId="21" borderId="11" applyNumberFormat="0" applyAlignment="0" applyProtection="0"/>
    <xf numFmtId="0" fontId="123" fillId="21" borderId="4" applyNumberFormat="0" applyAlignment="0" applyProtection="0"/>
    <xf numFmtId="0" fontId="199" fillId="0" borderId="0" applyFont="0" applyFill="0" applyBorder="0" applyAlignment="0" applyProtection="0"/>
    <xf numFmtId="0" fontId="133" fillId="8" borderId="4" applyNumberFormat="0" applyAlignment="0" applyProtection="0"/>
    <xf numFmtId="0" fontId="141" fillId="21" borderId="4" applyNumberFormat="0" applyAlignment="0" applyProtection="0"/>
    <xf numFmtId="0" fontId="192" fillId="24" borderId="10" applyNumberFormat="0" applyFont="0" applyAlignment="0" applyProtection="0"/>
    <xf numFmtId="0" fontId="146" fillId="0" borderId="13" applyNumberFormat="0" applyFill="0" applyAlignment="0" applyProtection="0"/>
    <xf numFmtId="0" fontId="146" fillId="0" borderId="13" applyNumberFormat="0" applyFill="0" applyAlignment="0" applyProtection="0"/>
    <xf numFmtId="0" fontId="123" fillId="21" borderId="4" applyNumberFormat="0" applyAlignment="0" applyProtection="0"/>
    <xf numFmtId="0" fontId="95" fillId="0" borderId="0"/>
    <xf numFmtId="0" fontId="280" fillId="21" borderId="11" applyNumberFormat="0" applyAlignment="0" applyProtection="0"/>
    <xf numFmtId="0" fontId="123" fillId="21" borderId="4" applyNumberFormat="0" applyAlignment="0" applyProtection="0"/>
    <xf numFmtId="0" fontId="202" fillId="57" borderId="25">
      <alignment horizontal="left" vertical="center"/>
    </xf>
    <xf numFmtId="0" fontId="201" fillId="57" borderId="25">
      <alignment horizontal="right" vertical="center"/>
    </xf>
    <xf numFmtId="0" fontId="133" fillId="8" borderId="4" applyNumberFormat="0" applyAlignment="0" applyProtection="0"/>
    <xf numFmtId="0" fontId="77"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39" fillId="8" borderId="4" applyNumberFormat="0" applyAlignment="0" applyProtection="0"/>
    <xf numFmtId="0" fontId="91" fillId="24" borderId="10" applyNumberFormat="0" applyFont="0" applyAlignment="0" applyProtection="0"/>
    <xf numFmtId="0" fontId="91" fillId="24" borderId="10" applyNumberFormat="0" applyFont="0" applyAlignment="0" applyProtection="0"/>
    <xf numFmtId="0" fontId="248" fillId="0" borderId="31" applyNumberFormat="0" applyFill="0" applyAlignment="0" applyProtection="0"/>
    <xf numFmtId="0" fontId="195" fillId="0" borderId="0"/>
    <xf numFmtId="0" fontId="76" fillId="0" borderId="0"/>
    <xf numFmtId="0" fontId="118" fillId="5" borderId="0" applyNumberFormat="0" applyBorder="0" applyAlignment="0" applyProtection="0"/>
    <xf numFmtId="0" fontId="90" fillId="0" borderId="0"/>
    <xf numFmtId="0" fontId="200" fillId="58" borderId="25">
      <alignment horizontal="center" vertical="center"/>
    </xf>
    <xf numFmtId="218" fontId="139" fillId="8" borderId="4" applyNumberFormat="0" applyAlignment="0" applyProtection="0"/>
    <xf numFmtId="49" fontId="117" fillId="0" borderId="25">
      <alignment horizontal="center" vertical="center" wrapText="1"/>
    </xf>
    <xf numFmtId="0" fontId="146" fillId="0" borderId="13" applyNumberFormat="0" applyFill="0" applyAlignment="0" applyProtection="0"/>
    <xf numFmtId="0" fontId="154" fillId="7" borderId="0" applyNumberFormat="0" applyBorder="0" applyAlignment="0" applyProtection="0"/>
    <xf numFmtId="0" fontId="91" fillId="24" borderId="10" applyNumberFormat="0" applyFont="0" applyAlignment="0" applyProtection="0"/>
    <xf numFmtId="0" fontId="141" fillId="21" borderId="4" applyNumberFormat="0" applyAlignment="0" applyProtection="0"/>
    <xf numFmtId="0" fontId="25" fillId="43" borderId="0" applyNumberFormat="0" applyBorder="0" applyAlignment="0" applyProtection="0"/>
    <xf numFmtId="0" fontId="194" fillId="24" borderId="10" applyNumberFormat="0" applyFont="0" applyAlignment="0" applyProtection="0"/>
    <xf numFmtId="49" fontId="76" fillId="0" borderId="25">
      <alignment horizontal="left" vertical="center"/>
      <protection locked="0"/>
    </xf>
    <xf numFmtId="0" fontId="298" fillId="57" borderId="25">
      <alignment horizontal="right" vertical="center"/>
    </xf>
    <xf numFmtId="4" fontId="80" fillId="61" borderId="25">
      <alignment horizontal="right" vertical="center"/>
      <protection locked="0"/>
    </xf>
    <xf numFmtId="49" fontId="270" fillId="0" borderId="25">
      <alignment horizontal="left" vertical="center" wrapText="1"/>
      <protection locked="0"/>
    </xf>
    <xf numFmtId="0" fontId="139" fillId="8" borderId="4" applyNumberFormat="0" applyAlignment="0" applyProtection="0"/>
    <xf numFmtId="0" fontId="91" fillId="24" borderId="10" applyNumberFormat="0" applyFont="0" applyAlignment="0" applyProtection="0"/>
    <xf numFmtId="231"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04" fillId="0" borderId="13" applyNumberFormat="0" applyFill="0" applyAlignment="0" applyProtection="0"/>
    <xf numFmtId="0" fontId="25" fillId="0" borderId="0"/>
    <xf numFmtId="0" fontId="140" fillId="25" borderId="11" applyNumberFormat="0" applyAlignment="0" applyProtection="0"/>
    <xf numFmtId="0" fontId="202" fillId="57" borderId="25"/>
    <xf numFmtId="0" fontId="146" fillId="0" borderId="13" applyNumberFormat="0" applyFill="0" applyAlignment="0" applyProtection="0"/>
    <xf numFmtId="43" fontId="47" fillId="0" borderId="0" applyFont="0" applyFill="0" applyBorder="0" applyAlignment="0" applyProtection="0"/>
    <xf numFmtId="0" fontId="120" fillId="13" borderId="0" applyNumberFormat="0" applyBorder="0" applyAlignment="0" applyProtection="0"/>
    <xf numFmtId="0" fontId="120" fillId="16" borderId="0" applyNumberFormat="0" applyBorder="0" applyAlignment="0" applyProtection="0"/>
    <xf numFmtId="0" fontId="47" fillId="0" borderId="0"/>
    <xf numFmtId="0" fontId="25" fillId="0" borderId="0"/>
    <xf numFmtId="0" fontId="91" fillId="9" borderId="0" applyNumberFormat="0" applyBorder="0" applyAlignment="0" applyProtection="0"/>
    <xf numFmtId="0" fontId="77" fillId="24" borderId="10" applyNumberFormat="0" applyFont="0" applyAlignment="0" applyProtection="0"/>
    <xf numFmtId="0" fontId="281" fillId="21" borderId="4" applyNumberFormat="0" applyAlignment="0" applyProtection="0"/>
    <xf numFmtId="0" fontId="25" fillId="0" borderId="0"/>
    <xf numFmtId="201" fontId="214" fillId="0" borderId="0">
      <protection locked="0"/>
    </xf>
    <xf numFmtId="0" fontId="25" fillId="0" borderId="0"/>
    <xf numFmtId="0" fontId="194" fillId="0" borderId="0"/>
    <xf numFmtId="0" fontId="91" fillId="12" borderId="0" applyNumberFormat="0" applyBorder="0" applyAlignment="0" applyProtection="0"/>
    <xf numFmtId="0" fontId="267" fillId="0" borderId="15" applyNumberFormat="0" applyFill="0" applyAlignment="0" applyProtection="0"/>
    <xf numFmtId="0" fontId="311" fillId="7" borderId="40" applyNumberFormat="0" applyAlignment="0" applyProtection="0"/>
    <xf numFmtId="49" fontId="109" fillId="0" borderId="25">
      <alignment horizontal="left" vertical="center"/>
    </xf>
    <xf numFmtId="0" fontId="141" fillId="25" borderId="4" applyNumberFormat="0" applyAlignment="0" applyProtection="0"/>
    <xf numFmtId="0" fontId="146" fillId="0" borderId="13" applyNumberFormat="0" applyFill="0" applyAlignment="0" applyProtection="0"/>
    <xf numFmtId="0" fontId="273" fillId="59" borderId="25">
      <alignment horizontal="left" vertical="center"/>
    </xf>
    <xf numFmtId="0" fontId="47" fillId="0" borderId="0"/>
    <xf numFmtId="0" fontId="25" fillId="0" borderId="0"/>
    <xf numFmtId="201" fontId="91" fillId="4" borderId="0" applyNumberFormat="0" applyBorder="0" applyAlignment="0" applyProtection="0"/>
    <xf numFmtId="0" fontId="192" fillId="24" borderId="10" applyNumberFormat="0" applyFont="0" applyAlignment="0" applyProtection="0"/>
    <xf numFmtId="0" fontId="77" fillId="24" borderId="10" applyNumberFormat="0" applyFont="0" applyAlignment="0" applyProtection="0"/>
    <xf numFmtId="0" fontId="91" fillId="5" borderId="0" applyNumberFormat="0" applyBorder="0" applyAlignment="0" applyProtection="0"/>
    <xf numFmtId="0" fontId="25" fillId="0" borderId="0"/>
    <xf numFmtId="0" fontId="77" fillId="0" borderId="0"/>
    <xf numFmtId="0" fontId="76" fillId="0" borderId="0"/>
    <xf numFmtId="0" fontId="25" fillId="0" borderId="0"/>
    <xf numFmtId="0" fontId="123" fillId="21" borderId="4" applyNumberFormat="0" applyAlignment="0" applyProtection="0"/>
    <xf numFmtId="0" fontId="25" fillId="0" borderId="0"/>
    <xf numFmtId="0" fontId="155" fillId="0" borderId="0"/>
    <xf numFmtId="194" fontId="195" fillId="0" borderId="0" applyFont="0" applyFill="0" applyBorder="0" applyAlignment="0" applyProtection="0"/>
    <xf numFmtId="195" fontId="195" fillId="0" borderId="0" applyFont="0" applyFill="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218" fontId="136" fillId="21" borderId="11" applyNumberFormat="0" applyAlignment="0" applyProtection="0"/>
    <xf numFmtId="0" fontId="91" fillId="8" borderId="0" applyNumberFormat="0" applyBorder="0" applyAlignment="0" applyProtection="0"/>
    <xf numFmtId="0" fontId="91" fillId="23"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4" fontId="80" fillId="61" borderId="25">
      <alignment horizontal="right" vertical="center"/>
      <protection locked="0"/>
    </xf>
    <xf numFmtId="0" fontId="120" fillId="10" borderId="0" applyNumberFormat="0" applyBorder="0" applyAlignment="0" applyProtection="0"/>
    <xf numFmtId="0" fontId="91" fillId="6" borderId="0" applyNumberFormat="0" applyBorder="0" applyAlignment="0" applyProtection="0"/>
    <xf numFmtId="0" fontId="77" fillId="57" borderId="25">
      <alignment horizontal="left" vertical="center"/>
    </xf>
    <xf numFmtId="41" fontId="207"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176" fontId="207" fillId="0" borderId="0" applyFont="0" applyFill="0" applyBorder="0" applyAlignment="0" applyProtection="0"/>
    <xf numFmtId="189" fontId="125" fillId="0" borderId="0">
      <protection locked="0"/>
    </xf>
    <xf numFmtId="189" fontId="125" fillId="0" borderId="0">
      <protection locked="0"/>
    </xf>
    <xf numFmtId="189" fontId="131" fillId="0" borderId="0">
      <protection locked="0"/>
    </xf>
    <xf numFmtId="189" fontId="131" fillId="0" borderId="0">
      <protection locked="0"/>
    </xf>
    <xf numFmtId="201" fontId="139" fillId="8" borderId="4" applyNumberFormat="0" applyAlignment="0" applyProtection="0"/>
    <xf numFmtId="49" fontId="270" fillId="0" borderId="25">
      <alignment horizontal="center" vertical="center"/>
      <protection locked="0"/>
    </xf>
    <xf numFmtId="0" fontId="154" fillId="5" borderId="0" applyNumberFormat="0" applyBorder="0" applyAlignment="0" applyProtection="0"/>
    <xf numFmtId="0" fontId="95" fillId="0" borderId="0"/>
    <xf numFmtId="0" fontId="195" fillId="0" borderId="0"/>
    <xf numFmtId="0" fontId="95" fillId="0" borderId="0"/>
    <xf numFmtId="189" fontId="125" fillId="0" borderId="30">
      <protection locked="0"/>
    </xf>
    <xf numFmtId="0" fontId="120" fillId="62"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63" borderId="0" applyNumberFormat="0" applyBorder="0" applyAlignment="0" applyProtection="0"/>
    <xf numFmtId="0" fontId="120" fillId="18"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248" fillId="0" borderId="31" applyNumberFormat="0" applyFill="0" applyAlignment="0" applyProtection="0"/>
    <xf numFmtId="0" fontId="249" fillId="0" borderId="32" applyNumberFormat="0" applyFill="0" applyAlignment="0" applyProtection="0"/>
    <xf numFmtId="0" fontId="243" fillId="0" borderId="33" applyNumberFormat="0" applyFill="0" applyAlignment="0" applyProtection="0"/>
    <xf numFmtId="0" fontId="243" fillId="0" borderId="0" applyNumberFormat="0" applyFill="0" applyBorder="0" applyAlignment="0" applyProtection="0"/>
    <xf numFmtId="0" fontId="146" fillId="0" borderId="34" applyNumberFormat="0" applyFill="0" applyAlignment="0" applyProtection="0"/>
    <xf numFmtId="0" fontId="250" fillId="0" borderId="0" applyNumberFormat="0" applyFill="0" applyBorder="0" applyAlignment="0" applyProtection="0"/>
    <xf numFmtId="0" fontId="251" fillId="23" borderId="0" applyNumberFormat="0" applyBorder="0" applyAlignment="0" applyProtection="0"/>
    <xf numFmtId="0" fontId="91" fillId="0" borderId="0"/>
    <xf numFmtId="0" fontId="91" fillId="0" borderId="0"/>
    <xf numFmtId="0" fontId="133" fillId="8" borderId="4" applyNumberFormat="0" applyAlignment="0" applyProtection="0"/>
    <xf numFmtId="0" fontId="150" fillId="6" borderId="0" applyNumberFormat="0" applyBorder="0" applyAlignment="0" applyProtection="0"/>
    <xf numFmtId="0" fontId="274" fillId="24" borderId="10" applyNumberFormat="0" applyFont="0" applyAlignment="0" applyProtection="0"/>
    <xf numFmtId="9" fontId="91" fillId="0" borderId="0" applyFont="0" applyFill="0" applyBorder="0" applyAlignment="0" applyProtection="0"/>
    <xf numFmtId="0" fontId="153" fillId="0" borderId="35" applyNumberFormat="0" applyFill="0" applyAlignment="0" applyProtection="0"/>
    <xf numFmtId="183" fontId="91" fillId="0" borderId="0" applyFont="0" applyFill="0" applyBorder="0" applyAlignment="0" applyProtection="0"/>
    <xf numFmtId="0" fontId="154" fillId="7" borderId="0" applyNumberFormat="0" applyBorder="0" applyAlignment="0" applyProtection="0"/>
    <xf numFmtId="218" fontId="146" fillId="0" borderId="13" applyNumberFormat="0" applyFill="0" applyAlignment="0" applyProtection="0"/>
    <xf numFmtId="0" fontId="25" fillId="0" borderId="0"/>
    <xf numFmtId="9" fontId="77" fillId="0" borderId="0" applyFont="0" applyFill="0" applyBorder="0" applyAlignment="0" applyProtection="0"/>
    <xf numFmtId="43" fontId="118"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43" fontId="207" fillId="0" borderId="0" applyFont="0" applyFill="0" applyBorder="0" applyAlignment="0" applyProtection="0"/>
    <xf numFmtId="0" fontId="25" fillId="0" borderId="0"/>
    <xf numFmtId="0" fontId="25" fillId="0" borderId="0"/>
    <xf numFmtId="0" fontId="25" fillId="0" borderId="0"/>
    <xf numFmtId="43" fontId="207" fillId="0" borderId="0" applyFont="0" applyFill="0" applyBorder="0" applyAlignment="0" applyProtection="0"/>
    <xf numFmtId="49" fontId="315" fillId="57" borderId="25">
      <alignment horizontal="left" vertical="center"/>
    </xf>
    <xf numFmtId="201" fontId="91" fillId="9" borderId="0" applyNumberFormat="0" applyBorder="0" applyAlignment="0" applyProtection="0"/>
    <xf numFmtId="0" fontId="140" fillId="21" borderId="11" applyNumberFormat="0" applyAlignment="0" applyProtection="0"/>
    <xf numFmtId="0" fontId="154" fillId="5" borderId="0" applyNumberFormat="0" applyBorder="0" applyAlignment="0" applyProtection="0"/>
    <xf numFmtId="218" fontId="140" fillId="21" borderId="11" applyNumberFormat="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136" fillId="21" borderId="11" applyNumberFormat="0" applyAlignment="0" applyProtection="0"/>
    <xf numFmtId="0" fontId="190" fillId="0" borderId="13" applyNumberFormat="0" applyFill="0" applyAlignment="0" applyProtection="0"/>
    <xf numFmtId="0" fontId="91" fillId="24" borderId="10" applyNumberFormat="0" applyFont="0" applyAlignment="0" applyProtection="0"/>
    <xf numFmtId="43" fontId="95" fillId="0" borderId="0" applyFont="0" applyFill="0" applyBorder="0" applyAlignment="0" applyProtection="0"/>
    <xf numFmtId="0" fontId="25" fillId="0" borderId="0"/>
    <xf numFmtId="0" fontId="120" fillId="62" borderId="0" applyNumberFormat="0" applyBorder="0" applyAlignment="0" applyProtection="0"/>
    <xf numFmtId="201" fontId="123" fillId="21" borderId="4" applyNumberFormat="0" applyAlignment="0" applyProtection="0"/>
    <xf numFmtId="0" fontId="118" fillId="0" borderId="0"/>
    <xf numFmtId="0" fontId="243" fillId="0" borderId="0" applyNumberFormat="0" applyFill="0" applyBorder="0" applyAlignment="0" applyProtection="0"/>
    <xf numFmtId="0" fontId="91" fillId="11" borderId="0" applyNumberFormat="0" applyBorder="0" applyAlignment="0" applyProtection="0"/>
    <xf numFmtId="0" fontId="133" fillId="8" borderId="4" applyNumberFormat="0" applyAlignment="0" applyProtection="0"/>
    <xf numFmtId="0" fontId="139" fillId="8" borderId="4" applyNumberFormat="0" applyAlignment="0" applyProtection="0"/>
    <xf numFmtId="43" fontId="213" fillId="0" borderId="0" applyFont="0" applyFill="0" applyBorder="0" applyAlignment="0" applyProtection="0"/>
    <xf numFmtId="0" fontId="123" fillId="21" borderId="4" applyNumberFormat="0" applyAlignment="0" applyProtection="0"/>
    <xf numFmtId="0" fontId="281" fillId="21" borderId="4" applyNumberFormat="0" applyAlignment="0" applyProtection="0"/>
    <xf numFmtId="0" fontId="91" fillId="24" borderId="0" applyNumberFormat="0" applyBorder="0" applyAlignment="0" applyProtection="0"/>
    <xf numFmtId="0" fontId="298" fillId="57" borderId="25">
      <alignment horizontal="right" vertical="center"/>
    </xf>
    <xf numFmtId="0" fontId="82" fillId="24" borderId="10" applyNumberFormat="0" applyFont="0" applyAlignment="0" applyProtection="0"/>
    <xf numFmtId="0" fontId="272" fillId="58" borderId="25">
      <alignment horizontal="center" vertical="center"/>
    </xf>
    <xf numFmtId="0" fontId="133" fillId="8" borderId="4" applyNumberFormat="0" applyAlignment="0" applyProtection="0"/>
    <xf numFmtId="49" fontId="76" fillId="0" borderId="25">
      <alignment horizontal="left" vertical="center"/>
      <protection locked="0"/>
    </xf>
    <xf numFmtId="218" fontId="136" fillId="21" borderId="11" applyNumberFormat="0" applyAlignment="0" applyProtection="0"/>
    <xf numFmtId="0" fontId="150" fillId="4" borderId="0" applyNumberFormat="0" applyBorder="0" applyAlignment="0" applyProtection="0"/>
    <xf numFmtId="218" fontId="141" fillId="21" borderId="4" applyNumberFormat="0" applyAlignment="0" applyProtection="0"/>
    <xf numFmtId="0" fontId="91" fillId="4" borderId="0" applyNumberFormat="0" applyBorder="0" applyAlignment="0" applyProtection="0"/>
    <xf numFmtId="49" fontId="318" fillId="57" borderId="25">
      <alignment horizontal="left" vertical="center"/>
    </xf>
    <xf numFmtId="0" fontId="133" fillId="8" borderId="4" applyNumberFormat="0" applyAlignment="0" applyProtection="0"/>
    <xf numFmtId="0" fontId="91" fillId="4" borderId="0" applyNumberFormat="0" applyBorder="0" applyAlignment="0" applyProtection="0"/>
    <xf numFmtId="0" fontId="120" fillId="7" borderId="0" applyNumberFormat="0" applyBorder="0" applyAlignment="0" applyProtection="0"/>
    <xf numFmtId="0" fontId="124" fillId="22" borderId="5" applyNumberFormat="0" applyAlignment="0" applyProtection="0"/>
    <xf numFmtId="0" fontId="202" fillId="57" borderId="25">
      <alignment horizontal="left" vertical="center"/>
    </xf>
    <xf numFmtId="0" fontId="204" fillId="59" borderId="25">
      <alignment horizontal="left" vertical="center"/>
    </xf>
    <xf numFmtId="0" fontId="192" fillId="24" borderId="10" applyNumberFormat="0" applyFont="0" applyAlignment="0" applyProtection="0"/>
    <xf numFmtId="49" fontId="270" fillId="57" borderId="25">
      <alignment horizontal="left" vertical="center"/>
      <protection locked="0"/>
    </xf>
    <xf numFmtId="0" fontId="281" fillId="21" borderId="4" applyNumberFormat="0" applyAlignment="0" applyProtection="0"/>
    <xf numFmtId="0" fontId="123" fillId="21" borderId="4" applyNumberFormat="0" applyAlignment="0" applyProtection="0"/>
    <xf numFmtId="0" fontId="139" fillId="8" borderId="4" applyNumberFormat="0" applyAlignment="0" applyProtection="0"/>
    <xf numFmtId="201" fontId="139" fillId="8" borderId="4" applyNumberFormat="0" applyAlignment="0" applyProtection="0"/>
    <xf numFmtId="0" fontId="192" fillId="24" borderId="10" applyNumberFormat="0" applyFont="0" applyAlignment="0" applyProtection="0"/>
    <xf numFmtId="0" fontId="311" fillId="7" borderId="40" applyNumberFormat="0" applyAlignment="0" applyProtection="0"/>
    <xf numFmtId="0" fontId="192" fillId="24" borderId="10" applyNumberFormat="0" applyFont="0" applyAlignment="0" applyProtection="0"/>
    <xf numFmtId="9" fontId="77" fillId="0" borderId="0" applyFont="0" applyFill="0" applyBorder="0" applyAlignment="0" applyProtection="0"/>
    <xf numFmtId="0" fontId="139" fillId="8" borderId="4" applyNumberFormat="0" applyAlignment="0" applyProtection="0"/>
    <xf numFmtId="0" fontId="133" fillId="8" borderId="4" applyNumberFormat="0" applyAlignment="0" applyProtection="0"/>
    <xf numFmtId="49" fontId="270" fillId="0" borderId="25">
      <alignment horizontal="center" vertical="center"/>
      <protection locked="0"/>
    </xf>
    <xf numFmtId="1" fontId="200" fillId="57" borderId="25">
      <alignment horizontal="right" vertical="center"/>
    </xf>
    <xf numFmtId="0" fontId="136" fillId="21" borderId="11" applyNumberFormat="0" applyAlignment="0" applyProtection="0"/>
    <xf numFmtId="49" fontId="313" fillId="57" borderId="25">
      <alignment horizontal="left" vertical="center"/>
    </xf>
    <xf numFmtId="0" fontId="120" fillId="12" borderId="0" applyNumberFormat="0" applyBorder="0" applyAlignment="0" applyProtection="0"/>
    <xf numFmtId="0" fontId="211" fillId="0" borderId="0"/>
    <xf numFmtId="0" fontId="120" fillId="4" borderId="0" applyNumberFormat="0" applyBorder="0" applyAlignment="0" applyProtection="0"/>
    <xf numFmtId="0" fontId="192" fillId="24" borderId="10" applyNumberFormat="0" applyFont="0" applyAlignment="0" applyProtection="0"/>
    <xf numFmtId="0" fontId="268" fillId="0" borderId="0" applyNumberFormat="0" applyFill="0" applyBorder="0" applyAlignment="0" applyProtection="0"/>
    <xf numFmtId="0" fontId="123" fillId="21" borderId="4" applyNumberFormat="0" applyAlignment="0" applyProtection="0"/>
    <xf numFmtId="49" fontId="270" fillId="0" borderId="25">
      <alignment horizontal="center" vertical="center"/>
      <protection locked="0"/>
    </xf>
    <xf numFmtId="0" fontId="76" fillId="0" borderId="0"/>
    <xf numFmtId="0" fontId="170" fillId="48" borderId="0" applyNumberFormat="0" applyBorder="0" applyAlignment="0" applyProtection="0"/>
    <xf numFmtId="0" fontId="204" fillId="59" borderId="25">
      <alignment horizontal="left" vertical="center"/>
    </xf>
    <xf numFmtId="0" fontId="76" fillId="0" borderId="0"/>
    <xf numFmtId="0" fontId="150" fillId="4" borderId="0" applyNumberFormat="0" applyBorder="0" applyAlignment="0" applyProtection="0"/>
    <xf numFmtId="0" fontId="243" fillId="0" borderId="33" applyNumberFormat="0" applyFill="0" applyAlignment="0" applyProtection="0"/>
    <xf numFmtId="0" fontId="77" fillId="24" borderId="10" applyNumberFormat="0" applyFont="0" applyAlignment="0" applyProtection="0"/>
    <xf numFmtId="0" fontId="281" fillId="21" borderId="4" applyNumberFormat="0" applyAlignment="0" applyProtection="0"/>
    <xf numFmtId="0" fontId="123" fillId="21" borderId="4" applyNumberFormat="0" applyAlignment="0" applyProtection="0"/>
    <xf numFmtId="0" fontId="91" fillId="24" borderId="10" applyNumberFormat="0" applyFont="0" applyAlignment="0" applyProtection="0"/>
    <xf numFmtId="0" fontId="120" fillId="20" borderId="0" applyNumberFormat="0" applyBorder="0" applyAlignment="0" applyProtection="0"/>
    <xf numFmtId="0" fontId="235" fillId="0" borderId="0" applyNumberFormat="0" applyFill="0" applyBorder="0" applyAlignment="0" applyProtection="0"/>
    <xf numFmtId="4" fontId="294" fillId="0" borderId="25">
      <alignment horizontal="right" vertical="center"/>
    </xf>
    <xf numFmtId="0" fontId="133" fillId="8" borderId="4" applyNumberFormat="0" applyAlignment="0" applyProtection="0"/>
    <xf numFmtId="0" fontId="104" fillId="0" borderId="13" applyNumberFormat="0" applyFill="0" applyAlignment="0" applyProtection="0"/>
    <xf numFmtId="0" fontId="281" fillId="21" borderId="4" applyNumberFormat="0" applyAlignment="0" applyProtection="0"/>
    <xf numFmtId="0" fontId="280" fillId="21" borderId="11" applyNumberFormat="0" applyAlignment="0" applyProtection="0"/>
    <xf numFmtId="231" fontId="139" fillId="8" borderId="4" applyNumberFormat="0" applyAlignment="0" applyProtection="0"/>
    <xf numFmtId="201" fontId="192" fillId="24" borderId="10" applyNumberFormat="0" applyFont="0" applyAlignment="0" applyProtection="0"/>
    <xf numFmtId="0" fontId="141" fillId="21" borderId="4" applyNumberFormat="0" applyAlignment="0" applyProtection="0"/>
    <xf numFmtId="0" fontId="248" fillId="0" borderId="31" applyNumberFormat="0" applyFill="0" applyAlignment="0" applyProtection="0"/>
    <xf numFmtId="0" fontId="136" fillId="21" borderId="11" applyNumberFormat="0" applyAlignment="0" applyProtection="0"/>
    <xf numFmtId="49" fontId="270" fillId="0" borderId="25">
      <alignment horizontal="center" vertical="center"/>
      <protection locked="0"/>
    </xf>
    <xf numFmtId="0" fontId="311" fillId="7" borderId="40" applyNumberFormat="0" applyAlignment="0" applyProtection="0"/>
    <xf numFmtId="0" fontId="281" fillId="21" borderId="4" applyNumberFormat="0" applyAlignment="0" applyProtection="0"/>
    <xf numFmtId="0" fontId="190" fillId="0" borderId="13" applyNumberFormat="0" applyFill="0" applyAlignment="0" applyProtection="0"/>
    <xf numFmtId="49" fontId="315" fillId="57" borderId="25">
      <alignment horizontal="left" vertical="center"/>
      <protection locked="0"/>
    </xf>
    <xf numFmtId="0" fontId="136" fillId="21" borderId="11" applyNumberFormat="0" applyAlignment="0" applyProtection="0"/>
    <xf numFmtId="0" fontId="200" fillId="58" borderId="25">
      <alignment horizontal="left" vertical="center"/>
    </xf>
    <xf numFmtId="0" fontId="281" fillId="21" borderId="4" applyNumberFormat="0" applyAlignment="0" applyProtection="0"/>
    <xf numFmtId="0" fontId="146" fillId="0" borderId="13" applyNumberFormat="0" applyFill="0" applyAlignment="0" applyProtection="0"/>
    <xf numFmtId="0" fontId="274" fillId="24" borderId="10" applyNumberFormat="0" applyFont="0" applyAlignment="0" applyProtection="0"/>
    <xf numFmtId="0" fontId="77" fillId="24" borderId="10" applyNumberFormat="0" applyFont="0" applyAlignment="0" applyProtection="0"/>
    <xf numFmtId="49" fontId="314" fillId="57" borderId="25">
      <alignment horizontal="left" vertical="center"/>
      <protection locked="0"/>
    </xf>
    <xf numFmtId="0" fontId="140" fillId="21" borderId="11" applyNumberFormat="0" applyAlignment="0" applyProtection="0"/>
    <xf numFmtId="0" fontId="130" fillId="0" borderId="0" applyNumberFormat="0" applyFill="0" applyBorder="0" applyAlignment="0" applyProtection="0"/>
    <xf numFmtId="0" fontId="120" fillId="15" borderId="0" applyNumberFormat="0" applyBorder="0" applyAlignment="0" applyProtection="0"/>
    <xf numFmtId="0" fontId="133" fillId="8" borderId="4" applyNumberFormat="0" applyAlignment="0" applyProtection="0"/>
    <xf numFmtId="0" fontId="204" fillId="59" borderId="25">
      <alignment horizontal="left" vertical="center"/>
    </xf>
    <xf numFmtId="43" fontId="207" fillId="0" borderId="0" applyFont="0" applyFill="0" applyBorder="0" applyAlignment="0" applyProtection="0"/>
    <xf numFmtId="43" fontId="207" fillId="0" borderId="0" applyFont="0" applyFill="0" applyBorder="0" applyAlignment="0" applyProtection="0"/>
    <xf numFmtId="169" fontId="116" fillId="0" borderId="0" applyFont="0" applyFill="0" applyBorder="0" applyAlignment="0" applyProtection="0"/>
    <xf numFmtId="0" fontId="123" fillId="21" borderId="4" applyNumberFormat="0" applyAlignment="0" applyProtection="0"/>
    <xf numFmtId="0" fontId="120" fillId="15" borderId="0" applyNumberFormat="0" applyBorder="0" applyAlignment="0" applyProtection="0"/>
    <xf numFmtId="0" fontId="25" fillId="0" borderId="0"/>
    <xf numFmtId="0" fontId="77" fillId="24" borderId="10" applyNumberFormat="0" applyFont="0" applyAlignment="0" applyProtection="0"/>
    <xf numFmtId="49" fontId="117" fillId="0" borderId="25">
      <alignment horizontal="center" vertical="center" wrapText="1"/>
    </xf>
    <xf numFmtId="0" fontId="118" fillId="0" borderId="0"/>
    <xf numFmtId="201" fontId="136" fillId="21" borderId="11" applyNumberFormat="0" applyAlignment="0" applyProtection="0"/>
    <xf numFmtId="0" fontId="91" fillId="5" borderId="0" applyNumberFormat="0" applyBorder="0" applyAlignment="0" applyProtection="0"/>
    <xf numFmtId="0" fontId="120" fillId="14" borderId="0" applyNumberFormat="0" applyBorder="0" applyAlignment="0" applyProtection="0"/>
    <xf numFmtId="1" fontId="200" fillId="57" borderId="25">
      <alignment horizontal="right" vertical="center"/>
    </xf>
    <xf numFmtId="49" fontId="314" fillId="57" borderId="25">
      <alignment horizontal="left" vertical="center"/>
    </xf>
    <xf numFmtId="0" fontId="146" fillId="0" borderId="13" applyNumberFormat="0" applyFill="0" applyAlignment="0" applyProtection="0"/>
    <xf numFmtId="0" fontId="141" fillId="21" borderId="4" applyNumberFormat="0" applyAlignment="0" applyProtection="0"/>
    <xf numFmtId="0" fontId="120" fillId="15" borderId="0" applyNumberFormat="0" applyBorder="0" applyAlignment="0" applyProtection="0"/>
    <xf numFmtId="0" fontId="141" fillId="21" borderId="4" applyNumberFormat="0" applyAlignment="0" applyProtection="0"/>
    <xf numFmtId="0" fontId="192" fillId="24" borderId="10" applyNumberFormat="0" applyFont="0" applyAlignment="0" applyProtection="0"/>
    <xf numFmtId="0" fontId="120" fillId="10" borderId="0" applyNumberFormat="0" applyBorder="0" applyAlignment="0" applyProtection="0"/>
    <xf numFmtId="0" fontId="136" fillId="21" borderId="11" applyNumberFormat="0" applyAlignment="0" applyProtection="0"/>
    <xf numFmtId="0" fontId="170" fillId="45" borderId="0" applyNumberFormat="0" applyBorder="0" applyAlignment="0" applyProtection="0"/>
    <xf numFmtId="0" fontId="145" fillId="0" borderId="0" applyNumberFormat="0" applyFill="0" applyBorder="0" applyAlignment="0" applyProtection="0"/>
    <xf numFmtId="0" fontId="240" fillId="25" borderId="4" applyNumberFormat="0" applyAlignment="0" applyProtection="0"/>
    <xf numFmtId="0" fontId="91" fillId="9" borderId="0" applyNumberFormat="0" applyBorder="0" applyAlignment="0" applyProtection="0"/>
    <xf numFmtId="0" fontId="133" fillId="8" borderId="4" applyNumberFormat="0" applyAlignment="0" applyProtection="0"/>
    <xf numFmtId="0" fontId="123" fillId="21" borderId="4" applyNumberFormat="0" applyAlignment="0" applyProtection="0"/>
    <xf numFmtId="201" fontId="133" fillId="8" borderId="4" applyNumberFormat="0" applyAlignment="0" applyProtection="0"/>
    <xf numFmtId="0" fontId="140" fillId="21" borderId="11" applyNumberFormat="0" applyAlignment="0" applyProtection="0"/>
    <xf numFmtId="0" fontId="77" fillId="24" borderId="10" applyNumberFormat="0" applyFont="0" applyAlignment="0" applyProtection="0"/>
    <xf numFmtId="201" fontId="76" fillId="0" borderId="0"/>
    <xf numFmtId="0" fontId="91" fillId="7" borderId="0" applyNumberFormat="0" applyBorder="0" applyAlignment="0" applyProtection="0"/>
    <xf numFmtId="0" fontId="25" fillId="42" borderId="0" applyNumberFormat="0" applyBorder="0" applyAlignment="0" applyProtection="0"/>
    <xf numFmtId="0" fontId="118" fillId="0" borderId="0"/>
    <xf numFmtId="49" fontId="76" fillId="0" borderId="25">
      <alignment horizontal="left" vertical="center"/>
      <protection locked="0"/>
    </xf>
    <xf numFmtId="49" fontId="117" fillId="0" borderId="25">
      <alignment horizontal="center" vertical="center" wrapText="1"/>
    </xf>
    <xf numFmtId="49" fontId="76" fillId="0" borderId="25">
      <alignment horizontal="left" vertical="center"/>
      <protection locked="0"/>
    </xf>
    <xf numFmtId="0" fontId="76" fillId="0" borderId="0"/>
    <xf numFmtId="0" fontId="91" fillId="6" borderId="0" applyNumberFormat="0" applyBorder="0" applyAlignment="0" applyProtection="0"/>
    <xf numFmtId="0" fontId="91" fillId="9" borderId="0" applyNumberFormat="0" applyBorder="0" applyAlignment="0" applyProtection="0"/>
    <xf numFmtId="0" fontId="120" fillId="7" borderId="0" applyNumberFormat="0" applyBorder="0" applyAlignment="0" applyProtection="0"/>
    <xf numFmtId="0" fontId="190" fillId="0" borderId="13" applyNumberFormat="0" applyFill="0" applyAlignment="0" applyProtection="0"/>
    <xf numFmtId="0" fontId="139" fillId="8" borderId="4" applyNumberFormat="0" applyAlignment="0" applyProtection="0"/>
    <xf numFmtId="0" fontId="76" fillId="24" borderId="10" applyNumberFormat="0" applyFont="0" applyAlignment="0" applyProtection="0"/>
    <xf numFmtId="49" fontId="320" fillId="0" borderId="25">
      <alignment horizontal="left" vertical="center"/>
      <protection locked="0"/>
    </xf>
    <xf numFmtId="0" fontId="141" fillId="21" borderId="4" applyNumberFormat="0" applyAlignment="0" applyProtection="0"/>
    <xf numFmtId="0" fontId="25" fillId="0" borderId="0"/>
    <xf numFmtId="0" fontId="25" fillId="0" borderId="0"/>
    <xf numFmtId="0" fontId="25" fillId="0" borderId="0"/>
    <xf numFmtId="0" fontId="190" fillId="0" borderId="13" applyNumberFormat="0" applyFill="0" applyAlignment="0" applyProtection="0"/>
    <xf numFmtId="49" fontId="109" fillId="0" borderId="25">
      <alignment horizontal="left" vertical="center"/>
    </xf>
    <xf numFmtId="0" fontId="118" fillId="0" borderId="0"/>
    <xf numFmtId="0" fontId="120" fillId="18" borderId="0" applyNumberFormat="0" applyBorder="0" applyAlignment="0" applyProtection="0"/>
    <xf numFmtId="0" fontId="139" fillId="23" borderId="4" applyNumberFormat="0" applyAlignment="0" applyProtection="0"/>
    <xf numFmtId="1" fontId="200" fillId="57" borderId="25">
      <alignment horizontal="right" vertical="center"/>
    </xf>
    <xf numFmtId="201" fontId="192" fillId="24" borderId="10" applyNumberFormat="0" applyFont="0" applyAlignment="0" applyProtection="0"/>
    <xf numFmtId="1" fontId="200" fillId="57" borderId="25">
      <alignment horizontal="right" vertical="center"/>
    </xf>
    <xf numFmtId="49" fontId="320" fillId="0" borderId="25">
      <alignment horizontal="left" vertical="center"/>
      <protection locked="0"/>
    </xf>
    <xf numFmtId="0" fontId="140" fillId="21" borderId="11" applyNumberFormat="0" applyAlignment="0" applyProtection="0"/>
    <xf numFmtId="187" fontId="116" fillId="0" borderId="0" applyFont="0" applyFill="0" applyBorder="0" applyAlignment="0" applyProtection="0"/>
    <xf numFmtId="201" fontId="91" fillId="6" borderId="0" applyNumberFormat="0" applyBorder="0" applyAlignment="0" applyProtection="0"/>
    <xf numFmtId="218" fontId="136" fillId="21" borderId="11" applyNumberFormat="0" applyAlignment="0" applyProtection="0"/>
    <xf numFmtId="0" fontId="146" fillId="0" borderId="13" applyNumberFormat="0" applyFill="0" applyAlignment="0" applyProtection="0"/>
    <xf numFmtId="49" fontId="76" fillId="0" borderId="25">
      <alignment horizontal="left" vertical="center"/>
      <protection locked="0"/>
    </xf>
    <xf numFmtId="0" fontId="146" fillId="0" borderId="34" applyNumberFormat="0" applyFill="0" applyAlignment="0" applyProtection="0"/>
    <xf numFmtId="0" fontId="123" fillId="21" borderId="4" applyNumberFormat="0" applyAlignment="0" applyProtection="0"/>
    <xf numFmtId="0" fontId="77" fillId="57" borderId="25">
      <alignment horizontal="left" vertical="center"/>
    </xf>
    <xf numFmtId="218" fontId="123" fillId="21" borderId="4" applyNumberFormat="0" applyAlignment="0" applyProtection="0"/>
    <xf numFmtId="0" fontId="123" fillId="21" borderId="4" applyNumberFormat="0" applyAlignment="0" applyProtection="0"/>
    <xf numFmtId="49" fontId="270" fillId="0" borderId="25">
      <alignment horizontal="center" vertical="center"/>
      <protection locked="0"/>
    </xf>
    <xf numFmtId="0" fontId="119" fillId="13" borderId="0" applyNumberFormat="0" applyBorder="0" applyAlignment="0" applyProtection="0"/>
    <xf numFmtId="201" fontId="133" fillId="8" borderId="4" applyNumberFormat="0" applyAlignment="0" applyProtection="0"/>
    <xf numFmtId="0" fontId="141" fillId="25" borderId="4" applyNumberFormat="0" applyAlignment="0" applyProtection="0"/>
    <xf numFmtId="49" fontId="294" fillId="0" borderId="25">
      <alignment horizontal="left" vertical="center"/>
    </xf>
    <xf numFmtId="0" fontId="123" fillId="21" borderId="4" applyNumberFormat="0" applyAlignment="0" applyProtection="0"/>
    <xf numFmtId="0" fontId="91" fillId="7" borderId="0" applyNumberFormat="0" applyBorder="0" applyAlignment="0" applyProtection="0"/>
    <xf numFmtId="201" fontId="136" fillId="21" borderId="11" applyNumberFormat="0" applyAlignment="0" applyProtection="0"/>
    <xf numFmtId="49" fontId="76" fillId="0" borderId="25">
      <alignment horizontal="left" vertical="center"/>
      <protection locked="0"/>
    </xf>
    <xf numFmtId="0" fontId="139" fillId="8" borderId="4" applyNumberFormat="0" applyAlignment="0" applyProtection="0"/>
    <xf numFmtId="167" fontId="95" fillId="0" borderId="0" applyFont="0" applyFill="0" applyBorder="0" applyAlignment="0" applyProtection="0"/>
    <xf numFmtId="0" fontId="123" fillId="21" borderId="4" applyNumberFormat="0" applyAlignment="0" applyProtection="0"/>
    <xf numFmtId="0" fontId="192" fillId="24" borderId="10" applyNumberFormat="0" applyFont="0" applyAlignment="0" applyProtection="0"/>
    <xf numFmtId="0" fontId="262" fillId="0" borderId="0" applyNumberFormat="0" applyFill="0" applyBorder="0" applyAlignment="0" applyProtection="0"/>
    <xf numFmtId="0" fontId="25" fillId="0" borderId="0"/>
    <xf numFmtId="0" fontId="120" fillId="12" borderId="0" applyNumberFormat="0" applyBorder="0" applyAlignment="0" applyProtection="0"/>
    <xf numFmtId="0" fontId="136" fillId="21" borderId="11" applyNumberFormat="0" applyAlignment="0" applyProtection="0"/>
    <xf numFmtId="0" fontId="120" fillId="14" borderId="0" applyNumberFormat="0" applyBorder="0" applyAlignment="0" applyProtection="0"/>
    <xf numFmtId="0" fontId="197" fillId="21" borderId="48" applyNumberFormat="0" applyFont="0" applyBorder="0" applyAlignment="0" applyProtection="0">
      <protection hidden="1"/>
    </xf>
    <xf numFmtId="0" fontId="120" fillId="13" borderId="0" applyNumberFormat="0" applyBorder="0" applyAlignment="0" applyProtection="0"/>
    <xf numFmtId="0" fontId="123" fillId="21" borderId="4" applyNumberFormat="0" applyAlignment="0" applyProtection="0"/>
    <xf numFmtId="0" fontId="91" fillId="11" borderId="0" applyNumberFormat="0" applyBorder="0" applyAlignment="0" applyProtection="0"/>
    <xf numFmtId="0" fontId="118" fillId="0" borderId="0"/>
    <xf numFmtId="0" fontId="120" fillId="14" borderId="0" applyNumberFormat="0" applyBorder="0" applyAlignment="0" applyProtection="0"/>
    <xf numFmtId="4" fontId="320" fillId="0" borderId="25">
      <alignment horizontal="right" vertical="center"/>
      <protection locked="0"/>
    </xf>
    <xf numFmtId="49" fontId="317" fillId="57" borderId="25">
      <alignment horizontal="left" vertical="center"/>
      <protection locked="0"/>
    </xf>
    <xf numFmtId="0" fontId="146" fillId="0" borderId="13" applyNumberFormat="0" applyFill="0" applyAlignment="0" applyProtection="0"/>
    <xf numFmtId="0" fontId="233" fillId="0" borderId="13" applyNumberFormat="0" applyFill="0" applyAlignment="0" applyProtection="0"/>
    <xf numFmtId="218" fontId="133" fillId="8" borderId="4" applyNumberFormat="0" applyAlignment="0" applyProtection="0"/>
    <xf numFmtId="218" fontId="140" fillId="21" borderId="11" applyNumberFormat="0" applyAlignment="0" applyProtection="0"/>
    <xf numFmtId="0" fontId="76" fillId="0" borderId="0"/>
    <xf numFmtId="0" fontId="273" fillId="59" borderId="25">
      <alignment horizontal="left" vertical="center"/>
    </xf>
    <xf numFmtId="0" fontId="25" fillId="0" borderId="0"/>
    <xf numFmtId="0" fontId="118" fillId="0" borderId="0"/>
    <xf numFmtId="0" fontId="91" fillId="24" borderId="10" applyNumberFormat="0" applyFont="0" applyAlignment="0" applyProtection="0"/>
    <xf numFmtId="0" fontId="123" fillId="21" borderId="4" applyNumberFormat="0" applyAlignment="0" applyProtection="0"/>
    <xf numFmtId="49" fontId="117" fillId="0" borderId="25">
      <alignment horizontal="center" vertical="center" wrapText="1"/>
    </xf>
    <xf numFmtId="0" fontId="140" fillId="21" borderId="11" applyNumberFormat="0" applyAlignment="0" applyProtection="0"/>
    <xf numFmtId="0" fontId="76" fillId="0" borderId="0"/>
    <xf numFmtId="218" fontId="141" fillId="21" borderId="4" applyNumberFormat="0" applyAlignment="0" applyProtection="0"/>
    <xf numFmtId="0" fontId="214" fillId="0" borderId="0">
      <protection locked="0"/>
    </xf>
    <xf numFmtId="0" fontId="91" fillId="8" borderId="0" applyNumberFormat="0" applyBorder="0" applyAlignment="0" applyProtection="0"/>
    <xf numFmtId="4" fontId="317" fillId="57" borderId="25">
      <alignment horizontal="right" vertical="center"/>
    </xf>
    <xf numFmtId="0" fontId="25" fillId="0" borderId="0"/>
    <xf numFmtId="0" fontId="47" fillId="55" borderId="0" applyNumberFormat="0" applyBorder="0" applyAlignment="0" applyProtection="0"/>
    <xf numFmtId="0" fontId="152" fillId="0" borderId="9" applyNumberFormat="0" applyFill="0" applyAlignment="0" applyProtection="0"/>
    <xf numFmtId="0" fontId="123" fillId="21" borderId="4" applyNumberFormat="0" applyAlignment="0" applyProtection="0"/>
    <xf numFmtId="0" fontId="136" fillId="21" borderId="11" applyNumberFormat="0" applyAlignment="0" applyProtection="0"/>
    <xf numFmtId="0" fontId="91" fillId="24" borderId="10" applyNumberFormat="0" applyFont="0" applyAlignment="0" applyProtection="0"/>
    <xf numFmtId="0" fontId="120" fillId="23" borderId="0" applyNumberFormat="0" applyBorder="0" applyAlignment="0" applyProtection="0"/>
    <xf numFmtId="0" fontId="91" fillId="3" borderId="0" applyNumberFormat="0" applyBorder="0" applyAlignment="0" applyProtection="0"/>
    <xf numFmtId="218" fontId="133" fillId="8" borderId="4" applyNumberFormat="0" applyAlignment="0" applyProtection="0"/>
    <xf numFmtId="0" fontId="133" fillId="8" borderId="4" applyNumberFormat="0" applyAlignment="0" applyProtection="0"/>
    <xf numFmtId="4" fontId="317" fillId="57" borderId="25">
      <alignment horizontal="right" vertical="center"/>
      <protection locked="0"/>
    </xf>
    <xf numFmtId="201" fontId="91" fillId="0" borderId="0"/>
    <xf numFmtId="49" fontId="270" fillId="0" borderId="25">
      <alignment horizontal="center" vertical="center"/>
      <protection locked="0"/>
    </xf>
    <xf numFmtId="201" fontId="91" fillId="0" borderId="0"/>
    <xf numFmtId="0" fontId="82" fillId="24" borderId="10" applyNumberFormat="0" applyFont="0" applyAlignment="0" applyProtection="0"/>
    <xf numFmtId="0" fontId="91" fillId="24" borderId="10" applyNumberFormat="0" applyFont="0" applyAlignment="0" applyProtection="0"/>
    <xf numFmtId="0" fontId="120" fillId="18" borderId="0" applyNumberFormat="0" applyBorder="0" applyAlignment="0" applyProtection="0"/>
    <xf numFmtId="0" fontId="146" fillId="0" borderId="13" applyNumberFormat="0" applyFill="0" applyAlignment="0" applyProtection="0"/>
    <xf numFmtId="0" fontId="192" fillId="24" borderId="10" applyNumberFormat="0" applyFont="0" applyAlignment="0" applyProtection="0"/>
    <xf numFmtId="49" fontId="294" fillId="0" borderId="25">
      <alignment horizontal="left" vertical="center"/>
      <protection locked="0"/>
    </xf>
    <xf numFmtId="0" fontId="146" fillId="0" borderId="47" applyNumberFormat="0" applyFill="0" applyAlignment="0" applyProtection="0"/>
    <xf numFmtId="49" fontId="315" fillId="57" borderId="25">
      <alignment horizontal="left" vertical="center"/>
    </xf>
    <xf numFmtId="0" fontId="120" fillId="20" borderId="0" applyNumberFormat="0" applyBorder="0" applyAlignment="0" applyProtection="0"/>
    <xf numFmtId="0" fontId="91" fillId="24" borderId="10" applyNumberFormat="0" applyFont="0" applyAlignment="0" applyProtection="0"/>
    <xf numFmtId="0" fontId="136" fillId="21" borderId="11" applyNumberFormat="0" applyAlignment="0" applyProtection="0"/>
    <xf numFmtId="0" fontId="200" fillId="58" borderId="25">
      <alignment horizontal="left" vertical="center"/>
    </xf>
    <xf numFmtId="43" fontId="47" fillId="0" borderId="0" applyFont="0" applyFill="0" applyBorder="0" applyAlignment="0" applyProtection="0"/>
    <xf numFmtId="0" fontId="91" fillId="10" borderId="0" applyNumberFormat="0" applyBorder="0" applyAlignment="0" applyProtection="0"/>
    <xf numFmtId="0" fontId="119" fillId="20" borderId="0" applyNumberFormat="0" applyBorder="0" applyAlignment="0" applyProtection="0"/>
    <xf numFmtId="0" fontId="47" fillId="0" borderId="0"/>
    <xf numFmtId="0" fontId="194" fillId="24" borderId="10" applyNumberFormat="0" applyFont="0" applyAlignment="0" applyProtection="0"/>
    <xf numFmtId="0" fontId="25" fillId="0" borderId="0"/>
    <xf numFmtId="0" fontId="139" fillId="8" borderId="4" applyNumberFormat="0" applyAlignment="0" applyProtection="0"/>
    <xf numFmtId="218" fontId="123" fillId="21" borderId="4" applyNumberFormat="0" applyAlignment="0" applyProtection="0"/>
    <xf numFmtId="0" fontId="25" fillId="34" borderId="0" applyNumberFormat="0" applyBorder="0" applyAlignment="0" applyProtection="0"/>
    <xf numFmtId="0" fontId="76" fillId="0" borderId="0"/>
    <xf numFmtId="0" fontId="146" fillId="0" borderId="13" applyNumberFormat="0" applyFill="0" applyAlignment="0" applyProtection="0"/>
    <xf numFmtId="0" fontId="201" fillId="57" borderId="25">
      <alignment horizontal="right" vertical="center"/>
    </xf>
    <xf numFmtId="0" fontId="91" fillId="23" borderId="0" applyNumberFormat="0" applyBorder="0" applyAlignment="0" applyProtection="0"/>
    <xf numFmtId="0" fontId="118" fillId="0" borderId="0"/>
    <xf numFmtId="49" fontId="76" fillId="0" borderId="25">
      <alignment horizontal="left" vertical="center"/>
      <protection locked="0"/>
    </xf>
    <xf numFmtId="218" fontId="140" fillId="21" borderId="11" applyNumberFormat="0" applyAlignment="0" applyProtection="0"/>
    <xf numFmtId="0" fontId="140" fillId="25" borderId="11" applyNumberFormat="0" applyAlignment="0" applyProtection="0"/>
    <xf numFmtId="0" fontId="91" fillId="24" borderId="0" applyNumberFormat="0" applyBorder="0" applyAlignment="0" applyProtection="0"/>
    <xf numFmtId="0" fontId="146" fillId="0" borderId="13" applyNumberFormat="0" applyFill="0" applyAlignment="0" applyProtection="0"/>
    <xf numFmtId="201" fontId="77" fillId="0" borderId="0"/>
    <xf numFmtId="0" fontId="192" fillId="24" borderId="10" applyNumberFormat="0" applyFont="0" applyAlignment="0" applyProtection="0"/>
    <xf numFmtId="0" fontId="76" fillId="24" borderId="10" applyNumberFormat="0" applyFont="0" applyAlignment="0" applyProtection="0"/>
    <xf numFmtId="0" fontId="91" fillId="8" borderId="0" applyNumberFormat="0" applyBorder="0" applyAlignment="0" applyProtection="0"/>
    <xf numFmtId="0" fontId="118" fillId="0" borderId="0"/>
    <xf numFmtId="0" fontId="146" fillId="0" borderId="47" applyNumberFormat="0" applyFill="0" applyAlignment="0" applyProtection="0"/>
    <xf numFmtId="0" fontId="91" fillId="24" borderId="10" applyNumberFormat="0" applyFont="0" applyAlignment="0" applyProtection="0"/>
    <xf numFmtId="0" fontId="47" fillId="51" borderId="0" applyNumberFormat="0" applyBorder="0" applyAlignment="0" applyProtection="0"/>
    <xf numFmtId="0" fontId="280" fillId="21" borderId="11" applyNumberFormat="0" applyAlignment="0" applyProtection="0"/>
    <xf numFmtId="0" fontId="249" fillId="0" borderId="32" applyNumberFormat="0" applyFill="0" applyAlignment="0" applyProtection="0"/>
    <xf numFmtId="0" fontId="139" fillId="8" borderId="4" applyNumberFormat="0" applyAlignment="0" applyProtection="0"/>
    <xf numFmtId="0" fontId="133" fillId="8" borderId="4" applyNumberFormat="0" applyAlignment="0" applyProtection="0"/>
    <xf numFmtId="0" fontId="263" fillId="44" borderId="0" applyNumberFormat="0" applyBorder="0" applyAlignment="0" applyProtection="0"/>
    <xf numFmtId="0" fontId="194" fillId="24" borderId="10" applyNumberFormat="0" applyFont="0" applyAlignment="0" applyProtection="0"/>
    <xf numFmtId="0" fontId="118" fillId="0" borderId="0"/>
    <xf numFmtId="218" fontId="136" fillId="21" borderId="11" applyNumberFormat="0" applyAlignment="0" applyProtection="0"/>
    <xf numFmtId="49" fontId="117" fillId="0" borderId="25">
      <alignment horizontal="center" vertical="center" wrapText="1"/>
    </xf>
    <xf numFmtId="0" fontId="192" fillId="24" borderId="10" applyNumberFormat="0" applyFont="0" applyAlignment="0" applyProtection="0"/>
    <xf numFmtId="0" fontId="25" fillId="46" borderId="0" applyNumberFormat="0" applyBorder="0" applyAlignment="0" applyProtection="0"/>
    <xf numFmtId="201" fontId="136" fillId="21" borderId="11" applyNumberFormat="0" applyAlignment="0" applyProtection="0"/>
    <xf numFmtId="0" fontId="299" fillId="57" borderId="25">
      <alignment horizontal="left" vertical="center"/>
    </xf>
    <xf numFmtId="201" fontId="120" fillId="17" borderId="0" applyNumberFormat="0" applyBorder="0" applyAlignment="0" applyProtection="0"/>
    <xf numFmtId="43" fontId="95" fillId="0" borderId="0" applyFont="0" applyFill="0" applyBorder="0" applyAlignment="0" applyProtection="0"/>
    <xf numFmtId="49" fontId="76" fillId="0" borderId="25">
      <alignment horizontal="left" vertical="center"/>
      <protection locked="0"/>
    </xf>
    <xf numFmtId="201" fontId="91" fillId="0" borderId="0"/>
    <xf numFmtId="0" fontId="140" fillId="21" borderId="11" applyNumberFormat="0" applyAlignment="0" applyProtection="0"/>
    <xf numFmtId="0" fontId="146" fillId="0" borderId="13" applyNumberFormat="0" applyFill="0" applyAlignment="0" applyProtection="0"/>
    <xf numFmtId="0" fontId="242" fillId="0" borderId="0" applyNumberFormat="0" applyFill="0" applyBorder="0" applyAlignment="0" applyProtection="0"/>
    <xf numFmtId="0" fontId="91" fillId="9" borderId="0" applyNumberFormat="0" applyBorder="0" applyAlignment="0" applyProtection="0"/>
    <xf numFmtId="49" fontId="76" fillId="0" borderId="25">
      <alignment horizontal="left" vertical="center"/>
      <protection locked="0"/>
    </xf>
    <xf numFmtId="0" fontId="123" fillId="21" borderId="4" applyNumberFormat="0" applyAlignment="0" applyProtection="0"/>
    <xf numFmtId="43" fontId="95" fillId="0" borderId="0" applyFont="0" applyFill="0" applyBorder="0" applyAlignment="0" applyProtection="0"/>
    <xf numFmtId="4" fontId="270" fillId="57" borderId="25">
      <alignment horizontal="right" vertical="center"/>
    </xf>
    <xf numFmtId="218" fontId="123" fillId="21" borderId="4" applyNumberFormat="0" applyAlignment="0" applyProtection="0"/>
    <xf numFmtId="0" fontId="77" fillId="0" borderId="0"/>
    <xf numFmtId="0" fontId="47" fillId="0" borderId="0"/>
    <xf numFmtId="0" fontId="139" fillId="8" borderId="4" applyNumberFormat="0" applyAlignment="0" applyProtection="0"/>
    <xf numFmtId="0" fontId="91" fillId="3" borderId="0" applyNumberFormat="0" applyBorder="0" applyAlignment="0" applyProtection="0"/>
    <xf numFmtId="0" fontId="120" fillId="10" borderId="0" applyNumberFormat="0" applyBorder="0" applyAlignment="0" applyProtection="0"/>
    <xf numFmtId="0" fontId="141" fillId="25" borderId="4" applyNumberFormat="0" applyAlignment="0" applyProtection="0"/>
    <xf numFmtId="0" fontId="141" fillId="21" borderId="4" applyNumberFormat="0" applyAlignment="0" applyProtection="0"/>
    <xf numFmtId="0" fontId="25" fillId="0" borderId="0"/>
    <xf numFmtId="0" fontId="76" fillId="0" borderId="0"/>
    <xf numFmtId="0" fontId="123" fillId="21" borderId="4" applyNumberFormat="0" applyAlignment="0" applyProtection="0"/>
    <xf numFmtId="0" fontId="146" fillId="0" borderId="47" applyNumberFormat="0" applyFill="0" applyAlignment="0" applyProtection="0"/>
    <xf numFmtId="1" fontId="200" fillId="57" borderId="25">
      <alignment horizontal="right" vertical="center"/>
    </xf>
    <xf numFmtId="0" fontId="154" fillId="5" borderId="0" applyNumberFormat="0" applyBorder="0" applyAlignment="0" applyProtection="0"/>
    <xf numFmtId="218" fontId="136" fillId="21" borderId="11" applyNumberFormat="0" applyAlignment="0" applyProtection="0"/>
    <xf numFmtId="0" fontId="123" fillId="21" borderId="4" applyNumberFormat="0" applyAlignment="0" applyProtection="0"/>
    <xf numFmtId="0" fontId="118" fillId="8" borderId="0" applyNumberFormat="0" applyBorder="0" applyAlignment="0" applyProtection="0"/>
    <xf numFmtId="0" fontId="123" fillId="21" borderId="4" applyNumberFormat="0" applyAlignment="0" applyProtection="0"/>
    <xf numFmtId="0" fontId="252" fillId="0" borderId="0"/>
    <xf numFmtId="0" fontId="369" fillId="0" borderId="0" applyNumberFormat="0" applyFill="0" applyBorder="0" applyAlignment="0" applyProtection="0"/>
    <xf numFmtId="0" fontId="139" fillId="8" borderId="4" applyNumberFormat="0" applyAlignment="0" applyProtection="0"/>
    <xf numFmtId="0" fontId="221" fillId="0" borderId="0" applyNumberFormat="0" applyFill="0" applyBorder="0" applyAlignment="0" applyProtection="0">
      <alignment vertical="top"/>
      <protection locked="0"/>
    </xf>
    <xf numFmtId="0" fontId="192" fillId="24" borderId="10" applyNumberFormat="0" applyFont="0" applyAlignment="0" applyProtection="0"/>
    <xf numFmtId="49" fontId="76" fillId="0" borderId="25">
      <alignment horizontal="left" vertical="center"/>
      <protection locked="0"/>
    </xf>
    <xf numFmtId="0" fontId="141" fillId="21" borderId="4" applyNumberFormat="0" applyAlignment="0" applyProtection="0"/>
    <xf numFmtId="0" fontId="77" fillId="24" borderId="10" applyNumberFormat="0" applyFont="0" applyAlignment="0" applyProtection="0"/>
    <xf numFmtId="49" fontId="270" fillId="0" borderId="25">
      <alignment horizontal="center" vertical="center"/>
      <protection locked="0"/>
    </xf>
    <xf numFmtId="0" fontId="140" fillId="21" borderId="11" applyNumberFormat="0" applyAlignment="0" applyProtection="0"/>
    <xf numFmtId="201" fontId="192" fillId="24" borderId="10" applyNumberFormat="0" applyFont="0" applyAlignment="0" applyProtection="0"/>
    <xf numFmtId="0" fontId="280" fillId="21" borderId="11" applyNumberFormat="0" applyAlignment="0" applyProtection="0"/>
    <xf numFmtId="218" fontId="136" fillId="21" borderId="11" applyNumberFormat="0" applyAlignment="0" applyProtection="0"/>
    <xf numFmtId="0" fontId="76" fillId="57" borderId="0"/>
    <xf numFmtId="4" fontId="109" fillId="0" borderId="25">
      <alignment horizontal="right" vertical="center"/>
    </xf>
    <xf numFmtId="0" fontId="91" fillId="6" borderId="0" applyNumberFormat="0" applyBorder="0" applyAlignment="0" applyProtection="0"/>
    <xf numFmtId="0" fontId="118" fillId="0" borderId="0"/>
    <xf numFmtId="0" fontId="123" fillId="21" borderId="4" applyNumberFormat="0" applyAlignment="0" applyProtection="0"/>
    <xf numFmtId="49" fontId="76" fillId="0" borderId="25">
      <alignment horizontal="left" vertical="center"/>
      <protection locked="0"/>
    </xf>
    <xf numFmtId="201" fontId="91" fillId="10" borderId="0" applyNumberFormat="0" applyBorder="0" applyAlignment="0" applyProtection="0"/>
    <xf numFmtId="49" fontId="117" fillId="0" borderId="25">
      <alignment horizontal="center" vertical="center" wrapText="1"/>
    </xf>
    <xf numFmtId="0" fontId="25" fillId="0" borderId="0"/>
    <xf numFmtId="0" fontId="192" fillId="24" borderId="10" applyNumberFormat="0" applyFont="0" applyAlignment="0" applyProtection="0"/>
    <xf numFmtId="0" fontId="120" fillId="15" borderId="0" applyNumberFormat="0" applyBorder="0" applyAlignment="0" applyProtection="0"/>
    <xf numFmtId="0" fontId="246" fillId="0" borderId="0" applyNumberFormat="0" applyFill="0" applyBorder="0" applyAlignment="0" applyProtection="0">
      <alignment vertical="top"/>
      <protection locked="0"/>
    </xf>
    <xf numFmtId="0" fontId="120" fillId="10" borderId="0" applyNumberFormat="0" applyBorder="0" applyAlignment="0" applyProtection="0"/>
    <xf numFmtId="0" fontId="25" fillId="35"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43" fontId="47" fillId="0" borderId="0" applyFont="0" applyFill="0" applyBorder="0" applyAlignment="0" applyProtection="0"/>
    <xf numFmtId="0" fontId="141" fillId="21" borderId="4" applyNumberFormat="0" applyAlignment="0" applyProtection="0"/>
    <xf numFmtId="0" fontId="47" fillId="0" borderId="0"/>
    <xf numFmtId="0" fontId="190" fillId="0" borderId="13" applyNumberFormat="0" applyFill="0" applyAlignment="0" applyProtection="0"/>
    <xf numFmtId="0" fontId="279" fillId="8" borderId="4" applyNumberFormat="0" applyAlignment="0" applyProtection="0"/>
    <xf numFmtId="0" fontId="194" fillId="24" borderId="10" applyNumberFormat="0" applyFont="0" applyAlignment="0" applyProtection="0"/>
    <xf numFmtId="0" fontId="91" fillId="10" borderId="0" applyNumberFormat="0" applyBorder="0" applyAlignment="0" applyProtection="0"/>
    <xf numFmtId="0" fontId="118" fillId="4" borderId="0" applyNumberFormat="0" applyBorder="0" applyAlignment="0" applyProtection="0"/>
    <xf numFmtId="49" fontId="270" fillId="0" borderId="25">
      <alignment horizontal="center" vertical="center"/>
      <protection locked="0"/>
    </xf>
    <xf numFmtId="0" fontId="133" fillId="8" borderId="4" applyNumberFormat="0" applyAlignment="0" applyProtection="0"/>
    <xf numFmtId="0" fontId="139" fillId="8" borderId="4" applyNumberFormat="0" applyAlignment="0" applyProtection="0"/>
    <xf numFmtId="0" fontId="47" fillId="43" borderId="0" applyNumberFormat="0" applyBorder="0" applyAlignment="0" applyProtection="0"/>
    <xf numFmtId="218" fontId="192" fillId="24" borderId="10" applyNumberFormat="0" applyFont="0" applyAlignment="0" applyProtection="0"/>
    <xf numFmtId="201" fontId="76" fillId="0" borderId="0"/>
    <xf numFmtId="0" fontId="120" fillId="11" borderId="0" applyNumberFormat="0" applyBorder="0" applyAlignment="0" applyProtection="0"/>
    <xf numFmtId="0" fontId="47" fillId="0" borderId="0"/>
    <xf numFmtId="0" fontId="91" fillId="9" borderId="0" applyNumberFormat="0" applyBorder="0" applyAlignment="0" applyProtection="0"/>
    <xf numFmtId="0" fontId="91" fillId="9" borderId="0" applyNumberFormat="0" applyBorder="0" applyAlignment="0" applyProtection="0"/>
    <xf numFmtId="0" fontId="194" fillId="24" borderId="10" applyNumberFormat="0" applyFont="0" applyAlignment="0" applyProtection="0"/>
    <xf numFmtId="49" fontId="270" fillId="0" borderId="25">
      <alignment horizontal="center" vertical="center"/>
      <protection locked="0"/>
    </xf>
    <xf numFmtId="43" fontId="47" fillId="0" borderId="0" applyFont="0" applyFill="0" applyBorder="0" applyAlignment="0" applyProtection="0"/>
    <xf numFmtId="0" fontId="104" fillId="0" borderId="13" applyNumberFormat="0" applyFill="0" applyAlignment="0" applyProtection="0"/>
    <xf numFmtId="0" fontId="146" fillId="0" borderId="13" applyNumberFormat="0" applyFill="0" applyAlignment="0" applyProtection="0"/>
    <xf numFmtId="0" fontId="118" fillId="0" borderId="0"/>
    <xf numFmtId="0" fontId="133" fillId="8" borderId="4" applyNumberFormat="0" applyAlignment="0" applyProtection="0"/>
    <xf numFmtId="218" fontId="192" fillId="24" borderId="10" applyNumberFormat="0" applyFont="0" applyAlignment="0" applyProtection="0"/>
    <xf numFmtId="201" fontId="200" fillId="58" borderId="25">
      <alignment horizontal="center" vertical="center"/>
    </xf>
    <xf numFmtId="0" fontId="141" fillId="25" borderId="4" applyNumberFormat="0" applyAlignment="0" applyProtection="0"/>
    <xf numFmtId="201" fontId="91" fillId="5" borderId="0" applyNumberFormat="0" applyBorder="0" applyAlignment="0" applyProtection="0"/>
    <xf numFmtId="0" fontId="145" fillId="0" borderId="8" applyNumberFormat="0" applyFill="0" applyAlignment="0" applyProtection="0"/>
    <xf numFmtId="201" fontId="136" fillId="21" borderId="11" applyNumberFormat="0" applyAlignment="0" applyProtection="0"/>
    <xf numFmtId="49" fontId="76" fillId="0" borderId="25">
      <alignment horizontal="left" vertical="center"/>
      <protection locked="0"/>
    </xf>
    <xf numFmtId="0" fontId="91" fillId="24" borderId="0" applyNumberFormat="0" applyBorder="0" applyAlignment="0" applyProtection="0"/>
    <xf numFmtId="0" fontId="311" fillId="7" borderId="40" applyNumberFormat="0" applyAlignment="0" applyProtection="0"/>
    <xf numFmtId="0" fontId="25" fillId="0" borderId="0"/>
    <xf numFmtId="201" fontId="91" fillId="0" borderId="0"/>
    <xf numFmtId="0" fontId="140" fillId="21" borderId="11" applyNumberFormat="0" applyAlignment="0" applyProtection="0"/>
    <xf numFmtId="218" fontId="136" fillId="21" borderId="11" applyNumberFormat="0" applyAlignment="0" applyProtection="0"/>
    <xf numFmtId="218" fontId="133" fillId="8" borderId="4" applyNumberFormat="0" applyAlignment="0" applyProtection="0"/>
    <xf numFmtId="0" fontId="146" fillId="0" borderId="13" applyNumberFormat="0" applyFill="0" applyAlignment="0" applyProtection="0"/>
    <xf numFmtId="49" fontId="270" fillId="57" borderId="25">
      <alignment horizontal="left" vertical="center"/>
    </xf>
    <xf numFmtId="0" fontId="76" fillId="0" borderId="0"/>
    <xf numFmtId="0" fontId="123" fillId="21" borderId="4" applyNumberFormat="0" applyAlignment="0" applyProtection="0"/>
    <xf numFmtId="0" fontId="140" fillId="21" borderId="11" applyNumberFormat="0" applyAlignment="0" applyProtection="0"/>
    <xf numFmtId="0" fontId="118" fillId="0" borderId="0"/>
    <xf numFmtId="0" fontId="118" fillId="0" borderId="0"/>
    <xf numFmtId="0" fontId="244" fillId="0" borderId="0"/>
    <xf numFmtId="201" fontId="214" fillId="0" borderId="0">
      <protection locked="0"/>
    </xf>
    <xf numFmtId="4" fontId="314" fillId="57" borderId="25">
      <alignment horizontal="right" vertical="center"/>
    </xf>
    <xf numFmtId="201" fontId="214" fillId="0" borderId="0">
      <protection locked="0"/>
    </xf>
    <xf numFmtId="0" fontId="139" fillId="23" borderId="4" applyNumberFormat="0" applyAlignment="0" applyProtection="0"/>
    <xf numFmtId="0" fontId="47" fillId="54" borderId="0" applyNumberFormat="0" applyBorder="0" applyAlignment="0" applyProtection="0"/>
    <xf numFmtId="4" fontId="80" fillId="69" borderId="25">
      <alignment horizontal="right" vertical="center"/>
      <protection locked="0"/>
    </xf>
    <xf numFmtId="4" fontId="294" fillId="0" borderId="25">
      <alignment horizontal="right" vertical="center"/>
      <protection locked="0"/>
    </xf>
    <xf numFmtId="0" fontId="200" fillId="58" borderId="25">
      <alignment horizontal="left" vertical="center"/>
    </xf>
    <xf numFmtId="0" fontId="200" fillId="61" borderId="25">
      <alignment horizontal="center" vertical="center"/>
    </xf>
    <xf numFmtId="0" fontId="91" fillId="12" borderId="0" applyNumberFormat="0" applyBorder="0" applyAlignment="0" applyProtection="0"/>
    <xf numFmtId="0" fontId="207" fillId="68" borderId="10" applyNumberFormat="0" applyFont="0" applyAlignment="0" applyProtection="0"/>
    <xf numFmtId="0" fontId="91" fillId="0" borderId="0"/>
    <xf numFmtId="0" fontId="77" fillId="0" borderId="0"/>
    <xf numFmtId="0" fontId="91" fillId="24" borderId="10" applyNumberFormat="0" applyFont="0" applyAlignment="0" applyProtection="0"/>
    <xf numFmtId="0" fontId="141" fillId="21" borderId="4" applyNumberFormat="0" applyAlignment="0" applyProtection="0"/>
    <xf numFmtId="49" fontId="270" fillId="57" borderId="25">
      <alignment horizontal="left" vertical="center"/>
      <protection locked="0"/>
    </xf>
    <xf numFmtId="0" fontId="139" fillId="8" borderId="4" applyNumberFormat="0" applyAlignment="0" applyProtection="0"/>
    <xf numFmtId="0" fontId="47" fillId="51" borderId="0" applyNumberFormat="0" applyBorder="0" applyAlignment="0" applyProtection="0"/>
    <xf numFmtId="165" fontId="118" fillId="0" borderId="0" applyFont="0" applyFill="0" applyBorder="0" applyAlignment="0" applyProtection="0"/>
    <xf numFmtId="0" fontId="240" fillId="25" borderId="4" applyNumberFormat="0" applyAlignment="0" applyProtection="0"/>
    <xf numFmtId="0" fontId="194" fillId="24" borderId="10" applyNumberFormat="0" applyFont="0" applyAlignment="0" applyProtection="0"/>
    <xf numFmtId="0" fontId="120" fillId="19" borderId="0" applyNumberFormat="0" applyBorder="0" applyAlignment="0" applyProtection="0"/>
    <xf numFmtId="0" fontId="141" fillId="21" borderId="4" applyNumberFormat="0" applyAlignment="0" applyProtection="0"/>
    <xf numFmtId="0" fontId="201" fillId="57" borderId="25">
      <alignment horizontal="right" vertical="center"/>
    </xf>
    <xf numFmtId="0" fontId="141" fillId="21" borderId="4" applyNumberFormat="0" applyAlignment="0" applyProtection="0"/>
    <xf numFmtId="0" fontId="76" fillId="0" borderId="0"/>
    <xf numFmtId="49" fontId="321" fillId="0" borderId="25">
      <alignment horizontal="left" vertical="center"/>
      <protection locked="0"/>
    </xf>
    <xf numFmtId="49" fontId="270" fillId="0" borderId="25">
      <alignment horizontal="center" vertical="center"/>
      <protection locked="0"/>
    </xf>
    <xf numFmtId="4" fontId="294" fillId="0" borderId="25">
      <alignment horizontal="right" vertical="center"/>
      <protection locked="0"/>
    </xf>
    <xf numFmtId="0" fontId="202" fillId="57" borderId="25"/>
    <xf numFmtId="0" fontId="47" fillId="42" borderId="0" applyNumberFormat="0" applyBorder="0" applyAlignment="0" applyProtection="0"/>
    <xf numFmtId="0" fontId="25" fillId="0" borderId="0"/>
    <xf numFmtId="0" fontId="136" fillId="21" borderId="11" applyNumberFormat="0" applyAlignment="0" applyProtection="0"/>
    <xf numFmtId="43" fontId="95" fillId="0" borderId="0" applyFont="0" applyFill="0" applyBorder="0" applyAlignment="0" applyProtection="0"/>
    <xf numFmtId="4" fontId="294" fillId="0" borderId="25">
      <alignment horizontal="right" vertical="center"/>
      <protection locked="0"/>
    </xf>
    <xf numFmtId="0" fontId="146" fillId="0" borderId="34" applyNumberFormat="0" applyFill="0" applyAlignment="0" applyProtection="0"/>
    <xf numFmtId="0" fontId="233" fillId="0" borderId="13" applyNumberFormat="0" applyFill="0" applyAlignment="0" applyProtection="0"/>
    <xf numFmtId="0" fontId="243" fillId="0" borderId="33" applyNumberFormat="0" applyFill="0" applyAlignment="0" applyProtection="0"/>
    <xf numFmtId="0" fontId="104" fillId="0" borderId="13" applyNumberFormat="0" applyFill="0" applyAlignment="0" applyProtection="0"/>
    <xf numFmtId="0" fontId="82" fillId="24" borderId="10" applyNumberFormat="0" applyFont="0" applyAlignment="0" applyProtection="0"/>
    <xf numFmtId="0" fontId="25" fillId="0" borderId="0"/>
    <xf numFmtId="0" fontId="140" fillId="25" borderId="11" applyNumberFormat="0" applyAlignment="0" applyProtection="0"/>
    <xf numFmtId="0" fontId="119" fillId="15" borderId="0" applyNumberFormat="0" applyBorder="0" applyAlignment="0" applyProtection="0"/>
    <xf numFmtId="49" fontId="320" fillId="0" borderId="25">
      <alignment horizontal="left" vertical="center"/>
      <protection locked="0"/>
    </xf>
    <xf numFmtId="0" fontId="91" fillId="9" borderId="0" applyNumberFormat="0" applyBorder="0" applyAlignment="0" applyProtection="0"/>
    <xf numFmtId="201" fontId="152" fillId="0" borderId="9" applyNumberFormat="0" applyFill="0" applyAlignment="0" applyProtection="0"/>
    <xf numFmtId="0" fontId="139" fillId="23" borderId="4" applyNumberFormat="0" applyAlignment="0" applyProtection="0"/>
    <xf numFmtId="0" fontId="268" fillId="0" borderId="16" applyNumberFormat="0" applyFill="0" applyAlignment="0" applyProtection="0"/>
    <xf numFmtId="0" fontId="91" fillId="8" borderId="0" applyNumberFormat="0" applyBorder="0" applyAlignment="0" applyProtection="0"/>
    <xf numFmtId="0" fontId="243" fillId="0" borderId="0" applyNumberFormat="0" applyFill="0" applyBorder="0" applyAlignment="0" applyProtection="0"/>
    <xf numFmtId="0" fontId="118" fillId="7" borderId="0" applyNumberFormat="0" applyBorder="0" applyAlignment="0" applyProtection="0"/>
    <xf numFmtId="0" fontId="149" fillId="23" borderId="0" applyNumberFormat="0" applyBorder="0" applyAlignment="0" applyProtection="0"/>
    <xf numFmtId="0" fontId="118" fillId="11" borderId="0" applyNumberFormat="0" applyBorder="0" applyAlignment="0" applyProtection="0"/>
    <xf numFmtId="0" fontId="91" fillId="0" borderId="0"/>
    <xf numFmtId="0" fontId="253" fillId="26" borderId="0" applyNumberFormat="0" applyBorder="0" applyAlignment="0" applyProtection="0"/>
    <xf numFmtId="0" fontId="77" fillId="0" borderId="0"/>
    <xf numFmtId="0" fontId="77" fillId="24" borderId="10" applyNumberFormat="0" applyFont="0" applyAlignment="0" applyProtection="0"/>
    <xf numFmtId="0" fontId="363" fillId="0" borderId="0" applyNumberFormat="0" applyFill="0" applyBorder="0" applyAlignment="0" applyProtection="0">
      <alignment vertical="top"/>
      <protection locked="0"/>
    </xf>
    <xf numFmtId="0" fontId="91" fillId="9" borderId="0" applyNumberFormat="0" applyBorder="0" applyAlignment="0" applyProtection="0"/>
    <xf numFmtId="49" fontId="117" fillId="0" borderId="25">
      <alignment horizontal="center" vertical="center" wrapText="1"/>
    </xf>
    <xf numFmtId="0" fontId="147" fillId="22" borderId="5" applyNumberFormat="0" applyAlignment="0" applyProtection="0"/>
    <xf numFmtId="0" fontId="91" fillId="24" borderId="10" applyNumberFormat="0" applyFont="0" applyAlignment="0" applyProtection="0"/>
    <xf numFmtId="0" fontId="311" fillId="7" borderId="40" applyNumberFormat="0" applyAlignment="0" applyProtection="0"/>
    <xf numFmtId="0" fontId="118" fillId="0" borderId="0"/>
    <xf numFmtId="0" fontId="140" fillId="21" borderId="11" applyNumberFormat="0" applyAlignment="0" applyProtection="0"/>
    <xf numFmtId="0" fontId="136" fillId="21" borderId="11" applyNumberFormat="0" applyAlignment="0" applyProtection="0"/>
    <xf numFmtId="0" fontId="194" fillId="24" borderId="10" applyNumberFormat="0" applyFont="0" applyAlignment="0" applyProtection="0"/>
    <xf numFmtId="201" fontId="133" fillId="8" borderId="4" applyNumberFormat="0" applyAlignment="0" applyProtection="0"/>
    <xf numFmtId="0" fontId="133" fillId="8" borderId="4" applyNumberFormat="0" applyAlignment="0" applyProtection="0"/>
    <xf numFmtId="201" fontId="120" fillId="16" borderId="0" applyNumberFormat="0" applyBorder="0" applyAlignment="0" applyProtection="0"/>
    <xf numFmtId="0" fontId="280" fillId="21" borderId="11" applyNumberFormat="0" applyAlignment="0" applyProtection="0"/>
    <xf numFmtId="0" fontId="47" fillId="0" borderId="0"/>
    <xf numFmtId="0" fontId="133" fillId="8" borderId="4" applyNumberFormat="0" applyAlignment="0" applyProtection="0"/>
    <xf numFmtId="0" fontId="119" fillId="16" borderId="0" applyNumberFormat="0" applyBorder="0" applyAlignment="0" applyProtection="0"/>
    <xf numFmtId="0" fontId="120" fillId="20" borderId="0" applyNumberFormat="0" applyBorder="0" applyAlignment="0" applyProtection="0"/>
    <xf numFmtId="201" fontId="136" fillId="21" borderId="11" applyNumberFormat="0" applyAlignment="0" applyProtection="0"/>
    <xf numFmtId="0" fontId="91" fillId="6" borderId="0" applyNumberFormat="0" applyBorder="0" applyAlignment="0" applyProtection="0"/>
    <xf numFmtId="0" fontId="123" fillId="21" borderId="4" applyNumberFormat="0" applyAlignment="0" applyProtection="0"/>
    <xf numFmtId="0" fontId="104" fillId="0" borderId="13" applyNumberFormat="0" applyFill="0" applyAlignment="0" applyProtection="0"/>
    <xf numFmtId="0" fontId="120" fillId="16" borderId="0" applyNumberFormat="0" applyBorder="0" applyAlignment="0" applyProtection="0"/>
    <xf numFmtId="0" fontId="118" fillId="0" borderId="0"/>
    <xf numFmtId="0" fontId="91" fillId="24" borderId="0" applyNumberFormat="0" applyBorder="0" applyAlignment="0" applyProtection="0"/>
    <xf numFmtId="0" fontId="279" fillId="8" borderId="4" applyNumberFormat="0" applyAlignment="0" applyProtection="0"/>
    <xf numFmtId="0" fontId="47" fillId="39" borderId="0" applyNumberFormat="0" applyBorder="0" applyAlignment="0" applyProtection="0"/>
    <xf numFmtId="0" fontId="139" fillId="23" borderId="4" applyNumberFormat="0" applyAlignment="0" applyProtection="0"/>
    <xf numFmtId="0" fontId="47" fillId="51" borderId="0" applyNumberFormat="0" applyBorder="0" applyAlignment="0" applyProtection="0"/>
    <xf numFmtId="0" fontId="200" fillId="58" borderId="25">
      <alignment horizontal="center" vertical="center"/>
    </xf>
    <xf numFmtId="0" fontId="281" fillId="21" borderId="4" applyNumberFormat="0" applyAlignment="0" applyProtection="0"/>
    <xf numFmtId="0" fontId="139" fillId="8" borderId="4" applyNumberFormat="0" applyAlignment="0" applyProtection="0"/>
    <xf numFmtId="0" fontId="155" fillId="0" borderId="0"/>
    <xf numFmtId="0" fontId="77" fillId="24" borderId="10" applyNumberFormat="0" applyFont="0" applyAlignment="0" applyProtection="0"/>
    <xf numFmtId="218" fontId="136" fillId="21" borderId="11" applyNumberFormat="0" applyAlignment="0" applyProtection="0"/>
    <xf numFmtId="201" fontId="95" fillId="0" borderId="0"/>
    <xf numFmtId="49" fontId="270" fillId="0" borderId="25">
      <alignment horizontal="center" vertical="center"/>
      <protection locked="0"/>
    </xf>
    <xf numFmtId="201" fontId="192" fillId="24" borderId="10" applyNumberFormat="0" applyFont="0" applyAlignment="0" applyProtection="0"/>
    <xf numFmtId="0" fontId="311" fillId="7" borderId="40" applyNumberFormat="0" applyAlignment="0" applyProtection="0"/>
    <xf numFmtId="189" fontId="125" fillId="0" borderId="30">
      <protection locked="0"/>
    </xf>
    <xf numFmtId="0" fontId="204" fillId="59" borderId="25">
      <alignment horizontal="left" vertical="center"/>
    </xf>
    <xf numFmtId="49" fontId="76" fillId="0" borderId="25">
      <alignment horizontal="left" vertical="center"/>
      <protection locked="0"/>
    </xf>
    <xf numFmtId="49" fontId="270" fillId="57" borderId="25">
      <alignment horizontal="left" vertical="center"/>
      <protection locked="0"/>
    </xf>
    <xf numFmtId="0" fontId="91" fillId="24" borderId="10" applyNumberFormat="0" applyFont="0" applyAlignment="0" applyProtection="0"/>
    <xf numFmtId="0" fontId="76" fillId="0" borderId="0"/>
    <xf numFmtId="218" fontId="123" fillId="21" borderId="4" applyNumberFormat="0" applyAlignment="0" applyProtection="0"/>
    <xf numFmtId="0" fontId="194" fillId="24" borderId="10" applyNumberFormat="0" applyFont="0" applyAlignment="0" applyProtection="0"/>
    <xf numFmtId="0" fontId="140" fillId="21" borderId="11" applyNumberFormat="0" applyAlignment="0" applyProtection="0"/>
    <xf numFmtId="201" fontId="120" fillId="10" borderId="0" applyNumberFormat="0" applyBorder="0" applyAlignment="0" applyProtection="0"/>
    <xf numFmtId="0" fontId="25" fillId="0" borderId="0"/>
    <xf numFmtId="0" fontId="118" fillId="0" borderId="0"/>
    <xf numFmtId="0" fontId="140" fillId="21" borderId="11" applyNumberFormat="0" applyAlignment="0" applyProtection="0"/>
    <xf numFmtId="49" fontId="313" fillId="57" borderId="25">
      <alignment horizontal="left" vertical="center"/>
    </xf>
    <xf numFmtId="4" fontId="270" fillId="57" borderId="25">
      <alignment horizontal="right" vertical="center"/>
      <protection locked="0"/>
    </xf>
    <xf numFmtId="0" fontId="141" fillId="21" borderId="4" applyNumberFormat="0" applyAlignment="0" applyProtection="0"/>
    <xf numFmtId="0" fontId="311" fillId="7" borderId="40" applyNumberFormat="0" applyAlignment="0" applyProtection="0"/>
    <xf numFmtId="0" fontId="146" fillId="0" borderId="13" applyNumberFormat="0" applyFill="0" applyAlignment="0" applyProtection="0"/>
    <xf numFmtId="0" fontId="76" fillId="24" borderId="10" applyNumberFormat="0" applyFont="0" applyAlignment="0" applyProtection="0"/>
    <xf numFmtId="0" fontId="91" fillId="12" borderId="0" applyNumberFormat="0" applyBorder="0" applyAlignment="0" applyProtection="0"/>
    <xf numFmtId="0" fontId="141" fillId="21" borderId="4" applyNumberFormat="0" applyAlignment="0" applyProtection="0"/>
    <xf numFmtId="0" fontId="249" fillId="0" borderId="32" applyNumberFormat="0" applyFill="0" applyAlignment="0" applyProtection="0"/>
    <xf numFmtId="0" fontId="280" fillId="21" borderId="11" applyNumberFormat="0" applyAlignment="0" applyProtection="0"/>
    <xf numFmtId="0" fontId="91" fillId="11" borderId="0" applyNumberFormat="0" applyBorder="0" applyAlignment="0" applyProtection="0"/>
    <xf numFmtId="0" fontId="91" fillId="24" borderId="10" applyNumberFormat="0" applyFont="0" applyAlignment="0" applyProtection="0"/>
    <xf numFmtId="0" fontId="263" fillId="45" borderId="0" applyNumberFormat="0" applyBorder="0" applyAlignment="0" applyProtection="0"/>
    <xf numFmtId="0" fontId="137" fillId="0" borderId="0" applyNumberFormat="0" applyFill="0" applyBorder="0" applyAlignment="0" applyProtection="0"/>
    <xf numFmtId="0" fontId="91" fillId="8" borderId="0" applyNumberFormat="0" applyBorder="0" applyAlignment="0" applyProtection="0"/>
    <xf numFmtId="201" fontId="77" fillId="57" borderId="25">
      <alignment horizontal="left" vertical="center"/>
    </xf>
    <xf numFmtId="201" fontId="146" fillId="0" borderId="13" applyNumberFormat="0" applyFill="0" applyAlignment="0" applyProtection="0"/>
    <xf numFmtId="0" fontId="184" fillId="30" borderId="18" applyNumberFormat="0" applyAlignment="0" applyProtection="0"/>
    <xf numFmtId="218" fontId="123" fillId="21" borderId="4" applyNumberFormat="0" applyAlignment="0" applyProtection="0"/>
    <xf numFmtId="0" fontId="139" fillId="23" borderId="4" applyNumberFormat="0" applyAlignment="0" applyProtection="0"/>
    <xf numFmtId="0" fontId="141" fillId="21" borderId="4" applyNumberFormat="0" applyAlignment="0" applyProtection="0"/>
    <xf numFmtId="218" fontId="136" fillId="21" borderId="11" applyNumberFormat="0" applyAlignment="0" applyProtection="0"/>
    <xf numFmtId="4" fontId="320" fillId="0" borderId="25">
      <alignment horizontal="right" vertical="center"/>
      <protection locked="0"/>
    </xf>
    <xf numFmtId="0" fontId="120" fillId="7" borderId="0" applyNumberFormat="0" applyBorder="0" applyAlignment="0" applyProtection="0"/>
    <xf numFmtId="0" fontId="91" fillId="0" borderId="0"/>
    <xf numFmtId="0" fontId="190" fillId="0" borderId="13" applyNumberFormat="0" applyFill="0" applyAlignment="0" applyProtection="0"/>
    <xf numFmtId="0" fontId="91" fillId="9" borderId="0" applyNumberFormat="0" applyBorder="0" applyAlignment="0" applyProtection="0"/>
    <xf numFmtId="0" fontId="194" fillId="24" borderId="10" applyNumberFormat="0" applyFont="0" applyAlignment="0" applyProtection="0"/>
    <xf numFmtId="0" fontId="91" fillId="10" borderId="0" applyNumberFormat="0" applyBorder="0" applyAlignment="0" applyProtection="0"/>
    <xf numFmtId="49" fontId="317" fillId="57" borderId="25">
      <alignment horizontal="left" vertical="center"/>
    </xf>
    <xf numFmtId="0" fontId="25" fillId="0" borderId="0"/>
    <xf numFmtId="0" fontId="139" fillId="8" borderId="4" applyNumberFormat="0" applyAlignment="0" applyProtection="0"/>
    <xf numFmtId="218" fontId="146" fillId="0" borderId="13" applyNumberFormat="0" applyFill="0" applyAlignment="0" applyProtection="0"/>
    <xf numFmtId="201" fontId="120" fillId="14" borderId="0" applyNumberFormat="0" applyBorder="0" applyAlignment="0" applyProtection="0"/>
    <xf numFmtId="49" fontId="76" fillId="0" borderId="25">
      <alignment horizontal="left" vertical="center"/>
      <protection locked="0"/>
    </xf>
    <xf numFmtId="0" fontId="192" fillId="24" borderId="10" applyNumberFormat="0" applyFont="0" applyAlignment="0" applyProtection="0"/>
    <xf numFmtId="0" fontId="120" fillId="19" borderId="0" applyNumberFormat="0" applyBorder="0" applyAlignment="0" applyProtection="0"/>
    <xf numFmtId="0" fontId="311" fillId="7" borderId="40" applyNumberFormat="0" applyAlignment="0" applyProtection="0"/>
    <xf numFmtId="0" fontId="281" fillId="21" borderId="4" applyNumberFormat="0" applyAlignment="0" applyProtection="0"/>
    <xf numFmtId="0" fontId="91" fillId="8" borderId="0" applyNumberFormat="0" applyBorder="0" applyAlignment="0" applyProtection="0"/>
    <xf numFmtId="0" fontId="155" fillId="0" borderId="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25" fillId="55"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55" fillId="0" borderId="0"/>
    <xf numFmtId="0" fontId="25" fillId="0" borderId="0"/>
    <xf numFmtId="0" fontId="25" fillId="54"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25" fillId="0" borderId="0"/>
    <xf numFmtId="0" fontId="25" fillId="0" borderId="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18" fontId="123" fillId="21" borderId="4" applyNumberFormat="0" applyAlignment="0" applyProtection="0"/>
    <xf numFmtId="0" fontId="91" fillId="7"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3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91" fillId="23" borderId="0" applyNumberFormat="0" applyBorder="0" applyAlignment="0" applyProtection="0"/>
    <xf numFmtId="0" fontId="91"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24" borderId="0" applyNumberFormat="0" applyBorder="0" applyAlignment="0" applyProtection="0"/>
    <xf numFmtId="0" fontId="91" fillId="8"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20"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4"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91" fillId="9" borderId="0" applyNumberFormat="0" applyBorder="0" applyAlignment="0" applyProtection="0"/>
    <xf numFmtId="0" fontId="25" fillId="3" borderId="0" applyNumberFormat="0" applyBorder="0" applyAlignment="0" applyProtection="0"/>
    <xf numFmtId="0" fontId="91" fillId="10" borderId="0" applyNumberFormat="0" applyBorder="0" applyAlignment="0" applyProtection="0"/>
    <xf numFmtId="0" fontId="25" fillId="4" borderId="0" applyNumberFormat="0" applyBorder="0" applyAlignment="0" applyProtection="0"/>
    <xf numFmtId="0" fontId="91" fillId="24" borderId="0" applyNumberFormat="0" applyBorder="0" applyAlignment="0" applyProtection="0"/>
    <xf numFmtId="0" fontId="25" fillId="5" borderId="0" applyNumberFormat="0" applyBorder="0" applyAlignment="0" applyProtection="0"/>
    <xf numFmtId="0" fontId="91" fillId="8" borderId="0" applyNumberFormat="0" applyBorder="0" applyAlignment="0" applyProtection="0"/>
    <xf numFmtId="0" fontId="25" fillId="6"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25" fillId="11"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25" fillId="0" borderId="0"/>
    <xf numFmtId="0" fontId="25" fillId="0" borderId="0"/>
    <xf numFmtId="0" fontId="25" fillId="0" borderId="0"/>
    <xf numFmtId="0" fontId="25" fillId="0" borderId="0"/>
    <xf numFmtId="0" fontId="1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47" fillId="0" borderId="0"/>
    <xf numFmtId="0" fontId="47" fillId="0" borderId="0"/>
    <xf numFmtId="0" fontId="47" fillId="0" borderId="0"/>
    <xf numFmtId="43" fontId="47" fillId="0" borderId="0" applyFont="0" applyFill="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80" fillId="21" borderId="11" applyNumberFormat="0" applyAlignment="0" applyProtection="0"/>
    <xf numFmtId="201" fontId="91" fillId="0" borderId="0"/>
    <xf numFmtId="0" fontId="98" fillId="0" borderId="0"/>
    <xf numFmtId="0" fontId="98" fillId="0" borderId="0"/>
    <xf numFmtId="183" fontId="77" fillId="0" borderId="0" applyFont="0" applyFill="0" applyBorder="0" applyAlignment="0" applyProtection="0"/>
    <xf numFmtId="43" fontId="47" fillId="0" borderId="0" applyFont="0" applyFill="0" applyBorder="0" applyAlignment="0" applyProtection="0"/>
    <xf numFmtId="0" fontId="77" fillId="0" borderId="0"/>
    <xf numFmtId="231" fontId="47" fillId="0" borderId="0"/>
    <xf numFmtId="0" fontId="381" fillId="0" borderId="0" applyNumberFormat="0" applyFill="0" applyBorder="0" applyAlignment="0" applyProtection="0"/>
    <xf numFmtId="0" fontId="25" fillId="0" borderId="0"/>
    <xf numFmtId="0" fontId="25" fillId="0" borderId="0"/>
    <xf numFmtId="167" fontId="25" fillId="0" borderId="0" applyFont="0" applyFill="0" applyBorder="0" applyAlignment="0" applyProtection="0"/>
    <xf numFmtId="0" fontId="25" fillId="0" borderId="0"/>
    <xf numFmtId="0" fontId="47" fillId="0" borderId="0"/>
    <xf numFmtId="0" fontId="25" fillId="0" borderId="0"/>
    <xf numFmtId="0" fontId="25" fillId="0" borderId="0"/>
    <xf numFmtId="0" fontId="25" fillId="0" borderId="0"/>
    <xf numFmtId="0" fontId="25" fillId="0" borderId="0"/>
    <xf numFmtId="0" fontId="170" fillId="37" borderId="0" applyNumberFormat="0" applyBorder="0" applyAlignment="0" applyProtection="0"/>
    <xf numFmtId="0" fontId="25" fillId="39" borderId="0" applyNumberFormat="0" applyBorder="0" applyAlignment="0" applyProtection="0"/>
    <xf numFmtId="183" fontId="25" fillId="0" borderId="0" applyFont="0" applyFill="0" applyBorder="0" applyAlignment="0" applyProtection="0"/>
    <xf numFmtId="0" fontId="25" fillId="0" borderId="0"/>
    <xf numFmtId="0" fontId="183" fillId="29" borderId="17" applyNumberFormat="0" applyAlignment="0" applyProtection="0"/>
    <xf numFmtId="0" fontId="136" fillId="21" borderId="11" applyNumberFormat="0" applyAlignment="0" applyProtection="0"/>
    <xf numFmtId="0" fontId="76" fillId="0" borderId="0"/>
    <xf numFmtId="43" fontId="384" fillId="0" borderId="0" applyFont="0" applyFill="0" applyBorder="0" applyAlignment="0" applyProtection="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380" fillId="0" borderId="0"/>
    <xf numFmtId="0" fontId="25" fillId="0" borderId="0"/>
    <xf numFmtId="0" fontId="76" fillId="0" borderId="0"/>
    <xf numFmtId="0" fontId="76" fillId="0" borderId="0"/>
    <xf numFmtId="0" fontId="81" fillId="0" borderId="0"/>
    <xf numFmtId="0" fontId="76" fillId="0" borderId="0"/>
    <xf numFmtId="0" fontId="76" fillId="0" borderId="0"/>
    <xf numFmtId="9" fontId="25" fillId="0" borderId="0" applyFont="0" applyFill="0" applyBorder="0" applyAlignment="0" applyProtection="0"/>
    <xf numFmtId="9" fontId="364" fillId="0" borderId="0" applyFont="0" applyFill="0" applyBorder="0" applyAlignment="0" applyProtection="0"/>
    <xf numFmtId="183" fontId="25" fillId="0" borderId="0" applyFont="0" applyFill="0" applyBorder="0" applyAlignment="0" applyProtection="0"/>
    <xf numFmtId="49" fontId="117" fillId="0" borderId="25">
      <alignment horizontal="center" vertical="center" wrapText="1"/>
    </xf>
    <xf numFmtId="0" fontId="81" fillId="0" borderId="0"/>
    <xf numFmtId="0" fontId="25" fillId="0" borderId="0"/>
    <xf numFmtId="0" fontId="25" fillId="0" borderId="0"/>
    <xf numFmtId="0" fontId="25" fillId="0" borderId="0"/>
    <xf numFmtId="49" fontId="117" fillId="0" borderId="25">
      <alignment horizontal="center" vertical="center" wrapText="1"/>
    </xf>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6" borderId="0" applyNumberFormat="0" applyBorder="0" applyAlignment="0" applyProtection="0"/>
    <xf numFmtId="0" fontId="196" fillId="0" borderId="23">
      <protection hidden="1"/>
    </xf>
    <xf numFmtId="0" fontId="197" fillId="21" borderId="23" applyNumberFormat="0" applyFont="0" applyBorder="0" applyAlignment="0" applyProtection="0">
      <protection hidden="1"/>
    </xf>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0" fillId="58" borderId="25">
      <alignment horizontal="left" vertical="center"/>
    </xf>
    <xf numFmtId="41" fontId="207" fillId="0" borderId="0" applyFont="0" applyFill="0" applyBorder="0" applyAlignment="0" applyProtection="0"/>
    <xf numFmtId="43" fontId="95"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43" fontId="118" fillId="0" borderId="0" applyFont="0" applyFill="0" applyBorder="0" applyAlignment="0" applyProtection="0"/>
    <xf numFmtId="0" fontId="82" fillId="24" borderId="10" applyNumberFormat="0" applyFont="0" applyAlignment="0" applyProtection="0"/>
    <xf numFmtId="0" fontId="91" fillId="11" borderId="0" applyNumberFormat="0" applyBorder="0" applyAlignment="0" applyProtection="0"/>
    <xf numFmtId="0" fontId="279" fillId="8" borderId="4" applyNumberFormat="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225" fillId="0" borderId="23">
      <alignment horizontal="left"/>
      <protection locked="0"/>
    </xf>
    <xf numFmtId="0" fontId="228" fillId="0" borderId="0"/>
    <xf numFmtId="0" fontId="76" fillId="0" borderId="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0" fillId="0" borderId="23" applyNumberFormat="0" applyFill="0" applyBorder="0" applyAlignment="0" applyProtection="0">
      <protection hidden="1"/>
    </xf>
    <xf numFmtId="0" fontId="231" fillId="21" borderId="23"/>
    <xf numFmtId="0" fontId="214" fillId="0" borderId="30">
      <protection locked="0"/>
    </xf>
    <xf numFmtId="0" fontId="233" fillId="0" borderId="13" applyNumberFormat="0" applyFill="0" applyAlignment="0" applyProtection="0"/>
    <xf numFmtId="189" fontId="125" fillId="0" borderId="30">
      <protection locked="0"/>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237" fillId="0" borderId="30" applyProtection="0"/>
    <xf numFmtId="0" fontId="148" fillId="0" borderId="0" applyNumberFormat="0" applyFill="0" applyBorder="0" applyAlignment="0" applyProtection="0"/>
    <xf numFmtId="0" fontId="141" fillId="21" borderId="4" applyNumberFormat="0" applyAlignment="0" applyProtection="0"/>
    <xf numFmtId="0" fontId="90" fillId="0" borderId="0"/>
    <xf numFmtId="0" fontId="90" fillId="0" borderId="0"/>
    <xf numFmtId="0" fontId="90" fillId="0" borderId="0"/>
    <xf numFmtId="0" fontId="77" fillId="0" borderId="0"/>
    <xf numFmtId="0" fontId="155" fillId="0" borderId="0"/>
    <xf numFmtId="0" fontId="77" fillId="0" borderId="0"/>
    <xf numFmtId="0" fontId="364" fillId="0" borderId="0"/>
    <xf numFmtId="0" fontId="25" fillId="0" borderId="0"/>
    <xf numFmtId="0" fontId="25" fillId="0" borderId="0"/>
    <xf numFmtId="0" fontId="364" fillId="0" borderId="0"/>
    <xf numFmtId="0" fontId="364" fillId="0" borderId="0"/>
    <xf numFmtId="0" fontId="364" fillId="0" borderId="0"/>
    <xf numFmtId="0" fontId="146" fillId="0" borderId="13" applyNumberFormat="0" applyFill="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183" fontId="91" fillId="0" borderId="0" applyFont="0" applyFill="0" applyBorder="0" applyAlignment="0" applyProtection="0"/>
    <xf numFmtId="0" fontId="89" fillId="0" borderId="0"/>
    <xf numFmtId="0" fontId="89" fillId="0" borderId="0"/>
    <xf numFmtId="0" fontId="142" fillId="0" borderId="0"/>
    <xf numFmtId="0" fontId="257" fillId="30" borderId="18" applyNumberFormat="0" applyAlignment="0" applyProtection="0"/>
    <xf numFmtId="0" fontId="246" fillId="0" borderId="0" applyNumberFormat="0" applyFill="0" applyBorder="0" applyAlignment="0" applyProtection="0">
      <alignment vertical="top"/>
      <protection locked="0"/>
    </xf>
    <xf numFmtId="0" fontId="76" fillId="0" borderId="0"/>
    <xf numFmtId="0" fontId="140" fillId="21" borderId="11" applyNumberFormat="0" applyAlignment="0" applyProtection="0"/>
    <xf numFmtId="0" fontId="76" fillId="0" borderId="0"/>
    <xf numFmtId="0" fontId="91" fillId="8" borderId="0" applyNumberFormat="0" applyBorder="0" applyAlignment="0" applyProtection="0"/>
    <xf numFmtId="0" fontId="91" fillId="21" borderId="0" applyNumberFormat="0" applyBorder="0" applyAlignment="0" applyProtection="0"/>
    <xf numFmtId="0" fontId="91" fillId="21" borderId="0" applyNumberFormat="0" applyBorder="0" applyAlignment="0" applyProtection="0"/>
    <xf numFmtId="0" fontId="91" fillId="23" borderId="0" applyNumberFormat="0" applyBorder="0" applyAlignment="0" applyProtection="0"/>
    <xf numFmtId="0" fontId="120" fillId="15" borderId="0" applyNumberFormat="0" applyBorder="0" applyAlignment="0" applyProtection="0"/>
    <xf numFmtId="0" fontId="120" fillId="23" borderId="0" applyNumberFormat="0" applyBorder="0" applyAlignment="0" applyProtection="0"/>
    <xf numFmtId="0" fontId="120" fillId="21" borderId="0" applyNumberFormat="0" applyBorder="0" applyAlignment="0" applyProtection="0"/>
    <xf numFmtId="0" fontId="120" fillId="15" borderId="0" applyNumberFormat="0" applyBorder="0" applyAlignment="0" applyProtection="0"/>
    <xf numFmtId="0" fontId="120" fillId="63"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375" fillId="0" borderId="0" applyNumberFormat="0" applyFill="0" applyBorder="0" applyAlignment="0" applyProtection="0">
      <alignment vertical="top"/>
      <protection locked="0"/>
    </xf>
    <xf numFmtId="0" fontId="248" fillId="0" borderId="45" applyNumberFormat="0" applyFill="0" applyAlignment="0" applyProtection="0"/>
    <xf numFmtId="0" fontId="249" fillId="0" borderId="7" applyNumberFormat="0" applyFill="0" applyAlignment="0" applyProtection="0"/>
    <xf numFmtId="0" fontId="243" fillId="0" borderId="46" applyNumberFormat="0" applyFill="0" applyAlignment="0" applyProtection="0"/>
    <xf numFmtId="0" fontId="243" fillId="0" borderId="0" applyNumberFormat="0" applyFill="0" applyBorder="0" applyAlignment="0" applyProtection="0"/>
    <xf numFmtId="0" fontId="146" fillId="0" borderId="47" applyNumberFormat="0" applyFill="0" applyAlignment="0" applyProtection="0"/>
    <xf numFmtId="218" fontId="217" fillId="0" borderId="29"/>
    <xf numFmtId="0" fontId="123" fillId="21" borderId="4" applyNumberFormat="0" applyAlignment="0" applyProtection="0"/>
    <xf numFmtId="218" fontId="141" fillId="21" borderId="4" applyNumberFormat="0" applyAlignment="0" applyProtection="0"/>
    <xf numFmtId="49" fontId="76" fillId="0" borderId="25">
      <alignment horizontal="left" vertical="center"/>
      <protection locked="0"/>
    </xf>
    <xf numFmtId="0" fontId="76" fillId="0" borderId="0"/>
    <xf numFmtId="0" fontId="76" fillId="0" borderId="0"/>
    <xf numFmtId="201" fontId="123" fillId="21" borderId="4" applyNumberFormat="0" applyAlignment="0" applyProtection="0"/>
    <xf numFmtId="0" fontId="76" fillId="0" borderId="0"/>
    <xf numFmtId="0" fontId="240" fillId="25" borderId="4" applyNumberFormat="0" applyAlignment="0" applyProtection="0"/>
    <xf numFmtId="0" fontId="76" fillId="0" borderId="0"/>
    <xf numFmtId="0" fontId="76" fillId="0" borderId="0"/>
    <xf numFmtId="0" fontId="155" fillId="0" borderId="0"/>
    <xf numFmtId="0" fontId="155" fillId="0" borderId="0"/>
    <xf numFmtId="0" fontId="155" fillId="0" borderId="0"/>
    <xf numFmtId="0" fontId="155" fillId="0" borderId="0"/>
    <xf numFmtId="0" fontId="155" fillId="0" borderId="0"/>
    <xf numFmtId="0" fontId="118" fillId="0" borderId="0"/>
    <xf numFmtId="0" fontId="140" fillId="25" borderId="11" applyNumberFormat="0" applyAlignment="0" applyProtection="0"/>
    <xf numFmtId="0" fontId="146" fillId="0" borderId="34" applyNumberFormat="0" applyFill="0" applyAlignment="0" applyProtection="0"/>
    <xf numFmtId="0" fontId="120" fillId="15" borderId="0" applyNumberFormat="0" applyBorder="0" applyAlignment="0" applyProtection="0"/>
    <xf numFmtId="49" fontId="270" fillId="0" borderId="25">
      <alignment horizontal="center" vertical="center"/>
      <protection locked="0"/>
    </xf>
    <xf numFmtId="0" fontId="192" fillId="24" borderId="10" applyNumberFormat="0" applyFont="0" applyAlignment="0" applyProtection="0"/>
    <xf numFmtId="0" fontId="204" fillId="59" borderId="25">
      <alignment horizontal="left" vertical="center"/>
    </xf>
    <xf numFmtId="0" fontId="280" fillId="21" borderId="11" applyNumberFormat="0" applyAlignment="0" applyProtection="0"/>
    <xf numFmtId="201" fontId="91" fillId="0" borderId="0"/>
    <xf numFmtId="0" fontId="139" fillId="8" borderId="4" applyNumberFormat="0" applyAlignment="0" applyProtection="0"/>
    <xf numFmtId="0" fontId="140" fillId="21" borderId="11" applyNumberFormat="0" applyAlignment="0" applyProtection="0"/>
    <xf numFmtId="218" fontId="146" fillId="0" borderId="13" applyNumberFormat="0" applyFill="0" applyAlignment="0" applyProtection="0"/>
    <xf numFmtId="0" fontId="155" fillId="0" borderId="0"/>
    <xf numFmtId="0" fontId="155" fillId="0" borderId="0"/>
    <xf numFmtId="0" fontId="155" fillId="0" borderId="0"/>
    <xf numFmtId="0" fontId="155" fillId="0" borderId="0"/>
    <xf numFmtId="0" fontId="155" fillId="0" borderId="0"/>
    <xf numFmtId="0" fontId="155" fillId="0" borderId="0"/>
    <xf numFmtId="0" fontId="194" fillId="24" borderId="10" applyNumberFormat="0" applyFont="0" applyAlignment="0" applyProtection="0"/>
    <xf numFmtId="0" fontId="194" fillId="24" borderId="10" applyNumberFormat="0" applyFont="0" applyAlignment="0" applyProtection="0"/>
    <xf numFmtId="1" fontId="272" fillId="57" borderId="25">
      <alignment horizontal="right" vertical="center"/>
    </xf>
    <xf numFmtId="0" fontId="118" fillId="6" borderId="0" applyNumberFormat="0" applyBorder="0" applyAlignment="0" applyProtection="0"/>
    <xf numFmtId="165" fontId="95" fillId="0" borderId="0" applyFont="0" applyFill="0" applyBorder="0" applyAlignment="0" applyProtection="0"/>
    <xf numFmtId="0" fontId="91" fillId="8" borderId="0" applyNumberFormat="0" applyBorder="0" applyAlignment="0" applyProtection="0"/>
    <xf numFmtId="49" fontId="117" fillId="0" borderId="25">
      <alignment horizontal="center" vertical="center" wrapText="1"/>
    </xf>
    <xf numFmtId="0" fontId="142" fillId="0" borderId="0"/>
    <xf numFmtId="49" fontId="320" fillId="0" borderId="25">
      <alignment horizontal="left" vertical="center"/>
    </xf>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192" fillId="24" borderId="10" applyNumberFormat="0" applyFont="0" applyAlignment="0" applyProtection="0"/>
    <xf numFmtId="0" fontId="25" fillId="43" borderId="0" applyNumberFormat="0" applyBorder="0" applyAlignment="0" applyProtection="0"/>
    <xf numFmtId="0" fontId="141" fillId="21" borderId="4" applyNumberFormat="0" applyAlignment="0" applyProtection="0"/>
    <xf numFmtId="49" fontId="76" fillId="0" borderId="25">
      <alignment horizontal="left" vertical="center"/>
      <protection locked="0"/>
    </xf>
    <xf numFmtId="0" fontId="91" fillId="24" borderId="10" applyNumberFormat="0" applyFont="0" applyAlignment="0" applyProtection="0"/>
    <xf numFmtId="183" fontId="77" fillId="0" borderId="0" applyFont="0" applyFill="0" applyBorder="0" applyAlignment="0" applyProtection="0"/>
    <xf numFmtId="0" fontId="245" fillId="0" borderId="0"/>
    <xf numFmtId="0" fontId="378" fillId="0" borderId="0"/>
    <xf numFmtId="0" fontId="47" fillId="0" borderId="0"/>
    <xf numFmtId="9" fontId="91" fillId="0" borderId="0" applyFont="0" applyFill="0" applyBorder="0" applyAlignment="0" applyProtection="0"/>
    <xf numFmtId="9" fontId="245" fillId="0" borderId="0" applyFont="0" applyFill="0" applyBorder="0" applyAlignment="0" applyProtection="0"/>
    <xf numFmtId="0" fontId="146" fillId="0" borderId="13" applyNumberFormat="0" applyFill="0" applyAlignment="0" applyProtection="0"/>
    <xf numFmtId="0" fontId="77" fillId="24" borderId="10" applyNumberFormat="0" applyFont="0" applyAlignment="0" applyProtection="0"/>
    <xf numFmtId="0" fontId="76" fillId="24" borderId="10" applyNumberFormat="0" applyFont="0" applyAlignment="0" applyProtection="0"/>
    <xf numFmtId="0" fontId="120" fillId="10" borderId="0" applyNumberFormat="0" applyBorder="0" applyAlignment="0" applyProtection="0"/>
    <xf numFmtId="0" fontId="202" fillId="57" borderId="25"/>
    <xf numFmtId="0" fontId="243" fillId="0" borderId="0" applyNumberFormat="0" applyFill="0" applyBorder="0" applyAlignment="0" applyProtection="0"/>
    <xf numFmtId="0" fontId="192" fillId="24" borderId="10" applyNumberFormat="0" applyFont="0" applyAlignment="0" applyProtection="0"/>
    <xf numFmtId="0" fontId="379" fillId="0" borderId="0"/>
    <xf numFmtId="0" fontId="82" fillId="24" borderId="10" applyNumberFormat="0" applyFont="0" applyAlignment="0" applyProtection="0"/>
    <xf numFmtId="0" fontId="120" fillId="11" borderId="0" applyNumberFormat="0" applyBorder="0" applyAlignment="0" applyProtection="0"/>
    <xf numFmtId="0" fontId="233" fillId="0" borderId="13" applyNumberFormat="0" applyFill="0" applyAlignment="0" applyProtection="0"/>
    <xf numFmtId="0" fontId="91" fillId="9" borderId="0" applyNumberFormat="0" applyBorder="0" applyAlignment="0" applyProtection="0"/>
    <xf numFmtId="4" fontId="316" fillId="57" borderId="25">
      <alignment horizontal="right" vertical="center"/>
      <protection locked="0"/>
    </xf>
    <xf numFmtId="0" fontId="214" fillId="0" borderId="0">
      <protection locked="0"/>
    </xf>
    <xf numFmtId="0" fontId="192" fillId="24" borderId="10" applyNumberFormat="0" applyFont="0" applyAlignment="0" applyProtection="0"/>
    <xf numFmtId="0" fontId="91" fillId="24" borderId="10" applyNumberFormat="0" applyFont="0" applyAlignment="0" applyProtection="0"/>
    <xf numFmtId="0" fontId="151" fillId="0" borderId="0" applyNumberFormat="0" applyFill="0" applyBorder="0" applyAlignment="0" applyProtection="0"/>
    <xf numFmtId="0" fontId="120" fillId="20" borderId="0" applyNumberFormat="0" applyBorder="0" applyAlignment="0" applyProtection="0"/>
    <xf numFmtId="0" fontId="190" fillId="0" borderId="13" applyNumberFormat="0" applyFill="0" applyAlignment="0" applyProtection="0"/>
    <xf numFmtId="0" fontId="82" fillId="24" borderId="10" applyNumberFormat="0" applyFont="0" applyAlignment="0" applyProtection="0"/>
    <xf numFmtId="49" fontId="76" fillId="0" borderId="25">
      <alignment horizontal="left" vertical="center"/>
      <protection locked="0"/>
    </xf>
    <xf numFmtId="183" fontId="91" fillId="0" borderId="0" applyFont="0" applyFill="0" applyBorder="0" applyAlignment="0" applyProtection="0"/>
    <xf numFmtId="183" fontId="91" fillId="0" borderId="0" applyFont="0" applyFill="0" applyBorder="0" applyAlignment="0" applyProtection="0"/>
    <xf numFmtId="0" fontId="136" fillId="21" borderId="11" applyNumberFormat="0" applyAlignment="0" applyProtection="0"/>
    <xf numFmtId="0" fontId="25" fillId="0" borderId="0"/>
    <xf numFmtId="0" fontId="82" fillId="0" borderId="0"/>
    <xf numFmtId="0" fontId="25" fillId="0" borderId="0"/>
    <xf numFmtId="0" fontId="25" fillId="0" borderId="0"/>
    <xf numFmtId="0" fontId="25" fillId="32" borderId="21" applyNumberFormat="0" applyFont="0" applyAlignment="0" applyProtection="0"/>
    <xf numFmtId="0" fontId="76" fillId="0" borderId="0"/>
    <xf numFmtId="0" fontId="76" fillId="0" borderId="0"/>
    <xf numFmtId="174" fontId="365" fillId="0" borderId="0">
      <protection locked="0"/>
    </xf>
    <xf numFmtId="174" fontId="365" fillId="0" borderId="0">
      <protection locked="0"/>
    </xf>
    <xf numFmtId="174" fontId="365" fillId="0" borderId="0">
      <protection locked="0"/>
    </xf>
    <xf numFmtId="174" fontId="214" fillId="0" borderId="0">
      <protection locked="0"/>
    </xf>
    <xf numFmtId="0" fontId="104" fillId="0" borderId="13" applyNumberFormat="0" applyFill="0" applyAlignment="0" applyProtection="0"/>
    <xf numFmtId="230" fontId="325" fillId="0" borderId="0"/>
    <xf numFmtId="0" fontId="365" fillId="0" borderId="30">
      <protection locked="0"/>
    </xf>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33" fillId="8" borderId="4" applyNumberFormat="0" applyAlignment="0" applyProtection="0"/>
    <xf numFmtId="0" fontId="146" fillId="0" borderId="13" applyNumberFormat="0" applyFill="0" applyAlignment="0" applyProtection="0"/>
    <xf numFmtId="0" fontId="76" fillId="0" borderId="0" applyNumberFormat="0" applyFont="0" applyFill="0" applyBorder="0" applyAlignment="0" applyProtection="0">
      <alignment vertical="top"/>
    </xf>
    <xf numFmtId="39" fontId="227" fillId="0" borderId="0"/>
    <xf numFmtId="0" fontId="155" fillId="0" borderId="0"/>
    <xf numFmtId="201" fontId="91" fillId="0" borderId="0"/>
    <xf numFmtId="10" fontId="219" fillId="57" borderId="25" applyNumberFormat="0" applyBorder="0" applyAlignment="0" applyProtection="0"/>
    <xf numFmtId="0" fontId="379" fillId="0" borderId="0"/>
    <xf numFmtId="0" fontId="119" fillId="15" borderId="0" applyNumberFormat="0" applyBorder="0" applyAlignment="0" applyProtection="0"/>
    <xf numFmtId="0" fontId="280" fillId="21" borderId="11" applyNumberFormat="0" applyAlignment="0" applyProtection="0"/>
    <xf numFmtId="0" fontId="116" fillId="0" borderId="0"/>
    <xf numFmtId="0" fontId="116" fillId="0" borderId="0"/>
    <xf numFmtId="0" fontId="116" fillId="0" borderId="0"/>
    <xf numFmtId="0" fontId="116" fillId="0" borderId="0"/>
    <xf numFmtId="0" fontId="91" fillId="24" borderId="10" applyNumberFormat="0" applyFont="0" applyAlignment="0" applyProtection="0"/>
    <xf numFmtId="0" fontId="91" fillId="24" borderId="10" applyNumberFormat="0" applyFont="0" applyAlignment="0" applyProtection="0"/>
    <xf numFmtId="0" fontId="233" fillId="0" borderId="13" applyNumberFormat="0" applyFill="0" applyAlignment="0" applyProtection="0"/>
    <xf numFmtId="0" fontId="280" fillId="21" borderId="11" applyNumberFormat="0" applyAlignment="0" applyProtection="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91" fillId="9" borderId="0" applyNumberFormat="0" applyBorder="0" applyAlignment="0" applyProtection="0"/>
    <xf numFmtId="0" fontId="82" fillId="0" borderId="0"/>
    <xf numFmtId="0" fontId="123" fillId="21" borderId="4" applyNumberFormat="0" applyAlignment="0" applyProtection="0"/>
    <xf numFmtId="0" fontId="91" fillId="24" borderId="10" applyNumberFormat="0" applyFont="0" applyAlignment="0" applyProtection="0"/>
    <xf numFmtId="49" fontId="117" fillId="0" borderId="25">
      <alignment horizontal="center" vertical="center" wrapText="1"/>
    </xf>
    <xf numFmtId="167" fontId="91" fillId="0" borderId="0" applyFont="0" applyFill="0" applyBorder="0" applyAlignment="0" applyProtection="0"/>
    <xf numFmtId="0" fontId="140" fillId="21" borderId="11" applyNumberFormat="0" applyAlignment="0" applyProtection="0"/>
    <xf numFmtId="0" fontId="139" fillId="8" borderId="4" applyNumberFormat="0" applyAlignment="0" applyProtection="0"/>
    <xf numFmtId="49" fontId="109" fillId="0" borderId="25">
      <alignment horizontal="left" vertical="center"/>
      <protection locked="0"/>
    </xf>
    <xf numFmtId="0" fontId="91" fillId="9" borderId="0" applyNumberFormat="0" applyBorder="0" applyAlignment="0" applyProtection="0"/>
    <xf numFmtId="0" fontId="139" fillId="8" borderId="4" applyNumberFormat="0" applyAlignment="0" applyProtection="0"/>
    <xf numFmtId="49" fontId="270" fillId="0" borderId="25">
      <alignment horizontal="left" vertical="center" wrapText="1"/>
      <protection locked="0"/>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49" fontId="117" fillId="0" borderId="25">
      <alignment horizontal="center" vertical="center" wrapText="1"/>
    </xf>
    <xf numFmtId="0" fontId="142" fillId="0" borderId="0"/>
    <xf numFmtId="0" fontId="89" fillId="0" borderId="0"/>
    <xf numFmtId="0" fontId="194" fillId="0" borderId="0"/>
    <xf numFmtId="0" fontId="364" fillId="0" borderId="0"/>
    <xf numFmtId="0" fontId="190" fillId="0" borderId="13" applyNumberFormat="0" applyFill="0" applyAlignment="0" applyProtection="0"/>
    <xf numFmtId="0" fontId="77" fillId="24" borderId="10" applyNumberFormat="0" applyFont="0" applyAlignment="0" applyProtection="0"/>
    <xf numFmtId="0" fontId="120" fillId="18" borderId="0" applyNumberFormat="0" applyBorder="0" applyAlignment="0" applyProtection="0"/>
    <xf numFmtId="0" fontId="47" fillId="54" borderId="0" applyNumberFormat="0" applyBorder="0" applyAlignment="0" applyProtection="0"/>
    <xf numFmtId="185" fontId="142" fillId="0" borderId="0" applyFont="0" applyFill="0" applyBorder="0" applyAlignment="0" applyProtection="0"/>
    <xf numFmtId="0" fontId="378" fillId="0" borderId="0" applyFont="0" applyFill="0" applyBorder="0" applyAlignment="0" applyProtection="0"/>
    <xf numFmtId="167" fontId="91" fillId="0" borderId="0" applyFont="0" applyFill="0" applyBorder="0" applyAlignment="0" applyProtection="0"/>
    <xf numFmtId="167" fontId="91" fillId="0" borderId="0" applyFont="0" applyFill="0" applyBorder="0" applyAlignment="0" applyProtection="0"/>
    <xf numFmtId="9" fontId="91" fillId="0" borderId="0" applyFont="0" applyFill="0" applyBorder="0" applyAlignment="0" applyProtection="0"/>
    <xf numFmtId="0" fontId="91" fillId="6" borderId="0" applyNumberFormat="0" applyBorder="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91" fillId="6" borderId="0" applyNumberFormat="0" applyBorder="0" applyAlignment="0" applyProtection="0"/>
    <xf numFmtId="0" fontId="47" fillId="39" borderId="0" applyNumberFormat="0" applyBorder="0" applyAlignment="0" applyProtection="0"/>
    <xf numFmtId="0" fontId="91" fillId="4" borderId="0" applyNumberFormat="0" applyBorder="0" applyAlignment="0" applyProtection="0"/>
    <xf numFmtId="0" fontId="136" fillId="21" borderId="11" applyNumberFormat="0" applyAlignment="0" applyProtection="0"/>
    <xf numFmtId="0" fontId="77" fillId="57" borderId="25">
      <alignment horizontal="left" vertical="center"/>
    </xf>
    <xf numFmtId="49" fontId="270" fillId="0" borderId="25">
      <alignment horizontal="left" vertical="center" wrapText="1"/>
      <protection locked="0"/>
    </xf>
    <xf numFmtId="1" fontId="200" fillId="57" borderId="25">
      <alignment horizontal="right" vertical="center"/>
    </xf>
    <xf numFmtId="0" fontId="249" fillId="0" borderId="32" applyNumberFormat="0" applyFill="0" applyAlignment="0" applyProtection="0"/>
    <xf numFmtId="49" fontId="117" fillId="0" borderId="25">
      <alignment horizontal="center" vertical="center" wrapText="1"/>
    </xf>
    <xf numFmtId="0" fontId="104" fillId="0" borderId="13" applyNumberFormat="0" applyFill="0" applyAlignment="0" applyProtection="0"/>
    <xf numFmtId="0" fontId="118" fillId="0" borderId="0"/>
    <xf numFmtId="0" fontId="76" fillId="0" borderId="0"/>
    <xf numFmtId="0" fontId="281" fillId="21" borderId="4" applyNumberFormat="0" applyAlignment="0" applyProtection="0"/>
    <xf numFmtId="218" fontId="136" fillId="21" borderId="11" applyNumberFormat="0" applyAlignment="0" applyProtection="0"/>
    <xf numFmtId="0" fontId="190" fillId="0" borderId="13" applyNumberFormat="0" applyFill="0" applyAlignment="0" applyProtection="0"/>
    <xf numFmtId="0" fontId="194" fillId="24" borderId="10" applyNumberFormat="0" applyFont="0" applyAlignment="0" applyProtection="0"/>
    <xf numFmtId="218" fontId="123" fillId="21" borderId="4" applyNumberFormat="0" applyAlignment="0" applyProtection="0"/>
    <xf numFmtId="0" fontId="192" fillId="24" borderId="10" applyNumberFormat="0" applyFont="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1" fontId="200" fillId="57" borderId="25">
      <alignment horizontal="right" vertical="center"/>
    </xf>
    <xf numFmtId="0" fontId="201" fillId="57" borderId="25">
      <alignment horizontal="right" vertical="center"/>
    </xf>
    <xf numFmtId="0" fontId="200" fillId="58" borderId="25">
      <alignment horizontal="center" vertical="center"/>
    </xf>
    <xf numFmtId="1" fontId="200"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77" fillId="57" borderId="25">
      <alignment horizontal="left" vertical="center"/>
    </xf>
    <xf numFmtId="0" fontId="200" fillId="58" borderId="25">
      <alignment horizontal="left" vertical="center"/>
    </xf>
    <xf numFmtId="167" fontId="95" fillId="0" borderId="0" applyFont="0" applyFill="0" applyBorder="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146" fillId="0" borderId="47" applyNumberFormat="0" applyFill="0" applyAlignment="0" applyProtection="0"/>
    <xf numFmtId="0" fontId="194" fillId="24" borderId="10" applyNumberFormat="0" applyFont="0" applyAlignment="0" applyProtection="0"/>
    <xf numFmtId="0" fontId="194"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76" fillId="0" borderId="0"/>
    <xf numFmtId="0" fontId="76" fillId="0" borderId="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49" fontId="109" fillId="0" borderId="25">
      <alignment horizontal="left" vertical="center"/>
      <protection locked="0"/>
    </xf>
    <xf numFmtId="0" fontId="139" fillId="8" borderId="4" applyNumberFormat="0" applyAlignment="0" applyProtection="0"/>
    <xf numFmtId="0" fontId="77" fillId="0" borderId="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141" fillId="21" borderId="4" applyNumberFormat="0" applyAlignment="0" applyProtection="0"/>
    <xf numFmtId="0" fontId="91" fillId="5" borderId="0" applyNumberFormat="0" applyBorder="0" applyAlignment="0" applyProtection="0"/>
    <xf numFmtId="231" fontId="139" fillId="8" borderId="4" applyNumberFormat="0" applyAlignment="0" applyProtection="0"/>
    <xf numFmtId="49" fontId="270" fillId="0" borderId="25">
      <alignment horizontal="left" vertical="center" wrapText="1"/>
      <protection locked="0"/>
    </xf>
    <xf numFmtId="0" fontId="91" fillId="3" borderId="0" applyNumberFormat="0" applyBorder="0" applyAlignment="0" applyProtection="0"/>
    <xf numFmtId="0" fontId="296" fillId="9" borderId="38" applyNumberFormat="0" applyAlignment="0" applyProtection="0"/>
    <xf numFmtId="0" fontId="141" fillId="21" borderId="4" applyNumberFormat="0" applyAlignment="0" applyProtection="0"/>
    <xf numFmtId="49" fontId="117" fillId="0" borderId="25">
      <alignment horizontal="center" vertical="center" wrapText="1"/>
    </xf>
    <xf numFmtId="0" fontId="118" fillId="0" borderId="0"/>
    <xf numFmtId="201" fontId="77" fillId="0" borderId="0"/>
    <xf numFmtId="0" fontId="141" fillId="21" borderId="4" applyNumberFormat="0" applyAlignment="0" applyProtection="0"/>
    <xf numFmtId="0" fontId="118" fillId="9" borderId="0" applyNumberFormat="0" applyBorder="0" applyAlignment="0" applyProtection="0"/>
    <xf numFmtId="0" fontId="76" fillId="0" borderId="0"/>
    <xf numFmtId="0" fontId="119" fillId="11" borderId="0" applyNumberFormat="0" applyBorder="0" applyAlignment="0" applyProtection="0"/>
    <xf numFmtId="201" fontId="202" fillId="57" borderId="25">
      <alignment horizontal="left" vertical="center"/>
    </xf>
    <xf numFmtId="0" fontId="330" fillId="70" borderId="43" applyNumberFormat="0" applyAlignment="0" applyProtection="0"/>
    <xf numFmtId="0" fontId="133" fillId="8" borderId="4" applyNumberFormat="0" applyAlignment="0" applyProtection="0"/>
    <xf numFmtId="10" fontId="219" fillId="57" borderId="25" applyNumberFormat="0" applyBorder="0" applyAlignment="0" applyProtection="0"/>
    <xf numFmtId="0" fontId="207" fillId="0" borderId="0"/>
    <xf numFmtId="0" fontId="133" fillId="8" borderId="4" applyNumberFormat="0" applyAlignment="0" applyProtection="0"/>
    <xf numFmtId="0" fontId="123" fillId="21" borderId="4" applyNumberFormat="0" applyAlignment="0" applyProtection="0"/>
    <xf numFmtId="0" fontId="139" fillId="8" borderId="4" applyNumberFormat="0" applyAlignment="0" applyProtection="0"/>
    <xf numFmtId="0" fontId="91" fillId="9" borderId="0" applyNumberFormat="0" applyBorder="0" applyAlignment="0" applyProtection="0"/>
    <xf numFmtId="0" fontId="148" fillId="0" borderId="0" applyNumberFormat="0" applyFill="0" applyBorder="0" applyAlignment="0" applyProtection="0"/>
    <xf numFmtId="0" fontId="140" fillId="21" borderId="11" applyNumberFormat="0" applyAlignment="0" applyProtection="0"/>
    <xf numFmtId="0" fontId="299" fillId="57" borderId="25">
      <alignment horizontal="left" vertical="center"/>
    </xf>
    <xf numFmtId="0" fontId="139" fillId="8" borderId="4" applyNumberFormat="0" applyAlignment="0" applyProtection="0"/>
    <xf numFmtId="0" fontId="123" fillId="21" borderId="4" applyNumberFormat="0" applyAlignment="0" applyProtection="0"/>
    <xf numFmtId="0" fontId="204" fillId="59" borderId="25">
      <alignment horizontal="left" vertical="center"/>
    </xf>
    <xf numFmtId="0" fontId="140" fillId="25" borderId="11" applyNumberFormat="0" applyAlignment="0" applyProtection="0"/>
    <xf numFmtId="167" fontId="25" fillId="0" borderId="0" applyFont="0" applyFill="0" applyBorder="0" applyAlignment="0" applyProtection="0"/>
    <xf numFmtId="0" fontId="89" fillId="0" borderId="0"/>
    <xf numFmtId="0" fontId="89" fillId="0" borderId="0"/>
    <xf numFmtId="0" fontId="89" fillId="0" borderId="0"/>
    <xf numFmtId="167" fontId="91" fillId="0" borderId="0" applyFont="0" applyFill="0" applyBorder="0" applyAlignment="0" applyProtection="0"/>
    <xf numFmtId="0" fontId="89" fillId="0" borderId="0"/>
    <xf numFmtId="0" fontId="89" fillId="0" borderId="0"/>
    <xf numFmtId="0" fontId="89" fillId="0" borderId="0"/>
    <xf numFmtId="0" fontId="89" fillId="0" borderId="0"/>
    <xf numFmtId="0" fontId="89" fillId="0" borderId="0"/>
    <xf numFmtId="0" fontId="77" fillId="0" borderId="0"/>
    <xf numFmtId="0" fontId="382" fillId="0" borderId="0"/>
    <xf numFmtId="0" fontId="89" fillId="0" borderId="0"/>
    <xf numFmtId="0" fontId="329" fillId="0" borderId="0"/>
    <xf numFmtId="0" fontId="383" fillId="0" borderId="0"/>
    <xf numFmtId="0" fontId="76" fillId="0" borderId="0"/>
    <xf numFmtId="0" fontId="365" fillId="0" borderId="30">
      <protection locked="0"/>
    </xf>
    <xf numFmtId="39" fontId="227" fillId="0" borderId="0"/>
    <xf numFmtId="39" fontId="227" fillId="0" borderId="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376" fillId="0" borderId="0" applyNumberFormat="0" applyFill="0" applyBorder="0" applyAlignment="0" applyProtection="0">
      <alignment vertical="top"/>
      <protection locked="0"/>
    </xf>
    <xf numFmtId="0" fontId="117" fillId="0" borderId="3">
      <alignment horizontal="centerContinuous" vertical="top" wrapText="1"/>
    </xf>
    <xf numFmtId="0" fontId="152" fillId="0" borderId="9" applyNumberFormat="0" applyFill="0" applyAlignment="0" applyProtection="0"/>
    <xf numFmtId="0" fontId="146" fillId="0" borderId="13" applyNumberFormat="0" applyFill="0" applyAlignment="0" applyProtection="0"/>
    <xf numFmtId="0" fontId="147" fillId="22" borderId="5" applyNumberFormat="0" applyAlignment="0" applyProtection="0"/>
    <xf numFmtId="0" fontId="148" fillId="0" borderId="0" applyNumberFormat="0" applyFill="0" applyBorder="0" applyAlignment="0" applyProtection="0"/>
    <xf numFmtId="39" fontId="227" fillId="0" borderId="0"/>
    <xf numFmtId="0" fontId="117" fillId="0" borderId="3">
      <alignment horizontal="centerContinuous" vertical="top" wrapText="1"/>
    </xf>
    <xf numFmtId="39" fontId="227" fillId="0" borderId="0"/>
    <xf numFmtId="0" fontId="214" fillId="0" borderId="30">
      <protection locked="0"/>
    </xf>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40" fillId="21" borderId="11" applyNumberFormat="0" applyAlignment="0" applyProtection="0"/>
    <xf numFmtId="0" fontId="140" fillId="25" borderId="11" applyNumberFormat="0" applyAlignment="0" applyProtection="0"/>
    <xf numFmtId="0" fontId="141" fillId="21" borderId="4" applyNumberFormat="0" applyAlignment="0" applyProtection="0"/>
    <xf numFmtId="0" fontId="141" fillId="25" borderId="4" applyNumberFormat="0" applyAlignment="0" applyProtection="0"/>
    <xf numFmtId="0" fontId="375" fillId="0" borderId="0" applyNumberFormat="0" applyFill="0" applyBorder="0" applyAlignment="0" applyProtection="0">
      <alignment vertical="top"/>
      <protection locked="0"/>
    </xf>
    <xf numFmtId="0" fontId="375"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246" fillId="0" borderId="0" applyNumberFormat="0" applyFill="0" applyBorder="0" applyAlignment="0" applyProtection="0">
      <alignment vertical="top"/>
      <protection locked="0"/>
    </xf>
    <xf numFmtId="0" fontId="376" fillId="0" borderId="0" applyNumberFormat="0" applyFill="0" applyBorder="0" applyAlignment="0" applyProtection="0">
      <alignment vertical="top"/>
      <protection locked="0"/>
    </xf>
    <xf numFmtId="0" fontId="374" fillId="0" borderId="0" applyNumberFormat="0" applyFill="0" applyBorder="0" applyAlignment="0" applyProtection="0">
      <alignment vertical="top"/>
      <protection locked="0"/>
    </xf>
    <xf numFmtId="0" fontId="146" fillId="0" borderId="13" applyNumberFormat="0" applyFill="0" applyAlignment="0" applyProtection="0"/>
    <xf numFmtId="0" fontId="146" fillId="0" borderId="47" applyNumberFormat="0" applyFill="0" applyAlignment="0" applyProtection="0"/>
    <xf numFmtId="0" fontId="91" fillId="24" borderId="10" applyNumberFormat="0" applyFont="0" applyAlignment="0" applyProtection="0"/>
    <xf numFmtId="0" fontId="153" fillId="0" borderId="0" applyNumberFormat="0" applyFill="0" applyBorder="0" applyAlignment="0" applyProtection="0"/>
    <xf numFmtId="0" fontId="91" fillId="0" borderId="0"/>
    <xf numFmtId="49" fontId="117" fillId="0" borderId="25">
      <alignment horizontal="center" vertical="center" wrapText="1"/>
    </xf>
    <xf numFmtId="0" fontId="91" fillId="0" borderId="0"/>
    <xf numFmtId="0" fontId="25" fillId="0" borderId="0"/>
    <xf numFmtId="0" fontId="155" fillId="0" borderId="0"/>
    <xf numFmtId="0" fontId="25" fillId="0" borderId="0"/>
    <xf numFmtId="0" fontId="25" fillId="0" borderId="0"/>
    <xf numFmtId="0" fontId="76" fillId="0" borderId="0"/>
    <xf numFmtId="0" fontId="91" fillId="0" borderId="0"/>
    <xf numFmtId="39" fontId="227" fillId="0" borderId="0"/>
    <xf numFmtId="0" fontId="76" fillId="0" borderId="0"/>
    <xf numFmtId="0" fontId="155" fillId="0" borderId="0"/>
    <xf numFmtId="0" fontId="116" fillId="0" borderId="0"/>
    <xf numFmtId="0" fontId="155" fillId="0" borderId="0"/>
    <xf numFmtId="0" fontId="91" fillId="0" borderId="0"/>
    <xf numFmtId="39" fontId="227" fillId="0" borderId="0"/>
    <xf numFmtId="0" fontId="274" fillId="0" borderId="0"/>
    <xf numFmtId="0" fontId="82" fillId="0" borderId="0"/>
    <xf numFmtId="0" fontId="91" fillId="0" borderId="0"/>
    <xf numFmtId="0" fontId="76" fillId="0" borderId="0"/>
    <xf numFmtId="0" fontId="91" fillId="0" borderId="0"/>
    <xf numFmtId="0" fontId="91" fillId="0" borderId="0"/>
    <xf numFmtId="0" fontId="25" fillId="0" borderId="0"/>
    <xf numFmtId="0" fontId="91" fillId="0" borderId="0"/>
    <xf numFmtId="0" fontId="91"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0" fontId="91" fillId="32" borderId="21" applyNumberFormat="0" applyFont="0" applyAlignment="0" applyProtection="0"/>
    <xf numFmtId="0" fontId="194" fillId="24" borderId="10" applyNumberFormat="0" applyFont="0" applyAlignment="0" applyProtection="0"/>
    <xf numFmtId="9"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214" fontId="274" fillId="0" borderId="0" applyFont="0" applyFill="0" applyBorder="0" applyAlignment="0" applyProtection="0"/>
    <xf numFmtId="49" fontId="117" fillId="0" borderId="25">
      <alignment horizontal="center" vertical="center" wrapText="1"/>
    </xf>
    <xf numFmtId="0" fontId="91" fillId="23" borderId="0" applyNumberFormat="0" applyBorder="0" applyAlignment="0" applyProtection="0"/>
    <xf numFmtId="0" fontId="25" fillId="50" borderId="0" applyNumberFormat="0" applyBorder="0" applyAlignment="0" applyProtection="0"/>
    <xf numFmtId="0" fontId="25" fillId="47" borderId="0" applyNumberFormat="0" applyBorder="0" applyAlignment="0" applyProtection="0"/>
    <xf numFmtId="0" fontId="25" fillId="38" borderId="0" applyNumberFormat="0" applyBorder="0" applyAlignment="0" applyProtection="0"/>
    <xf numFmtId="0" fontId="25" fillId="35"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5" fillId="0" borderId="0"/>
    <xf numFmtId="0" fontId="91" fillId="24"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25" fillId="43" borderId="0" applyNumberFormat="0" applyBorder="0" applyAlignment="0" applyProtection="0"/>
    <xf numFmtId="0" fontId="139" fillId="8" borderId="4" applyNumberFormat="0" applyAlignment="0" applyProtection="0"/>
    <xf numFmtId="0" fontId="217" fillId="0" borderId="29"/>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146" fillId="0" borderId="34" applyNumberFormat="0" applyFill="0" applyAlignment="0" applyProtection="0"/>
    <xf numFmtId="0" fontId="25" fillId="47" borderId="0" applyNumberFormat="0" applyBorder="0" applyAlignment="0" applyProtection="0"/>
    <xf numFmtId="0" fontId="274" fillId="24" borderId="10" applyNumberFormat="0" applyFont="0" applyAlignment="0" applyProtection="0"/>
    <xf numFmtId="0" fontId="25" fillId="0" borderId="0"/>
    <xf numFmtId="0" fontId="25" fillId="55" borderId="0" applyNumberFormat="0" applyBorder="0" applyAlignment="0" applyProtection="0"/>
    <xf numFmtId="0" fontId="25" fillId="46" borderId="0" applyNumberFormat="0" applyBorder="0" applyAlignment="0" applyProtection="0"/>
    <xf numFmtId="0" fontId="25" fillId="43" borderId="0" applyNumberFormat="0" applyBorder="0" applyAlignment="0" applyProtection="0"/>
    <xf numFmtId="0" fontId="25" fillId="34" borderId="0" applyNumberFormat="0" applyBorder="0" applyAlignment="0" applyProtection="0"/>
    <xf numFmtId="0" fontId="298" fillId="57" borderId="25">
      <alignment horizontal="right" vertical="center"/>
    </xf>
    <xf numFmtId="0" fontId="200" fillId="61" borderId="25">
      <alignment horizontal="center" vertical="center"/>
    </xf>
    <xf numFmtId="0" fontId="298" fillId="57" borderId="25">
      <alignment horizontal="righ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0" fontId="25" fillId="47" borderId="0" applyNumberFormat="0" applyBorder="0" applyAlignment="0" applyProtection="0"/>
    <xf numFmtId="0" fontId="25" fillId="55" borderId="0" applyNumberFormat="0" applyBorder="0" applyAlignment="0" applyProtection="0"/>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0" fontId="25" fillId="34" borderId="0" applyNumberFormat="0" applyBorder="0" applyAlignment="0" applyProtection="0"/>
    <xf numFmtId="0" fontId="217" fillId="0" borderId="29"/>
    <xf numFmtId="49" fontId="314" fillId="57" borderId="25">
      <alignment horizontal="left" vertical="center"/>
      <protection locked="0"/>
    </xf>
    <xf numFmtId="49" fontId="314" fillId="57" borderId="25">
      <alignment horizontal="left" vertical="center"/>
    </xf>
    <xf numFmtId="49" fontId="315" fillId="57" borderId="25">
      <alignment horizontal="left" vertical="center"/>
      <protection locked="0"/>
    </xf>
    <xf numFmtId="49" fontId="315" fillId="57" borderId="25">
      <alignment horizontal="left" vertical="center"/>
    </xf>
    <xf numFmtId="4" fontId="314" fillId="57" borderId="25">
      <alignment horizontal="right" vertical="center"/>
      <protection locked="0"/>
    </xf>
    <xf numFmtId="4" fontId="314" fillId="57" borderId="25">
      <alignment horizontal="right" vertical="center"/>
    </xf>
    <xf numFmtId="4" fontId="316" fillId="57" borderId="25">
      <alignment horizontal="right" vertical="center"/>
      <protection locked="0"/>
    </xf>
    <xf numFmtId="49" fontId="270" fillId="57" borderId="25">
      <alignment horizontal="left" vertical="center"/>
      <protection locked="0"/>
    </xf>
    <xf numFmtId="49" fontId="270" fillId="57" borderId="25">
      <alignment horizontal="left" vertical="center"/>
      <protection locked="0"/>
    </xf>
    <xf numFmtId="49" fontId="270" fillId="57" borderId="25">
      <alignment horizontal="left" vertical="center"/>
    </xf>
    <xf numFmtId="49" fontId="313" fillId="57" borderId="25">
      <alignment horizontal="left" vertical="center"/>
      <protection locked="0"/>
    </xf>
    <xf numFmtId="49" fontId="313" fillId="57" borderId="25">
      <alignment horizontal="left" vertical="center"/>
    </xf>
    <xf numFmtId="4" fontId="270" fillId="57" borderId="25">
      <alignment horizontal="right" vertical="center"/>
      <protection locked="0"/>
    </xf>
    <xf numFmtId="4" fontId="270" fillId="57" borderId="25">
      <alignment horizontal="right" vertical="center"/>
      <protection locked="0"/>
    </xf>
    <xf numFmtId="4" fontId="270" fillId="57" borderId="25">
      <alignment horizontal="right" vertical="center"/>
    </xf>
    <xf numFmtId="4" fontId="313" fillId="57" borderId="25">
      <alignment horizontal="right" vertical="center"/>
      <protection locked="0"/>
    </xf>
    <xf numFmtId="49" fontId="317" fillId="57" borderId="25">
      <alignment horizontal="left" vertical="center"/>
      <protection locked="0"/>
    </xf>
    <xf numFmtId="49" fontId="317" fillId="57" borderId="25">
      <alignment horizontal="left" vertical="center"/>
    </xf>
    <xf numFmtId="49" fontId="318" fillId="57" borderId="25">
      <alignment horizontal="left" vertical="center"/>
      <protection locked="0"/>
    </xf>
    <xf numFmtId="49" fontId="318" fillId="57" borderId="25">
      <alignment horizontal="left" vertical="center"/>
    </xf>
    <xf numFmtId="4" fontId="317" fillId="57" borderId="25">
      <alignment horizontal="right" vertical="center"/>
      <protection locked="0"/>
    </xf>
    <xf numFmtId="4" fontId="317" fillId="57" borderId="25">
      <alignment horizontal="right" vertical="center"/>
    </xf>
    <xf numFmtId="4" fontId="319" fillId="57" borderId="25">
      <alignment horizontal="right" vertical="center"/>
      <protection locked="0"/>
    </xf>
    <xf numFmtId="49" fontId="109" fillId="0" borderId="25">
      <alignment horizontal="left" vertical="center"/>
      <protection locked="0"/>
    </xf>
    <xf numFmtId="49" fontId="109" fillId="0" borderId="25">
      <alignment horizontal="left" vertical="center"/>
    </xf>
    <xf numFmtId="49" fontId="320" fillId="0" borderId="25">
      <alignment horizontal="left" vertical="center"/>
      <protection locked="0"/>
    </xf>
    <xf numFmtId="49" fontId="320" fillId="0" borderId="25">
      <alignment horizontal="left" vertical="center"/>
    </xf>
    <xf numFmtId="4" fontId="109" fillId="0" borderId="25">
      <alignment horizontal="right" vertical="center"/>
      <protection locked="0"/>
    </xf>
    <xf numFmtId="4" fontId="109" fillId="0" borderId="25">
      <alignment horizontal="right" vertical="center"/>
    </xf>
    <xf numFmtId="4" fontId="320" fillId="0" borderId="25">
      <alignment horizontal="right" vertical="center"/>
      <protection locked="0"/>
    </xf>
    <xf numFmtId="49" fontId="294" fillId="0" borderId="25">
      <alignment horizontal="left" vertical="center"/>
      <protection locked="0"/>
    </xf>
    <xf numFmtId="49" fontId="294" fillId="0" borderId="25">
      <alignment horizontal="left" vertical="center"/>
    </xf>
    <xf numFmtId="49" fontId="321" fillId="0" borderId="25">
      <alignment horizontal="left" vertical="center"/>
      <protection locked="0"/>
    </xf>
    <xf numFmtId="49" fontId="321" fillId="0" borderId="25">
      <alignment horizontal="left" vertical="center"/>
    </xf>
    <xf numFmtId="4" fontId="294" fillId="0" borderId="25">
      <alignment horizontal="right" vertical="center"/>
      <protection locked="0"/>
    </xf>
    <xf numFmtId="4" fontId="294" fillId="0" borderId="25">
      <alignment horizontal="right" vertical="center"/>
    </xf>
    <xf numFmtId="49" fontId="109" fillId="0" borderId="25">
      <alignment horizontal="left" vertical="center"/>
      <protection locked="0"/>
    </xf>
    <xf numFmtId="49" fontId="320" fillId="0" borderId="25">
      <alignment horizontal="left" vertical="center"/>
      <protection locked="0"/>
    </xf>
    <xf numFmtId="4" fontId="109" fillId="0" borderId="25">
      <alignment horizontal="right" vertical="center"/>
      <protection locked="0"/>
    </xf>
    <xf numFmtId="4" fontId="80" fillId="61" borderId="25">
      <alignment horizontal="right" vertical="center"/>
      <protection locked="0"/>
    </xf>
    <xf numFmtId="4" fontId="80" fillId="69" borderId="25">
      <alignment horizontal="right" vertical="center"/>
      <protection locked="0"/>
    </xf>
    <xf numFmtId="4" fontId="80" fillId="58" borderId="25">
      <alignment horizontal="right" vertical="center"/>
      <protection locked="0"/>
    </xf>
    <xf numFmtId="49" fontId="270" fillId="0" borderId="25">
      <alignment horizontal="left" vertical="center" wrapText="1"/>
      <protection locked="0"/>
    </xf>
    <xf numFmtId="49" fontId="270" fillId="0" borderId="25">
      <alignment horizontal="left" vertical="center" wrapText="1"/>
      <protection locked="0"/>
    </xf>
    <xf numFmtId="0" fontId="139" fillId="8" borderId="4" applyNumberFormat="0" applyAlignment="0" applyProtection="0"/>
    <xf numFmtId="0" fontId="139" fillId="8" borderId="4" applyNumberFormat="0" applyAlignment="0" applyProtection="0"/>
    <xf numFmtId="231"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41" fillId="21"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46" fillId="0" borderId="13" applyNumberFormat="0" applyFill="0" applyAlignment="0" applyProtection="0"/>
    <xf numFmtId="0" fontId="25" fillId="35" borderId="0" applyNumberFormat="0" applyBorder="0" applyAlignment="0" applyProtection="0"/>
    <xf numFmtId="0" fontId="141" fillId="21" borderId="4" applyNumberFormat="0" applyAlignment="0" applyProtection="0"/>
    <xf numFmtId="0" fontId="25" fillId="51" borderId="0" applyNumberFormat="0" applyBorder="0" applyAlignment="0" applyProtection="0"/>
    <xf numFmtId="0" fontId="25" fillId="0" borderId="0"/>
    <xf numFmtId="0" fontId="25" fillId="0" borderId="0"/>
    <xf numFmtId="0" fontId="25" fillId="0" borderId="0"/>
    <xf numFmtId="0"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231" fillId="21" borderId="23"/>
    <xf numFmtId="0" fontId="230" fillId="0" borderId="23" applyNumberFormat="0" applyFill="0" applyBorder="0" applyAlignment="0" applyProtection="0">
      <protection hidden="1"/>
    </xf>
    <xf numFmtId="0" fontId="197" fillId="21" borderId="23" applyNumberFormat="0" applyFont="0" applyBorder="0" applyAlignment="0" applyProtection="0">
      <protection hidden="1"/>
    </xf>
    <xf numFmtId="0" fontId="25" fillId="55" borderId="0" applyNumberFormat="0" applyBorder="0" applyAlignment="0" applyProtection="0"/>
    <xf numFmtId="241" fontId="359" fillId="57" borderId="36" applyFill="0" applyBorder="0">
      <alignment horizontal="center" vertical="center" wrapText="1"/>
      <protection locked="0"/>
    </xf>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1" fillId="10" borderId="0" applyNumberFormat="0" applyBorder="0" applyAlignment="0" applyProtection="0"/>
    <xf numFmtId="0" fontId="120" fillId="7" borderId="0" applyNumberFormat="0" applyBorder="0" applyAlignment="0" applyProtection="0"/>
    <xf numFmtId="0" fontId="25" fillId="54" borderId="0" applyNumberFormat="0" applyBorder="0" applyAlignment="0" applyProtection="0"/>
    <xf numFmtId="0" fontId="25" fillId="51" borderId="0" applyNumberFormat="0" applyBorder="0" applyAlignment="0" applyProtection="0"/>
    <xf numFmtId="0" fontId="25" fillId="42" borderId="0" applyNumberFormat="0" applyBorder="0" applyAlignment="0" applyProtection="0"/>
    <xf numFmtId="0" fontId="25" fillId="39" borderId="0" applyNumberFormat="0" applyBorder="0" applyAlignment="0" applyProtection="0"/>
    <xf numFmtId="0" fontId="25" fillId="38" borderId="0" applyNumberFormat="0" applyBorder="0" applyAlignment="0" applyProtection="0"/>
    <xf numFmtId="218" fontId="123" fillId="21" borderId="4" applyNumberFormat="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0" fontId="25" fillId="35" borderId="0" applyNumberFormat="0" applyBorder="0" applyAlignment="0" applyProtection="0"/>
    <xf numFmtId="218" fontId="133" fillId="8" borderId="4"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218" fontId="133" fillId="8" borderId="4" applyNumberFormat="0" applyAlignment="0" applyProtection="0"/>
    <xf numFmtId="218" fontId="192"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41" fillId="21" borderId="4" applyNumberFormat="0" applyAlignment="0" applyProtection="0"/>
    <xf numFmtId="0" fontId="25" fillId="5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18"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218" fontId="77" fillId="24" borderId="10" applyNumberFormat="0" applyFont="0" applyAlignment="0" applyProtection="0"/>
    <xf numFmtId="218" fontId="140" fillId="21" borderId="11" applyNumberFormat="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41" fillId="21" borderId="4" applyNumberFormat="0" applyAlignment="0" applyProtection="0"/>
    <xf numFmtId="218" fontId="146" fillId="0" borderId="13" applyNumberFormat="0" applyFill="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7" borderId="0" applyNumberFormat="0" applyBorder="0" applyAlignment="0" applyProtection="0"/>
    <xf numFmtId="0" fontId="91" fillId="23" borderId="0" applyNumberFormat="0" applyBorder="0" applyAlignment="0" applyProtection="0"/>
    <xf numFmtId="0" fontId="91" fillId="10"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231"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25" fillId="38" borderId="0" applyNumberFormat="0" applyBorder="0" applyAlignment="0" applyProtection="0"/>
    <xf numFmtId="0" fontId="25" fillId="0" borderId="0"/>
    <xf numFmtId="0" fontId="25" fillId="0" borderId="0"/>
    <xf numFmtId="0" fontId="25" fillId="0" borderId="0"/>
    <xf numFmtId="0" fontId="76" fillId="24" borderId="10" applyNumberFormat="0" applyFont="0" applyAlignment="0" applyProtection="0"/>
    <xf numFmtId="0" fontId="196" fillId="0" borderId="23">
      <protection hidden="1"/>
    </xf>
    <xf numFmtId="0" fontId="91" fillId="24" borderId="0" applyNumberFormat="0" applyBorder="0" applyAlignment="0" applyProtection="0"/>
    <xf numFmtId="0" fontId="91" fillId="8"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18" fillId="24" borderId="10" applyNumberFormat="0" applyFont="0" applyAlignment="0" applyProtection="0"/>
    <xf numFmtId="0" fontId="25" fillId="0" borderId="0"/>
    <xf numFmtId="0" fontId="25" fillId="0" borderId="0"/>
    <xf numFmtId="0" fontId="25" fillId="0" borderId="0"/>
    <xf numFmtId="0" fontId="25" fillId="0" borderId="0"/>
    <xf numFmtId="0" fontId="120" fillId="12"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9" borderId="0" applyNumberFormat="0" applyBorder="0" applyAlignment="0" applyProtection="0"/>
    <xf numFmtId="0" fontId="25" fillId="46"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3" borderId="0" applyNumberFormat="0" applyBorder="0" applyAlignment="0" applyProtection="0"/>
    <xf numFmtId="0" fontId="25" fillId="0" borderId="0"/>
    <xf numFmtId="0" fontId="25" fillId="0" borderId="0"/>
    <xf numFmtId="0" fontId="25" fillId="0" borderId="0"/>
    <xf numFmtId="0" fontId="91"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2" borderId="0" applyNumberFormat="0" applyBorder="0" applyAlignment="0" applyProtection="0"/>
    <xf numFmtId="0" fontId="25" fillId="0" borderId="0"/>
    <xf numFmtId="0" fontId="25" fillId="0" borderId="0"/>
    <xf numFmtId="0" fontId="25" fillId="0" borderId="0"/>
    <xf numFmtId="0" fontId="120" fillId="7"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3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9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50" borderId="0" applyNumberFormat="0" applyBorder="0" applyAlignment="0" applyProtection="0"/>
    <xf numFmtId="0" fontId="25" fillId="0" borderId="0"/>
    <xf numFmtId="0" fontId="25" fillId="0" borderId="0"/>
    <xf numFmtId="0" fontId="25" fillId="0" borderId="0"/>
    <xf numFmtId="0" fontId="120" fillId="10"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20" fillId="20"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95" fillId="0" borderId="0"/>
    <xf numFmtId="0" fontId="25" fillId="42" borderId="0" applyNumberFormat="0" applyBorder="0" applyAlignment="0" applyProtection="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39"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0"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25" fillId="3" borderId="0" applyNumberFormat="0" applyBorder="0" applyAlignment="0" applyProtection="0"/>
    <xf numFmtId="0" fontId="25" fillId="4" borderId="0" applyNumberFormat="0" applyBorder="0" applyAlignment="0" applyProtection="0"/>
    <xf numFmtId="0" fontId="25" fillId="5"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46" borderId="0" applyNumberFormat="0" applyBorder="0" applyAlignment="0" applyProtection="0"/>
    <xf numFmtId="0" fontId="25" fillId="0" borderId="0"/>
    <xf numFmtId="0" fontId="25" fillId="0" borderId="0"/>
    <xf numFmtId="0" fontId="25" fillId="0" borderId="0"/>
    <xf numFmtId="0" fontId="225" fillId="0" borderId="23">
      <alignment horizontal="left"/>
      <protection locked="0"/>
    </xf>
    <xf numFmtId="0" fontId="139" fillId="8" borderId="4" applyNumberFormat="0" applyAlignment="0" applyProtection="0"/>
    <xf numFmtId="0" fontId="91" fillId="4" borderId="0" applyNumberFormat="0" applyBorder="0" applyAlignment="0" applyProtection="0"/>
    <xf numFmtId="0" fontId="91" fillId="24" borderId="0" applyNumberFormat="0" applyBorder="0" applyAlignment="0" applyProtection="0"/>
    <xf numFmtId="0" fontId="25" fillId="3" borderId="0" applyNumberFormat="0" applyBorder="0" applyAlignment="0" applyProtection="0"/>
    <xf numFmtId="0" fontId="25" fillId="3" borderId="0" applyNumberFormat="0" applyBorder="0" applyAlignment="0" applyProtection="0"/>
    <xf numFmtId="0" fontId="25" fillId="34" borderId="0" applyNumberFormat="0" applyBorder="0" applyAlignment="0" applyProtection="0"/>
    <xf numFmtId="0" fontId="25" fillId="4" borderId="0" applyNumberFormat="0" applyBorder="0" applyAlignment="0" applyProtection="0"/>
    <xf numFmtId="0" fontId="25" fillId="4" borderId="0" applyNumberFormat="0" applyBorder="0" applyAlignment="0" applyProtection="0"/>
    <xf numFmtId="0" fontId="25" fillId="38" borderId="0" applyNumberFormat="0" applyBorder="0" applyAlignment="0" applyProtection="0"/>
    <xf numFmtId="0" fontId="25" fillId="5" borderId="0" applyNumberFormat="0" applyBorder="0" applyAlignment="0" applyProtection="0"/>
    <xf numFmtId="0" fontId="25" fillId="5" borderId="0" applyNumberFormat="0" applyBorder="0" applyAlignment="0" applyProtection="0"/>
    <xf numFmtId="0" fontId="25" fillId="42" borderId="0" applyNumberFormat="0" applyBorder="0" applyAlignment="0" applyProtection="0"/>
    <xf numFmtId="0" fontId="25" fillId="6" borderId="0" applyNumberFormat="0" applyBorder="0" applyAlignment="0" applyProtection="0"/>
    <xf numFmtId="0" fontId="25" fillId="6" borderId="0" applyNumberFormat="0" applyBorder="0" applyAlignment="0" applyProtection="0"/>
    <xf numFmtId="0" fontId="25" fillId="46" borderId="0" applyNumberFormat="0" applyBorder="0" applyAlignment="0" applyProtection="0"/>
    <xf numFmtId="0" fontId="25" fillId="50" borderId="0" applyNumberFormat="0" applyBorder="0" applyAlignment="0" applyProtection="0"/>
    <xf numFmtId="0" fontId="25" fillId="54" borderId="0" applyNumberFormat="0" applyBorder="0" applyAlignment="0" applyProtection="0"/>
    <xf numFmtId="0" fontId="25" fillId="35" borderId="0" applyNumberFormat="0" applyBorder="0" applyAlignment="0" applyProtection="0"/>
    <xf numFmtId="0" fontId="25" fillId="39" borderId="0" applyNumberFormat="0" applyBorder="0" applyAlignment="0" applyProtection="0"/>
    <xf numFmtId="0" fontId="25" fillId="11" borderId="0" applyNumberFormat="0" applyBorder="0" applyAlignment="0" applyProtection="0"/>
    <xf numFmtId="0" fontId="25" fillId="11" borderId="0" applyNumberFormat="0" applyBorder="0" applyAlignment="0" applyProtection="0"/>
    <xf numFmtId="0" fontId="25" fillId="43"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5"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1" borderId="0" applyNumberFormat="0" applyBorder="0" applyAlignment="0" applyProtection="0"/>
    <xf numFmtId="0" fontId="25" fillId="54" borderId="0" applyNumberFormat="0" applyBorder="0" applyAlignment="0" applyProtection="0"/>
    <xf numFmtId="0" fontId="25" fillId="55"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195" fillId="0" borderId="0"/>
    <xf numFmtId="0" fontId="120" fillId="4" borderId="0" applyNumberFormat="0" applyBorder="0" applyAlignment="0" applyProtection="0"/>
    <xf numFmtId="0" fontId="91" fillId="7" borderId="0" applyNumberFormat="0" applyBorder="0" applyAlignment="0" applyProtection="0"/>
    <xf numFmtId="0" fontId="91" fillId="9" borderId="0" applyNumberFormat="0" applyBorder="0" applyAlignment="0" applyProtection="0"/>
    <xf numFmtId="0" fontId="139" fillId="8" borderId="4" applyNumberFormat="0" applyAlignment="0" applyProtection="0"/>
    <xf numFmtId="0" fontId="91" fillId="4" borderId="0" applyNumberFormat="0" applyBorder="0" applyAlignment="0" applyProtection="0"/>
    <xf numFmtId="0" fontId="91" fillId="24" borderId="0" applyNumberFormat="0" applyBorder="0" applyAlignment="0" applyProtection="0"/>
    <xf numFmtId="0" fontId="120" fillId="12" borderId="0" applyNumberFormat="0" applyBorder="0" applyAlignment="0" applyProtection="0"/>
    <xf numFmtId="0" fontId="25" fillId="34" borderId="0" applyNumberFormat="0" applyBorder="0" applyAlignment="0" applyProtection="0"/>
    <xf numFmtId="0" fontId="25" fillId="35"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47" borderId="0" applyNumberFormat="0" applyBorder="0" applyAlignment="0" applyProtection="0"/>
    <xf numFmtId="0" fontId="25" fillId="55" borderId="0" applyNumberFormat="0" applyBorder="0" applyAlignment="0" applyProtection="0"/>
    <xf numFmtId="0" fontId="91" fillId="7"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34" borderId="0" applyNumberFormat="0" applyBorder="0" applyAlignment="0" applyProtection="0"/>
    <xf numFmtId="0" fontId="25" fillId="38" borderId="0" applyNumberFormat="0" applyBorder="0" applyAlignment="0" applyProtection="0"/>
    <xf numFmtId="0" fontId="25" fillId="42" borderId="0" applyNumberFormat="0" applyBorder="0" applyAlignment="0" applyProtection="0"/>
    <xf numFmtId="0" fontId="25" fillId="43" borderId="0" applyNumberFormat="0" applyBorder="0" applyAlignment="0" applyProtection="0"/>
    <xf numFmtId="0" fontId="25" fillId="46" borderId="0" applyNumberFormat="0" applyBorder="0" applyAlignment="0" applyProtection="0"/>
    <xf numFmtId="0" fontId="25" fillId="0" borderId="0"/>
    <xf numFmtId="0" fontId="25" fillId="0" borderId="0"/>
    <xf numFmtId="0" fontId="141" fillId="21" borderId="4" applyNumberFormat="0" applyAlignment="0" applyProtection="0"/>
    <xf numFmtId="218" fontId="123" fillId="21" borderId="4" applyNumberFormat="0" applyAlignment="0" applyProtection="0"/>
    <xf numFmtId="49" fontId="270" fillId="0" borderId="25">
      <alignment horizontal="center" vertical="center"/>
      <protection locked="0"/>
    </xf>
    <xf numFmtId="4" fontId="314" fillId="57" borderId="25">
      <alignment horizontal="right" vertical="center"/>
    </xf>
    <xf numFmtId="0" fontId="170" fillId="33" borderId="0" applyNumberFormat="0" applyBorder="0" applyAlignment="0" applyProtection="0"/>
    <xf numFmtId="0" fontId="140" fillId="21" borderId="11" applyNumberFormat="0" applyAlignment="0" applyProtection="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140" fillId="25" borderId="11" applyNumberFormat="0" applyAlignment="0" applyProtection="0"/>
    <xf numFmtId="0" fontId="136" fillId="21" borderId="11" applyNumberFormat="0" applyAlignment="0" applyProtection="0"/>
    <xf numFmtId="0" fontId="136" fillId="21" borderId="11" applyNumberFormat="0" applyAlignment="0" applyProtection="0"/>
    <xf numFmtId="0" fontId="76" fillId="0" borderId="0"/>
    <xf numFmtId="0" fontId="136" fillId="21" borderId="11" applyNumberFormat="0" applyAlignment="0" applyProtection="0"/>
    <xf numFmtId="0" fontId="77" fillId="0" borderId="0"/>
    <xf numFmtId="43" fontId="47" fillId="0" borderId="0" applyFont="0" applyFill="0" applyBorder="0" applyAlignment="0" applyProtection="0"/>
    <xf numFmtId="201" fontId="123" fillId="21" borderId="4" applyNumberFormat="0" applyAlignment="0" applyProtection="0"/>
    <xf numFmtId="49" fontId="117" fillId="0" borderId="25">
      <alignment horizontal="center" vertical="center" wrapText="1"/>
    </xf>
    <xf numFmtId="0" fontId="202" fillId="57" borderId="25">
      <alignment horizontal="left" vertical="center"/>
    </xf>
    <xf numFmtId="0" fontId="120" fillId="19" borderId="0" applyNumberFormat="0" applyBorder="0" applyAlignment="0" applyProtection="0"/>
    <xf numFmtId="0" fontId="146" fillId="0" borderId="13" applyNumberFormat="0" applyFill="0" applyAlignment="0" applyProtection="0"/>
    <xf numFmtId="0" fontId="146" fillId="0" borderId="34" applyNumberFormat="0" applyFill="0" applyAlignment="0" applyProtection="0"/>
    <xf numFmtId="0" fontId="91" fillId="5" borderId="0" applyNumberFormat="0" applyBorder="0" applyAlignment="0" applyProtection="0"/>
    <xf numFmtId="0" fontId="120" fillId="13" borderId="0" applyNumberFormat="0" applyBorder="0" applyAlignment="0" applyProtection="0"/>
    <xf numFmtId="218" fontId="217" fillId="0" borderId="29"/>
    <xf numFmtId="218" fontId="140" fillId="21" borderId="11" applyNumberFormat="0" applyAlignment="0" applyProtection="0"/>
    <xf numFmtId="49" fontId="317" fillId="57" borderId="25">
      <alignment horizontal="left" vertical="center"/>
      <protection locked="0"/>
    </xf>
    <xf numFmtId="0" fontId="136" fillId="21" borderId="11" applyNumberFormat="0" applyAlignment="0" applyProtection="0"/>
    <xf numFmtId="49" fontId="117" fillId="0" borderId="25">
      <alignment horizontal="center" vertical="center" wrapText="1"/>
    </xf>
    <xf numFmtId="0" fontId="200" fillId="58" borderId="25">
      <alignment horizontal="center" vertical="center"/>
    </xf>
    <xf numFmtId="0" fontId="77" fillId="24" borderId="10" applyNumberFormat="0" applyFont="0" applyAlignment="0" applyProtection="0"/>
    <xf numFmtId="218" fontId="136" fillId="21" borderId="11" applyNumberFormat="0" applyAlignment="0" applyProtection="0"/>
    <xf numFmtId="0" fontId="140" fillId="21" borderId="11" applyNumberFormat="0" applyAlignment="0" applyProtection="0"/>
    <xf numFmtId="49" fontId="76" fillId="0" borderId="25">
      <alignment horizontal="left" vertical="center"/>
      <protection locked="0"/>
    </xf>
    <xf numFmtId="4" fontId="109" fillId="0" borderId="25">
      <alignment horizontal="right" vertical="center"/>
    </xf>
    <xf numFmtId="0" fontId="240" fillId="25" borderId="4" applyNumberFormat="0" applyAlignment="0" applyProtection="0"/>
    <xf numFmtId="0" fontId="47" fillId="39" borderId="0" applyNumberFormat="0" applyBorder="0" applyAlignment="0" applyProtection="0"/>
    <xf numFmtId="0" fontId="133" fillId="8" borderId="4" applyNumberFormat="0" applyAlignment="0" applyProtection="0"/>
    <xf numFmtId="0" fontId="118" fillId="0" borderId="0"/>
    <xf numFmtId="201" fontId="91" fillId="8" borderId="0" applyNumberFormat="0" applyBorder="0" applyAlignment="0" applyProtection="0"/>
    <xf numFmtId="0" fontId="141" fillId="21" borderId="4" applyNumberFormat="0" applyAlignment="0" applyProtection="0"/>
    <xf numFmtId="218" fontId="192" fillId="24" borderId="10" applyNumberFormat="0" applyFont="0" applyAlignment="0" applyProtection="0"/>
    <xf numFmtId="0" fontId="243" fillId="0" borderId="0" applyNumberFormat="0" applyFill="0" applyBorder="0" applyAlignment="0" applyProtection="0"/>
    <xf numFmtId="4" fontId="270" fillId="57" borderId="25">
      <alignment horizontal="right" vertical="center"/>
    </xf>
    <xf numFmtId="201" fontId="91" fillId="9" borderId="0" applyNumberFormat="0" applyBorder="0" applyAlignment="0" applyProtection="0"/>
    <xf numFmtId="0" fontId="311" fillId="7" borderId="40" applyNumberFormat="0" applyAlignment="0" applyProtection="0"/>
    <xf numFmtId="201" fontId="123" fillId="21" borderId="4" applyNumberFormat="0" applyAlignment="0" applyProtection="0"/>
    <xf numFmtId="49" fontId="270" fillId="0" borderId="25">
      <alignment horizontal="center" vertical="center"/>
      <protection locked="0"/>
    </xf>
    <xf numFmtId="49" fontId="313" fillId="57" borderId="25">
      <alignment horizontal="left" vertical="center"/>
      <protection locked="0"/>
    </xf>
    <xf numFmtId="0" fontId="146" fillId="0" borderId="13" applyNumberFormat="0" applyFill="0" applyAlignment="0" applyProtection="0"/>
    <xf numFmtId="0" fontId="118" fillId="0" borderId="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279" fillId="8" borderId="4" applyNumberFormat="0" applyAlignment="0" applyProtection="0"/>
    <xf numFmtId="49" fontId="117" fillId="0" borderId="25">
      <alignment horizontal="center" vertical="center" wrapText="1"/>
    </xf>
    <xf numFmtId="1" fontId="200" fillId="57" borderId="25">
      <alignment horizontal="right" vertical="center"/>
    </xf>
    <xf numFmtId="246" fontId="116" fillId="0" borderId="0" applyFont="0" applyFill="0" applyBorder="0" applyAlignment="0" applyProtection="0"/>
    <xf numFmtId="0" fontId="91" fillId="11" borderId="0" applyNumberFormat="0" applyBorder="0" applyAlignment="0" applyProtection="0"/>
    <xf numFmtId="0" fontId="47" fillId="0" borderId="0"/>
    <xf numFmtId="0" fontId="120" fillId="17" borderId="0" applyNumberFormat="0" applyBorder="0" applyAlignment="0" applyProtection="0"/>
    <xf numFmtId="0" fontId="133" fillId="8" borderId="4" applyNumberFormat="0" applyAlignment="0" applyProtection="0"/>
    <xf numFmtId="0" fontId="118" fillId="6" borderId="0" applyNumberFormat="0" applyBorder="0" applyAlignment="0" applyProtection="0"/>
    <xf numFmtId="218" fontId="192" fillId="24" borderId="10" applyNumberFormat="0" applyFont="0" applyAlignment="0" applyProtection="0"/>
    <xf numFmtId="49" fontId="76" fillId="0" borderId="25">
      <alignment horizontal="left" vertical="center"/>
      <protection locked="0"/>
    </xf>
    <xf numFmtId="0" fontId="77" fillId="57" borderId="25">
      <alignment horizontal="left" vertical="center"/>
    </xf>
    <xf numFmtId="0" fontId="192" fillId="24" borderId="10" applyNumberFormat="0" applyFont="0" applyAlignment="0" applyProtection="0"/>
    <xf numFmtId="0" fontId="91" fillId="3" borderId="0" applyNumberFormat="0" applyBorder="0" applyAlignment="0" applyProtection="0"/>
    <xf numFmtId="0" fontId="141" fillId="21" borderId="4" applyNumberFormat="0" applyAlignment="0" applyProtection="0"/>
    <xf numFmtId="4" fontId="317" fillId="57" borderId="25">
      <alignment horizontal="right" vertical="center"/>
    </xf>
    <xf numFmtId="0" fontId="140"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280" fillId="21" borderId="11" applyNumberFormat="0" applyAlignment="0" applyProtection="0"/>
    <xf numFmtId="0" fontId="47" fillId="0" borderId="0"/>
    <xf numFmtId="0" fontId="146" fillId="0" borderId="13" applyNumberFormat="0" applyFill="0" applyAlignment="0" applyProtection="0"/>
    <xf numFmtId="218" fontId="192" fillId="24" borderId="10" applyNumberFormat="0" applyFont="0" applyAlignment="0" applyProtection="0"/>
    <xf numFmtId="0" fontId="250" fillId="0" borderId="0" applyNumberFormat="0" applyFill="0" applyBorder="0" applyAlignment="0" applyProtection="0"/>
    <xf numFmtId="0" fontId="120" fillId="16" borderId="0" applyNumberFormat="0" applyBorder="0" applyAlignment="0" applyProtection="0"/>
    <xf numFmtId="0" fontId="76" fillId="0" borderId="0"/>
    <xf numFmtId="218" fontId="136" fillId="21" borderId="11" applyNumberFormat="0" applyAlignment="0" applyProtection="0"/>
    <xf numFmtId="0" fontId="47" fillId="34" borderId="0" applyNumberFormat="0" applyBorder="0" applyAlignment="0" applyProtection="0"/>
    <xf numFmtId="49" fontId="315" fillId="57" borderId="25">
      <alignment horizontal="left" vertical="center"/>
    </xf>
    <xf numFmtId="49" fontId="76" fillId="0" borderId="25">
      <alignment horizontal="left" vertical="center"/>
      <protection locked="0"/>
    </xf>
    <xf numFmtId="49" fontId="321" fillId="0" borderId="25">
      <alignment horizontal="left" vertical="center"/>
    </xf>
    <xf numFmtId="0" fontId="123" fillId="21" borderId="4" applyNumberFormat="0" applyAlignment="0" applyProtection="0"/>
    <xf numFmtId="0" fontId="146" fillId="0" borderId="13" applyNumberFormat="0" applyFill="0" applyAlignment="0" applyProtection="0"/>
    <xf numFmtId="0" fontId="133" fillId="8" borderId="4" applyNumberFormat="0" applyAlignment="0" applyProtection="0"/>
    <xf numFmtId="0" fontId="194" fillId="24" borderId="10" applyNumberFormat="0" applyFont="0" applyAlignment="0" applyProtection="0"/>
    <xf numFmtId="0" fontId="77" fillId="24" borderId="10" applyNumberFormat="0" applyFont="0" applyAlignment="0" applyProtection="0"/>
    <xf numFmtId="0" fontId="200" fillId="58" borderId="25">
      <alignment horizontal="center" vertical="center"/>
    </xf>
    <xf numFmtId="0" fontId="140" fillId="21" borderId="11" applyNumberFormat="0" applyAlignment="0" applyProtection="0"/>
    <xf numFmtId="0" fontId="91" fillId="8" borderId="0" applyNumberFormat="0" applyBorder="0" applyAlignment="0" applyProtection="0"/>
    <xf numFmtId="0" fontId="281" fillId="21" borderId="4" applyNumberFormat="0" applyAlignment="0" applyProtection="0"/>
    <xf numFmtId="201" fontId="202" fillId="57" borderId="25"/>
    <xf numFmtId="0" fontId="279" fillId="8" borderId="4" applyNumberFormat="0" applyAlignment="0" applyProtection="0"/>
    <xf numFmtId="49" fontId="76" fillId="0" borderId="25">
      <alignment horizontal="left" vertical="center"/>
      <protection locked="0"/>
    </xf>
    <xf numFmtId="0" fontId="120" fillId="14" borderId="0" applyNumberFormat="0" applyBorder="0" applyAlignment="0" applyProtection="0"/>
    <xf numFmtId="0" fontId="140" fillId="21" borderId="11" applyNumberFormat="0" applyAlignment="0" applyProtection="0"/>
    <xf numFmtId="10" fontId="219" fillId="57" borderId="25" applyNumberFormat="0" applyBorder="0" applyAlignment="0" applyProtection="0"/>
    <xf numFmtId="201" fontId="192" fillId="24" borderId="10" applyNumberFormat="0" applyFont="0" applyAlignment="0" applyProtection="0"/>
    <xf numFmtId="218" fontId="123" fillId="21" borderId="4" applyNumberFormat="0" applyAlignment="0" applyProtection="0"/>
    <xf numFmtId="0" fontId="146" fillId="0" borderId="13" applyNumberFormat="0" applyFill="0" applyAlignment="0" applyProtection="0"/>
    <xf numFmtId="0" fontId="200" fillId="61" borderId="25">
      <alignment horizontal="center" vertical="center"/>
    </xf>
    <xf numFmtId="0" fontId="190" fillId="0" borderId="13" applyNumberFormat="0" applyFill="0" applyAlignment="0" applyProtection="0"/>
    <xf numFmtId="0" fontId="139" fillId="8" borderId="4" applyNumberFormat="0" applyAlignment="0" applyProtection="0"/>
    <xf numFmtId="0" fontId="265" fillId="0" borderId="0" applyNumberFormat="0" applyFill="0" applyBorder="0" applyAlignment="0" applyProtection="0"/>
    <xf numFmtId="0" fontId="255" fillId="28" borderId="0" applyNumberFormat="0" applyBorder="0" applyAlignment="0" applyProtection="0"/>
    <xf numFmtId="0" fontId="146" fillId="0" borderId="13" applyNumberFormat="0" applyFill="0" applyAlignment="0" applyProtection="0"/>
    <xf numFmtId="49" fontId="315" fillId="57" borderId="25">
      <alignment horizontal="left" vertical="center"/>
      <protection locked="0"/>
    </xf>
    <xf numFmtId="0" fontId="77" fillId="24" borderId="10" applyNumberFormat="0" applyFont="0" applyAlignment="0" applyProtection="0"/>
    <xf numFmtId="0" fontId="118" fillId="24" borderId="10" applyNumberFormat="0" applyFont="0" applyAlignment="0" applyProtection="0"/>
    <xf numFmtId="0" fontId="140" fillId="25" borderId="11" applyNumberFormat="0" applyAlignment="0" applyProtection="0"/>
    <xf numFmtId="0" fontId="149" fillId="23" borderId="0" applyNumberFormat="0" applyBorder="0" applyAlignment="0" applyProtection="0"/>
    <xf numFmtId="0" fontId="133" fillId="8" borderId="4" applyNumberFormat="0" applyAlignment="0" applyProtection="0"/>
    <xf numFmtId="0" fontId="136" fillId="21" borderId="11" applyNumberFormat="0" applyAlignment="0" applyProtection="0"/>
    <xf numFmtId="0" fontId="25" fillId="0" borderId="0"/>
    <xf numFmtId="0" fontId="47" fillId="42" borderId="0" applyNumberFormat="0" applyBorder="0" applyAlignment="0" applyProtection="0"/>
    <xf numFmtId="0" fontId="120" fillId="10" borderId="0" applyNumberFormat="0" applyBorder="0" applyAlignment="0" applyProtection="0"/>
    <xf numFmtId="49" fontId="270" fillId="0" borderId="25">
      <alignment horizontal="center" vertical="center"/>
      <protection locked="0"/>
    </xf>
    <xf numFmtId="0" fontId="76" fillId="24" borderId="10" applyNumberFormat="0" applyFont="0" applyAlignment="0" applyProtection="0"/>
    <xf numFmtId="0" fontId="190" fillId="0" borderId="13" applyNumberFormat="0" applyFill="0" applyAlignment="0" applyProtection="0"/>
    <xf numFmtId="0" fontId="192" fillId="24" borderId="10" applyNumberFormat="0" applyFont="0" applyAlignment="0" applyProtection="0"/>
    <xf numFmtId="0" fontId="141" fillId="25" borderId="4" applyNumberFormat="0" applyAlignment="0" applyProtection="0"/>
    <xf numFmtId="0" fontId="279" fillId="8" borderId="4" applyNumberFormat="0" applyAlignment="0" applyProtection="0"/>
    <xf numFmtId="0" fontId="139" fillId="23" borderId="4" applyNumberFormat="0" applyAlignment="0" applyProtection="0"/>
    <xf numFmtId="49" fontId="294" fillId="0" borderId="25">
      <alignment horizontal="left" vertical="center"/>
    </xf>
    <xf numFmtId="0" fontId="90" fillId="0" borderId="0"/>
    <xf numFmtId="0" fontId="140" fillId="21" borderId="11" applyNumberFormat="0" applyAlignment="0" applyProtection="0"/>
    <xf numFmtId="0" fontId="91" fillId="24" borderId="10" applyNumberFormat="0" applyFont="0" applyAlignment="0" applyProtection="0"/>
    <xf numFmtId="0" fontId="82" fillId="24" borderId="10" applyNumberFormat="0" applyFont="0" applyAlignment="0" applyProtection="0"/>
    <xf numFmtId="0" fontId="141" fillId="21" borderId="4" applyNumberFormat="0" applyAlignment="0" applyProtection="0"/>
    <xf numFmtId="0" fontId="120" fillId="62" borderId="0" applyNumberFormat="0" applyBorder="0" applyAlignment="0" applyProtection="0"/>
    <xf numFmtId="49" fontId="117" fillId="0" borderId="25">
      <alignment horizontal="center" vertical="center" wrapText="1"/>
    </xf>
    <xf numFmtId="0" fontId="274" fillId="24" borderId="10" applyNumberFormat="0" applyFont="0" applyAlignment="0" applyProtection="0"/>
    <xf numFmtId="0" fontId="118" fillId="0" borderId="0"/>
    <xf numFmtId="49" fontId="76" fillId="0" borderId="25">
      <alignment horizontal="left" vertical="center"/>
      <protection locked="0"/>
    </xf>
    <xf numFmtId="43" fontId="47" fillId="0" borderId="0" applyFont="0" applyFill="0" applyBorder="0" applyAlignment="0" applyProtection="0"/>
    <xf numFmtId="0" fontId="91" fillId="10" borderId="0" applyNumberFormat="0" applyBorder="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201"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200" fillId="58" borderId="25">
      <alignment horizontal="left" vertical="center"/>
    </xf>
    <xf numFmtId="0" fontId="279" fillId="8" borderId="4" applyNumberFormat="0" applyAlignment="0" applyProtection="0"/>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241" fontId="359" fillId="57" borderId="36" applyFill="0" applyBorder="0">
      <alignment horizontal="center" vertical="center" wrapText="1"/>
      <protection locked="0"/>
    </xf>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39" fillId="8" borderId="4" applyNumberFormat="0" applyAlignment="0" applyProtection="0"/>
    <xf numFmtId="0" fontId="141" fillId="21" borderId="4" applyNumberFormat="0" applyAlignment="0" applyProtection="0"/>
    <xf numFmtId="0" fontId="91" fillId="24" borderId="10" applyNumberFormat="0" applyFont="0" applyAlignment="0" applyProtection="0"/>
    <xf numFmtId="0" fontId="47" fillId="54" borderId="0" applyNumberFormat="0" applyBorder="0" applyAlignment="0" applyProtection="0"/>
    <xf numFmtId="0" fontId="147" fillId="22" borderId="5" applyNumberFormat="0" applyAlignment="0" applyProtection="0"/>
    <xf numFmtId="0" fontId="146" fillId="0" borderId="13" applyNumberFormat="0" applyFill="0" applyAlignment="0" applyProtection="0"/>
    <xf numFmtId="0" fontId="91" fillId="24" borderId="10" applyNumberFormat="0" applyFont="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201" fontId="233" fillId="0" borderId="13" applyNumberFormat="0" applyFill="0" applyAlignment="0" applyProtection="0"/>
    <xf numFmtId="0" fontId="196" fillId="0" borderId="48">
      <protection hidden="1"/>
    </xf>
    <xf numFmtId="0" fontId="91" fillId="24" borderId="10" applyNumberFormat="0" applyFont="0" applyAlignment="0" applyProtection="0"/>
    <xf numFmtId="0" fontId="133" fillId="8" borderId="4" applyNumberFormat="0" applyAlignment="0" applyProtection="0"/>
    <xf numFmtId="0" fontId="146" fillId="0" borderId="34" applyNumberFormat="0" applyFill="0" applyAlignment="0" applyProtection="0"/>
    <xf numFmtId="0" fontId="25" fillId="34" borderId="0" applyNumberFormat="0" applyBorder="0" applyAlignment="0" applyProtection="0"/>
    <xf numFmtId="0" fontId="91" fillId="9" borderId="0" applyNumberFormat="0" applyBorder="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91" fillId="24" borderId="10" applyNumberFormat="0" applyFont="0" applyAlignment="0" applyProtection="0"/>
    <xf numFmtId="0" fontId="91" fillId="0" borderId="0"/>
    <xf numFmtId="0" fontId="146" fillId="0" borderId="47" applyNumberFormat="0" applyFill="0" applyAlignment="0" applyProtection="0"/>
    <xf numFmtId="0" fontId="76" fillId="24" borderId="10" applyNumberFormat="0" applyFont="0" applyAlignment="0" applyProtection="0"/>
    <xf numFmtId="0" fontId="25" fillId="47" borderId="0" applyNumberFormat="0" applyBorder="0" applyAlignment="0" applyProtection="0"/>
    <xf numFmtId="0" fontId="25" fillId="46" borderId="0" applyNumberFormat="0" applyBorder="0" applyAlignment="0" applyProtection="0"/>
    <xf numFmtId="0" fontId="140" fillId="21" borderId="11" applyNumberFormat="0" applyAlignment="0" applyProtection="0"/>
    <xf numFmtId="0" fontId="311" fillId="7" borderId="40" applyNumberFormat="0" applyAlignment="0" applyProtection="0"/>
    <xf numFmtId="0" fontId="138" fillId="0" borderId="0" applyNumberFormat="0" applyFill="0" applyBorder="0" applyAlignment="0" applyProtection="0"/>
    <xf numFmtId="0" fontId="188" fillId="0" borderId="0" applyNumberFormat="0" applyFill="0" applyBorder="0" applyAlignment="0" applyProtection="0"/>
    <xf numFmtId="0" fontId="82" fillId="24" borderId="10" applyNumberFormat="0" applyFont="0" applyAlignment="0" applyProtection="0"/>
    <xf numFmtId="0" fontId="77" fillId="24" borderId="10" applyNumberFormat="0" applyFont="0" applyAlignment="0" applyProtection="0"/>
    <xf numFmtId="0" fontId="25" fillId="0" borderId="0"/>
    <xf numFmtId="0" fontId="82" fillId="24" borderId="10" applyNumberFormat="0" applyFont="0" applyAlignment="0" applyProtection="0"/>
    <xf numFmtId="0" fontId="76" fillId="24" borderId="10" applyNumberFormat="0" applyFont="0" applyAlignment="0" applyProtection="0"/>
    <xf numFmtId="0" fontId="91" fillId="24" borderId="10" applyNumberFormat="0" applyFont="0" applyAlignment="0" applyProtection="0"/>
    <xf numFmtId="0" fontId="104" fillId="0" borderId="13" applyNumberFormat="0" applyFill="0" applyAlignment="0" applyProtection="0"/>
    <xf numFmtId="201" fontId="150" fillId="4" borderId="0" applyNumberFormat="0" applyBorder="0" applyAlignment="0" applyProtection="0"/>
    <xf numFmtId="0" fontId="279" fillId="8" borderId="4" applyNumberFormat="0" applyAlignment="0" applyProtection="0"/>
    <xf numFmtId="0" fontId="263" fillId="52" borderId="0" applyNumberFormat="0" applyBorder="0" applyAlignment="0" applyProtection="0"/>
    <xf numFmtId="9" fontId="155" fillId="0" borderId="0" applyFont="0" applyFill="0" applyBorder="0" applyAlignment="0" applyProtection="0"/>
    <xf numFmtId="0" fontId="139" fillId="8" borderId="4" applyNumberFormat="0" applyAlignment="0" applyProtection="0"/>
    <xf numFmtId="0" fontId="76" fillId="25" borderId="0">
      <alignment horizontal="right" vertical="top"/>
    </xf>
    <xf numFmtId="218" fontId="192" fillId="24" borderId="10" applyNumberFormat="0" applyFont="0" applyAlignment="0" applyProtection="0"/>
    <xf numFmtId="4" fontId="109" fillId="0" borderId="25">
      <alignment horizontal="right" vertical="center"/>
      <protection locked="0"/>
    </xf>
    <xf numFmtId="0" fontId="123" fillId="21" borderId="4" applyNumberFormat="0" applyAlignment="0" applyProtection="0"/>
    <xf numFmtId="0" fontId="120" fillId="15" borderId="0" applyNumberFormat="0" applyBorder="0" applyAlignment="0" applyProtection="0"/>
    <xf numFmtId="0" fontId="118" fillId="0" borderId="0"/>
    <xf numFmtId="0" fontId="118" fillId="0" borderId="0"/>
    <xf numFmtId="0" fontId="118" fillId="24" borderId="10" applyNumberFormat="0" applyFont="0" applyAlignment="0" applyProtection="0"/>
    <xf numFmtId="0" fontId="136" fillId="21" borderId="11" applyNumberFormat="0" applyAlignment="0" applyProtection="0"/>
    <xf numFmtId="0" fontId="76" fillId="0" borderId="0"/>
    <xf numFmtId="0" fontId="194" fillId="24" borderId="10" applyNumberFormat="0" applyFont="0" applyAlignment="0" applyProtection="0"/>
    <xf numFmtId="0" fontId="194" fillId="24" borderId="10" applyNumberFormat="0" applyFont="0" applyAlignment="0" applyProtection="0"/>
    <xf numFmtId="0" fontId="381" fillId="0" borderId="0" applyNumberFormat="0" applyFill="0" applyBorder="0" applyAlignment="0" applyProtection="0"/>
    <xf numFmtId="0" fontId="118" fillId="0" borderId="0"/>
    <xf numFmtId="0" fontId="91" fillId="24" borderId="10" applyNumberFormat="0" applyFont="0" applyAlignment="0" applyProtection="0"/>
    <xf numFmtId="0" fontId="240" fillId="25" borderId="4" applyNumberFormat="0" applyAlignment="0" applyProtection="0"/>
    <xf numFmtId="49" fontId="318" fillId="57" borderId="25">
      <alignment horizontal="left" vertical="center"/>
    </xf>
    <xf numFmtId="4" fontId="80" fillId="58" borderId="25">
      <alignment horizontal="right" vertical="center"/>
      <protection locked="0"/>
    </xf>
    <xf numFmtId="0" fontId="91" fillId="4" borderId="0" applyNumberFormat="0" applyBorder="0" applyAlignment="0" applyProtection="0"/>
    <xf numFmtId="0" fontId="139" fillId="8" borderId="4" applyNumberFormat="0" applyAlignment="0" applyProtection="0"/>
    <xf numFmtId="0" fontId="133" fillId="8" borderId="4" applyNumberFormat="0" applyAlignment="0" applyProtection="0"/>
    <xf numFmtId="0" fontId="123" fillId="21" borderId="4" applyNumberFormat="0" applyAlignment="0" applyProtection="0"/>
    <xf numFmtId="0" fontId="91" fillId="24" borderId="10" applyNumberFormat="0" applyFont="0" applyAlignment="0" applyProtection="0"/>
    <xf numFmtId="0" fontId="120" fillId="21" borderId="0" applyNumberFormat="0" applyBorder="0" applyAlignment="0" applyProtection="0"/>
    <xf numFmtId="0" fontId="118" fillId="0" borderId="0"/>
    <xf numFmtId="201" fontId="139" fillId="8" borderId="4" applyNumberFormat="0" applyAlignment="0" applyProtection="0"/>
    <xf numFmtId="0" fontId="279" fillId="8" borderId="4" applyNumberFormat="0" applyAlignment="0" applyProtection="0"/>
    <xf numFmtId="0" fontId="214" fillId="0" borderId="30">
      <protection locked="0"/>
    </xf>
    <xf numFmtId="0" fontId="82" fillId="24" borderId="10" applyNumberFormat="0" applyFont="0" applyAlignment="0" applyProtection="0"/>
    <xf numFmtId="0" fontId="211" fillId="0" borderId="0"/>
    <xf numFmtId="0" fontId="201" fillId="57" borderId="25">
      <alignment horizontal="right" vertical="center"/>
    </xf>
    <xf numFmtId="218" fontId="192" fillId="24" borderId="10" applyNumberFormat="0" applyFont="0" applyAlignment="0" applyProtection="0"/>
    <xf numFmtId="0" fontId="139" fillId="8" borderId="4" applyNumberFormat="0" applyAlignment="0" applyProtection="0"/>
    <xf numFmtId="0" fontId="214" fillId="0" borderId="0">
      <protection locked="0"/>
    </xf>
    <xf numFmtId="0" fontId="104" fillId="0" borderId="13" applyNumberFormat="0" applyFill="0" applyAlignment="0" applyProtection="0"/>
    <xf numFmtId="201" fontId="91" fillId="11" borderId="0" applyNumberFormat="0" applyBorder="0" applyAlignment="0" applyProtection="0"/>
    <xf numFmtId="0" fontId="140" fillId="21" borderId="11" applyNumberFormat="0" applyAlignment="0" applyProtection="0"/>
    <xf numFmtId="0" fontId="190" fillId="0" borderId="13" applyNumberFormat="0" applyFill="0" applyAlignment="0" applyProtection="0"/>
    <xf numFmtId="0" fontId="279" fillId="8" borderId="4" applyNumberFormat="0" applyAlignment="0" applyProtection="0"/>
    <xf numFmtId="0" fontId="118" fillId="0" borderId="0"/>
    <xf numFmtId="0" fontId="243" fillId="0" borderId="0" applyNumberFormat="0" applyFill="0" applyBorder="0" applyAlignment="0" applyProtection="0"/>
    <xf numFmtId="0" fontId="140" fillId="21" borderId="11" applyNumberFormat="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82" fillId="24" borderId="10" applyNumberFormat="0" applyFont="0" applyAlignment="0" applyProtection="0"/>
    <xf numFmtId="0" fontId="281" fillId="21" borderId="4" applyNumberFormat="0" applyAlignment="0" applyProtection="0"/>
    <xf numFmtId="0" fontId="240" fillId="25" borderId="4" applyNumberFormat="0" applyAlignment="0" applyProtection="0"/>
    <xf numFmtId="0" fontId="139" fillId="8" borderId="4" applyNumberFormat="0" applyAlignment="0" applyProtection="0"/>
    <xf numFmtId="0" fontId="47" fillId="0" borderId="0"/>
    <xf numFmtId="0" fontId="104" fillId="0" borderId="13" applyNumberFormat="0" applyFill="0" applyAlignment="0" applyProtection="0"/>
    <xf numFmtId="0" fontId="151" fillId="0" borderId="0" applyNumberFormat="0" applyFill="0" applyBorder="0" applyAlignment="0" applyProtection="0"/>
    <xf numFmtId="0" fontId="76" fillId="0" borderId="0"/>
    <xf numFmtId="49" fontId="317" fillId="57" borderId="25">
      <alignment horizontal="left" vertical="center"/>
    </xf>
    <xf numFmtId="0" fontId="263" fillId="48" borderId="0" applyNumberFormat="0" applyBorder="0" applyAlignment="0" applyProtection="0"/>
    <xf numFmtId="0" fontId="91" fillId="24" borderId="10" applyNumberFormat="0" applyFont="0" applyAlignment="0" applyProtection="0"/>
    <xf numFmtId="49" fontId="117" fillId="0" borderId="25">
      <alignment horizontal="center" vertical="center" wrapText="1"/>
    </xf>
    <xf numFmtId="0" fontId="154" fillId="7" borderId="0" applyNumberFormat="0" applyBorder="0" applyAlignment="0" applyProtection="0"/>
    <xf numFmtId="0" fontId="91" fillId="24" borderId="10" applyNumberFormat="0" applyFont="0" applyAlignment="0" applyProtection="0"/>
    <xf numFmtId="0" fontId="139" fillId="8" borderId="4" applyNumberFormat="0" applyAlignment="0" applyProtection="0"/>
    <xf numFmtId="0" fontId="77" fillId="24" borderId="10" applyNumberFormat="0" applyFont="0" applyAlignment="0" applyProtection="0"/>
    <xf numFmtId="0" fontId="133" fillId="8" borderId="4" applyNumberFormat="0" applyAlignment="0" applyProtection="0"/>
    <xf numFmtId="0" fontId="146" fillId="0" borderId="13" applyNumberFormat="0" applyFill="0" applyAlignment="0" applyProtection="0"/>
    <xf numFmtId="0" fontId="133" fillId="8" borderId="4" applyNumberFormat="0" applyAlignment="0" applyProtection="0"/>
    <xf numFmtId="0" fontId="202" fillId="57" borderId="25">
      <alignment horizontal="left" vertical="center"/>
    </xf>
    <xf numFmtId="0" fontId="91" fillId="12" borderId="0" applyNumberFormat="0" applyBorder="0" applyAlignment="0" applyProtection="0"/>
    <xf numFmtId="0" fontId="311" fillId="7" borderId="40"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39" fillId="8" borderId="4" applyNumberFormat="0" applyAlignment="0" applyProtection="0"/>
    <xf numFmtId="9" fontId="25" fillId="0" borderId="0" applyFont="0" applyFill="0" applyBorder="0" applyAlignment="0" applyProtection="0"/>
    <xf numFmtId="0" fontId="91" fillId="24" borderId="10" applyNumberFormat="0" applyFont="0" applyAlignment="0" applyProtection="0"/>
    <xf numFmtId="0" fontId="146" fillId="0" borderId="13" applyNumberFormat="0" applyFill="0" applyAlignment="0" applyProtection="0"/>
    <xf numFmtId="0" fontId="91" fillId="24" borderId="10" applyNumberFormat="0" applyFont="0" applyAlignment="0" applyProtection="0"/>
    <xf numFmtId="0" fontId="190" fillId="0" borderId="13" applyNumberFormat="0" applyFill="0" applyAlignment="0" applyProtection="0"/>
    <xf numFmtId="43" fontId="47" fillId="0" borderId="0" applyFont="0" applyFill="0" applyBorder="0" applyAlignment="0" applyProtection="0"/>
    <xf numFmtId="0" fontId="190" fillId="0" borderId="13" applyNumberFormat="0" applyFill="0" applyAlignment="0" applyProtection="0"/>
    <xf numFmtId="0" fontId="47" fillId="46" borderId="0" applyNumberFormat="0" applyBorder="0" applyAlignment="0" applyProtection="0"/>
    <xf numFmtId="0" fontId="77" fillId="0" borderId="0"/>
    <xf numFmtId="0" fontId="214" fillId="0" borderId="0">
      <protection locked="0"/>
    </xf>
    <xf numFmtId="0" fontId="133" fillId="8" borderId="4" applyNumberFormat="0" applyAlignment="0" applyProtection="0"/>
    <xf numFmtId="0" fontId="149" fillId="23" borderId="0" applyNumberFormat="0" applyBorder="0" applyAlignment="0" applyProtection="0"/>
    <xf numFmtId="0" fontId="133" fillId="8" borderId="4" applyNumberFormat="0" applyAlignment="0" applyProtection="0"/>
    <xf numFmtId="201" fontId="77"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120" fillId="13" borderId="0" applyNumberFormat="0" applyBorder="0" applyAlignment="0" applyProtection="0"/>
    <xf numFmtId="0" fontId="91" fillId="8" borderId="0" applyNumberFormat="0" applyBorder="0" applyAlignment="0" applyProtection="0"/>
    <xf numFmtId="0" fontId="91" fillId="6" borderId="0" applyNumberFormat="0" applyBorder="0" applyAlignment="0" applyProtection="0"/>
    <xf numFmtId="49" fontId="117" fillId="0" borderId="25">
      <alignment horizontal="center" vertical="center" wrapText="1"/>
    </xf>
    <xf numFmtId="0" fontId="91" fillId="6" borderId="0" applyNumberFormat="0" applyBorder="0" applyAlignment="0" applyProtection="0"/>
    <xf numFmtId="0" fontId="140" fillId="21" borderId="11" applyNumberFormat="0" applyAlignment="0" applyProtection="0"/>
    <xf numFmtId="0" fontId="118" fillId="24" borderId="10" applyNumberFormat="0" applyFont="0" applyAlignment="0" applyProtection="0"/>
    <xf numFmtId="0" fontId="91" fillId="10" borderId="0" applyNumberFormat="0" applyBorder="0" applyAlignment="0" applyProtection="0"/>
    <xf numFmtId="0" fontId="279" fillId="8" borderId="4" applyNumberFormat="0" applyAlignment="0" applyProtection="0"/>
    <xf numFmtId="0" fontId="25" fillId="0" borderId="0"/>
    <xf numFmtId="0" fontId="118" fillId="24" borderId="10" applyNumberFormat="0" applyFont="0" applyAlignment="0" applyProtection="0"/>
    <xf numFmtId="0" fontId="136" fillId="21" borderId="11" applyNumberFormat="0" applyAlignment="0" applyProtection="0"/>
    <xf numFmtId="0" fontId="192" fillId="24" borderId="10" applyNumberFormat="0" applyFont="0" applyAlignment="0" applyProtection="0"/>
    <xf numFmtId="0" fontId="91" fillId="8" borderId="0" applyNumberFormat="0" applyBorder="0" applyAlignment="0" applyProtection="0"/>
    <xf numFmtId="49" fontId="76" fillId="0" borderId="25">
      <alignment horizontal="left" vertical="center"/>
      <protection locked="0"/>
    </xf>
    <xf numFmtId="0" fontId="141" fillId="21" borderId="4" applyNumberFormat="0" applyAlignment="0" applyProtection="0"/>
    <xf numFmtId="0" fontId="76" fillId="25" borderId="0">
      <alignment horizontal="right" vertical="top"/>
    </xf>
    <xf numFmtId="0" fontId="140" fillId="21" borderId="11" applyNumberFormat="0" applyAlignment="0" applyProtection="0"/>
    <xf numFmtId="0" fontId="118" fillId="0" borderId="0"/>
    <xf numFmtId="0" fontId="120" fillId="18" borderId="0" applyNumberFormat="0" applyBorder="0" applyAlignment="0" applyProtection="0"/>
    <xf numFmtId="0" fontId="141"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0" fontId="123" fillId="21" borderId="4" applyNumberFormat="0" applyAlignment="0" applyProtection="0"/>
    <xf numFmtId="1" fontId="200" fillId="57" borderId="25">
      <alignment horizontal="right" vertical="center"/>
    </xf>
    <xf numFmtId="0" fontId="201" fillId="57" borderId="25">
      <alignment horizontal="right" vertical="center"/>
    </xf>
    <xf numFmtId="0" fontId="200" fillId="58" borderId="25">
      <alignment horizontal="center" vertical="center"/>
    </xf>
    <xf numFmtId="1" fontId="200" fillId="57" borderId="25">
      <alignment horizontal="right" vertical="center"/>
    </xf>
    <xf numFmtId="0" fontId="202" fillId="57" borderId="25">
      <alignment horizontal="left" vertical="center"/>
    </xf>
    <xf numFmtId="0" fontId="202" fillId="57" borderId="25"/>
    <xf numFmtId="0" fontId="201" fillId="57" borderId="25">
      <alignment horizontal="right" vertical="center"/>
    </xf>
    <xf numFmtId="0" fontId="204" fillId="59" borderId="25">
      <alignment horizontal="left" vertical="center"/>
    </xf>
    <xf numFmtId="0" fontId="204" fillId="59" borderId="25">
      <alignment horizontal="left" vertical="center"/>
    </xf>
    <xf numFmtId="0" fontId="77" fillId="57" borderId="25">
      <alignment horizontal="left" vertical="center"/>
    </xf>
    <xf numFmtId="0" fontId="200" fillId="58" borderId="25">
      <alignment horizontal="left" vertical="center"/>
    </xf>
    <xf numFmtId="0" fontId="139" fillId="8" borderId="4" applyNumberFormat="0" applyAlignment="0" applyProtection="0"/>
    <xf numFmtId="10" fontId="219" fillId="57" borderId="25" applyNumberFormat="0" applyBorder="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133" fillId="8" borderId="4" applyNumberFormat="0" applyAlignment="0" applyProtection="0"/>
    <xf numFmtId="0" fontId="77" fillId="24" borderId="10" applyNumberFormat="0" applyFont="0" applyAlignment="0" applyProtection="0"/>
    <xf numFmtId="0" fontId="192" fillId="24" borderId="10" applyNumberFormat="0" applyFont="0" applyAlignment="0" applyProtection="0"/>
    <xf numFmtId="0" fontId="118"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92" fillId="24" borderId="10" applyNumberFormat="0" applyFont="0" applyAlignment="0" applyProtection="0"/>
    <xf numFmtId="0" fontId="140"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136" fillId="21" borderId="11" applyNumberFormat="0" applyAlignment="0" applyProtection="0"/>
    <xf numFmtId="0" fontId="233" fillId="0" borderId="13" applyNumberFormat="0" applyFill="0" applyAlignment="0" applyProtection="0"/>
    <xf numFmtId="0" fontId="139" fillId="8"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77"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139" fillId="23" borderId="4" applyNumberFormat="0" applyAlignment="0" applyProtection="0"/>
    <xf numFmtId="0" fontId="140" fillId="25" borderId="11" applyNumberFormat="0" applyAlignment="0" applyProtection="0"/>
    <xf numFmtId="0" fontId="141" fillId="25" borderId="4" applyNumberFormat="0" applyAlignment="0" applyProtection="0"/>
    <xf numFmtId="0" fontId="146" fillId="0" borderId="47" applyNumberFormat="0" applyFill="0" applyAlignment="0" applyProtection="0"/>
    <xf numFmtId="0" fontId="194" fillId="24" borderId="10" applyNumberFormat="0" applyFont="0" applyAlignment="0" applyProtection="0"/>
    <xf numFmtId="0" fontId="194" fillId="24" borderId="10" applyNumberFormat="0" applyFont="0" applyAlignment="0" applyProtection="0"/>
    <xf numFmtId="0" fontId="91" fillId="24" borderId="10" applyNumberFormat="0" applyFont="0" applyAlignment="0" applyProtection="0"/>
    <xf numFmtId="0" fontId="190" fillId="0" borderId="13" applyNumberFormat="0" applyFill="0" applyAlignment="0" applyProtection="0"/>
    <xf numFmtId="0" fontId="91" fillId="3"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201" fontId="139" fillId="8" borderId="4" applyNumberFormat="0" applyAlignment="0" applyProtection="0"/>
    <xf numFmtId="49" fontId="318" fillId="57" borderId="25">
      <alignment horizontal="left" vertical="center"/>
    </xf>
    <xf numFmtId="0" fontId="139" fillId="8" borderId="4" applyNumberFormat="0" applyAlignment="0" applyProtection="0"/>
    <xf numFmtId="0" fontId="136" fillId="21" borderId="11" applyNumberFormat="0" applyAlignment="0" applyProtection="0"/>
    <xf numFmtId="0" fontId="192"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90" fillId="0" borderId="13" applyNumberFormat="0" applyFill="0" applyAlignment="0" applyProtection="0"/>
    <xf numFmtId="0" fontId="91" fillId="12" borderId="0" applyNumberFormat="0" applyBorder="0" applyAlignment="0" applyProtection="0"/>
    <xf numFmtId="0" fontId="190" fillId="0" borderId="13" applyNumberFormat="0" applyFill="0" applyAlignment="0" applyProtection="0"/>
    <xf numFmtId="0" fontId="204" fillId="59" borderId="25">
      <alignment horizontal="left" vertical="center"/>
    </xf>
    <xf numFmtId="0" fontId="202" fillId="57" borderId="25">
      <alignment horizontal="left" vertical="center"/>
    </xf>
    <xf numFmtId="0" fontId="91" fillId="5" borderId="0" applyNumberFormat="0" applyBorder="0" applyAlignment="0" applyProtection="0"/>
    <xf numFmtId="0" fontId="139" fillId="8" borderId="4" applyNumberFormat="0" applyAlignment="0" applyProtection="0"/>
    <xf numFmtId="49" fontId="117" fillId="0" borderId="25">
      <alignment horizontal="center" vertical="center" wrapText="1"/>
    </xf>
    <xf numFmtId="49" fontId="320" fillId="0" borderId="25">
      <alignment horizontal="left" vertical="center"/>
    </xf>
    <xf numFmtId="0" fontId="144" fillId="0" borderId="7" applyNumberFormat="0" applyFill="0" applyAlignment="0" applyProtection="0"/>
    <xf numFmtId="201" fontId="136" fillId="21" borderId="11" applyNumberFormat="0" applyAlignment="0" applyProtection="0"/>
    <xf numFmtId="231" fontId="139" fillId="8" borderId="4" applyNumberFormat="0" applyAlignment="0" applyProtection="0"/>
    <xf numFmtId="0" fontId="76" fillId="24" borderId="10" applyNumberFormat="0" applyFont="0" applyAlignment="0" applyProtection="0"/>
    <xf numFmtId="0" fontId="202" fillId="57" borderId="25">
      <alignment horizontal="left" vertical="center"/>
    </xf>
    <xf numFmtId="4" fontId="109" fillId="0" borderId="25">
      <alignment horizontal="right" vertical="center"/>
      <protection locked="0"/>
    </xf>
    <xf numFmtId="49" fontId="117" fillId="0" borderId="25">
      <alignment horizontal="center" vertical="center" wrapText="1"/>
    </xf>
    <xf numFmtId="0" fontId="141" fillId="21" borderId="4" applyNumberFormat="0" applyAlignment="0" applyProtection="0"/>
    <xf numFmtId="0" fontId="140" fillId="21" borderId="11" applyNumberFormat="0" applyAlignment="0" applyProtection="0"/>
    <xf numFmtId="0" fontId="120" fillId="20" borderId="0" applyNumberFormat="0" applyBorder="0" applyAlignment="0" applyProtection="0"/>
    <xf numFmtId="0" fontId="91" fillId="24" borderId="0" applyNumberFormat="0" applyBorder="0" applyAlignment="0" applyProtection="0"/>
    <xf numFmtId="0" fontId="118" fillId="0" borderId="0"/>
    <xf numFmtId="0" fontId="91" fillId="4" borderId="0" applyNumberFormat="0" applyBorder="0" applyAlignment="0" applyProtection="0"/>
    <xf numFmtId="0" fontId="127" fillId="5" borderId="0" applyNumberFormat="0" applyBorder="0" applyAlignment="0" applyProtection="0"/>
    <xf numFmtId="0" fontId="145" fillId="0" borderId="0" applyNumberFormat="0" applyFill="0" applyBorder="0" applyAlignment="0" applyProtection="0"/>
    <xf numFmtId="0" fontId="91" fillId="12" borderId="0" applyNumberFormat="0" applyBorder="0" applyAlignment="0" applyProtection="0"/>
    <xf numFmtId="0" fontId="136" fillId="21" borderId="11" applyNumberFormat="0" applyAlignment="0" applyProtection="0"/>
    <xf numFmtId="0" fontId="76" fillId="0" borderId="0"/>
    <xf numFmtId="0" fontId="91" fillId="8" borderId="0" applyNumberFormat="0" applyBorder="0" applyAlignment="0" applyProtection="0"/>
    <xf numFmtId="0" fontId="118" fillId="0" borderId="0"/>
    <xf numFmtId="0" fontId="76" fillId="0" borderId="0"/>
    <xf numFmtId="218" fontId="141" fillId="21" borderId="4" applyNumberFormat="0" applyAlignment="0" applyProtection="0"/>
    <xf numFmtId="0" fontId="139" fillId="8" borderId="4" applyNumberFormat="0" applyAlignment="0" applyProtection="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23" fillId="21" borderId="4" applyNumberFormat="0" applyAlignment="0" applyProtection="0"/>
    <xf numFmtId="0" fontId="139" fillId="8" borderId="4" applyNumberFormat="0" applyAlignment="0" applyProtection="0"/>
    <xf numFmtId="0" fontId="139" fillId="8" borderId="4" applyNumberFormat="0" applyAlignment="0" applyProtection="0"/>
    <xf numFmtId="0" fontId="139" fillId="23" borderId="4" applyNumberFormat="0" applyAlignment="0" applyProtection="0"/>
    <xf numFmtId="0" fontId="140" fillId="21" borderId="11" applyNumberFormat="0" applyAlignment="0" applyProtection="0"/>
    <xf numFmtId="0" fontId="140" fillId="25" borderId="11" applyNumberFormat="0" applyAlignment="0" applyProtection="0"/>
    <xf numFmtId="0" fontId="141" fillId="21" borderId="4" applyNumberFormat="0" applyAlignment="0" applyProtection="0"/>
    <xf numFmtId="0" fontId="141" fillId="25" borderId="4" applyNumberFormat="0" applyAlignment="0" applyProtection="0"/>
    <xf numFmtId="0" fontId="120" fillId="11" borderId="0" applyNumberFormat="0" applyBorder="0" applyAlignment="0" applyProtection="0"/>
    <xf numFmtId="0" fontId="153" fillId="0" borderId="0" applyNumberFormat="0" applyFill="0" applyBorder="0" applyAlignment="0" applyProtection="0"/>
    <xf numFmtId="0" fontId="146" fillId="0" borderId="13" applyNumberFormat="0" applyFill="0" applyAlignment="0" applyProtection="0"/>
    <xf numFmtId="0" fontId="146" fillId="0" borderId="47" applyNumberFormat="0" applyFill="0" applyAlignment="0" applyProtection="0"/>
    <xf numFmtId="0" fontId="91" fillId="24" borderId="10" applyNumberFormat="0" applyFont="0" applyAlignment="0" applyProtection="0"/>
    <xf numFmtId="49" fontId="117" fillId="0" borderId="25">
      <alignment horizontal="center" vertical="center" wrapText="1"/>
    </xf>
    <xf numFmtId="0" fontId="91" fillId="7" borderId="0" applyNumberFormat="0" applyBorder="0" applyAlignment="0" applyProtection="0"/>
    <xf numFmtId="201" fontId="91" fillId="6" borderId="0" applyNumberFormat="0" applyBorder="0" applyAlignment="0" applyProtection="0"/>
    <xf numFmtId="0" fontId="91" fillId="24" borderId="10" applyNumberFormat="0" applyFont="0" applyAlignment="0" applyProtection="0"/>
    <xf numFmtId="0" fontId="82" fillId="24" borderId="10" applyNumberFormat="0" applyFont="0" applyAlignment="0" applyProtection="0"/>
    <xf numFmtId="0" fontId="91" fillId="24" borderId="10" applyNumberFormat="0" applyFont="0" applyAlignment="0" applyProtection="0"/>
    <xf numFmtId="0" fontId="146" fillId="0" borderId="13" applyNumberFormat="0" applyFill="0" applyAlignment="0" applyProtection="0"/>
    <xf numFmtId="0" fontId="118" fillId="0" borderId="0"/>
    <xf numFmtId="0" fontId="91" fillId="24" borderId="10" applyNumberFormat="0" applyFont="0" applyAlignment="0" applyProtection="0"/>
    <xf numFmtId="49" fontId="270" fillId="0" borderId="25">
      <alignment horizontal="center" vertical="center"/>
      <protection locked="0"/>
    </xf>
    <xf numFmtId="0" fontId="91" fillId="24" borderId="10" applyNumberFormat="0" applyFont="0" applyAlignment="0" applyProtection="0"/>
    <xf numFmtId="0" fontId="194" fillId="24" borderId="10" applyNumberFormat="0" applyFont="0" applyAlignment="0" applyProtection="0"/>
    <xf numFmtId="0" fontId="194" fillId="24" borderId="10" applyNumberFormat="0" applyFont="0" applyAlignment="0" applyProtection="0"/>
    <xf numFmtId="0" fontId="77" fillId="24" borderId="10" applyNumberFormat="0" applyFont="0" applyAlignment="0" applyProtection="0"/>
    <xf numFmtId="0" fontId="210" fillId="0" borderId="0"/>
    <xf numFmtId="0" fontId="194" fillId="24" borderId="10" applyNumberFormat="0" applyFont="0" applyAlignment="0" applyProtection="0"/>
    <xf numFmtId="0" fontId="139" fillId="23" borderId="4" applyNumberFormat="0" applyAlignment="0" applyProtection="0"/>
    <xf numFmtId="49" fontId="117" fillId="0" borderId="25">
      <alignment horizontal="center" vertical="center" wrapText="1"/>
    </xf>
    <xf numFmtId="49" fontId="76" fillId="0" borderId="25">
      <alignment horizontal="left" vertical="center"/>
      <protection locked="0"/>
    </xf>
    <xf numFmtId="0" fontId="146" fillId="0" borderId="13" applyNumberFormat="0" applyFill="0" applyAlignment="0" applyProtection="0"/>
    <xf numFmtId="0" fontId="141" fillId="21" borderId="4" applyNumberFormat="0" applyAlignment="0" applyProtection="0"/>
    <xf numFmtId="0" fontId="141" fillId="21" borderId="4" applyNumberFormat="0" applyAlignment="0" applyProtection="0"/>
    <xf numFmtId="0" fontId="234" fillId="0" borderId="0" applyNumberFormat="0" applyFill="0" applyBorder="0" applyAlignment="0" applyProtection="0"/>
    <xf numFmtId="0" fontId="200" fillId="58" borderId="25">
      <alignment horizontal="left" vertical="center"/>
    </xf>
    <xf numFmtId="0" fontId="91" fillId="7" borderId="0" applyNumberFormat="0" applyBorder="0" applyAlignment="0" applyProtection="0"/>
    <xf numFmtId="0" fontId="281" fillId="21" borderId="4" applyNumberFormat="0" applyAlignment="0" applyProtection="0"/>
    <xf numFmtId="0" fontId="136" fillId="21" borderId="11" applyNumberFormat="0" applyAlignment="0" applyProtection="0"/>
    <xf numFmtId="0" fontId="133" fillId="8" borderId="4" applyNumberFormat="0" applyAlignment="0" applyProtection="0"/>
    <xf numFmtId="0" fontId="139" fillId="8" borderId="4" applyNumberFormat="0" applyAlignment="0" applyProtection="0"/>
    <xf numFmtId="0" fontId="211" fillId="0" borderId="0"/>
    <xf numFmtId="0" fontId="139" fillId="23" borderId="4" applyNumberFormat="0" applyAlignment="0" applyProtection="0"/>
    <xf numFmtId="0" fontId="140" fillId="25" borderId="11" applyNumberFormat="0" applyAlignment="0" applyProtection="0"/>
    <xf numFmtId="0" fontId="240" fillId="25" borderId="4" applyNumberFormat="0" applyAlignment="0" applyProtection="0"/>
    <xf numFmtId="0" fontId="146" fillId="0" borderId="34" applyNumberFormat="0" applyFill="0" applyAlignment="0" applyProtection="0"/>
    <xf numFmtId="218" fontId="136" fillId="21" borderId="11" applyNumberFormat="0" applyAlignment="0" applyProtection="0"/>
    <xf numFmtId="0" fontId="274" fillId="24" borderId="10" applyNumberFormat="0" applyFont="0" applyAlignment="0" applyProtection="0"/>
    <xf numFmtId="0" fontId="146" fillId="0" borderId="13" applyNumberFormat="0" applyFill="0" applyAlignment="0" applyProtection="0"/>
    <xf numFmtId="0" fontId="298" fillId="57" borderId="25">
      <alignment horizontal="right" vertical="center"/>
    </xf>
    <xf numFmtId="0" fontId="200" fillId="61" borderId="25">
      <alignment horizontal="center" vertical="center"/>
    </xf>
    <xf numFmtId="0" fontId="298" fillId="57" borderId="25">
      <alignment horizontal="right" vertical="center"/>
    </xf>
    <xf numFmtId="0" fontId="299" fillId="57" borderId="25">
      <alignment horizontal="left" vertical="center"/>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270" fillId="0" borderId="25">
      <alignment horizontal="center"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76" fillId="0" borderId="25">
      <alignment horizontal="left" vertical="center"/>
      <protection locked="0"/>
    </xf>
    <xf numFmtId="49" fontId="314" fillId="57" borderId="25">
      <alignment horizontal="left" vertical="center"/>
      <protection locked="0"/>
    </xf>
    <xf numFmtId="49" fontId="314" fillId="57" borderId="25">
      <alignment horizontal="left" vertical="center"/>
    </xf>
    <xf numFmtId="49" fontId="315" fillId="57" borderId="25">
      <alignment horizontal="left" vertical="center"/>
      <protection locked="0"/>
    </xf>
    <xf numFmtId="49" fontId="315" fillId="57" borderId="25">
      <alignment horizontal="left" vertical="center"/>
    </xf>
    <xf numFmtId="4" fontId="314" fillId="57" borderId="25">
      <alignment horizontal="right" vertical="center"/>
      <protection locked="0"/>
    </xf>
    <xf numFmtId="4" fontId="314" fillId="57" borderId="25">
      <alignment horizontal="right" vertical="center"/>
    </xf>
    <xf numFmtId="4" fontId="316" fillId="57" borderId="25">
      <alignment horizontal="right" vertical="center"/>
      <protection locked="0"/>
    </xf>
    <xf numFmtId="49" fontId="270" fillId="57" borderId="25">
      <alignment horizontal="left" vertical="center"/>
      <protection locked="0"/>
    </xf>
    <xf numFmtId="49" fontId="270" fillId="57" borderId="25">
      <alignment horizontal="left" vertical="center"/>
      <protection locked="0"/>
    </xf>
    <xf numFmtId="49" fontId="270" fillId="57" borderId="25">
      <alignment horizontal="left" vertical="center"/>
    </xf>
    <xf numFmtId="49" fontId="313" fillId="57" borderId="25">
      <alignment horizontal="left" vertical="center"/>
      <protection locked="0"/>
    </xf>
    <xf numFmtId="49" fontId="313" fillId="57" borderId="25">
      <alignment horizontal="left" vertical="center"/>
    </xf>
    <xf numFmtId="4" fontId="270" fillId="57" borderId="25">
      <alignment horizontal="right" vertical="center"/>
      <protection locked="0"/>
    </xf>
    <xf numFmtId="4" fontId="270" fillId="57" borderId="25">
      <alignment horizontal="right" vertical="center"/>
      <protection locked="0"/>
    </xf>
    <xf numFmtId="4" fontId="270" fillId="57" borderId="25">
      <alignment horizontal="right" vertical="center"/>
    </xf>
    <xf numFmtId="4" fontId="313" fillId="57" borderId="25">
      <alignment horizontal="right" vertical="center"/>
      <protection locked="0"/>
    </xf>
    <xf numFmtId="49" fontId="317" fillId="57" borderId="25">
      <alignment horizontal="left" vertical="center"/>
      <protection locked="0"/>
    </xf>
    <xf numFmtId="49" fontId="317" fillId="57" borderId="25">
      <alignment horizontal="left" vertical="center"/>
    </xf>
    <xf numFmtId="49" fontId="318" fillId="57" borderId="25">
      <alignment horizontal="left" vertical="center"/>
      <protection locked="0"/>
    </xf>
    <xf numFmtId="49" fontId="318" fillId="57" borderId="25">
      <alignment horizontal="left" vertical="center"/>
    </xf>
    <xf numFmtId="4" fontId="317" fillId="57" borderId="25">
      <alignment horizontal="right" vertical="center"/>
      <protection locked="0"/>
    </xf>
    <xf numFmtId="4" fontId="317" fillId="57" borderId="25">
      <alignment horizontal="right" vertical="center"/>
    </xf>
    <xf numFmtId="4" fontId="319" fillId="57" borderId="25">
      <alignment horizontal="right" vertical="center"/>
      <protection locked="0"/>
    </xf>
    <xf numFmtId="49" fontId="109" fillId="0" borderId="25">
      <alignment horizontal="left" vertical="center"/>
      <protection locked="0"/>
    </xf>
    <xf numFmtId="49" fontId="109" fillId="0" borderId="25">
      <alignment horizontal="left" vertical="center"/>
    </xf>
    <xf numFmtId="49" fontId="320" fillId="0" borderId="25">
      <alignment horizontal="left" vertical="center"/>
      <protection locked="0"/>
    </xf>
    <xf numFmtId="49" fontId="320" fillId="0" borderId="25">
      <alignment horizontal="left" vertical="center"/>
    </xf>
    <xf numFmtId="4" fontId="109" fillId="0" borderId="25">
      <alignment horizontal="right" vertical="center"/>
      <protection locked="0"/>
    </xf>
    <xf numFmtId="4" fontId="109" fillId="0" borderId="25">
      <alignment horizontal="right" vertical="center"/>
    </xf>
    <xf numFmtId="4" fontId="320" fillId="0" borderId="25">
      <alignment horizontal="right" vertical="center"/>
      <protection locked="0"/>
    </xf>
    <xf numFmtId="49" fontId="294" fillId="0" borderId="25">
      <alignment horizontal="left" vertical="center"/>
      <protection locked="0"/>
    </xf>
    <xf numFmtId="49" fontId="294" fillId="0" borderId="25">
      <alignment horizontal="left" vertical="center"/>
    </xf>
    <xf numFmtId="49" fontId="321" fillId="0" borderId="25">
      <alignment horizontal="left" vertical="center"/>
      <protection locked="0"/>
    </xf>
    <xf numFmtId="49" fontId="321" fillId="0" borderId="25">
      <alignment horizontal="left" vertical="center"/>
    </xf>
    <xf numFmtId="4" fontId="294" fillId="0" borderId="25">
      <alignment horizontal="right" vertical="center"/>
      <protection locked="0"/>
    </xf>
    <xf numFmtId="4" fontId="294" fillId="0" borderId="25">
      <alignment horizontal="right" vertical="center"/>
    </xf>
    <xf numFmtId="49" fontId="109" fillId="0" borderId="25">
      <alignment horizontal="left" vertical="center"/>
      <protection locked="0"/>
    </xf>
    <xf numFmtId="49" fontId="320" fillId="0" borderId="25">
      <alignment horizontal="left" vertical="center"/>
      <protection locked="0"/>
    </xf>
    <xf numFmtId="4" fontId="109" fillId="0" borderId="25">
      <alignment horizontal="right" vertical="center"/>
      <protection locked="0"/>
    </xf>
    <xf numFmtId="4" fontId="80" fillId="61" borderId="25">
      <alignment horizontal="right" vertical="center"/>
      <protection locked="0"/>
    </xf>
    <xf numFmtId="4" fontId="80" fillId="69" borderId="25">
      <alignment horizontal="right" vertical="center"/>
      <protection locked="0"/>
    </xf>
    <xf numFmtId="4" fontId="80" fillId="58" borderId="25">
      <alignment horizontal="right" vertical="center"/>
      <protection locked="0"/>
    </xf>
    <xf numFmtId="49" fontId="270" fillId="0" borderId="25">
      <alignment horizontal="left" vertical="center" wrapText="1"/>
      <protection locked="0"/>
    </xf>
    <xf numFmtId="49" fontId="270" fillId="0" borderId="25">
      <alignment horizontal="left" vertical="center" wrapText="1"/>
      <protection locked="0"/>
    </xf>
    <xf numFmtId="0" fontId="139" fillId="8" borderId="4" applyNumberFormat="0" applyAlignment="0" applyProtection="0"/>
    <xf numFmtId="0" fontId="139" fillId="8" borderId="4" applyNumberFormat="0" applyAlignment="0" applyProtection="0"/>
    <xf numFmtId="231"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41" fillId="21" borderId="4" applyNumberFormat="0" applyAlignment="0" applyProtection="0"/>
    <xf numFmtId="0" fontId="141" fillId="21" borderId="4" applyNumberFormat="0" applyAlignment="0" applyProtection="0"/>
    <xf numFmtId="0" fontId="146" fillId="0" borderId="13" applyNumberFormat="0" applyFill="0" applyAlignment="0" applyProtection="0"/>
    <xf numFmtId="0" fontId="146" fillId="0" borderId="13" applyNumberFormat="0" applyFill="0" applyAlignment="0" applyProtection="0"/>
    <xf numFmtId="0" fontId="141" fillId="21" borderId="4" applyNumberFormat="0" applyAlignment="0" applyProtection="0"/>
    <xf numFmtId="0" fontId="118" fillId="24" borderId="10" applyNumberFormat="0" applyFont="0" applyAlignment="0" applyProtection="0"/>
    <xf numFmtId="0"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0" fontId="140" fillId="21" borderId="11" applyNumberFormat="0" applyAlignment="0" applyProtection="0"/>
    <xf numFmtId="0" fontId="201" fillId="57" borderId="25">
      <alignment horizontal="right" vertical="center"/>
    </xf>
    <xf numFmtId="241" fontId="359" fillId="57" borderId="36" applyFill="0" applyBorder="0">
      <alignment horizontal="center" vertical="center" wrapText="1"/>
      <protection locked="0"/>
    </xf>
    <xf numFmtId="0" fontId="141" fillId="21" borderId="4" applyNumberFormat="0" applyAlignment="0" applyProtection="0"/>
    <xf numFmtId="0" fontId="192" fillId="24" borderId="10" applyNumberFormat="0" applyFont="0" applyAlignment="0" applyProtection="0"/>
    <xf numFmtId="4" fontId="109" fillId="0" borderId="25">
      <alignment horizontal="right" vertical="center"/>
      <protection locked="0"/>
    </xf>
    <xf numFmtId="49" fontId="314" fillId="57" borderId="25">
      <alignment horizontal="left" vertical="center"/>
    </xf>
    <xf numFmtId="49" fontId="117" fillId="0" borderId="25">
      <alignment horizontal="center" vertical="center" wrapText="1"/>
    </xf>
    <xf numFmtId="218" fontId="141" fillId="21" borderId="4" applyNumberFormat="0" applyAlignment="0" applyProtection="0"/>
    <xf numFmtId="218" fontId="133" fillId="8" borderId="4" applyNumberFormat="0" applyAlignment="0" applyProtection="0"/>
    <xf numFmtId="0" fontId="192" fillId="24" borderId="10" applyNumberFormat="0" applyFont="0" applyAlignment="0" applyProtection="0"/>
    <xf numFmtId="0" fontId="139" fillId="8" borderId="4" applyNumberFormat="0" applyAlignment="0" applyProtection="0"/>
    <xf numFmtId="0" fontId="192" fillId="24" borderId="10" applyNumberFormat="0" applyFont="0" applyAlignment="0" applyProtection="0"/>
    <xf numFmtId="0" fontId="123" fillId="21" borderId="4" applyNumberFormat="0" applyAlignment="0" applyProtection="0"/>
    <xf numFmtId="0" fontId="91" fillId="23" borderId="0" applyNumberFormat="0" applyBorder="0" applyAlignment="0" applyProtection="0"/>
    <xf numFmtId="0" fontId="118" fillId="0" borderId="0"/>
    <xf numFmtId="0" fontId="136" fillId="21" borderId="11" applyNumberFormat="0" applyAlignment="0" applyProtection="0"/>
    <xf numFmtId="0" fontId="153" fillId="0" borderId="0" applyNumberFormat="0" applyFill="0" applyBorder="0" applyAlignment="0" applyProtection="0"/>
    <xf numFmtId="201" fontId="91" fillId="3" borderId="0" applyNumberFormat="0" applyBorder="0" applyAlignment="0" applyProtection="0"/>
    <xf numFmtId="0" fontId="139" fillId="8" borderId="4" applyNumberFormat="0" applyAlignment="0" applyProtection="0"/>
    <xf numFmtId="0" fontId="139" fillId="8" borderId="4" applyNumberFormat="0" applyAlignment="0" applyProtection="0"/>
    <xf numFmtId="218" fontId="123" fillId="21" borderId="4" applyNumberFormat="0" applyAlignment="0" applyProtection="0"/>
    <xf numFmtId="0" fontId="296" fillId="9" borderId="38"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23" fillId="21" borderId="4" applyNumberFormat="0" applyAlignment="0" applyProtection="0"/>
    <xf numFmtId="218" fontId="133" fillId="8" borderId="4"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0" fontId="311" fillId="7" borderId="40" applyNumberFormat="0" applyAlignment="0" applyProtection="0"/>
    <xf numFmtId="218" fontId="133" fillId="8" borderId="4" applyNumberFormat="0" applyAlignment="0" applyProtection="0"/>
    <xf numFmtId="218" fontId="192" fillId="24" borderId="10" applyNumberFormat="0" applyFont="0" applyAlignment="0" applyProtection="0"/>
    <xf numFmtId="0" fontId="207" fillId="68"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92" fillId="24" borderId="10" applyNumberFormat="0" applyFont="0" applyAlignment="0" applyProtection="0"/>
    <xf numFmtId="218" fontId="136" fillId="21" borderId="11" applyNumberFormat="0" applyAlignment="0" applyProtection="0"/>
    <xf numFmtId="0" fontId="330" fillId="70" borderId="43"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6" fillId="21" borderId="11" applyNumberFormat="0" applyAlignment="0" applyProtection="0"/>
    <xf numFmtId="218"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218" fontId="141" fillId="21" borderId="4" applyNumberFormat="0" applyAlignment="0" applyProtection="0"/>
    <xf numFmtId="201" fontId="91" fillId="7" borderId="0" applyNumberFormat="0" applyBorder="0" applyAlignment="0" applyProtection="0"/>
    <xf numFmtId="218" fontId="146" fillId="0" borderId="13" applyNumberFormat="0" applyFill="0" applyAlignment="0" applyProtection="0"/>
    <xf numFmtId="0" fontId="76" fillId="24" borderId="10" applyNumberFormat="0" applyFont="0" applyAlignment="0" applyProtection="0"/>
    <xf numFmtId="0" fontId="77" fillId="24" borderId="10" applyNumberFormat="0" applyFont="0" applyAlignment="0" applyProtection="0"/>
    <xf numFmtId="218" fontId="77" fillId="24" borderId="10" applyNumberFormat="0" applyFont="0" applyAlignment="0" applyProtection="0"/>
    <xf numFmtId="218" fontId="140" fillId="21" borderId="11" applyNumberFormat="0" applyAlignment="0" applyProtection="0"/>
    <xf numFmtId="0" fontId="311" fillId="7" borderId="40" applyNumberFormat="0" applyAlignment="0" applyProtection="0"/>
    <xf numFmtId="49" fontId="270" fillId="0" borderId="25">
      <alignment horizontal="center" vertical="center"/>
      <protection locked="0"/>
    </xf>
    <xf numFmtId="0" fontId="201" fillId="57" borderId="25">
      <alignment horizontal="right" vertical="center"/>
    </xf>
    <xf numFmtId="0" fontId="47" fillId="43" borderId="0" applyNumberFormat="0" applyBorder="0" applyAlignment="0" applyProtection="0"/>
    <xf numFmtId="218" fontId="139" fillId="8" borderId="4" applyNumberFormat="0" applyAlignment="0" applyProtection="0"/>
    <xf numFmtId="218" fontId="140" fillId="21" borderId="11" applyNumberFormat="0" applyAlignment="0" applyProtection="0"/>
    <xf numFmtId="218" fontId="141" fillId="21" borderId="4" applyNumberFormat="0" applyAlignment="0" applyProtection="0"/>
    <xf numFmtId="218" fontId="146" fillId="0" borderId="13" applyNumberFormat="0" applyFill="0" applyAlignment="0" applyProtection="0"/>
    <xf numFmtId="0" fontId="104" fillId="0" borderId="13" applyNumberFormat="0" applyFill="0" applyAlignment="0" applyProtection="0"/>
    <xf numFmtId="0" fontId="25" fillId="0" borderId="0"/>
    <xf numFmtId="0" fontId="141" fillId="25" borderId="4" applyNumberFormat="0" applyAlignment="0" applyProtection="0"/>
    <xf numFmtId="218" fontId="123" fillId="21" borderId="4" applyNumberFormat="0" applyAlignment="0" applyProtection="0"/>
    <xf numFmtId="0" fontId="204" fillId="59" borderId="25">
      <alignment horizontal="left" vertical="center"/>
    </xf>
    <xf numFmtId="0" fontId="140" fillId="21" borderId="11" applyNumberFormat="0" applyAlignment="0" applyProtection="0"/>
    <xf numFmtId="0" fontId="146" fillId="0" borderId="47" applyNumberFormat="0" applyFill="0" applyAlignment="0" applyProtection="0"/>
    <xf numFmtId="0" fontId="136" fillId="21" borderId="11" applyNumberFormat="0" applyAlignment="0" applyProtection="0"/>
    <xf numFmtId="0" fontId="76" fillId="24" borderId="10" applyNumberFormat="0" applyFont="0" applyAlignment="0" applyProtection="0"/>
    <xf numFmtId="4" fontId="270" fillId="57" borderId="25">
      <alignment horizontal="right" vertical="center"/>
      <protection locked="0"/>
    </xf>
    <xf numFmtId="0" fontId="136" fillId="21" borderId="11" applyNumberFormat="0" applyAlignment="0" applyProtection="0"/>
    <xf numFmtId="201" fontId="195" fillId="0" borderId="0"/>
    <xf numFmtId="0" fontId="280" fillId="21" borderId="11" applyNumberFormat="0" applyAlignment="0" applyProtection="0"/>
    <xf numFmtId="0" fontId="91" fillId="9" borderId="0" applyNumberFormat="0" applyBorder="0" applyAlignment="0" applyProtection="0"/>
    <xf numFmtId="0" fontId="25" fillId="0" borderId="0"/>
    <xf numFmtId="201" fontId="120" fillId="11" borderId="0" applyNumberFormat="0" applyBorder="0" applyAlignment="0" applyProtection="0"/>
    <xf numFmtId="231"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41" fillId="21" borderId="4" applyNumberFormat="0" applyAlignment="0" applyProtection="0"/>
    <xf numFmtId="0" fontId="76" fillId="24" borderId="10" applyNumberFormat="0" applyFont="0" applyAlignment="0" applyProtection="0"/>
    <xf numFmtId="0" fontId="139" fillId="8" borderId="4" applyNumberFormat="0" applyAlignment="0" applyProtection="0"/>
    <xf numFmtId="218" fontId="192" fillId="24" borderId="10" applyNumberFormat="0" applyFont="0" applyAlignment="0" applyProtection="0"/>
    <xf numFmtId="218" fontId="146" fillId="0" borderId="13" applyNumberFormat="0" applyFill="0" applyAlignment="0" applyProtection="0"/>
    <xf numFmtId="0" fontId="146" fillId="0" borderId="34" applyNumberFormat="0" applyFill="0" applyAlignment="0" applyProtection="0"/>
    <xf numFmtId="49" fontId="76" fillId="0" borderId="25">
      <alignment horizontal="left" vertical="center"/>
      <protection locked="0"/>
    </xf>
    <xf numFmtId="49" fontId="320" fillId="0" borderId="25">
      <alignment horizontal="left" vertical="center"/>
      <protection locked="0"/>
    </xf>
    <xf numFmtId="0" fontId="249" fillId="0" borderId="32" applyNumberFormat="0" applyFill="0" applyAlignment="0" applyProtection="0"/>
    <xf numFmtId="0" fontId="139" fillId="8" borderId="4" applyNumberFormat="0" applyAlignment="0" applyProtection="0"/>
    <xf numFmtId="0" fontId="77" fillId="24" borderId="10" applyNumberFormat="0" applyFont="0" applyAlignment="0" applyProtection="0"/>
    <xf numFmtId="0" fontId="91" fillId="24" borderId="10" applyNumberFormat="0" applyFont="0" applyAlignment="0" applyProtection="0"/>
    <xf numFmtId="0" fontId="274" fillId="24" borderId="10" applyNumberFormat="0" applyFont="0" applyAlignment="0" applyProtection="0"/>
    <xf numFmtId="0" fontId="91" fillId="24" borderId="10" applyNumberFormat="0" applyFont="0" applyAlignment="0" applyProtection="0"/>
    <xf numFmtId="0" fontId="141" fillId="21" borderId="4" applyNumberFormat="0" applyAlignment="0" applyProtection="0"/>
    <xf numFmtId="49" fontId="76" fillId="0" borderId="25">
      <alignment horizontal="left" vertical="center"/>
      <protection locked="0"/>
    </xf>
    <xf numFmtId="0" fontId="194" fillId="24" borderId="10" applyNumberFormat="0" applyFont="0" applyAlignment="0" applyProtection="0"/>
    <xf numFmtId="0" fontId="281" fillId="21" borderId="4" applyNumberFormat="0" applyAlignment="0" applyProtection="0"/>
    <xf numFmtId="0" fontId="120" fillId="16" borderId="0" applyNumberFormat="0" applyBorder="0" applyAlignment="0" applyProtection="0"/>
    <xf numFmtId="0" fontId="91" fillId="8" borderId="0" applyNumberFormat="0" applyBorder="0" applyAlignment="0" applyProtection="0"/>
    <xf numFmtId="201" fontId="140" fillId="21" borderId="11" applyNumberFormat="0" applyAlignment="0" applyProtection="0"/>
    <xf numFmtId="49" fontId="318" fillId="57" borderId="25">
      <alignment horizontal="left" vertical="center"/>
      <protection locked="0"/>
    </xf>
    <xf numFmtId="0" fontId="136" fillId="21" borderId="11" applyNumberFormat="0" applyAlignment="0" applyProtection="0"/>
    <xf numFmtId="0" fontId="47" fillId="47" borderId="0" applyNumberFormat="0" applyBorder="0" applyAlignment="0" applyProtection="0"/>
    <xf numFmtId="0" fontId="118" fillId="24" borderId="10" applyNumberFormat="0" applyFont="0" applyAlignment="0" applyProtection="0"/>
    <xf numFmtId="218" fontId="133" fillId="8" borderId="4" applyNumberFormat="0" applyAlignment="0" applyProtection="0"/>
    <xf numFmtId="49" fontId="270" fillId="0" borderId="25">
      <alignment horizontal="center" vertical="center"/>
      <protection locked="0"/>
    </xf>
    <xf numFmtId="49" fontId="270" fillId="57" borderId="25">
      <alignment horizontal="left" vertical="center"/>
      <protection locked="0"/>
    </xf>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118" fillId="0" borderId="0"/>
    <xf numFmtId="0" fontId="120" fillId="20" borderId="0" applyNumberFormat="0" applyBorder="0" applyAlignment="0" applyProtection="0"/>
    <xf numFmtId="0" fontId="25" fillId="55" borderId="0" applyNumberFormat="0" applyBorder="0" applyAlignment="0" applyProtection="0"/>
    <xf numFmtId="0" fontId="279" fillId="8" borderId="4" applyNumberFormat="0" applyAlignment="0" applyProtection="0"/>
    <xf numFmtId="0" fontId="330" fillId="70" borderId="43" applyNumberFormat="0" applyAlignment="0" applyProtection="0"/>
    <xf numFmtId="0" fontId="118" fillId="24" borderId="10" applyNumberFormat="0" applyFont="0" applyAlignment="0" applyProtection="0"/>
    <xf numFmtId="0" fontId="266" fillId="0" borderId="14" applyNumberFormat="0" applyFill="0" applyAlignment="0" applyProtection="0"/>
    <xf numFmtId="201" fontId="155" fillId="0" borderId="0"/>
    <xf numFmtId="0" fontId="128" fillId="0" borderId="6" applyNumberFormat="0" applyFill="0" applyAlignment="0" applyProtection="0"/>
    <xf numFmtId="201" fontId="120" fillId="13" borderId="0" applyNumberFormat="0" applyBorder="0" applyAlignment="0" applyProtection="0"/>
    <xf numFmtId="0" fontId="185" fillId="30" borderId="17" applyNumberFormat="0" applyAlignment="0" applyProtection="0"/>
    <xf numFmtId="0" fontId="140" fillId="21" borderId="11" applyNumberFormat="0" applyAlignment="0" applyProtection="0"/>
    <xf numFmtId="0" fontId="207" fillId="68" borderId="10" applyNumberFormat="0" applyFont="0" applyAlignment="0" applyProtection="0"/>
    <xf numFmtId="49" fontId="76" fillId="0" borderId="25">
      <alignment horizontal="left" vertical="center"/>
      <protection locked="0"/>
    </xf>
    <xf numFmtId="0" fontId="142" fillId="0" borderId="0"/>
    <xf numFmtId="0" fontId="201" fillId="57" borderId="25">
      <alignment horizontal="right" vertical="center"/>
    </xf>
    <xf numFmtId="0" fontId="141" fillId="21" borderId="4" applyNumberFormat="0" applyAlignment="0" applyProtection="0"/>
    <xf numFmtId="0" fontId="190" fillId="0" borderId="13" applyNumberFormat="0" applyFill="0" applyAlignment="0" applyProtection="0"/>
    <xf numFmtId="0" fontId="146" fillId="0" borderId="13" applyNumberFormat="0" applyFill="0" applyAlignment="0" applyProtection="0"/>
    <xf numFmtId="0" fontId="95" fillId="24" borderId="10" applyNumberFormat="0" applyFont="0" applyAlignment="0" applyProtection="0"/>
    <xf numFmtId="49" fontId="270" fillId="0" borderId="25">
      <alignment horizontal="center" vertical="center"/>
      <protection locked="0"/>
    </xf>
    <xf numFmtId="0" fontId="118" fillId="0" borderId="0"/>
    <xf numFmtId="0" fontId="146" fillId="0" borderId="13" applyNumberFormat="0" applyFill="0" applyAlignment="0" applyProtection="0"/>
    <xf numFmtId="4" fontId="80" fillId="61" borderId="25">
      <alignment horizontal="right" vertical="center"/>
      <protection locked="0"/>
    </xf>
    <xf numFmtId="0" fontId="47" fillId="0" borderId="0"/>
    <xf numFmtId="0" fontId="25" fillId="38" borderId="0" applyNumberFormat="0" applyBorder="0" applyAlignment="0" applyProtection="0"/>
    <xf numFmtId="0" fontId="140" fillId="21" borderId="11" applyNumberFormat="0" applyAlignment="0" applyProtection="0"/>
    <xf numFmtId="0" fontId="194" fillId="24" borderId="10" applyNumberFormat="0" applyFont="0" applyAlignment="0" applyProtection="0"/>
    <xf numFmtId="49" fontId="318" fillId="57" borderId="25">
      <alignment horizontal="left" vertical="center"/>
      <protection locked="0"/>
    </xf>
    <xf numFmtId="0" fontId="139" fillId="8" borderId="4" applyNumberFormat="0" applyAlignment="0" applyProtection="0"/>
    <xf numFmtId="0" fontId="136" fillId="21" borderId="11" applyNumberFormat="0" applyAlignment="0" applyProtection="0"/>
    <xf numFmtId="0" fontId="77" fillId="57" borderId="25">
      <alignment horizontal="left" vertical="center"/>
    </xf>
    <xf numFmtId="0" fontId="140" fillId="21" borderId="11" applyNumberFormat="0" applyAlignment="0" applyProtection="0"/>
    <xf numFmtId="0" fontId="204" fillId="59" borderId="25">
      <alignment horizontal="left" vertical="center"/>
    </xf>
    <xf numFmtId="201" fontId="139" fillId="8" borderId="4" applyNumberFormat="0" applyAlignment="0" applyProtection="0"/>
    <xf numFmtId="218" fontId="136" fillId="21" borderId="11" applyNumberFormat="0" applyAlignment="0" applyProtection="0"/>
    <xf numFmtId="0" fontId="139" fillId="8" borderId="4" applyNumberFormat="0" applyAlignment="0" applyProtection="0"/>
    <xf numFmtId="49" fontId="76" fillId="0" borderId="25">
      <alignment horizontal="left" vertical="center"/>
      <protection locked="0"/>
    </xf>
    <xf numFmtId="49" fontId="294" fillId="0" borderId="25">
      <alignment horizontal="left" vertical="center"/>
      <protection locked="0"/>
    </xf>
    <xf numFmtId="0" fontId="133" fillId="8" borderId="4" applyNumberFormat="0" applyAlignment="0" applyProtection="0"/>
    <xf numFmtId="0" fontId="140" fillId="25" borderId="11" applyNumberFormat="0" applyAlignment="0" applyProtection="0"/>
    <xf numFmtId="0" fontId="141" fillId="21" borderId="4" applyNumberFormat="0" applyAlignment="0" applyProtection="0"/>
    <xf numFmtId="4" fontId="270" fillId="57" borderId="25">
      <alignment horizontal="right" vertical="center"/>
      <protection locked="0"/>
    </xf>
    <xf numFmtId="201" fontId="120" fillId="15" borderId="0" applyNumberFormat="0" applyBorder="0" applyAlignment="0" applyProtection="0"/>
    <xf numFmtId="0" fontId="192" fillId="24" borderId="10" applyNumberFormat="0" applyFont="0" applyAlignment="0" applyProtection="0"/>
    <xf numFmtId="0" fontId="77" fillId="24" borderId="10" applyNumberFormat="0" applyFont="0" applyAlignment="0" applyProtection="0"/>
    <xf numFmtId="0" fontId="311" fillId="7" borderId="40" applyNumberFormat="0" applyAlignment="0" applyProtection="0"/>
    <xf numFmtId="218" fontId="123" fillId="21" borderId="4" applyNumberFormat="0" applyAlignment="0" applyProtection="0"/>
    <xf numFmtId="49" fontId="270" fillId="0" borderId="25">
      <alignment horizontal="center" vertical="center"/>
      <protection locked="0"/>
    </xf>
    <xf numFmtId="4" fontId="314" fillId="57" borderId="25">
      <alignment horizontal="right" vertical="center"/>
      <protection locked="0"/>
    </xf>
    <xf numFmtId="0" fontId="139" fillId="8" borderId="4" applyNumberFormat="0" applyAlignment="0" applyProtection="0"/>
    <xf numFmtId="49" fontId="117" fillId="0" borderId="25">
      <alignment horizontal="center" vertical="center" wrapText="1"/>
    </xf>
    <xf numFmtId="0" fontId="123" fillId="21" borderId="4" applyNumberFormat="0" applyAlignment="0" applyProtection="0"/>
    <xf numFmtId="0" fontId="192" fillId="24" borderId="10" applyNumberFormat="0" applyFont="0" applyAlignment="0" applyProtection="0"/>
    <xf numFmtId="0" fontId="139" fillId="23" borderId="4" applyNumberFormat="0" applyAlignment="0" applyProtection="0"/>
    <xf numFmtId="0" fontId="140" fillId="21" borderId="11" applyNumberFormat="0" applyAlignment="0" applyProtection="0"/>
    <xf numFmtId="0" fontId="47" fillId="50" borderId="0" applyNumberFormat="0" applyBorder="0" applyAlignment="0" applyProtection="0"/>
    <xf numFmtId="0" fontId="149" fillId="23" borderId="0" applyNumberFormat="0" applyBorder="0" applyAlignment="0" applyProtection="0"/>
    <xf numFmtId="0" fontId="150" fillId="6" borderId="0" applyNumberFormat="0" applyBorder="0" applyAlignment="0" applyProtection="0"/>
    <xf numFmtId="0" fontId="139" fillId="8" borderId="4" applyNumberFormat="0" applyAlignment="0" applyProtection="0"/>
    <xf numFmtId="0" fontId="139" fillId="8" borderId="4" applyNumberFormat="0" applyAlignment="0" applyProtection="0"/>
    <xf numFmtId="0" fontId="136" fillId="21" borderId="11" applyNumberFormat="0" applyAlignment="0" applyProtection="0"/>
    <xf numFmtId="218" fontId="133" fillId="8" borderId="4" applyNumberFormat="0" applyAlignment="0" applyProtection="0"/>
    <xf numFmtId="49" fontId="270" fillId="0" borderId="25">
      <alignment horizontal="center" vertical="center"/>
      <protection locked="0"/>
    </xf>
    <xf numFmtId="1" fontId="200" fillId="57" borderId="25">
      <alignment horizontal="right" vertical="center"/>
    </xf>
    <xf numFmtId="0" fontId="104" fillId="0" borderId="13" applyNumberFormat="0" applyFill="0" applyAlignment="0" applyProtection="0"/>
    <xf numFmtId="201" fontId="214" fillId="0" borderId="0">
      <protection locked="0"/>
    </xf>
    <xf numFmtId="0" fontId="263" fillId="40" borderId="0" applyNumberFormat="0" applyBorder="0" applyAlignment="0" applyProtection="0"/>
    <xf numFmtId="0" fontId="210" fillId="0" borderId="0"/>
    <xf numFmtId="0" fontId="140" fillId="21" borderId="11" applyNumberFormat="0" applyAlignment="0" applyProtection="0"/>
    <xf numFmtId="0" fontId="279" fillId="8" borderId="4" applyNumberFormat="0" applyAlignment="0" applyProtection="0"/>
    <xf numFmtId="201" fontId="155" fillId="0" borderId="0"/>
    <xf numFmtId="218" fontId="77" fillId="24" borderId="10" applyNumberFormat="0" applyFont="0" applyAlignment="0" applyProtection="0"/>
    <xf numFmtId="4" fontId="313" fillId="57" borderId="25">
      <alignment horizontal="right" vertical="center"/>
      <protection locked="0"/>
    </xf>
    <xf numFmtId="0" fontId="136" fillId="21" borderId="11" applyNumberFormat="0" applyAlignment="0" applyProtection="0"/>
    <xf numFmtId="1" fontId="200" fillId="57" borderId="25">
      <alignment horizontal="right" vertical="center"/>
    </xf>
    <xf numFmtId="218" fontId="77" fillId="24" borderId="10" applyNumberFormat="0" applyFont="0" applyAlignment="0" applyProtection="0"/>
    <xf numFmtId="0" fontId="144" fillId="0" borderId="7" applyNumberFormat="0" applyFill="0" applyAlignment="0" applyProtection="0"/>
    <xf numFmtId="0" fontId="146" fillId="0" borderId="13" applyNumberFormat="0" applyFill="0" applyAlignment="0" applyProtection="0"/>
    <xf numFmtId="0" fontId="330" fillId="70" borderId="43" applyNumberFormat="0" applyAlignment="0" applyProtection="0"/>
    <xf numFmtId="49" fontId="313" fillId="57" borderId="25">
      <alignment horizontal="left" vertical="center"/>
      <protection locked="0"/>
    </xf>
    <xf numFmtId="49" fontId="76" fillId="0" borderId="25">
      <alignment horizontal="left" vertical="center"/>
      <protection locked="0"/>
    </xf>
    <xf numFmtId="4" fontId="109" fillId="0" borderId="25">
      <alignment horizontal="right" vertical="center"/>
      <protection locked="0"/>
    </xf>
    <xf numFmtId="0" fontId="140" fillId="25" borderId="11" applyNumberFormat="0" applyAlignment="0" applyProtection="0"/>
    <xf numFmtId="0" fontId="133" fillId="8" borderId="4" applyNumberFormat="0" applyAlignment="0" applyProtection="0"/>
    <xf numFmtId="0" fontId="140" fillId="21" borderId="11" applyNumberFormat="0" applyAlignment="0" applyProtection="0"/>
    <xf numFmtId="0" fontId="133" fillId="8" borderId="4" applyNumberFormat="0" applyAlignment="0" applyProtection="0"/>
    <xf numFmtId="0" fontId="91" fillId="9" borderId="0" applyNumberFormat="0" applyBorder="0" applyAlignment="0" applyProtection="0"/>
    <xf numFmtId="0" fontId="141" fillId="21" borderId="4" applyNumberFormat="0" applyAlignment="0" applyProtection="0"/>
    <xf numFmtId="43" fontId="95" fillId="0" borderId="0" applyFont="0" applyFill="0" applyBorder="0" applyAlignment="0" applyProtection="0"/>
    <xf numFmtId="4" fontId="317" fillId="57" borderId="25">
      <alignment horizontal="right" vertical="center"/>
    </xf>
    <xf numFmtId="1" fontId="200" fillId="57" borderId="25">
      <alignment horizontal="right" vertical="center"/>
    </xf>
    <xf numFmtId="4" fontId="313" fillId="57" borderId="25">
      <alignment horizontal="right" vertical="center"/>
      <protection locked="0"/>
    </xf>
    <xf numFmtId="0" fontId="147" fillId="22" borderId="5" applyNumberFormat="0" applyAlignment="0" applyProtection="0"/>
    <xf numFmtId="0" fontId="118" fillId="24" borderId="10" applyNumberFormat="0" applyFont="0" applyAlignment="0" applyProtection="0"/>
    <xf numFmtId="0" fontId="118" fillId="0" borderId="0"/>
    <xf numFmtId="0" fontId="311" fillId="7" borderId="40" applyNumberFormat="0" applyAlignment="0" applyProtection="0"/>
    <xf numFmtId="49" fontId="270" fillId="0" borderId="25">
      <alignment horizontal="center" vertical="center"/>
      <protection locked="0"/>
    </xf>
    <xf numFmtId="49" fontId="270" fillId="57" borderId="25">
      <alignment horizontal="left" vertical="center"/>
    </xf>
    <xf numFmtId="0" fontId="118" fillId="3" borderId="0" applyNumberFormat="0" applyBorder="0" applyAlignment="0" applyProtection="0"/>
    <xf numFmtId="0" fontId="123" fillId="21" borderId="4" applyNumberFormat="0" applyAlignment="0" applyProtection="0"/>
    <xf numFmtId="0" fontId="192" fillId="24" borderId="10" applyNumberFormat="0" applyFont="0" applyAlignment="0" applyProtection="0"/>
    <xf numFmtId="0" fontId="136" fillId="21" borderId="11" applyNumberFormat="0" applyAlignment="0" applyProtection="0"/>
    <xf numFmtId="0" fontId="91" fillId="4" borderId="0" applyNumberFormat="0" applyBorder="0" applyAlignment="0" applyProtection="0"/>
    <xf numFmtId="0" fontId="279" fillId="8" borderId="4" applyNumberFormat="0" applyAlignment="0" applyProtection="0"/>
    <xf numFmtId="0" fontId="77" fillId="0" borderId="0"/>
    <xf numFmtId="0" fontId="201" fillId="57" borderId="25">
      <alignment horizontal="right" vertical="center"/>
    </xf>
    <xf numFmtId="0" fontId="248" fillId="0" borderId="31" applyNumberFormat="0" applyFill="0" applyAlignment="0" applyProtection="0"/>
    <xf numFmtId="0" fontId="25" fillId="0" borderId="0"/>
    <xf numFmtId="0" fontId="311" fillId="7" borderId="40" applyNumberFormat="0" applyAlignment="0" applyProtection="0"/>
    <xf numFmtId="0" fontId="194" fillId="24" borderId="10" applyNumberFormat="0" applyFont="0" applyAlignment="0" applyProtection="0"/>
    <xf numFmtId="0" fontId="133" fillId="8" borderId="4" applyNumberFormat="0" applyAlignment="0" applyProtection="0"/>
    <xf numFmtId="0" fontId="134" fillId="0" borderId="9" applyNumberFormat="0" applyFill="0" applyAlignment="0" applyProtection="0"/>
    <xf numFmtId="201" fontId="136" fillId="21" borderId="11" applyNumberFormat="0" applyAlignment="0" applyProtection="0"/>
    <xf numFmtId="218" fontId="192" fillId="24" borderId="10" applyNumberFormat="0" applyFont="0" applyAlignment="0" applyProtection="0"/>
    <xf numFmtId="49" fontId="76" fillId="0" borderId="25">
      <alignment horizontal="left" vertical="center"/>
      <protection locked="0"/>
    </xf>
    <xf numFmtId="0" fontId="204" fillId="59" borderId="25">
      <alignment horizontal="left" vertical="center"/>
    </xf>
    <xf numFmtId="0" fontId="146" fillId="0" borderId="13" applyNumberFormat="0" applyFill="0" applyAlignment="0" applyProtection="0"/>
    <xf numFmtId="0" fontId="192" fillId="24" borderId="10" applyNumberFormat="0" applyFont="0" applyAlignment="0" applyProtection="0"/>
    <xf numFmtId="49" fontId="270" fillId="0" borderId="25">
      <alignment horizontal="center" vertical="center"/>
      <protection locked="0"/>
    </xf>
    <xf numFmtId="0" fontId="140" fillId="21" borderId="11" applyNumberFormat="0" applyAlignment="0" applyProtection="0"/>
    <xf numFmtId="0" fontId="146" fillId="0" borderId="13" applyNumberFormat="0" applyFill="0" applyAlignment="0" applyProtection="0"/>
    <xf numFmtId="4" fontId="317" fillId="57" borderId="25">
      <alignment horizontal="right" vertical="center"/>
      <protection locked="0"/>
    </xf>
    <xf numFmtId="0" fontId="139" fillId="23" borderId="4" applyNumberFormat="0" applyAlignment="0" applyProtection="0"/>
    <xf numFmtId="0" fontId="136" fillId="21" borderId="11" applyNumberFormat="0" applyAlignment="0" applyProtection="0"/>
    <xf numFmtId="0" fontId="91" fillId="6" borderId="0" applyNumberFormat="0" applyBorder="0" applyAlignment="0" applyProtection="0"/>
    <xf numFmtId="0" fontId="280" fillId="21" borderId="11" applyNumberFormat="0" applyAlignment="0" applyProtection="0"/>
    <xf numFmtId="218" fontId="192" fillId="24" borderId="10" applyNumberFormat="0" applyFont="0" applyAlignment="0" applyProtection="0"/>
    <xf numFmtId="0" fontId="140" fillId="21" borderId="11" applyNumberFormat="0" applyAlignment="0" applyProtection="0"/>
    <xf numFmtId="0" fontId="118" fillId="0" borderId="0"/>
    <xf numFmtId="0" fontId="139" fillId="8" borderId="4" applyNumberFormat="0" applyAlignment="0" applyProtection="0"/>
    <xf numFmtId="218" fontId="136" fillId="21" borderId="11" applyNumberFormat="0" applyAlignment="0" applyProtection="0"/>
    <xf numFmtId="0" fontId="133" fillId="8" borderId="4" applyNumberFormat="0" applyAlignment="0" applyProtection="0"/>
    <xf numFmtId="49" fontId="76" fillId="0" borderId="25">
      <alignment horizontal="left" vertical="center"/>
      <protection locked="0"/>
    </xf>
    <xf numFmtId="49" fontId="321" fillId="0" borderId="25">
      <alignment horizontal="left" vertical="center"/>
      <protection locked="0"/>
    </xf>
    <xf numFmtId="0" fontId="118" fillId="24" borderId="10" applyNumberFormat="0" applyFont="0" applyAlignment="0" applyProtection="0"/>
    <xf numFmtId="0" fontId="133" fillId="8" borderId="4" applyNumberFormat="0" applyAlignment="0" applyProtection="0"/>
    <xf numFmtId="0" fontId="146" fillId="0" borderId="47" applyNumberFormat="0" applyFill="0" applyAlignment="0" applyProtection="0"/>
    <xf numFmtId="0" fontId="118" fillId="0" borderId="0"/>
    <xf numFmtId="0" fontId="192" fillId="0" borderId="0"/>
    <xf numFmtId="0" fontId="47" fillId="34" borderId="0" applyNumberFormat="0" applyBorder="0" applyAlignment="0" applyProtection="0"/>
    <xf numFmtId="1" fontId="200" fillId="57" borderId="25">
      <alignment horizontal="right" vertical="center"/>
    </xf>
    <xf numFmtId="0" fontId="252" fillId="0" borderId="0"/>
    <xf numFmtId="0" fontId="152" fillId="0" borderId="9" applyNumberFormat="0" applyFill="0" applyAlignment="0" applyProtection="0"/>
    <xf numFmtId="0" fontId="146" fillId="0" borderId="13" applyNumberFormat="0" applyFill="0" applyAlignment="0" applyProtection="0"/>
    <xf numFmtId="0" fontId="140" fillId="25" borderId="11" applyNumberFormat="0" applyAlignment="0" applyProtection="0"/>
    <xf numFmtId="0" fontId="25" fillId="0" borderId="0"/>
    <xf numFmtId="0" fontId="77" fillId="0" borderId="0"/>
    <xf numFmtId="49" fontId="315" fillId="57" borderId="25">
      <alignment horizontal="left" vertical="center"/>
      <protection locked="0"/>
    </xf>
    <xf numFmtId="0" fontId="120" fillId="13" borderId="0" applyNumberFormat="0" applyBorder="0" applyAlignment="0" applyProtection="0"/>
    <xf numFmtId="0" fontId="77" fillId="24" borderId="10" applyNumberFormat="0" applyFont="0" applyAlignment="0" applyProtection="0"/>
    <xf numFmtId="0" fontId="139" fillId="8" borderId="4" applyNumberFormat="0" applyAlignment="0" applyProtection="0"/>
    <xf numFmtId="49" fontId="320" fillId="0" borderId="25">
      <alignment horizontal="left" vertical="center"/>
      <protection locked="0"/>
    </xf>
    <xf numFmtId="1" fontId="200" fillId="57" borderId="25">
      <alignment horizontal="right" vertical="center"/>
    </xf>
    <xf numFmtId="0" fontId="139" fillId="8" borderId="4" applyNumberFormat="0" applyAlignment="0" applyProtection="0"/>
    <xf numFmtId="231" fontId="139" fillId="8" borderId="4" applyNumberFormat="0" applyAlignment="0" applyProtection="0"/>
    <xf numFmtId="241" fontId="359" fillId="57" borderId="36" applyFill="0" applyBorder="0">
      <alignment horizontal="center" vertical="center" wrapText="1"/>
      <protection locked="0"/>
    </xf>
    <xf numFmtId="201" fontId="77" fillId="0" borderId="0"/>
    <xf numFmtId="0" fontId="133" fillId="8" borderId="4" applyNumberFormat="0" applyAlignment="0" applyProtection="0"/>
    <xf numFmtId="0" fontId="190" fillId="0" borderId="13" applyNumberFormat="0" applyFill="0" applyAlignment="0" applyProtection="0"/>
    <xf numFmtId="0" fontId="76" fillId="24" borderId="10" applyNumberFormat="0" applyFont="0" applyAlignment="0" applyProtection="0"/>
    <xf numFmtId="0" fontId="146" fillId="0" borderId="13" applyNumberFormat="0" applyFill="0" applyAlignment="0" applyProtection="0"/>
    <xf numFmtId="0" fontId="139" fillId="8" borderId="4" applyNumberFormat="0" applyAlignment="0" applyProtection="0"/>
    <xf numFmtId="0" fontId="146" fillId="0" borderId="13" applyNumberFormat="0" applyFill="0" applyAlignment="0" applyProtection="0"/>
    <xf numFmtId="4" fontId="319" fillId="57" borderId="25">
      <alignment horizontal="right" vertical="center"/>
      <protection locked="0"/>
    </xf>
    <xf numFmtId="0" fontId="140" fillId="25" borderId="11" applyNumberFormat="0" applyAlignment="0" applyProtection="0"/>
    <xf numFmtId="0" fontId="139" fillId="8" borderId="4" applyNumberFormat="0" applyAlignment="0" applyProtection="0"/>
    <xf numFmtId="0" fontId="25" fillId="43" borderId="0" applyNumberFormat="0" applyBorder="0" applyAlignment="0" applyProtection="0"/>
    <xf numFmtId="0" fontId="140" fillId="21" borderId="11" applyNumberFormat="0" applyAlignment="0" applyProtection="0"/>
    <xf numFmtId="218" fontId="146" fillId="0" borderId="13" applyNumberFormat="0" applyFill="0" applyAlignment="0" applyProtection="0"/>
    <xf numFmtId="0" fontId="91" fillId="9" borderId="0" applyNumberFormat="0" applyBorder="0" applyAlignment="0" applyProtection="0"/>
    <xf numFmtId="49" fontId="270" fillId="57" borderId="25">
      <alignment horizontal="left" vertical="center"/>
      <protection locked="0"/>
    </xf>
    <xf numFmtId="201" fontId="200" fillId="58" borderId="25">
      <alignment horizontal="left" vertical="center"/>
    </xf>
    <xf numFmtId="4" fontId="270" fillId="57" borderId="25">
      <alignment horizontal="right" vertical="center"/>
    </xf>
    <xf numFmtId="43" fontId="47" fillId="0" borderId="0" applyFont="0" applyFill="0" applyBorder="0" applyAlignment="0" applyProtection="0"/>
    <xf numFmtId="218" fontId="192" fillId="24" borderId="10" applyNumberFormat="0" applyFont="0" applyAlignment="0" applyProtection="0"/>
    <xf numFmtId="0" fontId="47" fillId="42" borderId="0" applyNumberFormat="0" applyBorder="0" applyAlignment="0" applyProtection="0"/>
    <xf numFmtId="49" fontId="321" fillId="0" borderId="25">
      <alignment horizontal="left" vertical="center"/>
    </xf>
    <xf numFmtId="0" fontId="231" fillId="21" borderId="48"/>
    <xf numFmtId="0" fontId="146" fillId="0" borderId="13" applyNumberFormat="0" applyFill="0" applyAlignment="0" applyProtection="0"/>
    <xf numFmtId="0" fontId="141" fillId="21" borderId="4" applyNumberFormat="0" applyAlignment="0" applyProtection="0"/>
    <xf numFmtId="0" fontId="194" fillId="24" borderId="10" applyNumberFormat="0" applyFont="0" applyAlignment="0" applyProtection="0"/>
    <xf numFmtId="201" fontId="140" fillId="21" borderId="11" applyNumberFormat="0" applyAlignment="0" applyProtection="0"/>
    <xf numFmtId="0" fontId="91" fillId="24" borderId="10" applyNumberFormat="0" applyFont="0" applyAlignment="0" applyProtection="0"/>
    <xf numFmtId="201" fontId="133" fillId="8" borderId="4" applyNumberFormat="0" applyAlignment="0" applyProtection="0"/>
    <xf numFmtId="0" fontId="130" fillId="0" borderId="8" applyNumberFormat="0" applyFill="0" applyAlignment="0" applyProtection="0"/>
    <xf numFmtId="0" fontId="104" fillId="0" borderId="13" applyNumberFormat="0" applyFill="0" applyAlignment="0" applyProtection="0"/>
    <xf numFmtId="0" fontId="146" fillId="0" borderId="13" applyNumberFormat="0" applyFill="0" applyAlignment="0" applyProtection="0"/>
    <xf numFmtId="0" fontId="76" fillId="24" borderId="10" applyNumberFormat="0" applyFont="0" applyAlignment="0" applyProtection="0"/>
    <xf numFmtId="0" fontId="95" fillId="0" borderId="0"/>
    <xf numFmtId="0" fontId="140" fillId="21" borderId="11" applyNumberFormat="0" applyAlignment="0" applyProtection="0"/>
    <xf numFmtId="0" fontId="192" fillId="24" borderId="10" applyNumberFormat="0" applyFont="0" applyAlignment="0" applyProtection="0"/>
    <xf numFmtId="218" fontId="123" fillId="21" borderId="4" applyNumberFormat="0" applyAlignment="0" applyProtection="0"/>
    <xf numFmtId="0" fontId="139" fillId="8" borderId="4" applyNumberFormat="0" applyAlignment="0" applyProtection="0"/>
    <xf numFmtId="0" fontId="140" fillId="21" borderId="11" applyNumberFormat="0" applyAlignment="0" applyProtection="0"/>
    <xf numFmtId="0" fontId="298" fillId="57" borderId="25">
      <alignment horizontal="right" vertical="center"/>
    </xf>
    <xf numFmtId="0" fontId="170" fillId="44" borderId="0" applyNumberFormat="0" applyBorder="0" applyAlignment="0" applyProtection="0"/>
    <xf numFmtId="0" fontId="91" fillId="24" borderId="10" applyNumberFormat="0" applyFont="0" applyAlignment="0" applyProtection="0"/>
    <xf numFmtId="0" fontId="146" fillId="0" borderId="13" applyNumberFormat="0" applyFill="0" applyAlignment="0" applyProtection="0"/>
    <xf numFmtId="0" fontId="202" fillId="57" borderId="25"/>
    <xf numFmtId="0" fontId="223" fillId="0" borderId="0" applyNumberFormat="0" applyFill="0" applyBorder="0" applyAlignment="0" applyProtection="0">
      <alignment vertical="top"/>
      <protection locked="0"/>
    </xf>
    <xf numFmtId="0" fontId="139" fillId="23" borderId="4" applyNumberFormat="0" applyAlignment="0" applyProtection="0"/>
    <xf numFmtId="0" fontId="260" fillId="31" borderId="20" applyNumberFormat="0" applyAlignment="0" applyProtection="0"/>
    <xf numFmtId="0" fontId="47" fillId="35" borderId="0" applyNumberFormat="0" applyBorder="0" applyAlignment="0" applyProtection="0"/>
    <xf numFmtId="0" fontId="133" fillId="8" borderId="4" applyNumberFormat="0" applyAlignment="0" applyProtection="0"/>
    <xf numFmtId="0" fontId="140" fillId="21" borderId="11" applyNumberFormat="0" applyAlignment="0" applyProtection="0"/>
    <xf numFmtId="0" fontId="141" fillId="21" borderId="4" applyNumberFormat="0" applyAlignment="0" applyProtection="0"/>
    <xf numFmtId="0" fontId="261" fillId="0" borderId="0" applyNumberFormat="0" applyFill="0" applyBorder="0" applyAlignment="0" applyProtection="0"/>
    <xf numFmtId="4" fontId="109" fillId="0" borderId="25">
      <alignment horizontal="right" vertical="center"/>
      <protection locked="0"/>
    </xf>
    <xf numFmtId="0" fontId="194" fillId="24" borderId="10" applyNumberFormat="0" applyFont="0" applyAlignment="0" applyProtection="0"/>
    <xf numFmtId="0" fontId="118" fillId="0" borderId="0"/>
    <xf numFmtId="0" fontId="140" fillId="21" borderId="11" applyNumberFormat="0" applyAlignment="0" applyProtection="0"/>
    <xf numFmtId="0" fontId="140" fillId="21" borderId="11" applyNumberFormat="0" applyAlignment="0" applyProtection="0"/>
    <xf numFmtId="0" fontId="143" fillId="0" borderId="6" applyNumberFormat="0" applyFill="0" applyAlignment="0" applyProtection="0"/>
    <xf numFmtId="0" fontId="136" fillId="21" borderId="11" applyNumberFormat="0" applyAlignment="0" applyProtection="0"/>
    <xf numFmtId="0" fontId="91" fillId="9" borderId="0" applyNumberFormat="0" applyBorder="0" applyAlignment="0" applyProtection="0"/>
    <xf numFmtId="0" fontId="76" fillId="24" borderId="10" applyNumberFormat="0" applyFont="0" applyAlignment="0" applyProtection="0"/>
    <xf numFmtId="0" fontId="120" fillId="14" borderId="0" applyNumberFormat="0" applyBorder="0" applyAlignment="0" applyProtection="0"/>
    <xf numFmtId="0" fontId="281" fillId="21" borderId="4" applyNumberFormat="0" applyAlignment="0" applyProtection="0"/>
    <xf numFmtId="49" fontId="270" fillId="0" borderId="25">
      <alignment horizontal="center" vertical="center"/>
      <protection locked="0"/>
    </xf>
    <xf numFmtId="0" fontId="199" fillId="0" borderId="24" applyNumberFormat="0" applyFont="0" applyFill="0" applyAlignment="0" applyProtection="0"/>
    <xf numFmtId="4" fontId="314" fillId="57" borderId="25">
      <alignment horizontal="right" vertical="center"/>
    </xf>
    <xf numFmtId="0" fontId="133" fillId="8" borderId="4" applyNumberFormat="0" applyAlignment="0" applyProtection="0"/>
    <xf numFmtId="0" fontId="140" fillId="21" borderId="11" applyNumberFormat="0" applyAlignment="0" applyProtection="0"/>
    <xf numFmtId="0" fontId="192" fillId="24" borderId="10" applyNumberFormat="0" applyFont="0" applyAlignment="0" applyProtection="0"/>
    <xf numFmtId="201" fontId="120" fillId="14" borderId="0" applyNumberFormat="0" applyBorder="0" applyAlignment="0" applyProtection="0"/>
    <xf numFmtId="0" fontId="91" fillId="11" borderId="0" applyNumberFormat="0" applyBorder="0" applyAlignment="0" applyProtection="0"/>
    <xf numFmtId="171" fontId="95" fillId="0" borderId="0" applyFont="0" applyFill="0" applyBorder="0" applyAlignment="0" applyProtection="0"/>
    <xf numFmtId="0" fontId="280" fillId="21" borderId="11" applyNumberFormat="0" applyAlignment="0" applyProtection="0"/>
    <xf numFmtId="0" fontId="311" fillId="7" borderId="40" applyNumberFormat="0" applyAlignment="0" applyProtection="0"/>
    <xf numFmtId="0" fontId="47" fillId="0" borderId="0"/>
    <xf numFmtId="0" fontId="120" fillId="16" borderId="0" applyNumberFormat="0" applyBorder="0" applyAlignment="0" applyProtection="0"/>
    <xf numFmtId="0" fontId="25" fillId="42" borderId="0" applyNumberFormat="0" applyBorder="0" applyAlignment="0" applyProtection="0"/>
    <xf numFmtId="218" fontId="192" fillId="24" borderId="10" applyNumberFormat="0" applyFont="0" applyAlignment="0" applyProtection="0"/>
    <xf numFmtId="4" fontId="109" fillId="0" borderId="25">
      <alignment horizontal="right" vertical="center"/>
      <protection locked="0"/>
    </xf>
    <xf numFmtId="0" fontId="140" fillId="21" borderId="11" applyNumberFormat="0" applyAlignment="0" applyProtection="0"/>
    <xf numFmtId="49" fontId="117" fillId="0" borderId="25">
      <alignment horizontal="center" vertical="center" wrapText="1"/>
    </xf>
    <xf numFmtId="0" fontId="123" fillId="21" borderId="4" applyNumberFormat="0" applyAlignment="0" applyProtection="0"/>
    <xf numFmtId="0" fontId="141" fillId="21" borderId="4" applyNumberFormat="0" applyAlignment="0" applyProtection="0"/>
    <xf numFmtId="201" fontId="133" fillId="8" borderId="4" applyNumberFormat="0" applyAlignment="0" applyProtection="0"/>
    <xf numFmtId="218" fontId="136" fillId="21" borderId="11" applyNumberFormat="0" applyAlignment="0" applyProtection="0"/>
    <xf numFmtId="0" fontId="139" fillId="8" borderId="4" applyNumberFormat="0" applyAlignment="0" applyProtection="0"/>
    <xf numFmtId="0" fontId="91" fillId="10" borderId="0" applyNumberFormat="0" applyBorder="0" applyAlignment="0" applyProtection="0"/>
    <xf numFmtId="0" fontId="47" fillId="50" borderId="0" applyNumberFormat="0" applyBorder="0" applyAlignment="0" applyProtection="0"/>
    <xf numFmtId="0" fontId="91" fillId="4" borderId="0" applyNumberFormat="0" applyBorder="0" applyAlignment="0" applyProtection="0"/>
    <xf numFmtId="43" fontId="95" fillId="0" borderId="0" applyFont="0" applyFill="0" applyBorder="0" applyAlignment="0" applyProtection="0"/>
    <xf numFmtId="0" fontId="82" fillId="24" borderId="10" applyNumberFormat="0" applyFont="0" applyAlignment="0" applyProtection="0"/>
    <xf numFmtId="0" fontId="85" fillId="0" borderId="0" applyNumberFormat="0" applyFill="0" applyBorder="0" applyAlignment="0" applyProtection="0"/>
    <xf numFmtId="0" fontId="200" fillId="58" borderId="25">
      <alignment horizontal="left" vertical="center"/>
    </xf>
    <xf numFmtId="0" fontId="133" fillId="8" borderId="4" applyNumberFormat="0" applyAlignment="0" applyProtection="0"/>
    <xf numFmtId="0" fontId="139" fillId="8" borderId="4" applyNumberFormat="0" applyAlignment="0" applyProtection="0"/>
    <xf numFmtId="201" fontId="118" fillId="24" borderId="10" applyNumberFormat="0" applyFont="0" applyAlignment="0" applyProtection="0"/>
    <xf numFmtId="218" fontId="123" fillId="21" borderId="4" applyNumberFormat="0" applyAlignment="0" applyProtection="0"/>
    <xf numFmtId="0" fontId="141" fillId="21" borderId="4" applyNumberFormat="0" applyAlignment="0" applyProtection="0"/>
    <xf numFmtId="0" fontId="201" fillId="57" borderId="25">
      <alignment horizontal="right" vertical="center"/>
    </xf>
    <xf numFmtId="49" fontId="270" fillId="0" borderId="25">
      <alignment horizontal="center" vertical="center"/>
      <protection locked="0"/>
    </xf>
    <xf numFmtId="201" fontId="147" fillId="22" borderId="5" applyNumberFormat="0" applyAlignment="0" applyProtection="0"/>
    <xf numFmtId="0" fontId="190" fillId="0" borderId="22" applyNumberFormat="0" applyFill="0" applyAlignment="0" applyProtection="0"/>
    <xf numFmtId="0" fontId="141" fillId="21" borderId="4" applyNumberFormat="0" applyAlignment="0" applyProtection="0"/>
    <xf numFmtId="0" fontId="123" fillId="21" borderId="4" applyNumberFormat="0" applyAlignment="0" applyProtection="0"/>
    <xf numFmtId="0" fontId="118" fillId="12" borderId="0" applyNumberFormat="0" applyBorder="0" applyAlignment="0" applyProtection="0"/>
    <xf numFmtId="0" fontId="146" fillId="0" borderId="13" applyNumberFormat="0" applyFill="0" applyAlignment="0" applyProtection="0"/>
    <xf numFmtId="0" fontId="279" fillId="8" borderId="4" applyNumberFormat="0" applyAlignment="0" applyProtection="0"/>
    <xf numFmtId="0" fontId="192" fillId="24" borderId="10" applyNumberFormat="0" applyFont="0" applyAlignment="0" applyProtection="0"/>
    <xf numFmtId="0" fontId="120" fillId="11" borderId="0" applyNumberFormat="0" applyBorder="0" applyAlignment="0" applyProtection="0"/>
    <xf numFmtId="0" fontId="129" fillId="0" borderId="7" applyNumberFormat="0" applyFill="0" applyAlignment="0" applyProtection="0"/>
    <xf numFmtId="218" fontId="139" fillId="8" borderId="4" applyNumberFormat="0" applyAlignment="0" applyProtection="0"/>
    <xf numFmtId="0" fontId="311" fillId="7" borderId="40" applyNumberFormat="0" applyAlignment="0" applyProtection="0"/>
    <xf numFmtId="218" fontId="139" fillId="8" borderId="4" applyNumberFormat="0" applyAlignment="0" applyProtection="0"/>
    <xf numFmtId="0" fontId="214" fillId="0" borderId="0">
      <protection locked="0"/>
    </xf>
    <xf numFmtId="0" fontId="133" fillId="8" borderId="4" applyNumberFormat="0" applyAlignment="0" applyProtection="0"/>
    <xf numFmtId="0" fontId="200" fillId="61" borderId="25">
      <alignment horizontal="center" vertical="center"/>
    </xf>
    <xf numFmtId="0" fontId="146" fillId="0" borderId="13" applyNumberFormat="0" applyFill="0" applyAlignment="0" applyProtection="0"/>
    <xf numFmtId="0" fontId="91" fillId="23" borderId="0" applyNumberFormat="0" applyBorder="0" applyAlignment="0" applyProtection="0"/>
    <xf numFmtId="0" fontId="192" fillId="24" borderId="10" applyNumberFormat="0" applyFont="0" applyAlignment="0" applyProtection="0"/>
    <xf numFmtId="0" fontId="139" fillId="23" borderId="4" applyNumberFormat="0" applyAlignment="0" applyProtection="0"/>
    <xf numFmtId="0" fontId="139" fillId="8" borderId="4" applyNumberFormat="0" applyAlignment="0" applyProtection="0"/>
    <xf numFmtId="0" fontId="201" fillId="57" borderId="25">
      <alignment horizontal="right" vertical="center"/>
    </xf>
    <xf numFmtId="0" fontId="146" fillId="0" borderId="13" applyNumberFormat="0" applyFill="0" applyAlignment="0" applyProtection="0"/>
    <xf numFmtId="4" fontId="314" fillId="57" borderId="25">
      <alignment horizontal="right" vertical="center"/>
      <protection locked="0"/>
    </xf>
    <xf numFmtId="0" fontId="139" fillId="8" borderId="4" applyNumberFormat="0" applyAlignment="0" applyProtection="0"/>
    <xf numFmtId="0" fontId="192" fillId="24" borderId="10" applyNumberFormat="0" applyFont="0" applyAlignment="0" applyProtection="0"/>
    <xf numFmtId="0" fontId="120" fillId="17"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218" fontId="136" fillId="21" borderId="11" applyNumberFormat="0" applyAlignment="0" applyProtection="0"/>
    <xf numFmtId="49" fontId="76" fillId="0" borderId="25">
      <alignment horizontal="left" vertical="center"/>
      <protection locked="0"/>
    </xf>
    <xf numFmtId="0" fontId="126" fillId="0" borderId="0" applyNumberFormat="0" applyFill="0" applyBorder="0" applyAlignment="0" applyProtection="0"/>
    <xf numFmtId="0" fontId="133" fillId="8" borderId="4" applyNumberFormat="0" applyAlignment="0" applyProtection="0"/>
    <xf numFmtId="0" fontId="91" fillId="24" borderId="0" applyNumberFormat="0" applyBorder="0" applyAlignment="0" applyProtection="0"/>
    <xf numFmtId="0" fontId="91" fillId="12" borderId="0" applyNumberFormat="0" applyBorder="0" applyAlignment="0" applyProtection="0"/>
    <xf numFmtId="0" fontId="91" fillId="9" borderId="0" applyNumberFormat="0" applyBorder="0" applyAlignment="0" applyProtection="0"/>
    <xf numFmtId="201" fontId="192" fillId="24" borderId="10" applyNumberFormat="0" applyFont="0" applyAlignment="0" applyProtection="0"/>
    <xf numFmtId="0" fontId="118" fillId="0" borderId="0"/>
    <xf numFmtId="0" fontId="296" fillId="9" borderId="38" applyNumberFormat="0" applyAlignment="0" applyProtection="0"/>
    <xf numFmtId="49" fontId="270" fillId="0" borderId="25">
      <alignment horizontal="left" vertical="center" wrapText="1"/>
      <protection locked="0"/>
    </xf>
    <xf numFmtId="0" fontId="76" fillId="0" borderId="0" applyNumberFormat="0" applyFill="0" applyBorder="0" applyAlignment="0" applyProtection="0"/>
    <xf numFmtId="0" fontId="141" fillId="21" borderId="4" applyNumberFormat="0" applyAlignment="0" applyProtection="0"/>
    <xf numFmtId="0" fontId="141" fillId="21" borderId="4" applyNumberFormat="0" applyAlignment="0" applyProtection="0"/>
    <xf numFmtId="0" fontId="91" fillId="6" borderId="0" applyNumberFormat="0" applyBorder="0" applyAlignment="0" applyProtection="0"/>
    <xf numFmtId="0" fontId="118" fillId="0" borderId="0"/>
    <xf numFmtId="0" fontId="141" fillId="21" borderId="4" applyNumberFormat="0" applyAlignment="0" applyProtection="0"/>
    <xf numFmtId="0" fontId="201" fillId="57" borderId="25">
      <alignment horizontal="right" vertical="center"/>
    </xf>
    <xf numFmtId="0" fontId="118" fillId="0" borderId="0"/>
    <xf numFmtId="0" fontId="139" fillId="8" borderId="4" applyNumberFormat="0" applyAlignment="0" applyProtection="0"/>
    <xf numFmtId="0" fontId="77" fillId="0" borderId="0"/>
    <xf numFmtId="0" fontId="141" fillId="21" borderId="4" applyNumberFormat="0" applyAlignment="0" applyProtection="0"/>
    <xf numFmtId="49" fontId="317" fillId="57" borderId="25">
      <alignment horizontal="left" vertical="center"/>
    </xf>
    <xf numFmtId="0" fontId="91" fillId="5" borderId="0" applyNumberFormat="0" applyBorder="0" applyAlignment="0" applyProtection="0"/>
    <xf numFmtId="0" fontId="136" fillId="21" borderId="11" applyNumberFormat="0" applyAlignment="0" applyProtection="0"/>
    <xf numFmtId="0" fontId="192" fillId="24" borderId="10" applyNumberFormat="0" applyFont="0" applyAlignment="0" applyProtection="0"/>
    <xf numFmtId="0" fontId="248" fillId="0" borderId="31" applyNumberFormat="0" applyFill="0" applyAlignment="0" applyProtection="0"/>
    <xf numFmtId="201" fontId="195" fillId="0" borderId="0"/>
    <xf numFmtId="0" fontId="95" fillId="0" borderId="0"/>
    <xf numFmtId="0" fontId="25" fillId="0" borderId="0"/>
    <xf numFmtId="0" fontId="154" fillId="5" borderId="0" applyNumberFormat="0" applyBorder="0" applyAlignment="0" applyProtection="0"/>
    <xf numFmtId="0" fontId="76" fillId="0" borderId="0"/>
    <xf numFmtId="0" fontId="194" fillId="24" borderId="10" applyNumberFormat="0" applyFont="0" applyAlignment="0" applyProtection="0"/>
    <xf numFmtId="0" fontId="141" fillId="21" borderId="4" applyNumberFormat="0" applyAlignment="0" applyProtection="0"/>
    <xf numFmtId="0" fontId="180" fillId="26" borderId="0" applyNumberFormat="0" applyBorder="0" applyAlignment="0" applyProtection="0"/>
    <xf numFmtId="0" fontId="207" fillId="68" borderId="10" applyNumberFormat="0" applyFont="0" applyAlignment="0" applyProtection="0"/>
    <xf numFmtId="4" fontId="109" fillId="0" borderId="25">
      <alignment horizontal="right" vertical="center"/>
    </xf>
    <xf numFmtId="0" fontId="136" fillId="21" borderId="11" applyNumberFormat="0" applyAlignment="0" applyProtection="0"/>
    <xf numFmtId="0" fontId="77" fillId="0" borderId="0"/>
    <xf numFmtId="0" fontId="120" fillId="16" borderId="0" applyNumberFormat="0" applyBorder="0" applyAlignment="0" applyProtection="0"/>
    <xf numFmtId="0" fontId="104" fillId="0" borderId="13" applyNumberFormat="0" applyFill="0" applyAlignment="0" applyProtection="0"/>
    <xf numFmtId="0" fontId="95" fillId="0" borderId="0"/>
    <xf numFmtId="201" fontId="136" fillId="21" borderId="11" applyNumberFormat="0" applyAlignment="0" applyProtection="0"/>
    <xf numFmtId="4" fontId="80" fillId="69" borderId="25">
      <alignment horizontal="right" vertical="center"/>
      <protection locked="0"/>
    </xf>
    <xf numFmtId="49" fontId="117" fillId="0" borderId="25">
      <alignment horizontal="center" vertical="center" wrapText="1"/>
    </xf>
    <xf numFmtId="0" fontId="77" fillId="24" borderId="10" applyNumberFormat="0" applyFont="0" applyAlignment="0" applyProtection="0"/>
    <xf numFmtId="0" fontId="139" fillId="8" borderId="4" applyNumberFormat="0" applyAlignment="0" applyProtection="0"/>
    <xf numFmtId="0" fontId="145" fillId="0" borderId="8" applyNumberFormat="0" applyFill="0" applyAlignment="0" applyProtection="0"/>
    <xf numFmtId="201" fontId="214" fillId="0" borderId="0">
      <protection locked="0"/>
    </xf>
    <xf numFmtId="0" fontId="141" fillId="21" borderId="4" applyNumberFormat="0" applyAlignment="0" applyProtection="0"/>
    <xf numFmtId="0" fontId="146" fillId="0" borderId="13" applyNumberFormat="0" applyFill="0" applyAlignment="0" applyProtection="0"/>
    <xf numFmtId="0" fontId="123" fillId="21" borderId="4" applyNumberFormat="0" applyAlignment="0" applyProtection="0"/>
    <xf numFmtId="0" fontId="118" fillId="0" borderId="0"/>
    <xf numFmtId="0" fontId="119" fillId="19" borderId="0" applyNumberFormat="0" applyBorder="0" applyAlignment="0" applyProtection="0"/>
    <xf numFmtId="0" fontId="120" fillId="15" borderId="0" applyNumberFormat="0" applyBorder="0" applyAlignment="0" applyProtection="0"/>
    <xf numFmtId="0" fontId="146" fillId="0" borderId="13" applyNumberFormat="0" applyFill="0" applyAlignment="0" applyProtection="0"/>
    <xf numFmtId="4" fontId="319" fillId="57" borderId="25">
      <alignment horizontal="right" vertical="center"/>
      <protection locked="0"/>
    </xf>
    <xf numFmtId="0" fontId="140" fillId="25" borderId="11" applyNumberFormat="0" applyAlignment="0" applyProtection="0"/>
    <xf numFmtId="201" fontId="133" fillId="8" borderId="4" applyNumberFormat="0" applyAlignment="0" applyProtection="0"/>
    <xf numFmtId="0" fontId="149" fillId="23" borderId="0" applyNumberFormat="0" applyBorder="0" applyAlignment="0" applyProtection="0"/>
    <xf numFmtId="0" fontId="139" fillId="8" borderId="4" applyNumberFormat="0" applyAlignment="0" applyProtection="0"/>
    <xf numFmtId="0" fontId="120" fillId="14" borderId="0" applyNumberFormat="0" applyBorder="0" applyAlignment="0" applyProtection="0"/>
    <xf numFmtId="0" fontId="91" fillId="24" borderId="0" applyNumberFormat="0" applyBorder="0" applyAlignment="0" applyProtection="0"/>
    <xf numFmtId="0" fontId="140" fillId="21" borderId="11" applyNumberFormat="0" applyAlignment="0" applyProtection="0"/>
    <xf numFmtId="0" fontId="170" fillId="56" borderId="0" applyNumberFormat="0" applyBorder="0" applyAlignment="0" applyProtection="0"/>
    <xf numFmtId="0" fontId="227" fillId="0" borderId="0"/>
    <xf numFmtId="0" fontId="281" fillId="21" borderId="4" applyNumberFormat="0" applyAlignment="0" applyProtection="0"/>
    <xf numFmtId="9" fontId="77" fillId="0" borderId="0" applyFont="0" applyFill="0" applyBorder="0" applyAlignment="0" applyProtection="0"/>
    <xf numFmtId="0" fontId="47" fillId="35" borderId="0" applyNumberFormat="0" applyBorder="0" applyAlignment="0" applyProtection="0"/>
    <xf numFmtId="0" fontId="141" fillId="21" borderId="4" applyNumberFormat="0" applyAlignment="0" applyProtection="0"/>
    <xf numFmtId="0" fontId="118" fillId="0" borderId="0"/>
    <xf numFmtId="49" fontId="314" fillId="57" borderId="25">
      <alignment horizontal="left" vertical="center"/>
      <protection locked="0"/>
    </xf>
    <xf numFmtId="0" fontId="133" fillId="8" borderId="4" applyNumberFormat="0" applyAlignment="0" applyProtection="0"/>
    <xf numFmtId="0" fontId="77" fillId="24" borderId="10" applyNumberFormat="0" applyFont="0" applyAlignment="0" applyProtection="0"/>
    <xf numFmtId="0" fontId="47" fillId="0" borderId="0"/>
    <xf numFmtId="0" fontId="25" fillId="0" borderId="0"/>
    <xf numFmtId="0" fontId="152" fillId="0" borderId="9" applyNumberFormat="0" applyFill="0" applyAlignment="0" applyProtection="0"/>
    <xf numFmtId="0" fontId="280" fillId="21" borderId="11" applyNumberFormat="0" applyAlignment="0" applyProtection="0"/>
    <xf numFmtId="0" fontId="151" fillId="0" borderId="0" applyNumberFormat="0" applyFill="0" applyBorder="0" applyAlignment="0" applyProtection="0"/>
    <xf numFmtId="0" fontId="118" fillId="0" borderId="0"/>
    <xf numFmtId="0" fontId="91" fillId="3" borderId="0" applyNumberFormat="0" applyBorder="0" applyAlignment="0" applyProtection="0"/>
    <xf numFmtId="0" fontId="91" fillId="24" borderId="10" applyNumberFormat="0" applyFont="0" applyAlignment="0" applyProtection="0"/>
    <xf numFmtId="218" fontId="192" fillId="24" borderId="10" applyNumberFormat="0" applyFont="0" applyAlignment="0" applyProtection="0"/>
    <xf numFmtId="49" fontId="321" fillId="0" borderId="25">
      <alignment horizontal="left" vertical="center"/>
    </xf>
    <xf numFmtId="0" fontId="146" fillId="0" borderId="13" applyNumberFormat="0" applyFill="0" applyAlignment="0" applyProtection="0"/>
    <xf numFmtId="0" fontId="141" fillId="21" borderId="4" applyNumberFormat="0" applyAlignment="0" applyProtection="0"/>
    <xf numFmtId="0" fontId="194" fillId="24" borderId="10" applyNumberFormat="0" applyFont="0" applyAlignment="0" applyProtection="0"/>
    <xf numFmtId="201" fontId="133" fillId="8" borderId="4" applyNumberFormat="0" applyAlignment="0" applyProtection="0"/>
    <xf numFmtId="0" fontId="91" fillId="24" borderId="10" applyNumberFormat="0" applyFont="0" applyAlignment="0" applyProtection="0"/>
    <xf numFmtId="0" fontId="76" fillId="25" borderId="0">
      <alignment horizontal="right" vertical="top"/>
    </xf>
    <xf numFmtId="0" fontId="91" fillId="10" borderId="0" applyNumberFormat="0" applyBorder="0" applyAlignment="0" applyProtection="0"/>
    <xf numFmtId="0" fontId="119" fillId="17" borderId="0" applyNumberFormat="0" applyBorder="0" applyAlignment="0" applyProtection="0"/>
    <xf numFmtId="201" fontId="214" fillId="0" borderId="0">
      <protection locked="0"/>
    </xf>
    <xf numFmtId="201" fontId="192" fillId="24" borderId="10" applyNumberFormat="0" applyFont="0" applyAlignment="0" applyProtection="0"/>
    <xf numFmtId="0" fontId="202" fillId="57" borderId="25"/>
    <xf numFmtId="0" fontId="139" fillId="8" borderId="4" applyNumberFormat="0" applyAlignment="0" applyProtection="0"/>
    <xf numFmtId="0" fontId="91" fillId="5" borderId="0" applyNumberFormat="0" applyBorder="0" applyAlignment="0" applyProtection="0"/>
    <xf numFmtId="218" fontId="123" fillId="21" borderId="4" applyNumberFormat="0" applyAlignment="0" applyProtection="0"/>
    <xf numFmtId="0" fontId="139" fillId="8" borderId="4" applyNumberFormat="0" applyAlignment="0" applyProtection="0"/>
    <xf numFmtId="0" fontId="298" fillId="57" borderId="25">
      <alignment horizontal="right" vertical="center"/>
    </xf>
    <xf numFmtId="0" fontId="120" fillId="15" borderId="0" applyNumberFormat="0" applyBorder="0" applyAlignment="0" applyProtection="0"/>
    <xf numFmtId="0" fontId="91" fillId="24" borderId="10" applyNumberFormat="0" applyFont="0" applyAlignment="0" applyProtection="0"/>
    <xf numFmtId="0" fontId="146" fillId="0" borderId="13" applyNumberFormat="0" applyFill="0" applyAlignment="0" applyProtection="0"/>
    <xf numFmtId="0" fontId="202" fillId="57" borderId="25"/>
    <xf numFmtId="183" fontId="77" fillId="0" borderId="0" applyFont="0" applyFill="0" applyBorder="0" applyAlignment="0" applyProtection="0"/>
    <xf numFmtId="0" fontId="279" fillId="8" borderId="4" applyNumberFormat="0" applyAlignment="0" applyProtection="0"/>
    <xf numFmtId="0" fontId="91" fillId="8" borderId="0" applyNumberFormat="0" applyBorder="0" applyAlignment="0" applyProtection="0"/>
    <xf numFmtId="0" fontId="91" fillId="23"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43" fontId="47" fillId="0" borderId="0" applyFont="0" applyFill="0" applyBorder="0" applyAlignment="0" applyProtection="0"/>
    <xf numFmtId="0" fontId="192" fillId="24" borderId="10" applyNumberFormat="0" applyFont="0" applyAlignment="0" applyProtection="0"/>
    <xf numFmtId="0" fontId="139" fillId="8" borderId="4" applyNumberFormat="0" applyAlignment="0" applyProtection="0"/>
    <xf numFmtId="0" fontId="140" fillId="21" borderId="11" applyNumberFormat="0" applyAlignment="0" applyProtection="0"/>
    <xf numFmtId="0" fontId="140" fillId="21" borderId="11" applyNumberFormat="0" applyAlignment="0" applyProtection="0"/>
    <xf numFmtId="0" fontId="133" fillId="8" borderId="4" applyNumberFormat="0" applyAlignment="0" applyProtection="0"/>
    <xf numFmtId="0" fontId="25" fillId="0" borderId="0"/>
    <xf numFmtId="0" fontId="119" fillId="14" borderId="0" applyNumberFormat="0" applyBorder="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218" fontId="136" fillId="21" borderId="11" applyNumberFormat="0" applyAlignment="0" applyProtection="0"/>
    <xf numFmtId="49" fontId="76" fillId="0" borderId="25">
      <alignment horizontal="left" vertical="center"/>
      <protection locked="0"/>
    </xf>
    <xf numFmtId="0" fontId="133" fillId="8" borderId="4" applyNumberFormat="0" applyAlignment="0" applyProtection="0"/>
    <xf numFmtId="0" fontId="215" fillId="0" borderId="0">
      <protection locked="0"/>
    </xf>
    <xf numFmtId="0" fontId="120" fillId="10" borderId="0" applyNumberFormat="0" applyBorder="0" applyAlignment="0" applyProtection="0"/>
    <xf numFmtId="0" fontId="118" fillId="0" borderId="0"/>
    <xf numFmtId="0" fontId="135" fillId="23" borderId="0" applyNumberFormat="0" applyBorder="0" applyAlignment="0" applyProtection="0"/>
    <xf numFmtId="0" fontId="120" fillId="7" borderId="0" applyNumberFormat="0" applyBorder="0" applyAlignment="0" applyProtection="0"/>
    <xf numFmtId="201" fontId="151" fillId="0" borderId="0" applyNumberFormat="0" applyFill="0" applyBorder="0" applyAlignment="0" applyProtection="0"/>
    <xf numFmtId="201" fontId="91" fillId="0" borderId="0"/>
    <xf numFmtId="0" fontId="47" fillId="38" borderId="0" applyNumberFormat="0" applyBorder="0" applyAlignment="0" applyProtection="0"/>
    <xf numFmtId="43" fontId="47" fillId="0" borderId="0" applyFont="0" applyFill="0" applyBorder="0" applyAlignment="0" applyProtection="0"/>
    <xf numFmtId="0" fontId="374" fillId="0" borderId="0" applyNumberFormat="0" applyFill="0" applyBorder="0" applyAlignment="0" applyProtection="0">
      <alignment vertical="top"/>
      <protection locked="0"/>
    </xf>
    <xf numFmtId="0" fontId="233" fillId="0" borderId="13" applyNumberFormat="0" applyFill="0" applyAlignment="0" applyProtection="0"/>
    <xf numFmtId="0" fontId="118" fillId="0" borderId="0"/>
    <xf numFmtId="0" fontId="211" fillId="0" borderId="0"/>
    <xf numFmtId="201" fontId="155" fillId="0" borderId="0"/>
    <xf numFmtId="0" fontId="263" fillId="53" borderId="0" applyNumberFormat="0" applyBorder="0" applyAlignment="0" applyProtection="0"/>
    <xf numFmtId="0" fontId="120" fillId="18" borderId="0" applyNumberFormat="0" applyBorder="0" applyAlignment="0" applyProtection="0"/>
    <xf numFmtId="0" fontId="77" fillId="0" borderId="0"/>
    <xf numFmtId="0" fontId="118" fillId="0" borderId="0"/>
    <xf numFmtId="0" fontId="248" fillId="0" borderId="31" applyNumberFormat="0" applyFill="0" applyAlignment="0" applyProtection="0"/>
    <xf numFmtId="0" fontId="91" fillId="23" borderId="0" applyNumberFormat="0" applyBorder="0" applyAlignment="0" applyProtection="0"/>
    <xf numFmtId="0" fontId="47" fillId="0" borderId="0"/>
    <xf numFmtId="0" fontId="47" fillId="55" borderId="0" applyNumberFormat="0" applyBorder="0" applyAlignment="0" applyProtection="0"/>
    <xf numFmtId="0" fontId="91" fillId="9" borderId="0" applyNumberFormat="0" applyBorder="0" applyAlignment="0" applyProtection="0"/>
    <xf numFmtId="0" fontId="118" fillId="0" borderId="0"/>
    <xf numFmtId="0" fontId="226" fillId="0" borderId="0" applyNumberFormat="0" applyFill="0" applyBorder="0" applyAlignment="0" applyProtection="0">
      <alignment vertical="top"/>
      <protection locked="0"/>
    </xf>
    <xf numFmtId="0" fontId="76" fillId="0" borderId="0"/>
    <xf numFmtId="0" fontId="91" fillId="0" borderId="0"/>
    <xf numFmtId="0" fontId="120" fillId="12" borderId="0" applyNumberFormat="0" applyBorder="0" applyAlignment="0" applyProtection="0"/>
    <xf numFmtId="201" fontId="91" fillId="0" borderId="0"/>
    <xf numFmtId="0" fontId="118" fillId="0" borderId="0"/>
    <xf numFmtId="0" fontId="120" fillId="15" borderId="0" applyNumberFormat="0" applyBorder="0" applyAlignment="0" applyProtection="0"/>
    <xf numFmtId="165" fontId="118" fillId="0" borderId="0" applyFont="0" applyFill="0" applyBorder="0" applyAlignment="0" applyProtection="0"/>
    <xf numFmtId="0" fontId="263" fillId="41" borderId="0" applyNumberFormat="0" applyBorder="0" applyAlignment="0" applyProtection="0"/>
    <xf numFmtId="0" fontId="243" fillId="0" borderId="33" applyNumberFormat="0" applyFill="0" applyAlignment="0" applyProtection="0"/>
    <xf numFmtId="0" fontId="120" fillId="63" borderId="0" applyNumberFormat="0" applyBorder="0" applyAlignment="0" applyProtection="0"/>
    <xf numFmtId="0" fontId="153" fillId="0" borderId="35" applyNumberFormat="0" applyFill="0" applyAlignment="0" applyProtection="0"/>
    <xf numFmtId="0" fontId="95" fillId="0" borderId="0"/>
    <xf numFmtId="0" fontId="118" fillId="0" borderId="0"/>
    <xf numFmtId="0" fontId="91" fillId="7" borderId="0" applyNumberFormat="0" applyBorder="0" applyAlignment="0" applyProtection="0"/>
    <xf numFmtId="0" fontId="248" fillId="0" borderId="31" applyNumberFormat="0" applyFill="0" applyAlignment="0" applyProtection="0"/>
    <xf numFmtId="0" fontId="91" fillId="24" borderId="0" applyNumberFormat="0" applyBorder="0" applyAlignment="0" applyProtection="0"/>
    <xf numFmtId="9" fontId="47" fillId="0" borderId="0" applyFont="0" applyFill="0" applyBorder="0" applyAlignment="0" applyProtection="0"/>
    <xf numFmtId="0" fontId="118" fillId="0" borderId="0"/>
    <xf numFmtId="0" fontId="243" fillId="0" borderId="33" applyNumberFormat="0" applyFill="0" applyAlignment="0" applyProtection="0"/>
    <xf numFmtId="0" fontId="120" fillId="14" borderId="0" applyNumberFormat="0" applyBorder="0" applyAlignment="0" applyProtection="0"/>
    <xf numFmtId="0" fontId="118" fillId="0" borderId="0"/>
    <xf numFmtId="0" fontId="77" fillId="0" borderId="0"/>
    <xf numFmtId="0" fontId="263" fillId="36" borderId="0" applyNumberFormat="0" applyBorder="0" applyAlignment="0" applyProtection="0"/>
    <xf numFmtId="0" fontId="91" fillId="9" borderId="0" applyNumberFormat="0" applyBorder="0" applyAlignment="0" applyProtection="0"/>
    <xf numFmtId="201" fontId="77" fillId="24" borderId="10" applyNumberFormat="0" applyFont="0" applyAlignment="0" applyProtection="0"/>
    <xf numFmtId="0" fontId="139" fillId="8" borderId="4" applyNumberFormat="0" applyAlignment="0" applyProtection="0"/>
    <xf numFmtId="0" fontId="139" fillId="8" borderId="4" applyNumberFormat="0" applyAlignment="0" applyProtection="0"/>
    <xf numFmtId="0" fontId="76" fillId="0" borderId="0"/>
    <xf numFmtId="0" fontId="91" fillId="0" borderId="0"/>
    <xf numFmtId="0" fontId="77" fillId="0" borderId="0"/>
    <xf numFmtId="0" fontId="211" fillId="0" borderId="0"/>
    <xf numFmtId="1" fontId="272" fillId="57" borderId="25">
      <alignment horizontal="right" vertical="center"/>
    </xf>
    <xf numFmtId="0" fontId="258" fillId="30" borderId="17" applyNumberFormat="0" applyAlignment="0" applyProtection="0"/>
    <xf numFmtId="0" fontId="139" fillId="23" borderId="4" applyNumberFormat="0" applyAlignment="0" applyProtection="0"/>
    <xf numFmtId="0" fontId="47" fillId="46" borderId="0" applyNumberFormat="0" applyBorder="0" applyAlignment="0" applyProtection="0"/>
    <xf numFmtId="0" fontId="76" fillId="0" borderId="0"/>
    <xf numFmtId="43" fontId="47" fillId="0" borderId="0" applyFont="0" applyFill="0" applyBorder="0" applyAlignment="0" applyProtection="0"/>
    <xf numFmtId="0" fontId="118" fillId="0" borderId="0"/>
    <xf numFmtId="0" fontId="118" fillId="0" borderId="0"/>
    <xf numFmtId="0" fontId="25" fillId="0" borderId="0"/>
    <xf numFmtId="0" fontId="139" fillId="8" borderId="4" applyNumberFormat="0" applyAlignment="0" applyProtection="0"/>
    <xf numFmtId="0" fontId="25" fillId="0" borderId="0"/>
    <xf numFmtId="0" fontId="363" fillId="0" borderId="0" applyNumberFormat="0" applyFill="0" applyBorder="0" applyAlignment="0" applyProtection="0">
      <alignment vertical="top"/>
      <protection locked="0"/>
    </xf>
    <xf numFmtId="201" fontId="215" fillId="0" borderId="0">
      <protection locked="0"/>
    </xf>
    <xf numFmtId="0" fontId="118" fillId="3" borderId="0" applyNumberFormat="0" applyBorder="0" applyAlignment="0" applyProtection="0"/>
    <xf numFmtId="0" fontId="118" fillId="4" borderId="0" applyNumberFormat="0" applyBorder="0" applyAlignment="0" applyProtection="0"/>
    <xf numFmtId="0" fontId="118" fillId="5" borderId="0" applyNumberFormat="0" applyBorder="0" applyAlignment="0" applyProtection="0"/>
    <xf numFmtId="0" fontId="118" fillId="6" borderId="0" applyNumberFormat="0" applyBorder="0" applyAlignment="0" applyProtection="0"/>
    <xf numFmtId="0" fontId="118" fillId="7" borderId="0" applyNumberFormat="0" applyBorder="0" applyAlignment="0" applyProtection="0"/>
    <xf numFmtId="0" fontId="118" fillId="8"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118" fillId="9" borderId="0" applyNumberFormat="0" applyBorder="0" applyAlignment="0" applyProtection="0"/>
    <xf numFmtId="0" fontId="118" fillId="10" borderId="0" applyNumberFormat="0" applyBorder="0" applyAlignment="0" applyProtection="0"/>
    <xf numFmtId="0" fontId="118" fillId="11" borderId="0" applyNumberFormat="0" applyBorder="0" applyAlignment="0" applyProtection="0"/>
    <xf numFmtId="0" fontId="118" fillId="6" borderId="0" applyNumberFormat="0" applyBorder="0" applyAlignment="0" applyProtection="0"/>
    <xf numFmtId="0" fontId="118" fillId="9" borderId="0" applyNumberFormat="0" applyBorder="0" applyAlignment="0" applyProtection="0"/>
    <xf numFmtId="0" fontId="118" fillId="12"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19" fillId="13" borderId="0" applyNumberFormat="0" applyBorder="0" applyAlignment="0" applyProtection="0"/>
    <xf numFmtId="0" fontId="119" fillId="10" borderId="0" applyNumberFormat="0" applyBorder="0" applyAlignment="0" applyProtection="0"/>
    <xf numFmtId="0" fontId="119" fillId="11"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16"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19" fillId="17" borderId="0" applyNumberFormat="0" applyBorder="0" applyAlignment="0" applyProtection="0"/>
    <xf numFmtId="0" fontId="119" fillId="18" borderId="0" applyNumberFormat="0" applyBorder="0" applyAlignment="0" applyProtection="0"/>
    <xf numFmtId="0" fontId="119" fillId="19" borderId="0" applyNumberFormat="0" applyBorder="0" applyAlignment="0" applyProtection="0"/>
    <xf numFmtId="0" fontId="119" fillId="14" borderId="0" applyNumberFormat="0" applyBorder="0" applyAlignment="0" applyProtection="0"/>
    <xf numFmtId="0" fontId="119" fillId="15" borderId="0" applyNumberFormat="0" applyBorder="0" applyAlignment="0" applyProtection="0"/>
    <xf numFmtId="0" fontId="119" fillId="20" borderId="0" applyNumberFormat="0" applyBorder="0" applyAlignment="0" applyProtection="0"/>
    <xf numFmtId="0" fontId="122" fillId="4" borderId="0" applyNumberFormat="0" applyBorder="0" applyAlignment="0" applyProtection="0"/>
    <xf numFmtId="0" fontId="123" fillId="21" borderId="4" applyNumberFormat="0" applyAlignment="0" applyProtection="0"/>
    <xf numFmtId="0" fontId="124" fillId="22" borderId="5" applyNumberFormat="0" applyAlignment="0" applyProtection="0"/>
    <xf numFmtId="187" fontId="116" fillId="0" borderId="0" applyFont="0" applyFill="0" applyBorder="0" applyAlignment="0" applyProtection="0"/>
    <xf numFmtId="0" fontId="126" fillId="0" borderId="0" applyNumberFormat="0" applyFill="0" applyBorder="0" applyAlignment="0" applyProtection="0"/>
    <xf numFmtId="0" fontId="120" fillId="16" borderId="0" applyNumberFormat="0" applyBorder="0" applyAlignment="0" applyProtection="0"/>
    <xf numFmtId="0" fontId="127" fillId="5" borderId="0" applyNumberFormat="0" applyBorder="0" applyAlignment="0" applyProtection="0"/>
    <xf numFmtId="0" fontId="128" fillId="0" borderId="6" applyNumberFormat="0" applyFill="0" applyAlignment="0" applyProtection="0"/>
    <xf numFmtId="0" fontId="129" fillId="0" borderId="7" applyNumberFormat="0" applyFill="0" applyAlignment="0" applyProtection="0"/>
    <xf numFmtId="0" fontId="130" fillId="0" borderId="8" applyNumberFormat="0" applyFill="0" applyAlignment="0" applyProtection="0"/>
    <xf numFmtId="0" fontId="130" fillId="0" borderId="0" applyNumberFormat="0" applyFill="0" applyBorder="0" applyAlignment="0" applyProtection="0"/>
    <xf numFmtId="0" fontId="133" fillId="8" borderId="4" applyNumberFormat="0" applyAlignment="0" applyProtection="0"/>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134" fillId="0" borderId="9" applyNumberFormat="0" applyFill="0" applyAlignment="0" applyProtection="0"/>
    <xf numFmtId="0" fontId="135" fillId="23" borderId="0" applyNumberFormat="0" applyBorder="0" applyAlignment="0" applyProtection="0"/>
    <xf numFmtId="0" fontId="118" fillId="24" borderId="10" applyNumberFormat="0" applyFont="0" applyAlignment="0" applyProtection="0"/>
    <xf numFmtId="0" fontId="136" fillId="21" borderId="11" applyNumberFormat="0" applyAlignment="0" applyProtection="0"/>
    <xf numFmtId="0" fontId="137" fillId="0" borderId="0" applyNumberFormat="0" applyFill="0" applyBorder="0" applyAlignment="0" applyProtection="0"/>
    <xf numFmtId="0" fontId="138" fillId="0" borderId="0" applyNumberFormat="0" applyFill="0" applyBorder="0" applyAlignment="0" applyProtection="0"/>
    <xf numFmtId="0" fontId="120" fillId="17" borderId="0" applyNumberFormat="0" applyBorder="0" applyAlignment="0" applyProtection="0"/>
    <xf numFmtId="0" fontId="120" fillId="18" borderId="0" applyNumberFormat="0" applyBorder="0" applyAlignment="0" applyProtection="0"/>
    <xf numFmtId="0" fontId="120" fillId="19"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20" borderId="0" applyNumberFormat="0" applyBorder="0" applyAlignment="0" applyProtection="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149" fillId="23" borderId="0" applyNumberFormat="0" applyBorder="0" applyAlignment="0" applyProtection="0"/>
    <xf numFmtId="0" fontId="150" fillId="4" borderId="0" applyNumberFormat="0" applyBorder="0" applyAlignment="0" applyProtection="0"/>
    <xf numFmtId="0" fontId="151" fillId="0" borderId="0" applyNumberFormat="0" applyFill="0" applyBorder="0" applyAlignment="0" applyProtection="0"/>
    <xf numFmtId="9" fontId="77" fillId="0" borderId="0" applyFont="0" applyFill="0" applyBorder="0" applyAlignment="0" applyProtection="0"/>
    <xf numFmtId="0" fontId="91" fillId="3" borderId="0" applyNumberFormat="0" applyBorder="0" applyAlignment="0" applyProtection="0"/>
    <xf numFmtId="0" fontId="154" fillId="5" borderId="0" applyNumberFormat="0" applyBorder="0" applyAlignment="0" applyProtection="0"/>
    <xf numFmtId="0" fontId="120" fillId="10" borderId="0" applyNumberFormat="0" applyBorder="0" applyAlignment="0" applyProtection="0"/>
    <xf numFmtId="0" fontId="25" fillId="0" borderId="0"/>
    <xf numFmtId="0" fontId="25" fillId="0" borderId="0"/>
    <xf numFmtId="0" fontId="25" fillId="0" borderId="0"/>
    <xf numFmtId="0" fontId="77" fillId="0" borderId="0"/>
    <xf numFmtId="0" fontId="139" fillId="8" borderId="4" applyNumberFormat="0" applyAlignment="0" applyProtection="0"/>
    <xf numFmtId="0" fontId="140" fillId="21" borderId="11" applyNumberFormat="0" applyAlignment="0" applyProtection="0"/>
    <xf numFmtId="0" fontId="141" fillId="21" borderId="4" applyNumberFormat="0" applyAlignment="0" applyProtection="0"/>
    <xf numFmtId="0" fontId="146" fillId="0" borderId="13" applyNumberFormat="0" applyFill="0" applyAlignment="0" applyProtection="0"/>
    <xf numFmtId="0" fontId="148" fillId="0" borderId="0" applyNumberFormat="0" applyFill="0" applyBorder="0" applyAlignment="0" applyProtection="0"/>
    <xf numFmtId="9" fontId="77" fillId="0" borderId="0" applyFont="0" applyFill="0" applyBorder="0" applyAlignment="0" applyProtection="0"/>
    <xf numFmtId="0" fontId="25" fillId="0" borderId="0"/>
    <xf numFmtId="0" fontId="25" fillId="0" borderId="0"/>
    <xf numFmtId="0" fontId="25" fillId="0" borderId="0"/>
    <xf numFmtId="0" fontId="15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43" fillId="0" borderId="6" applyNumberFormat="0" applyFill="0" applyAlignment="0" applyProtection="0"/>
    <xf numFmtId="0" fontId="144" fillId="0" borderId="7" applyNumberFormat="0" applyFill="0" applyAlignment="0" applyProtection="0"/>
    <xf numFmtId="0" fontId="145" fillId="0" borderId="8" applyNumberFormat="0" applyFill="0" applyAlignment="0" applyProtection="0"/>
    <xf numFmtId="0" fontId="145" fillId="0" borderId="0" applyNumberFormat="0" applyFill="0" applyBorder="0" applyAlignment="0" applyProtection="0"/>
    <xf numFmtId="0" fontId="25" fillId="0" borderId="0"/>
    <xf numFmtId="0" fontId="25" fillId="0" borderId="0"/>
    <xf numFmtId="0" fontId="25" fillId="0" borderId="0"/>
    <xf numFmtId="0" fontId="25" fillId="0" borderId="0"/>
    <xf numFmtId="0" fontId="25" fillId="0" borderId="0"/>
    <xf numFmtId="0" fontId="76" fillId="0" borderId="0"/>
    <xf numFmtId="0" fontId="25" fillId="0" borderId="0"/>
    <xf numFmtId="0" fontId="170" fillId="33" borderId="0" applyNumberFormat="0" applyBorder="0" applyAlignment="0" applyProtection="0"/>
    <xf numFmtId="0" fontId="170" fillId="37" borderId="0" applyNumberFormat="0" applyBorder="0" applyAlignment="0" applyProtection="0"/>
    <xf numFmtId="0" fontId="170" fillId="41" borderId="0" applyNumberFormat="0" applyBorder="0" applyAlignment="0" applyProtection="0"/>
    <xf numFmtId="0" fontId="170" fillId="45" borderId="0" applyNumberFormat="0" applyBorder="0" applyAlignment="0" applyProtection="0"/>
    <xf numFmtId="0" fontId="170" fillId="49" borderId="0" applyNumberFormat="0" applyBorder="0" applyAlignment="0" applyProtection="0"/>
    <xf numFmtId="0" fontId="170" fillId="53" borderId="0" applyNumberFormat="0" applyBorder="0" applyAlignment="0" applyProtection="0"/>
    <xf numFmtId="0" fontId="181" fillId="27" borderId="0" applyNumberFormat="0" applyBorder="0" applyAlignment="0" applyProtection="0"/>
    <xf numFmtId="0" fontId="185" fillId="30" borderId="17" applyNumberFormat="0" applyAlignment="0" applyProtection="0"/>
    <xf numFmtId="0" fontId="187" fillId="31" borderId="20" applyNumberFormat="0" applyAlignment="0" applyProtection="0"/>
    <xf numFmtId="0" fontId="189" fillId="0" borderId="0" applyNumberFormat="0" applyFill="0" applyBorder="0" applyAlignment="0" applyProtection="0"/>
    <xf numFmtId="0" fontId="180" fillId="26" borderId="0" applyNumberFormat="0" applyBorder="0" applyAlignment="0" applyProtection="0"/>
    <xf numFmtId="0" fontId="177" fillId="0" borderId="14" applyNumberFormat="0" applyFill="0" applyAlignment="0" applyProtection="0"/>
    <xf numFmtId="0" fontId="178" fillId="0" borderId="15" applyNumberFormat="0" applyFill="0" applyAlignment="0" applyProtection="0"/>
    <xf numFmtId="0" fontId="179" fillId="0" borderId="16" applyNumberFormat="0" applyFill="0" applyAlignment="0" applyProtection="0"/>
    <xf numFmtId="0" fontId="179" fillId="0" borderId="0" applyNumberFormat="0" applyFill="0" applyBorder="0" applyAlignment="0" applyProtection="0"/>
    <xf numFmtId="0" fontId="183" fillId="29" borderId="17" applyNumberFormat="0" applyAlignment="0" applyProtection="0"/>
    <xf numFmtId="0" fontId="186" fillId="0" borderId="19" applyNumberFormat="0" applyFill="0" applyAlignment="0" applyProtection="0"/>
    <xf numFmtId="0" fontId="182" fillId="28" borderId="0" applyNumberFormat="0" applyBorder="0" applyAlignment="0" applyProtection="0"/>
    <xf numFmtId="0" fontId="91" fillId="32" borderId="21" applyNumberFormat="0" applyFont="0" applyAlignment="0" applyProtection="0"/>
    <xf numFmtId="0" fontId="184" fillId="30" borderId="18" applyNumberFormat="0" applyAlignment="0" applyProtection="0"/>
    <xf numFmtId="0" fontId="369" fillId="0" borderId="0" applyNumberFormat="0" applyFill="0" applyBorder="0" applyAlignment="0" applyProtection="0"/>
    <xf numFmtId="0" fontId="190" fillId="0" borderId="22" applyNumberFormat="0" applyFill="0" applyAlignment="0" applyProtection="0"/>
    <xf numFmtId="0" fontId="188" fillId="0" borderId="0" applyNumberFormat="0" applyFill="0" applyBorder="0" applyAlignment="0" applyProtection="0"/>
    <xf numFmtId="0" fontId="47" fillId="0" borderId="0"/>
    <xf numFmtId="0" fontId="76" fillId="0" borderId="0"/>
    <xf numFmtId="0" fontId="76" fillId="0" borderId="0"/>
    <xf numFmtId="0" fontId="91" fillId="12" borderId="0" applyNumberFormat="0" applyBorder="0" applyAlignment="0" applyProtection="0"/>
    <xf numFmtId="0" fontId="120" fillId="10" borderId="0" applyNumberFormat="0" applyBorder="0" applyAlignment="0" applyProtection="0"/>
    <xf numFmtId="0" fontId="91" fillId="5" borderId="0" applyNumberFormat="0" applyBorder="0" applyAlignment="0" applyProtection="0"/>
    <xf numFmtId="0" fontId="91" fillId="11" borderId="0" applyNumberFormat="0" applyBorder="0" applyAlignment="0" applyProtection="0"/>
    <xf numFmtId="0" fontId="120" fillId="15"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33" fillId="8" borderId="4" applyNumberFormat="0" applyAlignment="0" applyProtection="0"/>
    <xf numFmtId="0" fontId="120" fillId="14" borderId="0" applyNumberFormat="0" applyBorder="0" applyAlignment="0" applyProtection="0"/>
    <xf numFmtId="0" fontId="133" fillId="8" borderId="4" applyNumberFormat="0" applyAlignment="0" applyProtection="0"/>
    <xf numFmtId="0" fontId="91" fillId="8"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12" borderId="0" applyNumberFormat="0" applyBorder="0" applyAlignment="0" applyProtection="0"/>
    <xf numFmtId="0" fontId="120" fillId="10" borderId="0" applyNumberFormat="0" applyBorder="0" applyAlignment="0" applyProtection="0"/>
    <xf numFmtId="0" fontId="120" fillId="15"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9"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91" fillId="11" borderId="0" applyNumberFormat="0" applyBorder="0" applyAlignment="0" applyProtection="0"/>
    <xf numFmtId="0" fontId="91" fillId="8" borderId="0" applyNumberFormat="0" applyBorder="0" applyAlignment="0" applyProtection="0"/>
    <xf numFmtId="0" fontId="133" fillId="8" borderId="4" applyNumberFormat="0" applyAlignment="0" applyProtection="0"/>
    <xf numFmtId="0" fontId="120" fillId="14"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120" fillId="10" borderId="0" applyNumberFormat="0" applyBorder="0" applyAlignment="0" applyProtection="0"/>
    <xf numFmtId="0" fontId="91" fillId="12" borderId="0" applyNumberFormat="0" applyBorder="0" applyAlignment="0" applyProtection="0"/>
    <xf numFmtId="0" fontId="91" fillId="5" borderId="0" applyNumberFormat="0" applyBorder="0" applyAlignment="0" applyProtection="0"/>
    <xf numFmtId="0" fontId="91" fillId="9" borderId="0" applyNumberFormat="0" applyBorder="0" applyAlignment="0" applyProtection="0"/>
    <xf numFmtId="0" fontId="120" fillId="14" borderId="0" applyNumberFormat="0" applyBorder="0" applyAlignment="0" applyProtection="0"/>
    <xf numFmtId="0" fontId="91" fillId="9" borderId="0" applyNumberFormat="0" applyBorder="0" applyAlignment="0" applyProtection="0"/>
    <xf numFmtId="0" fontId="120" fillId="16" borderId="0" applyNumberFormat="0" applyBorder="0" applyAlignment="0" applyProtection="0"/>
    <xf numFmtId="0" fontId="91" fillId="3" borderId="0" applyNumberFormat="0" applyBorder="0" applyAlignment="0" applyProtection="0"/>
    <xf numFmtId="0" fontId="91" fillId="6" borderId="0" applyNumberFormat="0" applyBorder="0" applyAlignment="0" applyProtection="0"/>
    <xf numFmtId="0" fontId="133" fillId="8" borderId="4" applyNumberFormat="0" applyAlignment="0" applyProtection="0"/>
    <xf numFmtId="0" fontId="120" fillId="15" borderId="0" applyNumberFormat="0" applyBorder="0" applyAlignment="0" applyProtection="0"/>
    <xf numFmtId="0" fontId="91" fillId="12" borderId="0" applyNumberFormat="0" applyBorder="0" applyAlignment="0" applyProtection="0"/>
    <xf numFmtId="0" fontId="91" fillId="8" borderId="0" applyNumberFormat="0" applyBorder="0" applyAlignment="0" applyProtection="0"/>
    <xf numFmtId="0" fontId="133" fillId="8" borderId="4" applyNumberFormat="0" applyAlignment="0" applyProtection="0"/>
    <xf numFmtId="0" fontId="91" fillId="3"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90" fillId="0" borderId="22" applyNumberFormat="0" applyFill="0" applyAlignment="0" applyProtection="0"/>
    <xf numFmtId="0" fontId="91" fillId="32" borderId="21" applyNumberFormat="0" applyFont="0" applyAlignment="0" applyProtection="0"/>
    <xf numFmtId="0" fontId="133" fillId="8" borderId="4" applyNumberFormat="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120" fillId="10" borderId="0" applyNumberFormat="0" applyBorder="0" applyAlignment="0" applyProtection="0"/>
    <xf numFmtId="0" fontId="133" fillId="8" borderId="4" applyNumberFormat="0" applyAlignment="0" applyProtection="0"/>
    <xf numFmtId="0" fontId="91" fillId="8" borderId="0" applyNumberFormat="0" applyBorder="0" applyAlignment="0" applyProtection="0"/>
    <xf numFmtId="0" fontId="91" fillId="12" borderId="0" applyNumberFormat="0" applyBorder="0" applyAlignment="0" applyProtection="0"/>
    <xf numFmtId="0" fontId="91" fillId="3" borderId="0" applyNumberFormat="0" applyBorder="0" applyAlignment="0" applyProtection="0"/>
    <xf numFmtId="0" fontId="91" fillId="4" borderId="0" applyNumberFormat="0" applyBorder="0" applyAlignment="0" applyProtection="0"/>
    <xf numFmtId="0" fontId="91" fillId="5" borderId="0" applyNumberFormat="0" applyBorder="0" applyAlignment="0" applyProtection="0"/>
    <xf numFmtId="0" fontId="91" fillId="6" borderId="0" applyNumberFormat="0" applyBorder="0" applyAlignment="0" applyProtection="0"/>
    <xf numFmtId="0" fontId="91" fillId="8" borderId="0" applyNumberFormat="0" applyBorder="0" applyAlignment="0" applyProtection="0"/>
    <xf numFmtId="0" fontId="91" fillId="9" borderId="0" applyNumberFormat="0" applyBorder="0" applyAlignment="0" applyProtection="0"/>
    <xf numFmtId="0" fontId="91" fillId="11" borderId="0" applyNumberFormat="0" applyBorder="0" applyAlignment="0" applyProtection="0"/>
    <xf numFmtId="0" fontId="91" fillId="6" borderId="0" applyNumberFormat="0" applyBorder="0" applyAlignment="0" applyProtection="0"/>
    <xf numFmtId="0" fontId="91" fillId="9" borderId="0" applyNumberFormat="0" applyBorder="0" applyAlignment="0" applyProtection="0"/>
    <xf numFmtId="0" fontId="91" fillId="12" borderId="0" applyNumberFormat="0" applyBorder="0" applyAlignment="0" applyProtection="0"/>
    <xf numFmtId="0" fontId="120" fillId="13" borderId="0" applyNumberFormat="0" applyBorder="0" applyAlignment="0" applyProtection="0"/>
    <xf numFmtId="0" fontId="120" fillId="10" borderId="0" applyNumberFormat="0" applyBorder="0" applyAlignment="0" applyProtection="0"/>
    <xf numFmtId="0" fontId="120" fillId="11" borderId="0" applyNumberFormat="0" applyBorder="0" applyAlignment="0" applyProtection="0"/>
    <xf numFmtId="0" fontId="120" fillId="14" borderId="0" applyNumberFormat="0" applyBorder="0" applyAlignment="0" applyProtection="0"/>
    <xf numFmtId="0" fontId="120" fillId="15" borderId="0" applyNumberFormat="0" applyBorder="0" applyAlignment="0" applyProtection="0"/>
    <xf numFmtId="0" fontId="120" fillId="16" borderId="0" applyNumberFormat="0" applyBorder="0" applyAlignment="0" applyProtection="0"/>
    <xf numFmtId="0" fontId="91" fillId="9" borderId="0" applyNumberFormat="0" applyBorder="0" applyAlignment="0" applyProtection="0"/>
    <xf numFmtId="0" fontId="120" fillId="16" borderId="0" applyNumberFormat="0" applyBorder="0" applyAlignment="0" applyProtection="0"/>
    <xf numFmtId="0" fontId="91" fillId="6" borderId="0" applyNumberFormat="0" applyBorder="0" applyAlignment="0" applyProtection="0"/>
    <xf numFmtId="0" fontId="91" fillId="6" borderId="0" applyNumberFormat="0" applyBorder="0" applyAlignment="0" applyProtection="0"/>
    <xf numFmtId="0" fontId="120" fillId="15" borderId="0" applyNumberFormat="0" applyBorder="0" applyAlignment="0" applyProtection="0"/>
    <xf numFmtId="0" fontId="91" fillId="11" borderId="0" applyNumberFormat="0" applyBorder="0" applyAlignment="0" applyProtection="0"/>
    <xf numFmtId="0" fontId="91" fillId="5" borderId="0" applyNumberFormat="0" applyBorder="0" applyAlignment="0" applyProtection="0"/>
    <xf numFmtId="0" fontId="120" fillId="14" borderId="0" applyNumberFormat="0" applyBorder="0" applyAlignment="0" applyProtection="0"/>
    <xf numFmtId="0" fontId="91" fillId="4" borderId="0" applyNumberFormat="0" applyBorder="0" applyAlignment="0" applyProtection="0"/>
    <xf numFmtId="0" fontId="91" fillId="3" borderId="0" applyNumberFormat="0" applyBorder="0" applyAlignment="0" applyProtection="0"/>
    <xf numFmtId="0" fontId="120" fillId="11" borderId="0" applyNumberFormat="0" applyBorder="0" applyAlignment="0" applyProtection="0"/>
    <xf numFmtId="0" fontId="91" fillId="9" borderId="0" applyNumberFormat="0" applyBorder="0" applyAlignment="0" applyProtection="0"/>
    <xf numFmtId="0" fontId="120" fillId="13" borderId="0" applyNumberFormat="0" applyBorder="0" applyAlignment="0" applyProtection="0"/>
    <xf numFmtId="0" fontId="133" fillId="8" borderId="4" applyNumberFormat="0" applyAlignment="0" applyProtection="0"/>
    <xf numFmtId="0" fontId="133" fillId="8" borderId="4" applyNumberFormat="0" applyAlignment="0" applyProtection="0"/>
    <xf numFmtId="0" fontId="76" fillId="0" borderId="0"/>
    <xf numFmtId="0" fontId="76" fillId="0" borderId="0"/>
    <xf numFmtId="0" fontId="76" fillId="0" borderId="0"/>
    <xf numFmtId="43" fontId="384"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139" fillId="8" borderId="4" applyNumberFormat="0" applyAlignment="0" applyProtection="0"/>
    <xf numFmtId="0" fontId="76" fillId="0" borderId="0" applyNumberFormat="0" applyFill="0" applyBorder="0" applyAlignment="0" applyProtection="0"/>
    <xf numFmtId="0" fontId="77" fillId="0" borderId="0"/>
    <xf numFmtId="0" fontId="155" fillId="0" borderId="0"/>
    <xf numFmtId="0" fontId="118" fillId="0" borderId="0"/>
    <xf numFmtId="0" fontId="214" fillId="0" borderId="30">
      <protection locked="0"/>
    </xf>
    <xf numFmtId="0" fontId="91" fillId="0" borderId="0"/>
    <xf numFmtId="0" fontId="76" fillId="0" borderId="0"/>
    <xf numFmtId="0" fontId="76" fillId="0" borderId="0"/>
    <xf numFmtId="0" fontId="91" fillId="32" borderId="21" applyNumberFormat="0" applyFont="0" applyAlignment="0" applyProtection="0"/>
    <xf numFmtId="0" fontId="24" fillId="0" borderId="0"/>
    <xf numFmtId="0" fontId="24" fillId="0" borderId="0"/>
    <xf numFmtId="0" fontId="23" fillId="0" borderId="0"/>
    <xf numFmtId="0" fontId="23" fillId="0" borderId="0"/>
    <xf numFmtId="0" fontId="22" fillId="0" borderId="0"/>
    <xf numFmtId="0" fontId="22" fillId="0" borderId="0"/>
    <xf numFmtId="0" fontId="22" fillId="0" borderId="0"/>
    <xf numFmtId="0" fontId="21" fillId="0" borderId="0"/>
    <xf numFmtId="0" fontId="21" fillId="0" borderId="0"/>
    <xf numFmtId="0" fontId="20" fillId="0" borderId="0"/>
    <xf numFmtId="0" fontId="390" fillId="0" borderId="0"/>
    <xf numFmtId="0" fontId="19" fillId="0" borderId="0"/>
    <xf numFmtId="0" fontId="109" fillId="0" borderId="0"/>
    <xf numFmtId="0" fontId="109" fillId="0" borderId="0"/>
    <xf numFmtId="0" fontId="109" fillId="0" borderId="0"/>
    <xf numFmtId="0" fontId="109" fillId="0" borderId="0"/>
    <xf numFmtId="0" fontId="19" fillId="0" borderId="0"/>
    <xf numFmtId="250" fontId="95" fillId="0" borderId="0" applyFont="0" applyFill="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9" borderId="0" applyNumberFormat="0" applyBorder="0" applyAlignment="0" applyProtection="0"/>
    <xf numFmtId="0" fontId="91" fillId="9" borderId="0" applyNumberFormat="0" applyBorder="0" applyAlignment="0" applyProtection="0"/>
    <xf numFmtId="201" fontId="117" fillId="0" borderId="52">
      <alignment horizontal="centerContinuous" vertical="top" wrapText="1"/>
    </xf>
    <xf numFmtId="0" fontId="117" fillId="0" borderId="52">
      <alignment horizontal="centerContinuous" vertical="top" wrapText="1"/>
    </xf>
    <xf numFmtId="201" fontId="196" fillId="0" borderId="49">
      <protection hidden="1"/>
    </xf>
    <xf numFmtId="201" fontId="197" fillId="21" borderId="49" applyNumberFormat="0" applyFont="0" applyBorder="0" applyAlignment="0" applyProtection="0">
      <protection hidden="1"/>
    </xf>
    <xf numFmtId="1" fontId="200" fillId="57" borderId="50">
      <alignment horizontal="right" vertical="center"/>
    </xf>
    <xf numFmtId="201" fontId="201" fillId="57" borderId="50">
      <alignment horizontal="right" vertical="center"/>
    </xf>
    <xf numFmtId="201" fontId="200" fillId="58" borderId="50">
      <alignment horizontal="center" vertical="center"/>
    </xf>
    <xf numFmtId="1" fontId="200" fillId="57" borderId="50">
      <alignment horizontal="right" vertical="center"/>
    </xf>
    <xf numFmtId="201" fontId="202" fillId="57" borderId="50">
      <alignment horizontal="left" vertical="center"/>
    </xf>
    <xf numFmtId="201" fontId="202" fillId="57" borderId="50"/>
    <xf numFmtId="201" fontId="201" fillId="57" borderId="50">
      <alignment horizontal="right" vertical="center"/>
    </xf>
    <xf numFmtId="201" fontId="204" fillId="59" borderId="50">
      <alignment horizontal="left" vertical="center"/>
    </xf>
    <xf numFmtId="201" fontId="204" fillId="59" borderId="50">
      <alignment horizontal="left" vertical="center"/>
    </xf>
    <xf numFmtId="201" fontId="77" fillId="57" borderId="50">
      <alignment horizontal="left" vertical="center"/>
    </xf>
    <xf numFmtId="201" fontId="200" fillId="58" borderId="50">
      <alignment horizontal="left" vertical="center"/>
    </xf>
    <xf numFmtId="201" fontId="139" fillId="8" borderId="4" applyNumberFormat="0" applyAlignment="0" applyProtection="0"/>
    <xf numFmtId="201" fontId="139" fillId="8" borderId="4" applyNumberFormat="0" applyAlignment="0" applyProtection="0"/>
    <xf numFmtId="10" fontId="219" fillId="57" borderId="50" applyNumberFormat="0" applyBorder="0" applyAlignment="0" applyProtection="0"/>
    <xf numFmtId="201" fontId="225" fillId="0" borderId="49">
      <alignment horizontal="left"/>
      <protection locked="0"/>
    </xf>
    <xf numFmtId="201" fontId="230" fillId="0" borderId="49" applyNumberFormat="0" applyFill="0" applyBorder="0" applyAlignment="0" applyProtection="0">
      <protection hidden="1"/>
    </xf>
    <xf numFmtId="201" fontId="231" fillId="21" borderId="49"/>
    <xf numFmtId="189" fontId="125" fillId="0" borderId="51">
      <protection locked="0"/>
    </xf>
    <xf numFmtId="201" fontId="237" fillId="0" borderId="51" applyProtection="0"/>
    <xf numFmtId="49" fontId="117" fillId="0" borderId="50">
      <alignment horizontal="center" vertical="center" wrapText="1"/>
    </xf>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21" fillId="0" borderId="0"/>
    <xf numFmtId="0" fontId="18" fillId="0" borderId="0"/>
    <xf numFmtId="0" fontId="21" fillId="0" borderId="0"/>
    <xf numFmtId="43" fontId="21" fillId="0" borderId="0" applyFont="0" applyFill="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43" fontId="2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4" fillId="0" borderId="51">
      <protection locked="0"/>
    </xf>
    <xf numFmtId="0" fontId="21" fillId="0" borderId="0"/>
    <xf numFmtId="0" fontId="21" fillId="0" borderId="0"/>
    <xf numFmtId="43" fontId="21" fillId="0" borderId="0" applyFont="0" applyFill="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54"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1"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0" fontId="21" fillId="55"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8" fillId="0" borderId="0"/>
    <xf numFmtId="0" fontId="18" fillId="0" borderId="0"/>
    <xf numFmtId="0" fontId="18" fillId="0" borderId="0"/>
    <xf numFmtId="0" fontId="95" fillId="0" borderId="0"/>
    <xf numFmtId="250" fontId="95" fillId="0" borderId="0" applyFont="0" applyFill="0" applyBorder="0" applyAlignment="0" applyProtection="0"/>
    <xf numFmtId="0" fontId="21" fillId="0" borderId="0"/>
    <xf numFmtId="0" fontId="17" fillId="0" borderId="0"/>
    <xf numFmtId="0" fontId="17" fillId="0" borderId="0"/>
    <xf numFmtId="0" fontId="17" fillId="0" borderId="0"/>
    <xf numFmtId="0" fontId="17" fillId="0" borderId="0"/>
    <xf numFmtId="0" fontId="16" fillId="0" borderId="0"/>
    <xf numFmtId="0" fontId="16" fillId="0" borderId="0"/>
    <xf numFmtId="0" fontId="15" fillId="0" borderId="0"/>
    <xf numFmtId="0" fontId="15" fillId="0" borderId="0"/>
    <xf numFmtId="0" fontId="15" fillId="0" borderId="0"/>
    <xf numFmtId="0" fontId="15" fillId="0" borderId="0"/>
    <xf numFmtId="0" fontId="91" fillId="7"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8" borderId="0" applyNumberFormat="0" applyBorder="0" applyAlignment="0" applyProtection="0"/>
    <xf numFmtId="0" fontId="91" fillId="23"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120" fillId="10" borderId="0" applyNumberFormat="0" applyBorder="0" applyAlignment="0" applyProtection="0"/>
    <xf numFmtId="201" fontId="139" fillId="8" borderId="4" applyNumberFormat="0" applyAlignment="0" applyProtection="0"/>
    <xf numFmtId="201" fontId="217" fillId="0" borderId="53"/>
    <xf numFmtId="0" fontId="91" fillId="9" borderId="0" applyNumberFormat="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23" borderId="0" applyNumberFormat="0" applyBorder="0" applyAlignment="0" applyProtection="0"/>
    <xf numFmtId="0" fontId="91" fillId="4"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4" fillId="0" borderId="0"/>
    <xf numFmtId="43" fontId="21" fillId="0" borderId="0" applyFont="0" applyFill="0" applyBorder="0" applyAlignment="0" applyProtection="0"/>
    <xf numFmtId="0" fontId="91" fillId="24" borderId="0" applyNumberFormat="0" applyBorder="0" applyAlignment="0" applyProtection="0"/>
    <xf numFmtId="0" fontId="91" fillId="8"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120" fillId="4"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91" fillId="24" borderId="0" applyNumberFormat="0" applyBorder="0" applyAlignment="0" applyProtection="0"/>
    <xf numFmtId="43" fontId="21"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201" fontId="139" fillId="8" borderId="4" applyNumberFormat="0" applyAlignment="0" applyProtection="0"/>
    <xf numFmtId="0" fontId="91" fillId="9"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91" fillId="4" borderId="0" applyNumberFormat="0" applyBorder="0" applyAlignment="0" applyProtection="0"/>
    <xf numFmtId="0" fontId="91" fillId="9"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120" fillId="7" borderId="0" applyNumberFormat="0" applyBorder="0" applyAlignment="0" applyProtection="0"/>
    <xf numFmtId="0" fontId="120" fillId="4" borderId="0" applyNumberFormat="0" applyBorder="0" applyAlignment="0" applyProtection="0"/>
    <xf numFmtId="0" fontId="120" fillId="12" borderId="0" applyNumberFormat="0" applyBorder="0" applyAlignment="0" applyProtection="0"/>
    <xf numFmtId="0" fontId="120" fillId="12"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91" fillId="7"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7"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117" fillId="0" borderId="54">
      <alignment horizontal="centerContinuous" vertical="top" wrapText="1"/>
    </xf>
    <xf numFmtId="201" fontId="139" fillId="8" borderId="4" applyNumberFormat="0" applyAlignment="0" applyProtection="0"/>
    <xf numFmtId="43" fontId="21" fillId="0" borderId="0" applyFont="0" applyFill="0" applyBorder="0" applyAlignment="0" applyProtection="0"/>
    <xf numFmtId="0" fontId="91" fillId="9" borderId="0" applyNumberFormat="0" applyBorder="0" applyAlignment="0" applyProtection="0"/>
    <xf numFmtId="0" fontId="91" fillId="10" borderId="0" applyNumberFormat="0" applyBorder="0" applyAlignment="0" applyProtection="0"/>
    <xf numFmtId="0" fontId="91" fillId="8" borderId="0" applyNumberFormat="0" applyBorder="0" applyAlignment="0" applyProtection="0"/>
    <xf numFmtId="0" fontId="120" fillId="10" borderId="0" applyNumberFormat="0" applyBorder="0" applyAlignment="0" applyProtection="0"/>
    <xf numFmtId="0" fontId="120" fillId="12" borderId="0" applyNumberFormat="0" applyBorder="0" applyAlignment="0" applyProtection="0"/>
    <xf numFmtId="0" fontId="91" fillId="24" borderId="0" applyNumberFormat="0" applyBorder="0" applyAlignment="0" applyProtection="0"/>
    <xf numFmtId="0" fontId="120" fillId="4" borderId="0" applyNumberFormat="0" applyBorder="0" applyAlignment="0" applyProtection="0"/>
    <xf numFmtId="0" fontId="120" fillId="10" borderId="0" applyNumberFormat="0" applyBorder="0" applyAlignment="0" applyProtection="0"/>
    <xf numFmtId="0" fontId="120" fillId="20" borderId="0" applyNumberFormat="0" applyBorder="0" applyAlignment="0" applyProtection="0"/>
    <xf numFmtId="0" fontId="91" fillId="24" borderId="0" applyNumberFormat="0" applyBorder="0" applyAlignment="0" applyProtection="0"/>
    <xf numFmtId="0" fontId="120" fillId="10" borderId="0" applyNumberFormat="0" applyBorder="0" applyAlignment="0" applyProtection="0"/>
    <xf numFmtId="0" fontId="91" fillId="7"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43" fontId="21" fillId="0" borderId="0" applyFont="0" applyFill="0" applyBorder="0" applyAlignment="0" applyProtection="0"/>
    <xf numFmtId="0" fontId="120" fillId="7" borderId="0" applyNumberFormat="0" applyBorder="0" applyAlignment="0" applyProtection="0"/>
    <xf numFmtId="0" fontId="91" fillId="23" borderId="0" applyNumberFormat="0" applyBorder="0" applyAlignment="0" applyProtection="0"/>
    <xf numFmtId="0" fontId="91" fillId="24" borderId="0" applyNumberFormat="0" applyBorder="0" applyAlignment="0" applyProtection="0"/>
    <xf numFmtId="0" fontId="91" fillId="23" borderId="0" applyNumberFormat="0" applyBorder="0" applyAlignment="0" applyProtection="0"/>
    <xf numFmtId="0" fontId="120" fillId="7" borderId="0" applyNumberFormat="0" applyBorder="0" applyAlignment="0" applyProtection="0"/>
    <xf numFmtId="0" fontId="120" fillId="7" borderId="0" applyNumberFormat="0" applyBorder="0" applyAlignment="0" applyProtection="0"/>
    <xf numFmtId="0" fontId="120" fillId="12" borderId="0" applyNumberFormat="0" applyBorder="0" applyAlignment="0" applyProtection="0"/>
    <xf numFmtId="0" fontId="91" fillId="7" borderId="0" applyNumberFormat="0" applyBorder="0" applyAlignment="0" applyProtection="0"/>
    <xf numFmtId="0" fontId="120" fillId="20" borderId="0" applyNumberFormat="0" applyBorder="0" applyAlignment="0" applyProtection="0"/>
    <xf numFmtId="0" fontId="120" fillId="12" borderId="0" applyNumberFormat="0" applyBorder="0" applyAlignment="0" applyProtection="0"/>
    <xf numFmtId="0" fontId="91" fillId="23" borderId="0" applyNumberFormat="0" applyBorder="0" applyAlignment="0" applyProtection="0"/>
    <xf numFmtId="0" fontId="120" fillId="7"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3" borderId="0" applyNumberFormat="0" applyBorder="0" applyAlignment="0" applyProtection="0"/>
    <xf numFmtId="0" fontId="120" fillId="4" borderId="0" applyNumberFormat="0" applyBorder="0" applyAlignment="0" applyProtection="0"/>
    <xf numFmtId="0" fontId="120" fillId="10" borderId="0" applyNumberFormat="0" applyBorder="0" applyAlignment="0" applyProtection="0"/>
    <xf numFmtId="0" fontId="120" fillId="10" borderId="0" applyNumberFormat="0" applyBorder="0" applyAlignment="0" applyProtection="0"/>
    <xf numFmtId="0" fontId="120" fillId="7" borderId="0" applyNumberFormat="0" applyBorder="0" applyAlignment="0" applyProtection="0"/>
    <xf numFmtId="0" fontId="91" fillId="24" borderId="0" applyNumberFormat="0" applyBorder="0" applyAlignment="0" applyProtection="0"/>
    <xf numFmtId="0" fontId="120" fillId="20" borderId="0" applyNumberFormat="0" applyBorder="0" applyAlignment="0" applyProtection="0"/>
    <xf numFmtId="0" fontId="120" fillId="20" borderId="0" applyNumberFormat="0" applyBorder="0" applyAlignment="0" applyProtection="0"/>
    <xf numFmtId="0" fontId="120" fillId="7" borderId="0" applyNumberFormat="0" applyBorder="0" applyAlignment="0" applyProtection="0"/>
    <xf numFmtId="0" fontId="91" fillId="4" borderId="0" applyNumberFormat="0" applyBorder="0" applyAlignment="0" applyProtection="0"/>
    <xf numFmtId="0" fontId="91" fillId="7" borderId="0" applyNumberFormat="0" applyBorder="0" applyAlignment="0" applyProtection="0"/>
    <xf numFmtId="0" fontId="91" fillId="23" borderId="0" applyNumberFormat="0" applyBorder="0" applyAlignment="0" applyProtection="0"/>
    <xf numFmtId="0" fontId="91" fillId="9" borderId="0" applyNumberFormat="0" applyBorder="0" applyAlignment="0" applyProtection="0"/>
    <xf numFmtId="0" fontId="91" fillId="8" borderId="0" applyNumberFormat="0" applyBorder="0" applyAlignment="0" applyProtection="0"/>
    <xf numFmtId="0" fontId="91" fillId="24" borderId="0" applyNumberFormat="0" applyBorder="0" applyAlignment="0" applyProtection="0"/>
    <xf numFmtId="0" fontId="91" fillId="24" borderId="0" applyNumberFormat="0" applyBorder="0" applyAlignment="0" applyProtection="0"/>
    <xf numFmtId="0" fontId="91" fillId="10" borderId="0" applyNumberFormat="0" applyBorder="0" applyAlignment="0" applyProtection="0"/>
    <xf numFmtId="0" fontId="91" fillId="24" borderId="0" applyNumberFormat="0" applyBorder="0" applyAlignment="0" applyProtection="0"/>
    <xf numFmtId="0" fontId="91" fillId="9" borderId="0" applyNumberFormat="0" applyBorder="0" applyAlignment="0" applyProtection="0"/>
    <xf numFmtId="201" fontId="117" fillId="0" borderId="54">
      <alignment horizontal="centerContinuous" vertical="top" wrapText="1"/>
    </xf>
    <xf numFmtId="201" fontId="139" fillId="8" borderId="4" applyNumberFormat="0" applyAlignment="0" applyProtection="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2" fillId="0" borderId="0"/>
    <xf numFmtId="0" fontId="77" fillId="0" borderId="0"/>
    <xf numFmtId="0" fontId="175" fillId="0" borderId="0"/>
    <xf numFmtId="0" fontId="12" fillId="0" borderId="0"/>
    <xf numFmtId="0" fontId="12" fillId="0" borderId="0"/>
    <xf numFmtId="0" fontId="11" fillId="0" borderId="0"/>
    <xf numFmtId="0" fontId="11" fillId="0" borderId="0"/>
    <xf numFmtId="0" fontId="2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95" fillId="0" borderId="0"/>
    <xf numFmtId="0" fontId="5" fillId="0" borderId="0"/>
    <xf numFmtId="0" fontId="4" fillId="0" borderId="0"/>
    <xf numFmtId="9" fontId="4" fillId="0" borderId="0" applyFont="0" applyFill="0" applyBorder="0" applyAlignment="0" applyProtection="0"/>
    <xf numFmtId="0" fontId="3" fillId="0" borderId="0"/>
    <xf numFmtId="0" fontId="3" fillId="0" borderId="0"/>
    <xf numFmtId="0" fontId="3" fillId="0" borderId="0"/>
    <xf numFmtId="0" fontId="435" fillId="0" borderId="0"/>
    <xf numFmtId="0" fontId="3" fillId="0" borderId="0"/>
    <xf numFmtId="0" fontId="1" fillId="0" borderId="0"/>
    <xf numFmtId="9" fontId="1" fillId="0" borderId="0" applyFont="0" applyFill="0" applyBorder="0" applyAlignment="0" applyProtection="0"/>
    <xf numFmtId="0" fontId="3" fillId="0" borderId="0"/>
    <xf numFmtId="0" fontId="3" fillId="0" borderId="0"/>
  </cellStyleXfs>
  <cellXfs count="975">
    <xf numFmtId="0" fontId="0" fillId="0" borderId="0" xfId="0"/>
    <xf numFmtId="0" fontId="76" fillId="0" borderId="0" xfId="0" applyFont="1"/>
    <xf numFmtId="0" fontId="79" fillId="0" borderId="0" xfId="0" applyFont="1"/>
    <xf numFmtId="0" fontId="76" fillId="0" borderId="0" xfId="0" applyFont="1" applyAlignment="1">
      <alignment horizontal="left" indent="1"/>
    </xf>
    <xf numFmtId="0" fontId="76" fillId="0" borderId="0" xfId="0" applyFont="1" applyAlignment="1">
      <alignment horizontal="left" indent="2"/>
    </xf>
    <xf numFmtId="0" fontId="80" fillId="0" borderId="0" xfId="0" applyFont="1"/>
    <xf numFmtId="0" fontId="76" fillId="0" borderId="0" xfId="3" applyFill="1"/>
    <xf numFmtId="0" fontId="79" fillId="0" borderId="0" xfId="3" applyFont="1" applyFill="1"/>
    <xf numFmtId="177" fontId="0" fillId="0" borderId="0" xfId="0" applyNumberFormat="1"/>
    <xf numFmtId="0" fontId="85" fillId="0" borderId="0" xfId="5" applyFill="1" applyBorder="1"/>
    <xf numFmtId="0" fontId="86" fillId="0" borderId="0" xfId="0" applyFont="1"/>
    <xf numFmtId="0" fontId="77" fillId="0" borderId="0" xfId="2" applyBorder="1"/>
    <xf numFmtId="49" fontId="77" fillId="0" borderId="0" xfId="2" applyNumberFormat="1" applyBorder="1"/>
    <xf numFmtId="0" fontId="77" fillId="0" borderId="0" xfId="2" applyBorder="1" applyAlignment="1">
      <alignment wrapText="1"/>
    </xf>
    <xf numFmtId="49" fontId="77" fillId="0" borderId="0" xfId="2" applyNumberFormat="1" applyFont="1" applyFill="1" applyBorder="1"/>
    <xf numFmtId="0" fontId="76" fillId="0" borderId="0" xfId="6" applyFont="1"/>
    <xf numFmtId="0" fontId="77" fillId="0" borderId="0" xfId="2"/>
    <xf numFmtId="177" fontId="77" fillId="0" borderId="0" xfId="2" applyNumberFormat="1"/>
    <xf numFmtId="49" fontId="77" fillId="0" borderId="0" xfId="2" applyNumberFormat="1" applyBorder="1" applyAlignment="1">
      <alignment wrapText="1"/>
    </xf>
    <xf numFmtId="177" fontId="77" fillId="0" borderId="0" xfId="2" applyNumberFormat="1" applyBorder="1"/>
    <xf numFmtId="49" fontId="77" fillId="0" borderId="0" xfId="2" applyNumberFormat="1" applyFill="1" applyBorder="1"/>
    <xf numFmtId="0" fontId="77" fillId="0" borderId="0" xfId="2" applyFill="1" applyBorder="1"/>
    <xf numFmtId="0" fontId="77" fillId="0" borderId="0" xfId="2" applyBorder="1" applyAlignment="1"/>
    <xf numFmtId="0" fontId="79" fillId="0" borderId="0" xfId="6" applyFont="1"/>
    <xf numFmtId="0" fontId="76" fillId="0" borderId="0" xfId="6"/>
    <xf numFmtId="179" fontId="76" fillId="0" borderId="0" xfId="6" applyNumberFormat="1"/>
    <xf numFmtId="177" fontId="76" fillId="0" borderId="0" xfId="6" applyNumberFormat="1"/>
    <xf numFmtId="179" fontId="79" fillId="0" borderId="0" xfId="6" applyNumberFormat="1" applyFont="1"/>
    <xf numFmtId="179" fontId="76" fillId="0" borderId="0" xfId="6" applyNumberFormat="1" applyFont="1"/>
    <xf numFmtId="0" fontId="87" fillId="0" borderId="0" xfId="2" applyFont="1" applyBorder="1"/>
    <xf numFmtId="0" fontId="88" fillId="0" borderId="0" xfId="5" applyFont="1" applyFill="1" applyBorder="1"/>
    <xf numFmtId="0" fontId="87" fillId="0" borderId="0" xfId="2" applyFont="1"/>
    <xf numFmtId="177" fontId="0" fillId="0" borderId="0" xfId="0" applyNumberFormat="1" applyAlignment="1">
      <alignment horizontal="center"/>
    </xf>
    <xf numFmtId="0" fontId="76" fillId="0" borderId="0" xfId="9" applyFont="1"/>
    <xf numFmtId="0" fontId="76" fillId="0" borderId="0" xfId="9"/>
    <xf numFmtId="0" fontId="76" fillId="0" borderId="0" xfId="9" applyAlignment="1">
      <alignment horizontal="left"/>
    </xf>
    <xf numFmtId="177" fontId="76" fillId="0" borderId="0" xfId="9" applyNumberFormat="1"/>
    <xf numFmtId="0" fontId="76" fillId="0" borderId="0" xfId="12" applyFont="1" applyFill="1" applyBorder="1"/>
    <xf numFmtId="17" fontId="76" fillId="0" borderId="0" xfId="12" applyNumberFormat="1" applyFont="1" applyFill="1" applyBorder="1" applyAlignment="1">
      <alignment horizontal="right"/>
    </xf>
    <xf numFmtId="177" fontId="76" fillId="0" borderId="0" xfId="12" applyNumberFormat="1" applyFont="1" applyFill="1" applyBorder="1" applyAlignment="1">
      <alignment horizontal="center"/>
    </xf>
    <xf numFmtId="17" fontId="79" fillId="0" borderId="0" xfId="12" applyNumberFormat="1" applyFont="1" applyFill="1" applyBorder="1" applyAlignment="1">
      <alignment horizontal="right"/>
    </xf>
    <xf numFmtId="0" fontId="76" fillId="0" borderId="0" xfId="12" applyFont="1"/>
    <xf numFmtId="177" fontId="76" fillId="0" borderId="0" xfId="13" applyNumberFormat="1" applyFont="1" applyFill="1" applyBorder="1" applyAlignment="1">
      <alignment horizontal="center"/>
    </xf>
    <xf numFmtId="14" fontId="76" fillId="0" borderId="0" xfId="12" applyNumberFormat="1" applyFont="1" applyFill="1" applyBorder="1"/>
    <xf numFmtId="1" fontId="76" fillId="0" borderId="0" xfId="12" applyNumberFormat="1" applyFont="1" applyFill="1" applyBorder="1" applyAlignment="1">
      <alignment horizontal="center"/>
    </xf>
    <xf numFmtId="14" fontId="79" fillId="0" borderId="0" xfId="12" applyNumberFormat="1" applyFont="1" applyFill="1" applyBorder="1"/>
    <xf numFmtId="0" fontId="76" fillId="0" borderId="0" xfId="12" applyFont="1" applyFill="1"/>
    <xf numFmtId="1" fontId="76" fillId="0" borderId="0" xfId="12" applyNumberFormat="1" applyFont="1" applyFill="1" applyBorder="1"/>
    <xf numFmtId="177" fontId="76" fillId="0" borderId="0" xfId="12" applyNumberFormat="1" applyFont="1" applyFill="1" applyBorder="1"/>
    <xf numFmtId="49" fontId="0" fillId="0" borderId="0" xfId="0" applyNumberFormat="1"/>
    <xf numFmtId="0" fontId="85" fillId="0" borderId="0" xfId="5"/>
    <xf numFmtId="0" fontId="76" fillId="0" borderId="0" xfId="21"/>
    <xf numFmtId="0" fontId="76" fillId="0" borderId="0" xfId="21" applyFont="1"/>
    <xf numFmtId="0" fontId="76" fillId="0" borderId="0" xfId="21" applyFont="1" applyFill="1" applyBorder="1"/>
    <xf numFmtId="180" fontId="76" fillId="0" borderId="0" xfId="21" applyNumberFormat="1" applyFont="1" applyFill="1" applyBorder="1"/>
    <xf numFmtId="177" fontId="76" fillId="0" borderId="0" xfId="21" applyNumberFormat="1" applyFont="1" applyFill="1" applyBorder="1" applyAlignment="1">
      <alignment horizontal="center"/>
    </xf>
    <xf numFmtId="177" fontId="76" fillId="0" borderId="0" xfId="21" applyNumberFormat="1" applyFont="1" applyFill="1" applyBorder="1" applyAlignment="1">
      <alignment horizontal="center" wrapText="1"/>
    </xf>
    <xf numFmtId="0" fontId="76" fillId="0" borderId="0" xfId="21" applyFont="1" applyFill="1" applyBorder="1" applyAlignment="1">
      <alignment horizontal="left"/>
    </xf>
    <xf numFmtId="0" fontId="79" fillId="0" borderId="0" xfId="21" applyFont="1" applyFill="1" applyBorder="1"/>
    <xf numFmtId="0" fontId="79" fillId="0" borderId="0" xfId="21" applyFont="1"/>
    <xf numFmtId="177" fontId="76" fillId="0" borderId="0" xfId="6" applyNumberFormat="1" applyFont="1"/>
    <xf numFmtId="0" fontId="85" fillId="0" borderId="0" xfId="5" applyFont="1" applyFill="1" applyBorder="1"/>
    <xf numFmtId="179" fontId="76" fillId="0" borderId="0" xfId="9" applyNumberFormat="1" applyFont="1" applyFill="1" applyBorder="1"/>
    <xf numFmtId="0" fontId="79" fillId="0" borderId="0" xfId="9" applyFont="1"/>
    <xf numFmtId="0" fontId="76" fillId="0" borderId="0" xfId="2" applyFont="1" applyBorder="1" applyAlignment="1"/>
    <xf numFmtId="177" fontId="79" fillId="0" borderId="0" xfId="9" applyNumberFormat="1" applyFont="1" applyBorder="1"/>
    <xf numFmtId="0" fontId="79" fillId="0" borderId="0" xfId="12" applyFont="1" applyFill="1" applyBorder="1"/>
    <xf numFmtId="0" fontId="79" fillId="0" borderId="0" xfId="12" applyFont="1"/>
    <xf numFmtId="0" fontId="79" fillId="0" borderId="0" xfId="12" applyFont="1" applyAlignment="1"/>
    <xf numFmtId="0" fontId="79" fillId="0" borderId="0" xfId="6" applyFont="1" applyAlignment="1">
      <alignment horizontal="left" vertical="center" readingOrder="1"/>
    </xf>
    <xf numFmtId="0" fontId="79" fillId="0" borderId="0" xfId="0" applyFont="1" applyBorder="1"/>
    <xf numFmtId="0" fontId="76" fillId="0" borderId="0" xfId="21" applyAlignment="1"/>
    <xf numFmtId="0" fontId="76" fillId="0" borderId="0" xfId="21" applyFont="1" applyAlignment="1"/>
    <xf numFmtId="0" fontId="77" fillId="0" borderId="0" xfId="22" applyFont="1" applyAlignment="1"/>
    <xf numFmtId="177" fontId="76" fillId="0" borderId="0" xfId="21" applyNumberFormat="1"/>
    <xf numFmtId="0" fontId="76" fillId="0" borderId="0" xfId="21" applyFont="1" applyFill="1" applyAlignment="1"/>
    <xf numFmtId="0" fontId="76" fillId="0" borderId="0" xfId="0" applyFont="1" applyFill="1" applyAlignment="1">
      <alignment horizontal="left" indent="2"/>
    </xf>
    <xf numFmtId="0" fontId="101" fillId="0" borderId="0" xfId="36" applyFont="1" applyFill="1" applyAlignment="1">
      <alignment vertical="center" readingOrder="1"/>
    </xf>
    <xf numFmtId="177" fontId="76" fillId="0" borderId="0" xfId="9" applyNumberFormat="1" applyFont="1"/>
    <xf numFmtId="2" fontId="76" fillId="0" borderId="0" xfId="9" applyNumberFormat="1" applyAlignment="1">
      <alignment horizontal="right"/>
    </xf>
    <xf numFmtId="177" fontId="76" fillId="0" borderId="0" xfId="35" applyNumberFormat="1" applyFont="1" applyFill="1" applyBorder="1"/>
    <xf numFmtId="177" fontId="80" fillId="0" borderId="0" xfId="35" applyNumberFormat="1" applyFont="1" applyFill="1" applyBorder="1"/>
    <xf numFmtId="0" fontId="0" fillId="0" borderId="0" xfId="0" applyFill="1" applyBorder="1"/>
    <xf numFmtId="177" fontId="76" fillId="0" borderId="0" xfId="21" applyNumberFormat="1" applyFill="1"/>
    <xf numFmtId="0" fontId="76" fillId="0" borderId="0" xfId="2" applyFont="1" applyFill="1" applyBorder="1" applyAlignment="1"/>
    <xf numFmtId="0" fontId="76" fillId="0" borderId="0" xfId="21" applyFill="1" applyAlignment="1"/>
    <xf numFmtId="0" fontId="76" fillId="0" borderId="0" xfId="21" applyFill="1"/>
    <xf numFmtId="0" fontId="76" fillId="0" borderId="0" xfId="21" applyFill="1" applyBorder="1"/>
    <xf numFmtId="0" fontId="76" fillId="0" borderId="0" xfId="21" applyFill="1" applyBorder="1" applyAlignment="1"/>
    <xf numFmtId="0" fontId="76" fillId="0" borderId="0" xfId="21" applyFont="1" applyFill="1" applyBorder="1" applyAlignment="1"/>
    <xf numFmtId="177" fontId="76" fillId="0" borderId="0" xfId="21" applyNumberFormat="1" applyFill="1" applyBorder="1"/>
    <xf numFmtId="177" fontId="101" fillId="0" borderId="0" xfId="36" applyNumberFormat="1" applyFont="1" applyFill="1" applyAlignment="1">
      <alignment vertical="center" readingOrder="1"/>
    </xf>
    <xf numFmtId="9" fontId="102" fillId="0" borderId="0" xfId="30" applyNumberFormat="1" applyFont="1" applyFill="1"/>
    <xf numFmtId="0" fontId="76" fillId="0" borderId="0" xfId="36" applyFont="1" applyFill="1"/>
    <xf numFmtId="0" fontId="103" fillId="0" borderId="0" xfId="36" applyFont="1" applyFill="1"/>
    <xf numFmtId="9" fontId="76" fillId="0" borderId="0" xfId="30" applyNumberFormat="1" applyFont="1" applyFill="1"/>
    <xf numFmtId="177" fontId="76" fillId="0" borderId="0" xfId="36" applyNumberFormat="1" applyFont="1" applyFill="1"/>
    <xf numFmtId="177" fontId="76" fillId="0" borderId="0" xfId="32" applyNumberFormat="1" applyFont="1" applyFill="1"/>
    <xf numFmtId="177" fontId="76" fillId="0" borderId="0" xfId="2" applyNumberFormat="1" applyFont="1" applyFill="1"/>
    <xf numFmtId="0" fontId="76" fillId="0" borderId="0" xfId="31" applyFont="1" applyFill="1"/>
    <xf numFmtId="0" fontId="76" fillId="0" borderId="0" xfId="31" applyFont="1" applyFill="1" applyBorder="1"/>
    <xf numFmtId="177" fontId="76" fillId="0" borderId="0" xfId="31" applyNumberFormat="1" applyFont="1" applyFill="1" applyBorder="1"/>
    <xf numFmtId="177" fontId="104" fillId="0" borderId="0" xfId="2" applyNumberFormat="1" applyFont="1" applyFill="1"/>
    <xf numFmtId="0" fontId="81" fillId="0" borderId="0" xfId="31" applyFont="1" applyFill="1"/>
    <xf numFmtId="9" fontId="99" fillId="0" borderId="0" xfId="30" applyNumberFormat="1" applyFont="1" applyFill="1"/>
    <xf numFmtId="0" fontId="76" fillId="0" borderId="0" xfId="31" applyFont="1" applyFill="1" applyBorder="1" applyAlignment="1">
      <alignment horizontal="right"/>
    </xf>
    <xf numFmtId="177" fontId="99" fillId="0" borderId="0" xfId="31" applyNumberFormat="1" applyFont="1" applyFill="1"/>
    <xf numFmtId="177" fontId="76" fillId="0" borderId="0" xfId="31" applyNumberFormat="1" applyFont="1" applyFill="1"/>
    <xf numFmtId="2" fontId="76" fillId="0" borderId="0" xfId="31" applyNumberFormat="1" applyFont="1" applyFill="1"/>
    <xf numFmtId="177" fontId="81" fillId="0" borderId="0" xfId="31" applyNumberFormat="1" applyFont="1" applyFill="1"/>
    <xf numFmtId="0" fontId="105" fillId="0" borderId="0" xfId="0" applyFont="1"/>
    <xf numFmtId="0" fontId="106" fillId="0" borderId="0" xfId="0" applyFont="1"/>
    <xf numFmtId="0" fontId="81" fillId="0" borderId="0" xfId="37" applyFont="1" applyBorder="1"/>
    <xf numFmtId="179" fontId="76" fillId="0" borderId="0" xfId="37" applyNumberFormat="1" applyFont="1" applyBorder="1" applyAlignment="1">
      <alignment horizontal="right"/>
    </xf>
    <xf numFmtId="177" fontId="81" fillId="0" borderId="0" xfId="37" applyNumberFormat="1" applyFont="1" applyBorder="1"/>
    <xf numFmtId="177" fontId="76" fillId="0" borderId="0" xfId="21" applyNumberFormat="1" applyAlignment="1"/>
    <xf numFmtId="49" fontId="87" fillId="0" borderId="0" xfId="2" applyNumberFormat="1" applyFont="1" applyBorder="1"/>
    <xf numFmtId="0" fontId="77" fillId="0" borderId="0" xfId="2" applyAlignment="1"/>
    <xf numFmtId="177" fontId="77" fillId="0" borderId="0" xfId="2" applyNumberFormat="1" applyAlignment="1"/>
    <xf numFmtId="0" fontId="87" fillId="0" borderId="0" xfId="2" applyFont="1" applyBorder="1" applyAlignment="1"/>
    <xf numFmtId="0" fontId="87" fillId="0" borderId="0" xfId="2" applyFont="1" applyAlignment="1"/>
    <xf numFmtId="49" fontId="87" fillId="0" borderId="0" xfId="2" applyNumberFormat="1" applyFont="1" applyAlignment="1">
      <alignment horizontal="center"/>
    </xf>
    <xf numFmtId="177" fontId="87" fillId="0" borderId="0" xfId="2" applyNumberFormat="1" applyFont="1"/>
    <xf numFmtId="49" fontId="87" fillId="0" borderId="0" xfId="2" applyNumberFormat="1" applyFont="1" applyBorder="1" applyAlignment="1">
      <alignment wrapText="1"/>
    </xf>
    <xf numFmtId="0" fontId="87" fillId="0" borderId="0" xfId="2" applyFont="1" applyBorder="1" applyAlignment="1">
      <alignment wrapText="1"/>
    </xf>
    <xf numFmtId="0" fontId="108" fillId="0" borderId="0" xfId="0" applyFont="1"/>
    <xf numFmtId="0" fontId="76" fillId="0" borderId="0" xfId="6" applyBorder="1"/>
    <xf numFmtId="1" fontId="76" fillId="0" borderId="0" xfId="6" applyNumberFormat="1"/>
    <xf numFmtId="177" fontId="81" fillId="0" borderId="0" xfId="6" applyNumberFormat="1" applyFont="1"/>
    <xf numFmtId="0" fontId="81" fillId="0" borderId="0" xfId="6" applyFont="1"/>
    <xf numFmtId="0" fontId="111" fillId="0" borderId="0" xfId="5" applyFont="1" applyFill="1" applyBorder="1"/>
    <xf numFmtId="49" fontId="79" fillId="0" borderId="0" xfId="6" applyNumberFormat="1" applyFont="1"/>
    <xf numFmtId="49" fontId="76" fillId="0" borderId="0" xfId="0" applyNumberFormat="1" applyFont="1"/>
    <xf numFmtId="49" fontId="85" fillId="0" borderId="0" xfId="5" applyNumberFormat="1"/>
    <xf numFmtId="177" fontId="112" fillId="0" borderId="0" xfId="0" applyNumberFormat="1" applyFont="1" applyAlignment="1">
      <alignment horizontal="center"/>
    </xf>
    <xf numFmtId="0" fontId="76" fillId="0" borderId="0" xfId="43" applyFont="1" applyBorder="1" applyAlignment="1"/>
    <xf numFmtId="0" fontId="79" fillId="0" borderId="0" xfId="44" applyFont="1" applyFill="1" applyBorder="1" applyAlignment="1"/>
    <xf numFmtId="0" fontId="76" fillId="0" borderId="0" xfId="44" applyFont="1" applyFill="1" applyBorder="1" applyAlignment="1">
      <alignment horizontal="left"/>
    </xf>
    <xf numFmtId="0" fontId="76" fillId="0" borderId="0" xfId="44" applyFont="1"/>
    <xf numFmtId="0" fontId="76" fillId="0" borderId="0" xfId="44"/>
    <xf numFmtId="0" fontId="76" fillId="0" borderId="0" xfId="44" applyFont="1" applyFill="1" applyBorder="1"/>
    <xf numFmtId="0" fontId="81" fillId="0" borderId="0" xfId="44" applyFont="1" applyFill="1" applyBorder="1" applyAlignment="1"/>
    <xf numFmtId="0" fontId="76" fillId="0" borderId="0" xfId="44" applyFont="1" applyAlignment="1"/>
    <xf numFmtId="1" fontId="76" fillId="0" borderId="0" xfId="44" applyNumberFormat="1" applyFont="1" applyFill="1" applyBorder="1"/>
    <xf numFmtId="177" fontId="76" fillId="0" borderId="0" xfId="44" applyNumberFormat="1" applyFont="1" applyFill="1" applyBorder="1" applyAlignment="1">
      <alignment horizontal="center"/>
    </xf>
    <xf numFmtId="177" fontId="81" fillId="0" borderId="0" xfId="44" applyNumberFormat="1" applyFont="1" applyFill="1" applyBorder="1"/>
    <xf numFmtId="49" fontId="79" fillId="0" borderId="0" xfId="44" applyNumberFormat="1" applyFont="1" applyFill="1" applyBorder="1"/>
    <xf numFmtId="0" fontId="76" fillId="0" borderId="0" xfId="44" applyFont="1" applyFill="1" applyBorder="1" applyAlignment="1">
      <alignment horizontal="center"/>
    </xf>
    <xf numFmtId="177" fontId="81" fillId="0" borderId="0" xfId="44" applyNumberFormat="1" applyFont="1" applyFill="1" applyBorder="1" applyAlignment="1">
      <alignment horizontal="center"/>
    </xf>
    <xf numFmtId="0" fontId="81" fillId="0" borderId="0" xfId="44" applyFont="1" applyFill="1" applyBorder="1" applyAlignment="1">
      <alignment horizontal="center"/>
    </xf>
    <xf numFmtId="49" fontId="81" fillId="0" borderId="0" xfId="44" applyNumberFormat="1" applyFont="1" applyFill="1" applyBorder="1"/>
    <xf numFmtId="178" fontId="81" fillId="0" borderId="0" xfId="44" applyNumberFormat="1" applyFont="1" applyFill="1" applyBorder="1"/>
    <xf numFmtId="178" fontId="76" fillId="0" borderId="0" xfId="44" applyNumberFormat="1" applyFont="1" applyFill="1" applyBorder="1"/>
    <xf numFmtId="0" fontId="79" fillId="0" borderId="0" xfId="44" applyFont="1"/>
    <xf numFmtId="1" fontId="76" fillId="0" borderId="0" xfId="44" applyNumberFormat="1" applyFont="1" applyFill="1" applyBorder="1" applyAlignment="1">
      <alignment horizontal="center"/>
    </xf>
    <xf numFmtId="0" fontId="79" fillId="0" borderId="0" xfId="44" applyFont="1" applyFill="1" applyBorder="1"/>
    <xf numFmtId="0" fontId="76" fillId="0" borderId="0" xfId="44" applyNumberFormat="1" applyFont="1" applyFill="1" applyBorder="1"/>
    <xf numFmtId="0" fontId="76" fillId="0" borderId="0" xfId="44" applyAlignment="1"/>
    <xf numFmtId="177" fontId="76" fillId="0" borderId="0" xfId="44" applyNumberFormat="1"/>
    <xf numFmtId="177" fontId="76" fillId="0" borderId="0" xfId="44" applyNumberFormat="1" applyAlignment="1">
      <alignment horizontal="center" vertical="center"/>
    </xf>
    <xf numFmtId="0" fontId="85" fillId="0" borderId="0" xfId="45" applyFill="1" applyBorder="1"/>
    <xf numFmtId="0" fontId="114" fillId="0" borderId="0" xfId="6" applyFont="1"/>
    <xf numFmtId="0" fontId="76" fillId="0" borderId="0" xfId="0" applyFont="1" applyAlignment="1">
      <alignment horizontal="left" wrapText="1" indent="2"/>
    </xf>
    <xf numFmtId="0" fontId="103" fillId="0" borderId="0" xfId="36" applyFont="1" applyFill="1" applyBorder="1"/>
    <xf numFmtId="0" fontId="85" fillId="0" borderId="0" xfId="5" applyAlignment="1">
      <alignment horizontal="left"/>
    </xf>
    <xf numFmtId="0" fontId="76" fillId="0" borderId="0" xfId="0" applyFont="1" applyAlignment="1">
      <alignment horizontal="left"/>
    </xf>
    <xf numFmtId="0" fontId="0" fillId="0" borderId="0" xfId="0" applyAlignment="1">
      <alignment horizontal="left"/>
    </xf>
    <xf numFmtId="179" fontId="79" fillId="0" borderId="0" xfId="6" applyNumberFormat="1" applyFont="1" applyFill="1" applyBorder="1" applyAlignment="1">
      <alignment horizontal="right"/>
    </xf>
    <xf numFmtId="14" fontId="76" fillId="0" borderId="0" xfId="6" applyNumberFormat="1"/>
    <xf numFmtId="14" fontId="76" fillId="0" borderId="0" xfId="3" applyNumberFormat="1"/>
    <xf numFmtId="177" fontId="76" fillId="0" borderId="0" xfId="12" applyNumberFormat="1" applyFont="1"/>
    <xf numFmtId="0" fontId="79" fillId="0" borderId="0" xfId="2" applyFont="1" applyBorder="1" applyAlignment="1"/>
    <xf numFmtId="0" fontId="81" fillId="0" borderId="0" xfId="37" applyFont="1" applyFill="1" applyBorder="1"/>
    <xf numFmtId="0" fontId="159" fillId="0" borderId="0" xfId="0" applyFont="1"/>
    <xf numFmtId="0" fontId="76" fillId="0" borderId="0" xfId="21" applyAlignment="1">
      <alignment horizontal="center"/>
    </xf>
    <xf numFmtId="177" fontId="76" fillId="0" borderId="0" xfId="21" applyNumberFormat="1" applyAlignment="1">
      <alignment horizontal="center"/>
    </xf>
    <xf numFmtId="177" fontId="77" fillId="0" borderId="0" xfId="0" applyNumberFormat="1" applyFont="1" applyAlignment="1">
      <alignment horizontal="center"/>
    </xf>
    <xf numFmtId="177" fontId="76" fillId="0" borderId="0" xfId="0" applyNumberFormat="1" applyFont="1" applyAlignment="1">
      <alignment horizontal="center"/>
    </xf>
    <xf numFmtId="0" fontId="157" fillId="0" borderId="0" xfId="0" applyFont="1"/>
    <xf numFmtId="0" fontId="79" fillId="0" borderId="0" xfId="9" applyFont="1" applyFill="1" applyBorder="1" applyAlignment="1">
      <alignment horizontal="left" vertical="top"/>
    </xf>
    <xf numFmtId="0" fontId="79" fillId="0" borderId="0" xfId="9" applyFont="1" applyAlignment="1"/>
    <xf numFmtId="178" fontId="79" fillId="0" borderId="0" xfId="9" applyNumberFormat="1" applyFont="1" applyFill="1" applyBorder="1" applyAlignment="1">
      <alignment horizontal="left" vertical="top"/>
    </xf>
    <xf numFmtId="178" fontId="79" fillId="0" borderId="0" xfId="9" applyNumberFormat="1" applyFont="1" applyFill="1" applyBorder="1" applyAlignment="1">
      <alignment horizontal="center" wrapText="1"/>
    </xf>
    <xf numFmtId="0" fontId="79" fillId="0" borderId="0" xfId="9" applyFont="1" applyFill="1" applyBorder="1" applyAlignment="1">
      <alignment horizontal="center" wrapText="1"/>
    </xf>
    <xf numFmtId="0" fontId="79" fillId="0" borderId="0" xfId="12" applyFont="1" applyFill="1" applyBorder="1" applyAlignment="1">
      <alignment horizontal="left"/>
    </xf>
    <xf numFmtId="0" fontId="156" fillId="0" borderId="0" xfId="2" applyFont="1" applyBorder="1" applyAlignment="1"/>
    <xf numFmtId="0" fontId="81" fillId="0" borderId="0" xfId="0" applyFont="1" applyAlignment="1">
      <alignment horizontal="left" indent="2"/>
    </xf>
    <xf numFmtId="177" fontId="76" fillId="0" borderId="0" xfId="33" applyNumberFormat="1" applyFont="1" applyFill="1"/>
    <xf numFmtId="177" fontId="76" fillId="0" borderId="0" xfId="33" applyNumberFormat="1" applyFont="1" applyFill="1" applyBorder="1"/>
    <xf numFmtId="0" fontId="76" fillId="0" borderId="0" xfId="36" applyFont="1" applyFill="1" applyBorder="1"/>
    <xf numFmtId="177" fontId="80" fillId="0" borderId="0" xfId="36" applyNumberFormat="1" applyFont="1" applyFill="1" applyBorder="1"/>
    <xf numFmtId="0" fontId="105" fillId="0" borderId="0" xfId="0" applyFont="1" applyAlignment="1">
      <alignment horizontal="left"/>
    </xf>
    <xf numFmtId="0" fontId="93" fillId="0" borderId="0" xfId="0" applyFont="1" applyAlignment="1">
      <alignment horizontal="left" indent="1"/>
    </xf>
    <xf numFmtId="177" fontId="79" fillId="0" borderId="0" xfId="21" applyNumberFormat="1" applyFont="1"/>
    <xf numFmtId="49" fontId="76" fillId="0" borderId="0" xfId="44" applyNumberFormat="1"/>
    <xf numFmtId="177" fontId="76" fillId="0" borderId="0" xfId="9" applyNumberFormat="1" applyFont="1" applyFill="1" applyBorder="1" applyAlignment="1">
      <alignment horizontal="center"/>
    </xf>
    <xf numFmtId="177" fontId="79" fillId="0" borderId="0" xfId="2" applyNumberFormat="1" applyFont="1" applyFill="1"/>
    <xf numFmtId="0" fontId="76" fillId="0" borderId="0" xfId="417"/>
    <xf numFmtId="0" fontId="76" fillId="0" borderId="0" xfId="417" applyFont="1"/>
    <xf numFmtId="0" fontId="79" fillId="0" borderId="0" xfId="417" applyFont="1"/>
    <xf numFmtId="2" fontId="76" fillId="0" borderId="0" xfId="21" applyNumberFormat="1"/>
    <xf numFmtId="0" fontId="76" fillId="0" borderId="0" xfId="44" applyAlignment="1">
      <alignment horizontal="center"/>
    </xf>
    <xf numFmtId="177" fontId="76" fillId="0" borderId="0" xfId="44" applyNumberFormat="1" applyAlignment="1">
      <alignment horizontal="center"/>
    </xf>
    <xf numFmtId="0" fontId="76" fillId="2" borderId="0" xfId="417" applyFont="1" applyFill="1"/>
    <xf numFmtId="17" fontId="81" fillId="0" borderId="0" xfId="0" applyNumberFormat="1" applyFont="1" applyAlignment="1">
      <alignment horizontal="left" indent="2"/>
    </xf>
    <xf numFmtId="0" fontId="79" fillId="0" borderId="0" xfId="12" applyFont="1" applyFill="1" applyAlignment="1"/>
    <xf numFmtId="185" fontId="76" fillId="0" borderId="0" xfId="3" applyNumberFormat="1"/>
    <xf numFmtId="0" fontId="79" fillId="0" borderId="0" xfId="2" applyFont="1" applyFill="1" applyBorder="1" applyAlignment="1"/>
    <xf numFmtId="0" fontId="157" fillId="0" borderId="0" xfId="0" applyFont="1" applyAlignment="1">
      <alignment horizontal="left" vertical="center" wrapText="1"/>
    </xf>
    <xf numFmtId="0" fontId="164" fillId="0" borderId="0" xfId="36" applyFont="1" applyFill="1"/>
    <xf numFmtId="2" fontId="76" fillId="0" borderId="0" xfId="6" applyNumberFormat="1"/>
    <xf numFmtId="0" fontId="83" fillId="0" borderId="0" xfId="6" applyFont="1"/>
    <xf numFmtId="0" fontId="87" fillId="0" borderId="0" xfId="2" applyFont="1" applyFill="1" applyBorder="1"/>
    <xf numFmtId="49" fontId="76" fillId="0" borderId="0" xfId="6" applyNumberFormat="1"/>
    <xf numFmtId="0" fontId="165" fillId="0" borderId="0" xfId="2" applyFont="1" applyBorder="1" applyAlignment="1"/>
    <xf numFmtId="0" fontId="81" fillId="0" borderId="0" xfId="9" applyFont="1"/>
    <xf numFmtId="179" fontId="81" fillId="0" borderId="0" xfId="6" applyNumberFormat="1" applyFont="1" applyFill="1" applyBorder="1" applyAlignment="1">
      <alignment horizontal="right"/>
    </xf>
    <xf numFmtId="177" fontId="81" fillId="0" borderId="0" xfId="9" applyNumberFormat="1" applyFont="1"/>
    <xf numFmtId="0" fontId="160" fillId="0" borderId="0" xfId="2" applyFont="1" applyBorder="1" applyAlignment="1"/>
    <xf numFmtId="179" fontId="76" fillId="0" borderId="0" xfId="12" applyNumberFormat="1" applyFont="1" applyFill="1" applyBorder="1" applyAlignment="1">
      <alignment horizontal="right"/>
    </xf>
    <xf numFmtId="178" fontId="79" fillId="0" borderId="0" xfId="9" applyNumberFormat="1" applyFont="1" applyFill="1" applyBorder="1"/>
    <xf numFmtId="0" fontId="79" fillId="0" borderId="0" xfId="12" applyFont="1" applyFill="1"/>
    <xf numFmtId="14" fontId="85" fillId="0" borderId="0" xfId="39" applyNumberFormat="1" applyFont="1" applyFill="1" applyBorder="1"/>
    <xf numFmtId="0" fontId="167" fillId="0" borderId="0" xfId="417" applyFont="1"/>
    <xf numFmtId="0" fontId="83" fillId="0" borderId="0" xfId="417" applyFont="1"/>
    <xf numFmtId="179" fontId="81" fillId="0" borderId="0" xfId="6" applyNumberFormat="1" applyFont="1"/>
    <xf numFmtId="0" fontId="165" fillId="0" borderId="0" xfId="2" applyFont="1" applyBorder="1"/>
    <xf numFmtId="49" fontId="76" fillId="0" borderId="0" xfId="6" applyNumberFormat="1" applyAlignment="1">
      <alignment wrapText="1"/>
    </xf>
    <xf numFmtId="0" fontId="168" fillId="0" borderId="0" xfId="5" applyFont="1" applyFill="1" applyBorder="1"/>
    <xf numFmtId="179" fontId="76" fillId="0" borderId="0" xfId="9" applyNumberFormat="1" applyFont="1" applyFill="1" applyBorder="1" applyAlignment="1">
      <alignment horizontal="right"/>
    </xf>
    <xf numFmtId="2" fontId="76" fillId="0" borderId="0" xfId="9" applyNumberFormat="1" applyFont="1" applyAlignment="1">
      <alignment horizontal="right"/>
    </xf>
    <xf numFmtId="2" fontId="76" fillId="0" borderId="0" xfId="9" applyNumberFormat="1"/>
    <xf numFmtId="179" fontId="79" fillId="0" borderId="0" xfId="9" applyNumberFormat="1" applyFont="1" applyFill="1" applyBorder="1"/>
    <xf numFmtId="0" fontId="85" fillId="0" borderId="0" xfId="5" applyFill="1" applyBorder="1" applyAlignment="1"/>
    <xf numFmtId="0" fontId="76" fillId="0" borderId="0" xfId="44" applyFill="1" applyAlignment="1"/>
    <xf numFmtId="1" fontId="76" fillId="0" borderId="0" xfId="21" applyNumberFormat="1" applyFont="1" applyFill="1" applyBorder="1"/>
    <xf numFmtId="49" fontId="76" fillId="0" borderId="0" xfId="0" applyNumberFormat="1" applyFont="1" applyFill="1"/>
    <xf numFmtId="0" fontId="93" fillId="0" borderId="0" xfId="0" applyFont="1" applyFill="1" applyAlignment="1">
      <alignment horizontal="left" indent="1"/>
    </xf>
    <xf numFmtId="0" fontId="85" fillId="0" borderId="0" xfId="5" applyFill="1" applyBorder="1" applyAlignment="1">
      <alignment wrapText="1"/>
    </xf>
    <xf numFmtId="0" fontId="85" fillId="0" borderId="0" xfId="5" quotePrefix="1"/>
    <xf numFmtId="0" fontId="84" fillId="0" borderId="0" xfId="0" applyFont="1"/>
    <xf numFmtId="177" fontId="76" fillId="0" borderId="0" xfId="21" applyNumberFormat="1" applyFont="1" applyFill="1" applyBorder="1" applyAlignment="1">
      <alignment horizontal="center" vertical="top"/>
    </xf>
    <xf numFmtId="177" fontId="76" fillId="0" borderId="0" xfId="21" applyNumberFormat="1" applyFont="1" applyFill="1" applyBorder="1" applyAlignment="1">
      <alignment horizontal="center" vertical="top" wrapText="1"/>
    </xf>
    <xf numFmtId="177" fontId="76" fillId="0" borderId="0" xfId="21" applyNumberFormat="1" applyAlignment="1">
      <alignment horizontal="center" vertical="top"/>
    </xf>
    <xf numFmtId="0" fontId="79" fillId="0" borderId="0" xfId="6" quotePrefix="1" applyFont="1"/>
    <xf numFmtId="0" fontId="77" fillId="0" borderId="0" xfId="2" applyFont="1"/>
    <xf numFmtId="0" fontId="77" fillId="0" borderId="0" xfId="2" applyFont="1" applyBorder="1" applyAlignment="1"/>
    <xf numFmtId="0" fontId="77" fillId="0" borderId="0" xfId="2" applyFont="1" applyAlignment="1"/>
    <xf numFmtId="177" fontId="77" fillId="0" borderId="0" xfId="2" applyNumberFormat="1" applyFont="1" applyBorder="1"/>
    <xf numFmtId="177" fontId="77" fillId="0" borderId="0" xfId="2" applyNumberFormat="1" applyFont="1" applyBorder="1" applyAlignment="1"/>
    <xf numFmtId="2" fontId="77" fillId="0" borderId="0" xfId="2" applyNumberFormat="1" applyBorder="1" applyAlignment="1">
      <alignment wrapText="1"/>
    </xf>
    <xf numFmtId="0" fontId="77" fillId="0" borderId="0" xfId="2" applyFont="1" applyBorder="1"/>
    <xf numFmtId="0" fontId="77" fillId="0" borderId="0" xfId="2" applyFont="1" applyFill="1" applyBorder="1"/>
    <xf numFmtId="0" fontId="76" fillId="0" borderId="0" xfId="413" applyFont="1"/>
    <xf numFmtId="0" fontId="76" fillId="0" borderId="0" xfId="0" applyFont="1" applyBorder="1"/>
    <xf numFmtId="177" fontId="81" fillId="0" borderId="0" xfId="44" applyNumberFormat="1" applyFont="1" applyFill="1" applyBorder="1" applyAlignment="1">
      <alignment horizontal="center" vertical="center"/>
    </xf>
    <xf numFmtId="0" fontId="81" fillId="0" borderId="0" xfId="44" applyFont="1" applyFill="1" applyBorder="1" applyAlignment="1">
      <alignment horizontal="center" vertical="center"/>
    </xf>
    <xf numFmtId="49" fontId="81" fillId="0" borderId="0" xfId="44" applyNumberFormat="1" applyFont="1" applyFill="1" applyBorder="1" applyAlignment="1">
      <alignment horizontal="center" vertical="center"/>
    </xf>
    <xf numFmtId="177" fontId="76" fillId="0" borderId="0" xfId="44" applyNumberFormat="1" applyFont="1" applyFill="1" applyBorder="1" applyAlignment="1">
      <alignment horizontal="center" vertical="center"/>
    </xf>
    <xf numFmtId="0" fontId="81" fillId="0" borderId="0" xfId="44" applyFont="1"/>
    <xf numFmtId="0" fontId="79" fillId="0" borderId="0" xfId="43" applyFont="1" applyBorder="1" applyAlignment="1"/>
    <xf numFmtId="177" fontId="76" fillId="0" borderId="0" xfId="21" applyNumberFormat="1" applyFont="1" applyFill="1" applyBorder="1"/>
    <xf numFmtId="177" fontId="81" fillId="0" borderId="0" xfId="21" applyNumberFormat="1" applyFont="1"/>
    <xf numFmtId="9" fontId="76" fillId="0" borderId="0" xfId="30" applyNumberFormat="1" applyFont="1"/>
    <xf numFmtId="0" fontId="82" fillId="0" borderId="0" xfId="36" applyFont="1" applyFill="1"/>
    <xf numFmtId="177" fontId="104" fillId="0" borderId="0" xfId="36" applyNumberFormat="1" applyFont="1" applyFill="1"/>
    <xf numFmtId="177" fontId="82" fillId="0" borderId="0" xfId="36" applyNumberFormat="1" applyFont="1" applyFill="1"/>
    <xf numFmtId="177" fontId="79" fillId="0" borderId="0" xfId="36" applyNumberFormat="1" applyFont="1" applyFill="1"/>
    <xf numFmtId="177" fontId="79" fillId="0" borderId="0" xfId="6" applyNumberFormat="1" applyFont="1"/>
    <xf numFmtId="2" fontId="77" fillId="0" borderId="0" xfId="2" applyNumberFormat="1"/>
    <xf numFmtId="2" fontId="77" fillId="0" borderId="0" xfId="2" applyNumberFormat="1" applyFont="1" applyBorder="1"/>
    <xf numFmtId="0" fontId="172" fillId="0" borderId="0" xfId="0" applyFont="1" applyAlignment="1">
      <alignment horizontal="right" vertical="center"/>
    </xf>
    <xf numFmtId="0" fontId="173" fillId="0" borderId="0" xfId="0" applyFont="1" applyAlignment="1">
      <alignment horizontal="right" vertical="center"/>
    </xf>
    <xf numFmtId="49" fontId="77" fillId="0" borderId="0" xfId="2" applyNumberFormat="1"/>
    <xf numFmtId="177" fontId="87" fillId="0" borderId="0" xfId="2" applyNumberFormat="1" applyFont="1" applyAlignment="1"/>
    <xf numFmtId="182" fontId="87" fillId="0" borderId="0" xfId="2" applyNumberFormat="1" applyFont="1" applyAlignment="1"/>
    <xf numFmtId="177" fontId="79" fillId="0" borderId="0" xfId="6" applyNumberFormat="1" applyFont="1" applyAlignment="1">
      <alignment wrapText="1"/>
    </xf>
    <xf numFmtId="177" fontId="174" fillId="0" borderId="0" xfId="6" applyNumberFormat="1" applyFont="1" applyAlignment="1">
      <alignment wrapText="1"/>
    </xf>
    <xf numFmtId="177" fontId="76" fillId="0" borderId="0" xfId="417" applyNumberFormat="1"/>
    <xf numFmtId="0" fontId="0" fillId="0" borderId="0" xfId="417" applyFont="1"/>
    <xf numFmtId="0" fontId="176" fillId="0" borderId="0" xfId="475" applyFont="1"/>
    <xf numFmtId="49" fontId="81" fillId="0" borderId="0" xfId="44" applyNumberFormat="1" applyFont="1" applyFill="1" applyBorder="1" applyAlignment="1">
      <alignment horizontal="center"/>
    </xf>
    <xf numFmtId="0" fontId="76" fillId="0" borderId="0" xfId="0" applyFont="1" applyAlignment="1">
      <alignment wrapText="1"/>
    </xf>
    <xf numFmtId="0" fontId="25" fillId="0" borderId="0" xfId="1248"/>
    <xf numFmtId="0" fontId="76" fillId="0" borderId="0" xfId="12196"/>
    <xf numFmtId="14" fontId="76" fillId="0" borderId="0" xfId="9" applyNumberFormat="1"/>
    <xf numFmtId="179" fontId="79" fillId="0" borderId="0" xfId="9" applyNumberFormat="1" applyFont="1" applyBorder="1"/>
    <xf numFmtId="0" fontId="76" fillId="0" borderId="0" xfId="9" applyFill="1"/>
    <xf numFmtId="0" fontId="79" fillId="0" borderId="0" xfId="9" applyFont="1" applyFill="1" applyBorder="1" applyAlignment="1">
      <alignment horizontal="center"/>
    </xf>
    <xf numFmtId="0" fontId="79" fillId="2" borderId="0" xfId="9" applyFont="1" applyFill="1"/>
    <xf numFmtId="0" fontId="79" fillId="0" borderId="0" xfId="9" applyFont="1" applyFill="1"/>
    <xf numFmtId="0" fontId="79" fillId="0" borderId="0" xfId="9" applyFont="1" applyFill="1" applyAlignment="1"/>
    <xf numFmtId="0" fontId="79" fillId="0" borderId="0" xfId="9" applyFont="1" applyFill="1" applyBorder="1"/>
    <xf numFmtId="0" fontId="79" fillId="0" borderId="0" xfId="9" applyFont="1" applyFill="1" applyBorder="1" applyAlignment="1">
      <alignment horizontal="left"/>
    </xf>
    <xf numFmtId="0" fontId="79" fillId="0" borderId="0" xfId="9" applyFont="1" applyAlignment="1">
      <alignment horizontal="left" vertical="top"/>
    </xf>
    <xf numFmtId="49" fontId="87" fillId="0" borderId="0" xfId="2" applyNumberFormat="1" applyFont="1"/>
    <xf numFmtId="0" fontId="76" fillId="0" borderId="0" xfId="13199"/>
    <xf numFmtId="0" fontId="76" fillId="0" borderId="0" xfId="3"/>
    <xf numFmtId="0" fontId="79" fillId="0" borderId="0" xfId="13199" applyFont="1"/>
    <xf numFmtId="0" fontId="79" fillId="0" borderId="0" xfId="3" applyFont="1"/>
    <xf numFmtId="178" fontId="76" fillId="0" borderId="0" xfId="3" applyNumberFormat="1"/>
    <xf numFmtId="177" fontId="76" fillId="0" borderId="0" xfId="3" applyNumberFormat="1"/>
    <xf numFmtId="177" fontId="79" fillId="0" borderId="0" xfId="3" applyNumberFormat="1" applyFont="1"/>
    <xf numFmtId="177" fontId="76" fillId="0" borderId="0" xfId="13199" applyNumberFormat="1"/>
    <xf numFmtId="177" fontId="76" fillId="0" borderId="0" xfId="455" applyNumberFormat="1" applyFont="1" applyFill="1"/>
    <xf numFmtId="177" fontId="76" fillId="0" borderId="0" xfId="417" applyNumberFormat="1" applyAlignment="1">
      <alignment horizontal="center"/>
    </xf>
    <xf numFmtId="2" fontId="76" fillId="0" borderId="0" xfId="13199" applyNumberFormat="1"/>
    <xf numFmtId="0" fontId="81" fillId="0" borderId="0" xfId="417" applyFont="1"/>
    <xf numFmtId="14" fontId="79" fillId="0" borderId="0" xfId="6" applyNumberFormat="1" applyFont="1"/>
    <xf numFmtId="177" fontId="83" fillId="0" borderId="0" xfId="6" applyNumberFormat="1" applyFont="1"/>
    <xf numFmtId="0" fontId="106" fillId="0" borderId="0" xfId="6" applyFont="1"/>
    <xf numFmtId="0" fontId="157" fillId="0" borderId="0" xfId="417" applyFont="1" applyAlignment="1">
      <alignment horizontal="justify" vertical="center"/>
    </xf>
    <xf numFmtId="0" fontId="85" fillId="0" borderId="0" xfId="5" applyFill="1" applyBorder="1" applyAlignment="1">
      <alignment vertical="center"/>
    </xf>
    <xf numFmtId="0" fontId="76" fillId="0" borderId="0" xfId="6" applyAlignment="1">
      <alignment vertical="center"/>
    </xf>
    <xf numFmtId="0" fontId="77" fillId="0" borderId="0" xfId="19" applyAlignment="1">
      <alignment vertical="center"/>
    </xf>
    <xf numFmtId="177" fontId="76" fillId="0" borderId="0" xfId="6" applyNumberFormat="1" applyAlignment="1">
      <alignment vertical="center"/>
    </xf>
    <xf numFmtId="0" fontId="79" fillId="0" borderId="0" xfId="6" applyFont="1" applyAlignment="1">
      <alignment vertical="center"/>
    </xf>
    <xf numFmtId="0" fontId="83" fillId="0" borderId="0" xfId="6" applyFont="1" applyAlignment="1">
      <alignment vertical="center"/>
    </xf>
    <xf numFmtId="0" fontId="168" fillId="0" borderId="0" xfId="5" applyFont="1" applyFill="1" applyBorder="1" applyAlignment="1">
      <alignment vertical="center"/>
    </xf>
    <xf numFmtId="0" fontId="76" fillId="0" borderId="0" xfId="13125"/>
    <xf numFmtId="0" fontId="79" fillId="0" borderId="0" xfId="6" applyFont="1" applyAlignment="1">
      <alignment horizontal="left" vertical="center"/>
    </xf>
    <xf numFmtId="0" fontId="77" fillId="2" borderId="0" xfId="2" applyFill="1" applyAlignment="1">
      <alignment horizontal="center" vertical="center"/>
    </xf>
    <xf numFmtId="0" fontId="167" fillId="0" borderId="0" xfId="13125" applyFont="1"/>
    <xf numFmtId="0" fontId="79" fillId="0" borderId="0" xfId="13125" applyFont="1"/>
    <xf numFmtId="0" fontId="106" fillId="0" borderId="0" xfId="417" applyFont="1"/>
    <xf numFmtId="0" fontId="159" fillId="0" borderId="0" xfId="13125" applyFont="1"/>
    <xf numFmtId="0" fontId="76" fillId="0" borderId="0" xfId="13125" applyAlignment="1">
      <alignment wrapText="1"/>
    </xf>
    <xf numFmtId="2" fontId="77" fillId="0" borderId="0" xfId="2" applyNumberFormat="1" applyFont="1" applyBorder="1" applyAlignment="1"/>
    <xf numFmtId="49" fontId="79" fillId="0" borderId="0" xfId="6" applyNumberFormat="1" applyFont="1" applyAlignment="1">
      <alignment wrapText="1"/>
    </xf>
    <xf numFmtId="179" fontId="76" fillId="0" borderId="0" xfId="6" applyNumberFormat="1" applyFont="1" applyAlignment="1">
      <alignment vertical="center"/>
    </xf>
    <xf numFmtId="49" fontId="76" fillId="0" borderId="0" xfId="6" applyNumberFormat="1" applyAlignment="1">
      <alignment vertical="center"/>
    </xf>
    <xf numFmtId="49" fontId="76" fillId="0" borderId="0" xfId="6" applyNumberFormat="1" applyFont="1" applyAlignment="1">
      <alignment vertical="center"/>
    </xf>
    <xf numFmtId="2" fontId="89" fillId="0" borderId="0" xfId="6" applyNumberFormat="1" applyFont="1"/>
    <xf numFmtId="49" fontId="85" fillId="0" borderId="0" xfId="5" applyNumberFormat="1" applyFill="1" applyBorder="1"/>
    <xf numFmtId="177" fontId="76" fillId="0" borderId="0" xfId="2" applyNumberFormat="1" applyFont="1" applyAlignment="1">
      <alignment horizontal="left"/>
    </xf>
    <xf numFmtId="49" fontId="76" fillId="0" borderId="0" xfId="417" applyNumberFormat="1"/>
    <xf numFmtId="177" fontId="80" fillId="0" borderId="0" xfId="35" applyNumberFormat="1" applyFont="1"/>
    <xf numFmtId="177" fontId="76" fillId="0" borderId="0" xfId="35" applyNumberFormat="1" applyFont="1"/>
    <xf numFmtId="177" fontId="113" fillId="0" borderId="0" xfId="21" applyNumberFormat="1" applyFont="1" applyFill="1" applyBorder="1" applyAlignment="1">
      <alignment horizontal="right"/>
    </xf>
    <xf numFmtId="177" fontId="76" fillId="0" borderId="0" xfId="13199" applyNumberFormat="1" applyAlignment="1">
      <alignment horizontal="center"/>
    </xf>
    <xf numFmtId="177" fontId="83" fillId="0" borderId="0" xfId="13199" applyNumberFormat="1" applyFont="1" applyAlignment="1">
      <alignment horizontal="center"/>
    </xf>
    <xf numFmtId="0" fontId="81" fillId="0" borderId="0" xfId="13199" applyFont="1"/>
    <xf numFmtId="0" fontId="95" fillId="0" borderId="0" xfId="0" applyFont="1"/>
    <xf numFmtId="0" fontId="81" fillId="0" borderId="0" xfId="3" applyFont="1"/>
    <xf numFmtId="0" fontId="76" fillId="0" borderId="0" xfId="454"/>
    <xf numFmtId="0" fontId="81" fillId="0" borderId="0" xfId="454" applyFont="1"/>
    <xf numFmtId="0" fontId="76" fillId="0" borderId="0" xfId="3" applyAlignment="1">
      <alignment wrapText="1"/>
    </xf>
    <xf numFmtId="2" fontId="76" fillId="0" borderId="0" xfId="13199" applyNumberFormat="1" applyAlignment="1">
      <alignment horizontal="center"/>
    </xf>
    <xf numFmtId="49" fontId="85" fillId="0" borderId="0" xfId="5" quotePrefix="1" applyNumberFormat="1"/>
    <xf numFmtId="177" fontId="76" fillId="0" borderId="0" xfId="0" applyNumberFormat="1" applyFont="1" applyBorder="1"/>
    <xf numFmtId="0" fontId="76" fillId="0" borderId="0" xfId="0" applyFont="1" applyBorder="1" applyAlignment="1">
      <alignment horizontal="left"/>
    </xf>
    <xf numFmtId="2" fontId="76" fillId="0" borderId="0" xfId="6" applyNumberFormat="1" applyFont="1"/>
    <xf numFmtId="177" fontId="76" fillId="0" borderId="0" xfId="20077" applyNumberFormat="1" applyFont="1" applyFill="1" applyBorder="1" applyAlignment="1">
      <alignment horizontal="center"/>
    </xf>
    <xf numFmtId="0" fontId="81" fillId="0" borderId="0" xfId="20077" applyFont="1"/>
    <xf numFmtId="0" fontId="79" fillId="0" borderId="0" xfId="20077" applyFont="1"/>
    <xf numFmtId="14" fontId="81" fillId="0" borderId="0" xfId="20077" applyNumberFormat="1" applyFont="1"/>
    <xf numFmtId="185" fontId="81" fillId="0" borderId="0" xfId="20077" applyNumberFormat="1" applyFont="1"/>
    <xf numFmtId="1" fontId="76" fillId="0" borderId="0" xfId="14" applyNumberFormat="1" applyFont="1" applyFill="1" applyBorder="1" applyAlignment="1">
      <alignment horizontal="left"/>
    </xf>
    <xf numFmtId="0" fontId="79" fillId="0" borderId="0" xfId="9" applyFont="1" applyFill="1" applyAlignment="1">
      <alignment horizontal="left" vertical="top"/>
    </xf>
    <xf numFmtId="179" fontId="79" fillId="0" borderId="0" xfId="9" applyNumberFormat="1" applyFont="1" applyFill="1" applyBorder="1" applyAlignment="1">
      <alignment horizontal="right"/>
    </xf>
    <xf numFmtId="0" fontId="156" fillId="0" borderId="0" xfId="2" applyFont="1" applyBorder="1" applyAlignment="1">
      <alignment horizontal="center" vertical="center" wrapText="1"/>
    </xf>
    <xf numFmtId="0" fontId="156" fillId="0" borderId="0" xfId="6" applyFont="1"/>
    <xf numFmtId="49" fontId="156" fillId="0" borderId="0" xfId="6" applyNumberFormat="1" applyFont="1"/>
    <xf numFmtId="2" fontId="156" fillId="0" borderId="0" xfId="6" applyNumberFormat="1" applyFont="1"/>
    <xf numFmtId="177" fontId="156" fillId="0" borderId="0" xfId="6" applyNumberFormat="1" applyFont="1"/>
    <xf numFmtId="0" fontId="393" fillId="0" borderId="0" xfId="2" applyFont="1" applyBorder="1" applyAlignment="1"/>
    <xf numFmtId="179" fontId="156" fillId="0" borderId="0" xfId="6" applyNumberFormat="1" applyFont="1"/>
    <xf numFmtId="177" fontId="156" fillId="0" borderId="0" xfId="6" applyNumberFormat="1" applyFont="1" applyAlignment="1">
      <alignment horizontal="right"/>
    </xf>
    <xf numFmtId="2" fontId="394" fillId="0" borderId="0" xfId="6" applyNumberFormat="1" applyFont="1"/>
    <xf numFmtId="184" fontId="76" fillId="0" borderId="0" xfId="6" applyNumberFormat="1"/>
    <xf numFmtId="184" fontId="394" fillId="0" borderId="0" xfId="6" applyNumberFormat="1" applyFont="1"/>
    <xf numFmtId="190" fontId="394" fillId="0" borderId="0" xfId="6" applyNumberFormat="1" applyFont="1"/>
    <xf numFmtId="190" fontId="394" fillId="0" borderId="0" xfId="417" applyNumberFormat="1" applyFont="1" applyBorder="1"/>
    <xf numFmtId="191" fontId="76" fillId="2" borderId="0" xfId="417" applyNumberFormat="1" applyFill="1" applyBorder="1" applyAlignment="1">
      <alignment horizontal="right"/>
    </xf>
    <xf numFmtId="0" fontId="92" fillId="0" borderId="0" xfId="12196" applyFont="1"/>
    <xf numFmtId="0" fontId="76" fillId="2" borderId="0" xfId="417" applyFill="1" applyBorder="1"/>
    <xf numFmtId="0" fontId="79" fillId="2" borderId="0" xfId="417" applyFont="1" applyFill="1" applyBorder="1"/>
    <xf numFmtId="0" fontId="76" fillId="2" borderId="0" xfId="417" applyFill="1" applyBorder="1" applyAlignment="1">
      <alignment horizontal="right"/>
    </xf>
    <xf numFmtId="0" fontId="76" fillId="2" borderId="0" xfId="417" quotePrefix="1" applyFill="1" applyBorder="1" applyAlignment="1">
      <alignment horizontal="right"/>
    </xf>
    <xf numFmtId="0" fontId="92" fillId="0" borderId="0" xfId="417" applyFont="1"/>
    <xf numFmtId="0" fontId="85" fillId="0" borderId="0" xfId="5" applyFill="1"/>
    <xf numFmtId="0" fontId="76" fillId="0" borderId="0" xfId="417" applyAlignment="1">
      <alignment horizontal="center" vertical="center" wrapText="1"/>
    </xf>
    <xf numFmtId="0" fontId="76" fillId="0" borderId="0" xfId="417" applyAlignment="1">
      <alignment horizontal="center" vertical="center"/>
    </xf>
    <xf numFmtId="0" fontId="76" fillId="0" borderId="0" xfId="6" applyAlignment="1">
      <alignment horizontal="center" vertical="center"/>
    </xf>
    <xf numFmtId="49" fontId="160" fillId="0" borderId="0" xfId="9" applyNumberFormat="1" applyFont="1"/>
    <xf numFmtId="49" fontId="160" fillId="0" borderId="0" xfId="20077" applyNumberFormat="1" applyFont="1"/>
    <xf numFmtId="49" fontId="395" fillId="0" borderId="0" xfId="11234" applyNumberFormat="1" applyFont="1"/>
    <xf numFmtId="0" fontId="76" fillId="0" borderId="0" xfId="16084" applyFont="1"/>
    <xf numFmtId="0" fontId="167" fillId="0" borderId="0" xfId="11234" applyFont="1"/>
    <xf numFmtId="0" fontId="79" fillId="0" borderId="0" xfId="11234" applyFont="1"/>
    <xf numFmtId="0" fontId="76" fillId="0" borderId="0" xfId="417" applyAlignment="1">
      <alignment vertical="center"/>
    </xf>
    <xf numFmtId="0" fontId="76" fillId="0" borderId="0" xfId="417" applyAlignment="1">
      <alignment vertical="center" wrapText="1"/>
    </xf>
    <xf numFmtId="0" fontId="81" fillId="0" borderId="0" xfId="6" applyFont="1" applyAlignment="1">
      <alignment vertical="center"/>
    </xf>
    <xf numFmtId="0" fontId="106" fillId="0" borderId="0" xfId="6" applyFont="1" applyAlignment="1">
      <alignment vertical="center"/>
    </xf>
    <xf numFmtId="0" fontId="77" fillId="0" borderId="0" xfId="421" applyAlignment="1">
      <alignment wrapText="1"/>
    </xf>
    <xf numFmtId="49" fontId="77" fillId="0" borderId="0" xfId="421" applyNumberFormat="1" applyAlignment="1">
      <alignment vertical="center"/>
    </xf>
    <xf numFmtId="0" fontId="77" fillId="0" borderId="0" xfId="421" applyAlignment="1">
      <alignment vertical="center"/>
    </xf>
    <xf numFmtId="177" fontId="77" fillId="0" borderId="0" xfId="421" applyNumberFormat="1" applyAlignment="1">
      <alignment vertical="center"/>
    </xf>
    <xf numFmtId="177" fontId="77" fillId="0" borderId="0" xfId="421" applyNumberFormat="1"/>
    <xf numFmtId="0" fontId="77" fillId="0" borderId="0" xfId="421" applyAlignment="1">
      <alignment vertical="center" wrapText="1"/>
    </xf>
    <xf numFmtId="0" fontId="76" fillId="0" borderId="0" xfId="6" applyAlignment="1">
      <alignment vertical="center" wrapText="1"/>
    </xf>
    <xf numFmtId="0" fontId="95" fillId="0" borderId="0" xfId="11234" applyAlignment="1">
      <alignment wrapText="1"/>
    </xf>
    <xf numFmtId="177" fontId="77" fillId="0" borderId="0" xfId="421" applyNumberFormat="1" applyAlignment="1">
      <alignment horizontal="center" vertical="center"/>
    </xf>
    <xf numFmtId="49" fontId="77" fillId="0" borderId="0" xfId="421" applyNumberFormat="1" applyAlignment="1">
      <alignment horizontal="center" vertical="center"/>
    </xf>
    <xf numFmtId="0" fontId="77" fillId="0" borderId="0" xfId="421" applyAlignment="1">
      <alignment horizontal="center" vertical="center"/>
    </xf>
    <xf numFmtId="177" fontId="386" fillId="0" borderId="0" xfId="421" applyNumberFormat="1" applyFont="1" applyAlignment="1">
      <alignment horizontal="center" vertical="center"/>
    </xf>
    <xf numFmtId="0" fontId="77" fillId="0" borderId="0" xfId="421"/>
    <xf numFmtId="0" fontId="76" fillId="0" borderId="0" xfId="0" applyFont="1" applyBorder="1" applyAlignment="1"/>
    <xf numFmtId="177" fontId="76" fillId="0" borderId="0" xfId="0" applyNumberFormat="1" applyFont="1" applyBorder="1" applyAlignment="1"/>
    <xf numFmtId="2" fontId="76" fillId="0" borderId="0" xfId="0" applyNumberFormat="1" applyFont="1" applyBorder="1" applyAlignment="1"/>
    <xf numFmtId="4" fontId="14" fillId="0" borderId="0" xfId="20232" applyNumberFormat="1" applyBorder="1"/>
    <xf numFmtId="2" fontId="14" fillId="0" borderId="0" xfId="20232" applyNumberFormat="1" applyBorder="1"/>
    <xf numFmtId="2" fontId="14" fillId="0" borderId="0" xfId="20232" applyNumberFormat="1"/>
    <xf numFmtId="4" fontId="14" fillId="0" borderId="0" xfId="20232" applyNumberFormat="1"/>
    <xf numFmtId="181" fontId="14" fillId="0" borderId="0" xfId="20232" applyNumberFormat="1"/>
    <xf numFmtId="0" fontId="76" fillId="2" borderId="0" xfId="417" applyFont="1" applyFill="1" applyBorder="1"/>
    <xf numFmtId="0" fontId="396" fillId="0" borderId="0" xfId="3" applyFont="1"/>
    <xf numFmtId="0" fontId="396" fillId="0" borderId="0" xfId="13199" applyFont="1"/>
    <xf numFmtId="0" fontId="397" fillId="0" borderId="0" xfId="417" applyFont="1"/>
    <xf numFmtId="0" fontId="79" fillId="0" borderId="0" xfId="417" applyFont="1" applyAlignment="1">
      <alignment vertical="center"/>
    </xf>
    <xf numFmtId="0" fontId="79" fillId="0" borderId="0" xfId="31" applyFont="1" applyFill="1"/>
    <xf numFmtId="0" fontId="79" fillId="0" borderId="0" xfId="2" applyFont="1" applyFill="1" applyAlignment="1">
      <alignment horizontal="left" vertical="center" readingOrder="1"/>
    </xf>
    <xf numFmtId="0" fontId="76" fillId="2" borderId="0" xfId="417" applyFill="1"/>
    <xf numFmtId="0" fontId="79" fillId="0" borderId="0" xfId="454" applyFont="1"/>
    <xf numFmtId="0" fontId="76" fillId="0" borderId="0" xfId="0" applyFont="1" applyBorder="1" applyAlignment="1">
      <alignment horizontal="right"/>
    </xf>
    <xf numFmtId="177" fontId="76" fillId="0" borderId="0" xfId="0" applyNumberFormat="1" applyFont="1" applyBorder="1" applyAlignment="1">
      <alignment horizontal="right"/>
    </xf>
    <xf numFmtId="0" fontId="400" fillId="0" borderId="0" xfId="5" applyFont="1" applyFill="1" applyBorder="1"/>
    <xf numFmtId="49" fontId="401" fillId="0" borderId="0" xfId="6" applyNumberFormat="1" applyFont="1"/>
    <xf numFmtId="186" fontId="401" fillId="0" borderId="0" xfId="6" applyNumberFormat="1" applyFont="1"/>
    <xf numFmtId="2" fontId="401" fillId="0" borderId="0" xfId="6" applyNumberFormat="1" applyFont="1"/>
    <xf numFmtId="0" fontId="160" fillId="0" borderId="0" xfId="6" applyFont="1"/>
    <xf numFmtId="0" fontId="160" fillId="0" borderId="0" xfId="0" applyFont="1"/>
    <xf numFmtId="0" fontId="79" fillId="0" borderId="0" xfId="0" applyFont="1" applyBorder="1" applyAlignment="1"/>
    <xf numFmtId="2" fontId="79" fillId="0" borderId="0" xfId="0" applyNumberFormat="1" applyFont="1" applyBorder="1" applyAlignment="1"/>
    <xf numFmtId="0" fontId="403" fillId="0" borderId="0" xfId="5" applyFont="1" applyFill="1" applyBorder="1"/>
    <xf numFmtId="0" fontId="88" fillId="0" borderId="0" xfId="5" applyFont="1" applyFill="1" applyBorder="1" applyAlignment="1"/>
    <xf numFmtId="2" fontId="87" fillId="0" borderId="0" xfId="2" applyNumberFormat="1" applyFont="1" applyBorder="1" applyAlignment="1"/>
    <xf numFmtId="2" fontId="87" fillId="0" borderId="0" xfId="2" applyNumberFormat="1" applyFont="1" applyBorder="1"/>
    <xf numFmtId="177" fontId="87" fillId="0" borderId="0" xfId="2" applyNumberFormat="1" applyFont="1" applyBorder="1"/>
    <xf numFmtId="177" fontId="77" fillId="0" borderId="0" xfId="2" applyNumberFormat="1" applyBorder="1" applyAlignment="1"/>
    <xf numFmtId="2" fontId="81" fillId="0" borderId="0" xfId="6" applyNumberFormat="1" applyFont="1"/>
    <xf numFmtId="49" fontId="79" fillId="0" borderId="0" xfId="6" applyNumberFormat="1" applyFont="1" applyAlignment="1">
      <alignment vertical="center"/>
    </xf>
    <xf numFmtId="49" fontId="79" fillId="0" borderId="0" xfId="417" applyNumberFormat="1" applyFont="1"/>
    <xf numFmtId="177" fontId="79" fillId="0" borderId="0" xfId="417" applyNumberFormat="1" applyFont="1"/>
    <xf numFmtId="2" fontId="76" fillId="0" borderId="0" xfId="417" applyNumberFormat="1"/>
    <xf numFmtId="177" fontId="79" fillId="0" borderId="0" xfId="2" applyNumberFormat="1" applyFont="1" applyAlignment="1">
      <alignment horizontal="left"/>
    </xf>
    <xf numFmtId="177" fontId="76" fillId="0" borderId="0" xfId="13199" applyNumberFormat="1" applyFont="1" applyAlignment="1">
      <alignment horizontal="center"/>
    </xf>
    <xf numFmtId="0" fontId="79" fillId="2" borderId="0" xfId="417" applyFont="1" applyFill="1"/>
    <xf numFmtId="0" fontId="76" fillId="0" borderId="0" xfId="5" applyFont="1" applyFill="1" applyBorder="1"/>
    <xf numFmtId="177" fontId="76" fillId="0" borderId="0" xfId="454" applyNumberFormat="1"/>
    <xf numFmtId="0" fontId="79" fillId="2" borderId="0" xfId="3" applyFont="1" applyFill="1"/>
    <xf numFmtId="0" fontId="76" fillId="2" borderId="0" xfId="454" applyFill="1"/>
    <xf numFmtId="0" fontId="76" fillId="2" borderId="0" xfId="3" applyFill="1"/>
    <xf numFmtId="0" fontId="81" fillId="2" borderId="0" xfId="3" applyFont="1" applyFill="1"/>
    <xf numFmtId="0" fontId="76" fillId="2" borderId="0" xfId="3" applyFont="1" applyFill="1"/>
    <xf numFmtId="0" fontId="76" fillId="0" borderId="0" xfId="3" quotePrefix="1"/>
    <xf numFmtId="177" fontId="76" fillId="2" borderId="0" xfId="3" applyNumberFormat="1" applyFill="1"/>
    <xf numFmtId="14" fontId="76" fillId="0" borderId="0" xfId="9" applyNumberFormat="1" applyFont="1"/>
    <xf numFmtId="0" fontId="76" fillId="0" borderId="0" xfId="3" applyFont="1"/>
    <xf numFmtId="186" fontId="76" fillId="0" borderId="0" xfId="3" applyNumberFormat="1"/>
    <xf numFmtId="2" fontId="0" fillId="0" borderId="0" xfId="0" applyNumberFormat="1" applyAlignment="1">
      <alignment horizontal="center"/>
    </xf>
    <xf numFmtId="177" fontId="76" fillId="2" borderId="0" xfId="6" applyNumberFormat="1" applyFill="1"/>
    <xf numFmtId="0" fontId="404" fillId="0" borderId="0" xfId="0" applyFont="1"/>
    <xf numFmtId="0" fontId="76" fillId="0" borderId="0" xfId="6" applyAlignment="1">
      <alignment wrapText="1"/>
    </xf>
    <xf numFmtId="0" fontId="405" fillId="0" borderId="0" xfId="20239" applyFont="1" applyAlignment="1">
      <alignment horizontal="center" vertical="center" wrapText="1"/>
    </xf>
    <xf numFmtId="0" fontId="76" fillId="0" borderId="0" xfId="417" quotePrefix="1" applyFont="1"/>
    <xf numFmtId="0" fontId="95" fillId="0" borderId="0" xfId="11234"/>
    <xf numFmtId="0" fontId="76" fillId="0" borderId="0" xfId="11234" applyFont="1"/>
    <xf numFmtId="177" fontId="95" fillId="0" borderId="0" xfId="11234" applyNumberFormat="1"/>
    <xf numFmtId="0" fontId="175" fillId="0" borderId="0" xfId="20240"/>
    <xf numFmtId="177" fontId="175" fillId="0" borderId="0" xfId="20240" applyNumberFormat="1"/>
    <xf numFmtId="0" fontId="79" fillId="0" borderId="0" xfId="20241" applyFont="1"/>
    <xf numFmtId="0" fontId="81" fillId="0" borderId="0" xfId="20241" applyFont="1"/>
    <xf numFmtId="0" fontId="81" fillId="0" borderId="0" xfId="20241" applyFont="1" applyAlignment="1">
      <alignment horizontal="center" vertical="center"/>
    </xf>
    <xf numFmtId="179" fontId="82" fillId="0" borderId="0" xfId="20241" applyNumberFormat="1" applyFont="1" applyAlignment="1">
      <alignment horizontal="center"/>
    </xf>
    <xf numFmtId="177" fontId="81" fillId="0" borderId="0" xfId="20241" applyNumberFormat="1" applyFont="1"/>
    <xf numFmtId="0" fontId="76" fillId="0" borderId="0" xfId="20241" applyFont="1"/>
    <xf numFmtId="0" fontId="79" fillId="0" borderId="0" xfId="20241" quotePrefix="1" applyFont="1"/>
    <xf numFmtId="0" fontId="83" fillId="0" borderId="0" xfId="20241" applyFont="1"/>
    <xf numFmtId="0" fontId="95" fillId="0" borderId="0" xfId="11234" applyAlignment="1">
      <alignment horizontal="center"/>
    </xf>
    <xf numFmtId="177" fontId="76" fillId="0" borderId="0" xfId="11234" applyNumberFormat="1" applyFont="1"/>
    <xf numFmtId="177" fontId="95" fillId="2" borderId="0" xfId="11234" applyNumberFormat="1" applyFill="1"/>
    <xf numFmtId="0" fontId="391" fillId="0" borderId="0" xfId="417" applyFont="1"/>
    <xf numFmtId="0" fontId="12" fillId="0" borderId="0" xfId="20242"/>
    <xf numFmtId="177" fontId="406" fillId="0" borderId="0" xfId="36" applyNumberFormat="1" applyFont="1" applyFill="1" applyAlignment="1">
      <alignment vertical="center" readingOrder="1"/>
    </xf>
    <xf numFmtId="1" fontId="76" fillId="0" borderId="0" xfId="21" applyNumberFormat="1" applyFill="1" applyBorder="1"/>
    <xf numFmtId="1" fontId="76" fillId="0" borderId="0" xfId="21" applyNumberFormat="1" applyFont="1" applyFill="1" applyBorder="1" applyAlignment="1">
      <alignment horizontal="center"/>
    </xf>
    <xf numFmtId="49" fontId="76" fillId="0" borderId="0" xfId="6" applyNumberFormat="1" applyFont="1"/>
    <xf numFmtId="0" fontId="76" fillId="0" borderId="0" xfId="9" applyFont="1" applyFill="1"/>
    <xf numFmtId="0" fontId="76" fillId="2" borderId="0" xfId="9" applyFill="1"/>
    <xf numFmtId="0" fontId="115" fillId="0" borderId="0" xfId="20245" applyFont="1"/>
    <xf numFmtId="0" fontId="21" fillId="0" borderId="0" xfId="20245"/>
    <xf numFmtId="0" fontId="85" fillId="2" borderId="0" xfId="5" applyFont="1" applyFill="1" applyBorder="1"/>
    <xf numFmtId="0" fontId="76" fillId="2" borderId="0" xfId="2" applyFont="1" applyFill="1" applyBorder="1" applyAlignment="1"/>
    <xf numFmtId="0" fontId="76" fillId="2" borderId="0" xfId="9" applyFont="1" applyFill="1"/>
    <xf numFmtId="178" fontId="79" fillId="2" borderId="0" xfId="9" applyNumberFormat="1" applyFont="1" applyFill="1" applyBorder="1"/>
    <xf numFmtId="178" fontId="79" fillId="2" borderId="0" xfId="9" applyNumberFormat="1" applyFont="1" applyFill="1" applyBorder="1" applyAlignment="1">
      <alignment horizontal="left" vertical="top"/>
    </xf>
    <xf numFmtId="178" fontId="79" fillId="2" borderId="0" xfId="9" applyNumberFormat="1" applyFont="1" applyFill="1" applyBorder="1" applyAlignment="1">
      <alignment horizontal="center" wrapText="1"/>
    </xf>
    <xf numFmtId="0" fontId="79" fillId="2" borderId="0" xfId="9" applyFont="1" applyFill="1" applyBorder="1" applyAlignment="1">
      <alignment horizontal="center" wrapText="1"/>
    </xf>
    <xf numFmtId="179" fontId="76" fillId="2" borderId="0" xfId="9" applyNumberFormat="1" applyFont="1" applyFill="1" applyBorder="1"/>
    <xf numFmtId="177" fontId="76" fillId="2" borderId="0" xfId="9" applyNumberFormat="1" applyFont="1" applyFill="1" applyBorder="1" applyAlignment="1">
      <alignment horizontal="center"/>
    </xf>
    <xf numFmtId="179" fontId="79" fillId="2" borderId="0" xfId="9" applyNumberFormat="1" applyFont="1" applyFill="1" applyBorder="1"/>
    <xf numFmtId="177" fontId="76" fillId="2" borderId="0" xfId="9" applyNumberFormat="1" applyFont="1" applyFill="1"/>
    <xf numFmtId="177" fontId="79" fillId="2" borderId="0" xfId="9" applyNumberFormat="1" applyFont="1" applyFill="1" applyBorder="1"/>
    <xf numFmtId="0" fontId="79" fillId="2" borderId="0" xfId="9" applyFont="1" applyFill="1" applyBorder="1" applyAlignment="1">
      <alignment horizontal="center"/>
    </xf>
    <xf numFmtId="0" fontId="111" fillId="2" borderId="0" xfId="5" applyFont="1" applyFill="1" applyBorder="1"/>
    <xf numFmtId="0" fontId="165" fillId="2" borderId="0" xfId="2" applyFont="1" applyFill="1" applyBorder="1" applyAlignment="1"/>
    <xf numFmtId="0" fontId="81" fillId="2" borderId="0" xfId="9" applyFont="1" applyFill="1"/>
    <xf numFmtId="177" fontId="81" fillId="2" borderId="0" xfId="9" applyNumberFormat="1" applyFont="1" applyFill="1" applyBorder="1" applyAlignment="1">
      <alignment horizontal="center"/>
    </xf>
    <xf numFmtId="179" fontId="81" fillId="2" borderId="0" xfId="6" applyNumberFormat="1" applyFont="1" applyFill="1" applyBorder="1" applyAlignment="1">
      <alignment horizontal="right"/>
    </xf>
    <xf numFmtId="177" fontId="81" fillId="2" borderId="0" xfId="9" applyNumberFormat="1" applyFont="1" applyFill="1"/>
    <xf numFmtId="2" fontId="81" fillId="2" borderId="0" xfId="9" applyNumberFormat="1" applyFont="1" applyFill="1" applyBorder="1" applyAlignment="1">
      <alignment horizontal="center"/>
    </xf>
    <xf numFmtId="177" fontId="76" fillId="2" borderId="0" xfId="9" applyNumberFormat="1" applyFill="1"/>
    <xf numFmtId="0" fontId="156" fillId="2" borderId="0" xfId="2" applyFont="1" applyFill="1" applyBorder="1" applyAlignment="1"/>
    <xf numFmtId="0" fontId="160" fillId="2" borderId="0" xfId="2" applyFont="1" applyFill="1" applyBorder="1" applyAlignment="1"/>
    <xf numFmtId="0" fontId="79" fillId="2" borderId="0" xfId="9" applyFont="1" applyFill="1" applyBorder="1"/>
    <xf numFmtId="0" fontId="87" fillId="2" borderId="0" xfId="2" applyFont="1" applyFill="1" applyBorder="1" applyAlignment="1"/>
    <xf numFmtId="0" fontId="79" fillId="2" borderId="0" xfId="9" applyFont="1" applyFill="1" applyAlignment="1"/>
    <xf numFmtId="0" fontId="407" fillId="0" borderId="0" xfId="20245" applyFont="1"/>
    <xf numFmtId="0" fontId="76" fillId="2" borderId="0" xfId="6" applyFill="1"/>
    <xf numFmtId="14" fontId="76" fillId="0" borderId="0" xfId="417" applyNumberFormat="1"/>
    <xf numFmtId="177" fontId="76" fillId="0" borderId="0" xfId="6" applyNumberFormat="1" applyAlignment="1">
      <alignment wrapText="1"/>
    </xf>
    <xf numFmtId="0" fontId="76" fillId="0" borderId="0" xfId="417" quotePrefix="1"/>
    <xf numFmtId="0" fontId="408" fillId="0" borderId="0" xfId="5" applyFont="1" applyFill="1" applyBorder="1"/>
    <xf numFmtId="0" fontId="409" fillId="0" borderId="0" xfId="6" applyFont="1"/>
    <xf numFmtId="0" fontId="410" fillId="0" borderId="0" xfId="20240" applyFont="1"/>
    <xf numFmtId="0" fontId="411" fillId="0" borderId="0" xfId="20240" applyFont="1"/>
    <xf numFmtId="0" fontId="409" fillId="0" borderId="0" xfId="11234" applyFont="1"/>
    <xf numFmtId="179" fontId="411" fillId="0" borderId="0" xfId="20240" applyNumberFormat="1" applyFont="1"/>
    <xf numFmtId="2" fontId="411" fillId="0" borderId="0" xfId="20240" applyNumberFormat="1" applyFont="1"/>
    <xf numFmtId="0" fontId="76" fillId="0" borderId="0" xfId="6" quotePrefix="1"/>
    <xf numFmtId="1" fontId="76" fillId="0" borderId="0" xfId="454" applyNumberFormat="1"/>
    <xf numFmtId="1" fontId="76" fillId="0" borderId="0" xfId="3" applyNumberFormat="1"/>
    <xf numFmtId="1" fontId="76" fillId="0" borderId="0" xfId="13199" applyNumberFormat="1" applyFont="1"/>
    <xf numFmtId="1" fontId="76" fillId="0" borderId="0" xfId="13199" applyNumberFormat="1"/>
    <xf numFmtId="2" fontId="76" fillId="0" borderId="0" xfId="3" applyNumberFormat="1"/>
    <xf numFmtId="0" fontId="81" fillId="0" borderId="0" xfId="20249" applyFont="1"/>
    <xf numFmtId="0" fontId="79" fillId="0" borderId="0" xfId="20249" applyFont="1"/>
    <xf numFmtId="179" fontId="76" fillId="0" borderId="0" xfId="20249" applyNumberFormat="1" applyFont="1" applyAlignment="1">
      <alignment horizontal="right"/>
    </xf>
    <xf numFmtId="177" fontId="81" fillId="0" borderId="0" xfId="20249" applyNumberFormat="1" applyFont="1"/>
    <xf numFmtId="0" fontId="76" fillId="0" borderId="0" xfId="2" applyFont="1"/>
    <xf numFmtId="0" fontId="76" fillId="0" borderId="0" xfId="417" applyFill="1"/>
    <xf numFmtId="0" fontId="10" fillId="0" borderId="0" xfId="20242" applyFont="1"/>
    <xf numFmtId="0" fontId="412" fillId="2" borderId="0" xfId="0" applyFont="1" applyFill="1"/>
    <xf numFmtId="0" fontId="413" fillId="2" borderId="0" xfId="0" applyFont="1" applyFill="1" applyAlignment="1">
      <alignment horizontal="left" vertical="center" readingOrder="1"/>
    </xf>
    <xf numFmtId="0" fontId="94" fillId="0" borderId="0" xfId="11234" applyFont="1" applyAlignment="1">
      <alignment horizontal="left" vertical="center" wrapText="1" indent="1"/>
    </xf>
    <xf numFmtId="0" fontId="81" fillId="0" borderId="0" xfId="11234" applyFont="1" applyAlignment="1">
      <alignment horizontal="right"/>
    </xf>
    <xf numFmtId="184" fontId="95" fillId="0" borderId="0" xfId="11234" applyNumberFormat="1" applyAlignment="1">
      <alignment horizontal="right"/>
    </xf>
    <xf numFmtId="0" fontId="107" fillId="0" borderId="0" xfId="11234" applyFont="1"/>
    <xf numFmtId="0" fontId="96" fillId="0" borderId="0" xfId="11234" applyFont="1" applyAlignment="1">
      <alignment horizontal="justify" vertical="center" wrapText="1"/>
    </xf>
    <xf numFmtId="0" fontId="97" fillId="0" borderId="0" xfId="11234" applyFont="1" applyAlignment="1">
      <alignment horizontal="justify" vertical="center" wrapText="1"/>
    </xf>
    <xf numFmtId="179" fontId="95" fillId="0" borderId="0" xfId="11234" applyNumberFormat="1"/>
    <xf numFmtId="0" fontId="92" fillId="0" borderId="0" xfId="11234" applyFont="1" applyAlignment="1">
      <alignment horizontal="right"/>
    </xf>
    <xf numFmtId="177" fontId="92" fillId="0" borderId="0" xfId="11234" applyNumberFormat="1" applyFont="1" applyAlignment="1">
      <alignment horizontal="right"/>
    </xf>
    <xf numFmtId="0" fontId="79" fillId="0" borderId="0" xfId="11234" applyFont="1" applyAlignment="1">
      <alignment horizontal="right"/>
    </xf>
    <xf numFmtId="177" fontId="92" fillId="0" borderId="0" xfId="11234" applyNumberFormat="1" applyFont="1"/>
    <xf numFmtId="177" fontId="402" fillId="0" borderId="0" xfId="11234" applyNumberFormat="1" applyFont="1"/>
    <xf numFmtId="186" fontId="92" fillId="0" borderId="0" xfId="11234" applyNumberFormat="1" applyFont="1"/>
    <xf numFmtId="186" fontId="167" fillId="0" borderId="0" xfId="11234" applyNumberFormat="1" applyFont="1"/>
    <xf numFmtId="177" fontId="79" fillId="0" borderId="0" xfId="11234" applyNumberFormat="1" applyFont="1"/>
    <xf numFmtId="178" fontId="156" fillId="0" borderId="0" xfId="11234" applyNumberFormat="1" applyFont="1" applyAlignment="1">
      <alignment horizontal="center"/>
    </xf>
    <xf numFmtId="186" fontId="156" fillId="0" borderId="0" xfId="249" applyNumberFormat="1" applyFont="1" applyAlignment="1">
      <alignment horizontal="center" vertical="center"/>
    </xf>
    <xf numFmtId="186" fontId="156" fillId="0" borderId="0" xfId="11234" applyNumberFormat="1" applyFont="1"/>
    <xf numFmtId="177" fontId="156" fillId="0" borderId="0" xfId="11234" applyNumberFormat="1" applyFont="1"/>
    <xf numFmtId="186" fontId="156" fillId="0" borderId="0" xfId="11234" applyNumberFormat="1" applyFont="1" applyAlignment="1">
      <alignment horizontal="center" vertical="center"/>
    </xf>
    <xf numFmtId="1" fontId="156" fillId="0" borderId="0" xfId="11234" applyNumberFormat="1" applyFont="1" applyAlignment="1">
      <alignment horizontal="right" vertical="center"/>
    </xf>
    <xf numFmtId="186" fontId="156" fillId="0" borderId="0" xfId="11234" applyNumberFormat="1" applyFont="1" applyAlignment="1">
      <alignment horizontal="center"/>
    </xf>
    <xf numFmtId="14" fontId="81" fillId="0" borderId="0" xfId="11234" applyNumberFormat="1" applyFont="1" applyAlignment="1">
      <alignment horizontal="right" vertical="top" indent="1"/>
    </xf>
    <xf numFmtId="14" fontId="81" fillId="0" borderId="2" xfId="11234" applyNumberFormat="1" applyFont="1" applyBorder="1" applyAlignment="1">
      <alignment horizontal="right" vertical="top" indent="1"/>
    </xf>
    <xf numFmtId="0" fontId="95" fillId="0" borderId="0" xfId="11234" applyAlignment="1">
      <alignment horizontal="right"/>
    </xf>
    <xf numFmtId="0" fontId="76" fillId="0" borderId="0" xfId="11234" applyFont="1" applyAlignment="1">
      <alignment horizontal="right"/>
    </xf>
    <xf numFmtId="0" fontId="156" fillId="0" borderId="0" xfId="11234" applyFont="1"/>
    <xf numFmtId="0" fontId="81" fillId="0" borderId="0" xfId="11234" applyFont="1"/>
    <xf numFmtId="0" fontId="81" fillId="0" borderId="0" xfId="11234" applyFont="1" applyAlignment="1">
      <alignment horizontal="center"/>
    </xf>
    <xf numFmtId="0" fontId="81" fillId="0" borderId="0" xfId="11234" applyFont="1" applyAlignment="1">
      <alignment horizontal="center" vertical="top"/>
    </xf>
    <xf numFmtId="0" fontId="97" fillId="0" borderId="0" xfId="11234" applyFont="1" applyAlignment="1">
      <alignment horizontal="left" vertical="center" wrapText="1" indent="1"/>
    </xf>
    <xf numFmtId="186" fontId="76" fillId="0" borderId="0" xfId="249" applyNumberFormat="1" applyFont="1" applyAlignment="1">
      <alignment horizontal="center" vertical="center"/>
    </xf>
    <xf numFmtId="2" fontId="95" fillId="0" borderId="0" xfId="11234" applyNumberFormat="1"/>
    <xf numFmtId="0" fontId="170" fillId="0" borderId="0" xfId="20242" applyFont="1"/>
    <xf numFmtId="0" fontId="81" fillId="2" borderId="0" xfId="417" applyFont="1" applyFill="1"/>
    <xf numFmtId="0" fontId="159" fillId="0" borderId="0" xfId="11234" applyFont="1"/>
    <xf numFmtId="0" fontId="157" fillId="0" borderId="0" xfId="11234" applyFont="1"/>
    <xf numFmtId="179" fontId="115" fillId="0" borderId="0" xfId="20240" applyNumberFormat="1" applyFont="1"/>
    <xf numFmtId="0" fontId="115" fillId="0" borderId="0" xfId="20240" applyFont="1"/>
    <xf numFmtId="177" fontId="115" fillId="0" borderId="0" xfId="20240" applyNumberFormat="1" applyFont="1"/>
    <xf numFmtId="0" fontId="164" fillId="0" borderId="0" xfId="36" applyFont="1" applyFill="1" applyAlignment="1"/>
    <xf numFmtId="0" fontId="409" fillId="0" borderId="0" xfId="20240" applyFont="1"/>
    <xf numFmtId="0" fontId="9" fillId="0" borderId="0" xfId="20242" applyFont="1"/>
    <xf numFmtId="0" fontId="77" fillId="0" borderId="0" xfId="2" applyAlignment="1">
      <alignment horizontal="center"/>
    </xf>
    <xf numFmtId="177" fontId="77" fillId="0" borderId="0" xfId="2" applyNumberFormat="1" applyAlignment="1">
      <alignment horizontal="center"/>
    </xf>
    <xf numFmtId="0" fontId="79" fillId="0" borderId="0" xfId="5" applyFont="1" applyFill="1" applyBorder="1" applyAlignment="1">
      <alignment horizontal="center"/>
    </xf>
    <xf numFmtId="0" fontId="87" fillId="0" borderId="0" xfId="2" applyFont="1" applyAlignment="1">
      <alignment horizontal="center"/>
    </xf>
    <xf numFmtId="179" fontId="79" fillId="0" borderId="0" xfId="6" applyNumberFormat="1" applyFont="1" applyAlignment="1">
      <alignment horizontal="center"/>
    </xf>
    <xf numFmtId="0" fontId="8" fillId="0" borderId="0" xfId="20242" applyFont="1"/>
    <xf numFmtId="177" fontId="81" fillId="0" borderId="0" xfId="13199" applyNumberFormat="1" applyFont="1" applyAlignment="1">
      <alignment horizontal="center"/>
    </xf>
    <xf numFmtId="177" fontId="165" fillId="0" borderId="0" xfId="2" applyNumberFormat="1" applyFont="1"/>
    <xf numFmtId="0" fontId="156" fillId="0" borderId="0" xfId="20254" applyFont="1"/>
    <xf numFmtId="2" fontId="156" fillId="0" borderId="0" xfId="20254" applyNumberFormat="1" applyFont="1"/>
    <xf numFmtId="2" fontId="76" fillId="0" borderId="0" xfId="0" applyNumberFormat="1" applyFont="1"/>
    <xf numFmtId="2" fontId="76" fillId="0" borderId="0" xfId="6" applyNumberFormat="1" applyFont="1" applyAlignment="1">
      <alignment vertical="center"/>
    </xf>
    <xf numFmtId="0" fontId="21" fillId="0" borderId="0" xfId="16084" applyBorder="1" applyAlignment="1">
      <alignment wrapText="1"/>
    </xf>
    <xf numFmtId="0" fontId="21" fillId="0" borderId="0" xfId="16084" applyFill="1" applyBorder="1" applyAlignment="1">
      <alignment wrapText="1"/>
    </xf>
    <xf numFmtId="0" fontId="21" fillId="0" borderId="0" xfId="16084"/>
    <xf numFmtId="0" fontId="21" fillId="0" borderId="0" xfId="16084" applyBorder="1"/>
    <xf numFmtId="0" fontId="160" fillId="0" borderId="0" xfId="20254" applyFont="1"/>
    <xf numFmtId="1" fontId="76" fillId="0" borderId="0" xfId="6" applyNumberFormat="1" applyAlignment="1">
      <alignment vertical="center"/>
    </xf>
    <xf numFmtId="177" fontId="76" fillId="0" borderId="0" xfId="44" applyNumberFormat="1" applyFont="1" applyFill="1" applyBorder="1" applyAlignment="1">
      <alignment horizontal="center" wrapText="1"/>
    </xf>
    <xf numFmtId="0" fontId="76" fillId="0" borderId="0" xfId="12196" applyFont="1" applyAlignment="1">
      <alignment wrapText="1"/>
    </xf>
    <xf numFmtId="186" fontId="95" fillId="0" borderId="0" xfId="11234" applyNumberFormat="1" applyAlignment="1">
      <alignment horizontal="center"/>
    </xf>
    <xf numFmtId="0" fontId="410" fillId="0" borderId="0" xfId="6" applyFont="1"/>
    <xf numFmtId="0" fontId="410" fillId="0" borderId="0" xfId="6" quotePrefix="1" applyFont="1"/>
    <xf numFmtId="0" fontId="410" fillId="0" borderId="0" xfId="0" applyFont="1"/>
    <xf numFmtId="0" fontId="414" fillId="0" borderId="0" xfId="0" applyFont="1"/>
    <xf numFmtId="179" fontId="82" fillId="0" borderId="0" xfId="20255" applyNumberFormat="1" applyFont="1" applyAlignment="1">
      <alignment horizontal="center"/>
    </xf>
    <xf numFmtId="0" fontId="412" fillId="0" borderId="0" xfId="20240" applyFont="1"/>
    <xf numFmtId="0" fontId="415" fillId="0" borderId="0" xfId="20240" applyFont="1" applyAlignment="1">
      <alignment horizontal="center" vertical="center"/>
    </xf>
    <xf numFmtId="0" fontId="413" fillId="0" borderId="0" xfId="20240" applyFont="1" applyAlignment="1">
      <alignment horizontal="left" vertical="center" readingOrder="1"/>
    </xf>
    <xf numFmtId="0" fontId="415" fillId="0" borderId="0" xfId="20240" applyFont="1" applyAlignment="1">
      <alignment horizontal="left" vertical="center" readingOrder="1"/>
    </xf>
    <xf numFmtId="49" fontId="160" fillId="0" borderId="0" xfId="6" applyNumberFormat="1" applyFont="1"/>
    <xf numFmtId="1" fontId="0" fillId="0" borderId="0" xfId="0" applyNumberFormat="1"/>
    <xf numFmtId="2" fontId="76" fillId="0" borderId="0" xfId="0" applyNumberFormat="1" applyFont="1" applyBorder="1" applyAlignment="1">
      <alignment horizontal="right"/>
    </xf>
    <xf numFmtId="177" fontId="79" fillId="0" borderId="0" xfId="0" applyNumberFormat="1" applyFont="1" applyBorder="1" applyAlignment="1">
      <alignment horizontal="right"/>
    </xf>
    <xf numFmtId="2" fontId="0" fillId="0" borderId="0" xfId="0" applyNumberFormat="1"/>
    <xf numFmtId="0" fontId="81" fillId="0" borderId="0" xfId="0" applyFont="1" applyBorder="1" applyAlignment="1"/>
    <xf numFmtId="177" fontId="81" fillId="0" borderId="0" xfId="0" applyNumberFormat="1" applyFont="1" applyBorder="1"/>
    <xf numFmtId="0" fontId="81" fillId="0" borderId="0" xfId="0" applyFont="1" applyBorder="1"/>
    <xf numFmtId="0" fontId="79" fillId="2" borderId="0" xfId="417" applyFont="1" applyFill="1" applyAlignment="1"/>
    <xf numFmtId="0" fontId="417" fillId="0" borderId="0" xfId="0" applyFont="1" applyAlignment="1">
      <alignment wrapText="1"/>
    </xf>
    <xf numFmtId="251" fontId="417" fillId="0" borderId="0" xfId="10390" applyNumberFormat="1" applyFont="1" applyProtection="1"/>
    <xf numFmtId="49" fontId="79" fillId="0" borderId="0" xfId="0" applyNumberFormat="1" applyFont="1"/>
    <xf numFmtId="177" fontId="76" fillId="0" borderId="0" xfId="2" applyNumberFormat="1" applyFont="1" applyAlignment="1">
      <alignment horizontal="center"/>
    </xf>
    <xf numFmtId="0" fontId="7" fillId="0" borderId="0" xfId="20256"/>
    <xf numFmtId="0" fontId="170" fillId="0" borderId="0" xfId="20256" applyFont="1"/>
    <xf numFmtId="0" fontId="245" fillId="0" borderId="0" xfId="20256" applyFont="1"/>
    <xf numFmtId="0" fontId="164" fillId="0" borderId="0" xfId="20256" applyFont="1"/>
    <xf numFmtId="49" fontId="418" fillId="0" borderId="60" xfId="20256" applyNumberFormat="1" applyFont="1" applyBorder="1"/>
    <xf numFmtId="49" fontId="418" fillId="0" borderId="54" xfId="20256" applyNumberFormat="1" applyFont="1" applyBorder="1"/>
    <xf numFmtId="49" fontId="418" fillId="0" borderId="61" xfId="20256" applyNumberFormat="1" applyFont="1" applyBorder="1"/>
    <xf numFmtId="0" fontId="418" fillId="0" borderId="49" xfId="20256" applyFont="1" applyBorder="1"/>
    <xf numFmtId="0" fontId="419" fillId="0" borderId="62" xfId="20256" applyFont="1" applyBorder="1"/>
    <xf numFmtId="0" fontId="419" fillId="0" borderId="0" xfId="20256" applyFont="1"/>
    <xf numFmtId="0" fontId="419" fillId="0" borderId="63" xfId="20256" applyFont="1" applyBorder="1"/>
    <xf numFmtId="0" fontId="167" fillId="0" borderId="62" xfId="20256" applyFont="1" applyBorder="1"/>
    <xf numFmtId="0" fontId="167" fillId="0" borderId="0" xfId="20256" applyFont="1"/>
    <xf numFmtId="0" fontId="419" fillId="0" borderId="54" xfId="20256" applyFont="1" applyBorder="1"/>
    <xf numFmtId="0" fontId="419" fillId="0" borderId="61" xfId="20256" applyFont="1" applyBorder="1"/>
    <xf numFmtId="0" fontId="419" fillId="0" borderId="60" xfId="20256" applyFont="1" applyBorder="1"/>
    <xf numFmtId="0" fontId="418" fillId="0" borderId="55" xfId="20256" applyFont="1" applyBorder="1"/>
    <xf numFmtId="0" fontId="419" fillId="0" borderId="64" xfId="20256" applyFont="1" applyBorder="1"/>
    <xf numFmtId="0" fontId="419" fillId="0" borderId="65" xfId="20256" applyFont="1" applyBorder="1"/>
    <xf numFmtId="0" fontId="7" fillId="0" borderId="50" xfId="20256" applyBorder="1" applyAlignment="1">
      <alignment horizontal="center"/>
    </xf>
    <xf numFmtId="0" fontId="7" fillId="0" borderId="54" xfId="20256" applyBorder="1" applyAlignment="1">
      <alignment horizontal="center"/>
    </xf>
    <xf numFmtId="49" fontId="7" fillId="0" borderId="54" xfId="20256" applyNumberFormat="1" applyBorder="1" applyAlignment="1">
      <alignment horizontal="center"/>
    </xf>
    <xf numFmtId="0" fontId="7" fillId="0" borderId="61" xfId="20256" applyBorder="1" applyAlignment="1">
      <alignment horizontal="center"/>
    </xf>
    <xf numFmtId="49" fontId="7" fillId="0" borderId="0" xfId="20256" applyNumberFormat="1" applyAlignment="1">
      <alignment horizontal="center"/>
    </xf>
    <xf numFmtId="49" fontId="7" fillId="0" borderId="63" xfId="20256" applyNumberFormat="1" applyBorder="1" applyAlignment="1">
      <alignment horizontal="center"/>
    </xf>
    <xf numFmtId="0" fontId="7" fillId="0" borderId="60" xfId="20256" applyBorder="1"/>
    <xf numFmtId="186" fontId="422" fillId="0" borderId="57" xfId="20256" applyNumberFormat="1" applyFont="1" applyBorder="1"/>
    <xf numFmtId="0" fontId="422" fillId="0" borderId="57" xfId="20256" applyFont="1" applyBorder="1"/>
    <xf numFmtId="0" fontId="421" fillId="0" borderId="58" xfId="20256" applyFont="1" applyBorder="1"/>
    <xf numFmtId="0" fontId="422" fillId="0" borderId="58" xfId="20256" applyFont="1" applyBorder="1"/>
    <xf numFmtId="0" fontId="423" fillId="0" borderId="0" xfId="20256" applyFont="1"/>
    <xf numFmtId="0" fontId="423" fillId="0" borderId="0" xfId="20256" applyFont="1" applyAlignment="1">
      <alignment horizontal="center"/>
    </xf>
    <xf numFmtId="0" fontId="76" fillId="0" borderId="0" xfId="0" applyFont="1" applyAlignment="1"/>
    <xf numFmtId="2" fontId="79" fillId="0" borderId="0" xfId="2" applyNumberFormat="1" applyFont="1" applyAlignment="1">
      <alignment horizontal="left"/>
    </xf>
    <xf numFmtId="2" fontId="79" fillId="0" borderId="0" xfId="417" applyNumberFormat="1" applyFont="1"/>
    <xf numFmtId="0" fontId="160" fillId="0" borderId="0" xfId="20257" applyFont="1"/>
    <xf numFmtId="177" fontId="76" fillId="0" borderId="0" xfId="2" applyNumberFormat="1" applyFont="1"/>
    <xf numFmtId="0" fontId="76" fillId="0" borderId="0" xfId="3" applyAlignment="1"/>
    <xf numFmtId="0" fontId="76" fillId="0" borderId="0" xfId="12" applyFont="1" applyAlignment="1">
      <alignment horizontal="right"/>
    </xf>
    <xf numFmtId="177" fontId="76" fillId="0" borderId="0" xfId="12" applyNumberFormat="1" applyFont="1" applyFill="1" applyAlignment="1">
      <alignment horizontal="right"/>
    </xf>
    <xf numFmtId="177" fontId="76" fillId="0" borderId="0" xfId="12" applyNumberFormat="1" applyFont="1" applyFill="1" applyBorder="1" applyAlignment="1">
      <alignment horizontal="right"/>
    </xf>
    <xf numFmtId="0" fontId="156" fillId="0" borderId="0" xfId="2" applyFont="1" applyFill="1" applyBorder="1" applyAlignment="1"/>
    <xf numFmtId="0" fontId="76" fillId="0" borderId="0" xfId="12" applyFont="1" applyFill="1" applyAlignment="1">
      <alignment horizontal="right"/>
    </xf>
    <xf numFmtId="0" fontId="115" fillId="0" borderId="0" xfId="20259" applyFont="1"/>
    <xf numFmtId="0" fontId="160" fillId="0" borderId="0" xfId="20259" applyFont="1"/>
    <xf numFmtId="4" fontId="160" fillId="0" borderId="0" xfId="20259" applyNumberFormat="1" applyFont="1"/>
    <xf numFmtId="181" fontId="115" fillId="0" borderId="0" xfId="20259" applyNumberFormat="1" applyFont="1"/>
    <xf numFmtId="0" fontId="392" fillId="0" borderId="0" xfId="20259" applyFont="1"/>
    <xf numFmtId="4" fontId="115" fillId="0" borderId="0" xfId="20259" applyNumberFormat="1" applyFont="1"/>
    <xf numFmtId="0" fontId="160" fillId="2" borderId="0" xfId="20259" applyFont="1" applyFill="1"/>
    <xf numFmtId="14" fontId="79" fillId="0" borderId="0" xfId="20258" applyNumberFormat="1" applyFont="1" applyFill="1" applyBorder="1"/>
    <xf numFmtId="0" fontId="79" fillId="0" borderId="0" xfId="12" applyFont="1" applyAlignment="1">
      <alignment horizontal="right"/>
    </xf>
    <xf numFmtId="0" fontId="107" fillId="0" borderId="0" xfId="12196" applyFont="1" applyBorder="1"/>
    <xf numFmtId="181" fontId="76" fillId="0" borderId="0" xfId="12196" applyNumberFormat="1"/>
    <xf numFmtId="4" fontId="76" fillId="0" borderId="0" xfId="12196" applyNumberFormat="1"/>
    <xf numFmtId="185" fontId="76" fillId="2" borderId="0" xfId="20077" applyNumberFormat="1" applyFont="1" applyFill="1" applyBorder="1"/>
    <xf numFmtId="2" fontId="76" fillId="2" borderId="0" xfId="20077" applyNumberFormat="1" applyFont="1" applyFill="1" applyBorder="1" applyAlignment="1">
      <alignment horizontal="center"/>
    </xf>
    <xf numFmtId="2" fontId="76" fillId="2" borderId="0" xfId="20077" applyNumberFormat="1" applyFont="1" applyFill="1" applyBorder="1" applyAlignment="1">
      <alignment vertical="center"/>
    </xf>
    <xf numFmtId="2" fontId="81" fillId="2" borderId="0" xfId="9" applyNumberFormat="1" applyFont="1" applyFill="1" applyBorder="1" applyAlignment="1">
      <alignment vertical="center"/>
    </xf>
    <xf numFmtId="2" fontId="76" fillId="2" borderId="0" xfId="9" applyNumberFormat="1" applyFill="1" applyAlignment="1">
      <alignment vertical="center"/>
    </xf>
    <xf numFmtId="0" fontId="156" fillId="0" borderId="0" xfId="2" applyFont="1"/>
    <xf numFmtId="181" fontId="156" fillId="0" borderId="0" xfId="2" applyNumberFormat="1" applyFont="1"/>
    <xf numFmtId="179" fontId="76" fillId="0" borderId="0" xfId="9" applyNumberFormat="1"/>
    <xf numFmtId="0" fontId="79" fillId="2" borderId="0" xfId="2" applyFont="1" applyFill="1" applyBorder="1" applyAlignment="1"/>
    <xf numFmtId="0" fontId="79" fillId="0" borderId="0" xfId="12196" applyFont="1" applyBorder="1"/>
    <xf numFmtId="0" fontId="79" fillId="0" borderId="0" xfId="12196" applyFont="1"/>
    <xf numFmtId="0" fontId="79" fillId="0" borderId="0" xfId="12196" applyFont="1" applyFill="1"/>
    <xf numFmtId="0" fontId="79" fillId="2" borderId="0" xfId="9" applyFont="1" applyFill="1" applyBorder="1" applyAlignment="1">
      <alignment vertical="top"/>
    </xf>
    <xf numFmtId="49" fontId="79" fillId="0" borderId="0" xfId="6" applyNumberFormat="1" applyFont="1" applyFill="1" applyBorder="1" applyAlignment="1">
      <alignment horizontal="right"/>
    </xf>
    <xf numFmtId="0" fontId="160" fillId="0" borderId="0" xfId="2" applyFont="1"/>
    <xf numFmtId="0" fontId="160" fillId="0" borderId="0" xfId="20245" applyFont="1"/>
    <xf numFmtId="179" fontId="79" fillId="0" borderId="0" xfId="9" applyNumberFormat="1" applyFont="1"/>
    <xf numFmtId="0" fontId="79" fillId="0" borderId="0" xfId="417" applyFont="1" applyAlignment="1">
      <alignment horizontal="center"/>
    </xf>
    <xf numFmtId="0" fontId="425" fillId="0" borderId="0" xfId="6" applyFont="1"/>
    <xf numFmtId="0" fontId="79" fillId="2" borderId="0" xfId="6" applyFont="1" applyFill="1"/>
    <xf numFmtId="190" fontId="79" fillId="0" borderId="0" xfId="6" applyNumberFormat="1" applyFont="1"/>
    <xf numFmtId="0" fontId="5" fillId="0" borderId="0" xfId="20263"/>
    <xf numFmtId="177" fontId="79" fillId="0" borderId="0" xfId="20263" applyNumberFormat="1" applyFont="1"/>
    <xf numFmtId="177" fontId="81" fillId="0" borderId="0" xfId="20263" applyNumberFormat="1" applyFont="1"/>
    <xf numFmtId="0" fontId="76" fillId="0" borderId="0" xfId="20263" applyFont="1"/>
    <xf numFmtId="0" fontId="385" fillId="0" borderId="0" xfId="20263" applyFont="1"/>
    <xf numFmtId="177" fontId="385" fillId="0" borderId="0" xfId="20263" applyNumberFormat="1" applyFont="1"/>
    <xf numFmtId="177" fontId="76" fillId="0" borderId="0" xfId="417" applyNumberFormat="1" applyFont="1"/>
    <xf numFmtId="191" fontId="79" fillId="2" borderId="0" xfId="417" applyNumberFormat="1" applyFont="1" applyFill="1" applyBorder="1" applyAlignment="1">
      <alignment horizontal="right"/>
    </xf>
    <xf numFmtId="0" fontId="79" fillId="2" borderId="0" xfId="417" applyFont="1" applyFill="1" applyBorder="1" applyAlignment="1">
      <alignment horizontal="right"/>
    </xf>
    <xf numFmtId="0" fontId="79" fillId="2" borderId="0" xfId="417" quotePrefix="1" applyFont="1" applyFill="1" applyBorder="1" applyAlignment="1">
      <alignment horizontal="right"/>
    </xf>
    <xf numFmtId="0" fontId="76" fillId="0" borderId="0" xfId="0" applyFont="1" applyFill="1"/>
    <xf numFmtId="0" fontId="76" fillId="0" borderId="0" xfId="6" applyFill="1"/>
    <xf numFmtId="177" fontId="76" fillId="0" borderId="0" xfId="6" applyNumberFormat="1" applyFill="1"/>
    <xf numFmtId="0" fontId="76" fillId="0" borderId="0" xfId="6" applyFont="1" applyFill="1"/>
    <xf numFmtId="0" fontId="21" fillId="0" borderId="0" xfId="16084" applyFill="1"/>
    <xf numFmtId="1" fontId="21" fillId="0" borderId="0" xfId="16084" applyNumberFormat="1" applyFill="1"/>
    <xf numFmtId="190" fontId="83" fillId="0" borderId="0" xfId="6" applyNumberFormat="1" applyFont="1"/>
    <xf numFmtId="0" fontId="419" fillId="79" borderId="62" xfId="20256" applyFont="1" applyFill="1" applyBorder="1"/>
    <xf numFmtId="0" fontId="419" fillId="79" borderId="54" xfId="20256" applyFont="1" applyFill="1" applyBorder="1"/>
    <xf numFmtId="0" fontId="419" fillId="79" borderId="64" xfId="20256" applyFont="1" applyFill="1" applyBorder="1"/>
    <xf numFmtId="0" fontId="419" fillId="79" borderId="65" xfId="20256" applyFont="1" applyFill="1" applyBorder="1"/>
    <xf numFmtId="0" fontId="5" fillId="0" borderId="60" xfId="20256" applyFont="1" applyBorder="1" applyAlignment="1">
      <alignment horizontal="center"/>
    </xf>
    <xf numFmtId="0" fontId="5" fillId="0" borderId="0" xfId="20256" applyFont="1" applyAlignment="1">
      <alignment horizontal="center"/>
    </xf>
    <xf numFmtId="49" fontId="5" fillId="0" borderId="0" xfId="20256" applyNumberFormat="1" applyFont="1" applyAlignment="1">
      <alignment horizontal="center"/>
    </xf>
    <xf numFmtId="0" fontId="421" fillId="79" borderId="56" xfId="20256" applyFont="1" applyFill="1" applyBorder="1"/>
    <xf numFmtId="0" fontId="385" fillId="0" borderId="0" xfId="20256" applyFont="1"/>
    <xf numFmtId="0" fontId="426" fillId="0" borderId="0" xfId="20256" applyFont="1"/>
    <xf numFmtId="252" fontId="426" fillId="0" borderId="0" xfId="20256" applyNumberFormat="1" applyFont="1"/>
    <xf numFmtId="0" fontId="4" fillId="0" borderId="0" xfId="20264"/>
    <xf numFmtId="14" fontId="4" fillId="0" borderId="0" xfId="20264" quotePrefix="1" applyNumberFormat="1"/>
    <xf numFmtId="177" fontId="0" fillId="0" borderId="0" xfId="20265" applyNumberFormat="1" applyFont="1"/>
    <xf numFmtId="0" fontId="4" fillId="0" borderId="0" xfId="20264" quotePrefix="1"/>
    <xf numFmtId="2" fontId="0" fillId="0" borderId="0" xfId="20265" applyNumberFormat="1" applyFont="1"/>
    <xf numFmtId="177" fontId="4" fillId="0" borderId="0" xfId="20264" applyNumberFormat="1"/>
    <xf numFmtId="0" fontId="427" fillId="0" borderId="0" xfId="0" applyFont="1"/>
    <xf numFmtId="0" fontId="263" fillId="0" borderId="0" xfId="18901" applyFont="1"/>
    <xf numFmtId="0" fontId="21" fillId="0" borderId="0" xfId="18901"/>
    <xf numFmtId="0" fontId="81" fillId="0" borderId="0" xfId="16084" applyFont="1"/>
    <xf numFmtId="0" fontId="81" fillId="0" borderId="0" xfId="16084" applyFont="1" applyAlignment="1">
      <alignment horizontal="left"/>
    </xf>
    <xf numFmtId="253" fontId="21" fillId="0" borderId="0" xfId="18901" applyNumberFormat="1"/>
    <xf numFmtId="177" fontId="21" fillId="0" borderId="0" xfId="18901" applyNumberFormat="1"/>
    <xf numFmtId="0" fontId="263" fillId="0" borderId="0" xfId="18901" quotePrefix="1" applyFont="1"/>
    <xf numFmtId="0" fontId="79" fillId="0" borderId="0" xfId="16084" applyFont="1"/>
    <xf numFmtId="0" fontId="76" fillId="0" borderId="0" xfId="373" applyFont="1"/>
    <xf numFmtId="0" fontId="95" fillId="0" borderId="0" xfId="373"/>
    <xf numFmtId="0" fontId="428" fillId="80" borderId="66" xfId="373" applyFont="1" applyFill="1" applyBorder="1" applyAlignment="1">
      <alignment horizontal="justify" vertical="center" wrapText="1"/>
    </xf>
    <xf numFmtId="0" fontId="429" fillId="0" borderId="0" xfId="373" applyFont="1" applyAlignment="1">
      <alignment horizontal="justify" vertical="center" wrapText="1"/>
    </xf>
    <xf numFmtId="0" fontId="414" fillId="81" borderId="0" xfId="18901" applyFont="1" applyFill="1" applyAlignment="1">
      <alignment horizontal="left" vertical="center"/>
    </xf>
    <xf numFmtId="0" fontId="414" fillId="81" borderId="0" xfId="18901" applyFont="1" applyFill="1" applyAlignment="1">
      <alignment horizontal="center" vertical="center"/>
    </xf>
    <xf numFmtId="0" fontId="414" fillId="0" borderId="0" xfId="18901" applyFont="1" applyAlignment="1">
      <alignment horizontal="left" vertical="center"/>
    </xf>
    <xf numFmtId="0" fontId="414" fillId="0" borderId="0" xfId="18901" applyFont="1" applyAlignment="1">
      <alignment horizontal="center" vertical="center"/>
    </xf>
    <xf numFmtId="0" fontId="432" fillId="0" borderId="67" xfId="373" applyFont="1" applyBorder="1" applyAlignment="1">
      <alignment vertical="center"/>
    </xf>
    <xf numFmtId="0" fontId="432" fillId="0" borderId="0" xfId="373" applyFont="1" applyAlignment="1">
      <alignment horizontal="justify" vertical="center"/>
    </xf>
    <xf numFmtId="0" fontId="431" fillId="0" borderId="0" xfId="18901" applyFont="1" applyAlignment="1">
      <alignment horizontal="justify" vertical="center"/>
    </xf>
    <xf numFmtId="0" fontId="432" fillId="0" borderId="0" xfId="373" applyFont="1" applyAlignment="1">
      <alignment vertical="center"/>
    </xf>
    <xf numFmtId="0" fontId="433" fillId="0" borderId="0" xfId="18901" applyFont="1"/>
    <xf numFmtId="177" fontId="77" fillId="2" borderId="0" xfId="19" applyNumberFormat="1" applyFill="1"/>
    <xf numFmtId="0" fontId="85" fillId="2" borderId="0" xfId="5" applyFill="1" applyBorder="1"/>
    <xf numFmtId="0" fontId="76" fillId="2" borderId="0" xfId="6" applyFont="1" applyFill="1"/>
    <xf numFmtId="177" fontId="76" fillId="2" borderId="0" xfId="6" applyNumberFormat="1" applyFont="1" applyFill="1"/>
    <xf numFmtId="0" fontId="3" fillId="0" borderId="0" xfId="20242" applyFont="1"/>
    <xf numFmtId="0" fontId="76" fillId="2" borderId="0" xfId="417" applyFill="1" applyAlignment="1">
      <alignment horizontal="center"/>
    </xf>
    <xf numFmtId="0" fontId="77" fillId="0" borderId="0" xfId="2" applyAlignment="1">
      <alignment horizontal="center" vertical="center"/>
    </xf>
    <xf numFmtId="0" fontId="2" fillId="0" borderId="0" xfId="20264" applyFont="1"/>
    <xf numFmtId="0" fontId="76" fillId="0" borderId="0" xfId="20266" applyFont="1" applyAlignment="1">
      <alignment vertical="center"/>
    </xf>
    <xf numFmtId="0" fontId="81" fillId="0" borderId="0" xfId="20266" applyFont="1" applyAlignment="1">
      <alignment vertical="center"/>
    </xf>
    <xf numFmtId="0" fontId="76" fillId="0" borderId="0" xfId="20266" applyFont="1" applyAlignment="1">
      <alignment horizontal="center" vertical="center"/>
    </xf>
    <xf numFmtId="49" fontId="81" fillId="0" borderId="0" xfId="20266" applyNumberFormat="1" applyFont="1" applyAlignment="1">
      <alignment vertical="center"/>
    </xf>
    <xf numFmtId="49" fontId="160" fillId="0" borderId="0" xfId="20267" applyNumberFormat="1" applyFont="1"/>
    <xf numFmtId="0" fontId="160" fillId="0" borderId="0" xfId="20267" applyFont="1"/>
    <xf numFmtId="177" fontId="76" fillId="0" borderId="0" xfId="20266" applyNumberFormat="1" applyFont="1" applyAlignment="1">
      <alignment vertical="center"/>
    </xf>
    <xf numFmtId="177" fontId="81" fillId="0" borderId="0" xfId="20266" applyNumberFormat="1" applyFont="1" applyAlignment="1">
      <alignment vertical="center"/>
    </xf>
    <xf numFmtId="177" fontId="80" fillId="0" borderId="0" xfId="20268" applyNumberFormat="1" applyFont="1" applyAlignment="1">
      <alignment vertical="center"/>
    </xf>
    <xf numFmtId="0" fontId="79" fillId="0" borderId="0" xfId="20266" applyFont="1" applyAlignment="1">
      <alignment vertical="center"/>
    </xf>
    <xf numFmtId="0" fontId="79" fillId="0" borderId="0" xfId="20268" applyFont="1" applyAlignment="1">
      <alignment vertical="center"/>
    </xf>
    <xf numFmtId="0" fontId="76" fillId="0" borderId="0" xfId="20266" applyFont="1" applyAlignment="1">
      <alignment vertical="center" wrapText="1"/>
    </xf>
    <xf numFmtId="0" fontId="80" fillId="0" borderId="0" xfId="20268" applyFont="1" applyAlignment="1">
      <alignment vertical="center"/>
    </xf>
    <xf numFmtId="0" fontId="76" fillId="0" borderId="0" xfId="20268" applyFont="1" applyAlignment="1">
      <alignment vertical="center"/>
    </xf>
    <xf numFmtId="0" fontId="106" fillId="0" borderId="0" xfId="20266" applyFont="1" applyAlignment="1">
      <alignment vertical="center"/>
    </xf>
    <xf numFmtId="177" fontId="79" fillId="0" borderId="0" xfId="20266" applyNumberFormat="1" applyFont="1" applyAlignment="1">
      <alignment vertical="center"/>
    </xf>
    <xf numFmtId="0" fontId="79" fillId="0" borderId="0" xfId="20266" applyFont="1" applyAlignment="1">
      <alignment vertical="center" wrapText="1"/>
    </xf>
    <xf numFmtId="0" fontId="83" fillId="0" borderId="0" xfId="20266" applyFont="1" applyAlignment="1">
      <alignment vertical="center"/>
    </xf>
    <xf numFmtId="2" fontId="77" fillId="0" borderId="0" xfId="421" applyNumberFormat="1" applyAlignment="1">
      <alignment horizontal="center" vertical="center"/>
    </xf>
    <xf numFmtId="1" fontId="81" fillId="0" borderId="0" xfId="20266" applyNumberFormat="1" applyFont="1" applyAlignment="1">
      <alignment vertical="center"/>
    </xf>
    <xf numFmtId="1" fontId="81" fillId="0" borderId="0" xfId="20266" applyNumberFormat="1" applyFont="1" applyAlignment="1">
      <alignment horizontal="center" vertical="center"/>
    </xf>
    <xf numFmtId="1" fontId="81" fillId="2" borderId="0" xfId="20266" applyNumberFormat="1" applyFont="1" applyFill="1" applyAlignment="1">
      <alignment vertical="center"/>
    </xf>
    <xf numFmtId="0" fontId="81" fillId="2" borderId="0" xfId="20266" applyFont="1" applyFill="1" applyAlignment="1">
      <alignment vertical="center"/>
    </xf>
    <xf numFmtId="177" fontId="76" fillId="2" borderId="0" xfId="20266" applyNumberFormat="1" applyFont="1" applyFill="1" applyAlignment="1">
      <alignment vertical="center"/>
    </xf>
    <xf numFmtId="0" fontId="76" fillId="2" borderId="0" xfId="20266" applyFont="1" applyFill="1" applyAlignment="1">
      <alignment vertical="center"/>
    </xf>
    <xf numFmtId="0" fontId="79" fillId="0" borderId="0" xfId="20268" applyFont="1"/>
    <xf numFmtId="0" fontId="81" fillId="0" borderId="0" xfId="20268" applyFont="1"/>
    <xf numFmtId="49" fontId="81" fillId="0" borderId="0" xfId="20268" applyNumberFormat="1" applyFont="1"/>
    <xf numFmtId="177" fontId="76" fillId="0" borderId="0" xfId="20268" applyNumberFormat="1" applyFont="1"/>
    <xf numFmtId="177" fontId="81" fillId="0" borderId="0" xfId="20268" applyNumberFormat="1" applyFont="1"/>
    <xf numFmtId="249" fontId="81" fillId="0" borderId="0" xfId="20268" applyNumberFormat="1" applyFont="1"/>
    <xf numFmtId="1" fontId="81" fillId="0" borderId="0" xfId="20268" applyNumberFormat="1" applyFont="1"/>
    <xf numFmtId="186" fontId="81" fillId="0" borderId="0" xfId="20268" applyNumberFormat="1" applyFont="1"/>
    <xf numFmtId="4" fontId="387" fillId="0" borderId="0" xfId="20268" applyNumberFormat="1" applyFont="1" applyAlignment="1">
      <alignment horizontal="right"/>
    </xf>
    <xf numFmtId="177" fontId="79" fillId="0" borderId="0" xfId="20268" applyNumberFormat="1" applyFont="1"/>
    <xf numFmtId="0" fontId="76" fillId="0" borderId="0" xfId="20268" applyFont="1"/>
    <xf numFmtId="177" fontId="83" fillId="0" borderId="0" xfId="20268" applyNumberFormat="1" applyFont="1"/>
    <xf numFmtId="0" fontId="396" fillId="0" borderId="0" xfId="20268" applyFont="1"/>
    <xf numFmtId="0" fontId="389" fillId="0" borderId="0" xfId="20268" applyFont="1" applyAlignment="1">
      <alignment horizontal="left" vertical="center" wrapText="1" indent="1"/>
    </xf>
    <xf numFmtId="0" fontId="83" fillId="0" borderId="0" xfId="20268" applyFont="1"/>
    <xf numFmtId="177" fontId="77" fillId="0" borderId="0" xfId="2" applyNumberFormat="1" applyFont="1"/>
    <xf numFmtId="0" fontId="81" fillId="0" borderId="0" xfId="20256" applyFont="1"/>
    <xf numFmtId="0" fontId="418" fillId="0" borderId="0" xfId="20269" applyFont="1" applyAlignment="1">
      <alignment vertical="center"/>
    </xf>
    <xf numFmtId="0" fontId="418" fillId="0" borderId="0" xfId="20269" applyFont="1" applyAlignment="1">
      <alignment vertical="center" wrapText="1"/>
    </xf>
    <xf numFmtId="0" fontId="418" fillId="0" borderId="0" xfId="20269" quotePrefix="1" applyFont="1" applyAlignment="1">
      <alignment horizontal="right" vertical="center"/>
    </xf>
    <xf numFmtId="0" fontId="418" fillId="0" borderId="0" xfId="20269" quotePrefix="1" applyFont="1" applyAlignment="1">
      <alignment vertical="center" wrapText="1"/>
    </xf>
    <xf numFmtId="177" fontId="418" fillId="0" borderId="0" xfId="20269" applyNumberFormat="1" applyFont="1" applyAlignment="1">
      <alignment vertical="center"/>
    </xf>
    <xf numFmtId="0" fontId="418" fillId="0" borderId="0" xfId="20269" applyFont="1"/>
    <xf numFmtId="0" fontId="418" fillId="0" borderId="0" xfId="20269" applyFont="1" applyAlignment="1">
      <alignment horizontal="center" vertical="center"/>
    </xf>
    <xf numFmtId="0" fontId="418" fillId="0" borderId="0" xfId="20269" quotePrefix="1" applyFont="1" applyAlignment="1">
      <alignment horizontal="center" vertical="center" wrapText="1"/>
    </xf>
    <xf numFmtId="0" fontId="92" fillId="0" borderId="0" xfId="20269" applyFont="1" applyAlignment="1">
      <alignment vertical="center"/>
    </xf>
    <xf numFmtId="0" fontId="436" fillId="0" borderId="0" xfId="20270" applyFont="1"/>
    <xf numFmtId="0" fontId="436" fillId="0" borderId="0" xfId="20270" applyFont="1" applyAlignment="1">
      <alignment wrapText="1"/>
    </xf>
    <xf numFmtId="177" fontId="436" fillId="0" borderId="0" xfId="20270" applyNumberFormat="1" applyFont="1"/>
    <xf numFmtId="177" fontId="436" fillId="0" borderId="0" xfId="20270" applyNumberFormat="1" applyFont="1" applyAlignment="1">
      <alignment horizontal="right" vertical="center"/>
    </xf>
    <xf numFmtId="0" fontId="92" fillId="0" borderId="0" xfId="20268" applyFont="1"/>
    <xf numFmtId="0" fontId="92" fillId="0" borderId="0" xfId="6" applyFont="1" applyAlignment="1">
      <alignment horizontal="left" vertical="center" readingOrder="1"/>
    </xf>
    <xf numFmtId="0" fontId="76" fillId="0" borderId="0" xfId="468" applyFont="1"/>
    <xf numFmtId="0" fontId="159" fillId="0" borderId="0" xfId="20270" applyFont="1"/>
    <xf numFmtId="0" fontId="89" fillId="0" borderId="0" xfId="417" applyFont="1" applyAlignment="1">
      <alignment horizontal="justify" vertical="center"/>
    </xf>
    <xf numFmtId="0" fontId="84" fillId="0" borderId="0" xfId="468" applyFont="1" applyAlignment="1">
      <alignment vertical="center"/>
    </xf>
    <xf numFmtId="0" fontId="84" fillId="0" borderId="0" xfId="468" applyFont="1" applyAlignment="1">
      <alignment horizontal="center" vertical="center"/>
    </xf>
    <xf numFmtId="0" fontId="84" fillId="0" borderId="0" xfId="468" applyFont="1" applyAlignment="1">
      <alignment horizontal="center" vertical="center" wrapText="1"/>
    </xf>
    <xf numFmtId="0" fontId="171" fillId="0" borderId="0" xfId="468" applyFont="1" applyAlignment="1">
      <alignment horizontal="center" vertical="center"/>
    </xf>
    <xf numFmtId="0" fontId="432" fillId="0" borderId="72" xfId="20270" applyFont="1" applyBorder="1" applyAlignment="1">
      <alignment horizontal="center" vertical="center" wrapText="1"/>
    </xf>
    <xf numFmtId="0" fontId="432" fillId="0" borderId="71" xfId="20270" applyFont="1" applyBorder="1" applyAlignment="1">
      <alignment horizontal="center" vertical="center" wrapText="1"/>
    </xf>
    <xf numFmtId="0" fontId="432" fillId="0" borderId="70" xfId="20270" applyFont="1" applyBorder="1" applyAlignment="1">
      <alignment horizontal="center" vertical="center" wrapText="1"/>
    </xf>
    <xf numFmtId="0" fontId="432" fillId="0" borderId="0" xfId="20270" applyFont="1" applyAlignment="1">
      <alignment horizontal="justify" vertical="center" wrapText="1"/>
    </xf>
    <xf numFmtId="0" fontId="432" fillId="0" borderId="73" xfId="20270" applyFont="1" applyBorder="1" applyAlignment="1">
      <alignment horizontal="center" vertical="center" wrapText="1"/>
    </xf>
    <xf numFmtId="0" fontId="432" fillId="0" borderId="0" xfId="20270" applyFont="1" applyAlignment="1">
      <alignment horizontal="center" vertical="center" wrapText="1"/>
    </xf>
    <xf numFmtId="177" fontId="437" fillId="0" borderId="0" xfId="468" applyNumberFormat="1" applyFont="1" applyAlignment="1">
      <alignment horizontal="center" vertical="center"/>
    </xf>
    <xf numFmtId="177" fontId="438" fillId="0" borderId="0" xfId="468" applyNumberFormat="1" applyFont="1" applyAlignment="1">
      <alignment horizontal="center" vertical="center"/>
    </xf>
    <xf numFmtId="177" fontId="84" fillId="0" borderId="0" xfId="468" applyNumberFormat="1" applyFont="1" applyAlignment="1">
      <alignment horizontal="center" vertical="center"/>
    </xf>
    <xf numFmtId="177" fontId="171" fillId="0" borderId="0" xfId="468" applyNumberFormat="1" applyFont="1" applyAlignment="1">
      <alignment horizontal="center" vertical="center"/>
    </xf>
    <xf numFmtId="0" fontId="432" fillId="0" borderId="71" xfId="20270" applyFont="1" applyBorder="1" applyAlignment="1">
      <alignment horizontal="justify" vertical="center" wrapText="1"/>
    </xf>
    <xf numFmtId="0" fontId="432" fillId="0" borderId="74" xfId="20270" applyFont="1" applyBorder="1" applyAlignment="1">
      <alignment horizontal="center" vertical="center" wrapText="1"/>
    </xf>
    <xf numFmtId="0" fontId="429" fillId="0" borderId="0" xfId="20270" applyFont="1" applyAlignment="1">
      <alignment horizontal="justify" vertical="center"/>
    </xf>
    <xf numFmtId="0" fontId="3" fillId="0" borderId="0" xfId="20270"/>
    <xf numFmtId="0" fontId="84" fillId="0" borderId="0" xfId="468" applyFont="1" applyAlignment="1">
      <alignment horizontal="left" vertical="center" wrapText="1" indent="2"/>
    </xf>
    <xf numFmtId="0" fontId="84" fillId="0" borderId="0" xfId="468" applyFont="1" applyAlignment="1">
      <alignment horizontal="left" vertical="center" wrapText="1" indent="3"/>
    </xf>
    <xf numFmtId="0" fontId="84" fillId="0" borderId="0" xfId="468" applyFont="1" applyAlignment="1">
      <alignment horizontal="left" indent="1"/>
    </xf>
    <xf numFmtId="0" fontId="84" fillId="0" borderId="0" xfId="468" applyFont="1" applyAlignment="1">
      <alignment horizontal="left" wrapText="1" indent="1"/>
    </xf>
    <xf numFmtId="0" fontId="437" fillId="0" borderId="0" xfId="468" applyFont="1"/>
    <xf numFmtId="0" fontId="437" fillId="2" borderId="0" xfId="468" applyFont="1" applyFill="1"/>
    <xf numFmtId="0" fontId="437" fillId="0" borderId="0" xfId="16085" applyFont="1"/>
    <xf numFmtId="177" fontId="437" fillId="2" borderId="0" xfId="468" applyNumberFormat="1" applyFont="1" applyFill="1" applyAlignment="1">
      <alignment horizontal="center" vertical="center"/>
    </xf>
    <xf numFmtId="0" fontId="79" fillId="0" borderId="0" xfId="468" applyFont="1"/>
    <xf numFmtId="177" fontId="79" fillId="0" borderId="0" xfId="468" applyNumberFormat="1" applyFont="1"/>
    <xf numFmtId="177" fontId="76" fillId="0" borderId="0" xfId="468" applyNumberFormat="1" applyFont="1"/>
    <xf numFmtId="177" fontId="171" fillId="0" borderId="0" xfId="468" applyNumberFormat="1" applyFont="1"/>
    <xf numFmtId="0" fontId="84" fillId="0" borderId="0" xfId="417" applyFont="1" applyAlignment="1">
      <alignment horizontal="center" vertical="center"/>
    </xf>
    <xf numFmtId="0" fontId="437" fillId="0" borderId="0" xfId="417" applyFont="1" applyAlignment="1">
      <alignment horizontal="left" vertical="center"/>
    </xf>
    <xf numFmtId="0" fontId="84" fillId="0" borderId="0" xfId="417" applyFont="1" applyAlignment="1">
      <alignment horizontal="left" vertical="center"/>
    </xf>
    <xf numFmtId="0" fontId="84" fillId="0" borderId="0" xfId="417" applyFont="1" applyAlignment="1">
      <alignment horizontal="left" vertical="center" wrapText="1"/>
    </xf>
    <xf numFmtId="0" fontId="84" fillId="82" borderId="68" xfId="468" applyFont="1" applyFill="1" applyBorder="1" applyAlignment="1">
      <alignment vertical="center"/>
    </xf>
    <xf numFmtId="0" fontId="84" fillId="82" borderId="75" xfId="468" applyFont="1" applyFill="1" applyBorder="1" applyAlignment="1">
      <alignment horizontal="center" vertical="center"/>
    </xf>
    <xf numFmtId="0" fontId="84" fillId="82" borderId="70" xfId="468" applyFont="1" applyFill="1" applyBorder="1" applyAlignment="1">
      <alignment horizontal="center" vertical="center"/>
    </xf>
    <xf numFmtId="0" fontId="84" fillId="82" borderId="69" xfId="468" applyFont="1" applyFill="1" applyBorder="1" applyAlignment="1">
      <alignment vertical="center"/>
    </xf>
    <xf numFmtId="0" fontId="84" fillId="82" borderId="76" xfId="468" applyFont="1" applyFill="1" applyBorder="1" applyAlignment="1">
      <alignment vertical="center"/>
    </xf>
    <xf numFmtId="0" fontId="84" fillId="82" borderId="70" xfId="468" applyFont="1" applyFill="1" applyBorder="1" applyAlignment="1">
      <alignment horizontal="center" vertical="center" wrapText="1"/>
    </xf>
    <xf numFmtId="0" fontId="84" fillId="82" borderId="0" xfId="468" applyFont="1" applyFill="1" applyAlignment="1">
      <alignment horizontal="center" vertical="center"/>
    </xf>
    <xf numFmtId="0" fontId="84" fillId="82" borderId="71" xfId="468" applyFont="1" applyFill="1" applyBorder="1" applyAlignment="1">
      <alignment horizontal="center" vertical="center"/>
    </xf>
    <xf numFmtId="177" fontId="437" fillId="2" borderId="79" xfId="468" applyNumberFormat="1" applyFont="1" applyFill="1" applyBorder="1" applyAlignment="1">
      <alignment horizontal="center" vertical="center"/>
    </xf>
    <xf numFmtId="177" fontId="437" fillId="2" borderId="80" xfId="468" applyNumberFormat="1" applyFont="1" applyFill="1" applyBorder="1" applyAlignment="1">
      <alignment horizontal="center" vertical="center"/>
    </xf>
    <xf numFmtId="0" fontId="84" fillId="2" borderId="0" xfId="468" applyFont="1" applyFill="1" applyAlignment="1">
      <alignment horizontal="left" indent="1"/>
    </xf>
    <xf numFmtId="177" fontId="84" fillId="2" borderId="0" xfId="468" applyNumberFormat="1" applyFont="1" applyFill="1" applyAlignment="1">
      <alignment horizontal="center" vertical="center"/>
    </xf>
    <xf numFmtId="177" fontId="84" fillId="2" borderId="79" xfId="468" applyNumberFormat="1" applyFont="1" applyFill="1" applyBorder="1" applyAlignment="1">
      <alignment horizontal="center" vertical="center"/>
    </xf>
    <xf numFmtId="177" fontId="84" fillId="2" borderId="80" xfId="468" applyNumberFormat="1" applyFont="1" applyFill="1" applyBorder="1" applyAlignment="1">
      <alignment horizontal="center" vertical="center"/>
    </xf>
    <xf numFmtId="0" fontId="84" fillId="2" borderId="0" xfId="468" applyFont="1" applyFill="1" applyAlignment="1">
      <alignment horizontal="left" vertical="center" wrapText="1" indent="2"/>
    </xf>
    <xf numFmtId="0" fontId="84" fillId="2" borderId="0" xfId="468" applyFont="1" applyFill="1" applyAlignment="1">
      <alignment horizontal="left" vertical="center" wrapText="1" indent="3"/>
    </xf>
    <xf numFmtId="0" fontId="84" fillId="2" borderId="0" xfId="468" applyFont="1" applyFill="1" applyAlignment="1">
      <alignment horizontal="left" wrapText="1" indent="1"/>
    </xf>
    <xf numFmtId="0" fontId="437" fillId="2" borderId="81" xfId="468" applyFont="1" applyFill="1" applyBorder="1"/>
    <xf numFmtId="177" fontId="437" fillId="2" borderId="81" xfId="468" applyNumberFormat="1" applyFont="1" applyFill="1" applyBorder="1" applyAlignment="1">
      <alignment horizontal="center" vertical="center"/>
    </xf>
    <xf numFmtId="177" fontId="437" fillId="2" borderId="82" xfId="468" applyNumberFormat="1" applyFont="1" applyFill="1" applyBorder="1" applyAlignment="1">
      <alignment horizontal="center" vertical="center"/>
    </xf>
    <xf numFmtId="177" fontId="437" fillId="2" borderId="83" xfId="468" applyNumberFormat="1" applyFont="1" applyFill="1" applyBorder="1" applyAlignment="1">
      <alignment horizontal="center" vertical="center"/>
    </xf>
    <xf numFmtId="0" fontId="167" fillId="0" borderId="0" xfId="20269" applyFont="1" applyAlignment="1">
      <alignment vertical="center"/>
    </xf>
    <xf numFmtId="0" fontId="84" fillId="2" borderId="0" xfId="417" applyFont="1" applyFill="1"/>
    <xf numFmtId="0" fontId="432" fillId="0" borderId="78" xfId="20270" applyFont="1" applyBorder="1" applyAlignment="1">
      <alignment horizontal="left" vertical="center" wrapText="1"/>
    </xf>
    <xf numFmtId="0" fontId="167" fillId="0" borderId="0" xfId="20268" applyFont="1"/>
    <xf numFmtId="0" fontId="167" fillId="0" borderId="0" xfId="6" applyFont="1" applyAlignment="1">
      <alignment horizontal="left" vertical="center" readingOrder="1"/>
    </xf>
    <xf numFmtId="177" fontId="76" fillId="0" borderId="0" xfId="6" applyNumberFormat="1" applyFont="1" applyFill="1"/>
    <xf numFmtId="0" fontId="76" fillId="0" borderId="0" xfId="417" applyFont="1" applyFill="1"/>
    <xf numFmtId="49" fontId="81" fillId="0" borderId="0" xfId="5" applyNumberFormat="1" applyFont="1"/>
    <xf numFmtId="0" fontId="391" fillId="0" borderId="0" xfId="6" applyFont="1"/>
    <xf numFmtId="0" fontId="391" fillId="0" borderId="0" xfId="0" applyFont="1"/>
    <xf numFmtId="0" fontId="95" fillId="0" borderId="0" xfId="417" applyFont="1"/>
    <xf numFmtId="186" fontId="0" fillId="0" borderId="0" xfId="0" applyNumberFormat="1"/>
    <xf numFmtId="0" fontId="79" fillId="0" borderId="0" xfId="6" applyFont="1" applyFill="1"/>
    <xf numFmtId="0" fontId="410" fillId="0" borderId="0" xfId="6" applyFont="1" applyFill="1"/>
    <xf numFmtId="0" fontId="439" fillId="0" borderId="0" xfId="16084" applyFont="1" applyFill="1"/>
    <xf numFmtId="0" fontId="115" fillId="78" borderId="0" xfId="20240" applyFont="1" applyFill="1"/>
    <xf numFmtId="0" fontId="176" fillId="0" borderId="0" xfId="20240" applyFont="1"/>
    <xf numFmtId="0" fontId="160" fillId="0" borderId="0" xfId="20240" applyFont="1"/>
    <xf numFmtId="177" fontId="433" fillId="0" borderId="0" xfId="18901" applyNumberFormat="1" applyFont="1"/>
    <xf numFmtId="0" fontId="1" fillId="0" borderId="0" xfId="20264" applyFont="1"/>
    <xf numFmtId="0" fontId="440" fillId="0" borderId="0" xfId="20264" applyFont="1"/>
    <xf numFmtId="177" fontId="0" fillId="0" borderId="0" xfId="20265" applyNumberFormat="1" applyFont="1" applyFill="1"/>
    <xf numFmtId="0" fontId="83" fillId="0" borderId="0" xfId="454" applyFont="1"/>
    <xf numFmtId="14" fontId="95" fillId="0" borderId="0" xfId="11234" quotePrefix="1" applyNumberFormat="1"/>
    <xf numFmtId="1" fontId="95" fillId="0" borderId="0" xfId="11234" applyNumberFormat="1"/>
    <xf numFmtId="0" fontId="441" fillId="0" borderId="0" xfId="0" applyFont="1"/>
    <xf numFmtId="14" fontId="79" fillId="0" borderId="0" xfId="3" applyNumberFormat="1" applyFont="1"/>
    <xf numFmtId="0" fontId="79" fillId="0" borderId="0" xfId="3" applyFont="1" applyAlignment="1">
      <alignment horizontal="left" vertical="top"/>
    </xf>
    <xf numFmtId="0" fontId="79" fillId="0" borderId="0" xfId="3" applyFont="1" applyAlignment="1">
      <alignment horizontal="left"/>
    </xf>
    <xf numFmtId="185" fontId="76" fillId="0" borderId="0" xfId="20077" applyNumberFormat="1" applyFont="1"/>
    <xf numFmtId="177" fontId="76" fillId="0" borderId="0" xfId="20077" applyNumberFormat="1" applyFont="1" applyAlignment="1">
      <alignment horizontal="center"/>
    </xf>
    <xf numFmtId="0" fontId="76" fillId="0" borderId="0" xfId="3" applyAlignment="1">
      <alignment horizontal="left"/>
    </xf>
    <xf numFmtId="0" fontId="79" fillId="0" borderId="0" xfId="20273" applyFont="1"/>
    <xf numFmtId="0" fontId="81" fillId="0" borderId="0" xfId="20274" applyFont="1"/>
    <xf numFmtId="0" fontId="79" fillId="0" borderId="0" xfId="20274" applyFont="1"/>
    <xf numFmtId="179" fontId="76" fillId="0" borderId="0" xfId="20274" applyNumberFormat="1" applyFont="1" applyAlignment="1">
      <alignment horizontal="left"/>
    </xf>
    <xf numFmtId="177" fontId="76" fillId="0" borderId="0" xfId="20274" applyNumberFormat="1" applyFont="1" applyAlignment="1">
      <alignment horizontal="center"/>
    </xf>
    <xf numFmtId="177" fontId="81" fillId="0" borderId="0" xfId="20274" applyNumberFormat="1" applyFont="1"/>
    <xf numFmtId="0" fontId="107" fillId="0" borderId="0" xfId="6" applyFont="1"/>
    <xf numFmtId="177" fontId="81" fillId="0" borderId="0" xfId="20274" applyNumberFormat="1" applyFont="1" applyAlignment="1">
      <alignment horizontal="center"/>
    </xf>
    <xf numFmtId="179" fontId="76" fillId="0" borderId="0" xfId="20274" applyNumberFormat="1" applyFont="1" applyAlignment="1">
      <alignment horizontal="center"/>
    </xf>
    <xf numFmtId="0" fontId="76" fillId="0" borderId="0" xfId="20274" applyFont="1"/>
    <xf numFmtId="177" fontId="76" fillId="0" borderId="0" xfId="20274" applyNumberFormat="1" applyFont="1"/>
    <xf numFmtId="0" fontId="83" fillId="0" borderId="0" xfId="20274" applyFont="1"/>
    <xf numFmtId="0" fontId="392" fillId="0" borderId="0" xfId="2" applyFont="1"/>
    <xf numFmtId="0" fontId="442" fillId="0" borderId="0" xfId="6" applyFont="1"/>
    <xf numFmtId="0" fontId="76" fillId="0" borderId="0" xfId="6" applyAlignment="1">
      <alignment horizontal="right"/>
    </xf>
    <xf numFmtId="181" fontId="21" fillId="0" borderId="0" xfId="20245" applyNumberFormat="1"/>
    <xf numFmtId="0" fontId="167" fillId="0" borderId="0" xfId="20270" applyFont="1"/>
    <xf numFmtId="0" fontId="76" fillId="0" borderId="0" xfId="6" applyFont="1" applyFill="1" applyAlignment="1">
      <alignment horizontal="center"/>
    </xf>
    <xf numFmtId="0" fontId="76" fillId="0" borderId="0" xfId="6" applyAlignment="1">
      <alignment horizontal="center"/>
    </xf>
    <xf numFmtId="0" fontId="76" fillId="0" borderId="0" xfId="417" applyAlignment="1">
      <alignment horizontal="center"/>
    </xf>
    <xf numFmtId="0" fontId="76" fillId="2" borderId="0" xfId="417" applyFill="1" applyAlignment="1">
      <alignment horizontal="center"/>
    </xf>
    <xf numFmtId="0" fontId="77" fillId="0" borderId="0" xfId="2" applyAlignment="1">
      <alignment horizontal="center" vertical="center"/>
    </xf>
    <xf numFmtId="0" fontId="418" fillId="0" borderId="0" xfId="20269" applyFont="1" applyAlignment="1">
      <alignment horizontal="center" vertical="center"/>
    </xf>
    <xf numFmtId="0" fontId="418" fillId="0" borderId="0" xfId="20269" applyFont="1" applyAlignment="1">
      <alignment horizontal="center" vertical="center" wrapText="1"/>
    </xf>
    <xf numFmtId="0" fontId="76" fillId="0" borderId="0" xfId="468" applyFont="1"/>
    <xf numFmtId="0" fontId="84" fillId="0" borderId="0" xfId="468" applyFont="1" applyAlignment="1">
      <alignment horizontal="center" vertical="center"/>
    </xf>
    <xf numFmtId="0" fontId="84" fillId="0" borderId="0" xfId="468" applyFont="1" applyAlignment="1">
      <alignment horizontal="center" vertical="center" wrapText="1"/>
    </xf>
    <xf numFmtId="0" fontId="432" fillId="0" borderId="68" xfId="20270" applyFont="1" applyBorder="1" applyAlignment="1">
      <alignment horizontal="center" vertical="center" wrapText="1"/>
    </xf>
    <xf numFmtId="0" fontId="432" fillId="0" borderId="71" xfId="20270" applyFont="1" applyBorder="1" applyAlignment="1">
      <alignment horizontal="center" vertical="center" wrapText="1"/>
    </xf>
    <xf numFmtId="0" fontId="432" fillId="0" borderId="69" xfId="20270" applyFont="1" applyBorder="1" applyAlignment="1">
      <alignment horizontal="center" vertical="center" wrapText="1"/>
    </xf>
    <xf numFmtId="0" fontId="432" fillId="0" borderId="70" xfId="20270" applyFont="1" applyBorder="1" applyAlignment="1">
      <alignment horizontal="center" vertical="center" wrapText="1"/>
    </xf>
    <xf numFmtId="0" fontId="84" fillId="82" borderId="69" xfId="468" applyFont="1" applyFill="1" applyBorder="1" applyAlignment="1">
      <alignment horizontal="center" vertical="center"/>
    </xf>
    <xf numFmtId="0" fontId="84" fillId="82" borderId="76" xfId="468" applyFont="1" applyFill="1" applyBorder="1" applyAlignment="1">
      <alignment horizontal="center" vertical="center"/>
    </xf>
    <xf numFmtId="0" fontId="84" fillId="82" borderId="70" xfId="468" applyFont="1" applyFill="1" applyBorder="1" applyAlignment="1">
      <alignment horizontal="center" vertical="center" wrapText="1"/>
    </xf>
    <xf numFmtId="0" fontId="84" fillId="82" borderId="77" xfId="468" applyFont="1" applyFill="1" applyBorder="1" applyAlignment="1">
      <alignment horizontal="center" vertical="center"/>
    </xf>
    <xf numFmtId="0" fontId="84" fillId="82" borderId="78" xfId="468" applyFont="1" applyFill="1" applyBorder="1" applyAlignment="1">
      <alignment horizontal="center" vertical="center"/>
    </xf>
    <xf numFmtId="0" fontId="84" fillId="82" borderId="71" xfId="468" applyFont="1" applyFill="1" applyBorder="1" applyAlignment="1">
      <alignment horizontal="center" vertical="center" wrapText="1"/>
    </xf>
    <xf numFmtId="49" fontId="77" fillId="0" borderId="0" xfId="2" applyNumberFormat="1" applyAlignment="1">
      <alignment horizontal="center" wrapText="1"/>
    </xf>
    <xf numFmtId="49" fontId="77" fillId="0" borderId="0" xfId="2" applyNumberFormat="1" applyAlignment="1">
      <alignment horizontal="center"/>
    </xf>
    <xf numFmtId="177" fontId="77" fillId="0" borderId="0" xfId="2" applyNumberFormat="1" applyAlignment="1">
      <alignment horizontal="center"/>
    </xf>
    <xf numFmtId="0" fontId="79" fillId="0" borderId="0" xfId="5" applyFont="1" applyFill="1" applyBorder="1" applyAlignment="1">
      <alignment horizontal="center"/>
    </xf>
    <xf numFmtId="0" fontId="87" fillId="0" borderId="0" xfId="2" applyFont="1" applyAlignment="1">
      <alignment horizontal="center"/>
    </xf>
    <xf numFmtId="0" fontId="77" fillId="0" borderId="0" xfId="2" applyAlignment="1">
      <alignment horizontal="center"/>
    </xf>
    <xf numFmtId="0" fontId="77" fillId="0" borderId="0" xfId="2" applyBorder="1" applyAlignment="1">
      <alignment horizontal="center"/>
    </xf>
    <xf numFmtId="0" fontId="160" fillId="0" borderId="0" xfId="20254" applyFont="1" applyAlignment="1">
      <alignment horizontal="center"/>
    </xf>
    <xf numFmtId="179" fontId="76" fillId="0" borderId="0" xfId="6" applyNumberFormat="1" applyAlignment="1">
      <alignment horizontal="center" vertical="center"/>
    </xf>
    <xf numFmtId="179" fontId="79" fillId="0" borderId="0" xfId="6" applyNumberFormat="1" applyFont="1" applyAlignment="1">
      <alignment horizontal="center"/>
    </xf>
    <xf numFmtId="179" fontId="76" fillId="0" borderId="0" xfId="6" applyNumberFormat="1" applyFont="1" applyAlignment="1">
      <alignment horizontal="center" vertical="center"/>
    </xf>
    <xf numFmtId="0" fontId="418" fillId="0" borderId="55" xfId="20256" applyFont="1" applyBorder="1" applyAlignment="1">
      <alignment horizontal="center"/>
    </xf>
    <xf numFmtId="0" fontId="418" fillId="0" borderId="59" xfId="20256" applyFont="1" applyBorder="1" applyAlignment="1">
      <alignment horizontal="center"/>
    </xf>
    <xf numFmtId="0" fontId="418" fillId="0" borderId="56" xfId="20256" applyFont="1" applyBorder="1" applyAlignment="1">
      <alignment horizontal="center" vertical="center" wrapText="1"/>
    </xf>
    <xf numFmtId="0" fontId="418" fillId="0" borderId="57" xfId="20256" applyFont="1" applyBorder="1" applyAlignment="1">
      <alignment horizontal="center" vertical="center" wrapText="1"/>
    </xf>
    <xf numFmtId="0" fontId="418" fillId="0" borderId="58" xfId="20256" applyFont="1" applyBorder="1" applyAlignment="1">
      <alignment horizontal="center" vertical="center" wrapText="1"/>
    </xf>
    <xf numFmtId="0" fontId="420" fillId="0" borderId="56" xfId="20256" applyFont="1" applyBorder="1" applyAlignment="1">
      <alignment horizontal="center"/>
    </xf>
    <xf numFmtId="0" fontId="420" fillId="0" borderId="57" xfId="20256" applyFont="1" applyBorder="1" applyAlignment="1">
      <alignment horizontal="center"/>
    </xf>
    <xf numFmtId="0" fontId="420" fillId="0" borderId="58" xfId="20256" applyFont="1" applyBorder="1" applyAlignment="1">
      <alignment horizontal="center"/>
    </xf>
    <xf numFmtId="0" fontId="167" fillId="0" borderId="64" xfId="20256" applyFont="1" applyBorder="1" applyAlignment="1">
      <alignment horizontal="center" vertical="center" wrapText="1"/>
    </xf>
  </cellXfs>
  <cellStyles count="20275">
    <cellStyle name="_AnnualFigures_2014_jan" xfId="9622" xr:uid="{00000000-0005-0000-0000-000004000000}"/>
    <cellStyle name="_Fakt_2" xfId="6205" xr:uid="{00000000-0005-0000-0000-000005000000}"/>
    <cellStyle name="_rozhufrovka 2009" xfId="5809" xr:uid="{00000000-0005-0000-0000-000006000000}"/>
    <cellStyle name="_АТиСТ 5а МТР липень 2008" xfId="5810" xr:uid="{00000000-0005-0000-0000-000007000000}"/>
    <cellStyle name="_ПРГК сводний_" xfId="8093" xr:uid="{00000000-0005-0000-0000-000008000000}"/>
    <cellStyle name="_УТГ" xfId="8094" xr:uid="{00000000-0005-0000-0000-000009000000}"/>
    <cellStyle name="_Феодосия 5а МТР липень 2008" xfId="5811" xr:uid="{00000000-0005-0000-0000-00000A000000}"/>
    <cellStyle name="_ХТГ довідка." xfId="8096" xr:uid="{00000000-0005-0000-0000-00000B000000}"/>
    <cellStyle name="_Шебелинка 5а МТР липень 2008" xfId="6206" xr:uid="{00000000-0005-0000-0000-00000C000000}"/>
    <cellStyle name="???????_Tranche" xfId="10362" xr:uid="{00000000-0005-0000-0000-000003000000}"/>
    <cellStyle name="??????????_Tranche" xfId="10524" xr:uid="{00000000-0005-0000-0000-000002000000}"/>
    <cellStyle name="???????????" xfId="10516" xr:uid="{00000000-0005-0000-0000-000000000000}"/>
    <cellStyle name="????????????? ???????????" xfId="10525" xr:uid="{00000000-0005-0000-0000-000001000000}"/>
    <cellStyle name="=C:\WINNT35\SYSTEM32\COMMAND.COM" xfId="5812" xr:uid="{00000000-0005-0000-0000-00000D000000}"/>
    <cellStyle name="1 indent" xfId="483" xr:uid="{00000000-0005-0000-0000-00000E000000}"/>
    <cellStyle name="1 indent 10" xfId="484" xr:uid="{00000000-0005-0000-0000-00000F000000}"/>
    <cellStyle name="1 indent 2" xfId="485" xr:uid="{00000000-0005-0000-0000-000010000000}"/>
    <cellStyle name="1 indent 3" xfId="486" xr:uid="{00000000-0005-0000-0000-000011000000}"/>
    <cellStyle name="1 indent 3 2" xfId="7304" xr:uid="{00000000-0005-0000-0000-000012000000}"/>
    <cellStyle name="1 indent 3 2 2" xfId="7403" xr:uid="{00000000-0005-0000-0000-000013000000}"/>
    <cellStyle name="1 indent 3 3" xfId="11745" xr:uid="{00000000-0005-0000-0000-000014000000}"/>
    <cellStyle name="1 indent 3 4" xfId="6207" xr:uid="{00000000-0005-0000-0000-000015000000}"/>
    <cellStyle name="1 indent 4" xfId="487" xr:uid="{00000000-0005-0000-0000-000016000000}"/>
    <cellStyle name="1 indent 5" xfId="488" xr:uid="{00000000-0005-0000-0000-000017000000}"/>
    <cellStyle name="1 indent 6" xfId="489" xr:uid="{00000000-0005-0000-0000-000018000000}"/>
    <cellStyle name="1 indent 7" xfId="490" xr:uid="{00000000-0005-0000-0000-000019000000}"/>
    <cellStyle name="1 indent 8" xfId="491" xr:uid="{00000000-0005-0000-0000-00001A000000}"/>
    <cellStyle name="1 indent 9" xfId="492" xr:uid="{00000000-0005-0000-0000-00001B000000}"/>
    <cellStyle name="100" xfId="50" xr:uid="{00000000-0005-0000-0000-00001C000000}"/>
    <cellStyle name="2 indents" xfId="494" xr:uid="{00000000-0005-0000-0000-00001D000000}"/>
    <cellStyle name="2 indents 10" xfId="495" xr:uid="{00000000-0005-0000-0000-00001E000000}"/>
    <cellStyle name="2 indents 2" xfId="496" xr:uid="{00000000-0005-0000-0000-00001F000000}"/>
    <cellStyle name="2 indents 3" xfId="497" xr:uid="{00000000-0005-0000-0000-000020000000}"/>
    <cellStyle name="2 indents 3 2" xfId="9167" xr:uid="{00000000-0005-0000-0000-000021000000}"/>
    <cellStyle name="2 indents 3 2 2" xfId="7404" xr:uid="{00000000-0005-0000-0000-000022000000}"/>
    <cellStyle name="2 indents 3 3" xfId="11746" xr:uid="{00000000-0005-0000-0000-000023000000}"/>
    <cellStyle name="2 indents 3 4" xfId="6208" xr:uid="{00000000-0005-0000-0000-000024000000}"/>
    <cellStyle name="2 indents 4" xfId="498" xr:uid="{00000000-0005-0000-0000-000025000000}"/>
    <cellStyle name="2 indents 5" xfId="499" xr:uid="{00000000-0005-0000-0000-000026000000}"/>
    <cellStyle name="2 indents 6" xfId="500" xr:uid="{00000000-0005-0000-0000-000027000000}"/>
    <cellStyle name="2 indents 7" xfId="501" xr:uid="{00000000-0005-0000-0000-000028000000}"/>
    <cellStyle name="2 indents 8" xfId="502" xr:uid="{00000000-0005-0000-0000-000029000000}"/>
    <cellStyle name="2 indents 9" xfId="503" xr:uid="{00000000-0005-0000-0000-00002A000000}"/>
    <cellStyle name="20% - Accent1" xfId="51" xr:uid="{00000000-0005-0000-0000-00002B000000}"/>
    <cellStyle name="20% - Accent1 10" xfId="505" xr:uid="{00000000-0005-0000-0000-00002C000000}"/>
    <cellStyle name="20% - Accent1 10 2" xfId="8099" xr:uid="{00000000-0005-0000-0000-00002D000000}"/>
    <cellStyle name="20% - Accent1 10 3" xfId="8465" xr:uid="{00000000-0005-0000-0000-00002E000000}"/>
    <cellStyle name="20% - Accent1 10 3 2" xfId="8552" xr:uid="{00000000-0005-0000-0000-00002F000000}"/>
    <cellStyle name="20% - Accent1 10 4" xfId="5813" xr:uid="{00000000-0005-0000-0000-000030000000}"/>
    <cellStyle name="20% - Accent1 11" xfId="504" xr:uid="{00000000-0005-0000-0000-000031000000}"/>
    <cellStyle name="20% - Accent1 11 2" xfId="15805" xr:uid="{00000000-0005-0000-0000-000032000000}"/>
    <cellStyle name="20% - Accent1 12" xfId="11160" xr:uid="{00000000-0005-0000-0000-000033000000}"/>
    <cellStyle name="20% - Accent1 13" xfId="9683" xr:uid="{00000000-0005-0000-0000-000034000000}"/>
    <cellStyle name="20% - Accent1 2" xfId="506" xr:uid="{00000000-0005-0000-0000-000035000000}"/>
    <cellStyle name="20% - Accent1 2 10" xfId="15424" xr:uid="{00000000-0005-0000-0000-000036000000}"/>
    <cellStyle name="20% - Accent1 2 11" xfId="6209" xr:uid="{00000000-0005-0000-0000-000037000000}"/>
    <cellStyle name="20% - Accent1 2 2" xfId="1379" xr:uid="{00000000-0005-0000-0000-000038000000}"/>
    <cellStyle name="20% - Accent1 2 2 10" xfId="16188" xr:uid="{00000000-0005-0000-0000-000039000000}"/>
    <cellStyle name="20% - Accent1 2 2 2" xfId="1380" xr:uid="{00000000-0005-0000-0000-00003A000000}"/>
    <cellStyle name="20% - Accent1 2 2 2 2" xfId="1381" xr:uid="{00000000-0005-0000-0000-00003B000000}"/>
    <cellStyle name="20% - Accent1 2 2 2 2 2" xfId="1382" xr:uid="{00000000-0005-0000-0000-00003C000000}"/>
    <cellStyle name="20% - Accent1 2 2 2 2 2 2" xfId="1383" xr:uid="{00000000-0005-0000-0000-00003D000000}"/>
    <cellStyle name="20% - Accent1 2 2 2 2 2 2 2" xfId="1384" xr:uid="{00000000-0005-0000-0000-00003E000000}"/>
    <cellStyle name="20% - Accent1 2 2 2 2 2 2 2 2" xfId="3368" xr:uid="{00000000-0005-0000-0000-00003F000000}"/>
    <cellStyle name="20% - Accent1 2 2 2 2 2 2 2 2 2" xfId="18138" xr:uid="{00000000-0005-0000-0000-000040000000}"/>
    <cellStyle name="20% - Accent1 2 2 2 2 2 2 2 3" xfId="16193" xr:uid="{00000000-0005-0000-0000-000041000000}"/>
    <cellStyle name="20% - Accent1 2 2 2 2 2 2 3" xfId="3367" xr:uid="{00000000-0005-0000-0000-000042000000}"/>
    <cellStyle name="20% - Accent1 2 2 2 2 2 2 3 2" xfId="18137" xr:uid="{00000000-0005-0000-0000-000043000000}"/>
    <cellStyle name="20% - Accent1 2 2 2 2 2 2 4" xfId="16192" xr:uid="{00000000-0005-0000-0000-000044000000}"/>
    <cellStyle name="20% - Accent1 2 2 2 2 2 3" xfId="1385" xr:uid="{00000000-0005-0000-0000-000045000000}"/>
    <cellStyle name="20% - Accent1 2 2 2 2 2 3 2" xfId="3369" xr:uid="{00000000-0005-0000-0000-000046000000}"/>
    <cellStyle name="20% - Accent1 2 2 2 2 2 3 2 2" xfId="18139" xr:uid="{00000000-0005-0000-0000-000047000000}"/>
    <cellStyle name="20% - Accent1 2 2 2 2 2 3 3" xfId="16194" xr:uid="{00000000-0005-0000-0000-000048000000}"/>
    <cellStyle name="20% - Accent1 2 2 2 2 2 4" xfId="3366" xr:uid="{00000000-0005-0000-0000-000049000000}"/>
    <cellStyle name="20% - Accent1 2 2 2 2 2 4 2" xfId="18136" xr:uid="{00000000-0005-0000-0000-00004A000000}"/>
    <cellStyle name="20% - Accent1 2 2 2 2 2 5" xfId="16191" xr:uid="{00000000-0005-0000-0000-00004B000000}"/>
    <cellStyle name="20% - Accent1 2 2 2 2 3" xfId="1386" xr:uid="{00000000-0005-0000-0000-00004C000000}"/>
    <cellStyle name="20% - Accent1 2 2 2 2 3 2" xfId="1387" xr:uid="{00000000-0005-0000-0000-00004D000000}"/>
    <cellStyle name="20% - Accent1 2 2 2 2 3 2 2" xfId="3371" xr:uid="{00000000-0005-0000-0000-00004E000000}"/>
    <cellStyle name="20% - Accent1 2 2 2 2 3 2 2 2" xfId="18141" xr:uid="{00000000-0005-0000-0000-00004F000000}"/>
    <cellStyle name="20% - Accent1 2 2 2 2 3 2 3" xfId="16196" xr:uid="{00000000-0005-0000-0000-000050000000}"/>
    <cellStyle name="20% - Accent1 2 2 2 2 3 3" xfId="3370" xr:uid="{00000000-0005-0000-0000-000051000000}"/>
    <cellStyle name="20% - Accent1 2 2 2 2 3 3 2" xfId="18140" xr:uid="{00000000-0005-0000-0000-000052000000}"/>
    <cellStyle name="20% - Accent1 2 2 2 2 3 4" xfId="16195" xr:uid="{00000000-0005-0000-0000-000053000000}"/>
    <cellStyle name="20% - Accent1 2 2 2 2 4" xfId="1388" xr:uid="{00000000-0005-0000-0000-000054000000}"/>
    <cellStyle name="20% - Accent1 2 2 2 2 4 2" xfId="3372" xr:uid="{00000000-0005-0000-0000-000055000000}"/>
    <cellStyle name="20% - Accent1 2 2 2 2 4 2 2" xfId="18142" xr:uid="{00000000-0005-0000-0000-000056000000}"/>
    <cellStyle name="20% - Accent1 2 2 2 2 4 3" xfId="16197" xr:uid="{00000000-0005-0000-0000-000057000000}"/>
    <cellStyle name="20% - Accent1 2 2 2 2 5" xfId="3365" xr:uid="{00000000-0005-0000-0000-000058000000}"/>
    <cellStyle name="20% - Accent1 2 2 2 2 5 2" xfId="18135" xr:uid="{00000000-0005-0000-0000-000059000000}"/>
    <cellStyle name="20% - Accent1 2 2 2 2 6" xfId="16190" xr:uid="{00000000-0005-0000-0000-00005A000000}"/>
    <cellStyle name="20% - Accent1 2 2 2 3" xfId="1389" xr:uid="{00000000-0005-0000-0000-00005B000000}"/>
    <cellStyle name="20% - Accent1 2 2 2 3 2" xfId="1390" xr:uid="{00000000-0005-0000-0000-00005C000000}"/>
    <cellStyle name="20% - Accent1 2 2 2 3 2 2" xfId="1391" xr:uid="{00000000-0005-0000-0000-00005D000000}"/>
    <cellStyle name="20% - Accent1 2 2 2 3 2 2 2" xfId="3375" xr:uid="{00000000-0005-0000-0000-00005E000000}"/>
    <cellStyle name="20% - Accent1 2 2 2 3 2 2 2 2" xfId="18145" xr:uid="{00000000-0005-0000-0000-00005F000000}"/>
    <cellStyle name="20% - Accent1 2 2 2 3 2 2 3" xfId="16200" xr:uid="{00000000-0005-0000-0000-000060000000}"/>
    <cellStyle name="20% - Accent1 2 2 2 3 2 3" xfId="3374" xr:uid="{00000000-0005-0000-0000-000061000000}"/>
    <cellStyle name="20% - Accent1 2 2 2 3 2 3 2" xfId="18144" xr:uid="{00000000-0005-0000-0000-000062000000}"/>
    <cellStyle name="20% - Accent1 2 2 2 3 2 4" xfId="16199" xr:uid="{00000000-0005-0000-0000-000063000000}"/>
    <cellStyle name="20% - Accent1 2 2 2 3 3" xfId="1392" xr:uid="{00000000-0005-0000-0000-000064000000}"/>
    <cellStyle name="20% - Accent1 2 2 2 3 3 2" xfId="3376" xr:uid="{00000000-0005-0000-0000-000065000000}"/>
    <cellStyle name="20% - Accent1 2 2 2 3 3 2 2" xfId="18146" xr:uid="{00000000-0005-0000-0000-000066000000}"/>
    <cellStyle name="20% - Accent1 2 2 2 3 3 3" xfId="16201" xr:uid="{00000000-0005-0000-0000-000067000000}"/>
    <cellStyle name="20% - Accent1 2 2 2 3 4" xfId="3373" xr:uid="{00000000-0005-0000-0000-000068000000}"/>
    <cellStyle name="20% - Accent1 2 2 2 3 4 2" xfId="18143" xr:uid="{00000000-0005-0000-0000-000069000000}"/>
    <cellStyle name="20% - Accent1 2 2 2 3 5" xfId="16198" xr:uid="{00000000-0005-0000-0000-00006A000000}"/>
    <cellStyle name="20% - Accent1 2 2 2 4" xfId="1393" xr:uid="{00000000-0005-0000-0000-00006B000000}"/>
    <cellStyle name="20% - Accent1 2 2 2 4 2" xfId="1394" xr:uid="{00000000-0005-0000-0000-00006C000000}"/>
    <cellStyle name="20% - Accent1 2 2 2 4 2 2" xfId="3378" xr:uid="{00000000-0005-0000-0000-00006D000000}"/>
    <cellStyle name="20% - Accent1 2 2 2 4 2 2 2" xfId="18148" xr:uid="{00000000-0005-0000-0000-00006E000000}"/>
    <cellStyle name="20% - Accent1 2 2 2 4 2 3" xfId="16203" xr:uid="{00000000-0005-0000-0000-00006F000000}"/>
    <cellStyle name="20% - Accent1 2 2 2 4 3" xfId="3377" xr:uid="{00000000-0005-0000-0000-000070000000}"/>
    <cellStyle name="20% - Accent1 2 2 2 4 3 2" xfId="18147" xr:uid="{00000000-0005-0000-0000-000071000000}"/>
    <cellStyle name="20% - Accent1 2 2 2 4 4" xfId="16202" xr:uid="{00000000-0005-0000-0000-000072000000}"/>
    <cellStyle name="20% - Accent1 2 2 2 5" xfId="1395" xr:uid="{00000000-0005-0000-0000-000073000000}"/>
    <cellStyle name="20% - Accent1 2 2 2 5 2" xfId="3379" xr:uid="{00000000-0005-0000-0000-000074000000}"/>
    <cellStyle name="20% - Accent1 2 2 2 5 2 2" xfId="18149" xr:uid="{00000000-0005-0000-0000-000075000000}"/>
    <cellStyle name="20% - Accent1 2 2 2 5 3" xfId="16204" xr:uid="{00000000-0005-0000-0000-000076000000}"/>
    <cellStyle name="20% - Accent1 2 2 2 6" xfId="3364" xr:uid="{00000000-0005-0000-0000-000077000000}"/>
    <cellStyle name="20% - Accent1 2 2 2 6 2" xfId="18134" xr:uid="{00000000-0005-0000-0000-000078000000}"/>
    <cellStyle name="20% - Accent1 2 2 2 7" xfId="16189" xr:uid="{00000000-0005-0000-0000-000079000000}"/>
    <cellStyle name="20% - Accent1 2 2 3" xfId="1396" xr:uid="{00000000-0005-0000-0000-00007A000000}"/>
    <cellStyle name="20% - Accent1 2 2 3 2" xfId="1397" xr:uid="{00000000-0005-0000-0000-00007B000000}"/>
    <cellStyle name="20% - Accent1 2 2 3 2 2" xfId="1398" xr:uid="{00000000-0005-0000-0000-00007C000000}"/>
    <cellStyle name="20% - Accent1 2 2 3 2 2 2" xfId="1399" xr:uid="{00000000-0005-0000-0000-00007D000000}"/>
    <cellStyle name="20% - Accent1 2 2 3 2 2 2 2" xfId="3383" xr:uid="{00000000-0005-0000-0000-00007E000000}"/>
    <cellStyle name="20% - Accent1 2 2 3 2 2 2 2 2" xfId="18153" xr:uid="{00000000-0005-0000-0000-00007F000000}"/>
    <cellStyle name="20% - Accent1 2 2 3 2 2 2 3" xfId="16208" xr:uid="{00000000-0005-0000-0000-000080000000}"/>
    <cellStyle name="20% - Accent1 2 2 3 2 2 3" xfId="3382" xr:uid="{00000000-0005-0000-0000-000081000000}"/>
    <cellStyle name="20% - Accent1 2 2 3 2 2 3 2" xfId="18152" xr:uid="{00000000-0005-0000-0000-000082000000}"/>
    <cellStyle name="20% - Accent1 2 2 3 2 2 4" xfId="16207" xr:uid="{00000000-0005-0000-0000-000083000000}"/>
    <cellStyle name="20% - Accent1 2 2 3 2 3" xfId="1400" xr:uid="{00000000-0005-0000-0000-000084000000}"/>
    <cellStyle name="20% - Accent1 2 2 3 2 3 2" xfId="3384" xr:uid="{00000000-0005-0000-0000-000085000000}"/>
    <cellStyle name="20% - Accent1 2 2 3 2 3 2 2" xfId="18154" xr:uid="{00000000-0005-0000-0000-000086000000}"/>
    <cellStyle name="20% - Accent1 2 2 3 2 3 3" xfId="16209" xr:uid="{00000000-0005-0000-0000-000087000000}"/>
    <cellStyle name="20% - Accent1 2 2 3 2 4" xfId="3381" xr:uid="{00000000-0005-0000-0000-000088000000}"/>
    <cellStyle name="20% - Accent1 2 2 3 2 4 2" xfId="18151" xr:uid="{00000000-0005-0000-0000-000089000000}"/>
    <cellStyle name="20% - Accent1 2 2 3 2 5" xfId="16206" xr:uid="{00000000-0005-0000-0000-00008A000000}"/>
    <cellStyle name="20% - Accent1 2 2 3 3" xfId="1401" xr:uid="{00000000-0005-0000-0000-00008B000000}"/>
    <cellStyle name="20% - Accent1 2 2 3 3 2" xfId="1402" xr:uid="{00000000-0005-0000-0000-00008C000000}"/>
    <cellStyle name="20% - Accent1 2 2 3 3 2 2" xfId="3386" xr:uid="{00000000-0005-0000-0000-00008D000000}"/>
    <cellStyle name="20% - Accent1 2 2 3 3 2 2 2" xfId="18156" xr:uid="{00000000-0005-0000-0000-00008E000000}"/>
    <cellStyle name="20% - Accent1 2 2 3 3 2 3" xfId="16211" xr:uid="{00000000-0005-0000-0000-00008F000000}"/>
    <cellStyle name="20% - Accent1 2 2 3 3 3" xfId="3385" xr:uid="{00000000-0005-0000-0000-000090000000}"/>
    <cellStyle name="20% - Accent1 2 2 3 3 3 2" xfId="18155" xr:uid="{00000000-0005-0000-0000-000091000000}"/>
    <cellStyle name="20% - Accent1 2 2 3 3 4" xfId="16210" xr:uid="{00000000-0005-0000-0000-000092000000}"/>
    <cellStyle name="20% - Accent1 2 2 3 4" xfId="1403" xr:uid="{00000000-0005-0000-0000-000093000000}"/>
    <cellStyle name="20% - Accent1 2 2 3 4 2" xfId="3387" xr:uid="{00000000-0005-0000-0000-000094000000}"/>
    <cellStyle name="20% - Accent1 2 2 3 4 2 2" xfId="18157" xr:uid="{00000000-0005-0000-0000-000095000000}"/>
    <cellStyle name="20% - Accent1 2 2 3 4 3" xfId="16212" xr:uid="{00000000-0005-0000-0000-000096000000}"/>
    <cellStyle name="20% - Accent1 2 2 3 5" xfId="3380" xr:uid="{00000000-0005-0000-0000-000097000000}"/>
    <cellStyle name="20% - Accent1 2 2 3 5 2" xfId="18150" xr:uid="{00000000-0005-0000-0000-000098000000}"/>
    <cellStyle name="20% - Accent1 2 2 3 6" xfId="16205" xr:uid="{00000000-0005-0000-0000-000099000000}"/>
    <cellStyle name="20% - Accent1 2 2 4" xfId="1404" xr:uid="{00000000-0005-0000-0000-00009A000000}"/>
    <cellStyle name="20% - Accent1 2 2 4 2" xfId="1405" xr:uid="{00000000-0005-0000-0000-00009B000000}"/>
    <cellStyle name="20% - Accent1 2 2 4 2 2" xfId="1406" xr:uid="{00000000-0005-0000-0000-00009C000000}"/>
    <cellStyle name="20% - Accent1 2 2 4 2 2 2" xfId="3390" xr:uid="{00000000-0005-0000-0000-00009D000000}"/>
    <cellStyle name="20% - Accent1 2 2 4 2 2 2 2" xfId="18160" xr:uid="{00000000-0005-0000-0000-00009E000000}"/>
    <cellStyle name="20% - Accent1 2 2 4 2 2 3" xfId="16215" xr:uid="{00000000-0005-0000-0000-00009F000000}"/>
    <cellStyle name="20% - Accent1 2 2 4 2 3" xfId="3389" xr:uid="{00000000-0005-0000-0000-0000A0000000}"/>
    <cellStyle name="20% - Accent1 2 2 4 2 3 2" xfId="18159" xr:uid="{00000000-0005-0000-0000-0000A1000000}"/>
    <cellStyle name="20% - Accent1 2 2 4 2 4" xfId="16214" xr:uid="{00000000-0005-0000-0000-0000A2000000}"/>
    <cellStyle name="20% - Accent1 2 2 4 3" xfId="1407" xr:uid="{00000000-0005-0000-0000-0000A3000000}"/>
    <cellStyle name="20% - Accent1 2 2 4 3 2" xfId="3391" xr:uid="{00000000-0005-0000-0000-0000A4000000}"/>
    <cellStyle name="20% - Accent1 2 2 4 3 2 2" xfId="18161" xr:uid="{00000000-0005-0000-0000-0000A5000000}"/>
    <cellStyle name="20% - Accent1 2 2 4 3 3" xfId="16216" xr:uid="{00000000-0005-0000-0000-0000A6000000}"/>
    <cellStyle name="20% - Accent1 2 2 4 4" xfId="3388" xr:uid="{00000000-0005-0000-0000-0000A7000000}"/>
    <cellStyle name="20% - Accent1 2 2 4 4 2" xfId="18158" xr:uid="{00000000-0005-0000-0000-0000A8000000}"/>
    <cellStyle name="20% - Accent1 2 2 4 5" xfId="16213" xr:uid="{00000000-0005-0000-0000-0000A9000000}"/>
    <cellStyle name="20% - Accent1 2 2 5" xfId="1408" xr:uid="{00000000-0005-0000-0000-0000AA000000}"/>
    <cellStyle name="20% - Accent1 2 2 5 2" xfId="1409" xr:uid="{00000000-0005-0000-0000-0000AB000000}"/>
    <cellStyle name="20% - Accent1 2 2 5 2 2" xfId="3393" xr:uid="{00000000-0005-0000-0000-0000AC000000}"/>
    <cellStyle name="20% - Accent1 2 2 5 2 2 2" xfId="18163" xr:uid="{00000000-0005-0000-0000-0000AD000000}"/>
    <cellStyle name="20% - Accent1 2 2 5 2 3" xfId="16218" xr:uid="{00000000-0005-0000-0000-0000AE000000}"/>
    <cellStyle name="20% - Accent1 2 2 5 3" xfId="3392" xr:uid="{00000000-0005-0000-0000-0000AF000000}"/>
    <cellStyle name="20% - Accent1 2 2 5 3 2" xfId="18162" xr:uid="{00000000-0005-0000-0000-0000B0000000}"/>
    <cellStyle name="20% - Accent1 2 2 5 4" xfId="16217" xr:uid="{00000000-0005-0000-0000-0000B1000000}"/>
    <cellStyle name="20% - Accent1 2 2 6" xfId="1410" xr:uid="{00000000-0005-0000-0000-0000B2000000}"/>
    <cellStyle name="20% - Accent1 2 2 6 2" xfId="3394" xr:uid="{00000000-0005-0000-0000-0000B3000000}"/>
    <cellStyle name="20% - Accent1 2 2 6 2 2" xfId="18164" xr:uid="{00000000-0005-0000-0000-0000B4000000}"/>
    <cellStyle name="20% - Accent1 2 2 6 3" xfId="16219" xr:uid="{00000000-0005-0000-0000-0000B5000000}"/>
    <cellStyle name="20% - Accent1 2 2 7" xfId="3363" xr:uid="{00000000-0005-0000-0000-0000B6000000}"/>
    <cellStyle name="20% - Accent1 2 2 7 2" xfId="18133" xr:uid="{00000000-0005-0000-0000-0000B7000000}"/>
    <cellStyle name="20% - Accent1 2 2 8" xfId="11418" xr:uid="{00000000-0005-0000-0000-0000B8000000}"/>
    <cellStyle name="20% - Accent1 2 2 9" xfId="5814" xr:uid="{00000000-0005-0000-0000-0000B9000000}"/>
    <cellStyle name="20% - Accent1 2 3" xfId="1411" xr:uid="{00000000-0005-0000-0000-0000BA000000}"/>
    <cellStyle name="20% - Accent1 2 3 2" xfId="1412" xr:uid="{00000000-0005-0000-0000-0000BB000000}"/>
    <cellStyle name="20% - Accent1 2 3 2 2" xfId="1413" xr:uid="{00000000-0005-0000-0000-0000BC000000}"/>
    <cellStyle name="20% - Accent1 2 3 2 2 2" xfId="1414" xr:uid="{00000000-0005-0000-0000-0000BD000000}"/>
    <cellStyle name="20% - Accent1 2 3 2 2 2 2" xfId="1415" xr:uid="{00000000-0005-0000-0000-0000BE000000}"/>
    <cellStyle name="20% - Accent1 2 3 2 2 2 2 2" xfId="3399" xr:uid="{00000000-0005-0000-0000-0000BF000000}"/>
    <cellStyle name="20% - Accent1 2 3 2 2 2 2 2 2" xfId="18169" xr:uid="{00000000-0005-0000-0000-0000C0000000}"/>
    <cellStyle name="20% - Accent1 2 3 2 2 2 2 3" xfId="16224" xr:uid="{00000000-0005-0000-0000-0000C1000000}"/>
    <cellStyle name="20% - Accent1 2 3 2 2 2 3" xfId="3398" xr:uid="{00000000-0005-0000-0000-0000C2000000}"/>
    <cellStyle name="20% - Accent1 2 3 2 2 2 3 2" xfId="18168" xr:uid="{00000000-0005-0000-0000-0000C3000000}"/>
    <cellStyle name="20% - Accent1 2 3 2 2 2 4" xfId="16223" xr:uid="{00000000-0005-0000-0000-0000C4000000}"/>
    <cellStyle name="20% - Accent1 2 3 2 2 3" xfId="1416" xr:uid="{00000000-0005-0000-0000-0000C5000000}"/>
    <cellStyle name="20% - Accent1 2 3 2 2 3 2" xfId="3400" xr:uid="{00000000-0005-0000-0000-0000C6000000}"/>
    <cellStyle name="20% - Accent1 2 3 2 2 3 2 2" xfId="18170" xr:uid="{00000000-0005-0000-0000-0000C7000000}"/>
    <cellStyle name="20% - Accent1 2 3 2 2 3 3" xfId="16225" xr:uid="{00000000-0005-0000-0000-0000C8000000}"/>
    <cellStyle name="20% - Accent1 2 3 2 2 4" xfId="3397" xr:uid="{00000000-0005-0000-0000-0000C9000000}"/>
    <cellStyle name="20% - Accent1 2 3 2 2 4 2" xfId="18167" xr:uid="{00000000-0005-0000-0000-0000CA000000}"/>
    <cellStyle name="20% - Accent1 2 3 2 2 5" xfId="16222" xr:uid="{00000000-0005-0000-0000-0000CB000000}"/>
    <cellStyle name="20% - Accent1 2 3 2 3" xfId="1417" xr:uid="{00000000-0005-0000-0000-0000CC000000}"/>
    <cellStyle name="20% - Accent1 2 3 2 3 2" xfId="1418" xr:uid="{00000000-0005-0000-0000-0000CD000000}"/>
    <cellStyle name="20% - Accent1 2 3 2 3 2 2" xfId="3402" xr:uid="{00000000-0005-0000-0000-0000CE000000}"/>
    <cellStyle name="20% - Accent1 2 3 2 3 2 2 2" xfId="18172" xr:uid="{00000000-0005-0000-0000-0000CF000000}"/>
    <cellStyle name="20% - Accent1 2 3 2 3 2 3" xfId="16227" xr:uid="{00000000-0005-0000-0000-0000D0000000}"/>
    <cellStyle name="20% - Accent1 2 3 2 3 3" xfId="3401" xr:uid="{00000000-0005-0000-0000-0000D1000000}"/>
    <cellStyle name="20% - Accent1 2 3 2 3 3 2" xfId="18171" xr:uid="{00000000-0005-0000-0000-0000D2000000}"/>
    <cellStyle name="20% - Accent1 2 3 2 3 4" xfId="16226" xr:uid="{00000000-0005-0000-0000-0000D3000000}"/>
    <cellStyle name="20% - Accent1 2 3 2 4" xfId="1419" xr:uid="{00000000-0005-0000-0000-0000D4000000}"/>
    <cellStyle name="20% - Accent1 2 3 2 4 2" xfId="3403" xr:uid="{00000000-0005-0000-0000-0000D5000000}"/>
    <cellStyle name="20% - Accent1 2 3 2 4 2 2" xfId="18173" xr:uid="{00000000-0005-0000-0000-0000D6000000}"/>
    <cellStyle name="20% - Accent1 2 3 2 4 3" xfId="16228" xr:uid="{00000000-0005-0000-0000-0000D7000000}"/>
    <cellStyle name="20% - Accent1 2 3 2 5" xfId="3396" xr:uid="{00000000-0005-0000-0000-0000D8000000}"/>
    <cellStyle name="20% - Accent1 2 3 2 5 2" xfId="18166" xr:uid="{00000000-0005-0000-0000-0000D9000000}"/>
    <cellStyle name="20% - Accent1 2 3 2 6" xfId="14660" xr:uid="{00000000-0005-0000-0000-0000DA000000}"/>
    <cellStyle name="20% - Accent1 2 3 2 7" xfId="8547" xr:uid="{00000000-0005-0000-0000-0000DB000000}"/>
    <cellStyle name="20% - Accent1 2 3 2 8" xfId="16221" xr:uid="{00000000-0005-0000-0000-0000DC000000}"/>
    <cellStyle name="20% - Accent1 2 3 3" xfId="1420" xr:uid="{00000000-0005-0000-0000-0000DD000000}"/>
    <cellStyle name="20% - Accent1 2 3 3 2" xfId="1421" xr:uid="{00000000-0005-0000-0000-0000DE000000}"/>
    <cellStyle name="20% - Accent1 2 3 3 2 2" xfId="1422" xr:uid="{00000000-0005-0000-0000-0000DF000000}"/>
    <cellStyle name="20% - Accent1 2 3 3 2 2 2" xfId="3406" xr:uid="{00000000-0005-0000-0000-0000E0000000}"/>
    <cellStyle name="20% - Accent1 2 3 3 2 2 2 2" xfId="18176" xr:uid="{00000000-0005-0000-0000-0000E1000000}"/>
    <cellStyle name="20% - Accent1 2 3 3 2 2 3" xfId="16231" xr:uid="{00000000-0005-0000-0000-0000E2000000}"/>
    <cellStyle name="20% - Accent1 2 3 3 2 3" xfId="3405" xr:uid="{00000000-0005-0000-0000-0000E3000000}"/>
    <cellStyle name="20% - Accent1 2 3 3 2 3 2" xfId="18175" xr:uid="{00000000-0005-0000-0000-0000E4000000}"/>
    <cellStyle name="20% - Accent1 2 3 3 2 4" xfId="16230" xr:uid="{00000000-0005-0000-0000-0000E5000000}"/>
    <cellStyle name="20% - Accent1 2 3 3 3" xfId="1423" xr:uid="{00000000-0005-0000-0000-0000E6000000}"/>
    <cellStyle name="20% - Accent1 2 3 3 3 2" xfId="3407" xr:uid="{00000000-0005-0000-0000-0000E7000000}"/>
    <cellStyle name="20% - Accent1 2 3 3 3 2 2" xfId="18177" xr:uid="{00000000-0005-0000-0000-0000E8000000}"/>
    <cellStyle name="20% - Accent1 2 3 3 3 3" xfId="16232" xr:uid="{00000000-0005-0000-0000-0000E9000000}"/>
    <cellStyle name="20% - Accent1 2 3 3 4" xfId="3404" xr:uid="{00000000-0005-0000-0000-0000EA000000}"/>
    <cellStyle name="20% - Accent1 2 3 3 4 2" xfId="18174" xr:uid="{00000000-0005-0000-0000-0000EB000000}"/>
    <cellStyle name="20% - Accent1 2 3 3 5" xfId="16229" xr:uid="{00000000-0005-0000-0000-0000EC000000}"/>
    <cellStyle name="20% - Accent1 2 3 4" xfId="1424" xr:uid="{00000000-0005-0000-0000-0000ED000000}"/>
    <cellStyle name="20% - Accent1 2 3 4 2" xfId="1425" xr:uid="{00000000-0005-0000-0000-0000EE000000}"/>
    <cellStyle name="20% - Accent1 2 3 4 2 2" xfId="3409" xr:uid="{00000000-0005-0000-0000-0000EF000000}"/>
    <cellStyle name="20% - Accent1 2 3 4 2 2 2" xfId="18179" xr:uid="{00000000-0005-0000-0000-0000F0000000}"/>
    <cellStyle name="20% - Accent1 2 3 4 2 3" xfId="16234" xr:uid="{00000000-0005-0000-0000-0000F1000000}"/>
    <cellStyle name="20% - Accent1 2 3 4 3" xfId="3408" xr:uid="{00000000-0005-0000-0000-0000F2000000}"/>
    <cellStyle name="20% - Accent1 2 3 4 3 2" xfId="18178" xr:uid="{00000000-0005-0000-0000-0000F3000000}"/>
    <cellStyle name="20% - Accent1 2 3 4 4" xfId="16233" xr:uid="{00000000-0005-0000-0000-0000F4000000}"/>
    <cellStyle name="20% - Accent1 2 3 5" xfId="1426" xr:uid="{00000000-0005-0000-0000-0000F5000000}"/>
    <cellStyle name="20% - Accent1 2 3 5 2" xfId="3410" xr:uid="{00000000-0005-0000-0000-0000F6000000}"/>
    <cellStyle name="20% - Accent1 2 3 5 2 2" xfId="18180" xr:uid="{00000000-0005-0000-0000-0000F7000000}"/>
    <cellStyle name="20% - Accent1 2 3 5 3" xfId="16235" xr:uid="{00000000-0005-0000-0000-0000F8000000}"/>
    <cellStyle name="20% - Accent1 2 3 6" xfId="3395" xr:uid="{00000000-0005-0000-0000-0000F9000000}"/>
    <cellStyle name="20% - Accent1 2 3 6 2" xfId="18165" xr:uid="{00000000-0005-0000-0000-0000FA000000}"/>
    <cellStyle name="20% - Accent1 2 3 7" xfId="15465" xr:uid="{00000000-0005-0000-0000-0000FB000000}"/>
    <cellStyle name="20% - Accent1 2 3 8" xfId="9166" xr:uid="{00000000-0005-0000-0000-0000FC000000}"/>
    <cellStyle name="20% - Accent1 2 3 9" xfId="16220" xr:uid="{00000000-0005-0000-0000-0000FD000000}"/>
    <cellStyle name="20% - Accent1 2 4" xfId="1427" xr:uid="{00000000-0005-0000-0000-0000FE000000}"/>
    <cellStyle name="20% - Accent1 2 4 2" xfId="1428" xr:uid="{00000000-0005-0000-0000-0000FF000000}"/>
    <cellStyle name="20% - Accent1 2 4 2 2" xfId="1429" xr:uid="{00000000-0005-0000-0000-000000010000}"/>
    <cellStyle name="20% - Accent1 2 4 2 2 2" xfId="1430" xr:uid="{00000000-0005-0000-0000-000001010000}"/>
    <cellStyle name="20% - Accent1 2 4 2 2 2 2" xfId="3414" xr:uid="{00000000-0005-0000-0000-000002010000}"/>
    <cellStyle name="20% - Accent1 2 4 2 2 2 2 2" xfId="18184" xr:uid="{00000000-0005-0000-0000-000003010000}"/>
    <cellStyle name="20% - Accent1 2 4 2 2 2 3" xfId="16239" xr:uid="{00000000-0005-0000-0000-000004010000}"/>
    <cellStyle name="20% - Accent1 2 4 2 2 3" xfId="3413" xr:uid="{00000000-0005-0000-0000-000005010000}"/>
    <cellStyle name="20% - Accent1 2 4 2 2 3 2" xfId="18183" xr:uid="{00000000-0005-0000-0000-000006010000}"/>
    <cellStyle name="20% - Accent1 2 4 2 2 4" xfId="16238" xr:uid="{00000000-0005-0000-0000-000007010000}"/>
    <cellStyle name="20% - Accent1 2 4 2 3" xfId="1431" xr:uid="{00000000-0005-0000-0000-000008010000}"/>
    <cellStyle name="20% - Accent1 2 4 2 3 2" xfId="3415" xr:uid="{00000000-0005-0000-0000-000009010000}"/>
    <cellStyle name="20% - Accent1 2 4 2 3 2 2" xfId="18185" xr:uid="{00000000-0005-0000-0000-00000A010000}"/>
    <cellStyle name="20% - Accent1 2 4 2 3 3" xfId="16240" xr:uid="{00000000-0005-0000-0000-00000B010000}"/>
    <cellStyle name="20% - Accent1 2 4 2 4" xfId="3412" xr:uid="{00000000-0005-0000-0000-00000C010000}"/>
    <cellStyle name="20% - Accent1 2 4 2 4 2" xfId="18182" xr:uid="{00000000-0005-0000-0000-00000D010000}"/>
    <cellStyle name="20% - Accent1 2 4 2 5" xfId="16237" xr:uid="{00000000-0005-0000-0000-00000E010000}"/>
    <cellStyle name="20% - Accent1 2 4 3" xfId="1432" xr:uid="{00000000-0005-0000-0000-00000F010000}"/>
    <cellStyle name="20% - Accent1 2 4 3 2" xfId="1433" xr:uid="{00000000-0005-0000-0000-000010010000}"/>
    <cellStyle name="20% - Accent1 2 4 3 2 2" xfId="3417" xr:uid="{00000000-0005-0000-0000-000011010000}"/>
    <cellStyle name="20% - Accent1 2 4 3 2 2 2" xfId="18187" xr:uid="{00000000-0005-0000-0000-000012010000}"/>
    <cellStyle name="20% - Accent1 2 4 3 2 3" xfId="16242" xr:uid="{00000000-0005-0000-0000-000013010000}"/>
    <cellStyle name="20% - Accent1 2 4 3 3" xfId="3416" xr:uid="{00000000-0005-0000-0000-000014010000}"/>
    <cellStyle name="20% - Accent1 2 4 3 3 2" xfId="18186" xr:uid="{00000000-0005-0000-0000-000015010000}"/>
    <cellStyle name="20% - Accent1 2 4 3 4" xfId="16241" xr:uid="{00000000-0005-0000-0000-000016010000}"/>
    <cellStyle name="20% - Accent1 2 4 4" xfId="1434" xr:uid="{00000000-0005-0000-0000-000017010000}"/>
    <cellStyle name="20% - Accent1 2 4 4 2" xfId="3418" xr:uid="{00000000-0005-0000-0000-000018010000}"/>
    <cellStyle name="20% - Accent1 2 4 4 2 2" xfId="18188" xr:uid="{00000000-0005-0000-0000-000019010000}"/>
    <cellStyle name="20% - Accent1 2 4 4 3" xfId="16243" xr:uid="{00000000-0005-0000-0000-00001A010000}"/>
    <cellStyle name="20% - Accent1 2 4 5" xfId="3411" xr:uid="{00000000-0005-0000-0000-00001B010000}"/>
    <cellStyle name="20% - Accent1 2 4 5 2" xfId="18181" xr:uid="{00000000-0005-0000-0000-00001C010000}"/>
    <cellStyle name="20% - Accent1 2 4 6" xfId="16236" xr:uid="{00000000-0005-0000-0000-00001D010000}"/>
    <cellStyle name="20% - Accent1 2 5" xfId="1435" xr:uid="{00000000-0005-0000-0000-00001E010000}"/>
    <cellStyle name="20% - Accent1 2 5 2" xfId="1436" xr:uid="{00000000-0005-0000-0000-00001F010000}"/>
    <cellStyle name="20% - Accent1 2 5 2 2" xfId="1437" xr:uid="{00000000-0005-0000-0000-000020010000}"/>
    <cellStyle name="20% - Accent1 2 5 2 2 2" xfId="3421" xr:uid="{00000000-0005-0000-0000-000021010000}"/>
    <cellStyle name="20% - Accent1 2 5 2 2 2 2" xfId="18191" xr:uid="{00000000-0005-0000-0000-000022010000}"/>
    <cellStyle name="20% - Accent1 2 5 2 2 3" xfId="16246" xr:uid="{00000000-0005-0000-0000-000023010000}"/>
    <cellStyle name="20% - Accent1 2 5 2 3" xfId="3420" xr:uid="{00000000-0005-0000-0000-000024010000}"/>
    <cellStyle name="20% - Accent1 2 5 2 3 2" xfId="18190" xr:uid="{00000000-0005-0000-0000-000025010000}"/>
    <cellStyle name="20% - Accent1 2 5 2 4" xfId="16245" xr:uid="{00000000-0005-0000-0000-000026010000}"/>
    <cellStyle name="20% - Accent1 2 5 3" xfId="1438" xr:uid="{00000000-0005-0000-0000-000027010000}"/>
    <cellStyle name="20% - Accent1 2 5 3 2" xfId="3422" xr:uid="{00000000-0005-0000-0000-000028010000}"/>
    <cellStyle name="20% - Accent1 2 5 3 2 2" xfId="18192" xr:uid="{00000000-0005-0000-0000-000029010000}"/>
    <cellStyle name="20% - Accent1 2 5 3 3" xfId="16247" xr:uid="{00000000-0005-0000-0000-00002A010000}"/>
    <cellStyle name="20% - Accent1 2 5 4" xfId="3419" xr:uid="{00000000-0005-0000-0000-00002B010000}"/>
    <cellStyle name="20% - Accent1 2 5 4 2" xfId="18189" xr:uid="{00000000-0005-0000-0000-00002C010000}"/>
    <cellStyle name="20% - Accent1 2 5 5" xfId="16244" xr:uid="{00000000-0005-0000-0000-00002D010000}"/>
    <cellStyle name="20% - Accent1 2 6" xfId="1439" xr:uid="{00000000-0005-0000-0000-00002E010000}"/>
    <cellStyle name="20% - Accent1 2 6 2" xfId="1440" xr:uid="{00000000-0005-0000-0000-00002F010000}"/>
    <cellStyle name="20% - Accent1 2 6 2 2" xfId="3424" xr:uid="{00000000-0005-0000-0000-000030010000}"/>
    <cellStyle name="20% - Accent1 2 6 2 2 2" xfId="18194" xr:uid="{00000000-0005-0000-0000-000031010000}"/>
    <cellStyle name="20% - Accent1 2 6 2 3" xfId="16249" xr:uid="{00000000-0005-0000-0000-000032010000}"/>
    <cellStyle name="20% - Accent1 2 6 3" xfId="3423" xr:uid="{00000000-0005-0000-0000-000033010000}"/>
    <cellStyle name="20% - Accent1 2 6 3 2" xfId="18193" xr:uid="{00000000-0005-0000-0000-000034010000}"/>
    <cellStyle name="20% - Accent1 2 6 4" xfId="16248" xr:uid="{00000000-0005-0000-0000-000035010000}"/>
    <cellStyle name="20% - Accent1 2 7" xfId="1441" xr:uid="{00000000-0005-0000-0000-000036010000}"/>
    <cellStyle name="20% - Accent1 2 7 2" xfId="3425" xr:uid="{00000000-0005-0000-0000-000037010000}"/>
    <cellStyle name="20% - Accent1 2 7 2 2" xfId="18195" xr:uid="{00000000-0005-0000-0000-000038010000}"/>
    <cellStyle name="20% - Accent1 2 7 3" xfId="16250" xr:uid="{00000000-0005-0000-0000-000039010000}"/>
    <cellStyle name="20% - Accent1 2 8" xfId="3362" xr:uid="{00000000-0005-0000-0000-00003A010000}"/>
    <cellStyle name="20% - Accent1 2 8 2" xfId="18132" xr:uid="{00000000-0005-0000-0000-00003B010000}"/>
    <cellStyle name="20% - Accent1 2 9" xfId="1378" xr:uid="{00000000-0005-0000-0000-00003C010000}"/>
    <cellStyle name="20% - Accent1 2 9 2" xfId="16187" xr:uid="{00000000-0005-0000-0000-00003D010000}"/>
    <cellStyle name="20% - Accent1 3" xfId="507" xr:uid="{00000000-0005-0000-0000-00003E010000}"/>
    <cellStyle name="20% - Accent1 3 2" xfId="8097" xr:uid="{00000000-0005-0000-0000-00003F010000}"/>
    <cellStyle name="20% - Accent1 3 3" xfId="8467" xr:uid="{00000000-0005-0000-0000-000040010000}"/>
    <cellStyle name="20% - Accent1 3 3 2" xfId="9271" xr:uid="{00000000-0005-0000-0000-000041010000}"/>
    <cellStyle name="20% - Accent1 3 4" xfId="5815" xr:uid="{00000000-0005-0000-0000-000042010000}"/>
    <cellStyle name="20% - Accent1 4" xfId="508" xr:uid="{00000000-0005-0000-0000-000043010000}"/>
    <cellStyle name="20% - Accent1 4 2" xfId="5816" xr:uid="{00000000-0005-0000-0000-000044010000}"/>
    <cellStyle name="20% - Accent1 4 3" xfId="6576" xr:uid="{00000000-0005-0000-0000-000045010000}"/>
    <cellStyle name="20% - Accent1 4 3 2" xfId="8549" xr:uid="{00000000-0005-0000-0000-000046010000}"/>
    <cellStyle name="20% - Accent1 4 4" xfId="8098" xr:uid="{00000000-0005-0000-0000-000047010000}"/>
    <cellStyle name="20% - Accent1 5" xfId="509" xr:uid="{00000000-0005-0000-0000-000048010000}"/>
    <cellStyle name="20% - Accent1 5 2" xfId="6210" xr:uid="{00000000-0005-0000-0000-000049010000}"/>
    <cellStyle name="20% - Accent1 5 3" xfId="7305" xr:uid="{00000000-0005-0000-0000-00004A010000}"/>
    <cellStyle name="20% - Accent1 5 3 2" xfId="6661" xr:uid="{00000000-0005-0000-0000-00004B010000}"/>
    <cellStyle name="20% - Accent1 5 4" xfId="8100" xr:uid="{00000000-0005-0000-0000-00004C010000}"/>
    <cellStyle name="20% - Accent1 6" xfId="510" xr:uid="{00000000-0005-0000-0000-00004D010000}"/>
    <cellStyle name="20% - Accent1 6 2" xfId="5818" xr:uid="{00000000-0005-0000-0000-00004E010000}"/>
    <cellStyle name="20% - Accent1 6 3" xfId="9168" xr:uid="{00000000-0005-0000-0000-00004F010000}"/>
    <cellStyle name="20% - Accent1 6 3 2" xfId="9270" xr:uid="{00000000-0005-0000-0000-000050010000}"/>
    <cellStyle name="20% - Accent1 6 4" xfId="5817" xr:uid="{00000000-0005-0000-0000-000051010000}"/>
    <cellStyle name="20% - Accent1 7" xfId="511" xr:uid="{00000000-0005-0000-0000-000052010000}"/>
    <cellStyle name="20% - Accent1 7 2" xfId="6214" xr:uid="{00000000-0005-0000-0000-000053010000}"/>
    <cellStyle name="20% - Accent1 7 3" xfId="9155" xr:uid="{00000000-0005-0000-0000-000054010000}"/>
    <cellStyle name="20% - Accent1 7 3 2" xfId="7405" xr:uid="{00000000-0005-0000-0000-000055010000}"/>
    <cellStyle name="20% - Accent1 7 4" xfId="5819" xr:uid="{00000000-0005-0000-0000-000056010000}"/>
    <cellStyle name="20% - Accent1 8" xfId="512" xr:uid="{00000000-0005-0000-0000-000057010000}"/>
    <cellStyle name="20% - Accent1 8 2" xfId="5820" xr:uid="{00000000-0005-0000-0000-000058010000}"/>
    <cellStyle name="20% - Accent1 8 3" xfId="8471" xr:uid="{00000000-0005-0000-0000-000059010000}"/>
    <cellStyle name="20% - Accent1 8 3 2" xfId="6664" xr:uid="{00000000-0005-0000-0000-00005A010000}"/>
    <cellStyle name="20% - Accent1 8 4" xfId="6211" xr:uid="{00000000-0005-0000-0000-00005B010000}"/>
    <cellStyle name="20% - Accent1 9" xfId="513" xr:uid="{00000000-0005-0000-0000-00005C010000}"/>
    <cellStyle name="20% - Accent1 9 2" xfId="6212" xr:uid="{00000000-0005-0000-0000-00005D010000}"/>
    <cellStyle name="20% - Accent1 9 3" xfId="6577" xr:uid="{00000000-0005-0000-0000-00005E010000}"/>
    <cellStyle name="20% - Accent1 9 3 2" xfId="8542" xr:uid="{00000000-0005-0000-0000-00005F010000}"/>
    <cellStyle name="20% - Accent1 9 4" xfId="8102" xr:uid="{00000000-0005-0000-0000-000060010000}"/>
    <cellStyle name="20% - Accent1_Копия Книга1" xfId="10488" xr:uid="{00000000-0005-0000-0000-000061010000}"/>
    <cellStyle name="20% - Accent2" xfId="52" xr:uid="{00000000-0005-0000-0000-000062010000}"/>
    <cellStyle name="20% - Accent2 10" xfId="515" xr:uid="{00000000-0005-0000-0000-000063010000}"/>
    <cellStyle name="20% - Accent2 10 2" xfId="5822" xr:uid="{00000000-0005-0000-0000-000064010000}"/>
    <cellStyle name="20% - Accent2 10 3" xfId="6579" xr:uid="{00000000-0005-0000-0000-000065010000}"/>
    <cellStyle name="20% - Accent2 10 3 2" xfId="9272" xr:uid="{00000000-0005-0000-0000-000066010000}"/>
    <cellStyle name="20% - Accent2 10 4" xfId="5821" xr:uid="{00000000-0005-0000-0000-000067010000}"/>
    <cellStyle name="20% - Accent2 11" xfId="514" xr:uid="{00000000-0005-0000-0000-000068010000}"/>
    <cellStyle name="20% - Accent2 11 2" xfId="15806" xr:uid="{00000000-0005-0000-0000-000069010000}"/>
    <cellStyle name="20% - Accent2 12" xfId="14834" xr:uid="{00000000-0005-0000-0000-00006A010000}"/>
    <cellStyle name="20% - Accent2 13" xfId="9682" xr:uid="{00000000-0005-0000-0000-00006B010000}"/>
    <cellStyle name="20% - Accent2 2" xfId="516" xr:uid="{00000000-0005-0000-0000-00006C010000}"/>
    <cellStyle name="20% - Accent2 2 10" xfId="12162" xr:uid="{00000000-0005-0000-0000-00006D010000}"/>
    <cellStyle name="20% - Accent2 2 11" xfId="8092" xr:uid="{00000000-0005-0000-0000-00006E010000}"/>
    <cellStyle name="20% - Accent2 2 2" xfId="1443" xr:uid="{00000000-0005-0000-0000-00006F010000}"/>
    <cellStyle name="20% - Accent2 2 2 10" xfId="16252" xr:uid="{00000000-0005-0000-0000-000070010000}"/>
    <cellStyle name="20% - Accent2 2 2 2" xfId="1444" xr:uid="{00000000-0005-0000-0000-000071010000}"/>
    <cellStyle name="20% - Accent2 2 2 2 2" xfId="1445" xr:uid="{00000000-0005-0000-0000-000072010000}"/>
    <cellStyle name="20% - Accent2 2 2 2 2 2" xfId="1446" xr:uid="{00000000-0005-0000-0000-000073010000}"/>
    <cellStyle name="20% - Accent2 2 2 2 2 2 2" xfId="1447" xr:uid="{00000000-0005-0000-0000-000074010000}"/>
    <cellStyle name="20% - Accent2 2 2 2 2 2 2 2" xfId="1448" xr:uid="{00000000-0005-0000-0000-000075010000}"/>
    <cellStyle name="20% - Accent2 2 2 2 2 2 2 2 2" xfId="3432" xr:uid="{00000000-0005-0000-0000-000076010000}"/>
    <cellStyle name="20% - Accent2 2 2 2 2 2 2 2 2 2" xfId="18202" xr:uid="{00000000-0005-0000-0000-000077010000}"/>
    <cellStyle name="20% - Accent2 2 2 2 2 2 2 2 3" xfId="16257" xr:uid="{00000000-0005-0000-0000-000078010000}"/>
    <cellStyle name="20% - Accent2 2 2 2 2 2 2 3" xfId="3431" xr:uid="{00000000-0005-0000-0000-000079010000}"/>
    <cellStyle name="20% - Accent2 2 2 2 2 2 2 3 2" xfId="18201" xr:uid="{00000000-0005-0000-0000-00007A010000}"/>
    <cellStyle name="20% - Accent2 2 2 2 2 2 2 4" xfId="16256" xr:uid="{00000000-0005-0000-0000-00007B010000}"/>
    <cellStyle name="20% - Accent2 2 2 2 2 2 3" xfId="1449" xr:uid="{00000000-0005-0000-0000-00007C010000}"/>
    <cellStyle name="20% - Accent2 2 2 2 2 2 3 2" xfId="3433" xr:uid="{00000000-0005-0000-0000-00007D010000}"/>
    <cellStyle name="20% - Accent2 2 2 2 2 2 3 2 2" xfId="18203" xr:uid="{00000000-0005-0000-0000-00007E010000}"/>
    <cellStyle name="20% - Accent2 2 2 2 2 2 3 3" xfId="16258" xr:uid="{00000000-0005-0000-0000-00007F010000}"/>
    <cellStyle name="20% - Accent2 2 2 2 2 2 4" xfId="3430" xr:uid="{00000000-0005-0000-0000-000080010000}"/>
    <cellStyle name="20% - Accent2 2 2 2 2 2 4 2" xfId="18200" xr:uid="{00000000-0005-0000-0000-000081010000}"/>
    <cellStyle name="20% - Accent2 2 2 2 2 2 5" xfId="16255" xr:uid="{00000000-0005-0000-0000-000082010000}"/>
    <cellStyle name="20% - Accent2 2 2 2 2 3" xfId="1450" xr:uid="{00000000-0005-0000-0000-000083010000}"/>
    <cellStyle name="20% - Accent2 2 2 2 2 3 2" xfId="1451" xr:uid="{00000000-0005-0000-0000-000084010000}"/>
    <cellStyle name="20% - Accent2 2 2 2 2 3 2 2" xfId="3435" xr:uid="{00000000-0005-0000-0000-000085010000}"/>
    <cellStyle name="20% - Accent2 2 2 2 2 3 2 2 2" xfId="18205" xr:uid="{00000000-0005-0000-0000-000086010000}"/>
    <cellStyle name="20% - Accent2 2 2 2 2 3 2 3" xfId="16260" xr:uid="{00000000-0005-0000-0000-000087010000}"/>
    <cellStyle name="20% - Accent2 2 2 2 2 3 3" xfId="3434" xr:uid="{00000000-0005-0000-0000-000088010000}"/>
    <cellStyle name="20% - Accent2 2 2 2 2 3 3 2" xfId="18204" xr:uid="{00000000-0005-0000-0000-000089010000}"/>
    <cellStyle name="20% - Accent2 2 2 2 2 3 4" xfId="16259" xr:uid="{00000000-0005-0000-0000-00008A010000}"/>
    <cellStyle name="20% - Accent2 2 2 2 2 4" xfId="1452" xr:uid="{00000000-0005-0000-0000-00008B010000}"/>
    <cellStyle name="20% - Accent2 2 2 2 2 4 2" xfId="3436" xr:uid="{00000000-0005-0000-0000-00008C010000}"/>
    <cellStyle name="20% - Accent2 2 2 2 2 4 2 2" xfId="18206" xr:uid="{00000000-0005-0000-0000-00008D010000}"/>
    <cellStyle name="20% - Accent2 2 2 2 2 4 3" xfId="16261" xr:uid="{00000000-0005-0000-0000-00008E010000}"/>
    <cellStyle name="20% - Accent2 2 2 2 2 5" xfId="3429" xr:uid="{00000000-0005-0000-0000-00008F010000}"/>
    <cellStyle name="20% - Accent2 2 2 2 2 5 2" xfId="18199" xr:uid="{00000000-0005-0000-0000-000090010000}"/>
    <cellStyle name="20% - Accent2 2 2 2 2 6" xfId="16254" xr:uid="{00000000-0005-0000-0000-000091010000}"/>
    <cellStyle name="20% - Accent2 2 2 2 3" xfId="1453" xr:uid="{00000000-0005-0000-0000-000092010000}"/>
    <cellStyle name="20% - Accent2 2 2 2 3 2" xfId="1454" xr:uid="{00000000-0005-0000-0000-000093010000}"/>
    <cellStyle name="20% - Accent2 2 2 2 3 2 2" xfId="1455" xr:uid="{00000000-0005-0000-0000-000094010000}"/>
    <cellStyle name="20% - Accent2 2 2 2 3 2 2 2" xfId="3439" xr:uid="{00000000-0005-0000-0000-000095010000}"/>
    <cellStyle name="20% - Accent2 2 2 2 3 2 2 2 2" xfId="18209" xr:uid="{00000000-0005-0000-0000-000096010000}"/>
    <cellStyle name="20% - Accent2 2 2 2 3 2 2 3" xfId="16264" xr:uid="{00000000-0005-0000-0000-000097010000}"/>
    <cellStyle name="20% - Accent2 2 2 2 3 2 3" xfId="3438" xr:uid="{00000000-0005-0000-0000-000098010000}"/>
    <cellStyle name="20% - Accent2 2 2 2 3 2 3 2" xfId="18208" xr:uid="{00000000-0005-0000-0000-000099010000}"/>
    <cellStyle name="20% - Accent2 2 2 2 3 2 4" xfId="16263" xr:uid="{00000000-0005-0000-0000-00009A010000}"/>
    <cellStyle name="20% - Accent2 2 2 2 3 3" xfId="1456" xr:uid="{00000000-0005-0000-0000-00009B010000}"/>
    <cellStyle name="20% - Accent2 2 2 2 3 3 2" xfId="3440" xr:uid="{00000000-0005-0000-0000-00009C010000}"/>
    <cellStyle name="20% - Accent2 2 2 2 3 3 2 2" xfId="18210" xr:uid="{00000000-0005-0000-0000-00009D010000}"/>
    <cellStyle name="20% - Accent2 2 2 2 3 3 3" xfId="16265" xr:uid="{00000000-0005-0000-0000-00009E010000}"/>
    <cellStyle name="20% - Accent2 2 2 2 3 4" xfId="3437" xr:uid="{00000000-0005-0000-0000-00009F010000}"/>
    <cellStyle name="20% - Accent2 2 2 2 3 4 2" xfId="18207" xr:uid="{00000000-0005-0000-0000-0000A0010000}"/>
    <cellStyle name="20% - Accent2 2 2 2 3 5" xfId="16262" xr:uid="{00000000-0005-0000-0000-0000A1010000}"/>
    <cellStyle name="20% - Accent2 2 2 2 4" xfId="1457" xr:uid="{00000000-0005-0000-0000-0000A2010000}"/>
    <cellStyle name="20% - Accent2 2 2 2 4 2" xfId="1458" xr:uid="{00000000-0005-0000-0000-0000A3010000}"/>
    <cellStyle name="20% - Accent2 2 2 2 4 2 2" xfId="3442" xr:uid="{00000000-0005-0000-0000-0000A4010000}"/>
    <cellStyle name="20% - Accent2 2 2 2 4 2 2 2" xfId="18212" xr:uid="{00000000-0005-0000-0000-0000A5010000}"/>
    <cellStyle name="20% - Accent2 2 2 2 4 2 3" xfId="16267" xr:uid="{00000000-0005-0000-0000-0000A6010000}"/>
    <cellStyle name="20% - Accent2 2 2 2 4 3" xfId="3441" xr:uid="{00000000-0005-0000-0000-0000A7010000}"/>
    <cellStyle name="20% - Accent2 2 2 2 4 3 2" xfId="18211" xr:uid="{00000000-0005-0000-0000-0000A8010000}"/>
    <cellStyle name="20% - Accent2 2 2 2 4 4" xfId="16266" xr:uid="{00000000-0005-0000-0000-0000A9010000}"/>
    <cellStyle name="20% - Accent2 2 2 2 5" xfId="1459" xr:uid="{00000000-0005-0000-0000-0000AA010000}"/>
    <cellStyle name="20% - Accent2 2 2 2 5 2" xfId="3443" xr:uid="{00000000-0005-0000-0000-0000AB010000}"/>
    <cellStyle name="20% - Accent2 2 2 2 5 2 2" xfId="18213" xr:uid="{00000000-0005-0000-0000-0000AC010000}"/>
    <cellStyle name="20% - Accent2 2 2 2 5 3" xfId="16268" xr:uid="{00000000-0005-0000-0000-0000AD010000}"/>
    <cellStyle name="20% - Accent2 2 2 2 6" xfId="3428" xr:uid="{00000000-0005-0000-0000-0000AE010000}"/>
    <cellStyle name="20% - Accent2 2 2 2 6 2" xfId="18198" xr:uid="{00000000-0005-0000-0000-0000AF010000}"/>
    <cellStyle name="20% - Accent2 2 2 2 7" xfId="16253" xr:uid="{00000000-0005-0000-0000-0000B0010000}"/>
    <cellStyle name="20% - Accent2 2 2 3" xfId="1460" xr:uid="{00000000-0005-0000-0000-0000B1010000}"/>
    <cellStyle name="20% - Accent2 2 2 3 2" xfId="1461" xr:uid="{00000000-0005-0000-0000-0000B2010000}"/>
    <cellStyle name="20% - Accent2 2 2 3 2 2" xfId="1462" xr:uid="{00000000-0005-0000-0000-0000B3010000}"/>
    <cellStyle name="20% - Accent2 2 2 3 2 2 2" xfId="1463" xr:uid="{00000000-0005-0000-0000-0000B4010000}"/>
    <cellStyle name="20% - Accent2 2 2 3 2 2 2 2" xfId="3447" xr:uid="{00000000-0005-0000-0000-0000B5010000}"/>
    <cellStyle name="20% - Accent2 2 2 3 2 2 2 2 2" xfId="18217" xr:uid="{00000000-0005-0000-0000-0000B6010000}"/>
    <cellStyle name="20% - Accent2 2 2 3 2 2 2 3" xfId="16272" xr:uid="{00000000-0005-0000-0000-0000B7010000}"/>
    <cellStyle name="20% - Accent2 2 2 3 2 2 3" xfId="3446" xr:uid="{00000000-0005-0000-0000-0000B8010000}"/>
    <cellStyle name="20% - Accent2 2 2 3 2 2 3 2" xfId="18216" xr:uid="{00000000-0005-0000-0000-0000B9010000}"/>
    <cellStyle name="20% - Accent2 2 2 3 2 2 4" xfId="16271" xr:uid="{00000000-0005-0000-0000-0000BA010000}"/>
    <cellStyle name="20% - Accent2 2 2 3 2 3" xfId="1464" xr:uid="{00000000-0005-0000-0000-0000BB010000}"/>
    <cellStyle name="20% - Accent2 2 2 3 2 3 2" xfId="3448" xr:uid="{00000000-0005-0000-0000-0000BC010000}"/>
    <cellStyle name="20% - Accent2 2 2 3 2 3 2 2" xfId="18218" xr:uid="{00000000-0005-0000-0000-0000BD010000}"/>
    <cellStyle name="20% - Accent2 2 2 3 2 3 3" xfId="16273" xr:uid="{00000000-0005-0000-0000-0000BE010000}"/>
    <cellStyle name="20% - Accent2 2 2 3 2 4" xfId="3445" xr:uid="{00000000-0005-0000-0000-0000BF010000}"/>
    <cellStyle name="20% - Accent2 2 2 3 2 4 2" xfId="18215" xr:uid="{00000000-0005-0000-0000-0000C0010000}"/>
    <cellStyle name="20% - Accent2 2 2 3 2 5" xfId="16270" xr:uid="{00000000-0005-0000-0000-0000C1010000}"/>
    <cellStyle name="20% - Accent2 2 2 3 3" xfId="1465" xr:uid="{00000000-0005-0000-0000-0000C2010000}"/>
    <cellStyle name="20% - Accent2 2 2 3 3 2" xfId="1466" xr:uid="{00000000-0005-0000-0000-0000C3010000}"/>
    <cellStyle name="20% - Accent2 2 2 3 3 2 2" xfId="3450" xr:uid="{00000000-0005-0000-0000-0000C4010000}"/>
    <cellStyle name="20% - Accent2 2 2 3 3 2 2 2" xfId="18220" xr:uid="{00000000-0005-0000-0000-0000C5010000}"/>
    <cellStyle name="20% - Accent2 2 2 3 3 2 3" xfId="16275" xr:uid="{00000000-0005-0000-0000-0000C6010000}"/>
    <cellStyle name="20% - Accent2 2 2 3 3 3" xfId="3449" xr:uid="{00000000-0005-0000-0000-0000C7010000}"/>
    <cellStyle name="20% - Accent2 2 2 3 3 3 2" xfId="18219" xr:uid="{00000000-0005-0000-0000-0000C8010000}"/>
    <cellStyle name="20% - Accent2 2 2 3 3 4" xfId="16274" xr:uid="{00000000-0005-0000-0000-0000C9010000}"/>
    <cellStyle name="20% - Accent2 2 2 3 4" xfId="1467" xr:uid="{00000000-0005-0000-0000-0000CA010000}"/>
    <cellStyle name="20% - Accent2 2 2 3 4 2" xfId="3451" xr:uid="{00000000-0005-0000-0000-0000CB010000}"/>
    <cellStyle name="20% - Accent2 2 2 3 4 2 2" xfId="18221" xr:uid="{00000000-0005-0000-0000-0000CC010000}"/>
    <cellStyle name="20% - Accent2 2 2 3 4 3" xfId="16276" xr:uid="{00000000-0005-0000-0000-0000CD010000}"/>
    <cellStyle name="20% - Accent2 2 2 3 5" xfId="3444" xr:uid="{00000000-0005-0000-0000-0000CE010000}"/>
    <cellStyle name="20% - Accent2 2 2 3 5 2" xfId="18214" xr:uid="{00000000-0005-0000-0000-0000CF010000}"/>
    <cellStyle name="20% - Accent2 2 2 3 6" xfId="16269" xr:uid="{00000000-0005-0000-0000-0000D0010000}"/>
    <cellStyle name="20% - Accent2 2 2 4" xfId="1468" xr:uid="{00000000-0005-0000-0000-0000D1010000}"/>
    <cellStyle name="20% - Accent2 2 2 4 2" xfId="1469" xr:uid="{00000000-0005-0000-0000-0000D2010000}"/>
    <cellStyle name="20% - Accent2 2 2 4 2 2" xfId="1470" xr:uid="{00000000-0005-0000-0000-0000D3010000}"/>
    <cellStyle name="20% - Accent2 2 2 4 2 2 2" xfId="3454" xr:uid="{00000000-0005-0000-0000-0000D4010000}"/>
    <cellStyle name="20% - Accent2 2 2 4 2 2 2 2" xfId="18224" xr:uid="{00000000-0005-0000-0000-0000D5010000}"/>
    <cellStyle name="20% - Accent2 2 2 4 2 2 3" xfId="16279" xr:uid="{00000000-0005-0000-0000-0000D6010000}"/>
    <cellStyle name="20% - Accent2 2 2 4 2 3" xfId="3453" xr:uid="{00000000-0005-0000-0000-0000D7010000}"/>
    <cellStyle name="20% - Accent2 2 2 4 2 3 2" xfId="18223" xr:uid="{00000000-0005-0000-0000-0000D8010000}"/>
    <cellStyle name="20% - Accent2 2 2 4 2 4" xfId="16278" xr:uid="{00000000-0005-0000-0000-0000D9010000}"/>
    <cellStyle name="20% - Accent2 2 2 4 3" xfId="1471" xr:uid="{00000000-0005-0000-0000-0000DA010000}"/>
    <cellStyle name="20% - Accent2 2 2 4 3 2" xfId="3455" xr:uid="{00000000-0005-0000-0000-0000DB010000}"/>
    <cellStyle name="20% - Accent2 2 2 4 3 2 2" xfId="18225" xr:uid="{00000000-0005-0000-0000-0000DC010000}"/>
    <cellStyle name="20% - Accent2 2 2 4 3 3" xfId="16280" xr:uid="{00000000-0005-0000-0000-0000DD010000}"/>
    <cellStyle name="20% - Accent2 2 2 4 4" xfId="3452" xr:uid="{00000000-0005-0000-0000-0000DE010000}"/>
    <cellStyle name="20% - Accent2 2 2 4 4 2" xfId="18222" xr:uid="{00000000-0005-0000-0000-0000DF010000}"/>
    <cellStyle name="20% - Accent2 2 2 4 5" xfId="16277" xr:uid="{00000000-0005-0000-0000-0000E0010000}"/>
    <cellStyle name="20% - Accent2 2 2 5" xfId="1472" xr:uid="{00000000-0005-0000-0000-0000E1010000}"/>
    <cellStyle name="20% - Accent2 2 2 5 2" xfId="1473" xr:uid="{00000000-0005-0000-0000-0000E2010000}"/>
    <cellStyle name="20% - Accent2 2 2 5 2 2" xfId="3457" xr:uid="{00000000-0005-0000-0000-0000E3010000}"/>
    <cellStyle name="20% - Accent2 2 2 5 2 2 2" xfId="18227" xr:uid="{00000000-0005-0000-0000-0000E4010000}"/>
    <cellStyle name="20% - Accent2 2 2 5 2 3" xfId="16282" xr:uid="{00000000-0005-0000-0000-0000E5010000}"/>
    <cellStyle name="20% - Accent2 2 2 5 3" xfId="3456" xr:uid="{00000000-0005-0000-0000-0000E6010000}"/>
    <cellStyle name="20% - Accent2 2 2 5 3 2" xfId="18226" xr:uid="{00000000-0005-0000-0000-0000E7010000}"/>
    <cellStyle name="20% - Accent2 2 2 5 4" xfId="16281" xr:uid="{00000000-0005-0000-0000-0000E8010000}"/>
    <cellStyle name="20% - Accent2 2 2 6" xfId="1474" xr:uid="{00000000-0005-0000-0000-0000E9010000}"/>
    <cellStyle name="20% - Accent2 2 2 6 2" xfId="3458" xr:uid="{00000000-0005-0000-0000-0000EA010000}"/>
    <cellStyle name="20% - Accent2 2 2 6 2 2" xfId="18228" xr:uid="{00000000-0005-0000-0000-0000EB010000}"/>
    <cellStyle name="20% - Accent2 2 2 6 3" xfId="16283" xr:uid="{00000000-0005-0000-0000-0000EC010000}"/>
    <cellStyle name="20% - Accent2 2 2 7" xfId="3427" xr:uid="{00000000-0005-0000-0000-0000ED010000}"/>
    <cellStyle name="20% - Accent2 2 2 7 2" xfId="18197" xr:uid="{00000000-0005-0000-0000-0000EE010000}"/>
    <cellStyle name="20% - Accent2 2 2 8" xfId="11641" xr:uid="{00000000-0005-0000-0000-0000EF010000}"/>
    <cellStyle name="20% - Accent2 2 2 9" xfId="8101" xr:uid="{00000000-0005-0000-0000-0000F0010000}"/>
    <cellStyle name="20% - Accent2 2 3" xfId="1475" xr:uid="{00000000-0005-0000-0000-0000F1010000}"/>
    <cellStyle name="20% - Accent2 2 3 2" xfId="1476" xr:uid="{00000000-0005-0000-0000-0000F2010000}"/>
    <cellStyle name="20% - Accent2 2 3 2 2" xfId="1477" xr:uid="{00000000-0005-0000-0000-0000F3010000}"/>
    <cellStyle name="20% - Accent2 2 3 2 2 2" xfId="1478" xr:uid="{00000000-0005-0000-0000-0000F4010000}"/>
    <cellStyle name="20% - Accent2 2 3 2 2 2 2" xfId="1479" xr:uid="{00000000-0005-0000-0000-0000F5010000}"/>
    <cellStyle name="20% - Accent2 2 3 2 2 2 2 2" xfId="3463" xr:uid="{00000000-0005-0000-0000-0000F6010000}"/>
    <cellStyle name="20% - Accent2 2 3 2 2 2 2 2 2" xfId="18233" xr:uid="{00000000-0005-0000-0000-0000F7010000}"/>
    <cellStyle name="20% - Accent2 2 3 2 2 2 2 3" xfId="16288" xr:uid="{00000000-0005-0000-0000-0000F8010000}"/>
    <cellStyle name="20% - Accent2 2 3 2 2 2 3" xfId="3462" xr:uid="{00000000-0005-0000-0000-0000F9010000}"/>
    <cellStyle name="20% - Accent2 2 3 2 2 2 3 2" xfId="18232" xr:uid="{00000000-0005-0000-0000-0000FA010000}"/>
    <cellStyle name="20% - Accent2 2 3 2 2 2 4" xfId="16287" xr:uid="{00000000-0005-0000-0000-0000FB010000}"/>
    <cellStyle name="20% - Accent2 2 3 2 2 3" xfId="1480" xr:uid="{00000000-0005-0000-0000-0000FC010000}"/>
    <cellStyle name="20% - Accent2 2 3 2 2 3 2" xfId="3464" xr:uid="{00000000-0005-0000-0000-0000FD010000}"/>
    <cellStyle name="20% - Accent2 2 3 2 2 3 2 2" xfId="18234" xr:uid="{00000000-0005-0000-0000-0000FE010000}"/>
    <cellStyle name="20% - Accent2 2 3 2 2 3 3" xfId="16289" xr:uid="{00000000-0005-0000-0000-0000FF010000}"/>
    <cellStyle name="20% - Accent2 2 3 2 2 4" xfId="3461" xr:uid="{00000000-0005-0000-0000-000000020000}"/>
    <cellStyle name="20% - Accent2 2 3 2 2 4 2" xfId="18231" xr:uid="{00000000-0005-0000-0000-000001020000}"/>
    <cellStyle name="20% - Accent2 2 3 2 2 5" xfId="16286" xr:uid="{00000000-0005-0000-0000-000002020000}"/>
    <cellStyle name="20% - Accent2 2 3 2 3" xfId="1481" xr:uid="{00000000-0005-0000-0000-000003020000}"/>
    <cellStyle name="20% - Accent2 2 3 2 3 2" xfId="1482" xr:uid="{00000000-0005-0000-0000-000004020000}"/>
    <cellStyle name="20% - Accent2 2 3 2 3 2 2" xfId="3466" xr:uid="{00000000-0005-0000-0000-000005020000}"/>
    <cellStyle name="20% - Accent2 2 3 2 3 2 2 2" xfId="18236" xr:uid="{00000000-0005-0000-0000-000006020000}"/>
    <cellStyle name="20% - Accent2 2 3 2 3 2 3" xfId="16291" xr:uid="{00000000-0005-0000-0000-000007020000}"/>
    <cellStyle name="20% - Accent2 2 3 2 3 3" xfId="3465" xr:uid="{00000000-0005-0000-0000-000008020000}"/>
    <cellStyle name="20% - Accent2 2 3 2 3 3 2" xfId="18235" xr:uid="{00000000-0005-0000-0000-000009020000}"/>
    <cellStyle name="20% - Accent2 2 3 2 3 4" xfId="16290" xr:uid="{00000000-0005-0000-0000-00000A020000}"/>
    <cellStyle name="20% - Accent2 2 3 2 4" xfId="1483" xr:uid="{00000000-0005-0000-0000-00000B020000}"/>
    <cellStyle name="20% - Accent2 2 3 2 4 2" xfId="3467" xr:uid="{00000000-0005-0000-0000-00000C020000}"/>
    <cellStyle name="20% - Accent2 2 3 2 4 2 2" xfId="18237" xr:uid="{00000000-0005-0000-0000-00000D020000}"/>
    <cellStyle name="20% - Accent2 2 3 2 4 3" xfId="16292" xr:uid="{00000000-0005-0000-0000-00000E020000}"/>
    <cellStyle name="20% - Accent2 2 3 2 5" xfId="3460" xr:uid="{00000000-0005-0000-0000-00000F020000}"/>
    <cellStyle name="20% - Accent2 2 3 2 5 2" xfId="18230" xr:uid="{00000000-0005-0000-0000-000010020000}"/>
    <cellStyle name="20% - Accent2 2 3 2 6" xfId="15743" xr:uid="{00000000-0005-0000-0000-000011020000}"/>
    <cellStyle name="20% - Accent2 2 3 2 7" xfId="6663" xr:uid="{00000000-0005-0000-0000-000012020000}"/>
    <cellStyle name="20% - Accent2 2 3 2 8" xfId="16285" xr:uid="{00000000-0005-0000-0000-000013020000}"/>
    <cellStyle name="20% - Accent2 2 3 3" xfId="1484" xr:uid="{00000000-0005-0000-0000-000014020000}"/>
    <cellStyle name="20% - Accent2 2 3 3 2" xfId="1485" xr:uid="{00000000-0005-0000-0000-000015020000}"/>
    <cellStyle name="20% - Accent2 2 3 3 2 2" xfId="1486" xr:uid="{00000000-0005-0000-0000-000016020000}"/>
    <cellStyle name="20% - Accent2 2 3 3 2 2 2" xfId="3470" xr:uid="{00000000-0005-0000-0000-000017020000}"/>
    <cellStyle name="20% - Accent2 2 3 3 2 2 2 2" xfId="18240" xr:uid="{00000000-0005-0000-0000-000018020000}"/>
    <cellStyle name="20% - Accent2 2 3 3 2 2 3" xfId="16295" xr:uid="{00000000-0005-0000-0000-000019020000}"/>
    <cellStyle name="20% - Accent2 2 3 3 2 3" xfId="3469" xr:uid="{00000000-0005-0000-0000-00001A020000}"/>
    <cellStyle name="20% - Accent2 2 3 3 2 3 2" xfId="18239" xr:uid="{00000000-0005-0000-0000-00001B020000}"/>
    <cellStyle name="20% - Accent2 2 3 3 2 4" xfId="16294" xr:uid="{00000000-0005-0000-0000-00001C020000}"/>
    <cellStyle name="20% - Accent2 2 3 3 3" xfId="1487" xr:uid="{00000000-0005-0000-0000-00001D020000}"/>
    <cellStyle name="20% - Accent2 2 3 3 3 2" xfId="3471" xr:uid="{00000000-0005-0000-0000-00001E020000}"/>
    <cellStyle name="20% - Accent2 2 3 3 3 2 2" xfId="18241" xr:uid="{00000000-0005-0000-0000-00001F020000}"/>
    <cellStyle name="20% - Accent2 2 3 3 3 3" xfId="16296" xr:uid="{00000000-0005-0000-0000-000020020000}"/>
    <cellStyle name="20% - Accent2 2 3 3 4" xfId="3468" xr:uid="{00000000-0005-0000-0000-000021020000}"/>
    <cellStyle name="20% - Accent2 2 3 3 4 2" xfId="18238" xr:uid="{00000000-0005-0000-0000-000022020000}"/>
    <cellStyle name="20% - Accent2 2 3 3 5" xfId="16293" xr:uid="{00000000-0005-0000-0000-000023020000}"/>
    <cellStyle name="20% - Accent2 2 3 4" xfId="1488" xr:uid="{00000000-0005-0000-0000-000024020000}"/>
    <cellStyle name="20% - Accent2 2 3 4 2" xfId="1489" xr:uid="{00000000-0005-0000-0000-000025020000}"/>
    <cellStyle name="20% - Accent2 2 3 4 2 2" xfId="3473" xr:uid="{00000000-0005-0000-0000-000026020000}"/>
    <cellStyle name="20% - Accent2 2 3 4 2 2 2" xfId="18243" xr:uid="{00000000-0005-0000-0000-000027020000}"/>
    <cellStyle name="20% - Accent2 2 3 4 2 3" xfId="16298" xr:uid="{00000000-0005-0000-0000-000028020000}"/>
    <cellStyle name="20% - Accent2 2 3 4 3" xfId="3472" xr:uid="{00000000-0005-0000-0000-000029020000}"/>
    <cellStyle name="20% - Accent2 2 3 4 3 2" xfId="18242" xr:uid="{00000000-0005-0000-0000-00002A020000}"/>
    <cellStyle name="20% - Accent2 2 3 4 4" xfId="16297" xr:uid="{00000000-0005-0000-0000-00002B020000}"/>
    <cellStyle name="20% - Accent2 2 3 5" xfId="1490" xr:uid="{00000000-0005-0000-0000-00002C020000}"/>
    <cellStyle name="20% - Accent2 2 3 5 2" xfId="3474" xr:uid="{00000000-0005-0000-0000-00002D020000}"/>
    <cellStyle name="20% - Accent2 2 3 5 2 2" xfId="18244" xr:uid="{00000000-0005-0000-0000-00002E020000}"/>
    <cellStyle name="20% - Accent2 2 3 5 3" xfId="16299" xr:uid="{00000000-0005-0000-0000-00002F020000}"/>
    <cellStyle name="20% - Accent2 2 3 6" xfId="3459" xr:uid="{00000000-0005-0000-0000-000030020000}"/>
    <cellStyle name="20% - Accent2 2 3 6 2" xfId="18229" xr:uid="{00000000-0005-0000-0000-000031020000}"/>
    <cellStyle name="20% - Accent2 2 3 7" xfId="11602" xr:uid="{00000000-0005-0000-0000-000032020000}"/>
    <cellStyle name="20% - Accent2 2 3 8" xfId="6578" xr:uid="{00000000-0005-0000-0000-000033020000}"/>
    <cellStyle name="20% - Accent2 2 3 9" xfId="16284" xr:uid="{00000000-0005-0000-0000-000034020000}"/>
    <cellStyle name="20% - Accent2 2 4" xfId="1491" xr:uid="{00000000-0005-0000-0000-000035020000}"/>
    <cellStyle name="20% - Accent2 2 4 2" xfId="1492" xr:uid="{00000000-0005-0000-0000-000036020000}"/>
    <cellStyle name="20% - Accent2 2 4 2 2" xfId="1493" xr:uid="{00000000-0005-0000-0000-000037020000}"/>
    <cellStyle name="20% - Accent2 2 4 2 2 2" xfId="1494" xr:uid="{00000000-0005-0000-0000-000038020000}"/>
    <cellStyle name="20% - Accent2 2 4 2 2 2 2" xfId="3478" xr:uid="{00000000-0005-0000-0000-000039020000}"/>
    <cellStyle name="20% - Accent2 2 4 2 2 2 2 2" xfId="18248" xr:uid="{00000000-0005-0000-0000-00003A020000}"/>
    <cellStyle name="20% - Accent2 2 4 2 2 2 3" xfId="16303" xr:uid="{00000000-0005-0000-0000-00003B020000}"/>
    <cellStyle name="20% - Accent2 2 4 2 2 3" xfId="3477" xr:uid="{00000000-0005-0000-0000-00003C020000}"/>
    <cellStyle name="20% - Accent2 2 4 2 2 3 2" xfId="18247" xr:uid="{00000000-0005-0000-0000-00003D020000}"/>
    <cellStyle name="20% - Accent2 2 4 2 2 4" xfId="16302" xr:uid="{00000000-0005-0000-0000-00003E020000}"/>
    <cellStyle name="20% - Accent2 2 4 2 3" xfId="1495" xr:uid="{00000000-0005-0000-0000-00003F020000}"/>
    <cellStyle name="20% - Accent2 2 4 2 3 2" xfId="3479" xr:uid="{00000000-0005-0000-0000-000040020000}"/>
    <cellStyle name="20% - Accent2 2 4 2 3 2 2" xfId="18249" xr:uid="{00000000-0005-0000-0000-000041020000}"/>
    <cellStyle name="20% - Accent2 2 4 2 3 3" xfId="16304" xr:uid="{00000000-0005-0000-0000-000042020000}"/>
    <cellStyle name="20% - Accent2 2 4 2 4" xfId="3476" xr:uid="{00000000-0005-0000-0000-000043020000}"/>
    <cellStyle name="20% - Accent2 2 4 2 4 2" xfId="18246" xr:uid="{00000000-0005-0000-0000-000044020000}"/>
    <cellStyle name="20% - Accent2 2 4 2 5" xfId="16301" xr:uid="{00000000-0005-0000-0000-000045020000}"/>
    <cellStyle name="20% - Accent2 2 4 3" xfId="1496" xr:uid="{00000000-0005-0000-0000-000046020000}"/>
    <cellStyle name="20% - Accent2 2 4 3 2" xfId="1497" xr:uid="{00000000-0005-0000-0000-000047020000}"/>
    <cellStyle name="20% - Accent2 2 4 3 2 2" xfId="3481" xr:uid="{00000000-0005-0000-0000-000048020000}"/>
    <cellStyle name="20% - Accent2 2 4 3 2 2 2" xfId="18251" xr:uid="{00000000-0005-0000-0000-000049020000}"/>
    <cellStyle name="20% - Accent2 2 4 3 2 3" xfId="16306" xr:uid="{00000000-0005-0000-0000-00004A020000}"/>
    <cellStyle name="20% - Accent2 2 4 3 3" xfId="3480" xr:uid="{00000000-0005-0000-0000-00004B020000}"/>
    <cellStyle name="20% - Accent2 2 4 3 3 2" xfId="18250" xr:uid="{00000000-0005-0000-0000-00004C020000}"/>
    <cellStyle name="20% - Accent2 2 4 3 4" xfId="16305" xr:uid="{00000000-0005-0000-0000-00004D020000}"/>
    <cellStyle name="20% - Accent2 2 4 4" xfId="1498" xr:uid="{00000000-0005-0000-0000-00004E020000}"/>
    <cellStyle name="20% - Accent2 2 4 4 2" xfId="3482" xr:uid="{00000000-0005-0000-0000-00004F020000}"/>
    <cellStyle name="20% - Accent2 2 4 4 2 2" xfId="18252" xr:uid="{00000000-0005-0000-0000-000050020000}"/>
    <cellStyle name="20% - Accent2 2 4 4 3" xfId="16307" xr:uid="{00000000-0005-0000-0000-000051020000}"/>
    <cellStyle name="20% - Accent2 2 4 5" xfId="3475" xr:uid="{00000000-0005-0000-0000-000052020000}"/>
    <cellStyle name="20% - Accent2 2 4 5 2" xfId="18245" xr:uid="{00000000-0005-0000-0000-000053020000}"/>
    <cellStyle name="20% - Accent2 2 4 6" xfId="16300" xr:uid="{00000000-0005-0000-0000-000054020000}"/>
    <cellStyle name="20% - Accent2 2 5" xfId="1499" xr:uid="{00000000-0005-0000-0000-000055020000}"/>
    <cellStyle name="20% - Accent2 2 5 2" xfId="1500" xr:uid="{00000000-0005-0000-0000-000056020000}"/>
    <cellStyle name="20% - Accent2 2 5 2 2" xfId="1501" xr:uid="{00000000-0005-0000-0000-000057020000}"/>
    <cellStyle name="20% - Accent2 2 5 2 2 2" xfId="3485" xr:uid="{00000000-0005-0000-0000-000058020000}"/>
    <cellStyle name="20% - Accent2 2 5 2 2 2 2" xfId="18255" xr:uid="{00000000-0005-0000-0000-000059020000}"/>
    <cellStyle name="20% - Accent2 2 5 2 2 3" xfId="16310" xr:uid="{00000000-0005-0000-0000-00005A020000}"/>
    <cellStyle name="20% - Accent2 2 5 2 3" xfId="3484" xr:uid="{00000000-0005-0000-0000-00005B020000}"/>
    <cellStyle name="20% - Accent2 2 5 2 3 2" xfId="18254" xr:uid="{00000000-0005-0000-0000-00005C020000}"/>
    <cellStyle name="20% - Accent2 2 5 2 4" xfId="16309" xr:uid="{00000000-0005-0000-0000-00005D020000}"/>
    <cellStyle name="20% - Accent2 2 5 3" xfId="1502" xr:uid="{00000000-0005-0000-0000-00005E020000}"/>
    <cellStyle name="20% - Accent2 2 5 3 2" xfId="3486" xr:uid="{00000000-0005-0000-0000-00005F020000}"/>
    <cellStyle name="20% - Accent2 2 5 3 2 2" xfId="18256" xr:uid="{00000000-0005-0000-0000-000060020000}"/>
    <cellStyle name="20% - Accent2 2 5 3 3" xfId="16311" xr:uid="{00000000-0005-0000-0000-000061020000}"/>
    <cellStyle name="20% - Accent2 2 5 4" xfId="3483" xr:uid="{00000000-0005-0000-0000-000062020000}"/>
    <cellStyle name="20% - Accent2 2 5 4 2" xfId="18253" xr:uid="{00000000-0005-0000-0000-000063020000}"/>
    <cellStyle name="20% - Accent2 2 5 5" xfId="16308" xr:uid="{00000000-0005-0000-0000-000064020000}"/>
    <cellStyle name="20% - Accent2 2 6" xfId="1503" xr:uid="{00000000-0005-0000-0000-000065020000}"/>
    <cellStyle name="20% - Accent2 2 6 2" xfId="1504" xr:uid="{00000000-0005-0000-0000-000066020000}"/>
    <cellStyle name="20% - Accent2 2 6 2 2" xfId="3488" xr:uid="{00000000-0005-0000-0000-000067020000}"/>
    <cellStyle name="20% - Accent2 2 6 2 2 2" xfId="18258" xr:uid="{00000000-0005-0000-0000-000068020000}"/>
    <cellStyle name="20% - Accent2 2 6 2 3" xfId="16313" xr:uid="{00000000-0005-0000-0000-000069020000}"/>
    <cellStyle name="20% - Accent2 2 6 3" xfId="3487" xr:uid="{00000000-0005-0000-0000-00006A020000}"/>
    <cellStyle name="20% - Accent2 2 6 3 2" xfId="18257" xr:uid="{00000000-0005-0000-0000-00006B020000}"/>
    <cellStyle name="20% - Accent2 2 6 4" xfId="16312" xr:uid="{00000000-0005-0000-0000-00006C020000}"/>
    <cellStyle name="20% - Accent2 2 7" xfId="1505" xr:uid="{00000000-0005-0000-0000-00006D020000}"/>
    <cellStyle name="20% - Accent2 2 7 2" xfId="3489" xr:uid="{00000000-0005-0000-0000-00006E020000}"/>
    <cellStyle name="20% - Accent2 2 7 2 2" xfId="18259" xr:uid="{00000000-0005-0000-0000-00006F020000}"/>
    <cellStyle name="20% - Accent2 2 7 3" xfId="16314" xr:uid="{00000000-0005-0000-0000-000070020000}"/>
    <cellStyle name="20% - Accent2 2 8" xfId="3426" xr:uid="{00000000-0005-0000-0000-000071020000}"/>
    <cellStyle name="20% - Accent2 2 8 2" xfId="18196" xr:uid="{00000000-0005-0000-0000-000072020000}"/>
    <cellStyle name="20% - Accent2 2 9" xfId="1442" xr:uid="{00000000-0005-0000-0000-000073020000}"/>
    <cellStyle name="20% - Accent2 2 9 2" xfId="16251" xr:uid="{00000000-0005-0000-0000-000074020000}"/>
    <cellStyle name="20% - Accent2 3" xfId="517" xr:uid="{00000000-0005-0000-0000-000075020000}"/>
    <cellStyle name="20% - Accent2 3 2" xfId="8103" xr:uid="{00000000-0005-0000-0000-000076020000}"/>
    <cellStyle name="20% - Accent2 3 3" xfId="7306" xr:uid="{00000000-0005-0000-0000-000077020000}"/>
    <cellStyle name="20% - Accent2 3 3 2" xfId="6662" xr:uid="{00000000-0005-0000-0000-000078020000}"/>
    <cellStyle name="20% - Accent2 3 4" xfId="5823" xr:uid="{00000000-0005-0000-0000-000079020000}"/>
    <cellStyle name="20% - Accent2 4" xfId="518" xr:uid="{00000000-0005-0000-0000-00007A020000}"/>
    <cellStyle name="20% - Accent2 4 2" xfId="6911" xr:uid="{00000000-0005-0000-0000-00007B020000}"/>
    <cellStyle name="20% - Accent2 4 3" xfId="7307" xr:uid="{00000000-0005-0000-0000-00007C020000}"/>
    <cellStyle name="20% - Accent2 4 3 2" xfId="9212" xr:uid="{00000000-0005-0000-0000-00007D020000}"/>
    <cellStyle name="20% - Accent2 4 4" xfId="6213" xr:uid="{00000000-0005-0000-0000-00007E020000}"/>
    <cellStyle name="20% - Accent2 5" xfId="519" xr:uid="{00000000-0005-0000-0000-00007F020000}"/>
    <cellStyle name="20% - Accent2 5 2" xfId="6913" xr:uid="{00000000-0005-0000-0000-000080020000}"/>
    <cellStyle name="20% - Accent2 5 3" xfId="6581" xr:uid="{00000000-0005-0000-0000-000081020000}"/>
    <cellStyle name="20% - Accent2 5 3 2" xfId="7406" xr:uid="{00000000-0005-0000-0000-000082020000}"/>
    <cellStyle name="20% - Accent2 5 4" xfId="6912" xr:uid="{00000000-0005-0000-0000-000083020000}"/>
    <cellStyle name="20% - Accent2 6" xfId="520" xr:uid="{00000000-0005-0000-0000-000084020000}"/>
    <cellStyle name="20% - Accent2 6 2" xfId="8770" xr:uid="{00000000-0005-0000-0000-000085020000}"/>
    <cellStyle name="20% - Accent2 6 3" xfId="6580" xr:uid="{00000000-0005-0000-0000-000086020000}"/>
    <cellStyle name="20% - Accent2 6 3 2" xfId="7407" xr:uid="{00000000-0005-0000-0000-000087020000}"/>
    <cellStyle name="20% - Accent2 6 4" xfId="6914" xr:uid="{00000000-0005-0000-0000-000088020000}"/>
    <cellStyle name="20% - Accent2 7" xfId="521" xr:uid="{00000000-0005-0000-0000-000089020000}"/>
    <cellStyle name="20% - Accent2 7 2" xfId="6215" xr:uid="{00000000-0005-0000-0000-00008A020000}"/>
    <cellStyle name="20% - Accent2 7 3" xfId="7308" xr:uid="{00000000-0005-0000-0000-00008B020000}"/>
    <cellStyle name="20% - Accent2 7 3 2" xfId="7408" xr:uid="{00000000-0005-0000-0000-00008C020000}"/>
    <cellStyle name="20% - Accent2 7 4" xfId="6230" xr:uid="{00000000-0005-0000-0000-00008D020000}"/>
    <cellStyle name="20% - Accent2 8" xfId="522" xr:uid="{00000000-0005-0000-0000-00008E020000}"/>
    <cellStyle name="20% - Accent2 8 2" xfId="8107" xr:uid="{00000000-0005-0000-0000-00008F020000}"/>
    <cellStyle name="20% - Accent2 8 3" xfId="8469" xr:uid="{00000000-0005-0000-0000-000090020000}"/>
    <cellStyle name="20% - Accent2 8 3 2" xfId="8560" xr:uid="{00000000-0005-0000-0000-000091020000}"/>
    <cellStyle name="20% - Accent2 8 4" xfId="8769" xr:uid="{00000000-0005-0000-0000-000092020000}"/>
    <cellStyle name="20% - Accent2 9" xfId="523" xr:uid="{00000000-0005-0000-0000-000093020000}"/>
    <cellStyle name="20% - Accent2 9 2" xfId="6915" xr:uid="{00000000-0005-0000-0000-000094020000}"/>
    <cellStyle name="20% - Accent2 9 3" xfId="8470" xr:uid="{00000000-0005-0000-0000-000095020000}"/>
    <cellStyle name="20% - Accent2 9 3 2" xfId="8551" xr:uid="{00000000-0005-0000-0000-000096020000}"/>
    <cellStyle name="20% - Accent2 9 4" xfId="6216" xr:uid="{00000000-0005-0000-0000-000097020000}"/>
    <cellStyle name="20% - Accent2_Копия Книга1" xfId="10487" xr:uid="{00000000-0005-0000-0000-000098020000}"/>
    <cellStyle name="20% - Accent3" xfId="53" xr:uid="{00000000-0005-0000-0000-000099020000}"/>
    <cellStyle name="20% - Accent3 10" xfId="525" xr:uid="{00000000-0005-0000-0000-00009A020000}"/>
    <cellStyle name="20% - Accent3 10 2" xfId="8105" xr:uid="{00000000-0005-0000-0000-00009B020000}"/>
    <cellStyle name="20% - Accent3 10 3" xfId="9171" xr:uid="{00000000-0005-0000-0000-00009C020000}"/>
    <cellStyle name="20% - Accent3 10 3 2" xfId="7409" xr:uid="{00000000-0005-0000-0000-00009D020000}"/>
    <cellStyle name="20% - Accent3 10 4" xfId="8771" xr:uid="{00000000-0005-0000-0000-00009E020000}"/>
    <cellStyle name="20% - Accent3 11" xfId="524" xr:uid="{00000000-0005-0000-0000-00009F020000}"/>
    <cellStyle name="20% - Accent3 11 2" xfId="15807" xr:uid="{00000000-0005-0000-0000-0000A0020000}"/>
    <cellStyle name="20% - Accent3 12" xfId="11737" xr:uid="{00000000-0005-0000-0000-0000A1020000}"/>
    <cellStyle name="20% - Accent3 13" xfId="7817" xr:uid="{00000000-0005-0000-0000-0000A2020000}"/>
    <cellStyle name="20% - Accent3 2" xfId="526" xr:uid="{00000000-0005-0000-0000-0000A3020000}"/>
    <cellStyle name="20% - Accent3 2 10" xfId="11688" xr:uid="{00000000-0005-0000-0000-0000A4020000}"/>
    <cellStyle name="20% - Accent3 2 11" xfId="8106" xr:uid="{00000000-0005-0000-0000-0000A5020000}"/>
    <cellStyle name="20% - Accent3 2 2" xfId="1507" xr:uid="{00000000-0005-0000-0000-0000A6020000}"/>
    <cellStyle name="20% - Accent3 2 2 10" xfId="16316" xr:uid="{00000000-0005-0000-0000-0000A7020000}"/>
    <cellStyle name="20% - Accent3 2 2 2" xfId="1508" xr:uid="{00000000-0005-0000-0000-0000A8020000}"/>
    <cellStyle name="20% - Accent3 2 2 2 2" xfId="1509" xr:uid="{00000000-0005-0000-0000-0000A9020000}"/>
    <cellStyle name="20% - Accent3 2 2 2 2 2" xfId="1510" xr:uid="{00000000-0005-0000-0000-0000AA020000}"/>
    <cellStyle name="20% - Accent3 2 2 2 2 2 2" xfId="1511" xr:uid="{00000000-0005-0000-0000-0000AB020000}"/>
    <cellStyle name="20% - Accent3 2 2 2 2 2 2 2" xfId="1512" xr:uid="{00000000-0005-0000-0000-0000AC020000}"/>
    <cellStyle name="20% - Accent3 2 2 2 2 2 2 2 2" xfId="3496" xr:uid="{00000000-0005-0000-0000-0000AD020000}"/>
    <cellStyle name="20% - Accent3 2 2 2 2 2 2 2 2 2" xfId="18266" xr:uid="{00000000-0005-0000-0000-0000AE020000}"/>
    <cellStyle name="20% - Accent3 2 2 2 2 2 2 2 3" xfId="16321" xr:uid="{00000000-0005-0000-0000-0000AF020000}"/>
    <cellStyle name="20% - Accent3 2 2 2 2 2 2 3" xfId="3495" xr:uid="{00000000-0005-0000-0000-0000B0020000}"/>
    <cellStyle name="20% - Accent3 2 2 2 2 2 2 3 2" xfId="18265" xr:uid="{00000000-0005-0000-0000-0000B1020000}"/>
    <cellStyle name="20% - Accent3 2 2 2 2 2 2 4" xfId="16320" xr:uid="{00000000-0005-0000-0000-0000B2020000}"/>
    <cellStyle name="20% - Accent3 2 2 2 2 2 3" xfId="1513" xr:uid="{00000000-0005-0000-0000-0000B3020000}"/>
    <cellStyle name="20% - Accent3 2 2 2 2 2 3 2" xfId="3497" xr:uid="{00000000-0005-0000-0000-0000B4020000}"/>
    <cellStyle name="20% - Accent3 2 2 2 2 2 3 2 2" xfId="18267" xr:uid="{00000000-0005-0000-0000-0000B5020000}"/>
    <cellStyle name="20% - Accent3 2 2 2 2 2 3 3" xfId="16322" xr:uid="{00000000-0005-0000-0000-0000B6020000}"/>
    <cellStyle name="20% - Accent3 2 2 2 2 2 4" xfId="3494" xr:uid="{00000000-0005-0000-0000-0000B7020000}"/>
    <cellStyle name="20% - Accent3 2 2 2 2 2 4 2" xfId="18264" xr:uid="{00000000-0005-0000-0000-0000B8020000}"/>
    <cellStyle name="20% - Accent3 2 2 2 2 2 5" xfId="16319" xr:uid="{00000000-0005-0000-0000-0000B9020000}"/>
    <cellStyle name="20% - Accent3 2 2 2 2 3" xfId="1514" xr:uid="{00000000-0005-0000-0000-0000BA020000}"/>
    <cellStyle name="20% - Accent3 2 2 2 2 3 2" xfId="1515" xr:uid="{00000000-0005-0000-0000-0000BB020000}"/>
    <cellStyle name="20% - Accent3 2 2 2 2 3 2 2" xfId="3499" xr:uid="{00000000-0005-0000-0000-0000BC020000}"/>
    <cellStyle name="20% - Accent3 2 2 2 2 3 2 2 2" xfId="18269" xr:uid="{00000000-0005-0000-0000-0000BD020000}"/>
    <cellStyle name="20% - Accent3 2 2 2 2 3 2 3" xfId="16324" xr:uid="{00000000-0005-0000-0000-0000BE020000}"/>
    <cellStyle name="20% - Accent3 2 2 2 2 3 3" xfId="3498" xr:uid="{00000000-0005-0000-0000-0000BF020000}"/>
    <cellStyle name="20% - Accent3 2 2 2 2 3 3 2" xfId="18268" xr:uid="{00000000-0005-0000-0000-0000C0020000}"/>
    <cellStyle name="20% - Accent3 2 2 2 2 3 4" xfId="16323" xr:uid="{00000000-0005-0000-0000-0000C1020000}"/>
    <cellStyle name="20% - Accent3 2 2 2 2 4" xfId="1516" xr:uid="{00000000-0005-0000-0000-0000C2020000}"/>
    <cellStyle name="20% - Accent3 2 2 2 2 4 2" xfId="3500" xr:uid="{00000000-0005-0000-0000-0000C3020000}"/>
    <cellStyle name="20% - Accent3 2 2 2 2 4 2 2" xfId="18270" xr:uid="{00000000-0005-0000-0000-0000C4020000}"/>
    <cellStyle name="20% - Accent3 2 2 2 2 4 3" xfId="16325" xr:uid="{00000000-0005-0000-0000-0000C5020000}"/>
    <cellStyle name="20% - Accent3 2 2 2 2 5" xfId="3493" xr:uid="{00000000-0005-0000-0000-0000C6020000}"/>
    <cellStyle name="20% - Accent3 2 2 2 2 5 2" xfId="18263" xr:uid="{00000000-0005-0000-0000-0000C7020000}"/>
    <cellStyle name="20% - Accent3 2 2 2 2 6" xfId="16318" xr:uid="{00000000-0005-0000-0000-0000C8020000}"/>
    <cellStyle name="20% - Accent3 2 2 2 3" xfId="1517" xr:uid="{00000000-0005-0000-0000-0000C9020000}"/>
    <cellStyle name="20% - Accent3 2 2 2 3 2" xfId="1518" xr:uid="{00000000-0005-0000-0000-0000CA020000}"/>
    <cellStyle name="20% - Accent3 2 2 2 3 2 2" xfId="1519" xr:uid="{00000000-0005-0000-0000-0000CB020000}"/>
    <cellStyle name="20% - Accent3 2 2 2 3 2 2 2" xfId="3503" xr:uid="{00000000-0005-0000-0000-0000CC020000}"/>
    <cellStyle name="20% - Accent3 2 2 2 3 2 2 2 2" xfId="18273" xr:uid="{00000000-0005-0000-0000-0000CD020000}"/>
    <cellStyle name="20% - Accent3 2 2 2 3 2 2 3" xfId="16328" xr:uid="{00000000-0005-0000-0000-0000CE020000}"/>
    <cellStyle name="20% - Accent3 2 2 2 3 2 3" xfId="3502" xr:uid="{00000000-0005-0000-0000-0000CF020000}"/>
    <cellStyle name="20% - Accent3 2 2 2 3 2 3 2" xfId="18272" xr:uid="{00000000-0005-0000-0000-0000D0020000}"/>
    <cellStyle name="20% - Accent3 2 2 2 3 2 4" xfId="16327" xr:uid="{00000000-0005-0000-0000-0000D1020000}"/>
    <cellStyle name="20% - Accent3 2 2 2 3 3" xfId="1520" xr:uid="{00000000-0005-0000-0000-0000D2020000}"/>
    <cellStyle name="20% - Accent3 2 2 2 3 3 2" xfId="3504" xr:uid="{00000000-0005-0000-0000-0000D3020000}"/>
    <cellStyle name="20% - Accent3 2 2 2 3 3 2 2" xfId="18274" xr:uid="{00000000-0005-0000-0000-0000D4020000}"/>
    <cellStyle name="20% - Accent3 2 2 2 3 3 3" xfId="16329" xr:uid="{00000000-0005-0000-0000-0000D5020000}"/>
    <cellStyle name="20% - Accent3 2 2 2 3 4" xfId="3501" xr:uid="{00000000-0005-0000-0000-0000D6020000}"/>
    <cellStyle name="20% - Accent3 2 2 2 3 4 2" xfId="18271" xr:uid="{00000000-0005-0000-0000-0000D7020000}"/>
    <cellStyle name="20% - Accent3 2 2 2 3 5" xfId="16326" xr:uid="{00000000-0005-0000-0000-0000D8020000}"/>
    <cellStyle name="20% - Accent3 2 2 2 4" xfId="1521" xr:uid="{00000000-0005-0000-0000-0000D9020000}"/>
    <cellStyle name="20% - Accent3 2 2 2 4 2" xfId="1522" xr:uid="{00000000-0005-0000-0000-0000DA020000}"/>
    <cellStyle name="20% - Accent3 2 2 2 4 2 2" xfId="3506" xr:uid="{00000000-0005-0000-0000-0000DB020000}"/>
    <cellStyle name="20% - Accent3 2 2 2 4 2 2 2" xfId="18276" xr:uid="{00000000-0005-0000-0000-0000DC020000}"/>
    <cellStyle name="20% - Accent3 2 2 2 4 2 3" xfId="16331" xr:uid="{00000000-0005-0000-0000-0000DD020000}"/>
    <cellStyle name="20% - Accent3 2 2 2 4 3" xfId="3505" xr:uid="{00000000-0005-0000-0000-0000DE020000}"/>
    <cellStyle name="20% - Accent3 2 2 2 4 3 2" xfId="18275" xr:uid="{00000000-0005-0000-0000-0000DF020000}"/>
    <cellStyle name="20% - Accent3 2 2 2 4 4" xfId="16330" xr:uid="{00000000-0005-0000-0000-0000E0020000}"/>
    <cellStyle name="20% - Accent3 2 2 2 5" xfId="1523" xr:uid="{00000000-0005-0000-0000-0000E1020000}"/>
    <cellStyle name="20% - Accent3 2 2 2 5 2" xfId="3507" xr:uid="{00000000-0005-0000-0000-0000E2020000}"/>
    <cellStyle name="20% - Accent3 2 2 2 5 2 2" xfId="18277" xr:uid="{00000000-0005-0000-0000-0000E3020000}"/>
    <cellStyle name="20% - Accent3 2 2 2 5 3" xfId="16332" xr:uid="{00000000-0005-0000-0000-0000E4020000}"/>
    <cellStyle name="20% - Accent3 2 2 2 6" xfId="3492" xr:uid="{00000000-0005-0000-0000-0000E5020000}"/>
    <cellStyle name="20% - Accent3 2 2 2 6 2" xfId="18262" xr:uid="{00000000-0005-0000-0000-0000E6020000}"/>
    <cellStyle name="20% - Accent3 2 2 2 7" xfId="16317" xr:uid="{00000000-0005-0000-0000-0000E7020000}"/>
    <cellStyle name="20% - Accent3 2 2 3" xfId="1524" xr:uid="{00000000-0005-0000-0000-0000E8020000}"/>
    <cellStyle name="20% - Accent3 2 2 3 2" xfId="1525" xr:uid="{00000000-0005-0000-0000-0000E9020000}"/>
    <cellStyle name="20% - Accent3 2 2 3 2 2" xfId="1526" xr:uid="{00000000-0005-0000-0000-0000EA020000}"/>
    <cellStyle name="20% - Accent3 2 2 3 2 2 2" xfId="1527" xr:uid="{00000000-0005-0000-0000-0000EB020000}"/>
    <cellStyle name="20% - Accent3 2 2 3 2 2 2 2" xfId="3511" xr:uid="{00000000-0005-0000-0000-0000EC020000}"/>
    <cellStyle name="20% - Accent3 2 2 3 2 2 2 2 2" xfId="18281" xr:uid="{00000000-0005-0000-0000-0000ED020000}"/>
    <cellStyle name="20% - Accent3 2 2 3 2 2 2 3" xfId="16336" xr:uid="{00000000-0005-0000-0000-0000EE020000}"/>
    <cellStyle name="20% - Accent3 2 2 3 2 2 3" xfId="3510" xr:uid="{00000000-0005-0000-0000-0000EF020000}"/>
    <cellStyle name="20% - Accent3 2 2 3 2 2 3 2" xfId="18280" xr:uid="{00000000-0005-0000-0000-0000F0020000}"/>
    <cellStyle name="20% - Accent3 2 2 3 2 2 4" xfId="16335" xr:uid="{00000000-0005-0000-0000-0000F1020000}"/>
    <cellStyle name="20% - Accent3 2 2 3 2 3" xfId="1528" xr:uid="{00000000-0005-0000-0000-0000F2020000}"/>
    <cellStyle name="20% - Accent3 2 2 3 2 3 2" xfId="3512" xr:uid="{00000000-0005-0000-0000-0000F3020000}"/>
    <cellStyle name="20% - Accent3 2 2 3 2 3 2 2" xfId="18282" xr:uid="{00000000-0005-0000-0000-0000F4020000}"/>
    <cellStyle name="20% - Accent3 2 2 3 2 3 3" xfId="16337" xr:uid="{00000000-0005-0000-0000-0000F5020000}"/>
    <cellStyle name="20% - Accent3 2 2 3 2 4" xfId="3509" xr:uid="{00000000-0005-0000-0000-0000F6020000}"/>
    <cellStyle name="20% - Accent3 2 2 3 2 4 2" xfId="18279" xr:uid="{00000000-0005-0000-0000-0000F7020000}"/>
    <cellStyle name="20% - Accent3 2 2 3 2 5" xfId="16334" xr:uid="{00000000-0005-0000-0000-0000F8020000}"/>
    <cellStyle name="20% - Accent3 2 2 3 3" xfId="1529" xr:uid="{00000000-0005-0000-0000-0000F9020000}"/>
    <cellStyle name="20% - Accent3 2 2 3 3 2" xfId="1530" xr:uid="{00000000-0005-0000-0000-0000FA020000}"/>
    <cellStyle name="20% - Accent3 2 2 3 3 2 2" xfId="3514" xr:uid="{00000000-0005-0000-0000-0000FB020000}"/>
    <cellStyle name="20% - Accent3 2 2 3 3 2 2 2" xfId="18284" xr:uid="{00000000-0005-0000-0000-0000FC020000}"/>
    <cellStyle name="20% - Accent3 2 2 3 3 2 3" xfId="16339" xr:uid="{00000000-0005-0000-0000-0000FD020000}"/>
    <cellStyle name="20% - Accent3 2 2 3 3 3" xfId="3513" xr:uid="{00000000-0005-0000-0000-0000FE020000}"/>
    <cellStyle name="20% - Accent3 2 2 3 3 3 2" xfId="18283" xr:uid="{00000000-0005-0000-0000-0000FF020000}"/>
    <cellStyle name="20% - Accent3 2 2 3 3 4" xfId="16338" xr:uid="{00000000-0005-0000-0000-000000030000}"/>
    <cellStyle name="20% - Accent3 2 2 3 4" xfId="1531" xr:uid="{00000000-0005-0000-0000-000001030000}"/>
    <cellStyle name="20% - Accent3 2 2 3 4 2" xfId="3515" xr:uid="{00000000-0005-0000-0000-000002030000}"/>
    <cellStyle name="20% - Accent3 2 2 3 4 2 2" xfId="18285" xr:uid="{00000000-0005-0000-0000-000003030000}"/>
    <cellStyle name="20% - Accent3 2 2 3 4 3" xfId="16340" xr:uid="{00000000-0005-0000-0000-000004030000}"/>
    <cellStyle name="20% - Accent3 2 2 3 5" xfId="3508" xr:uid="{00000000-0005-0000-0000-000005030000}"/>
    <cellStyle name="20% - Accent3 2 2 3 5 2" xfId="18278" xr:uid="{00000000-0005-0000-0000-000006030000}"/>
    <cellStyle name="20% - Accent3 2 2 3 6" xfId="16333" xr:uid="{00000000-0005-0000-0000-000007030000}"/>
    <cellStyle name="20% - Accent3 2 2 4" xfId="1532" xr:uid="{00000000-0005-0000-0000-000008030000}"/>
    <cellStyle name="20% - Accent3 2 2 4 2" xfId="1533" xr:uid="{00000000-0005-0000-0000-000009030000}"/>
    <cellStyle name="20% - Accent3 2 2 4 2 2" xfId="1534" xr:uid="{00000000-0005-0000-0000-00000A030000}"/>
    <cellStyle name="20% - Accent3 2 2 4 2 2 2" xfId="3518" xr:uid="{00000000-0005-0000-0000-00000B030000}"/>
    <cellStyle name="20% - Accent3 2 2 4 2 2 2 2" xfId="18288" xr:uid="{00000000-0005-0000-0000-00000C030000}"/>
    <cellStyle name="20% - Accent3 2 2 4 2 2 3" xfId="16343" xr:uid="{00000000-0005-0000-0000-00000D030000}"/>
    <cellStyle name="20% - Accent3 2 2 4 2 3" xfId="3517" xr:uid="{00000000-0005-0000-0000-00000E030000}"/>
    <cellStyle name="20% - Accent3 2 2 4 2 3 2" xfId="18287" xr:uid="{00000000-0005-0000-0000-00000F030000}"/>
    <cellStyle name="20% - Accent3 2 2 4 2 4" xfId="16342" xr:uid="{00000000-0005-0000-0000-000010030000}"/>
    <cellStyle name="20% - Accent3 2 2 4 3" xfId="1535" xr:uid="{00000000-0005-0000-0000-000011030000}"/>
    <cellStyle name="20% - Accent3 2 2 4 3 2" xfId="3519" xr:uid="{00000000-0005-0000-0000-000012030000}"/>
    <cellStyle name="20% - Accent3 2 2 4 3 2 2" xfId="18289" xr:uid="{00000000-0005-0000-0000-000013030000}"/>
    <cellStyle name="20% - Accent3 2 2 4 3 3" xfId="16344" xr:uid="{00000000-0005-0000-0000-000014030000}"/>
    <cellStyle name="20% - Accent3 2 2 4 4" xfId="3516" xr:uid="{00000000-0005-0000-0000-000015030000}"/>
    <cellStyle name="20% - Accent3 2 2 4 4 2" xfId="18286" xr:uid="{00000000-0005-0000-0000-000016030000}"/>
    <cellStyle name="20% - Accent3 2 2 4 5" xfId="16341" xr:uid="{00000000-0005-0000-0000-000017030000}"/>
    <cellStyle name="20% - Accent3 2 2 5" xfId="1536" xr:uid="{00000000-0005-0000-0000-000018030000}"/>
    <cellStyle name="20% - Accent3 2 2 5 2" xfId="1537" xr:uid="{00000000-0005-0000-0000-000019030000}"/>
    <cellStyle name="20% - Accent3 2 2 5 2 2" xfId="3521" xr:uid="{00000000-0005-0000-0000-00001A030000}"/>
    <cellStyle name="20% - Accent3 2 2 5 2 2 2" xfId="18291" xr:uid="{00000000-0005-0000-0000-00001B030000}"/>
    <cellStyle name="20% - Accent3 2 2 5 2 3" xfId="16346" xr:uid="{00000000-0005-0000-0000-00001C030000}"/>
    <cellStyle name="20% - Accent3 2 2 5 3" xfId="3520" xr:uid="{00000000-0005-0000-0000-00001D030000}"/>
    <cellStyle name="20% - Accent3 2 2 5 3 2" xfId="18290" xr:uid="{00000000-0005-0000-0000-00001E030000}"/>
    <cellStyle name="20% - Accent3 2 2 5 4" xfId="16345" xr:uid="{00000000-0005-0000-0000-00001F030000}"/>
    <cellStyle name="20% - Accent3 2 2 6" xfId="1538" xr:uid="{00000000-0005-0000-0000-000020030000}"/>
    <cellStyle name="20% - Accent3 2 2 6 2" xfId="3522" xr:uid="{00000000-0005-0000-0000-000021030000}"/>
    <cellStyle name="20% - Accent3 2 2 6 2 2" xfId="18292" xr:uid="{00000000-0005-0000-0000-000022030000}"/>
    <cellStyle name="20% - Accent3 2 2 6 3" xfId="16347" xr:uid="{00000000-0005-0000-0000-000023030000}"/>
    <cellStyle name="20% - Accent3 2 2 7" xfId="3491" xr:uid="{00000000-0005-0000-0000-000024030000}"/>
    <cellStyle name="20% - Accent3 2 2 7 2" xfId="18261" xr:uid="{00000000-0005-0000-0000-000025030000}"/>
    <cellStyle name="20% - Accent3 2 2 8" xfId="15501" xr:uid="{00000000-0005-0000-0000-000026030000}"/>
    <cellStyle name="20% - Accent3 2 2 9" xfId="8768" xr:uid="{00000000-0005-0000-0000-000027030000}"/>
    <cellStyle name="20% - Accent3 2 3" xfId="1539" xr:uid="{00000000-0005-0000-0000-000028030000}"/>
    <cellStyle name="20% - Accent3 2 3 2" xfId="1540" xr:uid="{00000000-0005-0000-0000-000029030000}"/>
    <cellStyle name="20% - Accent3 2 3 2 2" xfId="1541" xr:uid="{00000000-0005-0000-0000-00002A030000}"/>
    <cellStyle name="20% - Accent3 2 3 2 2 2" xfId="1542" xr:uid="{00000000-0005-0000-0000-00002B030000}"/>
    <cellStyle name="20% - Accent3 2 3 2 2 2 2" xfId="1543" xr:uid="{00000000-0005-0000-0000-00002C030000}"/>
    <cellStyle name="20% - Accent3 2 3 2 2 2 2 2" xfId="3527" xr:uid="{00000000-0005-0000-0000-00002D030000}"/>
    <cellStyle name="20% - Accent3 2 3 2 2 2 2 2 2" xfId="18297" xr:uid="{00000000-0005-0000-0000-00002E030000}"/>
    <cellStyle name="20% - Accent3 2 3 2 2 2 2 3" xfId="16352" xr:uid="{00000000-0005-0000-0000-00002F030000}"/>
    <cellStyle name="20% - Accent3 2 3 2 2 2 3" xfId="3526" xr:uid="{00000000-0005-0000-0000-000030030000}"/>
    <cellStyle name="20% - Accent3 2 3 2 2 2 3 2" xfId="18296" xr:uid="{00000000-0005-0000-0000-000031030000}"/>
    <cellStyle name="20% - Accent3 2 3 2 2 2 4" xfId="16351" xr:uid="{00000000-0005-0000-0000-000032030000}"/>
    <cellStyle name="20% - Accent3 2 3 2 2 3" xfId="1544" xr:uid="{00000000-0005-0000-0000-000033030000}"/>
    <cellStyle name="20% - Accent3 2 3 2 2 3 2" xfId="3528" xr:uid="{00000000-0005-0000-0000-000034030000}"/>
    <cellStyle name="20% - Accent3 2 3 2 2 3 2 2" xfId="18298" xr:uid="{00000000-0005-0000-0000-000035030000}"/>
    <cellStyle name="20% - Accent3 2 3 2 2 3 3" xfId="16353" xr:uid="{00000000-0005-0000-0000-000036030000}"/>
    <cellStyle name="20% - Accent3 2 3 2 2 4" xfId="3525" xr:uid="{00000000-0005-0000-0000-000037030000}"/>
    <cellStyle name="20% - Accent3 2 3 2 2 4 2" xfId="18295" xr:uid="{00000000-0005-0000-0000-000038030000}"/>
    <cellStyle name="20% - Accent3 2 3 2 2 5" xfId="16350" xr:uid="{00000000-0005-0000-0000-000039030000}"/>
    <cellStyle name="20% - Accent3 2 3 2 3" xfId="1545" xr:uid="{00000000-0005-0000-0000-00003A030000}"/>
    <cellStyle name="20% - Accent3 2 3 2 3 2" xfId="1546" xr:uid="{00000000-0005-0000-0000-00003B030000}"/>
    <cellStyle name="20% - Accent3 2 3 2 3 2 2" xfId="3530" xr:uid="{00000000-0005-0000-0000-00003C030000}"/>
    <cellStyle name="20% - Accent3 2 3 2 3 2 2 2" xfId="18300" xr:uid="{00000000-0005-0000-0000-00003D030000}"/>
    <cellStyle name="20% - Accent3 2 3 2 3 2 3" xfId="16355" xr:uid="{00000000-0005-0000-0000-00003E030000}"/>
    <cellStyle name="20% - Accent3 2 3 2 3 3" xfId="3529" xr:uid="{00000000-0005-0000-0000-00003F030000}"/>
    <cellStyle name="20% - Accent3 2 3 2 3 3 2" xfId="18299" xr:uid="{00000000-0005-0000-0000-000040030000}"/>
    <cellStyle name="20% - Accent3 2 3 2 3 4" xfId="16354" xr:uid="{00000000-0005-0000-0000-000041030000}"/>
    <cellStyle name="20% - Accent3 2 3 2 4" xfId="1547" xr:uid="{00000000-0005-0000-0000-000042030000}"/>
    <cellStyle name="20% - Accent3 2 3 2 4 2" xfId="3531" xr:uid="{00000000-0005-0000-0000-000043030000}"/>
    <cellStyle name="20% - Accent3 2 3 2 4 2 2" xfId="18301" xr:uid="{00000000-0005-0000-0000-000044030000}"/>
    <cellStyle name="20% - Accent3 2 3 2 4 3" xfId="16356" xr:uid="{00000000-0005-0000-0000-000045030000}"/>
    <cellStyle name="20% - Accent3 2 3 2 5" xfId="3524" xr:uid="{00000000-0005-0000-0000-000046030000}"/>
    <cellStyle name="20% - Accent3 2 3 2 5 2" xfId="18294" xr:uid="{00000000-0005-0000-0000-000047030000}"/>
    <cellStyle name="20% - Accent3 2 3 2 6" xfId="14696" xr:uid="{00000000-0005-0000-0000-000048030000}"/>
    <cellStyle name="20% - Accent3 2 3 2 7" xfId="8553" xr:uid="{00000000-0005-0000-0000-000049030000}"/>
    <cellStyle name="20% - Accent3 2 3 2 8" xfId="16349" xr:uid="{00000000-0005-0000-0000-00004A030000}"/>
    <cellStyle name="20% - Accent3 2 3 3" xfId="1548" xr:uid="{00000000-0005-0000-0000-00004B030000}"/>
    <cellStyle name="20% - Accent3 2 3 3 2" xfId="1549" xr:uid="{00000000-0005-0000-0000-00004C030000}"/>
    <cellStyle name="20% - Accent3 2 3 3 2 2" xfId="1550" xr:uid="{00000000-0005-0000-0000-00004D030000}"/>
    <cellStyle name="20% - Accent3 2 3 3 2 2 2" xfId="3534" xr:uid="{00000000-0005-0000-0000-00004E030000}"/>
    <cellStyle name="20% - Accent3 2 3 3 2 2 2 2" xfId="18304" xr:uid="{00000000-0005-0000-0000-00004F030000}"/>
    <cellStyle name="20% - Accent3 2 3 3 2 2 3" xfId="16359" xr:uid="{00000000-0005-0000-0000-000050030000}"/>
    <cellStyle name="20% - Accent3 2 3 3 2 3" xfId="3533" xr:uid="{00000000-0005-0000-0000-000051030000}"/>
    <cellStyle name="20% - Accent3 2 3 3 2 3 2" xfId="18303" xr:uid="{00000000-0005-0000-0000-000052030000}"/>
    <cellStyle name="20% - Accent3 2 3 3 2 4" xfId="16358" xr:uid="{00000000-0005-0000-0000-000053030000}"/>
    <cellStyle name="20% - Accent3 2 3 3 3" xfId="1551" xr:uid="{00000000-0005-0000-0000-000054030000}"/>
    <cellStyle name="20% - Accent3 2 3 3 3 2" xfId="3535" xr:uid="{00000000-0005-0000-0000-000055030000}"/>
    <cellStyle name="20% - Accent3 2 3 3 3 2 2" xfId="18305" xr:uid="{00000000-0005-0000-0000-000056030000}"/>
    <cellStyle name="20% - Accent3 2 3 3 3 3" xfId="16360" xr:uid="{00000000-0005-0000-0000-000057030000}"/>
    <cellStyle name="20% - Accent3 2 3 3 4" xfId="3532" xr:uid="{00000000-0005-0000-0000-000058030000}"/>
    <cellStyle name="20% - Accent3 2 3 3 4 2" xfId="18302" xr:uid="{00000000-0005-0000-0000-000059030000}"/>
    <cellStyle name="20% - Accent3 2 3 3 5" xfId="16357" xr:uid="{00000000-0005-0000-0000-00005A030000}"/>
    <cellStyle name="20% - Accent3 2 3 4" xfId="1552" xr:uid="{00000000-0005-0000-0000-00005B030000}"/>
    <cellStyle name="20% - Accent3 2 3 4 2" xfId="1553" xr:uid="{00000000-0005-0000-0000-00005C030000}"/>
    <cellStyle name="20% - Accent3 2 3 4 2 2" xfId="3537" xr:uid="{00000000-0005-0000-0000-00005D030000}"/>
    <cellStyle name="20% - Accent3 2 3 4 2 2 2" xfId="18307" xr:uid="{00000000-0005-0000-0000-00005E030000}"/>
    <cellStyle name="20% - Accent3 2 3 4 2 3" xfId="16362" xr:uid="{00000000-0005-0000-0000-00005F030000}"/>
    <cellStyle name="20% - Accent3 2 3 4 3" xfId="3536" xr:uid="{00000000-0005-0000-0000-000060030000}"/>
    <cellStyle name="20% - Accent3 2 3 4 3 2" xfId="18306" xr:uid="{00000000-0005-0000-0000-000061030000}"/>
    <cellStyle name="20% - Accent3 2 3 4 4" xfId="16361" xr:uid="{00000000-0005-0000-0000-000062030000}"/>
    <cellStyle name="20% - Accent3 2 3 5" xfId="1554" xr:uid="{00000000-0005-0000-0000-000063030000}"/>
    <cellStyle name="20% - Accent3 2 3 5 2" xfId="3538" xr:uid="{00000000-0005-0000-0000-000064030000}"/>
    <cellStyle name="20% - Accent3 2 3 5 2 2" xfId="18308" xr:uid="{00000000-0005-0000-0000-000065030000}"/>
    <cellStyle name="20% - Accent3 2 3 5 3" xfId="16363" xr:uid="{00000000-0005-0000-0000-000066030000}"/>
    <cellStyle name="20% - Accent3 2 3 6" xfId="3523" xr:uid="{00000000-0005-0000-0000-000067030000}"/>
    <cellStyle name="20% - Accent3 2 3 6 2" xfId="18293" xr:uid="{00000000-0005-0000-0000-000068030000}"/>
    <cellStyle name="20% - Accent3 2 3 7" xfId="12232" xr:uid="{00000000-0005-0000-0000-000069030000}"/>
    <cellStyle name="20% - Accent3 2 3 8" xfId="7309" xr:uid="{00000000-0005-0000-0000-00006A030000}"/>
    <cellStyle name="20% - Accent3 2 3 9" xfId="16348" xr:uid="{00000000-0005-0000-0000-00006B030000}"/>
    <cellStyle name="20% - Accent3 2 4" xfId="1555" xr:uid="{00000000-0005-0000-0000-00006C030000}"/>
    <cellStyle name="20% - Accent3 2 4 2" xfId="1556" xr:uid="{00000000-0005-0000-0000-00006D030000}"/>
    <cellStyle name="20% - Accent3 2 4 2 2" xfId="1557" xr:uid="{00000000-0005-0000-0000-00006E030000}"/>
    <cellStyle name="20% - Accent3 2 4 2 2 2" xfId="1558" xr:uid="{00000000-0005-0000-0000-00006F030000}"/>
    <cellStyle name="20% - Accent3 2 4 2 2 2 2" xfId="3542" xr:uid="{00000000-0005-0000-0000-000070030000}"/>
    <cellStyle name="20% - Accent3 2 4 2 2 2 2 2" xfId="18312" xr:uid="{00000000-0005-0000-0000-000071030000}"/>
    <cellStyle name="20% - Accent3 2 4 2 2 2 3" xfId="16367" xr:uid="{00000000-0005-0000-0000-000072030000}"/>
    <cellStyle name="20% - Accent3 2 4 2 2 3" xfId="3541" xr:uid="{00000000-0005-0000-0000-000073030000}"/>
    <cellStyle name="20% - Accent3 2 4 2 2 3 2" xfId="18311" xr:uid="{00000000-0005-0000-0000-000074030000}"/>
    <cellStyle name="20% - Accent3 2 4 2 2 4" xfId="16366" xr:uid="{00000000-0005-0000-0000-000075030000}"/>
    <cellStyle name="20% - Accent3 2 4 2 3" xfId="1559" xr:uid="{00000000-0005-0000-0000-000076030000}"/>
    <cellStyle name="20% - Accent3 2 4 2 3 2" xfId="3543" xr:uid="{00000000-0005-0000-0000-000077030000}"/>
    <cellStyle name="20% - Accent3 2 4 2 3 2 2" xfId="18313" xr:uid="{00000000-0005-0000-0000-000078030000}"/>
    <cellStyle name="20% - Accent3 2 4 2 3 3" xfId="16368" xr:uid="{00000000-0005-0000-0000-000079030000}"/>
    <cellStyle name="20% - Accent3 2 4 2 4" xfId="3540" xr:uid="{00000000-0005-0000-0000-00007A030000}"/>
    <cellStyle name="20% - Accent3 2 4 2 4 2" xfId="18310" xr:uid="{00000000-0005-0000-0000-00007B030000}"/>
    <cellStyle name="20% - Accent3 2 4 2 5" xfId="16365" xr:uid="{00000000-0005-0000-0000-00007C030000}"/>
    <cellStyle name="20% - Accent3 2 4 3" xfId="1560" xr:uid="{00000000-0005-0000-0000-00007D030000}"/>
    <cellStyle name="20% - Accent3 2 4 3 2" xfId="1561" xr:uid="{00000000-0005-0000-0000-00007E030000}"/>
    <cellStyle name="20% - Accent3 2 4 3 2 2" xfId="3545" xr:uid="{00000000-0005-0000-0000-00007F030000}"/>
    <cellStyle name="20% - Accent3 2 4 3 2 2 2" xfId="18315" xr:uid="{00000000-0005-0000-0000-000080030000}"/>
    <cellStyle name="20% - Accent3 2 4 3 2 3" xfId="16370" xr:uid="{00000000-0005-0000-0000-000081030000}"/>
    <cellStyle name="20% - Accent3 2 4 3 3" xfId="3544" xr:uid="{00000000-0005-0000-0000-000082030000}"/>
    <cellStyle name="20% - Accent3 2 4 3 3 2" xfId="18314" xr:uid="{00000000-0005-0000-0000-000083030000}"/>
    <cellStyle name="20% - Accent3 2 4 3 4" xfId="16369" xr:uid="{00000000-0005-0000-0000-000084030000}"/>
    <cellStyle name="20% - Accent3 2 4 4" xfId="1562" xr:uid="{00000000-0005-0000-0000-000085030000}"/>
    <cellStyle name="20% - Accent3 2 4 4 2" xfId="3546" xr:uid="{00000000-0005-0000-0000-000086030000}"/>
    <cellStyle name="20% - Accent3 2 4 4 2 2" xfId="18316" xr:uid="{00000000-0005-0000-0000-000087030000}"/>
    <cellStyle name="20% - Accent3 2 4 4 3" xfId="16371" xr:uid="{00000000-0005-0000-0000-000088030000}"/>
    <cellStyle name="20% - Accent3 2 4 5" xfId="3539" xr:uid="{00000000-0005-0000-0000-000089030000}"/>
    <cellStyle name="20% - Accent3 2 4 5 2" xfId="18309" xr:uid="{00000000-0005-0000-0000-00008A030000}"/>
    <cellStyle name="20% - Accent3 2 4 6" xfId="16364" xr:uid="{00000000-0005-0000-0000-00008B030000}"/>
    <cellStyle name="20% - Accent3 2 5" xfId="1563" xr:uid="{00000000-0005-0000-0000-00008C030000}"/>
    <cellStyle name="20% - Accent3 2 5 2" xfId="1564" xr:uid="{00000000-0005-0000-0000-00008D030000}"/>
    <cellStyle name="20% - Accent3 2 5 2 2" xfId="1565" xr:uid="{00000000-0005-0000-0000-00008E030000}"/>
    <cellStyle name="20% - Accent3 2 5 2 2 2" xfId="3549" xr:uid="{00000000-0005-0000-0000-00008F030000}"/>
    <cellStyle name="20% - Accent3 2 5 2 2 2 2" xfId="18319" xr:uid="{00000000-0005-0000-0000-000090030000}"/>
    <cellStyle name="20% - Accent3 2 5 2 2 3" xfId="16374" xr:uid="{00000000-0005-0000-0000-000091030000}"/>
    <cellStyle name="20% - Accent3 2 5 2 3" xfId="3548" xr:uid="{00000000-0005-0000-0000-000092030000}"/>
    <cellStyle name="20% - Accent3 2 5 2 3 2" xfId="18318" xr:uid="{00000000-0005-0000-0000-000093030000}"/>
    <cellStyle name="20% - Accent3 2 5 2 4" xfId="16373" xr:uid="{00000000-0005-0000-0000-000094030000}"/>
    <cellStyle name="20% - Accent3 2 5 3" xfId="1566" xr:uid="{00000000-0005-0000-0000-000095030000}"/>
    <cellStyle name="20% - Accent3 2 5 3 2" xfId="3550" xr:uid="{00000000-0005-0000-0000-000096030000}"/>
    <cellStyle name="20% - Accent3 2 5 3 2 2" xfId="18320" xr:uid="{00000000-0005-0000-0000-000097030000}"/>
    <cellStyle name="20% - Accent3 2 5 3 3" xfId="16375" xr:uid="{00000000-0005-0000-0000-000098030000}"/>
    <cellStyle name="20% - Accent3 2 5 4" xfId="3547" xr:uid="{00000000-0005-0000-0000-000099030000}"/>
    <cellStyle name="20% - Accent3 2 5 4 2" xfId="18317" xr:uid="{00000000-0005-0000-0000-00009A030000}"/>
    <cellStyle name="20% - Accent3 2 5 5" xfId="16372" xr:uid="{00000000-0005-0000-0000-00009B030000}"/>
    <cellStyle name="20% - Accent3 2 6" xfId="1567" xr:uid="{00000000-0005-0000-0000-00009C030000}"/>
    <cellStyle name="20% - Accent3 2 6 2" xfId="1568" xr:uid="{00000000-0005-0000-0000-00009D030000}"/>
    <cellStyle name="20% - Accent3 2 6 2 2" xfId="3552" xr:uid="{00000000-0005-0000-0000-00009E030000}"/>
    <cellStyle name="20% - Accent3 2 6 2 2 2" xfId="18322" xr:uid="{00000000-0005-0000-0000-00009F030000}"/>
    <cellStyle name="20% - Accent3 2 6 2 3" xfId="16377" xr:uid="{00000000-0005-0000-0000-0000A0030000}"/>
    <cellStyle name="20% - Accent3 2 6 3" xfId="3551" xr:uid="{00000000-0005-0000-0000-0000A1030000}"/>
    <cellStyle name="20% - Accent3 2 6 3 2" xfId="18321" xr:uid="{00000000-0005-0000-0000-0000A2030000}"/>
    <cellStyle name="20% - Accent3 2 6 4" xfId="16376" xr:uid="{00000000-0005-0000-0000-0000A3030000}"/>
    <cellStyle name="20% - Accent3 2 7" xfId="1569" xr:uid="{00000000-0005-0000-0000-0000A4030000}"/>
    <cellStyle name="20% - Accent3 2 7 2" xfId="3553" xr:uid="{00000000-0005-0000-0000-0000A5030000}"/>
    <cellStyle name="20% - Accent3 2 7 2 2" xfId="18323" xr:uid="{00000000-0005-0000-0000-0000A6030000}"/>
    <cellStyle name="20% - Accent3 2 7 3" xfId="16378" xr:uid="{00000000-0005-0000-0000-0000A7030000}"/>
    <cellStyle name="20% - Accent3 2 8" xfId="3490" xr:uid="{00000000-0005-0000-0000-0000A8030000}"/>
    <cellStyle name="20% - Accent3 2 8 2" xfId="18260" xr:uid="{00000000-0005-0000-0000-0000A9030000}"/>
    <cellStyle name="20% - Accent3 2 9" xfId="1506" xr:uid="{00000000-0005-0000-0000-0000AA030000}"/>
    <cellStyle name="20% - Accent3 2 9 2" xfId="16315" xr:uid="{00000000-0005-0000-0000-0000AB030000}"/>
    <cellStyle name="20% - Accent3 3" xfId="527" xr:uid="{00000000-0005-0000-0000-0000AC030000}"/>
    <cellStyle name="20% - Accent3 3 2" xfId="6217" xr:uid="{00000000-0005-0000-0000-0000AD030000}"/>
    <cellStyle name="20% - Accent3 3 3" xfId="9172" xr:uid="{00000000-0005-0000-0000-0000AE030000}"/>
    <cellStyle name="20% - Accent3 3 3 2" xfId="6665" xr:uid="{00000000-0005-0000-0000-0000AF030000}"/>
    <cellStyle name="20% - Accent3 3 4" xfId="8108" xr:uid="{00000000-0005-0000-0000-0000B0030000}"/>
    <cellStyle name="20% - Accent3 4" xfId="528" xr:uid="{00000000-0005-0000-0000-0000B1030000}"/>
    <cellStyle name="20% - Accent3 4 2" xfId="6917" xr:uid="{00000000-0005-0000-0000-0000B2030000}"/>
    <cellStyle name="20% - Accent3 4 3" xfId="8475" xr:uid="{00000000-0005-0000-0000-0000B3030000}"/>
    <cellStyle name="20% - Accent3 4 3 2" xfId="7410" xr:uid="{00000000-0005-0000-0000-0000B4030000}"/>
    <cellStyle name="20% - Accent3 4 4" xfId="6916" xr:uid="{00000000-0005-0000-0000-0000B5030000}"/>
    <cellStyle name="20% - Accent3 5" xfId="529" xr:uid="{00000000-0005-0000-0000-0000B6030000}"/>
    <cellStyle name="20% - Accent3 5 2" xfId="6221" xr:uid="{00000000-0005-0000-0000-0000B7030000}"/>
    <cellStyle name="20% - Accent3 5 3" xfId="8468" xr:uid="{00000000-0005-0000-0000-0000B8030000}"/>
    <cellStyle name="20% - Accent3 5 3 2" xfId="7411" xr:uid="{00000000-0005-0000-0000-0000B9030000}"/>
    <cellStyle name="20% - Accent3 5 4" xfId="8773" xr:uid="{00000000-0005-0000-0000-0000BA030000}"/>
    <cellStyle name="20% - Accent3 6" xfId="530" xr:uid="{00000000-0005-0000-0000-0000BB030000}"/>
    <cellStyle name="20% - Accent3 6 2" xfId="8772" xr:uid="{00000000-0005-0000-0000-0000BC030000}"/>
    <cellStyle name="20% - Accent3 6 3" xfId="9170" xr:uid="{00000000-0005-0000-0000-0000BD030000}"/>
    <cellStyle name="20% - Accent3 6 3 2" xfId="8555" xr:uid="{00000000-0005-0000-0000-0000BE030000}"/>
    <cellStyle name="20% - Accent3 6 4" xfId="6218" xr:uid="{00000000-0005-0000-0000-0000BF030000}"/>
    <cellStyle name="20% - Accent3 7" xfId="531" xr:uid="{00000000-0005-0000-0000-0000C0030000}"/>
    <cellStyle name="20% - Accent3 7 2" xfId="6219" xr:uid="{00000000-0005-0000-0000-0000C1030000}"/>
    <cellStyle name="20% - Accent3 7 3" xfId="6583" xr:uid="{00000000-0005-0000-0000-0000C2030000}"/>
    <cellStyle name="20% - Accent3 7 3 2" xfId="8550" xr:uid="{00000000-0005-0000-0000-0000C3030000}"/>
    <cellStyle name="20% - Accent3 7 4" xfId="8110" xr:uid="{00000000-0005-0000-0000-0000C4030000}"/>
    <cellStyle name="20% - Accent3 8" xfId="532" xr:uid="{00000000-0005-0000-0000-0000C5030000}"/>
    <cellStyle name="20% - Accent3 8 2" xfId="8774" xr:uid="{00000000-0005-0000-0000-0000C6030000}"/>
    <cellStyle name="20% - Accent3 8 3" xfId="6582" xr:uid="{00000000-0005-0000-0000-0000C7030000}"/>
    <cellStyle name="20% - Accent3 8 3 2" xfId="9278" xr:uid="{00000000-0005-0000-0000-0000C8030000}"/>
    <cellStyle name="20% - Accent3 8 4" xfId="6918" xr:uid="{00000000-0005-0000-0000-0000C9030000}"/>
    <cellStyle name="20% - Accent3 9" xfId="533" xr:uid="{00000000-0005-0000-0000-0000CA030000}"/>
    <cellStyle name="20% - Accent3 9 2" xfId="8109" xr:uid="{00000000-0005-0000-0000-0000CB030000}"/>
    <cellStyle name="20% - Accent3 9 3" xfId="7310" xr:uid="{00000000-0005-0000-0000-0000CC030000}"/>
    <cellStyle name="20% - Accent3 9 3 2" xfId="6667" xr:uid="{00000000-0005-0000-0000-0000CD030000}"/>
    <cellStyle name="20% - Accent3 9 4" xfId="8104" xr:uid="{00000000-0005-0000-0000-0000CE030000}"/>
    <cellStyle name="20% - Accent3_Копия Книга1" xfId="10486" xr:uid="{00000000-0005-0000-0000-0000CF030000}"/>
    <cellStyle name="20% - Accent4" xfId="54" xr:uid="{00000000-0005-0000-0000-0000D0030000}"/>
    <cellStyle name="20% - Accent4 10" xfId="535" xr:uid="{00000000-0005-0000-0000-0000D1030000}"/>
    <cellStyle name="20% - Accent4 10 2" xfId="8111" xr:uid="{00000000-0005-0000-0000-0000D2030000}"/>
    <cellStyle name="20% - Accent4 10 3" xfId="8474" xr:uid="{00000000-0005-0000-0000-0000D3030000}"/>
    <cellStyle name="20% - Accent4 10 3 2" xfId="6666" xr:uid="{00000000-0005-0000-0000-0000D4030000}"/>
    <cellStyle name="20% - Accent4 10 4" xfId="8767" xr:uid="{00000000-0005-0000-0000-0000D5030000}"/>
    <cellStyle name="20% - Accent4 11" xfId="534" xr:uid="{00000000-0005-0000-0000-0000D6030000}"/>
    <cellStyle name="20% - Accent4 11 2" xfId="15808" xr:uid="{00000000-0005-0000-0000-0000D7030000}"/>
    <cellStyle name="20% - Accent4 12" xfId="11369" xr:uid="{00000000-0005-0000-0000-0000D8030000}"/>
    <cellStyle name="20% - Accent4 13" xfId="9684" xr:uid="{00000000-0005-0000-0000-0000D9030000}"/>
    <cellStyle name="20% - Accent4 2" xfId="536" xr:uid="{00000000-0005-0000-0000-0000DA030000}"/>
    <cellStyle name="20% - Accent4 2 10" xfId="14641" xr:uid="{00000000-0005-0000-0000-0000DB030000}"/>
    <cellStyle name="20% - Accent4 2 11" xfId="6220" xr:uid="{00000000-0005-0000-0000-0000DC030000}"/>
    <cellStyle name="20% - Accent4 2 2" xfId="1571" xr:uid="{00000000-0005-0000-0000-0000DD030000}"/>
    <cellStyle name="20% - Accent4 2 2 10" xfId="16380" xr:uid="{00000000-0005-0000-0000-0000DE030000}"/>
    <cellStyle name="20% - Accent4 2 2 2" xfId="1572" xr:uid="{00000000-0005-0000-0000-0000DF030000}"/>
    <cellStyle name="20% - Accent4 2 2 2 2" xfId="1573" xr:uid="{00000000-0005-0000-0000-0000E0030000}"/>
    <cellStyle name="20% - Accent4 2 2 2 2 2" xfId="1574" xr:uid="{00000000-0005-0000-0000-0000E1030000}"/>
    <cellStyle name="20% - Accent4 2 2 2 2 2 2" xfId="1575" xr:uid="{00000000-0005-0000-0000-0000E2030000}"/>
    <cellStyle name="20% - Accent4 2 2 2 2 2 2 2" xfId="1576" xr:uid="{00000000-0005-0000-0000-0000E3030000}"/>
    <cellStyle name="20% - Accent4 2 2 2 2 2 2 2 2" xfId="3560" xr:uid="{00000000-0005-0000-0000-0000E4030000}"/>
    <cellStyle name="20% - Accent4 2 2 2 2 2 2 2 2 2" xfId="18330" xr:uid="{00000000-0005-0000-0000-0000E5030000}"/>
    <cellStyle name="20% - Accent4 2 2 2 2 2 2 2 3" xfId="16385" xr:uid="{00000000-0005-0000-0000-0000E6030000}"/>
    <cellStyle name="20% - Accent4 2 2 2 2 2 2 3" xfId="3559" xr:uid="{00000000-0005-0000-0000-0000E7030000}"/>
    <cellStyle name="20% - Accent4 2 2 2 2 2 2 3 2" xfId="18329" xr:uid="{00000000-0005-0000-0000-0000E8030000}"/>
    <cellStyle name="20% - Accent4 2 2 2 2 2 2 4" xfId="16384" xr:uid="{00000000-0005-0000-0000-0000E9030000}"/>
    <cellStyle name="20% - Accent4 2 2 2 2 2 3" xfId="1577" xr:uid="{00000000-0005-0000-0000-0000EA030000}"/>
    <cellStyle name="20% - Accent4 2 2 2 2 2 3 2" xfId="3561" xr:uid="{00000000-0005-0000-0000-0000EB030000}"/>
    <cellStyle name="20% - Accent4 2 2 2 2 2 3 2 2" xfId="18331" xr:uid="{00000000-0005-0000-0000-0000EC030000}"/>
    <cellStyle name="20% - Accent4 2 2 2 2 2 3 3" xfId="16386" xr:uid="{00000000-0005-0000-0000-0000ED030000}"/>
    <cellStyle name="20% - Accent4 2 2 2 2 2 4" xfId="3558" xr:uid="{00000000-0005-0000-0000-0000EE030000}"/>
    <cellStyle name="20% - Accent4 2 2 2 2 2 4 2" xfId="18328" xr:uid="{00000000-0005-0000-0000-0000EF030000}"/>
    <cellStyle name="20% - Accent4 2 2 2 2 2 5" xfId="16383" xr:uid="{00000000-0005-0000-0000-0000F0030000}"/>
    <cellStyle name="20% - Accent4 2 2 2 2 3" xfId="1578" xr:uid="{00000000-0005-0000-0000-0000F1030000}"/>
    <cellStyle name="20% - Accent4 2 2 2 2 3 2" xfId="1579" xr:uid="{00000000-0005-0000-0000-0000F2030000}"/>
    <cellStyle name="20% - Accent4 2 2 2 2 3 2 2" xfId="3563" xr:uid="{00000000-0005-0000-0000-0000F3030000}"/>
    <cellStyle name="20% - Accent4 2 2 2 2 3 2 2 2" xfId="18333" xr:uid="{00000000-0005-0000-0000-0000F4030000}"/>
    <cellStyle name="20% - Accent4 2 2 2 2 3 2 3" xfId="16388" xr:uid="{00000000-0005-0000-0000-0000F5030000}"/>
    <cellStyle name="20% - Accent4 2 2 2 2 3 3" xfId="3562" xr:uid="{00000000-0005-0000-0000-0000F6030000}"/>
    <cellStyle name="20% - Accent4 2 2 2 2 3 3 2" xfId="18332" xr:uid="{00000000-0005-0000-0000-0000F7030000}"/>
    <cellStyle name="20% - Accent4 2 2 2 2 3 4" xfId="16387" xr:uid="{00000000-0005-0000-0000-0000F8030000}"/>
    <cellStyle name="20% - Accent4 2 2 2 2 4" xfId="1580" xr:uid="{00000000-0005-0000-0000-0000F9030000}"/>
    <cellStyle name="20% - Accent4 2 2 2 2 4 2" xfId="3564" xr:uid="{00000000-0005-0000-0000-0000FA030000}"/>
    <cellStyle name="20% - Accent4 2 2 2 2 4 2 2" xfId="18334" xr:uid="{00000000-0005-0000-0000-0000FB030000}"/>
    <cellStyle name="20% - Accent4 2 2 2 2 4 3" xfId="16389" xr:uid="{00000000-0005-0000-0000-0000FC030000}"/>
    <cellStyle name="20% - Accent4 2 2 2 2 5" xfId="3557" xr:uid="{00000000-0005-0000-0000-0000FD030000}"/>
    <cellStyle name="20% - Accent4 2 2 2 2 5 2" xfId="18327" xr:uid="{00000000-0005-0000-0000-0000FE030000}"/>
    <cellStyle name="20% - Accent4 2 2 2 2 6" xfId="16382" xr:uid="{00000000-0005-0000-0000-0000FF030000}"/>
    <cellStyle name="20% - Accent4 2 2 2 3" xfId="1581" xr:uid="{00000000-0005-0000-0000-000000040000}"/>
    <cellStyle name="20% - Accent4 2 2 2 3 2" xfId="1582" xr:uid="{00000000-0005-0000-0000-000001040000}"/>
    <cellStyle name="20% - Accent4 2 2 2 3 2 2" xfId="1583" xr:uid="{00000000-0005-0000-0000-000002040000}"/>
    <cellStyle name="20% - Accent4 2 2 2 3 2 2 2" xfId="3567" xr:uid="{00000000-0005-0000-0000-000003040000}"/>
    <cellStyle name="20% - Accent4 2 2 2 3 2 2 2 2" xfId="18337" xr:uid="{00000000-0005-0000-0000-000004040000}"/>
    <cellStyle name="20% - Accent4 2 2 2 3 2 2 3" xfId="16392" xr:uid="{00000000-0005-0000-0000-000005040000}"/>
    <cellStyle name="20% - Accent4 2 2 2 3 2 3" xfId="3566" xr:uid="{00000000-0005-0000-0000-000006040000}"/>
    <cellStyle name="20% - Accent4 2 2 2 3 2 3 2" xfId="18336" xr:uid="{00000000-0005-0000-0000-000007040000}"/>
    <cellStyle name="20% - Accent4 2 2 2 3 2 4" xfId="16391" xr:uid="{00000000-0005-0000-0000-000008040000}"/>
    <cellStyle name="20% - Accent4 2 2 2 3 3" xfId="1584" xr:uid="{00000000-0005-0000-0000-000009040000}"/>
    <cellStyle name="20% - Accent4 2 2 2 3 3 2" xfId="3568" xr:uid="{00000000-0005-0000-0000-00000A040000}"/>
    <cellStyle name="20% - Accent4 2 2 2 3 3 2 2" xfId="18338" xr:uid="{00000000-0005-0000-0000-00000B040000}"/>
    <cellStyle name="20% - Accent4 2 2 2 3 3 3" xfId="16393" xr:uid="{00000000-0005-0000-0000-00000C040000}"/>
    <cellStyle name="20% - Accent4 2 2 2 3 4" xfId="3565" xr:uid="{00000000-0005-0000-0000-00000D040000}"/>
    <cellStyle name="20% - Accent4 2 2 2 3 4 2" xfId="18335" xr:uid="{00000000-0005-0000-0000-00000E040000}"/>
    <cellStyle name="20% - Accent4 2 2 2 3 5" xfId="16390" xr:uid="{00000000-0005-0000-0000-00000F040000}"/>
    <cellStyle name="20% - Accent4 2 2 2 4" xfId="1585" xr:uid="{00000000-0005-0000-0000-000010040000}"/>
    <cellStyle name="20% - Accent4 2 2 2 4 2" xfId="1586" xr:uid="{00000000-0005-0000-0000-000011040000}"/>
    <cellStyle name="20% - Accent4 2 2 2 4 2 2" xfId="3570" xr:uid="{00000000-0005-0000-0000-000012040000}"/>
    <cellStyle name="20% - Accent4 2 2 2 4 2 2 2" xfId="18340" xr:uid="{00000000-0005-0000-0000-000013040000}"/>
    <cellStyle name="20% - Accent4 2 2 2 4 2 3" xfId="16395" xr:uid="{00000000-0005-0000-0000-000014040000}"/>
    <cellStyle name="20% - Accent4 2 2 2 4 3" xfId="3569" xr:uid="{00000000-0005-0000-0000-000015040000}"/>
    <cellStyle name="20% - Accent4 2 2 2 4 3 2" xfId="18339" xr:uid="{00000000-0005-0000-0000-000016040000}"/>
    <cellStyle name="20% - Accent4 2 2 2 4 4" xfId="16394" xr:uid="{00000000-0005-0000-0000-000017040000}"/>
    <cellStyle name="20% - Accent4 2 2 2 5" xfId="1587" xr:uid="{00000000-0005-0000-0000-000018040000}"/>
    <cellStyle name="20% - Accent4 2 2 2 5 2" xfId="3571" xr:uid="{00000000-0005-0000-0000-000019040000}"/>
    <cellStyle name="20% - Accent4 2 2 2 5 2 2" xfId="18341" xr:uid="{00000000-0005-0000-0000-00001A040000}"/>
    <cellStyle name="20% - Accent4 2 2 2 5 3" xfId="16396" xr:uid="{00000000-0005-0000-0000-00001B040000}"/>
    <cellStyle name="20% - Accent4 2 2 2 6" xfId="3556" xr:uid="{00000000-0005-0000-0000-00001C040000}"/>
    <cellStyle name="20% - Accent4 2 2 2 6 2" xfId="18326" xr:uid="{00000000-0005-0000-0000-00001D040000}"/>
    <cellStyle name="20% - Accent4 2 2 2 7" xfId="16381" xr:uid="{00000000-0005-0000-0000-00001E040000}"/>
    <cellStyle name="20% - Accent4 2 2 3" xfId="1588" xr:uid="{00000000-0005-0000-0000-00001F040000}"/>
    <cellStyle name="20% - Accent4 2 2 3 2" xfId="1589" xr:uid="{00000000-0005-0000-0000-000020040000}"/>
    <cellStyle name="20% - Accent4 2 2 3 2 2" xfId="1590" xr:uid="{00000000-0005-0000-0000-000021040000}"/>
    <cellStyle name="20% - Accent4 2 2 3 2 2 2" xfId="1591" xr:uid="{00000000-0005-0000-0000-000022040000}"/>
    <cellStyle name="20% - Accent4 2 2 3 2 2 2 2" xfId="3575" xr:uid="{00000000-0005-0000-0000-000023040000}"/>
    <cellStyle name="20% - Accent4 2 2 3 2 2 2 2 2" xfId="18345" xr:uid="{00000000-0005-0000-0000-000024040000}"/>
    <cellStyle name="20% - Accent4 2 2 3 2 2 2 3" xfId="16400" xr:uid="{00000000-0005-0000-0000-000025040000}"/>
    <cellStyle name="20% - Accent4 2 2 3 2 2 3" xfId="3574" xr:uid="{00000000-0005-0000-0000-000026040000}"/>
    <cellStyle name="20% - Accent4 2 2 3 2 2 3 2" xfId="18344" xr:uid="{00000000-0005-0000-0000-000027040000}"/>
    <cellStyle name="20% - Accent4 2 2 3 2 2 4" xfId="16399" xr:uid="{00000000-0005-0000-0000-000028040000}"/>
    <cellStyle name="20% - Accent4 2 2 3 2 3" xfId="1592" xr:uid="{00000000-0005-0000-0000-000029040000}"/>
    <cellStyle name="20% - Accent4 2 2 3 2 3 2" xfId="3576" xr:uid="{00000000-0005-0000-0000-00002A040000}"/>
    <cellStyle name="20% - Accent4 2 2 3 2 3 2 2" xfId="18346" xr:uid="{00000000-0005-0000-0000-00002B040000}"/>
    <cellStyle name="20% - Accent4 2 2 3 2 3 3" xfId="16401" xr:uid="{00000000-0005-0000-0000-00002C040000}"/>
    <cellStyle name="20% - Accent4 2 2 3 2 4" xfId="3573" xr:uid="{00000000-0005-0000-0000-00002D040000}"/>
    <cellStyle name="20% - Accent4 2 2 3 2 4 2" xfId="18343" xr:uid="{00000000-0005-0000-0000-00002E040000}"/>
    <cellStyle name="20% - Accent4 2 2 3 2 5" xfId="16398" xr:uid="{00000000-0005-0000-0000-00002F040000}"/>
    <cellStyle name="20% - Accent4 2 2 3 3" xfId="1593" xr:uid="{00000000-0005-0000-0000-000030040000}"/>
    <cellStyle name="20% - Accent4 2 2 3 3 2" xfId="1594" xr:uid="{00000000-0005-0000-0000-000031040000}"/>
    <cellStyle name="20% - Accent4 2 2 3 3 2 2" xfId="3578" xr:uid="{00000000-0005-0000-0000-000032040000}"/>
    <cellStyle name="20% - Accent4 2 2 3 3 2 2 2" xfId="18348" xr:uid="{00000000-0005-0000-0000-000033040000}"/>
    <cellStyle name="20% - Accent4 2 2 3 3 2 3" xfId="16403" xr:uid="{00000000-0005-0000-0000-000034040000}"/>
    <cellStyle name="20% - Accent4 2 2 3 3 3" xfId="3577" xr:uid="{00000000-0005-0000-0000-000035040000}"/>
    <cellStyle name="20% - Accent4 2 2 3 3 3 2" xfId="18347" xr:uid="{00000000-0005-0000-0000-000036040000}"/>
    <cellStyle name="20% - Accent4 2 2 3 3 4" xfId="16402" xr:uid="{00000000-0005-0000-0000-000037040000}"/>
    <cellStyle name="20% - Accent4 2 2 3 4" xfId="1595" xr:uid="{00000000-0005-0000-0000-000038040000}"/>
    <cellStyle name="20% - Accent4 2 2 3 4 2" xfId="3579" xr:uid="{00000000-0005-0000-0000-000039040000}"/>
    <cellStyle name="20% - Accent4 2 2 3 4 2 2" xfId="18349" xr:uid="{00000000-0005-0000-0000-00003A040000}"/>
    <cellStyle name="20% - Accent4 2 2 3 4 3" xfId="16404" xr:uid="{00000000-0005-0000-0000-00003B040000}"/>
    <cellStyle name="20% - Accent4 2 2 3 5" xfId="3572" xr:uid="{00000000-0005-0000-0000-00003C040000}"/>
    <cellStyle name="20% - Accent4 2 2 3 5 2" xfId="18342" xr:uid="{00000000-0005-0000-0000-00003D040000}"/>
    <cellStyle name="20% - Accent4 2 2 3 6" xfId="16397" xr:uid="{00000000-0005-0000-0000-00003E040000}"/>
    <cellStyle name="20% - Accent4 2 2 4" xfId="1596" xr:uid="{00000000-0005-0000-0000-00003F040000}"/>
    <cellStyle name="20% - Accent4 2 2 4 2" xfId="1597" xr:uid="{00000000-0005-0000-0000-000040040000}"/>
    <cellStyle name="20% - Accent4 2 2 4 2 2" xfId="1598" xr:uid="{00000000-0005-0000-0000-000041040000}"/>
    <cellStyle name="20% - Accent4 2 2 4 2 2 2" xfId="3582" xr:uid="{00000000-0005-0000-0000-000042040000}"/>
    <cellStyle name="20% - Accent4 2 2 4 2 2 2 2" xfId="18352" xr:uid="{00000000-0005-0000-0000-000043040000}"/>
    <cellStyle name="20% - Accent4 2 2 4 2 2 3" xfId="16407" xr:uid="{00000000-0005-0000-0000-000044040000}"/>
    <cellStyle name="20% - Accent4 2 2 4 2 3" xfId="3581" xr:uid="{00000000-0005-0000-0000-000045040000}"/>
    <cellStyle name="20% - Accent4 2 2 4 2 3 2" xfId="18351" xr:uid="{00000000-0005-0000-0000-000046040000}"/>
    <cellStyle name="20% - Accent4 2 2 4 2 4" xfId="16406" xr:uid="{00000000-0005-0000-0000-000047040000}"/>
    <cellStyle name="20% - Accent4 2 2 4 3" xfId="1599" xr:uid="{00000000-0005-0000-0000-000048040000}"/>
    <cellStyle name="20% - Accent4 2 2 4 3 2" xfId="3583" xr:uid="{00000000-0005-0000-0000-000049040000}"/>
    <cellStyle name="20% - Accent4 2 2 4 3 2 2" xfId="18353" xr:uid="{00000000-0005-0000-0000-00004A040000}"/>
    <cellStyle name="20% - Accent4 2 2 4 3 3" xfId="16408" xr:uid="{00000000-0005-0000-0000-00004B040000}"/>
    <cellStyle name="20% - Accent4 2 2 4 4" xfId="3580" xr:uid="{00000000-0005-0000-0000-00004C040000}"/>
    <cellStyle name="20% - Accent4 2 2 4 4 2" xfId="18350" xr:uid="{00000000-0005-0000-0000-00004D040000}"/>
    <cellStyle name="20% - Accent4 2 2 4 5" xfId="16405" xr:uid="{00000000-0005-0000-0000-00004E040000}"/>
    <cellStyle name="20% - Accent4 2 2 5" xfId="1600" xr:uid="{00000000-0005-0000-0000-00004F040000}"/>
    <cellStyle name="20% - Accent4 2 2 5 2" xfId="1601" xr:uid="{00000000-0005-0000-0000-000050040000}"/>
    <cellStyle name="20% - Accent4 2 2 5 2 2" xfId="3585" xr:uid="{00000000-0005-0000-0000-000051040000}"/>
    <cellStyle name="20% - Accent4 2 2 5 2 2 2" xfId="18355" xr:uid="{00000000-0005-0000-0000-000052040000}"/>
    <cellStyle name="20% - Accent4 2 2 5 2 3" xfId="16410" xr:uid="{00000000-0005-0000-0000-000053040000}"/>
    <cellStyle name="20% - Accent4 2 2 5 3" xfId="3584" xr:uid="{00000000-0005-0000-0000-000054040000}"/>
    <cellStyle name="20% - Accent4 2 2 5 3 2" xfId="18354" xr:uid="{00000000-0005-0000-0000-000055040000}"/>
    <cellStyle name="20% - Accent4 2 2 5 4" xfId="16409" xr:uid="{00000000-0005-0000-0000-000056040000}"/>
    <cellStyle name="20% - Accent4 2 2 6" xfId="1602" xr:uid="{00000000-0005-0000-0000-000057040000}"/>
    <cellStyle name="20% - Accent4 2 2 6 2" xfId="3586" xr:uid="{00000000-0005-0000-0000-000058040000}"/>
    <cellStyle name="20% - Accent4 2 2 6 2 2" xfId="18356" xr:uid="{00000000-0005-0000-0000-000059040000}"/>
    <cellStyle name="20% - Accent4 2 2 6 3" xfId="16411" xr:uid="{00000000-0005-0000-0000-00005A040000}"/>
    <cellStyle name="20% - Accent4 2 2 7" xfId="3555" xr:uid="{00000000-0005-0000-0000-00005B040000}"/>
    <cellStyle name="20% - Accent4 2 2 7 2" xfId="18325" xr:uid="{00000000-0005-0000-0000-00005C040000}"/>
    <cellStyle name="20% - Accent4 2 2 8" xfId="11110" xr:uid="{00000000-0005-0000-0000-00005D040000}"/>
    <cellStyle name="20% - Accent4 2 2 9" xfId="6919" xr:uid="{00000000-0005-0000-0000-00005E040000}"/>
    <cellStyle name="20% - Accent4 2 3" xfId="1603" xr:uid="{00000000-0005-0000-0000-00005F040000}"/>
    <cellStyle name="20% - Accent4 2 3 2" xfId="1604" xr:uid="{00000000-0005-0000-0000-000060040000}"/>
    <cellStyle name="20% - Accent4 2 3 2 2" xfId="1605" xr:uid="{00000000-0005-0000-0000-000061040000}"/>
    <cellStyle name="20% - Accent4 2 3 2 2 2" xfId="1606" xr:uid="{00000000-0005-0000-0000-000062040000}"/>
    <cellStyle name="20% - Accent4 2 3 2 2 2 2" xfId="1607" xr:uid="{00000000-0005-0000-0000-000063040000}"/>
    <cellStyle name="20% - Accent4 2 3 2 2 2 2 2" xfId="3591" xr:uid="{00000000-0005-0000-0000-000064040000}"/>
    <cellStyle name="20% - Accent4 2 3 2 2 2 2 2 2" xfId="18361" xr:uid="{00000000-0005-0000-0000-000065040000}"/>
    <cellStyle name="20% - Accent4 2 3 2 2 2 2 3" xfId="16416" xr:uid="{00000000-0005-0000-0000-000066040000}"/>
    <cellStyle name="20% - Accent4 2 3 2 2 2 3" xfId="3590" xr:uid="{00000000-0005-0000-0000-000067040000}"/>
    <cellStyle name="20% - Accent4 2 3 2 2 2 3 2" xfId="18360" xr:uid="{00000000-0005-0000-0000-000068040000}"/>
    <cellStyle name="20% - Accent4 2 3 2 2 2 4" xfId="16415" xr:uid="{00000000-0005-0000-0000-000069040000}"/>
    <cellStyle name="20% - Accent4 2 3 2 2 3" xfId="1608" xr:uid="{00000000-0005-0000-0000-00006A040000}"/>
    <cellStyle name="20% - Accent4 2 3 2 2 3 2" xfId="3592" xr:uid="{00000000-0005-0000-0000-00006B040000}"/>
    <cellStyle name="20% - Accent4 2 3 2 2 3 2 2" xfId="18362" xr:uid="{00000000-0005-0000-0000-00006C040000}"/>
    <cellStyle name="20% - Accent4 2 3 2 2 3 3" xfId="16417" xr:uid="{00000000-0005-0000-0000-00006D040000}"/>
    <cellStyle name="20% - Accent4 2 3 2 2 4" xfId="3589" xr:uid="{00000000-0005-0000-0000-00006E040000}"/>
    <cellStyle name="20% - Accent4 2 3 2 2 4 2" xfId="18359" xr:uid="{00000000-0005-0000-0000-00006F040000}"/>
    <cellStyle name="20% - Accent4 2 3 2 2 5" xfId="16414" xr:uid="{00000000-0005-0000-0000-000070040000}"/>
    <cellStyle name="20% - Accent4 2 3 2 3" xfId="1609" xr:uid="{00000000-0005-0000-0000-000071040000}"/>
    <cellStyle name="20% - Accent4 2 3 2 3 2" xfId="1610" xr:uid="{00000000-0005-0000-0000-000072040000}"/>
    <cellStyle name="20% - Accent4 2 3 2 3 2 2" xfId="3594" xr:uid="{00000000-0005-0000-0000-000073040000}"/>
    <cellStyle name="20% - Accent4 2 3 2 3 2 2 2" xfId="18364" xr:uid="{00000000-0005-0000-0000-000074040000}"/>
    <cellStyle name="20% - Accent4 2 3 2 3 2 3" xfId="16419" xr:uid="{00000000-0005-0000-0000-000075040000}"/>
    <cellStyle name="20% - Accent4 2 3 2 3 3" xfId="3593" xr:uid="{00000000-0005-0000-0000-000076040000}"/>
    <cellStyle name="20% - Accent4 2 3 2 3 3 2" xfId="18363" xr:uid="{00000000-0005-0000-0000-000077040000}"/>
    <cellStyle name="20% - Accent4 2 3 2 3 4" xfId="16418" xr:uid="{00000000-0005-0000-0000-000078040000}"/>
    <cellStyle name="20% - Accent4 2 3 2 4" xfId="1611" xr:uid="{00000000-0005-0000-0000-000079040000}"/>
    <cellStyle name="20% - Accent4 2 3 2 4 2" xfId="3595" xr:uid="{00000000-0005-0000-0000-00007A040000}"/>
    <cellStyle name="20% - Accent4 2 3 2 4 2 2" xfId="18365" xr:uid="{00000000-0005-0000-0000-00007B040000}"/>
    <cellStyle name="20% - Accent4 2 3 2 4 3" xfId="16420" xr:uid="{00000000-0005-0000-0000-00007C040000}"/>
    <cellStyle name="20% - Accent4 2 3 2 5" xfId="3588" xr:uid="{00000000-0005-0000-0000-00007D040000}"/>
    <cellStyle name="20% - Accent4 2 3 2 5 2" xfId="18358" xr:uid="{00000000-0005-0000-0000-00007E040000}"/>
    <cellStyle name="20% - Accent4 2 3 2 6" xfId="14900" xr:uid="{00000000-0005-0000-0000-00007F040000}"/>
    <cellStyle name="20% - Accent4 2 3 2 7" xfId="9277" xr:uid="{00000000-0005-0000-0000-000080040000}"/>
    <cellStyle name="20% - Accent4 2 3 2 8" xfId="16413" xr:uid="{00000000-0005-0000-0000-000081040000}"/>
    <cellStyle name="20% - Accent4 2 3 3" xfId="1612" xr:uid="{00000000-0005-0000-0000-000082040000}"/>
    <cellStyle name="20% - Accent4 2 3 3 2" xfId="1613" xr:uid="{00000000-0005-0000-0000-000083040000}"/>
    <cellStyle name="20% - Accent4 2 3 3 2 2" xfId="1614" xr:uid="{00000000-0005-0000-0000-000084040000}"/>
    <cellStyle name="20% - Accent4 2 3 3 2 2 2" xfId="3598" xr:uid="{00000000-0005-0000-0000-000085040000}"/>
    <cellStyle name="20% - Accent4 2 3 3 2 2 2 2" xfId="18368" xr:uid="{00000000-0005-0000-0000-000086040000}"/>
    <cellStyle name="20% - Accent4 2 3 3 2 2 3" xfId="16423" xr:uid="{00000000-0005-0000-0000-000087040000}"/>
    <cellStyle name="20% - Accent4 2 3 3 2 3" xfId="3597" xr:uid="{00000000-0005-0000-0000-000088040000}"/>
    <cellStyle name="20% - Accent4 2 3 3 2 3 2" xfId="18367" xr:uid="{00000000-0005-0000-0000-000089040000}"/>
    <cellStyle name="20% - Accent4 2 3 3 2 4" xfId="16422" xr:uid="{00000000-0005-0000-0000-00008A040000}"/>
    <cellStyle name="20% - Accent4 2 3 3 3" xfId="1615" xr:uid="{00000000-0005-0000-0000-00008B040000}"/>
    <cellStyle name="20% - Accent4 2 3 3 3 2" xfId="3599" xr:uid="{00000000-0005-0000-0000-00008C040000}"/>
    <cellStyle name="20% - Accent4 2 3 3 3 2 2" xfId="18369" xr:uid="{00000000-0005-0000-0000-00008D040000}"/>
    <cellStyle name="20% - Accent4 2 3 3 3 3" xfId="16424" xr:uid="{00000000-0005-0000-0000-00008E040000}"/>
    <cellStyle name="20% - Accent4 2 3 3 4" xfId="3596" xr:uid="{00000000-0005-0000-0000-00008F040000}"/>
    <cellStyle name="20% - Accent4 2 3 3 4 2" xfId="18366" xr:uid="{00000000-0005-0000-0000-000090040000}"/>
    <cellStyle name="20% - Accent4 2 3 3 5" xfId="16421" xr:uid="{00000000-0005-0000-0000-000091040000}"/>
    <cellStyle name="20% - Accent4 2 3 4" xfId="1616" xr:uid="{00000000-0005-0000-0000-000092040000}"/>
    <cellStyle name="20% - Accent4 2 3 4 2" xfId="1617" xr:uid="{00000000-0005-0000-0000-000093040000}"/>
    <cellStyle name="20% - Accent4 2 3 4 2 2" xfId="3601" xr:uid="{00000000-0005-0000-0000-000094040000}"/>
    <cellStyle name="20% - Accent4 2 3 4 2 2 2" xfId="18371" xr:uid="{00000000-0005-0000-0000-000095040000}"/>
    <cellStyle name="20% - Accent4 2 3 4 2 3" xfId="16426" xr:uid="{00000000-0005-0000-0000-000096040000}"/>
    <cellStyle name="20% - Accent4 2 3 4 3" xfId="3600" xr:uid="{00000000-0005-0000-0000-000097040000}"/>
    <cellStyle name="20% - Accent4 2 3 4 3 2" xfId="18370" xr:uid="{00000000-0005-0000-0000-000098040000}"/>
    <cellStyle name="20% - Accent4 2 3 4 4" xfId="16425" xr:uid="{00000000-0005-0000-0000-000099040000}"/>
    <cellStyle name="20% - Accent4 2 3 5" xfId="1618" xr:uid="{00000000-0005-0000-0000-00009A040000}"/>
    <cellStyle name="20% - Accent4 2 3 5 2" xfId="3602" xr:uid="{00000000-0005-0000-0000-00009B040000}"/>
    <cellStyle name="20% - Accent4 2 3 5 2 2" xfId="18372" xr:uid="{00000000-0005-0000-0000-00009C040000}"/>
    <cellStyle name="20% - Accent4 2 3 5 3" xfId="16427" xr:uid="{00000000-0005-0000-0000-00009D040000}"/>
    <cellStyle name="20% - Accent4 2 3 6" xfId="3587" xr:uid="{00000000-0005-0000-0000-00009E040000}"/>
    <cellStyle name="20% - Accent4 2 3 6 2" xfId="18357" xr:uid="{00000000-0005-0000-0000-00009F040000}"/>
    <cellStyle name="20% - Accent4 2 3 7" xfId="15795" xr:uid="{00000000-0005-0000-0000-0000A0040000}"/>
    <cellStyle name="20% - Accent4 2 3 8" xfId="8473" xr:uid="{00000000-0005-0000-0000-0000A1040000}"/>
    <cellStyle name="20% - Accent4 2 3 9" xfId="16412" xr:uid="{00000000-0005-0000-0000-0000A2040000}"/>
    <cellStyle name="20% - Accent4 2 4" xfId="1619" xr:uid="{00000000-0005-0000-0000-0000A3040000}"/>
    <cellStyle name="20% - Accent4 2 4 2" xfId="1620" xr:uid="{00000000-0005-0000-0000-0000A4040000}"/>
    <cellStyle name="20% - Accent4 2 4 2 2" xfId="1621" xr:uid="{00000000-0005-0000-0000-0000A5040000}"/>
    <cellStyle name="20% - Accent4 2 4 2 2 2" xfId="1622" xr:uid="{00000000-0005-0000-0000-0000A6040000}"/>
    <cellStyle name="20% - Accent4 2 4 2 2 2 2" xfId="3606" xr:uid="{00000000-0005-0000-0000-0000A7040000}"/>
    <cellStyle name="20% - Accent4 2 4 2 2 2 2 2" xfId="18376" xr:uid="{00000000-0005-0000-0000-0000A8040000}"/>
    <cellStyle name="20% - Accent4 2 4 2 2 2 3" xfId="16431" xr:uid="{00000000-0005-0000-0000-0000A9040000}"/>
    <cellStyle name="20% - Accent4 2 4 2 2 3" xfId="3605" xr:uid="{00000000-0005-0000-0000-0000AA040000}"/>
    <cellStyle name="20% - Accent4 2 4 2 2 3 2" xfId="18375" xr:uid="{00000000-0005-0000-0000-0000AB040000}"/>
    <cellStyle name="20% - Accent4 2 4 2 2 4" xfId="16430" xr:uid="{00000000-0005-0000-0000-0000AC040000}"/>
    <cellStyle name="20% - Accent4 2 4 2 3" xfId="1623" xr:uid="{00000000-0005-0000-0000-0000AD040000}"/>
    <cellStyle name="20% - Accent4 2 4 2 3 2" xfId="3607" xr:uid="{00000000-0005-0000-0000-0000AE040000}"/>
    <cellStyle name="20% - Accent4 2 4 2 3 2 2" xfId="18377" xr:uid="{00000000-0005-0000-0000-0000AF040000}"/>
    <cellStyle name="20% - Accent4 2 4 2 3 3" xfId="16432" xr:uid="{00000000-0005-0000-0000-0000B0040000}"/>
    <cellStyle name="20% - Accent4 2 4 2 4" xfId="3604" xr:uid="{00000000-0005-0000-0000-0000B1040000}"/>
    <cellStyle name="20% - Accent4 2 4 2 4 2" xfId="18374" xr:uid="{00000000-0005-0000-0000-0000B2040000}"/>
    <cellStyle name="20% - Accent4 2 4 2 5" xfId="16429" xr:uid="{00000000-0005-0000-0000-0000B3040000}"/>
    <cellStyle name="20% - Accent4 2 4 3" xfId="1624" xr:uid="{00000000-0005-0000-0000-0000B4040000}"/>
    <cellStyle name="20% - Accent4 2 4 3 2" xfId="1625" xr:uid="{00000000-0005-0000-0000-0000B5040000}"/>
    <cellStyle name="20% - Accent4 2 4 3 2 2" xfId="3609" xr:uid="{00000000-0005-0000-0000-0000B6040000}"/>
    <cellStyle name="20% - Accent4 2 4 3 2 2 2" xfId="18379" xr:uid="{00000000-0005-0000-0000-0000B7040000}"/>
    <cellStyle name="20% - Accent4 2 4 3 2 3" xfId="16434" xr:uid="{00000000-0005-0000-0000-0000B8040000}"/>
    <cellStyle name="20% - Accent4 2 4 3 3" xfId="3608" xr:uid="{00000000-0005-0000-0000-0000B9040000}"/>
    <cellStyle name="20% - Accent4 2 4 3 3 2" xfId="18378" xr:uid="{00000000-0005-0000-0000-0000BA040000}"/>
    <cellStyle name="20% - Accent4 2 4 3 4" xfId="16433" xr:uid="{00000000-0005-0000-0000-0000BB040000}"/>
    <cellStyle name="20% - Accent4 2 4 4" xfId="1626" xr:uid="{00000000-0005-0000-0000-0000BC040000}"/>
    <cellStyle name="20% - Accent4 2 4 4 2" xfId="3610" xr:uid="{00000000-0005-0000-0000-0000BD040000}"/>
    <cellStyle name="20% - Accent4 2 4 4 2 2" xfId="18380" xr:uid="{00000000-0005-0000-0000-0000BE040000}"/>
    <cellStyle name="20% - Accent4 2 4 4 3" xfId="16435" xr:uid="{00000000-0005-0000-0000-0000BF040000}"/>
    <cellStyle name="20% - Accent4 2 4 5" xfId="3603" xr:uid="{00000000-0005-0000-0000-0000C0040000}"/>
    <cellStyle name="20% - Accent4 2 4 5 2" xfId="18373" xr:uid="{00000000-0005-0000-0000-0000C1040000}"/>
    <cellStyle name="20% - Accent4 2 4 6" xfId="16428" xr:uid="{00000000-0005-0000-0000-0000C2040000}"/>
    <cellStyle name="20% - Accent4 2 5" xfId="1627" xr:uid="{00000000-0005-0000-0000-0000C3040000}"/>
    <cellStyle name="20% - Accent4 2 5 2" xfId="1628" xr:uid="{00000000-0005-0000-0000-0000C4040000}"/>
    <cellStyle name="20% - Accent4 2 5 2 2" xfId="1629" xr:uid="{00000000-0005-0000-0000-0000C5040000}"/>
    <cellStyle name="20% - Accent4 2 5 2 2 2" xfId="3613" xr:uid="{00000000-0005-0000-0000-0000C6040000}"/>
    <cellStyle name="20% - Accent4 2 5 2 2 2 2" xfId="18383" xr:uid="{00000000-0005-0000-0000-0000C7040000}"/>
    <cellStyle name="20% - Accent4 2 5 2 2 3" xfId="16438" xr:uid="{00000000-0005-0000-0000-0000C8040000}"/>
    <cellStyle name="20% - Accent4 2 5 2 3" xfId="3612" xr:uid="{00000000-0005-0000-0000-0000C9040000}"/>
    <cellStyle name="20% - Accent4 2 5 2 3 2" xfId="18382" xr:uid="{00000000-0005-0000-0000-0000CA040000}"/>
    <cellStyle name="20% - Accent4 2 5 2 4" xfId="16437" xr:uid="{00000000-0005-0000-0000-0000CB040000}"/>
    <cellStyle name="20% - Accent4 2 5 3" xfId="1630" xr:uid="{00000000-0005-0000-0000-0000CC040000}"/>
    <cellStyle name="20% - Accent4 2 5 3 2" xfId="3614" xr:uid="{00000000-0005-0000-0000-0000CD040000}"/>
    <cellStyle name="20% - Accent4 2 5 3 2 2" xfId="18384" xr:uid="{00000000-0005-0000-0000-0000CE040000}"/>
    <cellStyle name="20% - Accent4 2 5 3 3" xfId="16439" xr:uid="{00000000-0005-0000-0000-0000CF040000}"/>
    <cellStyle name="20% - Accent4 2 5 4" xfId="3611" xr:uid="{00000000-0005-0000-0000-0000D0040000}"/>
    <cellStyle name="20% - Accent4 2 5 4 2" xfId="18381" xr:uid="{00000000-0005-0000-0000-0000D1040000}"/>
    <cellStyle name="20% - Accent4 2 5 5" xfId="16436" xr:uid="{00000000-0005-0000-0000-0000D2040000}"/>
    <cellStyle name="20% - Accent4 2 6" xfId="1631" xr:uid="{00000000-0005-0000-0000-0000D3040000}"/>
    <cellStyle name="20% - Accent4 2 6 2" xfId="1632" xr:uid="{00000000-0005-0000-0000-0000D4040000}"/>
    <cellStyle name="20% - Accent4 2 6 2 2" xfId="3616" xr:uid="{00000000-0005-0000-0000-0000D5040000}"/>
    <cellStyle name="20% - Accent4 2 6 2 2 2" xfId="18386" xr:uid="{00000000-0005-0000-0000-0000D6040000}"/>
    <cellStyle name="20% - Accent4 2 6 2 3" xfId="16441" xr:uid="{00000000-0005-0000-0000-0000D7040000}"/>
    <cellStyle name="20% - Accent4 2 6 3" xfId="3615" xr:uid="{00000000-0005-0000-0000-0000D8040000}"/>
    <cellStyle name="20% - Accent4 2 6 3 2" xfId="18385" xr:uid="{00000000-0005-0000-0000-0000D9040000}"/>
    <cellStyle name="20% - Accent4 2 6 4" xfId="16440" xr:uid="{00000000-0005-0000-0000-0000DA040000}"/>
    <cellStyle name="20% - Accent4 2 7" xfId="1633" xr:uid="{00000000-0005-0000-0000-0000DB040000}"/>
    <cellStyle name="20% - Accent4 2 7 2" xfId="3617" xr:uid="{00000000-0005-0000-0000-0000DC040000}"/>
    <cellStyle name="20% - Accent4 2 7 2 2" xfId="18387" xr:uid="{00000000-0005-0000-0000-0000DD040000}"/>
    <cellStyle name="20% - Accent4 2 7 3" xfId="16442" xr:uid="{00000000-0005-0000-0000-0000DE040000}"/>
    <cellStyle name="20% - Accent4 2 8" xfId="3554" xr:uid="{00000000-0005-0000-0000-0000DF040000}"/>
    <cellStyle name="20% - Accent4 2 8 2" xfId="18324" xr:uid="{00000000-0005-0000-0000-0000E0040000}"/>
    <cellStyle name="20% - Accent4 2 9" xfId="1570" xr:uid="{00000000-0005-0000-0000-0000E1040000}"/>
    <cellStyle name="20% - Accent4 2 9 2" xfId="16379" xr:uid="{00000000-0005-0000-0000-0000E2040000}"/>
    <cellStyle name="20% - Accent4 3" xfId="537" xr:uid="{00000000-0005-0000-0000-0000E3040000}"/>
    <cellStyle name="20% - Accent4 3 2" xfId="6921" xr:uid="{00000000-0005-0000-0000-0000E4040000}"/>
    <cellStyle name="20% - Accent4 3 3" xfId="9174" xr:uid="{00000000-0005-0000-0000-0000E5040000}"/>
    <cellStyle name="20% - Accent4 3 3 2" xfId="7412" xr:uid="{00000000-0005-0000-0000-0000E6040000}"/>
    <cellStyle name="20% - Accent4 3 4" xfId="6920" xr:uid="{00000000-0005-0000-0000-0000E7040000}"/>
    <cellStyle name="20% - Accent4 4" xfId="538" xr:uid="{00000000-0005-0000-0000-0000E8040000}"/>
    <cellStyle name="20% - Accent4 4 2" xfId="6229" xr:uid="{00000000-0005-0000-0000-0000E9040000}"/>
    <cellStyle name="20% - Accent4 4 3" xfId="6584" xr:uid="{00000000-0005-0000-0000-0000EA040000}"/>
    <cellStyle name="20% - Accent4 4 3 2" xfId="9279" xr:uid="{00000000-0005-0000-0000-0000EB040000}"/>
    <cellStyle name="20% - Accent4 4 4" xfId="8777" xr:uid="{00000000-0005-0000-0000-0000EC040000}"/>
    <cellStyle name="20% - Accent4 5" xfId="539" xr:uid="{00000000-0005-0000-0000-0000ED040000}"/>
    <cellStyle name="20% - Accent4 5 2" xfId="8776" xr:uid="{00000000-0005-0000-0000-0000EE040000}"/>
    <cellStyle name="20% - Accent4 5 3" xfId="8472" xr:uid="{00000000-0005-0000-0000-0000EF040000}"/>
    <cellStyle name="20% - Accent4 5 3 2" xfId="6672" xr:uid="{00000000-0005-0000-0000-0000F0040000}"/>
    <cellStyle name="20% - Accent4 5 4" xfId="6222" xr:uid="{00000000-0005-0000-0000-0000F1040000}"/>
    <cellStyle name="20% - Accent4 6" xfId="540" xr:uid="{00000000-0005-0000-0000-0000F2040000}"/>
    <cellStyle name="20% - Accent4 6 2" xfId="6223" xr:uid="{00000000-0005-0000-0000-0000F3040000}"/>
    <cellStyle name="20% - Accent4 6 3" xfId="9173" xr:uid="{00000000-0005-0000-0000-0000F4040000}"/>
    <cellStyle name="20% - Accent4 6 3 2" xfId="8554" xr:uid="{00000000-0005-0000-0000-0000F5040000}"/>
    <cellStyle name="20% - Accent4 6 4" xfId="8114" xr:uid="{00000000-0005-0000-0000-0000F6040000}"/>
    <cellStyle name="20% - Accent4 7" xfId="541" xr:uid="{00000000-0005-0000-0000-0000F7040000}"/>
    <cellStyle name="20% - Accent4 7 2" xfId="8778" xr:uid="{00000000-0005-0000-0000-0000F8040000}"/>
    <cellStyle name="20% - Accent4 7 3" xfId="7311" xr:uid="{00000000-0005-0000-0000-0000F9040000}"/>
    <cellStyle name="20% - Accent4 7 3 2" xfId="9276" xr:uid="{00000000-0005-0000-0000-0000FA040000}"/>
    <cellStyle name="20% - Accent4 7 4" xfId="6922" xr:uid="{00000000-0005-0000-0000-0000FB040000}"/>
    <cellStyle name="20% - Accent4 8" xfId="542" xr:uid="{00000000-0005-0000-0000-0000FC040000}"/>
    <cellStyle name="20% - Accent4 8 2" xfId="8113" xr:uid="{00000000-0005-0000-0000-0000FD040000}"/>
    <cellStyle name="20% - Accent4 8 3" xfId="9175" xr:uid="{00000000-0005-0000-0000-0000FE040000}"/>
    <cellStyle name="20% - Accent4 8 3 2" xfId="8556" xr:uid="{00000000-0005-0000-0000-0000FF040000}"/>
    <cellStyle name="20% - Accent4 8 4" xfId="8112" xr:uid="{00000000-0005-0000-0000-000000050000}"/>
    <cellStyle name="20% - Accent4 9" xfId="543" xr:uid="{00000000-0005-0000-0000-000001050000}"/>
    <cellStyle name="20% - Accent4 9 2" xfId="8115" xr:uid="{00000000-0005-0000-0000-000002050000}"/>
    <cellStyle name="20% - Accent4 9 3" xfId="8477" xr:uid="{00000000-0005-0000-0000-000003050000}"/>
    <cellStyle name="20% - Accent4 9 3 2" xfId="6668" xr:uid="{00000000-0005-0000-0000-000004050000}"/>
    <cellStyle name="20% - Accent4 9 4" xfId="8775" xr:uid="{00000000-0005-0000-0000-000005050000}"/>
    <cellStyle name="20% - Accent4_Копия Книга1" xfId="10485" xr:uid="{00000000-0005-0000-0000-000006050000}"/>
    <cellStyle name="20% - Accent5" xfId="55" xr:uid="{00000000-0005-0000-0000-000007050000}"/>
    <cellStyle name="20% - Accent5 10" xfId="545" xr:uid="{00000000-0005-0000-0000-000008050000}"/>
    <cellStyle name="20% - Accent5 10 2" xfId="6923" xr:uid="{00000000-0005-0000-0000-000009050000}"/>
    <cellStyle name="20% - Accent5 10 3" xfId="9169" xr:uid="{00000000-0005-0000-0000-00000A050000}"/>
    <cellStyle name="20% - Accent5 10 3 2" xfId="7413" xr:uid="{00000000-0005-0000-0000-00000B050000}"/>
    <cellStyle name="20% - Accent5 10 4" xfId="6224" xr:uid="{00000000-0005-0000-0000-00000C050000}"/>
    <cellStyle name="20% - Accent5 11" xfId="544" xr:uid="{00000000-0005-0000-0000-00000D050000}"/>
    <cellStyle name="20% - Accent5 11 2" xfId="15809" xr:uid="{00000000-0005-0000-0000-00000E050000}"/>
    <cellStyle name="20% - Accent5 12" xfId="15774" xr:uid="{00000000-0005-0000-0000-00000F050000}"/>
    <cellStyle name="20% - Accent5 13" xfId="9621" xr:uid="{00000000-0005-0000-0000-000010050000}"/>
    <cellStyle name="20% - Accent5 2" xfId="546" xr:uid="{00000000-0005-0000-0000-000011050000}"/>
    <cellStyle name="20% - Accent5 2 10" xfId="12252" xr:uid="{00000000-0005-0000-0000-000012050000}"/>
    <cellStyle name="20% - Accent5 2 11" xfId="6924" xr:uid="{00000000-0005-0000-0000-000013050000}"/>
    <cellStyle name="20% - Accent5 2 2" xfId="1635" xr:uid="{00000000-0005-0000-0000-000014050000}"/>
    <cellStyle name="20% - Accent5 2 2 10" xfId="16444" xr:uid="{00000000-0005-0000-0000-000015050000}"/>
    <cellStyle name="20% - Accent5 2 2 2" xfId="1636" xr:uid="{00000000-0005-0000-0000-000016050000}"/>
    <cellStyle name="20% - Accent5 2 2 2 2" xfId="1637" xr:uid="{00000000-0005-0000-0000-000017050000}"/>
    <cellStyle name="20% - Accent5 2 2 2 2 2" xfId="1638" xr:uid="{00000000-0005-0000-0000-000018050000}"/>
    <cellStyle name="20% - Accent5 2 2 2 2 2 2" xfId="1639" xr:uid="{00000000-0005-0000-0000-000019050000}"/>
    <cellStyle name="20% - Accent5 2 2 2 2 2 2 2" xfId="1640" xr:uid="{00000000-0005-0000-0000-00001A050000}"/>
    <cellStyle name="20% - Accent5 2 2 2 2 2 2 2 2" xfId="3624" xr:uid="{00000000-0005-0000-0000-00001B050000}"/>
    <cellStyle name="20% - Accent5 2 2 2 2 2 2 2 2 2" xfId="18394" xr:uid="{00000000-0005-0000-0000-00001C050000}"/>
    <cellStyle name="20% - Accent5 2 2 2 2 2 2 2 3" xfId="16449" xr:uid="{00000000-0005-0000-0000-00001D050000}"/>
    <cellStyle name="20% - Accent5 2 2 2 2 2 2 3" xfId="3623" xr:uid="{00000000-0005-0000-0000-00001E050000}"/>
    <cellStyle name="20% - Accent5 2 2 2 2 2 2 3 2" xfId="18393" xr:uid="{00000000-0005-0000-0000-00001F050000}"/>
    <cellStyle name="20% - Accent5 2 2 2 2 2 2 4" xfId="16448" xr:uid="{00000000-0005-0000-0000-000020050000}"/>
    <cellStyle name="20% - Accent5 2 2 2 2 2 3" xfId="1641" xr:uid="{00000000-0005-0000-0000-000021050000}"/>
    <cellStyle name="20% - Accent5 2 2 2 2 2 3 2" xfId="3625" xr:uid="{00000000-0005-0000-0000-000022050000}"/>
    <cellStyle name="20% - Accent5 2 2 2 2 2 3 2 2" xfId="18395" xr:uid="{00000000-0005-0000-0000-000023050000}"/>
    <cellStyle name="20% - Accent5 2 2 2 2 2 3 3" xfId="16450" xr:uid="{00000000-0005-0000-0000-000024050000}"/>
    <cellStyle name="20% - Accent5 2 2 2 2 2 4" xfId="3622" xr:uid="{00000000-0005-0000-0000-000025050000}"/>
    <cellStyle name="20% - Accent5 2 2 2 2 2 4 2" xfId="18392" xr:uid="{00000000-0005-0000-0000-000026050000}"/>
    <cellStyle name="20% - Accent5 2 2 2 2 2 5" xfId="16447" xr:uid="{00000000-0005-0000-0000-000027050000}"/>
    <cellStyle name="20% - Accent5 2 2 2 2 3" xfId="1642" xr:uid="{00000000-0005-0000-0000-000028050000}"/>
    <cellStyle name="20% - Accent5 2 2 2 2 3 2" xfId="1643" xr:uid="{00000000-0005-0000-0000-000029050000}"/>
    <cellStyle name="20% - Accent5 2 2 2 2 3 2 2" xfId="3627" xr:uid="{00000000-0005-0000-0000-00002A050000}"/>
    <cellStyle name="20% - Accent5 2 2 2 2 3 2 2 2" xfId="18397" xr:uid="{00000000-0005-0000-0000-00002B050000}"/>
    <cellStyle name="20% - Accent5 2 2 2 2 3 2 3" xfId="16452" xr:uid="{00000000-0005-0000-0000-00002C050000}"/>
    <cellStyle name="20% - Accent5 2 2 2 2 3 3" xfId="3626" xr:uid="{00000000-0005-0000-0000-00002D050000}"/>
    <cellStyle name="20% - Accent5 2 2 2 2 3 3 2" xfId="18396" xr:uid="{00000000-0005-0000-0000-00002E050000}"/>
    <cellStyle name="20% - Accent5 2 2 2 2 3 4" xfId="16451" xr:uid="{00000000-0005-0000-0000-00002F050000}"/>
    <cellStyle name="20% - Accent5 2 2 2 2 4" xfId="1644" xr:uid="{00000000-0005-0000-0000-000030050000}"/>
    <cellStyle name="20% - Accent5 2 2 2 2 4 2" xfId="3628" xr:uid="{00000000-0005-0000-0000-000031050000}"/>
    <cellStyle name="20% - Accent5 2 2 2 2 4 2 2" xfId="18398" xr:uid="{00000000-0005-0000-0000-000032050000}"/>
    <cellStyle name="20% - Accent5 2 2 2 2 4 3" xfId="16453" xr:uid="{00000000-0005-0000-0000-000033050000}"/>
    <cellStyle name="20% - Accent5 2 2 2 2 5" xfId="3621" xr:uid="{00000000-0005-0000-0000-000034050000}"/>
    <cellStyle name="20% - Accent5 2 2 2 2 5 2" xfId="18391" xr:uid="{00000000-0005-0000-0000-000035050000}"/>
    <cellStyle name="20% - Accent5 2 2 2 2 6" xfId="16446" xr:uid="{00000000-0005-0000-0000-000036050000}"/>
    <cellStyle name="20% - Accent5 2 2 2 3" xfId="1645" xr:uid="{00000000-0005-0000-0000-000037050000}"/>
    <cellStyle name="20% - Accent5 2 2 2 3 2" xfId="1646" xr:uid="{00000000-0005-0000-0000-000038050000}"/>
    <cellStyle name="20% - Accent5 2 2 2 3 2 2" xfId="1647" xr:uid="{00000000-0005-0000-0000-000039050000}"/>
    <cellStyle name="20% - Accent5 2 2 2 3 2 2 2" xfId="3631" xr:uid="{00000000-0005-0000-0000-00003A050000}"/>
    <cellStyle name="20% - Accent5 2 2 2 3 2 2 2 2" xfId="18401" xr:uid="{00000000-0005-0000-0000-00003B050000}"/>
    <cellStyle name="20% - Accent5 2 2 2 3 2 2 3" xfId="16456" xr:uid="{00000000-0005-0000-0000-00003C050000}"/>
    <cellStyle name="20% - Accent5 2 2 2 3 2 3" xfId="3630" xr:uid="{00000000-0005-0000-0000-00003D050000}"/>
    <cellStyle name="20% - Accent5 2 2 2 3 2 3 2" xfId="18400" xr:uid="{00000000-0005-0000-0000-00003E050000}"/>
    <cellStyle name="20% - Accent5 2 2 2 3 2 4" xfId="16455" xr:uid="{00000000-0005-0000-0000-00003F050000}"/>
    <cellStyle name="20% - Accent5 2 2 2 3 3" xfId="1648" xr:uid="{00000000-0005-0000-0000-000040050000}"/>
    <cellStyle name="20% - Accent5 2 2 2 3 3 2" xfId="3632" xr:uid="{00000000-0005-0000-0000-000041050000}"/>
    <cellStyle name="20% - Accent5 2 2 2 3 3 2 2" xfId="18402" xr:uid="{00000000-0005-0000-0000-000042050000}"/>
    <cellStyle name="20% - Accent5 2 2 2 3 3 3" xfId="16457" xr:uid="{00000000-0005-0000-0000-000043050000}"/>
    <cellStyle name="20% - Accent5 2 2 2 3 4" xfId="3629" xr:uid="{00000000-0005-0000-0000-000044050000}"/>
    <cellStyle name="20% - Accent5 2 2 2 3 4 2" xfId="18399" xr:uid="{00000000-0005-0000-0000-000045050000}"/>
    <cellStyle name="20% - Accent5 2 2 2 3 5" xfId="16454" xr:uid="{00000000-0005-0000-0000-000046050000}"/>
    <cellStyle name="20% - Accent5 2 2 2 4" xfId="1649" xr:uid="{00000000-0005-0000-0000-000047050000}"/>
    <cellStyle name="20% - Accent5 2 2 2 4 2" xfId="1650" xr:uid="{00000000-0005-0000-0000-000048050000}"/>
    <cellStyle name="20% - Accent5 2 2 2 4 2 2" xfId="3634" xr:uid="{00000000-0005-0000-0000-000049050000}"/>
    <cellStyle name="20% - Accent5 2 2 2 4 2 2 2" xfId="18404" xr:uid="{00000000-0005-0000-0000-00004A050000}"/>
    <cellStyle name="20% - Accent5 2 2 2 4 2 3" xfId="16459" xr:uid="{00000000-0005-0000-0000-00004B050000}"/>
    <cellStyle name="20% - Accent5 2 2 2 4 3" xfId="3633" xr:uid="{00000000-0005-0000-0000-00004C050000}"/>
    <cellStyle name="20% - Accent5 2 2 2 4 3 2" xfId="18403" xr:uid="{00000000-0005-0000-0000-00004D050000}"/>
    <cellStyle name="20% - Accent5 2 2 2 4 4" xfId="16458" xr:uid="{00000000-0005-0000-0000-00004E050000}"/>
    <cellStyle name="20% - Accent5 2 2 2 5" xfId="1651" xr:uid="{00000000-0005-0000-0000-00004F050000}"/>
    <cellStyle name="20% - Accent5 2 2 2 5 2" xfId="3635" xr:uid="{00000000-0005-0000-0000-000050050000}"/>
    <cellStyle name="20% - Accent5 2 2 2 5 2 2" xfId="18405" xr:uid="{00000000-0005-0000-0000-000051050000}"/>
    <cellStyle name="20% - Accent5 2 2 2 5 3" xfId="16460" xr:uid="{00000000-0005-0000-0000-000052050000}"/>
    <cellStyle name="20% - Accent5 2 2 2 6" xfId="3620" xr:uid="{00000000-0005-0000-0000-000053050000}"/>
    <cellStyle name="20% - Accent5 2 2 2 6 2" xfId="18390" xr:uid="{00000000-0005-0000-0000-000054050000}"/>
    <cellStyle name="20% - Accent5 2 2 2 7" xfId="16445" xr:uid="{00000000-0005-0000-0000-000055050000}"/>
    <cellStyle name="20% - Accent5 2 2 3" xfId="1652" xr:uid="{00000000-0005-0000-0000-000056050000}"/>
    <cellStyle name="20% - Accent5 2 2 3 2" xfId="1653" xr:uid="{00000000-0005-0000-0000-000057050000}"/>
    <cellStyle name="20% - Accent5 2 2 3 2 2" xfId="1654" xr:uid="{00000000-0005-0000-0000-000058050000}"/>
    <cellStyle name="20% - Accent5 2 2 3 2 2 2" xfId="1655" xr:uid="{00000000-0005-0000-0000-000059050000}"/>
    <cellStyle name="20% - Accent5 2 2 3 2 2 2 2" xfId="3639" xr:uid="{00000000-0005-0000-0000-00005A050000}"/>
    <cellStyle name="20% - Accent5 2 2 3 2 2 2 2 2" xfId="18409" xr:uid="{00000000-0005-0000-0000-00005B050000}"/>
    <cellStyle name="20% - Accent5 2 2 3 2 2 2 3" xfId="16464" xr:uid="{00000000-0005-0000-0000-00005C050000}"/>
    <cellStyle name="20% - Accent5 2 2 3 2 2 3" xfId="3638" xr:uid="{00000000-0005-0000-0000-00005D050000}"/>
    <cellStyle name="20% - Accent5 2 2 3 2 2 3 2" xfId="18408" xr:uid="{00000000-0005-0000-0000-00005E050000}"/>
    <cellStyle name="20% - Accent5 2 2 3 2 2 4" xfId="16463" xr:uid="{00000000-0005-0000-0000-00005F050000}"/>
    <cellStyle name="20% - Accent5 2 2 3 2 3" xfId="1656" xr:uid="{00000000-0005-0000-0000-000060050000}"/>
    <cellStyle name="20% - Accent5 2 2 3 2 3 2" xfId="3640" xr:uid="{00000000-0005-0000-0000-000061050000}"/>
    <cellStyle name="20% - Accent5 2 2 3 2 3 2 2" xfId="18410" xr:uid="{00000000-0005-0000-0000-000062050000}"/>
    <cellStyle name="20% - Accent5 2 2 3 2 3 3" xfId="16465" xr:uid="{00000000-0005-0000-0000-000063050000}"/>
    <cellStyle name="20% - Accent5 2 2 3 2 4" xfId="3637" xr:uid="{00000000-0005-0000-0000-000064050000}"/>
    <cellStyle name="20% - Accent5 2 2 3 2 4 2" xfId="18407" xr:uid="{00000000-0005-0000-0000-000065050000}"/>
    <cellStyle name="20% - Accent5 2 2 3 2 5" xfId="16462" xr:uid="{00000000-0005-0000-0000-000066050000}"/>
    <cellStyle name="20% - Accent5 2 2 3 3" xfId="1657" xr:uid="{00000000-0005-0000-0000-000067050000}"/>
    <cellStyle name="20% - Accent5 2 2 3 3 2" xfId="1658" xr:uid="{00000000-0005-0000-0000-000068050000}"/>
    <cellStyle name="20% - Accent5 2 2 3 3 2 2" xfId="3642" xr:uid="{00000000-0005-0000-0000-000069050000}"/>
    <cellStyle name="20% - Accent5 2 2 3 3 2 2 2" xfId="18412" xr:uid="{00000000-0005-0000-0000-00006A050000}"/>
    <cellStyle name="20% - Accent5 2 2 3 3 2 3" xfId="16467" xr:uid="{00000000-0005-0000-0000-00006B050000}"/>
    <cellStyle name="20% - Accent5 2 2 3 3 3" xfId="3641" xr:uid="{00000000-0005-0000-0000-00006C050000}"/>
    <cellStyle name="20% - Accent5 2 2 3 3 3 2" xfId="18411" xr:uid="{00000000-0005-0000-0000-00006D050000}"/>
    <cellStyle name="20% - Accent5 2 2 3 3 4" xfId="16466" xr:uid="{00000000-0005-0000-0000-00006E050000}"/>
    <cellStyle name="20% - Accent5 2 2 3 4" xfId="1659" xr:uid="{00000000-0005-0000-0000-00006F050000}"/>
    <cellStyle name="20% - Accent5 2 2 3 4 2" xfId="3643" xr:uid="{00000000-0005-0000-0000-000070050000}"/>
    <cellStyle name="20% - Accent5 2 2 3 4 2 2" xfId="18413" xr:uid="{00000000-0005-0000-0000-000071050000}"/>
    <cellStyle name="20% - Accent5 2 2 3 4 3" xfId="16468" xr:uid="{00000000-0005-0000-0000-000072050000}"/>
    <cellStyle name="20% - Accent5 2 2 3 5" xfId="3636" xr:uid="{00000000-0005-0000-0000-000073050000}"/>
    <cellStyle name="20% - Accent5 2 2 3 5 2" xfId="18406" xr:uid="{00000000-0005-0000-0000-000074050000}"/>
    <cellStyle name="20% - Accent5 2 2 3 6" xfId="16461" xr:uid="{00000000-0005-0000-0000-000075050000}"/>
    <cellStyle name="20% - Accent5 2 2 4" xfId="1660" xr:uid="{00000000-0005-0000-0000-000076050000}"/>
    <cellStyle name="20% - Accent5 2 2 4 2" xfId="1661" xr:uid="{00000000-0005-0000-0000-000077050000}"/>
    <cellStyle name="20% - Accent5 2 2 4 2 2" xfId="1662" xr:uid="{00000000-0005-0000-0000-000078050000}"/>
    <cellStyle name="20% - Accent5 2 2 4 2 2 2" xfId="3646" xr:uid="{00000000-0005-0000-0000-000079050000}"/>
    <cellStyle name="20% - Accent5 2 2 4 2 2 2 2" xfId="18416" xr:uid="{00000000-0005-0000-0000-00007A050000}"/>
    <cellStyle name="20% - Accent5 2 2 4 2 2 3" xfId="16471" xr:uid="{00000000-0005-0000-0000-00007B050000}"/>
    <cellStyle name="20% - Accent5 2 2 4 2 3" xfId="3645" xr:uid="{00000000-0005-0000-0000-00007C050000}"/>
    <cellStyle name="20% - Accent5 2 2 4 2 3 2" xfId="18415" xr:uid="{00000000-0005-0000-0000-00007D050000}"/>
    <cellStyle name="20% - Accent5 2 2 4 2 4" xfId="16470" xr:uid="{00000000-0005-0000-0000-00007E050000}"/>
    <cellStyle name="20% - Accent5 2 2 4 3" xfId="1663" xr:uid="{00000000-0005-0000-0000-00007F050000}"/>
    <cellStyle name="20% - Accent5 2 2 4 3 2" xfId="3647" xr:uid="{00000000-0005-0000-0000-000080050000}"/>
    <cellStyle name="20% - Accent5 2 2 4 3 2 2" xfId="18417" xr:uid="{00000000-0005-0000-0000-000081050000}"/>
    <cellStyle name="20% - Accent5 2 2 4 3 3" xfId="16472" xr:uid="{00000000-0005-0000-0000-000082050000}"/>
    <cellStyle name="20% - Accent5 2 2 4 4" xfId="3644" xr:uid="{00000000-0005-0000-0000-000083050000}"/>
    <cellStyle name="20% - Accent5 2 2 4 4 2" xfId="18414" xr:uid="{00000000-0005-0000-0000-000084050000}"/>
    <cellStyle name="20% - Accent5 2 2 4 5" xfId="16469" xr:uid="{00000000-0005-0000-0000-000085050000}"/>
    <cellStyle name="20% - Accent5 2 2 5" xfId="1664" xr:uid="{00000000-0005-0000-0000-000086050000}"/>
    <cellStyle name="20% - Accent5 2 2 5 2" xfId="1665" xr:uid="{00000000-0005-0000-0000-000087050000}"/>
    <cellStyle name="20% - Accent5 2 2 5 2 2" xfId="3649" xr:uid="{00000000-0005-0000-0000-000088050000}"/>
    <cellStyle name="20% - Accent5 2 2 5 2 2 2" xfId="18419" xr:uid="{00000000-0005-0000-0000-000089050000}"/>
    <cellStyle name="20% - Accent5 2 2 5 2 3" xfId="16474" xr:uid="{00000000-0005-0000-0000-00008A050000}"/>
    <cellStyle name="20% - Accent5 2 2 5 3" xfId="3648" xr:uid="{00000000-0005-0000-0000-00008B050000}"/>
    <cellStyle name="20% - Accent5 2 2 5 3 2" xfId="18418" xr:uid="{00000000-0005-0000-0000-00008C050000}"/>
    <cellStyle name="20% - Accent5 2 2 5 4" xfId="16473" xr:uid="{00000000-0005-0000-0000-00008D050000}"/>
    <cellStyle name="20% - Accent5 2 2 6" xfId="1666" xr:uid="{00000000-0005-0000-0000-00008E050000}"/>
    <cellStyle name="20% - Accent5 2 2 6 2" xfId="3650" xr:uid="{00000000-0005-0000-0000-00008F050000}"/>
    <cellStyle name="20% - Accent5 2 2 6 2 2" xfId="18420" xr:uid="{00000000-0005-0000-0000-000090050000}"/>
    <cellStyle name="20% - Accent5 2 2 6 3" xfId="16475" xr:uid="{00000000-0005-0000-0000-000091050000}"/>
    <cellStyle name="20% - Accent5 2 2 7" xfId="3619" xr:uid="{00000000-0005-0000-0000-000092050000}"/>
    <cellStyle name="20% - Accent5 2 2 7 2" xfId="18389" xr:uid="{00000000-0005-0000-0000-000093050000}"/>
    <cellStyle name="20% - Accent5 2 2 8" xfId="15568" xr:uid="{00000000-0005-0000-0000-000094050000}"/>
    <cellStyle name="20% - Accent5 2 2 9" xfId="8780" xr:uid="{00000000-0005-0000-0000-000095050000}"/>
    <cellStyle name="20% - Accent5 2 3" xfId="1667" xr:uid="{00000000-0005-0000-0000-000096050000}"/>
    <cellStyle name="20% - Accent5 2 3 2" xfId="1668" xr:uid="{00000000-0005-0000-0000-000097050000}"/>
    <cellStyle name="20% - Accent5 2 3 2 2" xfId="1669" xr:uid="{00000000-0005-0000-0000-000098050000}"/>
    <cellStyle name="20% - Accent5 2 3 2 2 2" xfId="1670" xr:uid="{00000000-0005-0000-0000-000099050000}"/>
    <cellStyle name="20% - Accent5 2 3 2 2 2 2" xfId="1671" xr:uid="{00000000-0005-0000-0000-00009A050000}"/>
    <cellStyle name="20% - Accent5 2 3 2 2 2 2 2" xfId="3655" xr:uid="{00000000-0005-0000-0000-00009B050000}"/>
    <cellStyle name="20% - Accent5 2 3 2 2 2 2 2 2" xfId="18425" xr:uid="{00000000-0005-0000-0000-00009C050000}"/>
    <cellStyle name="20% - Accent5 2 3 2 2 2 2 3" xfId="16480" xr:uid="{00000000-0005-0000-0000-00009D050000}"/>
    <cellStyle name="20% - Accent5 2 3 2 2 2 3" xfId="3654" xr:uid="{00000000-0005-0000-0000-00009E050000}"/>
    <cellStyle name="20% - Accent5 2 3 2 2 2 3 2" xfId="18424" xr:uid="{00000000-0005-0000-0000-00009F050000}"/>
    <cellStyle name="20% - Accent5 2 3 2 2 2 4" xfId="16479" xr:uid="{00000000-0005-0000-0000-0000A0050000}"/>
    <cellStyle name="20% - Accent5 2 3 2 2 3" xfId="1672" xr:uid="{00000000-0005-0000-0000-0000A1050000}"/>
    <cellStyle name="20% - Accent5 2 3 2 2 3 2" xfId="3656" xr:uid="{00000000-0005-0000-0000-0000A2050000}"/>
    <cellStyle name="20% - Accent5 2 3 2 2 3 2 2" xfId="18426" xr:uid="{00000000-0005-0000-0000-0000A3050000}"/>
    <cellStyle name="20% - Accent5 2 3 2 2 3 3" xfId="16481" xr:uid="{00000000-0005-0000-0000-0000A4050000}"/>
    <cellStyle name="20% - Accent5 2 3 2 2 4" xfId="3653" xr:uid="{00000000-0005-0000-0000-0000A5050000}"/>
    <cellStyle name="20% - Accent5 2 3 2 2 4 2" xfId="18423" xr:uid="{00000000-0005-0000-0000-0000A6050000}"/>
    <cellStyle name="20% - Accent5 2 3 2 2 5" xfId="16478" xr:uid="{00000000-0005-0000-0000-0000A7050000}"/>
    <cellStyle name="20% - Accent5 2 3 2 3" xfId="1673" xr:uid="{00000000-0005-0000-0000-0000A8050000}"/>
    <cellStyle name="20% - Accent5 2 3 2 3 2" xfId="1674" xr:uid="{00000000-0005-0000-0000-0000A9050000}"/>
    <cellStyle name="20% - Accent5 2 3 2 3 2 2" xfId="3658" xr:uid="{00000000-0005-0000-0000-0000AA050000}"/>
    <cellStyle name="20% - Accent5 2 3 2 3 2 2 2" xfId="18428" xr:uid="{00000000-0005-0000-0000-0000AB050000}"/>
    <cellStyle name="20% - Accent5 2 3 2 3 2 3" xfId="16483" xr:uid="{00000000-0005-0000-0000-0000AC050000}"/>
    <cellStyle name="20% - Accent5 2 3 2 3 3" xfId="3657" xr:uid="{00000000-0005-0000-0000-0000AD050000}"/>
    <cellStyle name="20% - Accent5 2 3 2 3 3 2" xfId="18427" xr:uid="{00000000-0005-0000-0000-0000AE050000}"/>
    <cellStyle name="20% - Accent5 2 3 2 3 4" xfId="16482" xr:uid="{00000000-0005-0000-0000-0000AF050000}"/>
    <cellStyle name="20% - Accent5 2 3 2 4" xfId="1675" xr:uid="{00000000-0005-0000-0000-0000B0050000}"/>
    <cellStyle name="20% - Accent5 2 3 2 4 2" xfId="3659" xr:uid="{00000000-0005-0000-0000-0000B1050000}"/>
    <cellStyle name="20% - Accent5 2 3 2 4 2 2" xfId="18429" xr:uid="{00000000-0005-0000-0000-0000B2050000}"/>
    <cellStyle name="20% - Accent5 2 3 2 4 3" xfId="16484" xr:uid="{00000000-0005-0000-0000-0000B3050000}"/>
    <cellStyle name="20% - Accent5 2 3 2 5" xfId="3652" xr:uid="{00000000-0005-0000-0000-0000B4050000}"/>
    <cellStyle name="20% - Accent5 2 3 2 5 2" xfId="18422" xr:uid="{00000000-0005-0000-0000-0000B5050000}"/>
    <cellStyle name="20% - Accent5 2 3 2 6" xfId="11568" xr:uid="{00000000-0005-0000-0000-0000B6050000}"/>
    <cellStyle name="20% - Accent5 2 3 2 7" xfId="7414" xr:uid="{00000000-0005-0000-0000-0000B7050000}"/>
    <cellStyle name="20% - Accent5 2 3 2 8" xfId="16477" xr:uid="{00000000-0005-0000-0000-0000B8050000}"/>
    <cellStyle name="20% - Accent5 2 3 3" xfId="1676" xr:uid="{00000000-0005-0000-0000-0000B9050000}"/>
    <cellStyle name="20% - Accent5 2 3 3 2" xfId="1677" xr:uid="{00000000-0005-0000-0000-0000BA050000}"/>
    <cellStyle name="20% - Accent5 2 3 3 2 2" xfId="1678" xr:uid="{00000000-0005-0000-0000-0000BB050000}"/>
    <cellStyle name="20% - Accent5 2 3 3 2 2 2" xfId="3662" xr:uid="{00000000-0005-0000-0000-0000BC050000}"/>
    <cellStyle name="20% - Accent5 2 3 3 2 2 2 2" xfId="18432" xr:uid="{00000000-0005-0000-0000-0000BD050000}"/>
    <cellStyle name="20% - Accent5 2 3 3 2 2 3" xfId="16487" xr:uid="{00000000-0005-0000-0000-0000BE050000}"/>
    <cellStyle name="20% - Accent5 2 3 3 2 3" xfId="3661" xr:uid="{00000000-0005-0000-0000-0000BF050000}"/>
    <cellStyle name="20% - Accent5 2 3 3 2 3 2" xfId="18431" xr:uid="{00000000-0005-0000-0000-0000C0050000}"/>
    <cellStyle name="20% - Accent5 2 3 3 2 4" xfId="16486" xr:uid="{00000000-0005-0000-0000-0000C1050000}"/>
    <cellStyle name="20% - Accent5 2 3 3 3" xfId="1679" xr:uid="{00000000-0005-0000-0000-0000C2050000}"/>
    <cellStyle name="20% - Accent5 2 3 3 3 2" xfId="3663" xr:uid="{00000000-0005-0000-0000-0000C3050000}"/>
    <cellStyle name="20% - Accent5 2 3 3 3 2 2" xfId="18433" xr:uid="{00000000-0005-0000-0000-0000C4050000}"/>
    <cellStyle name="20% - Accent5 2 3 3 3 3" xfId="16488" xr:uid="{00000000-0005-0000-0000-0000C5050000}"/>
    <cellStyle name="20% - Accent5 2 3 3 4" xfId="3660" xr:uid="{00000000-0005-0000-0000-0000C6050000}"/>
    <cellStyle name="20% - Accent5 2 3 3 4 2" xfId="18430" xr:uid="{00000000-0005-0000-0000-0000C7050000}"/>
    <cellStyle name="20% - Accent5 2 3 3 5" xfId="16485" xr:uid="{00000000-0005-0000-0000-0000C8050000}"/>
    <cellStyle name="20% - Accent5 2 3 4" xfId="1680" xr:uid="{00000000-0005-0000-0000-0000C9050000}"/>
    <cellStyle name="20% - Accent5 2 3 4 2" xfId="1681" xr:uid="{00000000-0005-0000-0000-0000CA050000}"/>
    <cellStyle name="20% - Accent5 2 3 4 2 2" xfId="3665" xr:uid="{00000000-0005-0000-0000-0000CB050000}"/>
    <cellStyle name="20% - Accent5 2 3 4 2 2 2" xfId="18435" xr:uid="{00000000-0005-0000-0000-0000CC050000}"/>
    <cellStyle name="20% - Accent5 2 3 4 2 3" xfId="16490" xr:uid="{00000000-0005-0000-0000-0000CD050000}"/>
    <cellStyle name="20% - Accent5 2 3 4 3" xfId="3664" xr:uid="{00000000-0005-0000-0000-0000CE050000}"/>
    <cellStyle name="20% - Accent5 2 3 4 3 2" xfId="18434" xr:uid="{00000000-0005-0000-0000-0000CF050000}"/>
    <cellStyle name="20% - Accent5 2 3 4 4" xfId="16489" xr:uid="{00000000-0005-0000-0000-0000D0050000}"/>
    <cellStyle name="20% - Accent5 2 3 5" xfId="1682" xr:uid="{00000000-0005-0000-0000-0000D1050000}"/>
    <cellStyle name="20% - Accent5 2 3 5 2" xfId="3666" xr:uid="{00000000-0005-0000-0000-0000D2050000}"/>
    <cellStyle name="20% - Accent5 2 3 5 2 2" xfId="18436" xr:uid="{00000000-0005-0000-0000-0000D3050000}"/>
    <cellStyle name="20% - Accent5 2 3 5 3" xfId="16491" xr:uid="{00000000-0005-0000-0000-0000D4050000}"/>
    <cellStyle name="20% - Accent5 2 3 6" xfId="3651" xr:uid="{00000000-0005-0000-0000-0000D5050000}"/>
    <cellStyle name="20% - Accent5 2 3 6 2" xfId="18421" xr:uid="{00000000-0005-0000-0000-0000D6050000}"/>
    <cellStyle name="20% - Accent5 2 3 7" xfId="15381" xr:uid="{00000000-0005-0000-0000-0000D7050000}"/>
    <cellStyle name="20% - Accent5 2 3 8" xfId="6586" xr:uid="{00000000-0005-0000-0000-0000D8050000}"/>
    <cellStyle name="20% - Accent5 2 3 9" xfId="16476" xr:uid="{00000000-0005-0000-0000-0000D9050000}"/>
    <cellStyle name="20% - Accent5 2 4" xfId="1683" xr:uid="{00000000-0005-0000-0000-0000DA050000}"/>
    <cellStyle name="20% - Accent5 2 4 2" xfId="1684" xr:uid="{00000000-0005-0000-0000-0000DB050000}"/>
    <cellStyle name="20% - Accent5 2 4 2 2" xfId="1685" xr:uid="{00000000-0005-0000-0000-0000DC050000}"/>
    <cellStyle name="20% - Accent5 2 4 2 2 2" xfId="1686" xr:uid="{00000000-0005-0000-0000-0000DD050000}"/>
    <cellStyle name="20% - Accent5 2 4 2 2 2 2" xfId="3670" xr:uid="{00000000-0005-0000-0000-0000DE050000}"/>
    <cellStyle name="20% - Accent5 2 4 2 2 2 2 2" xfId="18440" xr:uid="{00000000-0005-0000-0000-0000DF050000}"/>
    <cellStyle name="20% - Accent5 2 4 2 2 2 3" xfId="16495" xr:uid="{00000000-0005-0000-0000-0000E0050000}"/>
    <cellStyle name="20% - Accent5 2 4 2 2 3" xfId="3669" xr:uid="{00000000-0005-0000-0000-0000E1050000}"/>
    <cellStyle name="20% - Accent5 2 4 2 2 3 2" xfId="18439" xr:uid="{00000000-0005-0000-0000-0000E2050000}"/>
    <cellStyle name="20% - Accent5 2 4 2 2 4" xfId="16494" xr:uid="{00000000-0005-0000-0000-0000E3050000}"/>
    <cellStyle name="20% - Accent5 2 4 2 3" xfId="1687" xr:uid="{00000000-0005-0000-0000-0000E4050000}"/>
    <cellStyle name="20% - Accent5 2 4 2 3 2" xfId="3671" xr:uid="{00000000-0005-0000-0000-0000E5050000}"/>
    <cellStyle name="20% - Accent5 2 4 2 3 2 2" xfId="18441" xr:uid="{00000000-0005-0000-0000-0000E6050000}"/>
    <cellStyle name="20% - Accent5 2 4 2 3 3" xfId="16496" xr:uid="{00000000-0005-0000-0000-0000E7050000}"/>
    <cellStyle name="20% - Accent5 2 4 2 4" xfId="3668" xr:uid="{00000000-0005-0000-0000-0000E8050000}"/>
    <cellStyle name="20% - Accent5 2 4 2 4 2" xfId="18438" xr:uid="{00000000-0005-0000-0000-0000E9050000}"/>
    <cellStyle name="20% - Accent5 2 4 2 5" xfId="16493" xr:uid="{00000000-0005-0000-0000-0000EA050000}"/>
    <cellStyle name="20% - Accent5 2 4 3" xfId="1688" xr:uid="{00000000-0005-0000-0000-0000EB050000}"/>
    <cellStyle name="20% - Accent5 2 4 3 2" xfId="1689" xr:uid="{00000000-0005-0000-0000-0000EC050000}"/>
    <cellStyle name="20% - Accent5 2 4 3 2 2" xfId="3673" xr:uid="{00000000-0005-0000-0000-0000ED050000}"/>
    <cellStyle name="20% - Accent5 2 4 3 2 2 2" xfId="18443" xr:uid="{00000000-0005-0000-0000-0000EE050000}"/>
    <cellStyle name="20% - Accent5 2 4 3 2 3" xfId="16498" xr:uid="{00000000-0005-0000-0000-0000EF050000}"/>
    <cellStyle name="20% - Accent5 2 4 3 3" xfId="3672" xr:uid="{00000000-0005-0000-0000-0000F0050000}"/>
    <cellStyle name="20% - Accent5 2 4 3 3 2" xfId="18442" xr:uid="{00000000-0005-0000-0000-0000F1050000}"/>
    <cellStyle name="20% - Accent5 2 4 3 4" xfId="16497" xr:uid="{00000000-0005-0000-0000-0000F2050000}"/>
    <cellStyle name="20% - Accent5 2 4 4" xfId="1690" xr:uid="{00000000-0005-0000-0000-0000F3050000}"/>
    <cellStyle name="20% - Accent5 2 4 4 2" xfId="3674" xr:uid="{00000000-0005-0000-0000-0000F4050000}"/>
    <cellStyle name="20% - Accent5 2 4 4 2 2" xfId="18444" xr:uid="{00000000-0005-0000-0000-0000F5050000}"/>
    <cellStyle name="20% - Accent5 2 4 4 3" xfId="16499" xr:uid="{00000000-0005-0000-0000-0000F6050000}"/>
    <cellStyle name="20% - Accent5 2 4 5" xfId="3667" xr:uid="{00000000-0005-0000-0000-0000F7050000}"/>
    <cellStyle name="20% - Accent5 2 4 5 2" xfId="18437" xr:uid="{00000000-0005-0000-0000-0000F8050000}"/>
    <cellStyle name="20% - Accent5 2 4 6" xfId="16492" xr:uid="{00000000-0005-0000-0000-0000F9050000}"/>
    <cellStyle name="20% - Accent5 2 5" xfId="1691" xr:uid="{00000000-0005-0000-0000-0000FA050000}"/>
    <cellStyle name="20% - Accent5 2 5 2" xfId="1692" xr:uid="{00000000-0005-0000-0000-0000FB050000}"/>
    <cellStyle name="20% - Accent5 2 5 2 2" xfId="1693" xr:uid="{00000000-0005-0000-0000-0000FC050000}"/>
    <cellStyle name="20% - Accent5 2 5 2 2 2" xfId="3677" xr:uid="{00000000-0005-0000-0000-0000FD050000}"/>
    <cellStyle name="20% - Accent5 2 5 2 2 2 2" xfId="18447" xr:uid="{00000000-0005-0000-0000-0000FE050000}"/>
    <cellStyle name="20% - Accent5 2 5 2 2 3" xfId="16502" xr:uid="{00000000-0005-0000-0000-0000FF050000}"/>
    <cellStyle name="20% - Accent5 2 5 2 3" xfId="3676" xr:uid="{00000000-0005-0000-0000-000000060000}"/>
    <cellStyle name="20% - Accent5 2 5 2 3 2" xfId="18446" xr:uid="{00000000-0005-0000-0000-000001060000}"/>
    <cellStyle name="20% - Accent5 2 5 2 4" xfId="16501" xr:uid="{00000000-0005-0000-0000-000002060000}"/>
    <cellStyle name="20% - Accent5 2 5 3" xfId="1694" xr:uid="{00000000-0005-0000-0000-000003060000}"/>
    <cellStyle name="20% - Accent5 2 5 3 2" xfId="3678" xr:uid="{00000000-0005-0000-0000-000004060000}"/>
    <cellStyle name="20% - Accent5 2 5 3 2 2" xfId="18448" xr:uid="{00000000-0005-0000-0000-000005060000}"/>
    <cellStyle name="20% - Accent5 2 5 3 3" xfId="16503" xr:uid="{00000000-0005-0000-0000-000006060000}"/>
    <cellStyle name="20% - Accent5 2 5 4" xfId="3675" xr:uid="{00000000-0005-0000-0000-000007060000}"/>
    <cellStyle name="20% - Accent5 2 5 4 2" xfId="18445" xr:uid="{00000000-0005-0000-0000-000008060000}"/>
    <cellStyle name="20% - Accent5 2 5 5" xfId="16500" xr:uid="{00000000-0005-0000-0000-000009060000}"/>
    <cellStyle name="20% - Accent5 2 6" xfId="1695" xr:uid="{00000000-0005-0000-0000-00000A060000}"/>
    <cellStyle name="20% - Accent5 2 6 2" xfId="1696" xr:uid="{00000000-0005-0000-0000-00000B060000}"/>
    <cellStyle name="20% - Accent5 2 6 2 2" xfId="3680" xr:uid="{00000000-0005-0000-0000-00000C060000}"/>
    <cellStyle name="20% - Accent5 2 6 2 2 2" xfId="18450" xr:uid="{00000000-0005-0000-0000-00000D060000}"/>
    <cellStyle name="20% - Accent5 2 6 2 3" xfId="16505" xr:uid="{00000000-0005-0000-0000-00000E060000}"/>
    <cellStyle name="20% - Accent5 2 6 3" xfId="3679" xr:uid="{00000000-0005-0000-0000-00000F060000}"/>
    <cellStyle name="20% - Accent5 2 6 3 2" xfId="18449" xr:uid="{00000000-0005-0000-0000-000010060000}"/>
    <cellStyle name="20% - Accent5 2 6 4" xfId="16504" xr:uid="{00000000-0005-0000-0000-000011060000}"/>
    <cellStyle name="20% - Accent5 2 7" xfId="1697" xr:uid="{00000000-0005-0000-0000-000012060000}"/>
    <cellStyle name="20% - Accent5 2 7 2" xfId="3681" xr:uid="{00000000-0005-0000-0000-000013060000}"/>
    <cellStyle name="20% - Accent5 2 7 2 2" xfId="18451" xr:uid="{00000000-0005-0000-0000-000014060000}"/>
    <cellStyle name="20% - Accent5 2 7 3" xfId="16506" xr:uid="{00000000-0005-0000-0000-000015060000}"/>
    <cellStyle name="20% - Accent5 2 8" xfId="3618" xr:uid="{00000000-0005-0000-0000-000016060000}"/>
    <cellStyle name="20% - Accent5 2 8 2" xfId="18388" xr:uid="{00000000-0005-0000-0000-000017060000}"/>
    <cellStyle name="20% - Accent5 2 9" xfId="1634" xr:uid="{00000000-0005-0000-0000-000018060000}"/>
    <cellStyle name="20% - Accent5 2 9 2" xfId="16443" xr:uid="{00000000-0005-0000-0000-000019060000}"/>
    <cellStyle name="20% - Accent5 3" xfId="547" xr:uid="{00000000-0005-0000-0000-00001A060000}"/>
    <cellStyle name="20% - Accent5 3 2" xfId="6225" xr:uid="{00000000-0005-0000-0000-00001B060000}"/>
    <cellStyle name="20% - Accent5 3 3" xfId="6585" xr:uid="{00000000-0005-0000-0000-00001C060000}"/>
    <cellStyle name="20% - Accent5 3 3 2" xfId="6671" xr:uid="{00000000-0005-0000-0000-00001D060000}"/>
    <cellStyle name="20% - Accent5 3 4" xfId="6228" xr:uid="{00000000-0005-0000-0000-00001E060000}"/>
    <cellStyle name="20% - Accent5 4" xfId="548" xr:uid="{00000000-0005-0000-0000-00001F060000}"/>
    <cellStyle name="20% - Accent5 4 2" xfId="8117" xr:uid="{00000000-0005-0000-0000-000020060000}"/>
    <cellStyle name="20% - Accent5 4 3" xfId="7312" xr:uid="{00000000-0005-0000-0000-000021060000}"/>
    <cellStyle name="20% - Accent5 4 3 2" xfId="8541" xr:uid="{00000000-0005-0000-0000-000022060000}"/>
    <cellStyle name="20% - Accent5 4 4" xfId="8779" xr:uid="{00000000-0005-0000-0000-000023060000}"/>
    <cellStyle name="20% - Accent5 5" xfId="549" xr:uid="{00000000-0005-0000-0000-000024060000}"/>
    <cellStyle name="20% - Accent5 5 2" xfId="6925" xr:uid="{00000000-0005-0000-0000-000025060000}"/>
    <cellStyle name="20% - Accent5 5 3" xfId="7313" xr:uid="{00000000-0005-0000-0000-000026060000}"/>
    <cellStyle name="20% - Accent5 5 3 2" xfId="9281" xr:uid="{00000000-0005-0000-0000-000027060000}"/>
    <cellStyle name="20% - Accent5 5 4" xfId="6226" xr:uid="{00000000-0005-0000-0000-000028060000}"/>
    <cellStyle name="20% - Accent5 6" xfId="550" xr:uid="{00000000-0005-0000-0000-000029060000}"/>
    <cellStyle name="20% - Accent5 6 2" xfId="8091" xr:uid="{00000000-0005-0000-0000-00002A060000}"/>
    <cellStyle name="20% - Accent5 6 3" xfId="6588" xr:uid="{00000000-0005-0000-0000-00002B060000}"/>
    <cellStyle name="20% - Accent5 6 3 2" xfId="6670" xr:uid="{00000000-0005-0000-0000-00002C060000}"/>
    <cellStyle name="20% - Accent5 6 4" xfId="8781" xr:uid="{00000000-0005-0000-0000-00002D060000}"/>
    <cellStyle name="20% - Accent5 7" xfId="551" xr:uid="{00000000-0005-0000-0000-00002E060000}"/>
    <cellStyle name="20% - Accent5 7 2" xfId="8766" xr:uid="{00000000-0005-0000-0000-00002F060000}"/>
    <cellStyle name="20% - Accent5 7 3" xfId="6587" xr:uid="{00000000-0005-0000-0000-000030060000}"/>
    <cellStyle name="20% - Accent5 7 3 2" xfId="6669" xr:uid="{00000000-0005-0000-0000-000031060000}"/>
    <cellStyle name="20% - Accent5 7 4" xfId="8116" xr:uid="{00000000-0005-0000-0000-000032060000}"/>
    <cellStyle name="20% - Accent5 8" xfId="552" xr:uid="{00000000-0005-0000-0000-000033060000}"/>
    <cellStyle name="20% - Accent5 8 2" xfId="6227" xr:uid="{00000000-0005-0000-0000-000034060000}"/>
    <cellStyle name="20% - Accent5 8 3" xfId="7314" xr:uid="{00000000-0005-0000-0000-000035060000}"/>
    <cellStyle name="20% - Accent5 8 3 2" xfId="9280" xr:uid="{00000000-0005-0000-0000-000036060000}"/>
    <cellStyle name="20% - Accent5 8 4" xfId="8118" xr:uid="{00000000-0005-0000-0000-000037060000}"/>
    <cellStyle name="20% - Accent5 9" xfId="553" xr:uid="{00000000-0005-0000-0000-000038060000}"/>
    <cellStyle name="20% - Accent5 9 2" xfId="5824" xr:uid="{00000000-0005-0000-0000-000039060000}"/>
    <cellStyle name="20% - Accent5 9 3" xfId="8476" xr:uid="{00000000-0005-0000-0000-00003A060000}"/>
    <cellStyle name="20% - Accent5 9 3 2" xfId="7415" xr:uid="{00000000-0005-0000-0000-00003B060000}"/>
    <cellStyle name="20% - Accent5 9 4" xfId="6910" xr:uid="{00000000-0005-0000-0000-00003C060000}"/>
    <cellStyle name="20% - Accent5_Копия Книга1" xfId="10484" xr:uid="{00000000-0005-0000-0000-00003D060000}"/>
    <cellStyle name="20% - Accent6" xfId="56" xr:uid="{00000000-0005-0000-0000-00003E060000}"/>
    <cellStyle name="20% - Accent6 10" xfId="555" xr:uid="{00000000-0005-0000-0000-00003F060000}"/>
    <cellStyle name="20% - Accent6 10 2" xfId="8783" xr:uid="{00000000-0005-0000-0000-000040060000}"/>
    <cellStyle name="20% - Accent6 10 3" xfId="9178" xr:uid="{00000000-0005-0000-0000-000041060000}"/>
    <cellStyle name="20% - Accent6 10 3 2" xfId="9282" xr:uid="{00000000-0005-0000-0000-000042060000}"/>
    <cellStyle name="20% - Accent6 10 4" xfId="6927" xr:uid="{00000000-0005-0000-0000-000043060000}"/>
    <cellStyle name="20% - Accent6 11" xfId="554" xr:uid="{00000000-0005-0000-0000-000044060000}"/>
    <cellStyle name="20% - Accent6 11 2" xfId="15810" xr:uid="{00000000-0005-0000-0000-000045060000}"/>
    <cellStyle name="20% - Accent6 12" xfId="15313" xr:uid="{00000000-0005-0000-0000-000046060000}"/>
    <cellStyle name="20% - Accent6 13" xfId="7756" xr:uid="{00000000-0005-0000-0000-000047060000}"/>
    <cellStyle name="20% - Accent6 2" xfId="556" xr:uid="{00000000-0005-0000-0000-000048060000}"/>
    <cellStyle name="20% - Accent6 2 10" xfId="12124" xr:uid="{00000000-0005-0000-0000-000049060000}"/>
    <cellStyle name="20% - Accent6 2 11" xfId="8782" xr:uid="{00000000-0005-0000-0000-00004A060000}"/>
    <cellStyle name="20% - Accent6 2 2" xfId="1699" xr:uid="{00000000-0005-0000-0000-00004B060000}"/>
    <cellStyle name="20% - Accent6 2 2 10" xfId="16508" xr:uid="{00000000-0005-0000-0000-00004C060000}"/>
    <cellStyle name="20% - Accent6 2 2 2" xfId="1700" xr:uid="{00000000-0005-0000-0000-00004D060000}"/>
    <cellStyle name="20% - Accent6 2 2 2 2" xfId="1701" xr:uid="{00000000-0005-0000-0000-00004E060000}"/>
    <cellStyle name="20% - Accent6 2 2 2 2 2" xfId="1702" xr:uid="{00000000-0005-0000-0000-00004F060000}"/>
    <cellStyle name="20% - Accent6 2 2 2 2 2 2" xfId="1703" xr:uid="{00000000-0005-0000-0000-000050060000}"/>
    <cellStyle name="20% - Accent6 2 2 2 2 2 2 2" xfId="1704" xr:uid="{00000000-0005-0000-0000-000051060000}"/>
    <cellStyle name="20% - Accent6 2 2 2 2 2 2 2 2" xfId="3688" xr:uid="{00000000-0005-0000-0000-000052060000}"/>
    <cellStyle name="20% - Accent6 2 2 2 2 2 2 2 2 2" xfId="18458" xr:uid="{00000000-0005-0000-0000-000053060000}"/>
    <cellStyle name="20% - Accent6 2 2 2 2 2 2 2 3" xfId="16513" xr:uid="{00000000-0005-0000-0000-000054060000}"/>
    <cellStyle name="20% - Accent6 2 2 2 2 2 2 3" xfId="3687" xr:uid="{00000000-0005-0000-0000-000055060000}"/>
    <cellStyle name="20% - Accent6 2 2 2 2 2 2 3 2" xfId="18457" xr:uid="{00000000-0005-0000-0000-000056060000}"/>
    <cellStyle name="20% - Accent6 2 2 2 2 2 2 4" xfId="16512" xr:uid="{00000000-0005-0000-0000-000057060000}"/>
    <cellStyle name="20% - Accent6 2 2 2 2 2 3" xfId="1705" xr:uid="{00000000-0005-0000-0000-000058060000}"/>
    <cellStyle name="20% - Accent6 2 2 2 2 2 3 2" xfId="3689" xr:uid="{00000000-0005-0000-0000-000059060000}"/>
    <cellStyle name="20% - Accent6 2 2 2 2 2 3 2 2" xfId="18459" xr:uid="{00000000-0005-0000-0000-00005A060000}"/>
    <cellStyle name="20% - Accent6 2 2 2 2 2 3 3" xfId="16514" xr:uid="{00000000-0005-0000-0000-00005B060000}"/>
    <cellStyle name="20% - Accent6 2 2 2 2 2 4" xfId="3686" xr:uid="{00000000-0005-0000-0000-00005C060000}"/>
    <cellStyle name="20% - Accent6 2 2 2 2 2 4 2" xfId="18456" xr:uid="{00000000-0005-0000-0000-00005D060000}"/>
    <cellStyle name="20% - Accent6 2 2 2 2 2 5" xfId="16511" xr:uid="{00000000-0005-0000-0000-00005E060000}"/>
    <cellStyle name="20% - Accent6 2 2 2 2 3" xfId="1706" xr:uid="{00000000-0005-0000-0000-00005F060000}"/>
    <cellStyle name="20% - Accent6 2 2 2 2 3 2" xfId="1707" xr:uid="{00000000-0005-0000-0000-000060060000}"/>
    <cellStyle name="20% - Accent6 2 2 2 2 3 2 2" xfId="3691" xr:uid="{00000000-0005-0000-0000-000061060000}"/>
    <cellStyle name="20% - Accent6 2 2 2 2 3 2 2 2" xfId="18461" xr:uid="{00000000-0005-0000-0000-000062060000}"/>
    <cellStyle name="20% - Accent6 2 2 2 2 3 2 3" xfId="16516" xr:uid="{00000000-0005-0000-0000-000063060000}"/>
    <cellStyle name="20% - Accent6 2 2 2 2 3 3" xfId="3690" xr:uid="{00000000-0005-0000-0000-000064060000}"/>
    <cellStyle name="20% - Accent6 2 2 2 2 3 3 2" xfId="18460" xr:uid="{00000000-0005-0000-0000-000065060000}"/>
    <cellStyle name="20% - Accent6 2 2 2 2 3 4" xfId="16515" xr:uid="{00000000-0005-0000-0000-000066060000}"/>
    <cellStyle name="20% - Accent6 2 2 2 2 4" xfId="1708" xr:uid="{00000000-0005-0000-0000-000067060000}"/>
    <cellStyle name="20% - Accent6 2 2 2 2 4 2" xfId="3692" xr:uid="{00000000-0005-0000-0000-000068060000}"/>
    <cellStyle name="20% - Accent6 2 2 2 2 4 2 2" xfId="18462" xr:uid="{00000000-0005-0000-0000-000069060000}"/>
    <cellStyle name="20% - Accent6 2 2 2 2 4 3" xfId="16517" xr:uid="{00000000-0005-0000-0000-00006A060000}"/>
    <cellStyle name="20% - Accent6 2 2 2 2 5" xfId="3685" xr:uid="{00000000-0005-0000-0000-00006B060000}"/>
    <cellStyle name="20% - Accent6 2 2 2 2 5 2" xfId="18455" xr:uid="{00000000-0005-0000-0000-00006C060000}"/>
    <cellStyle name="20% - Accent6 2 2 2 2 6" xfId="16510" xr:uid="{00000000-0005-0000-0000-00006D060000}"/>
    <cellStyle name="20% - Accent6 2 2 2 3" xfId="1709" xr:uid="{00000000-0005-0000-0000-00006E060000}"/>
    <cellStyle name="20% - Accent6 2 2 2 3 2" xfId="1710" xr:uid="{00000000-0005-0000-0000-00006F060000}"/>
    <cellStyle name="20% - Accent6 2 2 2 3 2 2" xfId="1711" xr:uid="{00000000-0005-0000-0000-000070060000}"/>
    <cellStyle name="20% - Accent6 2 2 2 3 2 2 2" xfId="3695" xr:uid="{00000000-0005-0000-0000-000071060000}"/>
    <cellStyle name="20% - Accent6 2 2 2 3 2 2 2 2" xfId="18465" xr:uid="{00000000-0005-0000-0000-000072060000}"/>
    <cellStyle name="20% - Accent6 2 2 2 3 2 2 3" xfId="16520" xr:uid="{00000000-0005-0000-0000-000073060000}"/>
    <cellStyle name="20% - Accent6 2 2 2 3 2 3" xfId="3694" xr:uid="{00000000-0005-0000-0000-000074060000}"/>
    <cellStyle name="20% - Accent6 2 2 2 3 2 3 2" xfId="18464" xr:uid="{00000000-0005-0000-0000-000075060000}"/>
    <cellStyle name="20% - Accent6 2 2 2 3 2 4" xfId="16519" xr:uid="{00000000-0005-0000-0000-000076060000}"/>
    <cellStyle name="20% - Accent6 2 2 2 3 3" xfId="1712" xr:uid="{00000000-0005-0000-0000-000077060000}"/>
    <cellStyle name="20% - Accent6 2 2 2 3 3 2" xfId="3696" xr:uid="{00000000-0005-0000-0000-000078060000}"/>
    <cellStyle name="20% - Accent6 2 2 2 3 3 2 2" xfId="18466" xr:uid="{00000000-0005-0000-0000-000079060000}"/>
    <cellStyle name="20% - Accent6 2 2 2 3 3 3" xfId="16521" xr:uid="{00000000-0005-0000-0000-00007A060000}"/>
    <cellStyle name="20% - Accent6 2 2 2 3 4" xfId="3693" xr:uid="{00000000-0005-0000-0000-00007B060000}"/>
    <cellStyle name="20% - Accent6 2 2 2 3 4 2" xfId="18463" xr:uid="{00000000-0005-0000-0000-00007C060000}"/>
    <cellStyle name="20% - Accent6 2 2 2 3 5" xfId="16518" xr:uid="{00000000-0005-0000-0000-00007D060000}"/>
    <cellStyle name="20% - Accent6 2 2 2 4" xfId="1713" xr:uid="{00000000-0005-0000-0000-00007E060000}"/>
    <cellStyle name="20% - Accent6 2 2 2 4 2" xfId="1714" xr:uid="{00000000-0005-0000-0000-00007F060000}"/>
    <cellStyle name="20% - Accent6 2 2 2 4 2 2" xfId="3698" xr:uid="{00000000-0005-0000-0000-000080060000}"/>
    <cellStyle name="20% - Accent6 2 2 2 4 2 2 2" xfId="18468" xr:uid="{00000000-0005-0000-0000-000081060000}"/>
    <cellStyle name="20% - Accent6 2 2 2 4 2 3" xfId="16523" xr:uid="{00000000-0005-0000-0000-000082060000}"/>
    <cellStyle name="20% - Accent6 2 2 2 4 3" xfId="3697" xr:uid="{00000000-0005-0000-0000-000083060000}"/>
    <cellStyle name="20% - Accent6 2 2 2 4 3 2" xfId="18467" xr:uid="{00000000-0005-0000-0000-000084060000}"/>
    <cellStyle name="20% - Accent6 2 2 2 4 4" xfId="16522" xr:uid="{00000000-0005-0000-0000-000085060000}"/>
    <cellStyle name="20% - Accent6 2 2 2 5" xfId="1715" xr:uid="{00000000-0005-0000-0000-000086060000}"/>
    <cellStyle name="20% - Accent6 2 2 2 5 2" xfId="3699" xr:uid="{00000000-0005-0000-0000-000087060000}"/>
    <cellStyle name="20% - Accent6 2 2 2 5 2 2" xfId="18469" xr:uid="{00000000-0005-0000-0000-000088060000}"/>
    <cellStyle name="20% - Accent6 2 2 2 5 3" xfId="16524" xr:uid="{00000000-0005-0000-0000-000089060000}"/>
    <cellStyle name="20% - Accent6 2 2 2 6" xfId="3684" xr:uid="{00000000-0005-0000-0000-00008A060000}"/>
    <cellStyle name="20% - Accent6 2 2 2 6 2" xfId="18454" xr:uid="{00000000-0005-0000-0000-00008B060000}"/>
    <cellStyle name="20% - Accent6 2 2 2 7" xfId="16509" xr:uid="{00000000-0005-0000-0000-00008C060000}"/>
    <cellStyle name="20% - Accent6 2 2 3" xfId="1716" xr:uid="{00000000-0005-0000-0000-00008D060000}"/>
    <cellStyle name="20% - Accent6 2 2 3 2" xfId="1717" xr:uid="{00000000-0005-0000-0000-00008E060000}"/>
    <cellStyle name="20% - Accent6 2 2 3 2 2" xfId="1718" xr:uid="{00000000-0005-0000-0000-00008F060000}"/>
    <cellStyle name="20% - Accent6 2 2 3 2 2 2" xfId="1719" xr:uid="{00000000-0005-0000-0000-000090060000}"/>
    <cellStyle name="20% - Accent6 2 2 3 2 2 2 2" xfId="3703" xr:uid="{00000000-0005-0000-0000-000091060000}"/>
    <cellStyle name="20% - Accent6 2 2 3 2 2 2 2 2" xfId="18473" xr:uid="{00000000-0005-0000-0000-000092060000}"/>
    <cellStyle name="20% - Accent6 2 2 3 2 2 2 3" xfId="16528" xr:uid="{00000000-0005-0000-0000-000093060000}"/>
    <cellStyle name="20% - Accent6 2 2 3 2 2 3" xfId="3702" xr:uid="{00000000-0005-0000-0000-000094060000}"/>
    <cellStyle name="20% - Accent6 2 2 3 2 2 3 2" xfId="18472" xr:uid="{00000000-0005-0000-0000-000095060000}"/>
    <cellStyle name="20% - Accent6 2 2 3 2 2 4" xfId="16527" xr:uid="{00000000-0005-0000-0000-000096060000}"/>
    <cellStyle name="20% - Accent6 2 2 3 2 3" xfId="1720" xr:uid="{00000000-0005-0000-0000-000097060000}"/>
    <cellStyle name="20% - Accent6 2 2 3 2 3 2" xfId="3704" xr:uid="{00000000-0005-0000-0000-000098060000}"/>
    <cellStyle name="20% - Accent6 2 2 3 2 3 2 2" xfId="18474" xr:uid="{00000000-0005-0000-0000-000099060000}"/>
    <cellStyle name="20% - Accent6 2 2 3 2 3 3" xfId="16529" xr:uid="{00000000-0005-0000-0000-00009A060000}"/>
    <cellStyle name="20% - Accent6 2 2 3 2 4" xfId="3701" xr:uid="{00000000-0005-0000-0000-00009B060000}"/>
    <cellStyle name="20% - Accent6 2 2 3 2 4 2" xfId="18471" xr:uid="{00000000-0005-0000-0000-00009C060000}"/>
    <cellStyle name="20% - Accent6 2 2 3 2 5" xfId="16526" xr:uid="{00000000-0005-0000-0000-00009D060000}"/>
    <cellStyle name="20% - Accent6 2 2 3 3" xfId="1721" xr:uid="{00000000-0005-0000-0000-00009E060000}"/>
    <cellStyle name="20% - Accent6 2 2 3 3 2" xfId="1722" xr:uid="{00000000-0005-0000-0000-00009F060000}"/>
    <cellStyle name="20% - Accent6 2 2 3 3 2 2" xfId="3706" xr:uid="{00000000-0005-0000-0000-0000A0060000}"/>
    <cellStyle name="20% - Accent6 2 2 3 3 2 2 2" xfId="18476" xr:uid="{00000000-0005-0000-0000-0000A1060000}"/>
    <cellStyle name="20% - Accent6 2 2 3 3 2 3" xfId="16531" xr:uid="{00000000-0005-0000-0000-0000A2060000}"/>
    <cellStyle name="20% - Accent6 2 2 3 3 3" xfId="3705" xr:uid="{00000000-0005-0000-0000-0000A3060000}"/>
    <cellStyle name="20% - Accent6 2 2 3 3 3 2" xfId="18475" xr:uid="{00000000-0005-0000-0000-0000A4060000}"/>
    <cellStyle name="20% - Accent6 2 2 3 3 4" xfId="16530" xr:uid="{00000000-0005-0000-0000-0000A5060000}"/>
    <cellStyle name="20% - Accent6 2 2 3 4" xfId="1723" xr:uid="{00000000-0005-0000-0000-0000A6060000}"/>
    <cellStyle name="20% - Accent6 2 2 3 4 2" xfId="3707" xr:uid="{00000000-0005-0000-0000-0000A7060000}"/>
    <cellStyle name="20% - Accent6 2 2 3 4 2 2" xfId="18477" xr:uid="{00000000-0005-0000-0000-0000A8060000}"/>
    <cellStyle name="20% - Accent6 2 2 3 4 3" xfId="16532" xr:uid="{00000000-0005-0000-0000-0000A9060000}"/>
    <cellStyle name="20% - Accent6 2 2 3 5" xfId="3700" xr:uid="{00000000-0005-0000-0000-0000AA060000}"/>
    <cellStyle name="20% - Accent6 2 2 3 5 2" xfId="18470" xr:uid="{00000000-0005-0000-0000-0000AB060000}"/>
    <cellStyle name="20% - Accent6 2 2 3 6" xfId="16525" xr:uid="{00000000-0005-0000-0000-0000AC060000}"/>
    <cellStyle name="20% - Accent6 2 2 4" xfId="1724" xr:uid="{00000000-0005-0000-0000-0000AD060000}"/>
    <cellStyle name="20% - Accent6 2 2 4 2" xfId="1725" xr:uid="{00000000-0005-0000-0000-0000AE060000}"/>
    <cellStyle name="20% - Accent6 2 2 4 2 2" xfId="1726" xr:uid="{00000000-0005-0000-0000-0000AF060000}"/>
    <cellStyle name="20% - Accent6 2 2 4 2 2 2" xfId="3710" xr:uid="{00000000-0005-0000-0000-0000B0060000}"/>
    <cellStyle name="20% - Accent6 2 2 4 2 2 2 2" xfId="18480" xr:uid="{00000000-0005-0000-0000-0000B1060000}"/>
    <cellStyle name="20% - Accent6 2 2 4 2 2 3" xfId="16535" xr:uid="{00000000-0005-0000-0000-0000B2060000}"/>
    <cellStyle name="20% - Accent6 2 2 4 2 3" xfId="3709" xr:uid="{00000000-0005-0000-0000-0000B3060000}"/>
    <cellStyle name="20% - Accent6 2 2 4 2 3 2" xfId="18479" xr:uid="{00000000-0005-0000-0000-0000B4060000}"/>
    <cellStyle name="20% - Accent6 2 2 4 2 4" xfId="16534" xr:uid="{00000000-0005-0000-0000-0000B5060000}"/>
    <cellStyle name="20% - Accent6 2 2 4 3" xfId="1727" xr:uid="{00000000-0005-0000-0000-0000B6060000}"/>
    <cellStyle name="20% - Accent6 2 2 4 3 2" xfId="3711" xr:uid="{00000000-0005-0000-0000-0000B7060000}"/>
    <cellStyle name="20% - Accent6 2 2 4 3 2 2" xfId="18481" xr:uid="{00000000-0005-0000-0000-0000B8060000}"/>
    <cellStyle name="20% - Accent6 2 2 4 3 3" xfId="16536" xr:uid="{00000000-0005-0000-0000-0000B9060000}"/>
    <cellStyle name="20% - Accent6 2 2 4 4" xfId="3708" xr:uid="{00000000-0005-0000-0000-0000BA060000}"/>
    <cellStyle name="20% - Accent6 2 2 4 4 2" xfId="18478" xr:uid="{00000000-0005-0000-0000-0000BB060000}"/>
    <cellStyle name="20% - Accent6 2 2 4 5" xfId="16533" xr:uid="{00000000-0005-0000-0000-0000BC060000}"/>
    <cellStyle name="20% - Accent6 2 2 5" xfId="1728" xr:uid="{00000000-0005-0000-0000-0000BD060000}"/>
    <cellStyle name="20% - Accent6 2 2 5 2" xfId="1729" xr:uid="{00000000-0005-0000-0000-0000BE060000}"/>
    <cellStyle name="20% - Accent6 2 2 5 2 2" xfId="3713" xr:uid="{00000000-0005-0000-0000-0000BF060000}"/>
    <cellStyle name="20% - Accent6 2 2 5 2 2 2" xfId="18483" xr:uid="{00000000-0005-0000-0000-0000C0060000}"/>
    <cellStyle name="20% - Accent6 2 2 5 2 3" xfId="16538" xr:uid="{00000000-0005-0000-0000-0000C1060000}"/>
    <cellStyle name="20% - Accent6 2 2 5 3" xfId="3712" xr:uid="{00000000-0005-0000-0000-0000C2060000}"/>
    <cellStyle name="20% - Accent6 2 2 5 3 2" xfId="18482" xr:uid="{00000000-0005-0000-0000-0000C3060000}"/>
    <cellStyle name="20% - Accent6 2 2 5 4" xfId="16537" xr:uid="{00000000-0005-0000-0000-0000C4060000}"/>
    <cellStyle name="20% - Accent6 2 2 6" xfId="1730" xr:uid="{00000000-0005-0000-0000-0000C5060000}"/>
    <cellStyle name="20% - Accent6 2 2 6 2" xfId="3714" xr:uid="{00000000-0005-0000-0000-0000C6060000}"/>
    <cellStyle name="20% - Accent6 2 2 6 2 2" xfId="18484" xr:uid="{00000000-0005-0000-0000-0000C7060000}"/>
    <cellStyle name="20% - Accent6 2 2 6 3" xfId="16539" xr:uid="{00000000-0005-0000-0000-0000C8060000}"/>
    <cellStyle name="20% - Accent6 2 2 7" xfId="3683" xr:uid="{00000000-0005-0000-0000-0000C9060000}"/>
    <cellStyle name="20% - Accent6 2 2 7 2" xfId="18453" xr:uid="{00000000-0005-0000-0000-0000CA060000}"/>
    <cellStyle name="20% - Accent6 2 2 8" xfId="12206" xr:uid="{00000000-0005-0000-0000-0000CB060000}"/>
    <cellStyle name="20% - Accent6 2 2 9" xfId="6926" xr:uid="{00000000-0005-0000-0000-0000CC060000}"/>
    <cellStyle name="20% - Accent6 2 3" xfId="1731" xr:uid="{00000000-0005-0000-0000-0000CD060000}"/>
    <cellStyle name="20% - Accent6 2 3 2" xfId="1732" xr:uid="{00000000-0005-0000-0000-0000CE060000}"/>
    <cellStyle name="20% - Accent6 2 3 2 2" xfId="1733" xr:uid="{00000000-0005-0000-0000-0000CF060000}"/>
    <cellStyle name="20% - Accent6 2 3 2 2 2" xfId="1734" xr:uid="{00000000-0005-0000-0000-0000D0060000}"/>
    <cellStyle name="20% - Accent6 2 3 2 2 2 2" xfId="1735" xr:uid="{00000000-0005-0000-0000-0000D1060000}"/>
    <cellStyle name="20% - Accent6 2 3 2 2 2 2 2" xfId="3719" xr:uid="{00000000-0005-0000-0000-0000D2060000}"/>
    <cellStyle name="20% - Accent6 2 3 2 2 2 2 2 2" xfId="18489" xr:uid="{00000000-0005-0000-0000-0000D3060000}"/>
    <cellStyle name="20% - Accent6 2 3 2 2 2 2 3" xfId="16544" xr:uid="{00000000-0005-0000-0000-0000D4060000}"/>
    <cellStyle name="20% - Accent6 2 3 2 2 2 3" xfId="3718" xr:uid="{00000000-0005-0000-0000-0000D5060000}"/>
    <cellStyle name="20% - Accent6 2 3 2 2 2 3 2" xfId="18488" xr:uid="{00000000-0005-0000-0000-0000D6060000}"/>
    <cellStyle name="20% - Accent6 2 3 2 2 2 4" xfId="16543" xr:uid="{00000000-0005-0000-0000-0000D7060000}"/>
    <cellStyle name="20% - Accent6 2 3 2 2 3" xfId="1736" xr:uid="{00000000-0005-0000-0000-0000D8060000}"/>
    <cellStyle name="20% - Accent6 2 3 2 2 3 2" xfId="3720" xr:uid="{00000000-0005-0000-0000-0000D9060000}"/>
    <cellStyle name="20% - Accent6 2 3 2 2 3 2 2" xfId="18490" xr:uid="{00000000-0005-0000-0000-0000DA060000}"/>
    <cellStyle name="20% - Accent6 2 3 2 2 3 3" xfId="16545" xr:uid="{00000000-0005-0000-0000-0000DB060000}"/>
    <cellStyle name="20% - Accent6 2 3 2 2 4" xfId="3717" xr:uid="{00000000-0005-0000-0000-0000DC060000}"/>
    <cellStyle name="20% - Accent6 2 3 2 2 4 2" xfId="18487" xr:uid="{00000000-0005-0000-0000-0000DD060000}"/>
    <cellStyle name="20% - Accent6 2 3 2 2 5" xfId="16542" xr:uid="{00000000-0005-0000-0000-0000DE060000}"/>
    <cellStyle name="20% - Accent6 2 3 2 3" xfId="1737" xr:uid="{00000000-0005-0000-0000-0000DF060000}"/>
    <cellStyle name="20% - Accent6 2 3 2 3 2" xfId="1738" xr:uid="{00000000-0005-0000-0000-0000E0060000}"/>
    <cellStyle name="20% - Accent6 2 3 2 3 2 2" xfId="3722" xr:uid="{00000000-0005-0000-0000-0000E1060000}"/>
    <cellStyle name="20% - Accent6 2 3 2 3 2 2 2" xfId="18492" xr:uid="{00000000-0005-0000-0000-0000E2060000}"/>
    <cellStyle name="20% - Accent6 2 3 2 3 2 3" xfId="16547" xr:uid="{00000000-0005-0000-0000-0000E3060000}"/>
    <cellStyle name="20% - Accent6 2 3 2 3 3" xfId="3721" xr:uid="{00000000-0005-0000-0000-0000E4060000}"/>
    <cellStyle name="20% - Accent6 2 3 2 3 3 2" xfId="18491" xr:uid="{00000000-0005-0000-0000-0000E5060000}"/>
    <cellStyle name="20% - Accent6 2 3 2 3 4" xfId="16546" xr:uid="{00000000-0005-0000-0000-0000E6060000}"/>
    <cellStyle name="20% - Accent6 2 3 2 4" xfId="1739" xr:uid="{00000000-0005-0000-0000-0000E7060000}"/>
    <cellStyle name="20% - Accent6 2 3 2 4 2" xfId="3723" xr:uid="{00000000-0005-0000-0000-0000E8060000}"/>
    <cellStyle name="20% - Accent6 2 3 2 4 2 2" xfId="18493" xr:uid="{00000000-0005-0000-0000-0000E9060000}"/>
    <cellStyle name="20% - Accent6 2 3 2 4 3" xfId="16548" xr:uid="{00000000-0005-0000-0000-0000EA060000}"/>
    <cellStyle name="20% - Accent6 2 3 2 5" xfId="3716" xr:uid="{00000000-0005-0000-0000-0000EB060000}"/>
    <cellStyle name="20% - Accent6 2 3 2 5 2" xfId="18486" xr:uid="{00000000-0005-0000-0000-0000EC060000}"/>
    <cellStyle name="20% - Accent6 2 3 2 6" xfId="14777" xr:uid="{00000000-0005-0000-0000-0000ED060000}"/>
    <cellStyle name="20% - Accent6 2 3 2 7" xfId="9275" xr:uid="{00000000-0005-0000-0000-0000EE060000}"/>
    <cellStyle name="20% - Accent6 2 3 2 8" xfId="16541" xr:uid="{00000000-0005-0000-0000-0000EF060000}"/>
    <cellStyle name="20% - Accent6 2 3 3" xfId="1740" xr:uid="{00000000-0005-0000-0000-0000F0060000}"/>
    <cellStyle name="20% - Accent6 2 3 3 2" xfId="1741" xr:uid="{00000000-0005-0000-0000-0000F1060000}"/>
    <cellStyle name="20% - Accent6 2 3 3 2 2" xfId="1742" xr:uid="{00000000-0005-0000-0000-0000F2060000}"/>
    <cellStyle name="20% - Accent6 2 3 3 2 2 2" xfId="3726" xr:uid="{00000000-0005-0000-0000-0000F3060000}"/>
    <cellStyle name="20% - Accent6 2 3 3 2 2 2 2" xfId="18496" xr:uid="{00000000-0005-0000-0000-0000F4060000}"/>
    <cellStyle name="20% - Accent6 2 3 3 2 2 3" xfId="16551" xr:uid="{00000000-0005-0000-0000-0000F5060000}"/>
    <cellStyle name="20% - Accent6 2 3 3 2 3" xfId="3725" xr:uid="{00000000-0005-0000-0000-0000F6060000}"/>
    <cellStyle name="20% - Accent6 2 3 3 2 3 2" xfId="18495" xr:uid="{00000000-0005-0000-0000-0000F7060000}"/>
    <cellStyle name="20% - Accent6 2 3 3 2 4" xfId="16550" xr:uid="{00000000-0005-0000-0000-0000F8060000}"/>
    <cellStyle name="20% - Accent6 2 3 3 3" xfId="1743" xr:uid="{00000000-0005-0000-0000-0000F9060000}"/>
    <cellStyle name="20% - Accent6 2 3 3 3 2" xfId="3727" xr:uid="{00000000-0005-0000-0000-0000FA060000}"/>
    <cellStyle name="20% - Accent6 2 3 3 3 2 2" xfId="18497" xr:uid="{00000000-0005-0000-0000-0000FB060000}"/>
    <cellStyle name="20% - Accent6 2 3 3 3 3" xfId="16552" xr:uid="{00000000-0005-0000-0000-0000FC060000}"/>
    <cellStyle name="20% - Accent6 2 3 3 4" xfId="3724" xr:uid="{00000000-0005-0000-0000-0000FD060000}"/>
    <cellStyle name="20% - Accent6 2 3 3 4 2" xfId="18494" xr:uid="{00000000-0005-0000-0000-0000FE060000}"/>
    <cellStyle name="20% - Accent6 2 3 3 5" xfId="16549" xr:uid="{00000000-0005-0000-0000-0000FF060000}"/>
    <cellStyle name="20% - Accent6 2 3 4" xfId="1744" xr:uid="{00000000-0005-0000-0000-000000070000}"/>
    <cellStyle name="20% - Accent6 2 3 4 2" xfId="1745" xr:uid="{00000000-0005-0000-0000-000001070000}"/>
    <cellStyle name="20% - Accent6 2 3 4 2 2" xfId="3729" xr:uid="{00000000-0005-0000-0000-000002070000}"/>
    <cellStyle name="20% - Accent6 2 3 4 2 2 2" xfId="18499" xr:uid="{00000000-0005-0000-0000-000003070000}"/>
    <cellStyle name="20% - Accent6 2 3 4 2 3" xfId="16554" xr:uid="{00000000-0005-0000-0000-000004070000}"/>
    <cellStyle name="20% - Accent6 2 3 4 3" xfId="3728" xr:uid="{00000000-0005-0000-0000-000005070000}"/>
    <cellStyle name="20% - Accent6 2 3 4 3 2" xfId="18498" xr:uid="{00000000-0005-0000-0000-000006070000}"/>
    <cellStyle name="20% - Accent6 2 3 4 4" xfId="16553" xr:uid="{00000000-0005-0000-0000-000007070000}"/>
    <cellStyle name="20% - Accent6 2 3 5" xfId="1746" xr:uid="{00000000-0005-0000-0000-000008070000}"/>
    <cellStyle name="20% - Accent6 2 3 5 2" xfId="3730" xr:uid="{00000000-0005-0000-0000-000009070000}"/>
    <cellStyle name="20% - Accent6 2 3 5 2 2" xfId="18500" xr:uid="{00000000-0005-0000-0000-00000A070000}"/>
    <cellStyle name="20% - Accent6 2 3 5 3" xfId="16555" xr:uid="{00000000-0005-0000-0000-00000B070000}"/>
    <cellStyle name="20% - Accent6 2 3 6" xfId="3715" xr:uid="{00000000-0005-0000-0000-00000C070000}"/>
    <cellStyle name="20% - Accent6 2 3 6 2" xfId="18485" xr:uid="{00000000-0005-0000-0000-00000D070000}"/>
    <cellStyle name="20% - Accent6 2 3 7" xfId="13427" xr:uid="{00000000-0005-0000-0000-00000E070000}"/>
    <cellStyle name="20% - Accent6 2 3 8" xfId="9177" xr:uid="{00000000-0005-0000-0000-00000F070000}"/>
    <cellStyle name="20% - Accent6 2 3 9" xfId="16540" xr:uid="{00000000-0005-0000-0000-000010070000}"/>
    <cellStyle name="20% - Accent6 2 4" xfId="1747" xr:uid="{00000000-0005-0000-0000-000011070000}"/>
    <cellStyle name="20% - Accent6 2 4 2" xfId="1748" xr:uid="{00000000-0005-0000-0000-000012070000}"/>
    <cellStyle name="20% - Accent6 2 4 2 2" xfId="1749" xr:uid="{00000000-0005-0000-0000-000013070000}"/>
    <cellStyle name="20% - Accent6 2 4 2 2 2" xfId="1750" xr:uid="{00000000-0005-0000-0000-000014070000}"/>
    <cellStyle name="20% - Accent6 2 4 2 2 2 2" xfId="3734" xr:uid="{00000000-0005-0000-0000-000015070000}"/>
    <cellStyle name="20% - Accent6 2 4 2 2 2 2 2" xfId="18504" xr:uid="{00000000-0005-0000-0000-000016070000}"/>
    <cellStyle name="20% - Accent6 2 4 2 2 2 3" xfId="16559" xr:uid="{00000000-0005-0000-0000-000017070000}"/>
    <cellStyle name="20% - Accent6 2 4 2 2 3" xfId="3733" xr:uid="{00000000-0005-0000-0000-000018070000}"/>
    <cellStyle name="20% - Accent6 2 4 2 2 3 2" xfId="18503" xr:uid="{00000000-0005-0000-0000-000019070000}"/>
    <cellStyle name="20% - Accent6 2 4 2 2 4" xfId="16558" xr:uid="{00000000-0005-0000-0000-00001A070000}"/>
    <cellStyle name="20% - Accent6 2 4 2 3" xfId="1751" xr:uid="{00000000-0005-0000-0000-00001B070000}"/>
    <cellStyle name="20% - Accent6 2 4 2 3 2" xfId="3735" xr:uid="{00000000-0005-0000-0000-00001C070000}"/>
    <cellStyle name="20% - Accent6 2 4 2 3 2 2" xfId="18505" xr:uid="{00000000-0005-0000-0000-00001D070000}"/>
    <cellStyle name="20% - Accent6 2 4 2 3 3" xfId="16560" xr:uid="{00000000-0005-0000-0000-00001E070000}"/>
    <cellStyle name="20% - Accent6 2 4 2 4" xfId="3732" xr:uid="{00000000-0005-0000-0000-00001F070000}"/>
    <cellStyle name="20% - Accent6 2 4 2 4 2" xfId="18502" xr:uid="{00000000-0005-0000-0000-000020070000}"/>
    <cellStyle name="20% - Accent6 2 4 2 5" xfId="16557" xr:uid="{00000000-0005-0000-0000-000021070000}"/>
    <cellStyle name="20% - Accent6 2 4 3" xfId="1752" xr:uid="{00000000-0005-0000-0000-000022070000}"/>
    <cellStyle name="20% - Accent6 2 4 3 2" xfId="1753" xr:uid="{00000000-0005-0000-0000-000023070000}"/>
    <cellStyle name="20% - Accent6 2 4 3 2 2" xfId="3737" xr:uid="{00000000-0005-0000-0000-000024070000}"/>
    <cellStyle name="20% - Accent6 2 4 3 2 2 2" xfId="18507" xr:uid="{00000000-0005-0000-0000-000025070000}"/>
    <cellStyle name="20% - Accent6 2 4 3 2 3" xfId="16562" xr:uid="{00000000-0005-0000-0000-000026070000}"/>
    <cellStyle name="20% - Accent6 2 4 3 3" xfId="3736" xr:uid="{00000000-0005-0000-0000-000027070000}"/>
    <cellStyle name="20% - Accent6 2 4 3 3 2" xfId="18506" xr:uid="{00000000-0005-0000-0000-000028070000}"/>
    <cellStyle name="20% - Accent6 2 4 3 4" xfId="16561" xr:uid="{00000000-0005-0000-0000-000029070000}"/>
    <cellStyle name="20% - Accent6 2 4 4" xfId="1754" xr:uid="{00000000-0005-0000-0000-00002A070000}"/>
    <cellStyle name="20% - Accent6 2 4 4 2" xfId="3738" xr:uid="{00000000-0005-0000-0000-00002B070000}"/>
    <cellStyle name="20% - Accent6 2 4 4 2 2" xfId="18508" xr:uid="{00000000-0005-0000-0000-00002C070000}"/>
    <cellStyle name="20% - Accent6 2 4 4 3" xfId="16563" xr:uid="{00000000-0005-0000-0000-00002D070000}"/>
    <cellStyle name="20% - Accent6 2 4 5" xfId="3731" xr:uid="{00000000-0005-0000-0000-00002E070000}"/>
    <cellStyle name="20% - Accent6 2 4 5 2" xfId="18501" xr:uid="{00000000-0005-0000-0000-00002F070000}"/>
    <cellStyle name="20% - Accent6 2 4 6" xfId="16556" xr:uid="{00000000-0005-0000-0000-000030070000}"/>
    <cellStyle name="20% - Accent6 2 5" xfId="1755" xr:uid="{00000000-0005-0000-0000-000031070000}"/>
    <cellStyle name="20% - Accent6 2 5 2" xfId="1756" xr:uid="{00000000-0005-0000-0000-000032070000}"/>
    <cellStyle name="20% - Accent6 2 5 2 2" xfId="1757" xr:uid="{00000000-0005-0000-0000-000033070000}"/>
    <cellStyle name="20% - Accent6 2 5 2 2 2" xfId="3741" xr:uid="{00000000-0005-0000-0000-000034070000}"/>
    <cellStyle name="20% - Accent6 2 5 2 2 2 2" xfId="18511" xr:uid="{00000000-0005-0000-0000-000035070000}"/>
    <cellStyle name="20% - Accent6 2 5 2 2 3" xfId="16566" xr:uid="{00000000-0005-0000-0000-000036070000}"/>
    <cellStyle name="20% - Accent6 2 5 2 3" xfId="3740" xr:uid="{00000000-0005-0000-0000-000037070000}"/>
    <cellStyle name="20% - Accent6 2 5 2 3 2" xfId="18510" xr:uid="{00000000-0005-0000-0000-000038070000}"/>
    <cellStyle name="20% - Accent6 2 5 2 4" xfId="16565" xr:uid="{00000000-0005-0000-0000-000039070000}"/>
    <cellStyle name="20% - Accent6 2 5 3" xfId="1758" xr:uid="{00000000-0005-0000-0000-00003A070000}"/>
    <cellStyle name="20% - Accent6 2 5 3 2" xfId="3742" xr:uid="{00000000-0005-0000-0000-00003B070000}"/>
    <cellStyle name="20% - Accent6 2 5 3 2 2" xfId="18512" xr:uid="{00000000-0005-0000-0000-00003C070000}"/>
    <cellStyle name="20% - Accent6 2 5 3 3" xfId="16567" xr:uid="{00000000-0005-0000-0000-00003D070000}"/>
    <cellStyle name="20% - Accent6 2 5 4" xfId="3739" xr:uid="{00000000-0005-0000-0000-00003E070000}"/>
    <cellStyle name="20% - Accent6 2 5 4 2" xfId="18509" xr:uid="{00000000-0005-0000-0000-00003F070000}"/>
    <cellStyle name="20% - Accent6 2 5 5" xfId="16564" xr:uid="{00000000-0005-0000-0000-000040070000}"/>
    <cellStyle name="20% - Accent6 2 6" xfId="1759" xr:uid="{00000000-0005-0000-0000-000041070000}"/>
    <cellStyle name="20% - Accent6 2 6 2" xfId="1760" xr:uid="{00000000-0005-0000-0000-000042070000}"/>
    <cellStyle name="20% - Accent6 2 6 2 2" xfId="3744" xr:uid="{00000000-0005-0000-0000-000043070000}"/>
    <cellStyle name="20% - Accent6 2 6 2 2 2" xfId="18514" xr:uid="{00000000-0005-0000-0000-000044070000}"/>
    <cellStyle name="20% - Accent6 2 6 2 3" xfId="16569" xr:uid="{00000000-0005-0000-0000-000045070000}"/>
    <cellStyle name="20% - Accent6 2 6 3" xfId="3743" xr:uid="{00000000-0005-0000-0000-000046070000}"/>
    <cellStyle name="20% - Accent6 2 6 3 2" xfId="18513" xr:uid="{00000000-0005-0000-0000-000047070000}"/>
    <cellStyle name="20% - Accent6 2 6 4" xfId="16568" xr:uid="{00000000-0005-0000-0000-000048070000}"/>
    <cellStyle name="20% - Accent6 2 7" xfId="1761" xr:uid="{00000000-0005-0000-0000-000049070000}"/>
    <cellStyle name="20% - Accent6 2 7 2" xfId="3745" xr:uid="{00000000-0005-0000-0000-00004A070000}"/>
    <cellStyle name="20% - Accent6 2 7 2 2" xfId="18515" xr:uid="{00000000-0005-0000-0000-00004B070000}"/>
    <cellStyle name="20% - Accent6 2 7 3" xfId="16570" xr:uid="{00000000-0005-0000-0000-00004C070000}"/>
    <cellStyle name="20% - Accent6 2 8" xfId="3682" xr:uid="{00000000-0005-0000-0000-00004D070000}"/>
    <cellStyle name="20% - Accent6 2 8 2" xfId="18452" xr:uid="{00000000-0005-0000-0000-00004E070000}"/>
    <cellStyle name="20% - Accent6 2 9" xfId="1698" xr:uid="{00000000-0005-0000-0000-00004F070000}"/>
    <cellStyle name="20% - Accent6 2 9 2" xfId="16507" xr:uid="{00000000-0005-0000-0000-000050070000}"/>
    <cellStyle name="20% - Accent6 3" xfId="557" xr:uid="{00000000-0005-0000-0000-000051070000}"/>
    <cellStyle name="20% - Accent6 3 2" xfId="6231" xr:uid="{00000000-0005-0000-0000-000052070000}"/>
    <cellStyle name="20% - Accent6 3 3" xfId="7315" xr:uid="{00000000-0005-0000-0000-000053070000}"/>
    <cellStyle name="20% - Accent6 3 3 2" xfId="7416" xr:uid="{00000000-0005-0000-0000-000054070000}"/>
    <cellStyle name="20% - Accent6 3 4" xfId="5322" xr:uid="{00000000-0005-0000-0000-000055070000}"/>
    <cellStyle name="20% - Accent6 4" xfId="558" xr:uid="{00000000-0005-0000-0000-000056070000}"/>
    <cellStyle name="20% - Accent6 4 2" xfId="8123" xr:uid="{00000000-0005-0000-0000-000057070000}"/>
    <cellStyle name="20% - Accent6 4 3" xfId="9179" xr:uid="{00000000-0005-0000-0000-000058070000}"/>
    <cellStyle name="20% - Accent6 4 3 2" xfId="5400" xr:uid="{00000000-0005-0000-0000-000059070000}"/>
    <cellStyle name="20% - Accent6 4 4" xfId="6928" xr:uid="{00000000-0005-0000-0000-00005A070000}"/>
    <cellStyle name="20% - Accent6 5" xfId="559" xr:uid="{00000000-0005-0000-0000-00005B070000}"/>
    <cellStyle name="20% - Accent6 5 2" xfId="8784" xr:uid="{00000000-0005-0000-0000-00005C070000}"/>
    <cellStyle name="20% - Accent6 5 3" xfId="9176" xr:uid="{00000000-0005-0000-0000-00005D070000}"/>
    <cellStyle name="20% - Accent6 5 3 2" xfId="8559" xr:uid="{00000000-0005-0000-0000-00005E070000}"/>
    <cellStyle name="20% - Accent6 5 4" xfId="6232" xr:uid="{00000000-0005-0000-0000-00005F070000}"/>
    <cellStyle name="20% - Accent6 6" xfId="560" xr:uid="{00000000-0005-0000-0000-000060070000}"/>
    <cellStyle name="20% - Accent6 6 2" xfId="8121" xr:uid="{00000000-0005-0000-0000-000061070000}"/>
    <cellStyle name="20% - Accent6 6 3" xfId="7316" xr:uid="{00000000-0005-0000-0000-000062070000}"/>
    <cellStyle name="20% - Accent6 6 3 2" xfId="7417" xr:uid="{00000000-0005-0000-0000-000063070000}"/>
    <cellStyle name="20% - Accent6 6 4" xfId="6929" xr:uid="{00000000-0005-0000-0000-000064070000}"/>
    <cellStyle name="20% - Accent6 7" xfId="561" xr:uid="{00000000-0005-0000-0000-000065070000}"/>
    <cellStyle name="20% - Accent6 7 2" xfId="6930" xr:uid="{00000000-0005-0000-0000-000066070000}"/>
    <cellStyle name="20% - Accent6 7 3" xfId="7317" xr:uid="{00000000-0005-0000-0000-000067070000}"/>
    <cellStyle name="20% - Accent6 7 3 2" xfId="8561" xr:uid="{00000000-0005-0000-0000-000068070000}"/>
    <cellStyle name="20% - Accent6 7 4" xfId="8122" xr:uid="{00000000-0005-0000-0000-000069070000}"/>
    <cellStyle name="20% - Accent6 8" xfId="562" xr:uid="{00000000-0005-0000-0000-00006A070000}"/>
    <cellStyle name="20% - Accent6 8 2" xfId="6233" xr:uid="{00000000-0005-0000-0000-00006B070000}"/>
    <cellStyle name="20% - Accent6 8 3" xfId="8506" xr:uid="{00000000-0005-0000-0000-00006C070000}"/>
    <cellStyle name="20% - Accent6 8 3 2" xfId="6673" xr:uid="{00000000-0005-0000-0000-00006D070000}"/>
    <cellStyle name="20% - Accent6 8 4" xfId="8124" xr:uid="{00000000-0005-0000-0000-00006E070000}"/>
    <cellStyle name="20% - Accent6 9" xfId="563" xr:uid="{00000000-0005-0000-0000-00006F070000}"/>
    <cellStyle name="20% - Accent6 9 2" xfId="6932" xr:uid="{00000000-0005-0000-0000-000070070000}"/>
    <cellStyle name="20% - Accent6 9 3" xfId="8479" xr:uid="{00000000-0005-0000-0000-000071070000}"/>
    <cellStyle name="20% - Accent6 9 3 2" xfId="7418" xr:uid="{00000000-0005-0000-0000-000072070000}"/>
    <cellStyle name="20% - Accent6 9 4" xfId="6931" xr:uid="{00000000-0005-0000-0000-000073070000}"/>
    <cellStyle name="20% - Accent6_Копия Книга1" xfId="10483" xr:uid="{00000000-0005-0000-0000-000074070000}"/>
    <cellStyle name="20% - Акцент" xfId="10482" xr:uid="{00000000-0005-0000-0000-000075070000}"/>
    <cellStyle name="20% - Акцент 2" xfId="10481" xr:uid="{00000000-0005-0000-0000-000076070000}"/>
    <cellStyle name="20% - Акцент 3" xfId="10480" xr:uid="{00000000-0005-0000-0000-000077070000}"/>
    <cellStyle name="20% - Акцент 4" xfId="10479" xr:uid="{00000000-0005-0000-0000-000078070000}"/>
    <cellStyle name="20% - Акцент1 10" xfId="9655" xr:uid="{00000000-0005-0000-0000-000079070000}"/>
    <cellStyle name="20% - Акцент1 11" xfId="7818" xr:uid="{00000000-0005-0000-0000-00007A070000}"/>
    <cellStyle name="20% - Акцент1 12" xfId="7819" xr:uid="{00000000-0005-0000-0000-00007B070000}"/>
    <cellStyle name="20% - Акцент1 13" xfId="7820" xr:uid="{00000000-0005-0000-0000-00007C070000}"/>
    <cellStyle name="20% - Акцент1 2" xfId="153" xr:uid="{00000000-0005-0000-0000-00007D070000}"/>
    <cellStyle name="20% - Акцент1 2 10" xfId="14553" xr:uid="{00000000-0005-0000-0000-00007F070000}"/>
    <cellStyle name="20% - Акцент1 2 10 2" xfId="16051" xr:uid="{00000000-0005-0000-0000-000080070000}"/>
    <cellStyle name="20% - Акцент1 2 11" xfId="11155" xr:uid="{00000000-0005-0000-0000-000081070000}"/>
    <cellStyle name="20% - Акцент1 2 12" xfId="13552" xr:uid="{00000000-0005-0000-0000-000082070000}"/>
    <cellStyle name="20% - Акцент1 2 13" xfId="15000" xr:uid="{00000000-0005-0000-0000-000083070000}"/>
    <cellStyle name="20% - Акцент1 2 14" xfId="14646" xr:uid="{00000000-0005-0000-0000-000084070000}"/>
    <cellStyle name="20% - Акцент1 2 15" xfId="12037" xr:uid="{00000000-0005-0000-0000-000085070000}"/>
    <cellStyle name="20% - Акцент1 2 16" xfId="12112" xr:uid="{00000000-0005-0000-0000-000086070000}"/>
    <cellStyle name="20% - Акцент1 2 17" xfId="7821" xr:uid="{00000000-0005-0000-0000-000087070000}"/>
    <cellStyle name="20% - Акцент1 2 18" xfId="16151" xr:uid="{00000000-0005-0000-0000-000088070000}"/>
    <cellStyle name="20% - Акцент1 2 19" xfId="16126" xr:uid="{00000000-0005-0000-0000-000089070000}"/>
    <cellStyle name="20% - Акцент1 2 2" xfId="1252" xr:uid="{00000000-0005-0000-0000-00008A070000}"/>
    <cellStyle name="20% - Акцент1 2 2 2" xfId="10478" xr:uid="{00000000-0005-0000-0000-00008C070000}"/>
    <cellStyle name="20% - Акцент1 2 2 3" xfId="10541" xr:uid="{00000000-0005-0000-0000-00008E070000}"/>
    <cellStyle name="20% - Акцент1 2 2 4" xfId="11096" xr:uid="{00000000-0005-0000-0000-000090070000}"/>
    <cellStyle name="20% - Акцент1 2 2 5" xfId="15784" xr:uid="{00000000-0005-0000-0000-000092070000}"/>
    <cellStyle name="20% - Акцент1 2 2 6" xfId="9623" xr:uid="{00000000-0005-0000-0000-000094070000}"/>
    <cellStyle name="20% - Акцент1 2 20" xfId="20101" xr:uid="{00000000-0005-0000-0000-000095070000}"/>
    <cellStyle name="20% - Акцент1 2 21" xfId="20221" xr:uid="{00000000-0005-0000-0000-000096070000}"/>
    <cellStyle name="20% - Акцент1 2 22" xfId="20180" xr:uid="{00000000-0005-0000-0000-000097070000}"/>
    <cellStyle name="20% - Акцент1 2 23" xfId="20096" xr:uid="{00000000-0005-0000-0000-000098070000}"/>
    <cellStyle name="20% - Акцент1 2 3" xfId="6025" xr:uid="{00000000-0005-0000-0000-000099070000}"/>
    <cellStyle name="20% - Акцент1 2 3 2" xfId="10477" xr:uid="{00000000-0005-0000-0000-00009B070000}"/>
    <cellStyle name="20% - Акцент1 2 3 3" xfId="10540" xr:uid="{00000000-0005-0000-0000-00009D070000}"/>
    <cellStyle name="20% - Акцент1 2 3 4" xfId="11097" xr:uid="{00000000-0005-0000-0000-00009F070000}"/>
    <cellStyle name="20% - Акцент1 2 3 5" xfId="12064" xr:uid="{00000000-0005-0000-0000-0000A1070000}"/>
    <cellStyle name="20% - Акцент1 2 3 6" xfId="9592" xr:uid="{00000000-0005-0000-0000-0000A3070000}"/>
    <cellStyle name="20% - Акцент1 2 4" xfId="7815" xr:uid="{00000000-0005-0000-0000-0000A4070000}"/>
    <cellStyle name="20% - Акцент1 2 4 2" xfId="13153" xr:uid="{00000000-0005-0000-0000-0000A6070000}"/>
    <cellStyle name="20% - Акцент1 2 4 3" xfId="11747" xr:uid="{00000000-0005-0000-0000-0000A7070000}"/>
    <cellStyle name="20% - Акцент1 2 4 4" xfId="12246" xr:uid="{00000000-0005-0000-0000-0000A8070000}"/>
    <cellStyle name="20% - Акцент1 2 4 5" xfId="15412" xr:uid="{00000000-0005-0000-0000-0000A9070000}"/>
    <cellStyle name="20% - Акцент1 2 4 6" xfId="13570" xr:uid="{00000000-0005-0000-0000-0000AA070000}"/>
    <cellStyle name="20% - Акцент1 2 4 7" xfId="15617" xr:uid="{00000000-0005-0000-0000-0000AB070000}"/>
    <cellStyle name="20% - Акцент1 2 4 8" xfId="10476" xr:uid="{00000000-0005-0000-0000-0000AC070000}"/>
    <cellStyle name="20% - Акцент1 2 5" xfId="12352" xr:uid="{00000000-0005-0000-0000-0000AD070000}"/>
    <cellStyle name="20% - Акцент1 2 5 2" xfId="15881" xr:uid="{00000000-0005-0000-0000-0000AF070000}"/>
    <cellStyle name="20% - Акцент1 2 6" xfId="12778" xr:uid="{00000000-0005-0000-0000-0000B0070000}"/>
    <cellStyle name="20% - Акцент1 2 6 2" xfId="15983" xr:uid="{00000000-0005-0000-0000-0000B2070000}"/>
    <cellStyle name="20% - Акцент1 2 7" xfId="13043" xr:uid="{00000000-0005-0000-0000-0000B3070000}"/>
    <cellStyle name="20% - Акцент1 2 7 2" xfId="15990" xr:uid="{00000000-0005-0000-0000-0000B5070000}"/>
    <cellStyle name="20% - Акцент1 2 8" xfId="13672" xr:uid="{00000000-0005-0000-0000-0000B6070000}"/>
    <cellStyle name="20% - Акцент1 2 8 2" xfId="16006" xr:uid="{00000000-0005-0000-0000-0000B8070000}"/>
    <cellStyle name="20% - Акцент1 2 9" xfId="14445" xr:uid="{00000000-0005-0000-0000-0000B9070000}"/>
    <cellStyle name="20% - Акцент1 2 9 2" xfId="16026" xr:uid="{00000000-0005-0000-0000-0000BB070000}"/>
    <cellStyle name="20% - Акцент1 2_Borg_01_11_2012" xfId="7822" xr:uid="{00000000-0005-0000-0000-0000BC070000}"/>
    <cellStyle name="20% - Акцент1 3" xfId="198" xr:uid="{00000000-0005-0000-0000-0000BD070000}"/>
    <cellStyle name="20% - Акцент1 3 10" xfId="20150" xr:uid="{00000000-0005-0000-0000-0000BF070000}"/>
    <cellStyle name="20% - Акцент1 3 11" xfId="20160" xr:uid="{00000000-0005-0000-0000-0000C0070000}"/>
    <cellStyle name="20% - Акцент1 3 2" xfId="1253" xr:uid="{00000000-0005-0000-0000-0000C1070000}"/>
    <cellStyle name="20% - Акцент1 3 2 2" xfId="13259" xr:uid="{00000000-0005-0000-0000-0000C2070000}"/>
    <cellStyle name="20% - Акцент1 3 2 3" xfId="15540" xr:uid="{00000000-0005-0000-0000-0000C3070000}"/>
    <cellStyle name="20% - Акцент1 3 2 4" xfId="7278" xr:uid="{00000000-0005-0000-0000-0000C4070000}"/>
    <cellStyle name="20% - Акцент1 3 3" xfId="6026" xr:uid="{00000000-0005-0000-0000-0000C5070000}"/>
    <cellStyle name="20% - Акцент1 3 3 2" xfId="12028" xr:uid="{00000000-0005-0000-0000-0000C6070000}"/>
    <cellStyle name="20% - Акцент1 3 4" xfId="9679" xr:uid="{00000000-0005-0000-0000-0000C7070000}"/>
    <cellStyle name="20% - Акцент1 3 4 2" xfId="10475" xr:uid="{00000000-0005-0000-0000-0000C8070000}"/>
    <cellStyle name="20% - Акцент1 3 5" xfId="9689" xr:uid="{00000000-0005-0000-0000-0000C9070000}"/>
    <cellStyle name="20% - Акцент1 3 6" xfId="16152" xr:uid="{00000000-0005-0000-0000-0000CA070000}"/>
    <cellStyle name="20% - Акцент1 3 7" xfId="16125" xr:uid="{00000000-0005-0000-0000-0000CB070000}"/>
    <cellStyle name="20% - Акцент1 3 8" xfId="20102" xr:uid="{00000000-0005-0000-0000-0000CC070000}"/>
    <cellStyle name="20% - Акцент1 3 9" xfId="20227" xr:uid="{00000000-0005-0000-0000-0000CD070000}"/>
    <cellStyle name="20% - Акцент1 4" xfId="250" xr:uid="{00000000-0005-0000-0000-0000CE070000}"/>
    <cellStyle name="20% - Акцент1 4 2" xfId="7277" xr:uid="{00000000-0005-0000-0000-0000D0070000}"/>
    <cellStyle name="20% - Акцент1 4 2 2" xfId="13320" xr:uid="{00000000-0005-0000-0000-0000D1070000}"/>
    <cellStyle name="20% - Акцент1 4 3" xfId="8648" xr:uid="{00000000-0005-0000-0000-0000D2070000}"/>
    <cellStyle name="20% - Акцент1 4 4" xfId="10474" xr:uid="{00000000-0005-0000-0000-0000D3070000}"/>
    <cellStyle name="20% - Акцент1 4 5" xfId="9688" xr:uid="{00000000-0005-0000-0000-0000D4070000}"/>
    <cellStyle name="20% - Акцент1 5" xfId="305" xr:uid="{00000000-0005-0000-0000-0000D5070000}"/>
    <cellStyle name="20% - Акцент1 5 10" xfId="13809" xr:uid="{00000000-0005-0000-0000-0000D6070000}"/>
    <cellStyle name="20% - Акцент1 5 11" xfId="7823" xr:uid="{00000000-0005-0000-0000-0000D7070000}"/>
    <cellStyle name="20% - Акцент1 5 2" xfId="7379" xr:uid="{00000000-0005-0000-0000-0000D8070000}"/>
    <cellStyle name="20% - Акцент1 5 2 2" xfId="9451" xr:uid="{00000000-0005-0000-0000-0000D9070000}"/>
    <cellStyle name="20% - Акцент1 5 2 2 2" xfId="7676" xr:uid="{00000000-0005-0000-0000-0000DA070000}"/>
    <cellStyle name="20% - Акцент1 5 2 2 2 2" xfId="10291" xr:uid="{00000000-0005-0000-0000-0000DB070000}"/>
    <cellStyle name="20% - Акцент1 5 2 2 2 2 2" xfId="12987" xr:uid="{00000000-0005-0000-0000-0000DC070000}"/>
    <cellStyle name="20% - Акцент1 5 2 2 2 2 3" xfId="14490" xr:uid="{00000000-0005-0000-0000-0000DD070000}"/>
    <cellStyle name="20% - Акцент1 5 2 2 2 3" xfId="12660" xr:uid="{00000000-0005-0000-0000-0000DE070000}"/>
    <cellStyle name="20% - Акцент1 5 2 2 2 4" xfId="14154" xr:uid="{00000000-0005-0000-0000-0000DF070000}"/>
    <cellStyle name="20% - Акцент1 5 2 2 3" xfId="6010" xr:uid="{00000000-0005-0000-0000-0000E0070000}"/>
    <cellStyle name="20% - Акцент1 5 2 2 3 2" xfId="12820" xr:uid="{00000000-0005-0000-0000-0000E1070000}"/>
    <cellStyle name="20% - Акцент1 5 2 2 3 3" xfId="14313" xr:uid="{00000000-0005-0000-0000-0000E2070000}"/>
    <cellStyle name="20% - Акцент1 5 2 2 4" xfId="12489" xr:uid="{00000000-0005-0000-0000-0000E3070000}"/>
    <cellStyle name="20% - Акцент1 5 2 2 5" xfId="13983" xr:uid="{00000000-0005-0000-0000-0000E4070000}"/>
    <cellStyle name="20% - Акцент1 5 2 3" xfId="8686" xr:uid="{00000000-0005-0000-0000-0000E5070000}"/>
    <cellStyle name="20% - Акцент1 5 2 3 2" xfId="7655" xr:uid="{00000000-0005-0000-0000-0000E6070000}"/>
    <cellStyle name="20% - Акцент1 5 2 3 2 2" xfId="10203" xr:uid="{00000000-0005-0000-0000-0000E7070000}"/>
    <cellStyle name="20% - Акцент1 5 2 3 2 2 2" xfId="12960" xr:uid="{00000000-0005-0000-0000-0000E8070000}"/>
    <cellStyle name="20% - Акцент1 5 2 3 2 2 3" xfId="14459" xr:uid="{00000000-0005-0000-0000-0000E9070000}"/>
    <cellStyle name="20% - Акцент1 5 2 3 2 3" xfId="12632" xr:uid="{00000000-0005-0000-0000-0000EA070000}"/>
    <cellStyle name="20% - Акцент1 5 2 3 2 4" xfId="14126" xr:uid="{00000000-0005-0000-0000-0000EB070000}"/>
    <cellStyle name="20% - Акцент1 5 2 3 3" xfId="5602" xr:uid="{00000000-0005-0000-0000-0000EC070000}"/>
    <cellStyle name="20% - Акцент1 5 2 3 3 2" xfId="12792" xr:uid="{00000000-0005-0000-0000-0000ED070000}"/>
    <cellStyle name="20% - Акцент1 5 2 3 3 3" xfId="14285" xr:uid="{00000000-0005-0000-0000-0000EE070000}"/>
    <cellStyle name="20% - Акцент1 5 2 3 4" xfId="12462" xr:uid="{00000000-0005-0000-0000-0000EF070000}"/>
    <cellStyle name="20% - Акцент1 5 2 3 5" xfId="13948" xr:uid="{00000000-0005-0000-0000-0000F0070000}"/>
    <cellStyle name="20% - Акцент1 5 2 4" xfId="7614" xr:uid="{00000000-0005-0000-0000-0000F1070000}"/>
    <cellStyle name="20% - Акцент1 5 2 4 2" xfId="10049" xr:uid="{00000000-0005-0000-0000-0000F2070000}"/>
    <cellStyle name="20% - Акцент1 5 2 4 2 2" xfId="12872" xr:uid="{00000000-0005-0000-0000-0000F3070000}"/>
    <cellStyle name="20% - Акцент1 5 2 4 2 3" xfId="14366" xr:uid="{00000000-0005-0000-0000-0000F4070000}"/>
    <cellStyle name="20% - Акцент1 5 2 4 3" xfId="12540" xr:uid="{00000000-0005-0000-0000-0000F5070000}"/>
    <cellStyle name="20% - Акцент1 5 2 4 4" xfId="14036" xr:uid="{00000000-0005-0000-0000-0000F6070000}"/>
    <cellStyle name="20% - Акцент1 5 2 5" xfId="9567" xr:uid="{00000000-0005-0000-0000-0000F7070000}"/>
    <cellStyle name="20% - Акцент1 5 2 5 2" xfId="12713" xr:uid="{00000000-0005-0000-0000-0000F8070000}"/>
    <cellStyle name="20% - Акцент1 5 2 5 3" xfId="14207" xr:uid="{00000000-0005-0000-0000-0000F9070000}"/>
    <cellStyle name="20% - Акцент1 5 2 6" xfId="12383" xr:uid="{00000000-0005-0000-0000-0000FA070000}"/>
    <cellStyle name="20% - Акцент1 5 2 7" xfId="13084" xr:uid="{00000000-0005-0000-0000-0000FB070000}"/>
    <cellStyle name="20% - Акцент1 5 2 8" xfId="13810" xr:uid="{00000000-0005-0000-0000-0000FC070000}"/>
    <cellStyle name="20% - Акцент1 5 3" xfId="9452" xr:uid="{00000000-0005-0000-0000-0000FD070000}"/>
    <cellStyle name="20% - Акцент1 5 3 2" xfId="7675" xr:uid="{00000000-0005-0000-0000-0000FE070000}"/>
    <cellStyle name="20% - Акцент1 5 3 2 2" xfId="10290" xr:uid="{00000000-0005-0000-0000-0000FF070000}"/>
    <cellStyle name="20% - Акцент1 5 3 2 2 2" xfId="12986" xr:uid="{00000000-0005-0000-0000-000000080000}"/>
    <cellStyle name="20% - Акцент1 5 3 2 2 3" xfId="14489" xr:uid="{00000000-0005-0000-0000-000001080000}"/>
    <cellStyle name="20% - Акцент1 5 3 2 3" xfId="12659" xr:uid="{00000000-0005-0000-0000-000002080000}"/>
    <cellStyle name="20% - Акцент1 5 3 2 4" xfId="14153" xr:uid="{00000000-0005-0000-0000-000003080000}"/>
    <cellStyle name="20% - Акцент1 5 3 3" xfId="6009" xr:uid="{00000000-0005-0000-0000-000004080000}"/>
    <cellStyle name="20% - Акцент1 5 3 3 2" xfId="12819" xr:uid="{00000000-0005-0000-0000-000005080000}"/>
    <cellStyle name="20% - Акцент1 5 3 3 3" xfId="14312" xr:uid="{00000000-0005-0000-0000-000006080000}"/>
    <cellStyle name="20% - Акцент1 5 3 4" xfId="12488" xr:uid="{00000000-0005-0000-0000-000007080000}"/>
    <cellStyle name="20% - Акцент1 5 3 5" xfId="13982" xr:uid="{00000000-0005-0000-0000-000008080000}"/>
    <cellStyle name="20% - Акцент1 5 4" xfId="8649" xr:uid="{00000000-0005-0000-0000-000009080000}"/>
    <cellStyle name="20% - Акцент1 5 4 2" xfId="7632" xr:uid="{00000000-0005-0000-0000-00000A080000}"/>
    <cellStyle name="20% - Акцент1 5 4 2 2" xfId="10108" xr:uid="{00000000-0005-0000-0000-00000B080000}"/>
    <cellStyle name="20% - Акцент1 5 4 2 2 2" xfId="12930" xr:uid="{00000000-0005-0000-0000-00000C080000}"/>
    <cellStyle name="20% - Акцент1 5 4 2 2 3" xfId="14424" xr:uid="{00000000-0005-0000-0000-00000D080000}"/>
    <cellStyle name="20% - Акцент1 5 4 2 3" xfId="12599" xr:uid="{00000000-0005-0000-0000-00000E080000}"/>
    <cellStyle name="20% - Акцент1 5 4 2 4" xfId="14094" xr:uid="{00000000-0005-0000-0000-00000F080000}"/>
    <cellStyle name="20% - Акцент1 5 4 3" xfId="7712" xr:uid="{00000000-0005-0000-0000-000010080000}"/>
    <cellStyle name="20% - Акцент1 5 4 3 2" xfId="12759" xr:uid="{00000000-0005-0000-0000-000011080000}"/>
    <cellStyle name="20% - Акцент1 5 4 3 3" xfId="14253" xr:uid="{00000000-0005-0000-0000-000012080000}"/>
    <cellStyle name="20% - Акцент1 5 4 4" xfId="12431" xr:uid="{00000000-0005-0000-0000-000013080000}"/>
    <cellStyle name="20% - Акцент1 5 4 5" xfId="13911" xr:uid="{00000000-0005-0000-0000-000014080000}"/>
    <cellStyle name="20% - Акцент1 5 5" xfId="9465" xr:uid="{00000000-0005-0000-0000-000015080000}"/>
    <cellStyle name="20% - Акцент1 5 5 2" xfId="10048" xr:uid="{00000000-0005-0000-0000-000016080000}"/>
    <cellStyle name="20% - Акцент1 5 5 2 2" xfId="12871" xr:uid="{00000000-0005-0000-0000-000017080000}"/>
    <cellStyle name="20% - Акцент1 5 5 2 3" xfId="14365" xr:uid="{00000000-0005-0000-0000-000018080000}"/>
    <cellStyle name="20% - Акцент1 5 5 3" xfId="12539" xr:uid="{00000000-0005-0000-0000-000019080000}"/>
    <cellStyle name="20% - Акцент1 5 5 4" xfId="14035" xr:uid="{00000000-0005-0000-0000-00001A080000}"/>
    <cellStyle name="20% - Акцент1 5 6" xfId="7700" xr:uid="{00000000-0005-0000-0000-00001B080000}"/>
    <cellStyle name="20% - Акцент1 5 6 2" xfId="12712" xr:uid="{00000000-0005-0000-0000-00001C080000}"/>
    <cellStyle name="20% - Акцент1 5 6 3" xfId="14206" xr:uid="{00000000-0005-0000-0000-00001D080000}"/>
    <cellStyle name="20% - Акцент1 5 7" xfId="7378" xr:uid="{00000000-0005-0000-0000-00001E080000}"/>
    <cellStyle name="20% - Акцент1 5 8" xfId="10473" xr:uid="{00000000-0005-0000-0000-00001F080000}"/>
    <cellStyle name="20% - Акцент1 5 8 2" xfId="12382" xr:uid="{00000000-0005-0000-0000-000020080000}"/>
    <cellStyle name="20% - Акцент1 5 9" xfId="13044" xr:uid="{00000000-0005-0000-0000-000021080000}"/>
    <cellStyle name="20% - Акцент1 6" xfId="9690" xr:uid="{00000000-0005-0000-0000-000022080000}"/>
    <cellStyle name="20% - Акцент1 6 2" xfId="8716" xr:uid="{00000000-0005-0000-0000-000023080000}"/>
    <cellStyle name="20% - Акцент1 6 2 2" xfId="9543" xr:uid="{00000000-0005-0000-0000-000024080000}"/>
    <cellStyle name="20% - Акцент1 6 2 2 2" xfId="10292" xr:uid="{00000000-0005-0000-0000-000025080000}"/>
    <cellStyle name="20% - Акцент1 6 2 2 2 2" xfId="12988" xr:uid="{00000000-0005-0000-0000-000026080000}"/>
    <cellStyle name="20% - Акцент1 6 2 2 2 3" xfId="14491" xr:uid="{00000000-0005-0000-0000-000027080000}"/>
    <cellStyle name="20% - Акцент1 6 2 2 3" xfId="12661" xr:uid="{00000000-0005-0000-0000-000028080000}"/>
    <cellStyle name="20% - Акцент1 6 2 2 4" xfId="14155" xr:uid="{00000000-0005-0000-0000-000029080000}"/>
    <cellStyle name="20% - Акцент1 6 2 3" xfId="6011" xr:uid="{00000000-0005-0000-0000-00002A080000}"/>
    <cellStyle name="20% - Акцент1 6 2 3 2" xfId="12821" xr:uid="{00000000-0005-0000-0000-00002B080000}"/>
    <cellStyle name="20% - Акцент1 6 2 3 3" xfId="14314" xr:uid="{00000000-0005-0000-0000-00002C080000}"/>
    <cellStyle name="20% - Акцент1 6 2 4" xfId="12490" xr:uid="{00000000-0005-0000-0000-00002D080000}"/>
    <cellStyle name="20% - Акцент1 6 2 5" xfId="13984" xr:uid="{00000000-0005-0000-0000-00002E080000}"/>
    <cellStyle name="20% - Акцент1 6 3" xfId="6801" xr:uid="{00000000-0005-0000-0000-00002F080000}"/>
    <cellStyle name="20% - Акцент1 6 3 2" xfId="5454" xr:uid="{00000000-0005-0000-0000-000030080000}"/>
    <cellStyle name="20% - Акцент1 6 3 2 2" xfId="10191" xr:uid="{00000000-0005-0000-0000-000031080000}"/>
    <cellStyle name="20% - Акцент1 6 3 2 2 2" xfId="12948" xr:uid="{00000000-0005-0000-0000-000032080000}"/>
    <cellStyle name="20% - Акцент1 6 3 2 2 3" xfId="14447" xr:uid="{00000000-0005-0000-0000-000033080000}"/>
    <cellStyle name="20% - Акцент1 6 3 2 3" xfId="12620" xr:uid="{00000000-0005-0000-0000-000034080000}"/>
    <cellStyle name="20% - Акцент1 6 3 2 4" xfId="14114" xr:uid="{00000000-0005-0000-0000-000035080000}"/>
    <cellStyle name="20% - Акцент1 6 3 3" xfId="7731" xr:uid="{00000000-0005-0000-0000-000036080000}"/>
    <cellStyle name="20% - Акцент1 6 3 3 2" xfId="12780" xr:uid="{00000000-0005-0000-0000-000037080000}"/>
    <cellStyle name="20% - Акцент1 6 3 3 3" xfId="14273" xr:uid="{00000000-0005-0000-0000-000038080000}"/>
    <cellStyle name="20% - Акцент1 6 3 4" xfId="12450" xr:uid="{00000000-0005-0000-0000-000039080000}"/>
    <cellStyle name="20% - Акцент1 6 3 5" xfId="13936" xr:uid="{00000000-0005-0000-0000-00003A080000}"/>
    <cellStyle name="20% - Акцент1 6 4" xfId="7615" xr:uid="{00000000-0005-0000-0000-00003B080000}"/>
    <cellStyle name="20% - Акцент1 6 4 2" xfId="10050" xr:uid="{00000000-0005-0000-0000-00003C080000}"/>
    <cellStyle name="20% - Акцент1 6 4 2 2" xfId="12873" xr:uid="{00000000-0005-0000-0000-00003D080000}"/>
    <cellStyle name="20% - Акцент1 6 4 2 3" xfId="14367" xr:uid="{00000000-0005-0000-0000-00003E080000}"/>
    <cellStyle name="20% - Акцент1 6 4 3" xfId="12541" xr:uid="{00000000-0005-0000-0000-00003F080000}"/>
    <cellStyle name="20% - Акцент1 6 4 4" xfId="14037" xr:uid="{00000000-0005-0000-0000-000040080000}"/>
    <cellStyle name="20% - Акцент1 6 5" xfId="6886" xr:uid="{00000000-0005-0000-0000-000041080000}"/>
    <cellStyle name="20% - Акцент1 6 5 2" xfId="12714" xr:uid="{00000000-0005-0000-0000-000042080000}"/>
    <cellStyle name="20% - Акцент1 6 5 3" xfId="14208" xr:uid="{00000000-0005-0000-0000-000043080000}"/>
    <cellStyle name="20% - Акцент1 6 6" xfId="6636" xr:uid="{00000000-0005-0000-0000-000044080000}"/>
    <cellStyle name="20% - Акцент1 6 7" xfId="12384" xr:uid="{00000000-0005-0000-0000-000045080000}"/>
    <cellStyle name="20% - Акцент1 6 8" xfId="13811" xr:uid="{00000000-0005-0000-0000-000046080000}"/>
    <cellStyle name="20% - Акцент1 6 9" xfId="15691" xr:uid="{00000000-0005-0000-0000-000047080000}"/>
    <cellStyle name="20% - Акцент1 7" xfId="9687" xr:uid="{00000000-0005-0000-0000-000048080000}"/>
    <cellStyle name="20% - Акцент1 8" xfId="7824" xr:uid="{00000000-0005-0000-0000-000049080000}"/>
    <cellStyle name="20% - Акцент1 9" xfId="7825" xr:uid="{00000000-0005-0000-0000-00004A080000}"/>
    <cellStyle name="20% - Акцент2 10" xfId="9692" xr:uid="{00000000-0005-0000-0000-00004B080000}"/>
    <cellStyle name="20% - Акцент2 11" xfId="9691" xr:uid="{00000000-0005-0000-0000-00004C080000}"/>
    <cellStyle name="20% - Акцент2 12" xfId="7757" xr:uid="{00000000-0005-0000-0000-00004D080000}"/>
    <cellStyle name="20% - Акцент2 13" xfId="7758" xr:uid="{00000000-0005-0000-0000-00004E080000}"/>
    <cellStyle name="20% - Акцент2 2" xfId="154" xr:uid="{00000000-0005-0000-0000-00004F080000}"/>
    <cellStyle name="20% - Акцент2 2 10" xfId="13849" xr:uid="{00000000-0005-0000-0000-000051080000}"/>
    <cellStyle name="20% - Акцент2 2 10 2" xfId="16050" xr:uid="{00000000-0005-0000-0000-000052080000}"/>
    <cellStyle name="20% - Акцент2 2 11" xfId="11156" xr:uid="{00000000-0005-0000-0000-000053080000}"/>
    <cellStyle name="20% - Акцент2 2 12" xfId="13441" xr:uid="{00000000-0005-0000-0000-000054080000}"/>
    <cellStyle name="20% - Акцент2 2 13" xfId="11481" xr:uid="{00000000-0005-0000-0000-000055080000}"/>
    <cellStyle name="20% - Акцент2 2 14" xfId="11851" xr:uid="{00000000-0005-0000-0000-000056080000}"/>
    <cellStyle name="20% - Акцент2 2 15" xfId="15569" xr:uid="{00000000-0005-0000-0000-000057080000}"/>
    <cellStyle name="20% - Акцент2 2 16" xfId="15043" xr:uid="{00000000-0005-0000-0000-000058080000}"/>
    <cellStyle name="20% - Акцент2 2 17" xfId="7759" xr:uid="{00000000-0005-0000-0000-000059080000}"/>
    <cellStyle name="20% - Акцент2 2 18" xfId="16153" xr:uid="{00000000-0005-0000-0000-00005A080000}"/>
    <cellStyle name="20% - Акцент2 2 19" xfId="16124" xr:uid="{00000000-0005-0000-0000-00005B080000}"/>
    <cellStyle name="20% - Акцент2 2 2" xfId="1254" xr:uid="{00000000-0005-0000-0000-00005C080000}"/>
    <cellStyle name="20% - Акцент2 2 2 2" xfId="10472" xr:uid="{00000000-0005-0000-0000-00005E080000}"/>
    <cellStyle name="20% - Акцент2 2 2 3" xfId="10539" xr:uid="{00000000-0005-0000-0000-000060080000}"/>
    <cellStyle name="20% - Акцент2 2 2 4" xfId="11098" xr:uid="{00000000-0005-0000-0000-000062080000}"/>
    <cellStyle name="20% - Акцент2 2 2 5" xfId="14919" xr:uid="{00000000-0005-0000-0000-000064080000}"/>
    <cellStyle name="20% - Акцент2 2 2 6" xfId="7760" xr:uid="{00000000-0005-0000-0000-000066080000}"/>
    <cellStyle name="20% - Акцент2 2 20" xfId="20103" xr:uid="{00000000-0005-0000-0000-000067080000}"/>
    <cellStyle name="20% - Акцент2 2 21" xfId="20176" xr:uid="{00000000-0005-0000-0000-000068080000}"/>
    <cellStyle name="20% - Акцент2 2 22" xfId="20151" xr:uid="{00000000-0005-0000-0000-000069080000}"/>
    <cellStyle name="20% - Акцент2 2 23" xfId="20163" xr:uid="{00000000-0005-0000-0000-00006A080000}"/>
    <cellStyle name="20% - Акцент2 2 3" xfId="6027" xr:uid="{00000000-0005-0000-0000-00006B080000}"/>
    <cellStyle name="20% - Акцент2 2 3 2" xfId="10471" xr:uid="{00000000-0005-0000-0000-00006D080000}"/>
    <cellStyle name="20% - Акцент2 2 3 3" xfId="10535" xr:uid="{00000000-0005-0000-0000-00006F080000}"/>
    <cellStyle name="20% - Акцент2 2 3 4" xfId="11099" xr:uid="{00000000-0005-0000-0000-000071080000}"/>
    <cellStyle name="20% - Акцент2 2 3 5" xfId="15350" xr:uid="{00000000-0005-0000-0000-000073080000}"/>
    <cellStyle name="20% - Акцент2 2 3 6" xfId="7826" xr:uid="{00000000-0005-0000-0000-000075080000}"/>
    <cellStyle name="20% - Акцент2 2 4" xfId="9680" xr:uid="{00000000-0005-0000-0000-000076080000}"/>
    <cellStyle name="20% - Акцент2 2 4 2" xfId="13154" xr:uid="{00000000-0005-0000-0000-000078080000}"/>
    <cellStyle name="20% - Акцент2 2 4 3" xfId="11748" xr:uid="{00000000-0005-0000-0000-000079080000}"/>
    <cellStyle name="20% - Акцент2 2 4 4" xfId="12161" xr:uid="{00000000-0005-0000-0000-00007A080000}"/>
    <cellStyle name="20% - Акцент2 2 4 5" xfId="11587" xr:uid="{00000000-0005-0000-0000-00007B080000}"/>
    <cellStyle name="20% - Акцент2 2 4 6" xfId="15567" xr:uid="{00000000-0005-0000-0000-00007C080000}"/>
    <cellStyle name="20% - Акцент2 2 4 7" xfId="15701" xr:uid="{00000000-0005-0000-0000-00007D080000}"/>
    <cellStyle name="20% - Акцент2 2 4 8" xfId="10470" xr:uid="{00000000-0005-0000-0000-00007E080000}"/>
    <cellStyle name="20% - Акцент2 2 5" xfId="12353" xr:uid="{00000000-0005-0000-0000-00007F080000}"/>
    <cellStyle name="20% - Акцент2 2 5 2" xfId="15964" xr:uid="{00000000-0005-0000-0000-000081080000}"/>
    <cellStyle name="20% - Акцент2 2 6" xfId="12618" xr:uid="{00000000-0005-0000-0000-000082080000}"/>
    <cellStyle name="20% - Акцент2 2 6 2" xfId="15961" xr:uid="{00000000-0005-0000-0000-000084080000}"/>
    <cellStyle name="20% - Акцент2 2 7" xfId="13045" xr:uid="{00000000-0005-0000-0000-000085080000}"/>
    <cellStyle name="20% - Акцент2 2 7 2" xfId="15962" xr:uid="{00000000-0005-0000-0000-000087080000}"/>
    <cellStyle name="20% - Акцент2 2 8" xfId="13673" xr:uid="{00000000-0005-0000-0000-000088080000}"/>
    <cellStyle name="20% - Акцент2 2 8 2" xfId="16007" xr:uid="{00000000-0005-0000-0000-00008A080000}"/>
    <cellStyle name="20% - Акцент2 2 9" xfId="13934" xr:uid="{00000000-0005-0000-0000-00008B080000}"/>
    <cellStyle name="20% - Акцент2 2 9 2" xfId="16027" xr:uid="{00000000-0005-0000-0000-00008D080000}"/>
    <cellStyle name="20% - Акцент2 2_Borg_01_11_2012" xfId="7761" xr:uid="{00000000-0005-0000-0000-00008E080000}"/>
    <cellStyle name="20% - Акцент2 3" xfId="199" xr:uid="{00000000-0005-0000-0000-00008F080000}"/>
    <cellStyle name="20% - Акцент2 3 10" xfId="20181" xr:uid="{00000000-0005-0000-0000-000091080000}"/>
    <cellStyle name="20% - Акцент2 3 11" xfId="20097" xr:uid="{00000000-0005-0000-0000-000092080000}"/>
    <cellStyle name="20% - Акцент2 3 2" xfId="1255" xr:uid="{00000000-0005-0000-0000-000093080000}"/>
    <cellStyle name="20% - Акцент2 3 2 2" xfId="11404" xr:uid="{00000000-0005-0000-0000-000094080000}"/>
    <cellStyle name="20% - Акцент2 3 2 3" xfId="9141" xr:uid="{00000000-0005-0000-0000-000095080000}"/>
    <cellStyle name="20% - Акцент2 3 3" xfId="6028" xr:uid="{00000000-0005-0000-0000-000096080000}"/>
    <cellStyle name="20% - Акцент2 3 4" xfId="7814" xr:uid="{00000000-0005-0000-0000-000097080000}"/>
    <cellStyle name="20% - Акцент2 3 5" xfId="9628" xr:uid="{00000000-0005-0000-0000-000098080000}"/>
    <cellStyle name="20% - Акцент2 3 6" xfId="16154" xr:uid="{00000000-0005-0000-0000-000099080000}"/>
    <cellStyle name="20% - Акцент2 3 7" xfId="16123" xr:uid="{00000000-0005-0000-0000-00009A080000}"/>
    <cellStyle name="20% - Акцент2 3 8" xfId="20104" xr:uid="{00000000-0005-0000-0000-00009B080000}"/>
    <cellStyle name="20% - Акцент2 3 9" xfId="20225" xr:uid="{00000000-0005-0000-0000-00009C080000}"/>
    <cellStyle name="20% - Акцент2 4" xfId="251" xr:uid="{00000000-0005-0000-0000-00009D080000}"/>
    <cellStyle name="20% - Акцент2 4 2" xfId="9142" xr:uid="{00000000-0005-0000-0000-00009F080000}"/>
    <cellStyle name="20% - Акцент2 4 2 2" xfId="13321" xr:uid="{00000000-0005-0000-0000-0000A0080000}"/>
    <cellStyle name="20% - Акцент2 4 3" xfId="9378" xr:uid="{00000000-0005-0000-0000-0000A1080000}"/>
    <cellStyle name="20% - Акцент2 4 4" xfId="10469" xr:uid="{00000000-0005-0000-0000-0000A2080000}"/>
    <cellStyle name="20% - Акцент2 4 5" xfId="9693" xr:uid="{00000000-0005-0000-0000-0000A3080000}"/>
    <cellStyle name="20% - Акцент2 5" xfId="306" xr:uid="{00000000-0005-0000-0000-0000A4080000}"/>
    <cellStyle name="20% - Акцент2 5 10" xfId="13812" xr:uid="{00000000-0005-0000-0000-0000A5080000}"/>
    <cellStyle name="20% - Акцент2 5 11" xfId="6134" xr:uid="{00000000-0005-0000-0000-0000A6080000}"/>
    <cellStyle name="20% - Акцент2 5 2" xfId="9248" xr:uid="{00000000-0005-0000-0000-0000A7080000}"/>
    <cellStyle name="20% - Акцент2 5 2 2" xfId="7586" xr:uid="{00000000-0005-0000-0000-0000A8080000}"/>
    <cellStyle name="20% - Акцент2 5 2 2 2" xfId="5497" xr:uid="{00000000-0005-0000-0000-0000A9080000}"/>
    <cellStyle name="20% - Акцент2 5 2 2 2 2" xfId="10294" xr:uid="{00000000-0005-0000-0000-0000AA080000}"/>
    <cellStyle name="20% - Акцент2 5 2 2 2 2 2" xfId="12990" xr:uid="{00000000-0005-0000-0000-0000AB080000}"/>
    <cellStyle name="20% - Акцент2 5 2 2 2 2 3" xfId="14493" xr:uid="{00000000-0005-0000-0000-0000AC080000}"/>
    <cellStyle name="20% - Акцент2 5 2 2 2 3" xfId="12663" xr:uid="{00000000-0005-0000-0000-0000AD080000}"/>
    <cellStyle name="20% - Акцент2 5 2 2 2 4" xfId="14157" xr:uid="{00000000-0005-0000-0000-0000AE080000}"/>
    <cellStyle name="20% - Акцент2 5 2 2 3" xfId="6131" xr:uid="{00000000-0005-0000-0000-0000AF080000}"/>
    <cellStyle name="20% - Акцент2 5 2 2 3 2" xfId="12823" xr:uid="{00000000-0005-0000-0000-0000B0080000}"/>
    <cellStyle name="20% - Акцент2 5 2 2 3 3" xfId="14316" xr:uid="{00000000-0005-0000-0000-0000B1080000}"/>
    <cellStyle name="20% - Акцент2 5 2 2 4" xfId="12492" xr:uid="{00000000-0005-0000-0000-0000B2080000}"/>
    <cellStyle name="20% - Акцент2 5 2 2 5" xfId="13986" xr:uid="{00000000-0005-0000-0000-0000B3080000}"/>
    <cellStyle name="20% - Акцент2 5 2 3" xfId="7557" xr:uid="{00000000-0005-0000-0000-0000B4080000}"/>
    <cellStyle name="20% - Акцент2 5 2 3 2" xfId="9522" xr:uid="{00000000-0005-0000-0000-0000B5080000}"/>
    <cellStyle name="20% - Акцент2 5 2 3 2 2" xfId="10204" xr:uid="{00000000-0005-0000-0000-0000B6080000}"/>
    <cellStyle name="20% - Акцент2 5 2 3 2 2 2" xfId="12961" xr:uid="{00000000-0005-0000-0000-0000B7080000}"/>
    <cellStyle name="20% - Акцент2 5 2 3 2 2 3" xfId="14460" xr:uid="{00000000-0005-0000-0000-0000B8080000}"/>
    <cellStyle name="20% - Акцент2 5 2 3 2 3" xfId="12633" xr:uid="{00000000-0005-0000-0000-0000B9080000}"/>
    <cellStyle name="20% - Акцент2 5 2 3 2 4" xfId="14127" xr:uid="{00000000-0005-0000-0000-0000BA080000}"/>
    <cellStyle name="20% - Акцент2 5 2 3 3" xfId="5601" xr:uid="{00000000-0005-0000-0000-0000BB080000}"/>
    <cellStyle name="20% - Акцент2 5 2 3 3 2" xfId="12793" xr:uid="{00000000-0005-0000-0000-0000BC080000}"/>
    <cellStyle name="20% - Акцент2 5 2 3 3 3" xfId="14286" xr:uid="{00000000-0005-0000-0000-0000BD080000}"/>
    <cellStyle name="20% - Акцент2 5 2 3 4" xfId="12463" xr:uid="{00000000-0005-0000-0000-0000BE080000}"/>
    <cellStyle name="20% - Акцент2 5 2 3 5" xfId="13949" xr:uid="{00000000-0005-0000-0000-0000BF080000}"/>
    <cellStyle name="20% - Акцент2 5 2 4" xfId="8751" xr:uid="{00000000-0005-0000-0000-0000C0080000}"/>
    <cellStyle name="20% - Акцент2 5 2 4 2" xfId="10052" xr:uid="{00000000-0005-0000-0000-0000C1080000}"/>
    <cellStyle name="20% - Акцент2 5 2 4 2 2" xfId="12875" xr:uid="{00000000-0005-0000-0000-0000C2080000}"/>
    <cellStyle name="20% - Акцент2 5 2 4 2 3" xfId="14369" xr:uid="{00000000-0005-0000-0000-0000C3080000}"/>
    <cellStyle name="20% - Акцент2 5 2 4 3" xfId="12543" xr:uid="{00000000-0005-0000-0000-0000C4080000}"/>
    <cellStyle name="20% - Акцент2 5 2 4 4" xfId="14039" xr:uid="{00000000-0005-0000-0000-0000C5080000}"/>
    <cellStyle name="20% - Акцент2 5 2 5" xfId="9566" xr:uid="{00000000-0005-0000-0000-0000C6080000}"/>
    <cellStyle name="20% - Акцент2 5 2 5 2" xfId="12716" xr:uid="{00000000-0005-0000-0000-0000C7080000}"/>
    <cellStyle name="20% - Акцент2 5 2 5 3" xfId="14210" xr:uid="{00000000-0005-0000-0000-0000C8080000}"/>
    <cellStyle name="20% - Акцент2 5 2 6" xfId="12386" xr:uid="{00000000-0005-0000-0000-0000C9080000}"/>
    <cellStyle name="20% - Акцент2 5 2 7" xfId="13085" xr:uid="{00000000-0005-0000-0000-0000CA080000}"/>
    <cellStyle name="20% - Акцент2 5 2 8" xfId="13813" xr:uid="{00000000-0005-0000-0000-0000CB080000}"/>
    <cellStyle name="20% - Акцент2 5 3" xfId="8711" xr:uid="{00000000-0005-0000-0000-0000CC080000}"/>
    <cellStyle name="20% - Акцент2 5 3 2" xfId="5504" xr:uid="{00000000-0005-0000-0000-0000CD080000}"/>
    <cellStyle name="20% - Акцент2 5 3 2 2" xfId="10293" xr:uid="{00000000-0005-0000-0000-0000CE080000}"/>
    <cellStyle name="20% - Акцент2 5 3 2 2 2" xfId="12989" xr:uid="{00000000-0005-0000-0000-0000CF080000}"/>
    <cellStyle name="20% - Акцент2 5 3 2 2 3" xfId="14492" xr:uid="{00000000-0005-0000-0000-0000D0080000}"/>
    <cellStyle name="20% - Акцент2 5 3 2 3" xfId="12662" xr:uid="{00000000-0005-0000-0000-0000D1080000}"/>
    <cellStyle name="20% - Акцент2 5 3 2 4" xfId="14156" xr:uid="{00000000-0005-0000-0000-0000D2080000}"/>
    <cellStyle name="20% - Акцент2 5 3 3" xfId="6130" xr:uid="{00000000-0005-0000-0000-0000D3080000}"/>
    <cellStyle name="20% - Акцент2 5 3 3 2" xfId="12822" xr:uid="{00000000-0005-0000-0000-0000D4080000}"/>
    <cellStyle name="20% - Акцент2 5 3 3 3" xfId="14315" xr:uid="{00000000-0005-0000-0000-0000D5080000}"/>
    <cellStyle name="20% - Акцент2 5 3 4" xfId="12491" xr:uid="{00000000-0005-0000-0000-0000D6080000}"/>
    <cellStyle name="20% - Акцент2 5 3 5" xfId="13985" xr:uid="{00000000-0005-0000-0000-0000D7080000}"/>
    <cellStyle name="20% - Акцент2 5 4" xfId="7515" xr:uid="{00000000-0005-0000-0000-0000D8080000}"/>
    <cellStyle name="20% - Акцент2 5 4 2" xfId="7633" xr:uid="{00000000-0005-0000-0000-0000D9080000}"/>
    <cellStyle name="20% - Акцент2 5 4 2 2" xfId="10109" xr:uid="{00000000-0005-0000-0000-0000DA080000}"/>
    <cellStyle name="20% - Акцент2 5 4 2 2 2" xfId="12931" xr:uid="{00000000-0005-0000-0000-0000DB080000}"/>
    <cellStyle name="20% - Акцент2 5 4 2 2 3" xfId="14425" xr:uid="{00000000-0005-0000-0000-0000DC080000}"/>
    <cellStyle name="20% - Акцент2 5 4 2 3" xfId="12600" xr:uid="{00000000-0005-0000-0000-0000DD080000}"/>
    <cellStyle name="20% - Акцент2 5 4 2 4" xfId="14095" xr:uid="{00000000-0005-0000-0000-0000DE080000}"/>
    <cellStyle name="20% - Акцент2 5 4 3" xfId="9579" xr:uid="{00000000-0005-0000-0000-0000DF080000}"/>
    <cellStyle name="20% - Акцент2 5 4 3 2" xfId="12760" xr:uid="{00000000-0005-0000-0000-0000E0080000}"/>
    <cellStyle name="20% - Акцент2 5 4 3 3" xfId="14254" xr:uid="{00000000-0005-0000-0000-0000E1080000}"/>
    <cellStyle name="20% - Акцент2 5 4 4" xfId="12432" xr:uid="{00000000-0005-0000-0000-0000E2080000}"/>
    <cellStyle name="20% - Акцент2 5 4 5" xfId="13912" xr:uid="{00000000-0005-0000-0000-0000E3080000}"/>
    <cellStyle name="20% - Акцент2 5 5" xfId="7616" xr:uid="{00000000-0005-0000-0000-0000E4080000}"/>
    <cellStyle name="20% - Акцент2 5 5 2" xfId="10051" xr:uid="{00000000-0005-0000-0000-0000E5080000}"/>
    <cellStyle name="20% - Акцент2 5 5 2 2" xfId="12874" xr:uid="{00000000-0005-0000-0000-0000E6080000}"/>
    <cellStyle name="20% - Акцент2 5 5 2 3" xfId="14368" xr:uid="{00000000-0005-0000-0000-0000E7080000}"/>
    <cellStyle name="20% - Акцент2 5 5 3" xfId="12542" xr:uid="{00000000-0005-0000-0000-0000E8080000}"/>
    <cellStyle name="20% - Акцент2 5 5 4" xfId="14038" xr:uid="{00000000-0005-0000-0000-0000E9080000}"/>
    <cellStyle name="20% - Акцент2 5 6" xfId="5541" xr:uid="{00000000-0005-0000-0000-0000EA080000}"/>
    <cellStyle name="20% - Акцент2 5 6 2" xfId="12715" xr:uid="{00000000-0005-0000-0000-0000EB080000}"/>
    <cellStyle name="20% - Акцент2 5 6 3" xfId="14209" xr:uid="{00000000-0005-0000-0000-0000EC080000}"/>
    <cellStyle name="20% - Акцент2 5 7" xfId="8522" xr:uid="{00000000-0005-0000-0000-0000ED080000}"/>
    <cellStyle name="20% - Акцент2 5 8" xfId="10468" xr:uid="{00000000-0005-0000-0000-0000EE080000}"/>
    <cellStyle name="20% - Акцент2 5 8 2" xfId="12385" xr:uid="{00000000-0005-0000-0000-0000EF080000}"/>
    <cellStyle name="20% - Акцент2 5 9" xfId="13046" xr:uid="{00000000-0005-0000-0000-0000F0080000}"/>
    <cellStyle name="20% - Акцент2 6" xfId="9686" xr:uid="{00000000-0005-0000-0000-0000F1080000}"/>
    <cellStyle name="20% - Акцент2 6 2" xfId="6828" xr:uid="{00000000-0005-0000-0000-0000F2080000}"/>
    <cellStyle name="20% - Акцент2 6 2 2" xfId="9542" xr:uid="{00000000-0005-0000-0000-0000F3080000}"/>
    <cellStyle name="20% - Акцент2 6 2 2 2" xfId="10295" xr:uid="{00000000-0005-0000-0000-0000F4080000}"/>
    <cellStyle name="20% - Акцент2 6 2 2 2 2" xfId="12991" xr:uid="{00000000-0005-0000-0000-0000F5080000}"/>
    <cellStyle name="20% - Акцент2 6 2 2 2 3" xfId="14494" xr:uid="{00000000-0005-0000-0000-0000F6080000}"/>
    <cellStyle name="20% - Акцент2 6 2 2 3" xfId="12664" xr:uid="{00000000-0005-0000-0000-0000F7080000}"/>
    <cellStyle name="20% - Акцент2 6 2 2 4" xfId="14158" xr:uid="{00000000-0005-0000-0000-0000F8080000}"/>
    <cellStyle name="20% - Акцент2 6 2 3" xfId="6012" xr:uid="{00000000-0005-0000-0000-0000F9080000}"/>
    <cellStyle name="20% - Акцент2 6 2 3 2" xfId="12824" xr:uid="{00000000-0005-0000-0000-0000FA080000}"/>
    <cellStyle name="20% - Акцент2 6 2 3 3" xfId="14317" xr:uid="{00000000-0005-0000-0000-0000FB080000}"/>
    <cellStyle name="20% - Акцент2 6 2 4" xfId="12493" xr:uid="{00000000-0005-0000-0000-0000FC080000}"/>
    <cellStyle name="20% - Акцент2 6 2 5" xfId="13987" xr:uid="{00000000-0005-0000-0000-0000FD080000}"/>
    <cellStyle name="20% - Акцент2 6 3" xfId="9420" xr:uid="{00000000-0005-0000-0000-0000FE080000}"/>
    <cellStyle name="20% - Акцент2 6 3 2" xfId="9517" xr:uid="{00000000-0005-0000-0000-0000FF080000}"/>
    <cellStyle name="20% - Акцент2 6 3 2 2" xfId="10193" xr:uid="{00000000-0005-0000-0000-000000090000}"/>
    <cellStyle name="20% - Акцент2 6 3 2 2 2" xfId="12950" xr:uid="{00000000-0005-0000-0000-000001090000}"/>
    <cellStyle name="20% - Акцент2 6 3 2 2 3" xfId="14449" xr:uid="{00000000-0005-0000-0000-000002090000}"/>
    <cellStyle name="20% - Акцент2 6 3 2 3" xfId="12622" xr:uid="{00000000-0005-0000-0000-000003090000}"/>
    <cellStyle name="20% - Акцент2 6 3 2 4" xfId="14116" xr:uid="{00000000-0005-0000-0000-000004090000}"/>
    <cellStyle name="20% - Акцент2 6 3 3" xfId="5596" xr:uid="{00000000-0005-0000-0000-000005090000}"/>
    <cellStyle name="20% - Акцент2 6 3 3 2" xfId="12782" xr:uid="{00000000-0005-0000-0000-000006090000}"/>
    <cellStyle name="20% - Акцент2 6 3 3 3" xfId="14275" xr:uid="{00000000-0005-0000-0000-000007090000}"/>
    <cellStyle name="20% - Акцент2 6 3 4" xfId="12452" xr:uid="{00000000-0005-0000-0000-000008090000}"/>
    <cellStyle name="20% - Акцент2 6 3 5" xfId="13938" xr:uid="{00000000-0005-0000-0000-000009090000}"/>
    <cellStyle name="20% - Акцент2 6 4" xfId="6857" xr:uid="{00000000-0005-0000-0000-00000A090000}"/>
    <cellStyle name="20% - Акцент2 6 4 2" xfId="10053" xr:uid="{00000000-0005-0000-0000-00000B090000}"/>
    <cellStyle name="20% - Акцент2 6 4 2 2" xfId="12876" xr:uid="{00000000-0005-0000-0000-00000C090000}"/>
    <cellStyle name="20% - Акцент2 6 4 2 3" xfId="14370" xr:uid="{00000000-0005-0000-0000-00000D090000}"/>
    <cellStyle name="20% - Акцент2 6 4 3" xfId="12544" xr:uid="{00000000-0005-0000-0000-00000E090000}"/>
    <cellStyle name="20% - Акцент2 6 4 4" xfId="14040" xr:uid="{00000000-0005-0000-0000-00000F090000}"/>
    <cellStyle name="20% - Акцент2 6 5" xfId="5543" xr:uid="{00000000-0005-0000-0000-000010090000}"/>
    <cellStyle name="20% - Акцент2 6 5 2" xfId="12717" xr:uid="{00000000-0005-0000-0000-000011090000}"/>
    <cellStyle name="20% - Акцент2 6 5 3" xfId="14211" xr:uid="{00000000-0005-0000-0000-000012090000}"/>
    <cellStyle name="20% - Акцент2 6 6" xfId="6635" xr:uid="{00000000-0005-0000-0000-000013090000}"/>
    <cellStyle name="20% - Акцент2 6 7" xfId="12387" xr:uid="{00000000-0005-0000-0000-000014090000}"/>
    <cellStyle name="20% - Акцент2 6 8" xfId="13814" xr:uid="{00000000-0005-0000-0000-000015090000}"/>
    <cellStyle name="20% - Акцент2 6 9" xfId="11629" xr:uid="{00000000-0005-0000-0000-000016090000}"/>
    <cellStyle name="20% - Акцент2 7" xfId="9627" xr:uid="{00000000-0005-0000-0000-000017090000}"/>
    <cellStyle name="20% - Акцент2 8" xfId="7827" xr:uid="{00000000-0005-0000-0000-000018090000}"/>
    <cellStyle name="20% - Акцент2 9" xfId="7762" xr:uid="{00000000-0005-0000-0000-000019090000}"/>
    <cellStyle name="20% - Акцент3 10" xfId="7828" xr:uid="{00000000-0005-0000-0000-00001A090000}"/>
    <cellStyle name="20% - Акцент3 11" xfId="9629" xr:uid="{00000000-0005-0000-0000-00001B090000}"/>
    <cellStyle name="20% - Акцент3 12" xfId="7829" xr:uid="{00000000-0005-0000-0000-00001C090000}"/>
    <cellStyle name="20% - Акцент3 13" xfId="7763" xr:uid="{00000000-0005-0000-0000-00001D090000}"/>
    <cellStyle name="20% - Акцент3 2" xfId="155" xr:uid="{00000000-0005-0000-0000-00001E090000}"/>
    <cellStyle name="20% - Акцент3 2 10" xfId="14556" xr:uid="{00000000-0005-0000-0000-000020090000}"/>
    <cellStyle name="20% - Акцент3 2 10 2" xfId="16048" xr:uid="{00000000-0005-0000-0000-000021090000}"/>
    <cellStyle name="20% - Акцент3 2 11" xfId="11157" xr:uid="{00000000-0005-0000-0000-000022090000}"/>
    <cellStyle name="20% - Акцент3 2 12" xfId="13549" xr:uid="{00000000-0005-0000-0000-000023090000}"/>
    <cellStyle name="20% - Акцент3 2 13" xfId="15027" xr:uid="{00000000-0005-0000-0000-000024090000}"/>
    <cellStyle name="20% - Акцент3 2 14" xfId="14601" xr:uid="{00000000-0005-0000-0000-000025090000}"/>
    <cellStyle name="20% - Акцент3 2 15" xfId="11928" xr:uid="{00000000-0005-0000-0000-000026090000}"/>
    <cellStyle name="20% - Акцент3 2 16" xfId="15634" xr:uid="{00000000-0005-0000-0000-000027090000}"/>
    <cellStyle name="20% - Акцент3 2 17" xfId="9626" xr:uid="{00000000-0005-0000-0000-000028090000}"/>
    <cellStyle name="20% - Акцент3 2 18" xfId="16155" xr:uid="{00000000-0005-0000-0000-000029090000}"/>
    <cellStyle name="20% - Акцент3 2 19" xfId="16122" xr:uid="{00000000-0005-0000-0000-00002A090000}"/>
    <cellStyle name="20% - Акцент3 2 2" xfId="1256" xr:uid="{00000000-0005-0000-0000-00002B090000}"/>
    <cellStyle name="20% - Акцент3 2 2 2" xfId="10467" xr:uid="{00000000-0005-0000-0000-00002D090000}"/>
    <cellStyle name="20% - Акцент3 2 2 3" xfId="10533" xr:uid="{00000000-0005-0000-0000-00002F090000}"/>
    <cellStyle name="20% - Акцент3 2 2 4" xfId="11100" xr:uid="{00000000-0005-0000-0000-000031090000}"/>
    <cellStyle name="20% - Акцент3 2 2 5" xfId="12283" xr:uid="{00000000-0005-0000-0000-000033090000}"/>
    <cellStyle name="20% - Акцент3 2 2 6" xfId="9696" xr:uid="{00000000-0005-0000-0000-000035090000}"/>
    <cellStyle name="20% - Акцент3 2 20" xfId="20105" xr:uid="{00000000-0005-0000-0000-000036090000}"/>
    <cellStyle name="20% - Акцент3 2 21" xfId="20226" xr:uid="{00000000-0005-0000-0000-000037090000}"/>
    <cellStyle name="20% - Акцент3 2 22" xfId="20135" xr:uid="{00000000-0005-0000-0000-000038090000}"/>
    <cellStyle name="20% - Акцент3 2 23" xfId="20193" xr:uid="{00000000-0005-0000-0000-000039090000}"/>
    <cellStyle name="20% - Акцент3 2 3" xfId="6029" xr:uid="{00000000-0005-0000-0000-00003A090000}"/>
    <cellStyle name="20% - Акцент3 2 3 2" xfId="10466" xr:uid="{00000000-0005-0000-0000-00003C090000}"/>
    <cellStyle name="20% - Акцент3 2 3 3" xfId="10532" xr:uid="{00000000-0005-0000-0000-00003E090000}"/>
    <cellStyle name="20% - Акцент3 2 3 4" xfId="11101" xr:uid="{00000000-0005-0000-0000-000040090000}"/>
    <cellStyle name="20% - Акцент3 2 3 5" xfId="11950" xr:uid="{00000000-0005-0000-0000-000042090000}"/>
    <cellStyle name="20% - Акцент3 2 3 6" xfId="9695" xr:uid="{00000000-0005-0000-0000-000044090000}"/>
    <cellStyle name="20% - Акцент3 2 4" xfId="7813" xr:uid="{00000000-0005-0000-0000-000045090000}"/>
    <cellStyle name="20% - Акцент3 2 4 2" xfId="13155" xr:uid="{00000000-0005-0000-0000-000047090000}"/>
    <cellStyle name="20% - Акцент3 2 4 3" xfId="11749" xr:uid="{00000000-0005-0000-0000-000048090000}"/>
    <cellStyle name="20% - Акцент3 2 4 4" xfId="11839" xr:uid="{00000000-0005-0000-0000-000049090000}"/>
    <cellStyle name="20% - Акцент3 2 4 5" xfId="11118" xr:uid="{00000000-0005-0000-0000-00004A090000}"/>
    <cellStyle name="20% - Акцент3 2 4 6" xfId="12073" xr:uid="{00000000-0005-0000-0000-00004B090000}"/>
    <cellStyle name="20% - Акцент3 2 4 7" xfId="11414" xr:uid="{00000000-0005-0000-0000-00004C090000}"/>
    <cellStyle name="20% - Акцент3 2 4 8" xfId="10465" xr:uid="{00000000-0005-0000-0000-00004D090000}"/>
    <cellStyle name="20% - Акцент3 2 5" xfId="12354" xr:uid="{00000000-0005-0000-0000-00004E090000}"/>
    <cellStyle name="20% - Акцент3 2 5 2" xfId="15947" xr:uid="{00000000-0005-0000-0000-000050090000}"/>
    <cellStyle name="20% - Акцент3 2 6" xfId="12818" xr:uid="{00000000-0005-0000-0000-000051090000}"/>
    <cellStyle name="20% - Акцент3 2 6 2" xfId="15978" xr:uid="{00000000-0005-0000-0000-000053090000}"/>
    <cellStyle name="20% - Акцент3 2 7" xfId="13047" xr:uid="{00000000-0005-0000-0000-000054090000}"/>
    <cellStyle name="20% - Акцент3 2 7 2" xfId="15965" xr:uid="{00000000-0005-0000-0000-000056090000}"/>
    <cellStyle name="20% - Акцент3 2 8" xfId="13675" xr:uid="{00000000-0005-0000-0000-000057090000}"/>
    <cellStyle name="20% - Акцент3 2 8 2" xfId="16008" xr:uid="{00000000-0005-0000-0000-000059090000}"/>
    <cellStyle name="20% - Акцент3 2 9" xfId="14488" xr:uid="{00000000-0005-0000-0000-00005A090000}"/>
    <cellStyle name="20% - Акцент3 2 9 2" xfId="16028" xr:uid="{00000000-0005-0000-0000-00005C090000}"/>
    <cellStyle name="20% - Акцент3 2_Borg_01_11_2012" xfId="9957" xr:uid="{00000000-0005-0000-0000-00005D090000}"/>
    <cellStyle name="20% - Акцент3 3" xfId="200" xr:uid="{00000000-0005-0000-0000-00005E090000}"/>
    <cellStyle name="20% - Акцент3 3 10" xfId="20152" xr:uid="{00000000-0005-0000-0000-000060090000}"/>
    <cellStyle name="20% - Акцент3 3 11" xfId="20192" xr:uid="{00000000-0005-0000-0000-000061090000}"/>
    <cellStyle name="20% - Акцент3 3 2" xfId="1257" xr:uid="{00000000-0005-0000-0000-000062090000}"/>
    <cellStyle name="20% - Акцент3 3 2 2" xfId="15673" xr:uid="{00000000-0005-0000-0000-000063090000}"/>
    <cellStyle name="20% - Акцент3 3 2 3" xfId="8445" xr:uid="{00000000-0005-0000-0000-000064090000}"/>
    <cellStyle name="20% - Акцент3 3 3" xfId="6030" xr:uid="{00000000-0005-0000-0000-000065090000}"/>
    <cellStyle name="20% - Акцент3 3 4" xfId="7812" xr:uid="{00000000-0005-0000-0000-000066090000}"/>
    <cellStyle name="20% - Акцент3 3 5" xfId="7830" xr:uid="{00000000-0005-0000-0000-000067090000}"/>
    <cellStyle name="20% - Акцент3 3 6" xfId="16156" xr:uid="{00000000-0005-0000-0000-000068090000}"/>
    <cellStyle name="20% - Акцент3 3 7" xfId="16121" xr:uid="{00000000-0005-0000-0000-000069090000}"/>
    <cellStyle name="20% - Акцент3 3 8" xfId="20106" xr:uid="{00000000-0005-0000-0000-00006A090000}"/>
    <cellStyle name="20% - Акцент3 3 9" xfId="20175" xr:uid="{00000000-0005-0000-0000-00006B090000}"/>
    <cellStyle name="20% - Акцент3 4" xfId="252" xr:uid="{00000000-0005-0000-0000-00006C090000}"/>
    <cellStyle name="20% - Акцент3 4 2" xfId="5380" xr:uid="{00000000-0005-0000-0000-00006E090000}"/>
    <cellStyle name="20% - Акцент3 4 2 2" xfId="13322" xr:uid="{00000000-0005-0000-0000-00006F090000}"/>
    <cellStyle name="20% - Акцент3 4 3" xfId="7516" xr:uid="{00000000-0005-0000-0000-000070090000}"/>
    <cellStyle name="20% - Акцент3 4 4" xfId="10464" xr:uid="{00000000-0005-0000-0000-000071090000}"/>
    <cellStyle name="20% - Акцент3 4 5" xfId="9697" xr:uid="{00000000-0005-0000-0000-000072090000}"/>
    <cellStyle name="20% - Акцент3 5" xfId="307" xr:uid="{00000000-0005-0000-0000-000073090000}"/>
    <cellStyle name="20% - Акцент3 5 10" xfId="13815" xr:uid="{00000000-0005-0000-0000-000074090000}"/>
    <cellStyle name="20% - Акцент3 5 11" xfId="9694" xr:uid="{00000000-0005-0000-0000-000075090000}"/>
    <cellStyle name="20% - Акцент3 5 2" xfId="9247" xr:uid="{00000000-0005-0000-0000-000076090000}"/>
    <cellStyle name="20% - Акцент3 5 2 2" xfId="9453" xr:uid="{00000000-0005-0000-0000-000077090000}"/>
    <cellStyle name="20% - Акцент3 5 2 2 2" xfId="5498" xr:uid="{00000000-0005-0000-0000-000078090000}"/>
    <cellStyle name="20% - Акцент3 5 2 2 2 2" xfId="10297" xr:uid="{00000000-0005-0000-0000-000079090000}"/>
    <cellStyle name="20% - Акцент3 5 2 2 2 2 2" xfId="12993" xr:uid="{00000000-0005-0000-0000-00007A090000}"/>
    <cellStyle name="20% - Акцент3 5 2 2 2 2 3" xfId="14496" xr:uid="{00000000-0005-0000-0000-00007B090000}"/>
    <cellStyle name="20% - Акцент3 5 2 2 2 3" xfId="12666" xr:uid="{00000000-0005-0000-0000-00007C090000}"/>
    <cellStyle name="20% - Акцент3 5 2 2 2 4" xfId="14160" xr:uid="{00000000-0005-0000-0000-00007D090000}"/>
    <cellStyle name="20% - Акцент3 5 2 2 3" xfId="6014" xr:uid="{00000000-0005-0000-0000-00007E090000}"/>
    <cellStyle name="20% - Акцент3 5 2 2 3 2" xfId="12826" xr:uid="{00000000-0005-0000-0000-00007F090000}"/>
    <cellStyle name="20% - Акцент3 5 2 2 3 3" xfId="14319" xr:uid="{00000000-0005-0000-0000-000080090000}"/>
    <cellStyle name="20% - Акцент3 5 2 2 4" xfId="12495" xr:uid="{00000000-0005-0000-0000-000081090000}"/>
    <cellStyle name="20% - Акцент3 5 2 2 5" xfId="13989" xr:uid="{00000000-0005-0000-0000-000082090000}"/>
    <cellStyle name="20% - Акцент3 5 2 3" xfId="9424" xr:uid="{00000000-0005-0000-0000-000083090000}"/>
    <cellStyle name="20% - Акцент3 5 2 3 2" xfId="9521" xr:uid="{00000000-0005-0000-0000-000084090000}"/>
    <cellStyle name="20% - Акцент3 5 2 3 2 2" xfId="10205" xr:uid="{00000000-0005-0000-0000-000085090000}"/>
    <cellStyle name="20% - Акцент3 5 2 3 2 2 2" xfId="12962" xr:uid="{00000000-0005-0000-0000-000086090000}"/>
    <cellStyle name="20% - Акцент3 5 2 3 2 2 3" xfId="14461" xr:uid="{00000000-0005-0000-0000-000087090000}"/>
    <cellStyle name="20% - Акцент3 5 2 3 2 3" xfId="12634" xr:uid="{00000000-0005-0000-0000-000088090000}"/>
    <cellStyle name="20% - Акцент3 5 2 3 2 4" xfId="14128" xr:uid="{00000000-0005-0000-0000-000089090000}"/>
    <cellStyle name="20% - Акцент3 5 2 3 3" xfId="9599" xr:uid="{00000000-0005-0000-0000-00008A090000}"/>
    <cellStyle name="20% - Акцент3 5 2 3 3 2" xfId="12794" xr:uid="{00000000-0005-0000-0000-00008B090000}"/>
    <cellStyle name="20% - Акцент3 5 2 3 3 3" xfId="14287" xr:uid="{00000000-0005-0000-0000-00008C090000}"/>
    <cellStyle name="20% - Акцент3 5 2 3 4" xfId="12464" xr:uid="{00000000-0005-0000-0000-00008D090000}"/>
    <cellStyle name="20% - Акцент3 5 2 3 5" xfId="13950" xr:uid="{00000000-0005-0000-0000-00008E090000}"/>
    <cellStyle name="20% - Акцент3 5 2 4" xfId="8742" xr:uid="{00000000-0005-0000-0000-00008F090000}"/>
    <cellStyle name="20% - Акцент3 5 2 4 2" xfId="10055" xr:uid="{00000000-0005-0000-0000-000090090000}"/>
    <cellStyle name="20% - Акцент3 5 2 4 2 2" xfId="12878" xr:uid="{00000000-0005-0000-0000-000091090000}"/>
    <cellStyle name="20% - Акцент3 5 2 4 2 3" xfId="14372" xr:uid="{00000000-0005-0000-0000-000092090000}"/>
    <cellStyle name="20% - Акцент3 5 2 4 3" xfId="12546" xr:uid="{00000000-0005-0000-0000-000093090000}"/>
    <cellStyle name="20% - Акцент3 5 2 4 4" xfId="14042" xr:uid="{00000000-0005-0000-0000-000094090000}"/>
    <cellStyle name="20% - Акцент3 5 2 5" xfId="7701" xr:uid="{00000000-0005-0000-0000-000095090000}"/>
    <cellStyle name="20% - Акцент3 5 2 5 2" xfId="12719" xr:uid="{00000000-0005-0000-0000-000096090000}"/>
    <cellStyle name="20% - Акцент3 5 2 5 3" xfId="14213" xr:uid="{00000000-0005-0000-0000-000097090000}"/>
    <cellStyle name="20% - Акцент3 5 2 6" xfId="12389" xr:uid="{00000000-0005-0000-0000-000098090000}"/>
    <cellStyle name="20% - Акцент3 5 2 7" xfId="13086" xr:uid="{00000000-0005-0000-0000-000099090000}"/>
    <cellStyle name="20% - Акцент3 5 2 8" xfId="13816" xr:uid="{00000000-0005-0000-0000-00009A090000}"/>
    <cellStyle name="20% - Акцент3 5 3" xfId="6827" xr:uid="{00000000-0005-0000-0000-00009B090000}"/>
    <cellStyle name="20% - Акцент3 5 3 2" xfId="5499" xr:uid="{00000000-0005-0000-0000-00009C090000}"/>
    <cellStyle name="20% - Акцент3 5 3 2 2" xfId="10296" xr:uid="{00000000-0005-0000-0000-00009D090000}"/>
    <cellStyle name="20% - Акцент3 5 3 2 2 2" xfId="12992" xr:uid="{00000000-0005-0000-0000-00009E090000}"/>
    <cellStyle name="20% - Акцент3 5 3 2 2 3" xfId="14495" xr:uid="{00000000-0005-0000-0000-00009F090000}"/>
    <cellStyle name="20% - Акцент3 5 3 2 3" xfId="12665" xr:uid="{00000000-0005-0000-0000-0000A0090000}"/>
    <cellStyle name="20% - Акцент3 5 3 2 4" xfId="14159" xr:uid="{00000000-0005-0000-0000-0000A1090000}"/>
    <cellStyle name="20% - Акцент3 5 3 3" xfId="6013" xr:uid="{00000000-0005-0000-0000-0000A2090000}"/>
    <cellStyle name="20% - Акцент3 5 3 3 2" xfId="12825" xr:uid="{00000000-0005-0000-0000-0000A3090000}"/>
    <cellStyle name="20% - Акцент3 5 3 3 3" xfId="14318" xr:uid="{00000000-0005-0000-0000-0000A4090000}"/>
    <cellStyle name="20% - Акцент3 5 3 4" xfId="12494" xr:uid="{00000000-0005-0000-0000-0000A5090000}"/>
    <cellStyle name="20% - Акцент3 5 3 5" xfId="13988" xr:uid="{00000000-0005-0000-0000-0000A6090000}"/>
    <cellStyle name="20% - Акцент3 5 4" xfId="8653" xr:uid="{00000000-0005-0000-0000-0000A7090000}"/>
    <cellStyle name="20% - Акцент3 5 4 2" xfId="5431" xr:uid="{00000000-0005-0000-0000-0000A8090000}"/>
    <cellStyle name="20% - Акцент3 5 4 2 2" xfId="10110" xr:uid="{00000000-0005-0000-0000-0000A9090000}"/>
    <cellStyle name="20% - Акцент3 5 4 2 2 2" xfId="12932" xr:uid="{00000000-0005-0000-0000-0000AA090000}"/>
    <cellStyle name="20% - Акцент3 5 4 2 2 3" xfId="14426" xr:uid="{00000000-0005-0000-0000-0000AB090000}"/>
    <cellStyle name="20% - Акцент3 5 4 2 3" xfId="12601" xr:uid="{00000000-0005-0000-0000-0000AC090000}"/>
    <cellStyle name="20% - Акцент3 5 4 2 4" xfId="14096" xr:uid="{00000000-0005-0000-0000-0000AD090000}"/>
    <cellStyle name="20% - Акцент3 5 4 3" xfId="5577" xr:uid="{00000000-0005-0000-0000-0000AE090000}"/>
    <cellStyle name="20% - Акцент3 5 4 3 2" xfId="12761" xr:uid="{00000000-0005-0000-0000-0000AF090000}"/>
    <cellStyle name="20% - Акцент3 5 4 3 3" xfId="14255" xr:uid="{00000000-0005-0000-0000-0000B0090000}"/>
    <cellStyle name="20% - Акцент3 5 4 4" xfId="12433" xr:uid="{00000000-0005-0000-0000-0000B1090000}"/>
    <cellStyle name="20% - Акцент3 5 4 5" xfId="13913" xr:uid="{00000000-0005-0000-0000-0000B2090000}"/>
    <cellStyle name="20% - Акцент3 5 5" xfId="7617" xr:uid="{00000000-0005-0000-0000-0000B3090000}"/>
    <cellStyle name="20% - Акцент3 5 5 2" xfId="10054" xr:uid="{00000000-0005-0000-0000-0000B4090000}"/>
    <cellStyle name="20% - Акцент3 5 5 2 2" xfId="12877" xr:uid="{00000000-0005-0000-0000-0000B5090000}"/>
    <cellStyle name="20% - Акцент3 5 5 2 3" xfId="14371" xr:uid="{00000000-0005-0000-0000-0000B6090000}"/>
    <cellStyle name="20% - Акцент3 5 5 3" xfId="12545" xr:uid="{00000000-0005-0000-0000-0000B7090000}"/>
    <cellStyle name="20% - Акцент3 5 5 4" xfId="14041" xr:uid="{00000000-0005-0000-0000-0000B8090000}"/>
    <cellStyle name="20% - Акцент3 5 6" xfId="5542" xr:uid="{00000000-0005-0000-0000-0000B9090000}"/>
    <cellStyle name="20% - Акцент3 5 6 2" xfId="12718" xr:uid="{00000000-0005-0000-0000-0000BA090000}"/>
    <cellStyle name="20% - Акцент3 5 6 3" xfId="14212" xr:uid="{00000000-0005-0000-0000-0000BB090000}"/>
    <cellStyle name="20% - Акцент3 5 7" xfId="8519" xr:uid="{00000000-0005-0000-0000-0000BC090000}"/>
    <cellStyle name="20% - Акцент3 5 8" xfId="10463" xr:uid="{00000000-0005-0000-0000-0000BD090000}"/>
    <cellStyle name="20% - Акцент3 5 8 2" xfId="12388" xr:uid="{00000000-0005-0000-0000-0000BE090000}"/>
    <cellStyle name="20% - Акцент3 5 9" xfId="13048" xr:uid="{00000000-0005-0000-0000-0000BF090000}"/>
    <cellStyle name="20% - Акцент3 6" xfId="7831" xr:uid="{00000000-0005-0000-0000-0000C0090000}"/>
    <cellStyle name="20% - Акцент3 6 2" xfId="9450" xr:uid="{00000000-0005-0000-0000-0000C1090000}"/>
    <cellStyle name="20% - Акцент3 6 2 2" xfId="7677" xr:uid="{00000000-0005-0000-0000-0000C2090000}"/>
    <cellStyle name="20% - Акцент3 6 2 2 2" xfId="10298" xr:uid="{00000000-0005-0000-0000-0000C3090000}"/>
    <cellStyle name="20% - Акцент3 6 2 2 2 2" xfId="12994" xr:uid="{00000000-0005-0000-0000-0000C4090000}"/>
    <cellStyle name="20% - Акцент3 6 2 2 2 3" xfId="14497" xr:uid="{00000000-0005-0000-0000-0000C5090000}"/>
    <cellStyle name="20% - Акцент3 6 2 2 3" xfId="12667" xr:uid="{00000000-0005-0000-0000-0000C6090000}"/>
    <cellStyle name="20% - Акцент3 6 2 2 4" xfId="14161" xr:uid="{00000000-0005-0000-0000-0000C7090000}"/>
    <cellStyle name="20% - Акцент3 6 2 3" xfId="6015" xr:uid="{00000000-0005-0000-0000-0000C8090000}"/>
    <cellStyle name="20% - Акцент3 6 2 3 2" xfId="12827" xr:uid="{00000000-0005-0000-0000-0000C9090000}"/>
    <cellStyle name="20% - Акцент3 6 2 3 3" xfId="14320" xr:uid="{00000000-0005-0000-0000-0000CA090000}"/>
    <cellStyle name="20% - Акцент3 6 2 4" xfId="12496" xr:uid="{00000000-0005-0000-0000-0000CB090000}"/>
    <cellStyle name="20% - Акцент3 6 2 5" xfId="13990" xr:uid="{00000000-0005-0000-0000-0000CC090000}"/>
    <cellStyle name="20% - Акцент3 6 3" xfId="8688" xr:uid="{00000000-0005-0000-0000-0000CD090000}"/>
    <cellStyle name="20% - Акцент3 6 3 2" xfId="5458" xr:uid="{00000000-0005-0000-0000-0000CE090000}"/>
    <cellStyle name="20% - Акцент3 6 3 2 2" xfId="10195" xr:uid="{00000000-0005-0000-0000-0000CF090000}"/>
    <cellStyle name="20% - Акцент3 6 3 2 2 2" xfId="12952" xr:uid="{00000000-0005-0000-0000-0000D0090000}"/>
    <cellStyle name="20% - Акцент3 6 3 2 2 3" xfId="14451" xr:uid="{00000000-0005-0000-0000-0000D1090000}"/>
    <cellStyle name="20% - Акцент3 6 3 2 3" xfId="12624" xr:uid="{00000000-0005-0000-0000-0000D2090000}"/>
    <cellStyle name="20% - Акцент3 6 3 2 4" xfId="14118" xr:uid="{00000000-0005-0000-0000-0000D3090000}"/>
    <cellStyle name="20% - Акцент3 6 3 3" xfId="5598" xr:uid="{00000000-0005-0000-0000-0000D4090000}"/>
    <cellStyle name="20% - Акцент3 6 3 3 2" xfId="12784" xr:uid="{00000000-0005-0000-0000-0000D5090000}"/>
    <cellStyle name="20% - Акцент3 6 3 3 3" xfId="14277" xr:uid="{00000000-0005-0000-0000-0000D6090000}"/>
    <cellStyle name="20% - Акцент3 6 3 4" xfId="12454" xr:uid="{00000000-0005-0000-0000-0000D7090000}"/>
    <cellStyle name="20% - Акцент3 6 3 5" xfId="13940" xr:uid="{00000000-0005-0000-0000-0000D8090000}"/>
    <cellStyle name="20% - Акцент3 6 4" xfId="8745" xr:uid="{00000000-0005-0000-0000-0000D9090000}"/>
    <cellStyle name="20% - Акцент3 6 4 2" xfId="10056" xr:uid="{00000000-0005-0000-0000-0000DA090000}"/>
    <cellStyle name="20% - Акцент3 6 4 2 2" xfId="12879" xr:uid="{00000000-0005-0000-0000-0000DB090000}"/>
    <cellStyle name="20% - Акцент3 6 4 2 3" xfId="14373" xr:uid="{00000000-0005-0000-0000-0000DC090000}"/>
    <cellStyle name="20% - Акцент3 6 4 3" xfId="12547" xr:uid="{00000000-0005-0000-0000-0000DD090000}"/>
    <cellStyle name="20% - Акцент3 6 4 4" xfId="14043" xr:uid="{00000000-0005-0000-0000-0000DE090000}"/>
    <cellStyle name="20% - Акцент3 6 5" xfId="9568" xr:uid="{00000000-0005-0000-0000-0000DF090000}"/>
    <cellStyle name="20% - Акцент3 6 5 2" xfId="12720" xr:uid="{00000000-0005-0000-0000-0000E0090000}"/>
    <cellStyle name="20% - Акцент3 6 5 3" xfId="14214" xr:uid="{00000000-0005-0000-0000-0000E1090000}"/>
    <cellStyle name="20% - Акцент3 6 6" xfId="7380" xr:uid="{00000000-0005-0000-0000-0000E2090000}"/>
    <cellStyle name="20% - Акцент3 6 7" xfId="12390" xr:uid="{00000000-0005-0000-0000-0000E3090000}"/>
    <cellStyle name="20% - Акцент3 6 8" xfId="13817" xr:uid="{00000000-0005-0000-0000-0000E4090000}"/>
    <cellStyle name="20% - Акцент3 6 9" xfId="15707" xr:uid="{00000000-0005-0000-0000-0000E5090000}"/>
    <cellStyle name="20% - Акцент3 7" xfId="7832" xr:uid="{00000000-0005-0000-0000-0000E6090000}"/>
    <cellStyle name="20% - Акцент3 8" xfId="7764" xr:uid="{00000000-0005-0000-0000-0000E7090000}"/>
    <cellStyle name="20% - Акцент3 9" xfId="9699" xr:uid="{00000000-0005-0000-0000-0000E8090000}"/>
    <cellStyle name="20% - Акцент4 10" xfId="9698" xr:uid="{00000000-0005-0000-0000-0000E9090000}"/>
    <cellStyle name="20% - Акцент4 11" xfId="7833" xr:uid="{00000000-0005-0000-0000-0000EA090000}"/>
    <cellStyle name="20% - Акцент4 12" xfId="9700" xr:uid="{00000000-0005-0000-0000-0000EB090000}"/>
    <cellStyle name="20% - Акцент4 13" xfId="9685" xr:uid="{00000000-0005-0000-0000-0000EC090000}"/>
    <cellStyle name="20% - Акцент4 2" xfId="156" xr:uid="{00000000-0005-0000-0000-0000ED090000}"/>
    <cellStyle name="20% - Акцент4 2 10" xfId="14547" xr:uid="{00000000-0005-0000-0000-0000EF090000}"/>
    <cellStyle name="20% - Акцент4 2 10 2" xfId="16045" xr:uid="{00000000-0005-0000-0000-0000F0090000}"/>
    <cellStyle name="20% - Акцент4 2 11" xfId="11158" xr:uid="{00000000-0005-0000-0000-0000F1090000}"/>
    <cellStyle name="20% - Акцент4 2 12" xfId="13439" xr:uid="{00000000-0005-0000-0000-0000F2090000}"/>
    <cellStyle name="20% - Акцент4 2 13" xfId="14914" xr:uid="{00000000-0005-0000-0000-0000F3090000}"/>
    <cellStyle name="20% - Акцент4 2 14" xfId="11956" xr:uid="{00000000-0005-0000-0000-0000F4090000}"/>
    <cellStyle name="20% - Акцент4 2 15" xfId="11379" xr:uid="{00000000-0005-0000-0000-0000F5090000}"/>
    <cellStyle name="20% - Акцент4 2 16" xfId="12141" xr:uid="{00000000-0005-0000-0000-0000F6090000}"/>
    <cellStyle name="20% - Акцент4 2 17" xfId="7834" xr:uid="{00000000-0005-0000-0000-0000F7090000}"/>
    <cellStyle name="20% - Акцент4 2 18" xfId="16157" xr:uid="{00000000-0005-0000-0000-0000F8090000}"/>
    <cellStyle name="20% - Акцент4 2 19" xfId="16120" xr:uid="{00000000-0005-0000-0000-0000F9090000}"/>
    <cellStyle name="20% - Акцент4 2 2" xfId="1258" xr:uid="{00000000-0005-0000-0000-0000FA090000}"/>
    <cellStyle name="20% - Акцент4 2 2 2" xfId="10462" xr:uid="{00000000-0005-0000-0000-0000FC090000}"/>
    <cellStyle name="20% - Акцент4 2 2 3" xfId="10531" xr:uid="{00000000-0005-0000-0000-0000FE090000}"/>
    <cellStyle name="20% - Акцент4 2 2 4" xfId="11102" xr:uid="{00000000-0005-0000-0000-0000000A0000}"/>
    <cellStyle name="20% - Акцент4 2 2 5" xfId="12325" xr:uid="{00000000-0005-0000-0000-0000020A0000}"/>
    <cellStyle name="20% - Акцент4 2 2 6" xfId="7835" xr:uid="{00000000-0005-0000-0000-0000040A0000}"/>
    <cellStyle name="20% - Акцент4 2 20" xfId="20107" xr:uid="{00000000-0005-0000-0000-0000050A0000}"/>
    <cellStyle name="20% - Акцент4 2 21" xfId="20174" xr:uid="{00000000-0005-0000-0000-0000060A0000}"/>
    <cellStyle name="20% - Акцент4 2 22" xfId="20182" xr:uid="{00000000-0005-0000-0000-0000070A0000}"/>
    <cellStyle name="20% - Акцент4 2 23" xfId="20094" xr:uid="{00000000-0005-0000-0000-0000080A0000}"/>
    <cellStyle name="20% - Акцент4 2 3" xfId="6031" xr:uid="{00000000-0005-0000-0000-0000090A0000}"/>
    <cellStyle name="20% - Акцент4 2 3 2" xfId="10461" xr:uid="{00000000-0005-0000-0000-00000B0A0000}"/>
    <cellStyle name="20% - Акцент4 2 3 3" xfId="10530" xr:uid="{00000000-0005-0000-0000-00000D0A0000}"/>
    <cellStyle name="20% - Акцент4 2 3 4" xfId="11103" xr:uid="{00000000-0005-0000-0000-00000F0A0000}"/>
    <cellStyle name="20% - Акцент4 2 3 5" xfId="12093" xr:uid="{00000000-0005-0000-0000-0000110A0000}"/>
    <cellStyle name="20% - Акцент4 2 3 6" xfId="9942" xr:uid="{00000000-0005-0000-0000-0000130A0000}"/>
    <cellStyle name="20% - Акцент4 2 4" xfId="9672" xr:uid="{00000000-0005-0000-0000-0000140A0000}"/>
    <cellStyle name="20% - Акцент4 2 4 2" xfId="13156" xr:uid="{00000000-0005-0000-0000-0000160A0000}"/>
    <cellStyle name="20% - Акцент4 2 4 3" xfId="11751" xr:uid="{00000000-0005-0000-0000-0000170A0000}"/>
    <cellStyle name="20% - Акцент4 2 4 4" xfId="11413" xr:uid="{00000000-0005-0000-0000-0000180A0000}"/>
    <cellStyle name="20% - Акцент4 2 4 5" xfId="14671" xr:uid="{00000000-0005-0000-0000-0000190A0000}"/>
    <cellStyle name="20% - Акцент4 2 4 6" xfId="12250" xr:uid="{00000000-0005-0000-0000-00001A0A0000}"/>
    <cellStyle name="20% - Акцент4 2 4 7" xfId="12078" xr:uid="{00000000-0005-0000-0000-00001B0A0000}"/>
    <cellStyle name="20% - Акцент4 2 4 8" xfId="10460" xr:uid="{00000000-0005-0000-0000-00001C0A0000}"/>
    <cellStyle name="20% - Акцент4 2 5" xfId="12355" xr:uid="{00000000-0005-0000-0000-00001D0A0000}"/>
    <cellStyle name="20% - Акцент4 2 5 2" xfId="15967" xr:uid="{00000000-0005-0000-0000-00001F0A0000}"/>
    <cellStyle name="20% - Акцент4 2 6" xfId="12658" xr:uid="{00000000-0005-0000-0000-0000200A0000}"/>
    <cellStyle name="20% - Акцент4 2 6 2" xfId="15974" xr:uid="{00000000-0005-0000-0000-0000220A0000}"/>
    <cellStyle name="20% - Акцент4 2 7" xfId="13049" xr:uid="{00000000-0005-0000-0000-0000230A0000}"/>
    <cellStyle name="20% - Акцент4 2 7 2" xfId="15950" xr:uid="{00000000-0005-0000-0000-0000250A0000}"/>
    <cellStyle name="20% - Акцент4 2 8" xfId="13676" xr:uid="{00000000-0005-0000-0000-0000260A0000}"/>
    <cellStyle name="20% - Акцент4 2 8 2" xfId="16009" xr:uid="{00000000-0005-0000-0000-0000280A0000}"/>
    <cellStyle name="20% - Акцент4 2 9" xfId="13981" xr:uid="{00000000-0005-0000-0000-0000290A0000}"/>
    <cellStyle name="20% - Акцент4 2 9 2" xfId="16029" xr:uid="{00000000-0005-0000-0000-00002B0A0000}"/>
    <cellStyle name="20% - Акцент4 2_Borg_01_11_2012" xfId="9954" xr:uid="{00000000-0005-0000-0000-00002C0A0000}"/>
    <cellStyle name="20% - Акцент4 3" xfId="201" xr:uid="{00000000-0005-0000-0000-00002D0A0000}"/>
    <cellStyle name="20% - Акцент4 3 10" xfId="20136" xr:uid="{00000000-0005-0000-0000-00002F0A0000}"/>
    <cellStyle name="20% - Акцент4 3 11" xfId="20207" xr:uid="{00000000-0005-0000-0000-0000300A0000}"/>
    <cellStyle name="20% - Акцент4 3 2" xfId="1259" xr:uid="{00000000-0005-0000-0000-0000310A0000}"/>
    <cellStyle name="20% - Акцент4 3 2 2" xfId="15717" xr:uid="{00000000-0005-0000-0000-0000320A0000}"/>
    <cellStyle name="20% - Акцент4 3 2 3" xfId="8447" xr:uid="{00000000-0005-0000-0000-0000330A0000}"/>
    <cellStyle name="20% - Акцент4 3 3" xfId="6032" xr:uid="{00000000-0005-0000-0000-0000340A0000}"/>
    <cellStyle name="20% - Акцент4 3 4" xfId="9678" xr:uid="{00000000-0005-0000-0000-0000350A0000}"/>
    <cellStyle name="20% - Акцент4 3 5" xfId="7836" xr:uid="{00000000-0005-0000-0000-0000360A0000}"/>
    <cellStyle name="20% - Акцент4 3 6" xfId="16158" xr:uid="{00000000-0005-0000-0000-0000370A0000}"/>
    <cellStyle name="20% - Акцент4 3 7" xfId="16119" xr:uid="{00000000-0005-0000-0000-0000380A0000}"/>
    <cellStyle name="20% - Акцент4 3 8" xfId="20108" xr:uid="{00000000-0005-0000-0000-0000390A0000}"/>
    <cellStyle name="20% - Акцент4 3 9" xfId="20222" xr:uid="{00000000-0005-0000-0000-00003A0A0000}"/>
    <cellStyle name="20% - Акцент4 4" xfId="253" xr:uid="{00000000-0005-0000-0000-00003B0A0000}"/>
    <cellStyle name="20% - Акцент4 4 2" xfId="7279" xr:uid="{00000000-0005-0000-0000-00003D0A0000}"/>
    <cellStyle name="20% - Акцент4 4 2 2" xfId="13323" xr:uid="{00000000-0005-0000-0000-00003E0A0000}"/>
    <cellStyle name="20% - Акцент4 4 3" xfId="8650" xr:uid="{00000000-0005-0000-0000-00003F0A0000}"/>
    <cellStyle name="20% - Акцент4 4 4" xfId="10459" xr:uid="{00000000-0005-0000-0000-0000400A0000}"/>
    <cellStyle name="20% - Акцент4 4 5" xfId="7837" xr:uid="{00000000-0005-0000-0000-0000410A0000}"/>
    <cellStyle name="20% - Акцент4 5" xfId="308" xr:uid="{00000000-0005-0000-0000-0000420A0000}"/>
    <cellStyle name="20% - Акцент4 5 10" xfId="13818" xr:uid="{00000000-0005-0000-0000-0000430A0000}"/>
    <cellStyle name="20% - Акцент4 5 11" xfId="9704" xr:uid="{00000000-0005-0000-0000-0000440A0000}"/>
    <cellStyle name="20% - Акцент4 5 2" xfId="6640" xr:uid="{00000000-0005-0000-0000-0000450A0000}"/>
    <cellStyle name="20% - Акцент4 5 2 2" xfId="6833" xr:uid="{00000000-0005-0000-0000-0000460A0000}"/>
    <cellStyle name="20% - Акцент4 5 2 2 2" xfId="5503" xr:uid="{00000000-0005-0000-0000-0000470A0000}"/>
    <cellStyle name="20% - Акцент4 5 2 2 2 2" xfId="10300" xr:uid="{00000000-0005-0000-0000-0000480A0000}"/>
    <cellStyle name="20% - Акцент4 5 2 2 2 2 2" xfId="12996" xr:uid="{00000000-0005-0000-0000-0000490A0000}"/>
    <cellStyle name="20% - Акцент4 5 2 2 2 2 3" xfId="14499" xr:uid="{00000000-0005-0000-0000-00004A0A0000}"/>
    <cellStyle name="20% - Акцент4 5 2 2 2 3" xfId="12669" xr:uid="{00000000-0005-0000-0000-00004B0A0000}"/>
    <cellStyle name="20% - Акцент4 5 2 2 2 4" xfId="14163" xr:uid="{00000000-0005-0000-0000-00004C0A0000}"/>
    <cellStyle name="20% - Акцент4 5 2 2 3" xfId="6132" xr:uid="{00000000-0005-0000-0000-00004D0A0000}"/>
    <cellStyle name="20% - Акцент4 5 2 2 3 2" xfId="12829" xr:uid="{00000000-0005-0000-0000-00004E0A0000}"/>
    <cellStyle name="20% - Акцент4 5 2 2 3 3" xfId="14322" xr:uid="{00000000-0005-0000-0000-00004F0A0000}"/>
    <cellStyle name="20% - Акцент4 5 2 2 4" xfId="12498" xr:uid="{00000000-0005-0000-0000-0000500A0000}"/>
    <cellStyle name="20% - Акцент4 5 2 2 5" xfId="13992" xr:uid="{00000000-0005-0000-0000-0000510A0000}"/>
    <cellStyle name="20% - Акцент4 5 2 3" xfId="6804" xr:uid="{00000000-0005-0000-0000-0000520A0000}"/>
    <cellStyle name="20% - Акцент4 5 2 3 2" xfId="5984" xr:uid="{00000000-0005-0000-0000-0000530A0000}"/>
    <cellStyle name="20% - Акцент4 5 2 3 2 2" xfId="10206" xr:uid="{00000000-0005-0000-0000-0000540A0000}"/>
    <cellStyle name="20% - Акцент4 5 2 3 2 2 2" xfId="12963" xr:uid="{00000000-0005-0000-0000-0000550A0000}"/>
    <cellStyle name="20% - Акцент4 5 2 3 2 2 3" xfId="14462" xr:uid="{00000000-0005-0000-0000-0000560A0000}"/>
    <cellStyle name="20% - Акцент4 5 2 3 2 3" xfId="12635" xr:uid="{00000000-0005-0000-0000-0000570A0000}"/>
    <cellStyle name="20% - Акцент4 5 2 3 2 4" xfId="14129" xr:uid="{00000000-0005-0000-0000-0000580A0000}"/>
    <cellStyle name="20% - Акцент4 5 2 3 3" xfId="7734" xr:uid="{00000000-0005-0000-0000-0000590A0000}"/>
    <cellStyle name="20% - Акцент4 5 2 3 3 2" xfId="12795" xr:uid="{00000000-0005-0000-0000-00005A0A0000}"/>
    <cellStyle name="20% - Акцент4 5 2 3 3 3" xfId="14288" xr:uid="{00000000-0005-0000-0000-00005B0A0000}"/>
    <cellStyle name="20% - Акцент4 5 2 3 4" xfId="12465" xr:uid="{00000000-0005-0000-0000-00005C0A0000}"/>
    <cellStyle name="20% - Акцент4 5 2 3 5" xfId="13951" xr:uid="{00000000-0005-0000-0000-00005D0A0000}"/>
    <cellStyle name="20% - Акцент4 5 2 4" xfId="9483" xr:uid="{00000000-0005-0000-0000-00005E0A0000}"/>
    <cellStyle name="20% - Акцент4 5 2 4 2" xfId="10058" xr:uid="{00000000-0005-0000-0000-00005F0A0000}"/>
    <cellStyle name="20% - Акцент4 5 2 4 2 2" xfId="12881" xr:uid="{00000000-0005-0000-0000-0000600A0000}"/>
    <cellStyle name="20% - Акцент4 5 2 4 2 3" xfId="14375" xr:uid="{00000000-0005-0000-0000-0000610A0000}"/>
    <cellStyle name="20% - Акцент4 5 2 4 3" xfId="12549" xr:uid="{00000000-0005-0000-0000-0000620A0000}"/>
    <cellStyle name="20% - Акцент4 5 2 4 4" xfId="14045" xr:uid="{00000000-0005-0000-0000-0000630A0000}"/>
    <cellStyle name="20% - Акцент4 5 2 5" xfId="5544" xr:uid="{00000000-0005-0000-0000-0000640A0000}"/>
    <cellStyle name="20% - Акцент4 5 2 5 2" xfId="12722" xr:uid="{00000000-0005-0000-0000-0000650A0000}"/>
    <cellStyle name="20% - Акцент4 5 2 5 3" xfId="14216" xr:uid="{00000000-0005-0000-0000-0000660A0000}"/>
    <cellStyle name="20% - Акцент4 5 2 6" xfId="12392" xr:uid="{00000000-0005-0000-0000-0000670A0000}"/>
    <cellStyle name="20% - Акцент4 5 2 7" xfId="13087" xr:uid="{00000000-0005-0000-0000-0000680A0000}"/>
    <cellStyle name="20% - Акцент4 5 2 8" xfId="13819" xr:uid="{00000000-0005-0000-0000-0000690A0000}"/>
    <cellStyle name="20% - Акцент4 5 3" xfId="7587" xr:uid="{00000000-0005-0000-0000-00006A0A0000}"/>
    <cellStyle name="20% - Акцент4 5 3 2" xfId="9544" xr:uid="{00000000-0005-0000-0000-00006B0A0000}"/>
    <cellStyle name="20% - Акцент4 5 3 2 2" xfId="10299" xr:uid="{00000000-0005-0000-0000-00006C0A0000}"/>
    <cellStyle name="20% - Акцент4 5 3 2 2 2" xfId="12995" xr:uid="{00000000-0005-0000-0000-00006D0A0000}"/>
    <cellStyle name="20% - Акцент4 5 3 2 2 3" xfId="14498" xr:uid="{00000000-0005-0000-0000-00006E0A0000}"/>
    <cellStyle name="20% - Акцент4 5 3 2 3" xfId="12668" xr:uid="{00000000-0005-0000-0000-00006F0A0000}"/>
    <cellStyle name="20% - Акцент4 5 3 2 4" xfId="14162" xr:uid="{00000000-0005-0000-0000-0000700A0000}"/>
    <cellStyle name="20% - Акцент4 5 3 3" xfId="6016" xr:uid="{00000000-0005-0000-0000-0000710A0000}"/>
    <cellStyle name="20% - Акцент4 5 3 3 2" xfId="12828" xr:uid="{00000000-0005-0000-0000-0000720A0000}"/>
    <cellStyle name="20% - Акцент4 5 3 3 3" xfId="14321" xr:uid="{00000000-0005-0000-0000-0000730A0000}"/>
    <cellStyle name="20% - Акцент4 5 3 4" xfId="12497" xr:uid="{00000000-0005-0000-0000-0000740A0000}"/>
    <cellStyle name="20% - Акцент4 5 3 5" xfId="13991" xr:uid="{00000000-0005-0000-0000-0000750A0000}"/>
    <cellStyle name="20% - Акцент4 5 4" xfId="9383" xr:uid="{00000000-0005-0000-0000-0000760A0000}"/>
    <cellStyle name="20% - Акцент4 5 4 2" xfId="8757" xr:uid="{00000000-0005-0000-0000-0000770A0000}"/>
    <cellStyle name="20% - Акцент4 5 4 2 2" xfId="10111" xr:uid="{00000000-0005-0000-0000-0000780A0000}"/>
    <cellStyle name="20% - Акцент4 5 4 2 2 2" xfId="12933" xr:uid="{00000000-0005-0000-0000-0000790A0000}"/>
    <cellStyle name="20% - Акцент4 5 4 2 2 3" xfId="14427" xr:uid="{00000000-0005-0000-0000-00007A0A0000}"/>
    <cellStyle name="20% - Акцент4 5 4 2 3" xfId="12602" xr:uid="{00000000-0005-0000-0000-00007B0A0000}"/>
    <cellStyle name="20% - Акцент4 5 4 2 4" xfId="14097" xr:uid="{00000000-0005-0000-0000-00007C0A0000}"/>
    <cellStyle name="20% - Акцент4 5 4 3" xfId="5563" xr:uid="{00000000-0005-0000-0000-00007D0A0000}"/>
    <cellStyle name="20% - Акцент4 5 4 3 2" xfId="12762" xr:uid="{00000000-0005-0000-0000-00007E0A0000}"/>
    <cellStyle name="20% - Акцент4 5 4 3 3" xfId="14256" xr:uid="{00000000-0005-0000-0000-00007F0A0000}"/>
    <cellStyle name="20% - Акцент4 5 4 4" xfId="12434" xr:uid="{00000000-0005-0000-0000-0000800A0000}"/>
    <cellStyle name="20% - Акцент4 5 4 5" xfId="13914" xr:uid="{00000000-0005-0000-0000-0000810A0000}"/>
    <cellStyle name="20% - Акцент4 5 5" xfId="9484" xr:uid="{00000000-0005-0000-0000-0000820A0000}"/>
    <cellStyle name="20% - Акцент4 5 5 2" xfId="10057" xr:uid="{00000000-0005-0000-0000-0000830A0000}"/>
    <cellStyle name="20% - Акцент4 5 5 2 2" xfId="12880" xr:uid="{00000000-0005-0000-0000-0000840A0000}"/>
    <cellStyle name="20% - Акцент4 5 5 2 3" xfId="14374" xr:uid="{00000000-0005-0000-0000-0000850A0000}"/>
    <cellStyle name="20% - Акцент4 5 5 3" xfId="12548" xr:uid="{00000000-0005-0000-0000-0000860A0000}"/>
    <cellStyle name="20% - Акцент4 5 5 4" xfId="14044" xr:uid="{00000000-0005-0000-0000-0000870A0000}"/>
    <cellStyle name="20% - Акцент4 5 6" xfId="5547" xr:uid="{00000000-0005-0000-0000-0000880A0000}"/>
    <cellStyle name="20% - Акцент4 5 6 2" xfId="12721" xr:uid="{00000000-0005-0000-0000-0000890A0000}"/>
    <cellStyle name="20% - Акцент4 5 6 3" xfId="14215" xr:uid="{00000000-0005-0000-0000-00008A0A0000}"/>
    <cellStyle name="20% - Акцент4 5 7" xfId="9249" xr:uid="{00000000-0005-0000-0000-00008B0A0000}"/>
    <cellStyle name="20% - Акцент4 5 8" xfId="10458" xr:uid="{00000000-0005-0000-0000-00008C0A0000}"/>
    <cellStyle name="20% - Акцент4 5 8 2" xfId="12391" xr:uid="{00000000-0005-0000-0000-00008D0A0000}"/>
    <cellStyle name="20% - Акцент4 5 9" xfId="13050" xr:uid="{00000000-0005-0000-0000-00008E0A0000}"/>
    <cellStyle name="20% - Акцент4 6" xfId="9703" xr:uid="{00000000-0005-0000-0000-00008F0A0000}"/>
    <cellStyle name="20% - Акцент4 6 2" xfId="8715" xr:uid="{00000000-0005-0000-0000-0000900A0000}"/>
    <cellStyle name="20% - Акцент4 6 2 2" xfId="5500" xr:uid="{00000000-0005-0000-0000-0000910A0000}"/>
    <cellStyle name="20% - Акцент4 6 2 2 2" xfId="10301" xr:uid="{00000000-0005-0000-0000-0000920A0000}"/>
    <cellStyle name="20% - Акцент4 6 2 2 2 2" xfId="12997" xr:uid="{00000000-0005-0000-0000-0000930A0000}"/>
    <cellStyle name="20% - Акцент4 6 2 2 2 3" xfId="14500" xr:uid="{00000000-0005-0000-0000-0000940A0000}"/>
    <cellStyle name="20% - Акцент4 6 2 2 3" xfId="12670" xr:uid="{00000000-0005-0000-0000-0000950A0000}"/>
    <cellStyle name="20% - Акцент4 6 2 2 4" xfId="14164" xr:uid="{00000000-0005-0000-0000-0000960A0000}"/>
    <cellStyle name="20% - Акцент4 6 2 3" xfId="6133" xr:uid="{00000000-0005-0000-0000-0000970A0000}"/>
    <cellStyle name="20% - Акцент4 6 2 3 2" xfId="12830" xr:uid="{00000000-0005-0000-0000-0000980A0000}"/>
    <cellStyle name="20% - Акцент4 6 2 3 3" xfId="14323" xr:uid="{00000000-0005-0000-0000-0000990A0000}"/>
    <cellStyle name="20% - Акцент4 6 2 4" xfId="12499" xr:uid="{00000000-0005-0000-0000-00009A0A0000}"/>
    <cellStyle name="20% - Акцент4 6 2 5" xfId="13993" xr:uid="{00000000-0005-0000-0000-00009B0A0000}"/>
    <cellStyle name="20% - Акцент4 6 3" xfId="9422" xr:uid="{00000000-0005-0000-0000-00009C0A0000}"/>
    <cellStyle name="20% - Акцент4 6 3 2" xfId="9519" xr:uid="{00000000-0005-0000-0000-00009D0A0000}"/>
    <cellStyle name="20% - Акцент4 6 3 2 2" xfId="10197" xr:uid="{00000000-0005-0000-0000-00009E0A0000}"/>
    <cellStyle name="20% - Акцент4 6 3 2 2 2" xfId="12954" xr:uid="{00000000-0005-0000-0000-00009F0A0000}"/>
    <cellStyle name="20% - Акцент4 6 3 2 2 3" xfId="14453" xr:uid="{00000000-0005-0000-0000-0000A00A0000}"/>
    <cellStyle name="20% - Акцент4 6 3 2 3" xfId="12626" xr:uid="{00000000-0005-0000-0000-0000A10A0000}"/>
    <cellStyle name="20% - Акцент4 6 3 2 4" xfId="14120" xr:uid="{00000000-0005-0000-0000-0000A20A0000}"/>
    <cellStyle name="20% - Акцент4 6 3 3" xfId="9595" xr:uid="{00000000-0005-0000-0000-0000A30A0000}"/>
    <cellStyle name="20% - Акцент4 6 3 3 2" xfId="12786" xr:uid="{00000000-0005-0000-0000-0000A40A0000}"/>
    <cellStyle name="20% - Акцент4 6 3 3 3" xfId="14279" xr:uid="{00000000-0005-0000-0000-0000A50A0000}"/>
    <cellStyle name="20% - Акцент4 6 3 4" xfId="12456" xr:uid="{00000000-0005-0000-0000-0000A60A0000}"/>
    <cellStyle name="20% - Акцент4 6 3 5" xfId="13942" xr:uid="{00000000-0005-0000-0000-0000A70A0000}"/>
    <cellStyle name="20% - Акцент4 6 4" xfId="8746" xr:uid="{00000000-0005-0000-0000-0000A80A0000}"/>
    <cellStyle name="20% - Акцент4 6 4 2" xfId="10059" xr:uid="{00000000-0005-0000-0000-0000A90A0000}"/>
    <cellStyle name="20% - Акцент4 6 4 2 2" xfId="12882" xr:uid="{00000000-0005-0000-0000-0000AA0A0000}"/>
    <cellStyle name="20% - Акцент4 6 4 2 3" xfId="14376" xr:uid="{00000000-0005-0000-0000-0000AB0A0000}"/>
    <cellStyle name="20% - Акцент4 6 4 3" xfId="12550" xr:uid="{00000000-0005-0000-0000-0000AC0A0000}"/>
    <cellStyle name="20% - Акцент4 6 4 4" xfId="14046" xr:uid="{00000000-0005-0000-0000-0000AD0A0000}"/>
    <cellStyle name="20% - Акцент4 6 5" xfId="9561" xr:uid="{00000000-0005-0000-0000-0000AE0A0000}"/>
    <cellStyle name="20% - Акцент4 6 5 2" xfId="12723" xr:uid="{00000000-0005-0000-0000-0000AF0A0000}"/>
    <cellStyle name="20% - Акцент4 6 5 3" xfId="14217" xr:uid="{00000000-0005-0000-0000-0000B00A0000}"/>
    <cellStyle name="20% - Акцент4 6 6" xfId="8524" xr:uid="{00000000-0005-0000-0000-0000B10A0000}"/>
    <cellStyle name="20% - Акцент4 6 7" xfId="12393" xr:uid="{00000000-0005-0000-0000-0000B20A0000}"/>
    <cellStyle name="20% - Акцент4 6 8" xfId="13820" xr:uid="{00000000-0005-0000-0000-0000B30A0000}"/>
    <cellStyle name="20% - Акцент4 6 9" xfId="15625" xr:uid="{00000000-0005-0000-0000-0000B40A0000}"/>
    <cellStyle name="20% - Акцент4 7" xfId="7838" xr:uid="{00000000-0005-0000-0000-0000B50A0000}"/>
    <cellStyle name="20% - Акцент4 8" xfId="9631" xr:uid="{00000000-0005-0000-0000-0000B60A0000}"/>
    <cellStyle name="20% - Акцент4 9" xfId="9705" xr:uid="{00000000-0005-0000-0000-0000B70A0000}"/>
    <cellStyle name="20% - Акцент5 10" xfId="9702" xr:uid="{00000000-0005-0000-0000-0000B80A0000}"/>
    <cellStyle name="20% - Акцент5 11" xfId="7839" xr:uid="{00000000-0005-0000-0000-0000B90A0000}"/>
    <cellStyle name="20% - Акцент5 12" xfId="7840" xr:uid="{00000000-0005-0000-0000-0000BA0A0000}"/>
    <cellStyle name="20% - Акцент5 2" xfId="157" xr:uid="{00000000-0005-0000-0000-0000BB0A0000}"/>
    <cellStyle name="20% - Акцент5 2 2" xfId="9706" xr:uid="{00000000-0005-0000-0000-0000BD0A0000}"/>
    <cellStyle name="20% - Акцент5 2 3" xfId="7841" xr:uid="{00000000-0005-0000-0000-0000C10A0000}"/>
    <cellStyle name="20% - Акцент5 2_Borg_01_11_2012" xfId="9707" xr:uid="{00000000-0005-0000-0000-0000C80A0000}"/>
    <cellStyle name="20% - Акцент5 3" xfId="202" xr:uid="{00000000-0005-0000-0000-0000C90A0000}"/>
    <cellStyle name="20% - Акцент5 3 2" xfId="9143" xr:uid="{00000000-0005-0000-0000-0000CB0A0000}"/>
    <cellStyle name="20% - Акцент5 3 2 2" xfId="10457" xr:uid="{00000000-0005-0000-0000-0000CC0A0000}"/>
    <cellStyle name="20% - Акцент5 3 3" xfId="9701" xr:uid="{00000000-0005-0000-0000-0000CD0A0000}"/>
    <cellStyle name="20% - Акцент5 4" xfId="254" xr:uid="{00000000-0005-0000-0000-0000CE0A0000}"/>
    <cellStyle name="20% - Акцент5 4 2" xfId="6556" xr:uid="{00000000-0005-0000-0000-0000D00A0000}"/>
    <cellStyle name="20% - Акцент5 4 3" xfId="6763" xr:uid="{00000000-0005-0000-0000-0000D10A0000}"/>
    <cellStyle name="20% - Акцент5 4 4" xfId="7842" xr:uid="{00000000-0005-0000-0000-0000D20A0000}"/>
    <cellStyle name="20% - Акцент5 5" xfId="309" xr:uid="{00000000-0005-0000-0000-0000D30A0000}"/>
    <cellStyle name="20% - Акцент5 5 10" xfId="7843" xr:uid="{00000000-0005-0000-0000-0000D40A0000}"/>
    <cellStyle name="20% - Акцент5 5 2" xfId="7588" xr:uid="{00000000-0005-0000-0000-0000D50A0000}"/>
    <cellStyle name="20% - Акцент5 5 2 2" xfId="9529" xr:uid="{00000000-0005-0000-0000-0000D60A0000}"/>
    <cellStyle name="20% - Акцент5 5 2 2 2" xfId="10302" xr:uid="{00000000-0005-0000-0000-0000D70A0000}"/>
    <cellStyle name="20% - Акцент5 5 2 2 2 2" xfId="12998" xr:uid="{00000000-0005-0000-0000-0000D80A0000}"/>
    <cellStyle name="20% - Акцент5 5 2 2 2 3" xfId="14501" xr:uid="{00000000-0005-0000-0000-0000D90A0000}"/>
    <cellStyle name="20% - Акцент5 5 2 2 3" xfId="12671" xr:uid="{00000000-0005-0000-0000-0000DA0A0000}"/>
    <cellStyle name="20% - Акцент5 5 2 2 4" xfId="14165" xr:uid="{00000000-0005-0000-0000-0000DB0A0000}"/>
    <cellStyle name="20% - Акцент5 5 2 3" xfId="6017" xr:uid="{00000000-0005-0000-0000-0000DC0A0000}"/>
    <cellStyle name="20% - Акцент5 5 2 3 2" xfId="12831" xr:uid="{00000000-0005-0000-0000-0000DD0A0000}"/>
    <cellStyle name="20% - Акцент5 5 2 3 3" xfId="14324" xr:uid="{00000000-0005-0000-0000-0000DE0A0000}"/>
    <cellStyle name="20% - Акцент5 5 2 4" xfId="12500" xr:uid="{00000000-0005-0000-0000-0000DF0A0000}"/>
    <cellStyle name="20% - Акцент5 5 2 5" xfId="13994" xr:uid="{00000000-0005-0000-0000-0000E00A0000}"/>
    <cellStyle name="20% - Акцент5 5 3" xfId="8692" xr:uid="{00000000-0005-0000-0000-0000E10A0000}"/>
    <cellStyle name="20% - Акцент5 5 3 2" xfId="5456" xr:uid="{00000000-0005-0000-0000-0000E20A0000}"/>
    <cellStyle name="20% - Акцент5 5 3 2 2" xfId="10199" xr:uid="{00000000-0005-0000-0000-0000E30A0000}"/>
    <cellStyle name="20% - Акцент5 5 3 2 2 2" xfId="12956" xr:uid="{00000000-0005-0000-0000-0000E40A0000}"/>
    <cellStyle name="20% - Акцент5 5 3 2 2 3" xfId="14455" xr:uid="{00000000-0005-0000-0000-0000E50A0000}"/>
    <cellStyle name="20% - Акцент5 5 3 2 3" xfId="12628" xr:uid="{00000000-0005-0000-0000-0000E60A0000}"/>
    <cellStyle name="20% - Акцент5 5 3 2 4" xfId="14122" xr:uid="{00000000-0005-0000-0000-0000E70A0000}"/>
    <cellStyle name="20% - Акцент5 5 3 3" xfId="7733" xr:uid="{00000000-0005-0000-0000-0000E80A0000}"/>
    <cellStyle name="20% - Акцент5 5 3 3 2" xfId="12788" xr:uid="{00000000-0005-0000-0000-0000E90A0000}"/>
    <cellStyle name="20% - Акцент5 5 3 3 3" xfId="14281" xr:uid="{00000000-0005-0000-0000-0000EA0A0000}"/>
    <cellStyle name="20% - Акцент5 5 3 4" xfId="12458" xr:uid="{00000000-0005-0000-0000-0000EB0A0000}"/>
    <cellStyle name="20% - Акцент5 5 3 5" xfId="13944" xr:uid="{00000000-0005-0000-0000-0000EC0A0000}"/>
    <cellStyle name="20% - Акцент5 5 4" xfId="6858" xr:uid="{00000000-0005-0000-0000-0000ED0A0000}"/>
    <cellStyle name="20% - Акцент5 5 4 2" xfId="10060" xr:uid="{00000000-0005-0000-0000-0000EE0A0000}"/>
    <cellStyle name="20% - Акцент5 5 4 2 2" xfId="12883" xr:uid="{00000000-0005-0000-0000-0000EF0A0000}"/>
    <cellStyle name="20% - Акцент5 5 4 2 3" xfId="14377" xr:uid="{00000000-0005-0000-0000-0000F00A0000}"/>
    <cellStyle name="20% - Акцент5 5 4 3" xfId="12551" xr:uid="{00000000-0005-0000-0000-0000F10A0000}"/>
    <cellStyle name="20% - Акцент5 5 4 4" xfId="14047" xr:uid="{00000000-0005-0000-0000-0000F20A0000}"/>
    <cellStyle name="20% - Акцент5 5 5" xfId="5546" xr:uid="{00000000-0005-0000-0000-0000F30A0000}"/>
    <cellStyle name="20% - Акцент5 5 5 2" xfId="12724" xr:uid="{00000000-0005-0000-0000-0000F40A0000}"/>
    <cellStyle name="20% - Акцент5 5 5 3" xfId="14218" xr:uid="{00000000-0005-0000-0000-0000F50A0000}"/>
    <cellStyle name="20% - Акцент5 5 6" xfId="9246" xr:uid="{00000000-0005-0000-0000-0000F60A0000}"/>
    <cellStyle name="20% - Акцент5 5 7" xfId="12394" xr:uid="{00000000-0005-0000-0000-0000F70A0000}"/>
    <cellStyle name="20% - Акцент5 5 8" xfId="13821" xr:uid="{00000000-0005-0000-0000-0000F80A0000}"/>
    <cellStyle name="20% - Акцент5 5 9" xfId="11993" xr:uid="{00000000-0005-0000-0000-0000F90A0000}"/>
    <cellStyle name="20% - Акцент5 6" xfId="7844" xr:uid="{00000000-0005-0000-0000-0000FA0A0000}"/>
    <cellStyle name="20% - Акцент5 6 2" xfId="15095" xr:uid="{00000000-0005-0000-0000-0000FB0A0000}"/>
    <cellStyle name="20% - Акцент5 7" xfId="9710" xr:uid="{00000000-0005-0000-0000-0000FC0A0000}"/>
    <cellStyle name="20% - Акцент5 8" xfId="9945" xr:uid="{00000000-0005-0000-0000-0000FD0A0000}"/>
    <cellStyle name="20% - Акцент5 9" xfId="9946" xr:uid="{00000000-0005-0000-0000-0000FE0A0000}"/>
    <cellStyle name="20% - Акцент6 10" xfId="9944" xr:uid="{00000000-0005-0000-0000-0000FF0A0000}"/>
    <cellStyle name="20% - Акцент6 11" xfId="9947" xr:uid="{00000000-0005-0000-0000-0000000B0000}"/>
    <cellStyle name="20% - Акцент6 12" xfId="9943" xr:uid="{00000000-0005-0000-0000-0000010B0000}"/>
    <cellStyle name="20% - Акцент6 2" xfId="158" xr:uid="{00000000-0005-0000-0000-0000020B0000}"/>
    <cellStyle name="20% - Акцент6 2 10" xfId="14549" xr:uid="{00000000-0005-0000-0000-0000040B0000}"/>
    <cellStyle name="20% - Акцент6 2 10 2" xfId="16024" xr:uid="{00000000-0005-0000-0000-0000050B0000}"/>
    <cellStyle name="20% - Акцент6 2 11" xfId="11159" xr:uid="{00000000-0005-0000-0000-0000060B0000}"/>
    <cellStyle name="20% - Акцент6 2 12" xfId="13316" xr:uid="{00000000-0005-0000-0000-0000070B0000}"/>
    <cellStyle name="20% - Акцент6 2 13" xfId="14913" xr:uid="{00000000-0005-0000-0000-0000080B0000}"/>
    <cellStyle name="20% - Акцент6 2 14" xfId="11465" xr:uid="{00000000-0005-0000-0000-0000090B0000}"/>
    <cellStyle name="20% - Акцент6 2 15" xfId="12350" xr:uid="{00000000-0005-0000-0000-00000A0B0000}"/>
    <cellStyle name="20% - Акцент6 2 16" xfId="15049" xr:uid="{00000000-0005-0000-0000-00000B0B0000}"/>
    <cellStyle name="20% - Акцент6 2 17" xfId="9630" xr:uid="{00000000-0005-0000-0000-00000C0B0000}"/>
    <cellStyle name="20% - Акцент6 2 18" xfId="16159" xr:uid="{00000000-0005-0000-0000-00000D0B0000}"/>
    <cellStyle name="20% - Акцент6 2 19" xfId="16118" xr:uid="{00000000-0005-0000-0000-00000E0B0000}"/>
    <cellStyle name="20% - Акцент6 2 2" xfId="1262" xr:uid="{00000000-0005-0000-0000-00000F0B0000}"/>
    <cellStyle name="20% - Акцент6 2 2 2" xfId="11472" xr:uid="{00000000-0005-0000-0000-0000110B0000}"/>
    <cellStyle name="20% - Акцент6 2 2 3" xfId="12187" xr:uid="{00000000-0005-0000-0000-0000130B0000}"/>
    <cellStyle name="20% - Акцент6 2 2 4" xfId="9709" xr:uid="{00000000-0005-0000-0000-0000150B0000}"/>
    <cellStyle name="20% - Акцент6 2 20" xfId="20109" xr:uid="{00000000-0005-0000-0000-0000160B0000}"/>
    <cellStyle name="20% - Акцент6 2 21" xfId="20223" xr:uid="{00000000-0005-0000-0000-0000170B0000}"/>
    <cellStyle name="20% - Акцент6 2 22" xfId="20197" xr:uid="{00000000-0005-0000-0000-0000180B0000}"/>
    <cellStyle name="20% - Акцент6 2 23" xfId="20208" xr:uid="{00000000-0005-0000-0000-0000190B0000}"/>
    <cellStyle name="20% - Акцент6 2 3" xfId="6035" xr:uid="{00000000-0005-0000-0000-00001A0B0000}"/>
    <cellStyle name="20% - Акцент6 2 3 2" xfId="7845" xr:uid="{00000000-0005-0000-0000-00001C0B0000}"/>
    <cellStyle name="20% - Акцент6 2 4" xfId="9677" xr:uid="{00000000-0005-0000-0000-00001F0B0000}"/>
    <cellStyle name="20% - Акцент6 2 4 2" xfId="15957" xr:uid="{00000000-0005-0000-0000-0000210B0000}"/>
    <cellStyle name="20% - Акцент6 2 5" xfId="12356" xr:uid="{00000000-0005-0000-0000-0000220B0000}"/>
    <cellStyle name="20% - Акцент6 2 5 2" xfId="15988" xr:uid="{00000000-0005-0000-0000-0000240B0000}"/>
    <cellStyle name="20% - Акцент6 2 6" xfId="12711" xr:uid="{00000000-0005-0000-0000-0000250B0000}"/>
    <cellStyle name="20% - Акцент6 2 6 2" xfId="15970" xr:uid="{00000000-0005-0000-0000-0000270B0000}"/>
    <cellStyle name="20% - Акцент6 2 7" xfId="13051" xr:uid="{00000000-0005-0000-0000-0000280B0000}"/>
    <cellStyle name="20% - Акцент6 2 7 2" xfId="15955" xr:uid="{00000000-0005-0000-0000-00002A0B0000}"/>
    <cellStyle name="20% - Акцент6 2 8" xfId="13677" xr:uid="{00000000-0005-0000-0000-00002B0B0000}"/>
    <cellStyle name="20% - Акцент6 2 8 2" xfId="16010" xr:uid="{00000000-0005-0000-0000-00002D0B0000}"/>
    <cellStyle name="20% - Акцент6 2 9" xfId="14364" xr:uid="{00000000-0005-0000-0000-00002E0B0000}"/>
    <cellStyle name="20% - Акцент6 2 9 2" xfId="16030" xr:uid="{00000000-0005-0000-0000-0000300B0000}"/>
    <cellStyle name="20% - Акцент6 2_Borg_01_11_2012" xfId="9711" xr:uid="{00000000-0005-0000-0000-0000310B0000}"/>
    <cellStyle name="20% - Акцент6 3" xfId="203" xr:uid="{00000000-0005-0000-0000-0000320B0000}"/>
    <cellStyle name="20% - Акцент6 3 10" xfId="20185" xr:uid="{00000000-0005-0000-0000-0000340B0000}"/>
    <cellStyle name="20% - Акцент6 3 11" xfId="20145" xr:uid="{00000000-0005-0000-0000-0000350B0000}"/>
    <cellStyle name="20% - Акцент6 3 2" xfId="1263" xr:uid="{00000000-0005-0000-0000-0000360B0000}"/>
    <cellStyle name="20% - Акцент6 3 2 2" xfId="10456" xr:uid="{00000000-0005-0000-0000-0000370B0000}"/>
    <cellStyle name="20% - Акцент6 3 2 3" xfId="15615" xr:uid="{00000000-0005-0000-0000-0000380B0000}"/>
    <cellStyle name="20% - Акцент6 3 2 4" xfId="8449" xr:uid="{00000000-0005-0000-0000-0000390B0000}"/>
    <cellStyle name="20% - Акцент6 3 3" xfId="6036" xr:uid="{00000000-0005-0000-0000-00003A0B0000}"/>
    <cellStyle name="20% - Акцент6 3 4" xfId="7810" xr:uid="{00000000-0005-0000-0000-00003B0B0000}"/>
    <cellStyle name="20% - Акцент6 3 5" xfId="9708" xr:uid="{00000000-0005-0000-0000-00003C0B0000}"/>
    <cellStyle name="20% - Акцент6 3 6" xfId="16160" xr:uid="{00000000-0005-0000-0000-00003D0B0000}"/>
    <cellStyle name="20% - Акцент6 3 7" xfId="16117" xr:uid="{00000000-0005-0000-0000-00003E0B0000}"/>
    <cellStyle name="20% - Акцент6 3 8" xfId="20110" xr:uid="{00000000-0005-0000-0000-00003F0B0000}"/>
    <cellStyle name="20% - Акцент6 3 9" xfId="20224" xr:uid="{00000000-0005-0000-0000-0000400B0000}"/>
    <cellStyle name="20% - Акцент6 4" xfId="255" xr:uid="{00000000-0005-0000-0000-0000410B0000}"/>
    <cellStyle name="20% - Акцент6 4 2" xfId="9136" xr:uid="{00000000-0005-0000-0000-0000430B0000}"/>
    <cellStyle name="20% - Акцент6 4 3" xfId="8647" xr:uid="{00000000-0005-0000-0000-0000440B0000}"/>
    <cellStyle name="20% - Акцент6 4 4" xfId="9948" xr:uid="{00000000-0005-0000-0000-0000450B0000}"/>
    <cellStyle name="20% - Акцент6 5" xfId="310" xr:uid="{00000000-0005-0000-0000-0000460B0000}"/>
    <cellStyle name="20% - Акцент6 5 10" xfId="7846" xr:uid="{00000000-0005-0000-0000-0000470B0000}"/>
    <cellStyle name="20% - Акцент6 5 2" xfId="8717" xr:uid="{00000000-0005-0000-0000-0000480B0000}"/>
    <cellStyle name="20% - Акцент6 5 2 2" xfId="5502" xr:uid="{00000000-0005-0000-0000-0000490B0000}"/>
    <cellStyle name="20% - Акцент6 5 2 2 2" xfId="10303" xr:uid="{00000000-0005-0000-0000-00004A0B0000}"/>
    <cellStyle name="20% - Акцент6 5 2 2 2 2" xfId="12999" xr:uid="{00000000-0005-0000-0000-00004B0B0000}"/>
    <cellStyle name="20% - Акцент6 5 2 2 2 3" xfId="14502" xr:uid="{00000000-0005-0000-0000-00004C0B0000}"/>
    <cellStyle name="20% - Акцент6 5 2 2 3" xfId="12672" xr:uid="{00000000-0005-0000-0000-00004D0B0000}"/>
    <cellStyle name="20% - Акцент6 5 2 2 4" xfId="14166" xr:uid="{00000000-0005-0000-0000-00004E0B0000}"/>
    <cellStyle name="20% - Акцент6 5 2 3" xfId="6018" xr:uid="{00000000-0005-0000-0000-00004F0B0000}"/>
    <cellStyle name="20% - Акцент6 5 2 3 2" xfId="12832" xr:uid="{00000000-0005-0000-0000-0000500B0000}"/>
    <cellStyle name="20% - Акцент6 5 2 3 3" xfId="14325" xr:uid="{00000000-0005-0000-0000-0000510B0000}"/>
    <cellStyle name="20% - Акцент6 5 2 4" xfId="12501" xr:uid="{00000000-0005-0000-0000-0000520B0000}"/>
    <cellStyle name="20% - Акцент6 5 2 5" xfId="13995" xr:uid="{00000000-0005-0000-0000-0000530B0000}"/>
    <cellStyle name="20% - Акцент6 5 3" xfId="7556" xr:uid="{00000000-0005-0000-0000-0000540B0000}"/>
    <cellStyle name="20% - Акцент6 5 3 2" xfId="7653" xr:uid="{00000000-0005-0000-0000-0000550B0000}"/>
    <cellStyle name="20% - Акцент6 5 3 2 2" xfId="10201" xr:uid="{00000000-0005-0000-0000-0000560B0000}"/>
    <cellStyle name="20% - Акцент6 5 3 2 2 2" xfId="12958" xr:uid="{00000000-0005-0000-0000-0000570B0000}"/>
    <cellStyle name="20% - Акцент6 5 3 2 2 3" xfId="14457" xr:uid="{00000000-0005-0000-0000-0000580B0000}"/>
    <cellStyle name="20% - Акцент6 5 3 2 3" xfId="12630" xr:uid="{00000000-0005-0000-0000-0000590B0000}"/>
    <cellStyle name="20% - Акцент6 5 3 2 4" xfId="14124" xr:uid="{00000000-0005-0000-0000-00005A0B0000}"/>
    <cellStyle name="20% - Акцент6 5 3 3" xfId="5600" xr:uid="{00000000-0005-0000-0000-00005B0B0000}"/>
    <cellStyle name="20% - Акцент6 5 3 3 2" xfId="12790" xr:uid="{00000000-0005-0000-0000-00005C0B0000}"/>
    <cellStyle name="20% - Акцент6 5 3 3 3" xfId="14283" xr:uid="{00000000-0005-0000-0000-00005D0B0000}"/>
    <cellStyle name="20% - Акцент6 5 3 4" xfId="12460" xr:uid="{00000000-0005-0000-0000-00005E0B0000}"/>
    <cellStyle name="20% - Акцент6 5 3 5" xfId="13946" xr:uid="{00000000-0005-0000-0000-00005F0B0000}"/>
    <cellStyle name="20% - Акцент6 5 4" xfId="7618" xr:uid="{00000000-0005-0000-0000-0000600B0000}"/>
    <cellStyle name="20% - Акцент6 5 4 2" xfId="10061" xr:uid="{00000000-0005-0000-0000-0000610B0000}"/>
    <cellStyle name="20% - Акцент6 5 4 2 2" xfId="12884" xr:uid="{00000000-0005-0000-0000-0000620B0000}"/>
    <cellStyle name="20% - Акцент6 5 4 2 3" xfId="14378" xr:uid="{00000000-0005-0000-0000-0000630B0000}"/>
    <cellStyle name="20% - Акцент6 5 4 3" xfId="12552" xr:uid="{00000000-0005-0000-0000-0000640B0000}"/>
    <cellStyle name="20% - Акцент6 5 4 4" xfId="14048" xr:uid="{00000000-0005-0000-0000-0000650B0000}"/>
    <cellStyle name="20% - Акцент6 5 5" xfId="5545" xr:uid="{00000000-0005-0000-0000-0000660B0000}"/>
    <cellStyle name="20% - Акцент6 5 5 2" xfId="12725" xr:uid="{00000000-0005-0000-0000-0000670B0000}"/>
    <cellStyle name="20% - Акцент6 5 5 3" xfId="14219" xr:uid="{00000000-0005-0000-0000-0000680B0000}"/>
    <cellStyle name="20% - Акцент6 5 6" xfId="6637" xr:uid="{00000000-0005-0000-0000-0000690B0000}"/>
    <cellStyle name="20% - Акцент6 5 7" xfId="12395" xr:uid="{00000000-0005-0000-0000-00006A0B0000}"/>
    <cellStyle name="20% - Акцент6 5 8" xfId="13822" xr:uid="{00000000-0005-0000-0000-00006B0B0000}"/>
    <cellStyle name="20% - Акцент6 5 9" xfId="14925" xr:uid="{00000000-0005-0000-0000-00006C0B0000}"/>
    <cellStyle name="20% - Акцент6 6" xfId="7847" xr:uid="{00000000-0005-0000-0000-00006D0B0000}"/>
    <cellStyle name="20% - Акцент6 6 2" xfId="11349" xr:uid="{00000000-0005-0000-0000-00006E0B0000}"/>
    <cellStyle name="20% - Акцент6 7" xfId="9713" xr:uid="{00000000-0005-0000-0000-00006F0B0000}"/>
    <cellStyle name="20% - Акцент6 8" xfId="9712" xr:uid="{00000000-0005-0000-0000-0000700B0000}"/>
    <cellStyle name="20% - Акцент6 9" xfId="7848" xr:uid="{00000000-0005-0000-0000-0000710B0000}"/>
    <cellStyle name="20% – Акцентування1 2" xfId="564" xr:uid="{00000000-0005-0000-0000-0000720B0000}"/>
    <cellStyle name="20% – Акцентування1 2 2" xfId="10455" xr:uid="{00000000-0005-0000-0000-0000730B0000}"/>
    <cellStyle name="20% – Акцентування1 2 3" xfId="15216" xr:uid="{00000000-0005-0000-0000-0000740B0000}"/>
    <cellStyle name="20% – Акцентування1 2 4" xfId="6236" xr:uid="{00000000-0005-0000-0000-0000750B0000}"/>
    <cellStyle name="20% – Акцентування1 3" xfId="9181" xr:uid="{00000000-0005-0000-0000-0000760B0000}"/>
    <cellStyle name="20% – Акцентування1 3 2" xfId="9285" xr:uid="{00000000-0005-0000-0000-0000770B0000}"/>
    <cellStyle name="20% – Акцентування1 3 3" xfId="15811" xr:uid="{00000000-0005-0000-0000-0000780B0000}"/>
    <cellStyle name="20% – Акцентування1 4" xfId="14789" xr:uid="{00000000-0005-0000-0000-0000790B0000}"/>
    <cellStyle name="20% – Акцентування1 5" xfId="6933" xr:uid="{00000000-0005-0000-0000-00007A0B0000}"/>
    <cellStyle name="20% – Акцентування2 2" xfId="565" xr:uid="{00000000-0005-0000-0000-00007B0B0000}"/>
    <cellStyle name="20% – Акцентування2 2 2" xfId="10454" xr:uid="{00000000-0005-0000-0000-00007C0B0000}"/>
    <cellStyle name="20% – Акцентування2 2 3" xfId="11734" xr:uid="{00000000-0005-0000-0000-00007D0B0000}"/>
    <cellStyle name="20% – Акцентування2 2 4" xfId="6934" xr:uid="{00000000-0005-0000-0000-00007E0B0000}"/>
    <cellStyle name="20% – Акцентування2 3" xfId="6590" xr:uid="{00000000-0005-0000-0000-00007F0B0000}"/>
    <cellStyle name="20% – Акцентування2 3 2" xfId="8563" xr:uid="{00000000-0005-0000-0000-0000800B0000}"/>
    <cellStyle name="20% – Акцентування2 3 3" xfId="15812" xr:uid="{00000000-0005-0000-0000-0000810B0000}"/>
    <cellStyle name="20% – Акцентування2 4" xfId="11177" xr:uid="{00000000-0005-0000-0000-0000820B0000}"/>
    <cellStyle name="20% – Акцентування2 5" xfId="6234" xr:uid="{00000000-0005-0000-0000-0000830B0000}"/>
    <cellStyle name="20% – Акцентування3 2" xfId="566" xr:uid="{00000000-0005-0000-0000-0000840B0000}"/>
    <cellStyle name="20% – Акцентування3 2 2" xfId="10453" xr:uid="{00000000-0005-0000-0000-0000850B0000}"/>
    <cellStyle name="20% – Акцентування3 2 3" xfId="12183" xr:uid="{00000000-0005-0000-0000-0000860B0000}"/>
    <cellStyle name="20% – Акцентування3 2 4" xfId="6235" xr:uid="{00000000-0005-0000-0000-0000870B0000}"/>
    <cellStyle name="20% – Акцентування3 3" xfId="8478" xr:uid="{00000000-0005-0000-0000-0000880B0000}"/>
    <cellStyle name="20% – Акцентування3 3 2" xfId="8558" xr:uid="{00000000-0005-0000-0000-0000890B0000}"/>
    <cellStyle name="20% – Акцентування3 3 3" xfId="15813" xr:uid="{00000000-0005-0000-0000-00008A0B0000}"/>
    <cellStyle name="20% – Акцентування3 4" xfId="15557" xr:uid="{00000000-0005-0000-0000-00008B0B0000}"/>
    <cellStyle name="20% – Акцентування3 5" xfId="8126" xr:uid="{00000000-0005-0000-0000-00008C0B0000}"/>
    <cellStyle name="20% – Акцентування4 2" xfId="567" xr:uid="{00000000-0005-0000-0000-00008D0B0000}"/>
    <cellStyle name="20% – Акцентування4 2 2" xfId="10452" xr:uid="{00000000-0005-0000-0000-00008E0B0000}"/>
    <cellStyle name="20% – Акцентування4 2 3" xfId="15073" xr:uid="{00000000-0005-0000-0000-00008F0B0000}"/>
    <cellStyle name="20% – Акцентування4 2 4" xfId="8790" xr:uid="{00000000-0005-0000-0000-0000900B0000}"/>
    <cellStyle name="20% – Акцентування4 3" xfId="9180" xr:uid="{00000000-0005-0000-0000-0000910B0000}"/>
    <cellStyle name="20% – Акцентування4 3 2" xfId="9284" xr:uid="{00000000-0005-0000-0000-0000920B0000}"/>
    <cellStyle name="20% – Акцентування4 3 3" xfId="15814" xr:uid="{00000000-0005-0000-0000-0000930B0000}"/>
    <cellStyle name="20% – Акцентування4 4" xfId="14799" xr:uid="{00000000-0005-0000-0000-0000940B0000}"/>
    <cellStyle name="20% – Акцентування4 5" xfId="6935" xr:uid="{00000000-0005-0000-0000-0000950B0000}"/>
    <cellStyle name="20% – Акцентування5 2" xfId="568" xr:uid="{00000000-0005-0000-0000-0000960B0000}"/>
    <cellStyle name="20% – Акцентування5 2 2" xfId="10451" xr:uid="{00000000-0005-0000-0000-0000970B0000}"/>
    <cellStyle name="20% – Акцентування5 2 3" xfId="15260" xr:uid="{00000000-0005-0000-0000-0000980B0000}"/>
    <cellStyle name="20% – Акцентування5 2 4" xfId="8125" xr:uid="{00000000-0005-0000-0000-0000990B0000}"/>
    <cellStyle name="20% – Акцентування5 3" xfId="7318" xr:uid="{00000000-0005-0000-0000-00009A0B0000}"/>
    <cellStyle name="20% – Акцентування5 3 2" xfId="6675" xr:uid="{00000000-0005-0000-0000-00009B0B0000}"/>
    <cellStyle name="20% – Акцентування5 3 3" xfId="15815" xr:uid="{00000000-0005-0000-0000-00009C0B0000}"/>
    <cellStyle name="20% – Акцентування5 4" xfId="8120" xr:uid="{00000000-0005-0000-0000-00009D0B0000}"/>
    <cellStyle name="20% – Акцентування6 2" xfId="569" xr:uid="{00000000-0005-0000-0000-00009E0B0000}"/>
    <cellStyle name="20% – Акцентування6 2 2" xfId="10450" xr:uid="{00000000-0005-0000-0000-00009F0B0000}"/>
    <cellStyle name="20% – Акцентування6 2 3" xfId="14618" xr:uid="{00000000-0005-0000-0000-0000A00B0000}"/>
    <cellStyle name="20% – Акцентування6 2 4" xfId="8127" xr:uid="{00000000-0005-0000-0000-0000A10B0000}"/>
    <cellStyle name="20% – Акцентування6 3" xfId="6592" xr:uid="{00000000-0005-0000-0000-0000A20B0000}"/>
    <cellStyle name="20% – Акцентування6 3 2" xfId="6674" xr:uid="{00000000-0005-0000-0000-0000A30B0000}"/>
    <cellStyle name="20% – Акцентування6 3 3" xfId="15816" xr:uid="{00000000-0005-0000-0000-0000A40B0000}"/>
    <cellStyle name="20% – Акцентування6 4" xfId="8789" xr:uid="{00000000-0005-0000-0000-0000A50B0000}"/>
    <cellStyle name="20% — акцент1 2" xfId="57" xr:uid="{00000000-0005-0000-0000-00007E070000}"/>
    <cellStyle name="20% — акцент1 2 2" xfId="10096" xr:uid="{00000000-0005-0000-0000-00008B070000}"/>
    <cellStyle name="20% — акцент1 2 2 2" xfId="12918" xr:uid="{00000000-0005-0000-0000-00008D070000}"/>
    <cellStyle name="20% — акцент1 2 2 3" xfId="14412" xr:uid="{00000000-0005-0000-0000-00008F070000}"/>
    <cellStyle name="20% — акцент1 2 2 4" xfId="14558" xr:uid="{00000000-0005-0000-0000-000091070000}"/>
    <cellStyle name="20% — акцент1 2 2 5" xfId="13739" xr:uid="{00000000-0005-0000-0000-000093070000}"/>
    <cellStyle name="20% — акцент1 2 3" xfId="10344" xr:uid="{00000000-0005-0000-0000-00009A070000}"/>
    <cellStyle name="20% — акцент1 2 3 2" xfId="13033" xr:uid="{00000000-0005-0000-0000-00009C070000}"/>
    <cellStyle name="20% — акцент1 2 3 3" xfId="14536" xr:uid="{00000000-0005-0000-0000-00009E070000}"/>
    <cellStyle name="20% — акцент1 2 3 4" xfId="14567" xr:uid="{00000000-0005-0000-0000-0000A0070000}"/>
    <cellStyle name="20% — акцент1 2 3 5" xfId="14572" xr:uid="{00000000-0005-0000-0000-0000A2070000}"/>
    <cellStyle name="20% — акцент1 2 4" xfId="12587" xr:uid="{00000000-0005-0000-0000-0000A5070000}"/>
    <cellStyle name="20% — акцент1 2 5" xfId="12423" xr:uid="{00000000-0005-0000-0000-0000AE070000}"/>
    <cellStyle name="20% — акцент1 2 6" xfId="14082" xr:uid="{00000000-0005-0000-0000-0000B1070000}"/>
    <cellStyle name="20% — акцент1 2 7" xfId="13704" xr:uid="{00000000-0005-0000-0000-0000B4070000}"/>
    <cellStyle name="20% — акцент1 2 8" xfId="14258" xr:uid="{00000000-0005-0000-0000-0000B7070000}"/>
    <cellStyle name="20% — акцент1 2 9" xfId="9489" xr:uid="{00000000-0005-0000-0000-0000BA070000}"/>
    <cellStyle name="20% — акцент1 3" xfId="374" xr:uid="{00000000-0005-0000-0000-0000BE070000}"/>
    <cellStyle name="20% — акцент1 4" xfId="396" xr:uid="{00000000-0005-0000-0000-0000CF070000}"/>
    <cellStyle name="20% — акцент2 2" xfId="58" xr:uid="{00000000-0005-0000-0000-000050080000}"/>
    <cellStyle name="20% — акцент2 2 2" xfId="10098" xr:uid="{00000000-0005-0000-0000-00005D080000}"/>
    <cellStyle name="20% — акцент2 2 2 2" xfId="12920" xr:uid="{00000000-0005-0000-0000-00005F080000}"/>
    <cellStyle name="20% — акцент2 2 2 3" xfId="14414" xr:uid="{00000000-0005-0000-0000-000061080000}"/>
    <cellStyle name="20% — акцент2 2 2 4" xfId="14560" xr:uid="{00000000-0005-0000-0000-000063080000}"/>
    <cellStyle name="20% — акцент2 2 2 5" xfId="13855" xr:uid="{00000000-0005-0000-0000-000065080000}"/>
    <cellStyle name="20% — акцент2 2 3" xfId="10346" xr:uid="{00000000-0005-0000-0000-00006C080000}"/>
    <cellStyle name="20% — акцент2 2 3 2" xfId="13035" xr:uid="{00000000-0005-0000-0000-00006E080000}"/>
    <cellStyle name="20% — акцент2 2 3 3" xfId="14538" xr:uid="{00000000-0005-0000-0000-000070080000}"/>
    <cellStyle name="20% — акцент2 2 3 4" xfId="14568" xr:uid="{00000000-0005-0000-0000-000072080000}"/>
    <cellStyle name="20% — акцент2 2 3 5" xfId="14573" xr:uid="{00000000-0005-0000-0000-000074080000}"/>
    <cellStyle name="20% — акцент2 2 4" xfId="12589" xr:uid="{00000000-0005-0000-0000-000077080000}"/>
    <cellStyle name="20% — акцент2 2 5" xfId="12377" xr:uid="{00000000-0005-0000-0000-000080080000}"/>
    <cellStyle name="20% — акцент2 2 6" xfId="14084" xr:uid="{00000000-0005-0000-0000-000083080000}"/>
    <cellStyle name="20% — акцент2 2 7" xfId="13670" xr:uid="{00000000-0005-0000-0000-000086080000}"/>
    <cellStyle name="20% — акцент2 2 8" xfId="13974" xr:uid="{00000000-0005-0000-0000-000089080000}"/>
    <cellStyle name="20% — акцент2 2 9" xfId="6868" xr:uid="{00000000-0005-0000-0000-00008C080000}"/>
    <cellStyle name="20% — акцент2 3" xfId="375" xr:uid="{00000000-0005-0000-0000-000090080000}"/>
    <cellStyle name="20% — акцент2 4" xfId="393" xr:uid="{00000000-0005-0000-0000-00009E080000}"/>
    <cellStyle name="20% — акцент3 2" xfId="59" xr:uid="{00000000-0005-0000-0000-00001F090000}"/>
    <cellStyle name="20% — акцент3 2 2" xfId="10100" xr:uid="{00000000-0005-0000-0000-00002C090000}"/>
    <cellStyle name="20% — акцент3 2 2 2" xfId="12922" xr:uid="{00000000-0005-0000-0000-00002E090000}"/>
    <cellStyle name="20% — акцент3 2 2 3" xfId="14416" xr:uid="{00000000-0005-0000-0000-000030090000}"/>
    <cellStyle name="20% — акцент3 2 2 4" xfId="14561" xr:uid="{00000000-0005-0000-0000-000032090000}"/>
    <cellStyle name="20% — акцент3 2 2 5" xfId="14201" xr:uid="{00000000-0005-0000-0000-000034090000}"/>
    <cellStyle name="20% — акцент3 2 3" xfId="10347" xr:uid="{00000000-0005-0000-0000-00003B090000}"/>
    <cellStyle name="20% — акцент3 2 3 2" xfId="13036" xr:uid="{00000000-0005-0000-0000-00003D090000}"/>
    <cellStyle name="20% — акцент3 2 3 3" xfId="14539" xr:uid="{00000000-0005-0000-0000-00003F090000}"/>
    <cellStyle name="20% — акцент3 2 3 4" xfId="14569" xr:uid="{00000000-0005-0000-0000-000041090000}"/>
    <cellStyle name="20% — акцент3 2 3 5" xfId="14574" xr:uid="{00000000-0005-0000-0000-000043090000}"/>
    <cellStyle name="20% — акцент3 2 4" xfId="12591" xr:uid="{00000000-0005-0000-0000-000046090000}"/>
    <cellStyle name="20% — акцент3 2 5" xfId="12359" xr:uid="{00000000-0005-0000-0000-00004F090000}"/>
    <cellStyle name="20% — акцент3 2 6" xfId="14086" xr:uid="{00000000-0005-0000-0000-000052090000}"/>
    <cellStyle name="20% — акцент3 2 7" xfId="13853" xr:uid="{00000000-0005-0000-0000-000055090000}"/>
    <cellStyle name="20% — акцент3 2 8" xfId="14442" xr:uid="{00000000-0005-0000-0000-000058090000}"/>
    <cellStyle name="20% — акцент3 2 9" xfId="9493" xr:uid="{00000000-0005-0000-0000-00005B090000}"/>
    <cellStyle name="20% — акцент3 3" xfId="376" xr:uid="{00000000-0005-0000-0000-00005F090000}"/>
    <cellStyle name="20% — акцент3 4" xfId="406" xr:uid="{00000000-0005-0000-0000-00006D090000}"/>
    <cellStyle name="20% — акцент4 2" xfId="60" xr:uid="{00000000-0005-0000-0000-0000EE090000}"/>
    <cellStyle name="20% — акцент4 2 2" xfId="10102" xr:uid="{00000000-0005-0000-0000-0000FB090000}"/>
    <cellStyle name="20% — акцент4 2 2 2" xfId="12924" xr:uid="{00000000-0005-0000-0000-0000FD090000}"/>
    <cellStyle name="20% — акцент4 2 2 3" xfId="14418" xr:uid="{00000000-0005-0000-0000-0000FF090000}"/>
    <cellStyle name="20% — акцент4 2 2 4" xfId="14563" xr:uid="{00000000-0005-0000-0000-0000010A0000}"/>
    <cellStyle name="20% — акцент4 2 2 5" xfId="14112" xr:uid="{00000000-0005-0000-0000-0000030A0000}"/>
    <cellStyle name="20% — акцент4 2 3" xfId="10349" xr:uid="{00000000-0005-0000-0000-00000A0A0000}"/>
    <cellStyle name="20% — акцент4 2 3 2" xfId="13038" xr:uid="{00000000-0005-0000-0000-00000C0A0000}"/>
    <cellStyle name="20% — акцент4 2 3 3" xfId="14541" xr:uid="{00000000-0005-0000-0000-00000E0A0000}"/>
    <cellStyle name="20% — акцент4 2 3 4" xfId="14571" xr:uid="{00000000-0005-0000-0000-0000100A0000}"/>
    <cellStyle name="20% — акцент4 2 3 5" xfId="14576" xr:uid="{00000000-0005-0000-0000-0000120A0000}"/>
    <cellStyle name="20% — акцент4 2 4" xfId="12593" xr:uid="{00000000-0005-0000-0000-0000150A0000}"/>
    <cellStyle name="20% — акцент4 2 5" xfId="12421" xr:uid="{00000000-0005-0000-0000-00001E0A0000}"/>
    <cellStyle name="20% — акцент4 2 6" xfId="14088" xr:uid="{00000000-0005-0000-0000-0000210A0000}"/>
    <cellStyle name="20% — акцент4 2 7" xfId="13702" xr:uid="{00000000-0005-0000-0000-0000240A0000}"/>
    <cellStyle name="20% — акцент4 2 8" xfId="14481" xr:uid="{00000000-0005-0000-0000-0000270A0000}"/>
    <cellStyle name="20% — акцент4 2 9" xfId="6870" xr:uid="{00000000-0005-0000-0000-00002A0A0000}"/>
    <cellStyle name="20% — акцент4 3" xfId="377" xr:uid="{00000000-0005-0000-0000-00002E0A0000}"/>
    <cellStyle name="20% — акцент4 4" xfId="402" xr:uid="{00000000-0005-0000-0000-00003C0A0000}"/>
    <cellStyle name="20% — акцент5 2" xfId="61" xr:uid="{00000000-0005-0000-0000-0000BC0A0000}"/>
    <cellStyle name="20% — акцент5 2 2" xfId="10104" xr:uid="{00000000-0005-0000-0000-0000BE0A0000}"/>
    <cellStyle name="20% — акцент5 2 2 2" xfId="12926" xr:uid="{00000000-0005-0000-0000-0000BF0A0000}"/>
    <cellStyle name="20% — акцент5 2 2 3" xfId="14420" xr:uid="{00000000-0005-0000-0000-0000C00A0000}"/>
    <cellStyle name="20% — акцент5 2 3" xfId="12595" xr:uid="{00000000-0005-0000-0000-0000C20A0000}"/>
    <cellStyle name="20% — акцент5 2 4" xfId="12375" xr:uid="{00000000-0005-0000-0000-0000C30A0000}"/>
    <cellStyle name="20% — акцент5 2 5" xfId="14090" xr:uid="{00000000-0005-0000-0000-0000C40A0000}"/>
    <cellStyle name="20% — акцент5 2 6" xfId="13668" xr:uid="{00000000-0005-0000-0000-0000C50A0000}"/>
    <cellStyle name="20% — акцент5 2 7" xfId="14307" xr:uid="{00000000-0005-0000-0000-0000C60A0000}"/>
    <cellStyle name="20% — акцент5 2 8" xfId="6872" xr:uid="{00000000-0005-0000-0000-0000C70A0000}"/>
    <cellStyle name="20% — акцент5 3" xfId="378" xr:uid="{00000000-0005-0000-0000-0000CA0A0000}"/>
    <cellStyle name="20% — акцент5 4" xfId="398" xr:uid="{00000000-0005-0000-0000-0000CF0A0000}"/>
    <cellStyle name="20% — акцент6 2" xfId="62" xr:uid="{00000000-0005-0000-0000-0000030B0000}"/>
    <cellStyle name="20% — акцент6 2 2" xfId="10106" xr:uid="{00000000-0005-0000-0000-0000100B0000}"/>
    <cellStyle name="20% — акцент6 2 2 2" xfId="12928" xr:uid="{00000000-0005-0000-0000-0000120B0000}"/>
    <cellStyle name="20% — акцент6 2 2 3" xfId="14422" xr:uid="{00000000-0005-0000-0000-0000140B0000}"/>
    <cellStyle name="20% — акцент6 2 3" xfId="10352" xr:uid="{00000000-0005-0000-0000-00001B0B0000}"/>
    <cellStyle name="20% — акцент6 2 3 2" xfId="13041" xr:uid="{00000000-0005-0000-0000-00001D0B0000}"/>
    <cellStyle name="20% — акцент6 2 3 3" xfId="14544" xr:uid="{00000000-0005-0000-0000-00001E0B0000}"/>
    <cellStyle name="20% — акцент6 2 4" xfId="12597" xr:uid="{00000000-0005-0000-0000-0000200B0000}"/>
    <cellStyle name="20% — акцент6 2 5" xfId="12374" xr:uid="{00000000-0005-0000-0000-0000230B0000}"/>
    <cellStyle name="20% — акцент6 2 6" xfId="14092" xr:uid="{00000000-0005-0000-0000-0000260B0000}"/>
    <cellStyle name="20% — акцент6 2 7" xfId="13851" xr:uid="{00000000-0005-0000-0000-0000290B0000}"/>
    <cellStyle name="20% — акцент6 2 8" xfId="13898" xr:uid="{00000000-0005-0000-0000-00002C0B0000}"/>
    <cellStyle name="20% — акцент6 2 9" xfId="8759" xr:uid="{00000000-0005-0000-0000-00002F0B0000}"/>
    <cellStyle name="20% — акцент6 3" xfId="379" xr:uid="{00000000-0005-0000-0000-0000330B0000}"/>
    <cellStyle name="20% — акцент6 4" xfId="395" xr:uid="{00000000-0005-0000-0000-0000420B0000}"/>
    <cellStyle name="3 indents" xfId="570" xr:uid="{00000000-0005-0000-0000-0000A60B0000}"/>
    <cellStyle name="3 indents 2" xfId="6936" xr:uid="{00000000-0005-0000-0000-0000A70B0000}"/>
    <cellStyle name="3 indents 3" xfId="8791" xr:uid="{00000000-0005-0000-0000-0000A80B0000}"/>
    <cellStyle name="4 indents" xfId="571" xr:uid="{00000000-0005-0000-0000-0000A90B0000}"/>
    <cellStyle name="4 indents 2" xfId="6937" xr:uid="{00000000-0005-0000-0000-0000AA0B0000}"/>
    <cellStyle name="4 indents 3" xfId="6244" xr:uid="{00000000-0005-0000-0000-0000AB0B0000}"/>
    <cellStyle name="40% - Accent1" xfId="63" xr:uid="{00000000-0005-0000-0000-0000AC0B0000}"/>
    <cellStyle name="40% - Accent1 10" xfId="572" xr:uid="{00000000-0005-0000-0000-0000AD0B0000}"/>
    <cellStyle name="40% - Accent1 10 2" xfId="6938" xr:uid="{00000000-0005-0000-0000-0000AE0B0000}"/>
    <cellStyle name="40% - Accent1 10 3" xfId="9182" xr:uid="{00000000-0005-0000-0000-0000AF0B0000}"/>
    <cellStyle name="40% - Accent1 10 3 2" xfId="7419" xr:uid="{00000000-0005-0000-0000-0000B00B0000}"/>
    <cellStyle name="40% - Accent1 10 4" xfId="6237" xr:uid="{00000000-0005-0000-0000-0000B10B0000}"/>
    <cellStyle name="40% - Accent1 11" xfId="629" xr:uid="{00000000-0005-0000-0000-0000B20B0000}"/>
    <cellStyle name="40% - Accent1 11 2" xfId="15817" xr:uid="{00000000-0005-0000-0000-0000B30B0000}"/>
    <cellStyle name="40% - Accent1 12" xfId="11957" xr:uid="{00000000-0005-0000-0000-0000B40B0000}"/>
    <cellStyle name="40% - Accent1 13" xfId="9714" xr:uid="{00000000-0005-0000-0000-0000B50B0000}"/>
    <cellStyle name="40% - Accent1 2" xfId="573" xr:uid="{00000000-0005-0000-0000-0000B60B0000}"/>
    <cellStyle name="40% - Accent1 2 10" xfId="11589" xr:uid="{00000000-0005-0000-0000-0000B70B0000}"/>
    <cellStyle name="40% - Accent1 2 11" xfId="8130" xr:uid="{00000000-0005-0000-0000-0000B80B0000}"/>
    <cellStyle name="40% - Accent1 2 2" xfId="1763" xr:uid="{00000000-0005-0000-0000-0000B90B0000}"/>
    <cellStyle name="40% - Accent1 2 2 10" xfId="16572" xr:uid="{00000000-0005-0000-0000-0000BA0B0000}"/>
    <cellStyle name="40% - Accent1 2 2 2" xfId="1764" xr:uid="{00000000-0005-0000-0000-0000BB0B0000}"/>
    <cellStyle name="40% - Accent1 2 2 2 2" xfId="1765" xr:uid="{00000000-0005-0000-0000-0000BC0B0000}"/>
    <cellStyle name="40% - Accent1 2 2 2 2 2" xfId="1766" xr:uid="{00000000-0005-0000-0000-0000BD0B0000}"/>
    <cellStyle name="40% - Accent1 2 2 2 2 2 2" xfId="1767" xr:uid="{00000000-0005-0000-0000-0000BE0B0000}"/>
    <cellStyle name="40% - Accent1 2 2 2 2 2 2 2" xfId="1768" xr:uid="{00000000-0005-0000-0000-0000BF0B0000}"/>
    <cellStyle name="40% - Accent1 2 2 2 2 2 2 2 2" xfId="3752" xr:uid="{00000000-0005-0000-0000-0000C00B0000}"/>
    <cellStyle name="40% - Accent1 2 2 2 2 2 2 2 2 2" xfId="18522" xr:uid="{00000000-0005-0000-0000-0000C10B0000}"/>
    <cellStyle name="40% - Accent1 2 2 2 2 2 2 2 3" xfId="16577" xr:uid="{00000000-0005-0000-0000-0000C20B0000}"/>
    <cellStyle name="40% - Accent1 2 2 2 2 2 2 3" xfId="3751" xr:uid="{00000000-0005-0000-0000-0000C30B0000}"/>
    <cellStyle name="40% - Accent1 2 2 2 2 2 2 3 2" xfId="18521" xr:uid="{00000000-0005-0000-0000-0000C40B0000}"/>
    <cellStyle name="40% - Accent1 2 2 2 2 2 2 4" xfId="16576" xr:uid="{00000000-0005-0000-0000-0000C50B0000}"/>
    <cellStyle name="40% - Accent1 2 2 2 2 2 3" xfId="1769" xr:uid="{00000000-0005-0000-0000-0000C60B0000}"/>
    <cellStyle name="40% - Accent1 2 2 2 2 2 3 2" xfId="3753" xr:uid="{00000000-0005-0000-0000-0000C70B0000}"/>
    <cellStyle name="40% - Accent1 2 2 2 2 2 3 2 2" xfId="18523" xr:uid="{00000000-0005-0000-0000-0000C80B0000}"/>
    <cellStyle name="40% - Accent1 2 2 2 2 2 3 3" xfId="16578" xr:uid="{00000000-0005-0000-0000-0000C90B0000}"/>
    <cellStyle name="40% - Accent1 2 2 2 2 2 4" xfId="3750" xr:uid="{00000000-0005-0000-0000-0000CA0B0000}"/>
    <cellStyle name="40% - Accent1 2 2 2 2 2 4 2" xfId="18520" xr:uid="{00000000-0005-0000-0000-0000CB0B0000}"/>
    <cellStyle name="40% - Accent1 2 2 2 2 2 5" xfId="16575" xr:uid="{00000000-0005-0000-0000-0000CC0B0000}"/>
    <cellStyle name="40% - Accent1 2 2 2 2 3" xfId="1770" xr:uid="{00000000-0005-0000-0000-0000CD0B0000}"/>
    <cellStyle name="40% - Accent1 2 2 2 2 3 2" xfId="1771" xr:uid="{00000000-0005-0000-0000-0000CE0B0000}"/>
    <cellStyle name="40% - Accent1 2 2 2 2 3 2 2" xfId="3755" xr:uid="{00000000-0005-0000-0000-0000CF0B0000}"/>
    <cellStyle name="40% - Accent1 2 2 2 2 3 2 2 2" xfId="18525" xr:uid="{00000000-0005-0000-0000-0000D00B0000}"/>
    <cellStyle name="40% - Accent1 2 2 2 2 3 2 3" xfId="16580" xr:uid="{00000000-0005-0000-0000-0000D10B0000}"/>
    <cellStyle name="40% - Accent1 2 2 2 2 3 3" xfId="3754" xr:uid="{00000000-0005-0000-0000-0000D20B0000}"/>
    <cellStyle name="40% - Accent1 2 2 2 2 3 3 2" xfId="18524" xr:uid="{00000000-0005-0000-0000-0000D30B0000}"/>
    <cellStyle name="40% - Accent1 2 2 2 2 3 4" xfId="16579" xr:uid="{00000000-0005-0000-0000-0000D40B0000}"/>
    <cellStyle name="40% - Accent1 2 2 2 2 4" xfId="1772" xr:uid="{00000000-0005-0000-0000-0000D50B0000}"/>
    <cellStyle name="40% - Accent1 2 2 2 2 4 2" xfId="3756" xr:uid="{00000000-0005-0000-0000-0000D60B0000}"/>
    <cellStyle name="40% - Accent1 2 2 2 2 4 2 2" xfId="18526" xr:uid="{00000000-0005-0000-0000-0000D70B0000}"/>
    <cellStyle name="40% - Accent1 2 2 2 2 4 3" xfId="16581" xr:uid="{00000000-0005-0000-0000-0000D80B0000}"/>
    <cellStyle name="40% - Accent1 2 2 2 2 5" xfId="3749" xr:uid="{00000000-0005-0000-0000-0000D90B0000}"/>
    <cellStyle name="40% - Accent1 2 2 2 2 5 2" xfId="18519" xr:uid="{00000000-0005-0000-0000-0000DA0B0000}"/>
    <cellStyle name="40% - Accent1 2 2 2 2 6" xfId="16574" xr:uid="{00000000-0005-0000-0000-0000DB0B0000}"/>
    <cellStyle name="40% - Accent1 2 2 2 3" xfId="1773" xr:uid="{00000000-0005-0000-0000-0000DC0B0000}"/>
    <cellStyle name="40% - Accent1 2 2 2 3 2" xfId="1774" xr:uid="{00000000-0005-0000-0000-0000DD0B0000}"/>
    <cellStyle name="40% - Accent1 2 2 2 3 2 2" xfId="1775" xr:uid="{00000000-0005-0000-0000-0000DE0B0000}"/>
    <cellStyle name="40% - Accent1 2 2 2 3 2 2 2" xfId="3759" xr:uid="{00000000-0005-0000-0000-0000DF0B0000}"/>
    <cellStyle name="40% - Accent1 2 2 2 3 2 2 2 2" xfId="18529" xr:uid="{00000000-0005-0000-0000-0000E00B0000}"/>
    <cellStyle name="40% - Accent1 2 2 2 3 2 2 3" xfId="16584" xr:uid="{00000000-0005-0000-0000-0000E10B0000}"/>
    <cellStyle name="40% - Accent1 2 2 2 3 2 3" xfId="3758" xr:uid="{00000000-0005-0000-0000-0000E20B0000}"/>
    <cellStyle name="40% - Accent1 2 2 2 3 2 3 2" xfId="18528" xr:uid="{00000000-0005-0000-0000-0000E30B0000}"/>
    <cellStyle name="40% - Accent1 2 2 2 3 2 4" xfId="16583" xr:uid="{00000000-0005-0000-0000-0000E40B0000}"/>
    <cellStyle name="40% - Accent1 2 2 2 3 3" xfId="1776" xr:uid="{00000000-0005-0000-0000-0000E50B0000}"/>
    <cellStyle name="40% - Accent1 2 2 2 3 3 2" xfId="3760" xr:uid="{00000000-0005-0000-0000-0000E60B0000}"/>
    <cellStyle name="40% - Accent1 2 2 2 3 3 2 2" xfId="18530" xr:uid="{00000000-0005-0000-0000-0000E70B0000}"/>
    <cellStyle name="40% - Accent1 2 2 2 3 3 3" xfId="16585" xr:uid="{00000000-0005-0000-0000-0000E80B0000}"/>
    <cellStyle name="40% - Accent1 2 2 2 3 4" xfId="3757" xr:uid="{00000000-0005-0000-0000-0000E90B0000}"/>
    <cellStyle name="40% - Accent1 2 2 2 3 4 2" xfId="18527" xr:uid="{00000000-0005-0000-0000-0000EA0B0000}"/>
    <cellStyle name="40% - Accent1 2 2 2 3 5" xfId="16582" xr:uid="{00000000-0005-0000-0000-0000EB0B0000}"/>
    <cellStyle name="40% - Accent1 2 2 2 4" xfId="1777" xr:uid="{00000000-0005-0000-0000-0000EC0B0000}"/>
    <cellStyle name="40% - Accent1 2 2 2 4 2" xfId="1778" xr:uid="{00000000-0005-0000-0000-0000ED0B0000}"/>
    <cellStyle name="40% - Accent1 2 2 2 4 2 2" xfId="3762" xr:uid="{00000000-0005-0000-0000-0000EE0B0000}"/>
    <cellStyle name="40% - Accent1 2 2 2 4 2 2 2" xfId="18532" xr:uid="{00000000-0005-0000-0000-0000EF0B0000}"/>
    <cellStyle name="40% - Accent1 2 2 2 4 2 3" xfId="16587" xr:uid="{00000000-0005-0000-0000-0000F00B0000}"/>
    <cellStyle name="40% - Accent1 2 2 2 4 3" xfId="3761" xr:uid="{00000000-0005-0000-0000-0000F10B0000}"/>
    <cellStyle name="40% - Accent1 2 2 2 4 3 2" xfId="18531" xr:uid="{00000000-0005-0000-0000-0000F20B0000}"/>
    <cellStyle name="40% - Accent1 2 2 2 4 4" xfId="16586" xr:uid="{00000000-0005-0000-0000-0000F30B0000}"/>
    <cellStyle name="40% - Accent1 2 2 2 5" xfId="1779" xr:uid="{00000000-0005-0000-0000-0000F40B0000}"/>
    <cellStyle name="40% - Accent1 2 2 2 5 2" xfId="3763" xr:uid="{00000000-0005-0000-0000-0000F50B0000}"/>
    <cellStyle name="40% - Accent1 2 2 2 5 2 2" xfId="18533" xr:uid="{00000000-0005-0000-0000-0000F60B0000}"/>
    <cellStyle name="40% - Accent1 2 2 2 5 3" xfId="16588" xr:uid="{00000000-0005-0000-0000-0000F70B0000}"/>
    <cellStyle name="40% - Accent1 2 2 2 6" xfId="3748" xr:uid="{00000000-0005-0000-0000-0000F80B0000}"/>
    <cellStyle name="40% - Accent1 2 2 2 6 2" xfId="18518" xr:uid="{00000000-0005-0000-0000-0000F90B0000}"/>
    <cellStyle name="40% - Accent1 2 2 2 7" xfId="16573" xr:uid="{00000000-0005-0000-0000-0000FA0B0000}"/>
    <cellStyle name="40% - Accent1 2 2 3" xfId="1780" xr:uid="{00000000-0005-0000-0000-0000FB0B0000}"/>
    <cellStyle name="40% - Accent1 2 2 3 2" xfId="1781" xr:uid="{00000000-0005-0000-0000-0000FC0B0000}"/>
    <cellStyle name="40% - Accent1 2 2 3 2 2" xfId="1782" xr:uid="{00000000-0005-0000-0000-0000FD0B0000}"/>
    <cellStyle name="40% - Accent1 2 2 3 2 2 2" xfId="1783" xr:uid="{00000000-0005-0000-0000-0000FE0B0000}"/>
    <cellStyle name="40% - Accent1 2 2 3 2 2 2 2" xfId="3767" xr:uid="{00000000-0005-0000-0000-0000FF0B0000}"/>
    <cellStyle name="40% - Accent1 2 2 3 2 2 2 2 2" xfId="18537" xr:uid="{00000000-0005-0000-0000-0000000C0000}"/>
    <cellStyle name="40% - Accent1 2 2 3 2 2 2 3" xfId="16592" xr:uid="{00000000-0005-0000-0000-0000010C0000}"/>
    <cellStyle name="40% - Accent1 2 2 3 2 2 3" xfId="3766" xr:uid="{00000000-0005-0000-0000-0000020C0000}"/>
    <cellStyle name="40% - Accent1 2 2 3 2 2 3 2" xfId="18536" xr:uid="{00000000-0005-0000-0000-0000030C0000}"/>
    <cellStyle name="40% - Accent1 2 2 3 2 2 4" xfId="16591" xr:uid="{00000000-0005-0000-0000-0000040C0000}"/>
    <cellStyle name="40% - Accent1 2 2 3 2 3" xfId="1784" xr:uid="{00000000-0005-0000-0000-0000050C0000}"/>
    <cellStyle name="40% - Accent1 2 2 3 2 3 2" xfId="3768" xr:uid="{00000000-0005-0000-0000-0000060C0000}"/>
    <cellStyle name="40% - Accent1 2 2 3 2 3 2 2" xfId="18538" xr:uid="{00000000-0005-0000-0000-0000070C0000}"/>
    <cellStyle name="40% - Accent1 2 2 3 2 3 3" xfId="16593" xr:uid="{00000000-0005-0000-0000-0000080C0000}"/>
    <cellStyle name="40% - Accent1 2 2 3 2 4" xfId="3765" xr:uid="{00000000-0005-0000-0000-0000090C0000}"/>
    <cellStyle name="40% - Accent1 2 2 3 2 4 2" xfId="18535" xr:uid="{00000000-0005-0000-0000-00000A0C0000}"/>
    <cellStyle name="40% - Accent1 2 2 3 2 5" xfId="16590" xr:uid="{00000000-0005-0000-0000-00000B0C0000}"/>
    <cellStyle name="40% - Accent1 2 2 3 3" xfId="1785" xr:uid="{00000000-0005-0000-0000-00000C0C0000}"/>
    <cellStyle name="40% - Accent1 2 2 3 3 2" xfId="1786" xr:uid="{00000000-0005-0000-0000-00000D0C0000}"/>
    <cellStyle name="40% - Accent1 2 2 3 3 2 2" xfId="3770" xr:uid="{00000000-0005-0000-0000-00000E0C0000}"/>
    <cellStyle name="40% - Accent1 2 2 3 3 2 2 2" xfId="18540" xr:uid="{00000000-0005-0000-0000-00000F0C0000}"/>
    <cellStyle name="40% - Accent1 2 2 3 3 2 3" xfId="16595" xr:uid="{00000000-0005-0000-0000-0000100C0000}"/>
    <cellStyle name="40% - Accent1 2 2 3 3 3" xfId="3769" xr:uid="{00000000-0005-0000-0000-0000110C0000}"/>
    <cellStyle name="40% - Accent1 2 2 3 3 3 2" xfId="18539" xr:uid="{00000000-0005-0000-0000-0000120C0000}"/>
    <cellStyle name="40% - Accent1 2 2 3 3 4" xfId="16594" xr:uid="{00000000-0005-0000-0000-0000130C0000}"/>
    <cellStyle name="40% - Accent1 2 2 3 4" xfId="1787" xr:uid="{00000000-0005-0000-0000-0000140C0000}"/>
    <cellStyle name="40% - Accent1 2 2 3 4 2" xfId="3771" xr:uid="{00000000-0005-0000-0000-0000150C0000}"/>
    <cellStyle name="40% - Accent1 2 2 3 4 2 2" xfId="18541" xr:uid="{00000000-0005-0000-0000-0000160C0000}"/>
    <cellStyle name="40% - Accent1 2 2 3 4 3" xfId="16596" xr:uid="{00000000-0005-0000-0000-0000170C0000}"/>
    <cellStyle name="40% - Accent1 2 2 3 5" xfId="3764" xr:uid="{00000000-0005-0000-0000-0000180C0000}"/>
    <cellStyle name="40% - Accent1 2 2 3 5 2" xfId="18534" xr:uid="{00000000-0005-0000-0000-0000190C0000}"/>
    <cellStyle name="40% - Accent1 2 2 3 6" xfId="16589" xr:uid="{00000000-0005-0000-0000-00001A0C0000}"/>
    <cellStyle name="40% - Accent1 2 2 4" xfId="1788" xr:uid="{00000000-0005-0000-0000-00001B0C0000}"/>
    <cellStyle name="40% - Accent1 2 2 4 2" xfId="1789" xr:uid="{00000000-0005-0000-0000-00001C0C0000}"/>
    <cellStyle name="40% - Accent1 2 2 4 2 2" xfId="1790" xr:uid="{00000000-0005-0000-0000-00001D0C0000}"/>
    <cellStyle name="40% - Accent1 2 2 4 2 2 2" xfId="3774" xr:uid="{00000000-0005-0000-0000-00001E0C0000}"/>
    <cellStyle name="40% - Accent1 2 2 4 2 2 2 2" xfId="18544" xr:uid="{00000000-0005-0000-0000-00001F0C0000}"/>
    <cellStyle name="40% - Accent1 2 2 4 2 2 3" xfId="16599" xr:uid="{00000000-0005-0000-0000-0000200C0000}"/>
    <cellStyle name="40% - Accent1 2 2 4 2 3" xfId="3773" xr:uid="{00000000-0005-0000-0000-0000210C0000}"/>
    <cellStyle name="40% - Accent1 2 2 4 2 3 2" xfId="18543" xr:uid="{00000000-0005-0000-0000-0000220C0000}"/>
    <cellStyle name="40% - Accent1 2 2 4 2 4" xfId="16598" xr:uid="{00000000-0005-0000-0000-0000230C0000}"/>
    <cellStyle name="40% - Accent1 2 2 4 3" xfId="1791" xr:uid="{00000000-0005-0000-0000-0000240C0000}"/>
    <cellStyle name="40% - Accent1 2 2 4 3 2" xfId="3775" xr:uid="{00000000-0005-0000-0000-0000250C0000}"/>
    <cellStyle name="40% - Accent1 2 2 4 3 2 2" xfId="18545" xr:uid="{00000000-0005-0000-0000-0000260C0000}"/>
    <cellStyle name="40% - Accent1 2 2 4 3 3" xfId="16600" xr:uid="{00000000-0005-0000-0000-0000270C0000}"/>
    <cellStyle name="40% - Accent1 2 2 4 4" xfId="3772" xr:uid="{00000000-0005-0000-0000-0000280C0000}"/>
    <cellStyle name="40% - Accent1 2 2 4 4 2" xfId="18542" xr:uid="{00000000-0005-0000-0000-0000290C0000}"/>
    <cellStyle name="40% - Accent1 2 2 4 5" xfId="16597" xr:uid="{00000000-0005-0000-0000-00002A0C0000}"/>
    <cellStyle name="40% - Accent1 2 2 5" xfId="1792" xr:uid="{00000000-0005-0000-0000-00002B0C0000}"/>
    <cellStyle name="40% - Accent1 2 2 5 2" xfId="1793" xr:uid="{00000000-0005-0000-0000-00002C0C0000}"/>
    <cellStyle name="40% - Accent1 2 2 5 2 2" xfId="3777" xr:uid="{00000000-0005-0000-0000-00002D0C0000}"/>
    <cellStyle name="40% - Accent1 2 2 5 2 2 2" xfId="18547" xr:uid="{00000000-0005-0000-0000-00002E0C0000}"/>
    <cellStyle name="40% - Accent1 2 2 5 2 3" xfId="16602" xr:uid="{00000000-0005-0000-0000-00002F0C0000}"/>
    <cellStyle name="40% - Accent1 2 2 5 3" xfId="3776" xr:uid="{00000000-0005-0000-0000-0000300C0000}"/>
    <cellStyle name="40% - Accent1 2 2 5 3 2" xfId="18546" xr:uid="{00000000-0005-0000-0000-0000310C0000}"/>
    <cellStyle name="40% - Accent1 2 2 5 4" xfId="16601" xr:uid="{00000000-0005-0000-0000-0000320C0000}"/>
    <cellStyle name="40% - Accent1 2 2 6" xfId="1794" xr:uid="{00000000-0005-0000-0000-0000330C0000}"/>
    <cellStyle name="40% - Accent1 2 2 6 2" xfId="3778" xr:uid="{00000000-0005-0000-0000-0000340C0000}"/>
    <cellStyle name="40% - Accent1 2 2 6 2 2" xfId="18548" xr:uid="{00000000-0005-0000-0000-0000350C0000}"/>
    <cellStyle name="40% - Accent1 2 2 6 3" xfId="16603" xr:uid="{00000000-0005-0000-0000-0000360C0000}"/>
    <cellStyle name="40% - Accent1 2 2 7" xfId="3747" xr:uid="{00000000-0005-0000-0000-0000370C0000}"/>
    <cellStyle name="40% - Accent1 2 2 7 2" xfId="18517" xr:uid="{00000000-0005-0000-0000-0000380C0000}"/>
    <cellStyle name="40% - Accent1 2 2 8" xfId="15528" xr:uid="{00000000-0005-0000-0000-0000390C0000}"/>
    <cellStyle name="40% - Accent1 2 2 9" xfId="6238" xr:uid="{00000000-0005-0000-0000-00003A0C0000}"/>
    <cellStyle name="40% - Accent1 2 3" xfId="1795" xr:uid="{00000000-0005-0000-0000-00003B0C0000}"/>
    <cellStyle name="40% - Accent1 2 3 2" xfId="1796" xr:uid="{00000000-0005-0000-0000-00003C0C0000}"/>
    <cellStyle name="40% - Accent1 2 3 2 2" xfId="1797" xr:uid="{00000000-0005-0000-0000-00003D0C0000}"/>
    <cellStyle name="40% - Accent1 2 3 2 2 2" xfId="1798" xr:uid="{00000000-0005-0000-0000-00003E0C0000}"/>
    <cellStyle name="40% - Accent1 2 3 2 2 2 2" xfId="1799" xr:uid="{00000000-0005-0000-0000-00003F0C0000}"/>
    <cellStyle name="40% - Accent1 2 3 2 2 2 2 2" xfId="3783" xr:uid="{00000000-0005-0000-0000-0000400C0000}"/>
    <cellStyle name="40% - Accent1 2 3 2 2 2 2 2 2" xfId="18553" xr:uid="{00000000-0005-0000-0000-0000410C0000}"/>
    <cellStyle name="40% - Accent1 2 3 2 2 2 2 3" xfId="16608" xr:uid="{00000000-0005-0000-0000-0000420C0000}"/>
    <cellStyle name="40% - Accent1 2 3 2 2 2 3" xfId="3782" xr:uid="{00000000-0005-0000-0000-0000430C0000}"/>
    <cellStyle name="40% - Accent1 2 3 2 2 2 3 2" xfId="18552" xr:uid="{00000000-0005-0000-0000-0000440C0000}"/>
    <cellStyle name="40% - Accent1 2 3 2 2 2 4" xfId="16607" xr:uid="{00000000-0005-0000-0000-0000450C0000}"/>
    <cellStyle name="40% - Accent1 2 3 2 2 3" xfId="1800" xr:uid="{00000000-0005-0000-0000-0000460C0000}"/>
    <cellStyle name="40% - Accent1 2 3 2 2 3 2" xfId="3784" xr:uid="{00000000-0005-0000-0000-0000470C0000}"/>
    <cellStyle name="40% - Accent1 2 3 2 2 3 2 2" xfId="18554" xr:uid="{00000000-0005-0000-0000-0000480C0000}"/>
    <cellStyle name="40% - Accent1 2 3 2 2 3 3" xfId="16609" xr:uid="{00000000-0005-0000-0000-0000490C0000}"/>
    <cellStyle name="40% - Accent1 2 3 2 2 4" xfId="3781" xr:uid="{00000000-0005-0000-0000-00004A0C0000}"/>
    <cellStyle name="40% - Accent1 2 3 2 2 4 2" xfId="18551" xr:uid="{00000000-0005-0000-0000-00004B0C0000}"/>
    <cellStyle name="40% - Accent1 2 3 2 2 5" xfId="16606" xr:uid="{00000000-0005-0000-0000-00004C0C0000}"/>
    <cellStyle name="40% - Accent1 2 3 2 3" xfId="1801" xr:uid="{00000000-0005-0000-0000-00004D0C0000}"/>
    <cellStyle name="40% - Accent1 2 3 2 3 2" xfId="1802" xr:uid="{00000000-0005-0000-0000-00004E0C0000}"/>
    <cellStyle name="40% - Accent1 2 3 2 3 2 2" xfId="3786" xr:uid="{00000000-0005-0000-0000-00004F0C0000}"/>
    <cellStyle name="40% - Accent1 2 3 2 3 2 2 2" xfId="18556" xr:uid="{00000000-0005-0000-0000-0000500C0000}"/>
    <cellStyle name="40% - Accent1 2 3 2 3 2 3" xfId="16611" xr:uid="{00000000-0005-0000-0000-0000510C0000}"/>
    <cellStyle name="40% - Accent1 2 3 2 3 3" xfId="3785" xr:uid="{00000000-0005-0000-0000-0000520C0000}"/>
    <cellStyle name="40% - Accent1 2 3 2 3 3 2" xfId="18555" xr:uid="{00000000-0005-0000-0000-0000530C0000}"/>
    <cellStyle name="40% - Accent1 2 3 2 3 4" xfId="16610" xr:uid="{00000000-0005-0000-0000-0000540C0000}"/>
    <cellStyle name="40% - Accent1 2 3 2 4" xfId="1803" xr:uid="{00000000-0005-0000-0000-0000550C0000}"/>
    <cellStyle name="40% - Accent1 2 3 2 4 2" xfId="3787" xr:uid="{00000000-0005-0000-0000-0000560C0000}"/>
    <cellStyle name="40% - Accent1 2 3 2 4 2 2" xfId="18557" xr:uid="{00000000-0005-0000-0000-0000570C0000}"/>
    <cellStyle name="40% - Accent1 2 3 2 4 3" xfId="16612" xr:uid="{00000000-0005-0000-0000-0000580C0000}"/>
    <cellStyle name="40% - Accent1 2 3 2 5" xfId="3780" xr:uid="{00000000-0005-0000-0000-0000590C0000}"/>
    <cellStyle name="40% - Accent1 2 3 2 5 2" xfId="18550" xr:uid="{00000000-0005-0000-0000-00005A0C0000}"/>
    <cellStyle name="40% - Accent1 2 3 2 6" xfId="11210" xr:uid="{00000000-0005-0000-0000-00005B0C0000}"/>
    <cellStyle name="40% - Accent1 2 3 2 7" xfId="9286" xr:uid="{00000000-0005-0000-0000-00005C0C0000}"/>
    <cellStyle name="40% - Accent1 2 3 2 8" xfId="16605" xr:uid="{00000000-0005-0000-0000-00005D0C0000}"/>
    <cellStyle name="40% - Accent1 2 3 3" xfId="1804" xr:uid="{00000000-0005-0000-0000-00005E0C0000}"/>
    <cellStyle name="40% - Accent1 2 3 3 2" xfId="1805" xr:uid="{00000000-0005-0000-0000-00005F0C0000}"/>
    <cellStyle name="40% - Accent1 2 3 3 2 2" xfId="1806" xr:uid="{00000000-0005-0000-0000-0000600C0000}"/>
    <cellStyle name="40% - Accent1 2 3 3 2 2 2" xfId="3790" xr:uid="{00000000-0005-0000-0000-0000610C0000}"/>
    <cellStyle name="40% - Accent1 2 3 3 2 2 2 2" xfId="18560" xr:uid="{00000000-0005-0000-0000-0000620C0000}"/>
    <cellStyle name="40% - Accent1 2 3 3 2 2 3" xfId="16615" xr:uid="{00000000-0005-0000-0000-0000630C0000}"/>
    <cellStyle name="40% - Accent1 2 3 3 2 3" xfId="3789" xr:uid="{00000000-0005-0000-0000-0000640C0000}"/>
    <cellStyle name="40% - Accent1 2 3 3 2 3 2" xfId="18559" xr:uid="{00000000-0005-0000-0000-0000650C0000}"/>
    <cellStyle name="40% - Accent1 2 3 3 2 4" xfId="16614" xr:uid="{00000000-0005-0000-0000-0000660C0000}"/>
    <cellStyle name="40% - Accent1 2 3 3 3" xfId="1807" xr:uid="{00000000-0005-0000-0000-0000670C0000}"/>
    <cellStyle name="40% - Accent1 2 3 3 3 2" xfId="3791" xr:uid="{00000000-0005-0000-0000-0000680C0000}"/>
    <cellStyle name="40% - Accent1 2 3 3 3 2 2" xfId="18561" xr:uid="{00000000-0005-0000-0000-0000690C0000}"/>
    <cellStyle name="40% - Accent1 2 3 3 3 3" xfId="16616" xr:uid="{00000000-0005-0000-0000-00006A0C0000}"/>
    <cellStyle name="40% - Accent1 2 3 3 4" xfId="3788" xr:uid="{00000000-0005-0000-0000-00006B0C0000}"/>
    <cellStyle name="40% - Accent1 2 3 3 4 2" xfId="18558" xr:uid="{00000000-0005-0000-0000-00006C0C0000}"/>
    <cellStyle name="40% - Accent1 2 3 3 5" xfId="16613" xr:uid="{00000000-0005-0000-0000-00006D0C0000}"/>
    <cellStyle name="40% - Accent1 2 3 4" xfId="1808" xr:uid="{00000000-0005-0000-0000-00006E0C0000}"/>
    <cellStyle name="40% - Accent1 2 3 4 2" xfId="1809" xr:uid="{00000000-0005-0000-0000-00006F0C0000}"/>
    <cellStyle name="40% - Accent1 2 3 4 2 2" xfId="3793" xr:uid="{00000000-0005-0000-0000-0000700C0000}"/>
    <cellStyle name="40% - Accent1 2 3 4 2 2 2" xfId="18563" xr:uid="{00000000-0005-0000-0000-0000710C0000}"/>
    <cellStyle name="40% - Accent1 2 3 4 2 3" xfId="16618" xr:uid="{00000000-0005-0000-0000-0000720C0000}"/>
    <cellStyle name="40% - Accent1 2 3 4 3" xfId="3792" xr:uid="{00000000-0005-0000-0000-0000730C0000}"/>
    <cellStyle name="40% - Accent1 2 3 4 3 2" xfId="18562" xr:uid="{00000000-0005-0000-0000-0000740C0000}"/>
    <cellStyle name="40% - Accent1 2 3 4 4" xfId="16617" xr:uid="{00000000-0005-0000-0000-0000750C0000}"/>
    <cellStyle name="40% - Accent1 2 3 5" xfId="1810" xr:uid="{00000000-0005-0000-0000-0000760C0000}"/>
    <cellStyle name="40% - Accent1 2 3 5 2" xfId="3794" xr:uid="{00000000-0005-0000-0000-0000770C0000}"/>
    <cellStyle name="40% - Accent1 2 3 5 2 2" xfId="18564" xr:uid="{00000000-0005-0000-0000-0000780C0000}"/>
    <cellStyle name="40% - Accent1 2 3 5 3" xfId="16619" xr:uid="{00000000-0005-0000-0000-0000790C0000}"/>
    <cellStyle name="40% - Accent1 2 3 6" xfId="3779" xr:uid="{00000000-0005-0000-0000-00007A0C0000}"/>
    <cellStyle name="40% - Accent1 2 3 6 2" xfId="18549" xr:uid="{00000000-0005-0000-0000-00007B0C0000}"/>
    <cellStyle name="40% - Accent1 2 3 7" xfId="15679" xr:uid="{00000000-0005-0000-0000-00007C0C0000}"/>
    <cellStyle name="40% - Accent1 2 3 8" xfId="6591" xr:uid="{00000000-0005-0000-0000-00007D0C0000}"/>
    <cellStyle name="40% - Accent1 2 3 9" xfId="16604" xr:uid="{00000000-0005-0000-0000-00007E0C0000}"/>
    <cellStyle name="40% - Accent1 2 4" xfId="1811" xr:uid="{00000000-0005-0000-0000-00007F0C0000}"/>
    <cellStyle name="40% - Accent1 2 4 2" xfId="1812" xr:uid="{00000000-0005-0000-0000-0000800C0000}"/>
    <cellStyle name="40% - Accent1 2 4 2 2" xfId="1813" xr:uid="{00000000-0005-0000-0000-0000810C0000}"/>
    <cellStyle name="40% - Accent1 2 4 2 2 2" xfId="1814" xr:uid="{00000000-0005-0000-0000-0000820C0000}"/>
    <cellStyle name="40% - Accent1 2 4 2 2 2 2" xfId="3798" xr:uid="{00000000-0005-0000-0000-0000830C0000}"/>
    <cellStyle name="40% - Accent1 2 4 2 2 2 2 2" xfId="18568" xr:uid="{00000000-0005-0000-0000-0000840C0000}"/>
    <cellStyle name="40% - Accent1 2 4 2 2 2 3" xfId="16623" xr:uid="{00000000-0005-0000-0000-0000850C0000}"/>
    <cellStyle name="40% - Accent1 2 4 2 2 3" xfId="3797" xr:uid="{00000000-0005-0000-0000-0000860C0000}"/>
    <cellStyle name="40% - Accent1 2 4 2 2 3 2" xfId="18567" xr:uid="{00000000-0005-0000-0000-0000870C0000}"/>
    <cellStyle name="40% - Accent1 2 4 2 2 4" xfId="16622" xr:uid="{00000000-0005-0000-0000-0000880C0000}"/>
    <cellStyle name="40% - Accent1 2 4 2 3" xfId="1815" xr:uid="{00000000-0005-0000-0000-0000890C0000}"/>
    <cellStyle name="40% - Accent1 2 4 2 3 2" xfId="3799" xr:uid="{00000000-0005-0000-0000-00008A0C0000}"/>
    <cellStyle name="40% - Accent1 2 4 2 3 2 2" xfId="18569" xr:uid="{00000000-0005-0000-0000-00008B0C0000}"/>
    <cellStyle name="40% - Accent1 2 4 2 3 3" xfId="16624" xr:uid="{00000000-0005-0000-0000-00008C0C0000}"/>
    <cellStyle name="40% - Accent1 2 4 2 4" xfId="3796" xr:uid="{00000000-0005-0000-0000-00008D0C0000}"/>
    <cellStyle name="40% - Accent1 2 4 2 4 2" xfId="18566" xr:uid="{00000000-0005-0000-0000-00008E0C0000}"/>
    <cellStyle name="40% - Accent1 2 4 2 5" xfId="16621" xr:uid="{00000000-0005-0000-0000-00008F0C0000}"/>
    <cellStyle name="40% - Accent1 2 4 3" xfId="1816" xr:uid="{00000000-0005-0000-0000-0000900C0000}"/>
    <cellStyle name="40% - Accent1 2 4 3 2" xfId="1817" xr:uid="{00000000-0005-0000-0000-0000910C0000}"/>
    <cellStyle name="40% - Accent1 2 4 3 2 2" xfId="3801" xr:uid="{00000000-0005-0000-0000-0000920C0000}"/>
    <cellStyle name="40% - Accent1 2 4 3 2 2 2" xfId="18571" xr:uid="{00000000-0005-0000-0000-0000930C0000}"/>
    <cellStyle name="40% - Accent1 2 4 3 2 3" xfId="16626" xr:uid="{00000000-0005-0000-0000-0000940C0000}"/>
    <cellStyle name="40% - Accent1 2 4 3 3" xfId="3800" xr:uid="{00000000-0005-0000-0000-0000950C0000}"/>
    <cellStyle name="40% - Accent1 2 4 3 3 2" xfId="18570" xr:uid="{00000000-0005-0000-0000-0000960C0000}"/>
    <cellStyle name="40% - Accent1 2 4 3 4" xfId="16625" xr:uid="{00000000-0005-0000-0000-0000970C0000}"/>
    <cellStyle name="40% - Accent1 2 4 4" xfId="1818" xr:uid="{00000000-0005-0000-0000-0000980C0000}"/>
    <cellStyle name="40% - Accent1 2 4 4 2" xfId="3802" xr:uid="{00000000-0005-0000-0000-0000990C0000}"/>
    <cellStyle name="40% - Accent1 2 4 4 2 2" xfId="18572" xr:uid="{00000000-0005-0000-0000-00009A0C0000}"/>
    <cellStyle name="40% - Accent1 2 4 4 3" xfId="16627" xr:uid="{00000000-0005-0000-0000-00009B0C0000}"/>
    <cellStyle name="40% - Accent1 2 4 5" xfId="3795" xr:uid="{00000000-0005-0000-0000-00009C0C0000}"/>
    <cellStyle name="40% - Accent1 2 4 5 2" xfId="18565" xr:uid="{00000000-0005-0000-0000-00009D0C0000}"/>
    <cellStyle name="40% - Accent1 2 4 6" xfId="16620" xr:uid="{00000000-0005-0000-0000-00009E0C0000}"/>
    <cellStyle name="40% - Accent1 2 5" xfId="1819" xr:uid="{00000000-0005-0000-0000-00009F0C0000}"/>
    <cellStyle name="40% - Accent1 2 5 2" xfId="1820" xr:uid="{00000000-0005-0000-0000-0000A00C0000}"/>
    <cellStyle name="40% - Accent1 2 5 2 2" xfId="1821" xr:uid="{00000000-0005-0000-0000-0000A10C0000}"/>
    <cellStyle name="40% - Accent1 2 5 2 2 2" xfId="3805" xr:uid="{00000000-0005-0000-0000-0000A20C0000}"/>
    <cellStyle name="40% - Accent1 2 5 2 2 2 2" xfId="18575" xr:uid="{00000000-0005-0000-0000-0000A30C0000}"/>
    <cellStyle name="40% - Accent1 2 5 2 2 3" xfId="16630" xr:uid="{00000000-0005-0000-0000-0000A40C0000}"/>
    <cellStyle name="40% - Accent1 2 5 2 3" xfId="3804" xr:uid="{00000000-0005-0000-0000-0000A50C0000}"/>
    <cellStyle name="40% - Accent1 2 5 2 3 2" xfId="18574" xr:uid="{00000000-0005-0000-0000-0000A60C0000}"/>
    <cellStyle name="40% - Accent1 2 5 2 4" xfId="16629" xr:uid="{00000000-0005-0000-0000-0000A70C0000}"/>
    <cellStyle name="40% - Accent1 2 5 3" xfId="1822" xr:uid="{00000000-0005-0000-0000-0000A80C0000}"/>
    <cellStyle name="40% - Accent1 2 5 3 2" xfId="3806" xr:uid="{00000000-0005-0000-0000-0000A90C0000}"/>
    <cellStyle name="40% - Accent1 2 5 3 2 2" xfId="18576" xr:uid="{00000000-0005-0000-0000-0000AA0C0000}"/>
    <cellStyle name="40% - Accent1 2 5 3 3" xfId="16631" xr:uid="{00000000-0005-0000-0000-0000AB0C0000}"/>
    <cellStyle name="40% - Accent1 2 5 4" xfId="3803" xr:uid="{00000000-0005-0000-0000-0000AC0C0000}"/>
    <cellStyle name="40% - Accent1 2 5 4 2" xfId="18573" xr:uid="{00000000-0005-0000-0000-0000AD0C0000}"/>
    <cellStyle name="40% - Accent1 2 5 5" xfId="16628" xr:uid="{00000000-0005-0000-0000-0000AE0C0000}"/>
    <cellStyle name="40% - Accent1 2 6" xfId="1823" xr:uid="{00000000-0005-0000-0000-0000AF0C0000}"/>
    <cellStyle name="40% - Accent1 2 6 2" xfId="1824" xr:uid="{00000000-0005-0000-0000-0000B00C0000}"/>
    <cellStyle name="40% - Accent1 2 6 2 2" xfId="3808" xr:uid="{00000000-0005-0000-0000-0000B10C0000}"/>
    <cellStyle name="40% - Accent1 2 6 2 2 2" xfId="18578" xr:uid="{00000000-0005-0000-0000-0000B20C0000}"/>
    <cellStyle name="40% - Accent1 2 6 2 3" xfId="16633" xr:uid="{00000000-0005-0000-0000-0000B30C0000}"/>
    <cellStyle name="40% - Accent1 2 6 3" xfId="3807" xr:uid="{00000000-0005-0000-0000-0000B40C0000}"/>
    <cellStyle name="40% - Accent1 2 6 3 2" xfId="18577" xr:uid="{00000000-0005-0000-0000-0000B50C0000}"/>
    <cellStyle name="40% - Accent1 2 6 4" xfId="16632" xr:uid="{00000000-0005-0000-0000-0000B60C0000}"/>
    <cellStyle name="40% - Accent1 2 7" xfId="1825" xr:uid="{00000000-0005-0000-0000-0000B70C0000}"/>
    <cellStyle name="40% - Accent1 2 7 2" xfId="3809" xr:uid="{00000000-0005-0000-0000-0000B80C0000}"/>
    <cellStyle name="40% - Accent1 2 7 2 2" xfId="18579" xr:uid="{00000000-0005-0000-0000-0000B90C0000}"/>
    <cellStyle name="40% - Accent1 2 7 3" xfId="16634" xr:uid="{00000000-0005-0000-0000-0000BA0C0000}"/>
    <cellStyle name="40% - Accent1 2 8" xfId="3746" xr:uid="{00000000-0005-0000-0000-0000BB0C0000}"/>
    <cellStyle name="40% - Accent1 2 8 2" xfId="18516" xr:uid="{00000000-0005-0000-0000-0000BC0C0000}"/>
    <cellStyle name="40% - Accent1 2 9" xfId="1762" xr:uid="{00000000-0005-0000-0000-0000BD0C0000}"/>
    <cellStyle name="40% - Accent1 2 9 2" xfId="16571" xr:uid="{00000000-0005-0000-0000-0000BE0C0000}"/>
    <cellStyle name="40% - Accent1 3" xfId="574" xr:uid="{00000000-0005-0000-0000-0000BF0C0000}"/>
    <cellStyle name="40% - Accent1 3 2" xfId="8792" xr:uid="{00000000-0005-0000-0000-0000C00C0000}"/>
    <cellStyle name="40% - Accent1 3 3" xfId="8452" xr:uid="{00000000-0005-0000-0000-0000C10C0000}"/>
    <cellStyle name="40% - Accent1 3 3 2" xfId="9283" xr:uid="{00000000-0005-0000-0000-0000C20C0000}"/>
    <cellStyle name="40% - Accent1 3 4" xfId="8793" xr:uid="{00000000-0005-0000-0000-0000C30C0000}"/>
    <cellStyle name="40% - Accent1 4" xfId="575" xr:uid="{00000000-0005-0000-0000-0000C40C0000}"/>
    <cellStyle name="40% - Accent1 4 2" xfId="8129" xr:uid="{00000000-0005-0000-0000-0000C50C0000}"/>
    <cellStyle name="40% - Accent1 4 3" xfId="9154" xr:uid="{00000000-0005-0000-0000-0000C60C0000}"/>
    <cellStyle name="40% - Accent1 4 3 2" xfId="8567" xr:uid="{00000000-0005-0000-0000-0000C70C0000}"/>
    <cellStyle name="40% - Accent1 4 4" xfId="8128" xr:uid="{00000000-0005-0000-0000-0000C80C0000}"/>
    <cellStyle name="40% - Accent1 5" xfId="576" xr:uid="{00000000-0005-0000-0000-0000C90C0000}"/>
    <cellStyle name="40% - Accent1 5 2" xfId="8131" xr:uid="{00000000-0005-0000-0000-0000CA0C0000}"/>
    <cellStyle name="40% - Accent1 5 3" xfId="7319" xr:uid="{00000000-0005-0000-0000-0000CB0C0000}"/>
    <cellStyle name="40% - Accent1 5 3 2" xfId="8562" xr:uid="{00000000-0005-0000-0000-0000CC0C0000}"/>
    <cellStyle name="40% - Accent1 5 4" xfId="6939" xr:uid="{00000000-0005-0000-0000-0000CD0C0000}"/>
    <cellStyle name="40% - Accent1 6" xfId="577" xr:uid="{00000000-0005-0000-0000-0000CE0C0000}"/>
    <cellStyle name="40% - Accent1 6 2" xfId="8794" xr:uid="{00000000-0005-0000-0000-0000CF0C0000}"/>
    <cellStyle name="40% - Accent1 6 3" xfId="7320" xr:uid="{00000000-0005-0000-0000-0000D00C0000}"/>
    <cellStyle name="40% - Accent1 6 3 2" xfId="7420" xr:uid="{00000000-0005-0000-0000-0000D10C0000}"/>
    <cellStyle name="40% - Accent1 6 4" xfId="6239" xr:uid="{00000000-0005-0000-0000-0000D20C0000}"/>
    <cellStyle name="40% - Accent1 7" xfId="578" xr:uid="{00000000-0005-0000-0000-0000D30C0000}"/>
    <cellStyle name="40% - Accent1 7 2" xfId="6940" xr:uid="{00000000-0005-0000-0000-0000D40C0000}"/>
    <cellStyle name="40% - Accent1 7 3" xfId="8481" xr:uid="{00000000-0005-0000-0000-0000D50C0000}"/>
    <cellStyle name="40% - Accent1 7 3 2" xfId="8564" xr:uid="{00000000-0005-0000-0000-0000D60C0000}"/>
    <cellStyle name="40% - Accent1 7 4" xfId="8788" xr:uid="{00000000-0005-0000-0000-0000D70C0000}"/>
    <cellStyle name="40% - Accent1 8" xfId="579" xr:uid="{00000000-0005-0000-0000-0000D80C0000}"/>
    <cellStyle name="40% - Accent1 8 2" xfId="6240" xr:uid="{00000000-0005-0000-0000-0000D90C0000}"/>
    <cellStyle name="40% - Accent1 8 3" xfId="6593" xr:uid="{00000000-0005-0000-0000-0000DA0C0000}"/>
    <cellStyle name="40% - Accent1 8 3 2" xfId="6676" xr:uid="{00000000-0005-0000-0000-0000DB0C0000}"/>
    <cellStyle name="40% - Accent1 8 4" xfId="6243" xr:uid="{00000000-0005-0000-0000-0000DC0C0000}"/>
    <cellStyle name="40% - Accent1 9" xfId="580" xr:uid="{00000000-0005-0000-0000-0000DD0C0000}"/>
    <cellStyle name="40% - Accent1 9 2" xfId="8133" xr:uid="{00000000-0005-0000-0000-0000DE0C0000}"/>
    <cellStyle name="40% - Accent1 9 3" xfId="7321" xr:uid="{00000000-0005-0000-0000-0000DF0C0000}"/>
    <cellStyle name="40% - Accent1 9 3 2" xfId="7421" xr:uid="{00000000-0005-0000-0000-0000E00C0000}"/>
    <cellStyle name="40% - Accent1 9 4" xfId="6941" xr:uid="{00000000-0005-0000-0000-0000E10C0000}"/>
    <cellStyle name="40% - Accent1_Копия Книга1" xfId="10449" xr:uid="{00000000-0005-0000-0000-0000E20C0000}"/>
    <cellStyle name="40% - Accent2" xfId="64" xr:uid="{00000000-0005-0000-0000-0000E30C0000}"/>
    <cellStyle name="40% - Accent2 10" xfId="581" xr:uid="{00000000-0005-0000-0000-0000E40C0000}"/>
    <cellStyle name="40% - Accent2 10 2" xfId="6942" xr:uid="{00000000-0005-0000-0000-0000E50C0000}"/>
    <cellStyle name="40% - Accent2 10 3" xfId="6594" xr:uid="{00000000-0005-0000-0000-0000E60C0000}"/>
    <cellStyle name="40% - Accent2 10 3 2" xfId="9288" xr:uid="{00000000-0005-0000-0000-0000E70C0000}"/>
    <cellStyle name="40% - Accent2 10 4" xfId="6241" xr:uid="{00000000-0005-0000-0000-0000E80C0000}"/>
    <cellStyle name="40% - Accent2 11" xfId="630" xr:uid="{00000000-0005-0000-0000-0000E90C0000}"/>
    <cellStyle name="40% - Accent2 11 2" xfId="15818" xr:uid="{00000000-0005-0000-0000-0000EA0C0000}"/>
    <cellStyle name="40% - Accent2 12" xfId="12057" xr:uid="{00000000-0005-0000-0000-0000EB0C0000}"/>
    <cellStyle name="40% - Accent2 13" xfId="7849" xr:uid="{00000000-0005-0000-0000-0000EC0C0000}"/>
    <cellStyle name="40% - Accent2 2" xfId="582" xr:uid="{00000000-0005-0000-0000-0000ED0C0000}"/>
    <cellStyle name="40% - Accent2 2 10" xfId="11503" xr:uid="{00000000-0005-0000-0000-0000EE0C0000}"/>
    <cellStyle name="40% - Accent2 2 11" xfId="8797" xr:uid="{00000000-0005-0000-0000-0000EF0C0000}"/>
    <cellStyle name="40% - Accent2 2 2" xfId="1827" xr:uid="{00000000-0005-0000-0000-0000F00C0000}"/>
    <cellStyle name="40% - Accent2 2 2 10" xfId="16636" xr:uid="{00000000-0005-0000-0000-0000F10C0000}"/>
    <cellStyle name="40% - Accent2 2 2 2" xfId="1828" xr:uid="{00000000-0005-0000-0000-0000F20C0000}"/>
    <cellStyle name="40% - Accent2 2 2 2 2" xfId="1829" xr:uid="{00000000-0005-0000-0000-0000F30C0000}"/>
    <cellStyle name="40% - Accent2 2 2 2 2 2" xfId="1830" xr:uid="{00000000-0005-0000-0000-0000F40C0000}"/>
    <cellStyle name="40% - Accent2 2 2 2 2 2 2" xfId="1831" xr:uid="{00000000-0005-0000-0000-0000F50C0000}"/>
    <cellStyle name="40% - Accent2 2 2 2 2 2 2 2" xfId="1832" xr:uid="{00000000-0005-0000-0000-0000F60C0000}"/>
    <cellStyle name="40% - Accent2 2 2 2 2 2 2 2 2" xfId="3816" xr:uid="{00000000-0005-0000-0000-0000F70C0000}"/>
    <cellStyle name="40% - Accent2 2 2 2 2 2 2 2 2 2" xfId="18586" xr:uid="{00000000-0005-0000-0000-0000F80C0000}"/>
    <cellStyle name="40% - Accent2 2 2 2 2 2 2 2 3" xfId="16641" xr:uid="{00000000-0005-0000-0000-0000F90C0000}"/>
    <cellStyle name="40% - Accent2 2 2 2 2 2 2 3" xfId="3815" xr:uid="{00000000-0005-0000-0000-0000FA0C0000}"/>
    <cellStyle name="40% - Accent2 2 2 2 2 2 2 3 2" xfId="18585" xr:uid="{00000000-0005-0000-0000-0000FB0C0000}"/>
    <cellStyle name="40% - Accent2 2 2 2 2 2 2 4" xfId="16640" xr:uid="{00000000-0005-0000-0000-0000FC0C0000}"/>
    <cellStyle name="40% - Accent2 2 2 2 2 2 3" xfId="1833" xr:uid="{00000000-0005-0000-0000-0000FD0C0000}"/>
    <cellStyle name="40% - Accent2 2 2 2 2 2 3 2" xfId="3817" xr:uid="{00000000-0005-0000-0000-0000FE0C0000}"/>
    <cellStyle name="40% - Accent2 2 2 2 2 2 3 2 2" xfId="18587" xr:uid="{00000000-0005-0000-0000-0000FF0C0000}"/>
    <cellStyle name="40% - Accent2 2 2 2 2 2 3 3" xfId="16642" xr:uid="{00000000-0005-0000-0000-0000000D0000}"/>
    <cellStyle name="40% - Accent2 2 2 2 2 2 4" xfId="3814" xr:uid="{00000000-0005-0000-0000-0000010D0000}"/>
    <cellStyle name="40% - Accent2 2 2 2 2 2 4 2" xfId="18584" xr:uid="{00000000-0005-0000-0000-0000020D0000}"/>
    <cellStyle name="40% - Accent2 2 2 2 2 2 5" xfId="16639" xr:uid="{00000000-0005-0000-0000-0000030D0000}"/>
    <cellStyle name="40% - Accent2 2 2 2 2 3" xfId="1834" xr:uid="{00000000-0005-0000-0000-0000040D0000}"/>
    <cellStyle name="40% - Accent2 2 2 2 2 3 2" xfId="1835" xr:uid="{00000000-0005-0000-0000-0000050D0000}"/>
    <cellStyle name="40% - Accent2 2 2 2 2 3 2 2" xfId="3819" xr:uid="{00000000-0005-0000-0000-0000060D0000}"/>
    <cellStyle name="40% - Accent2 2 2 2 2 3 2 2 2" xfId="18589" xr:uid="{00000000-0005-0000-0000-0000070D0000}"/>
    <cellStyle name="40% - Accent2 2 2 2 2 3 2 3" xfId="16644" xr:uid="{00000000-0005-0000-0000-0000080D0000}"/>
    <cellStyle name="40% - Accent2 2 2 2 2 3 3" xfId="3818" xr:uid="{00000000-0005-0000-0000-0000090D0000}"/>
    <cellStyle name="40% - Accent2 2 2 2 2 3 3 2" xfId="18588" xr:uid="{00000000-0005-0000-0000-00000A0D0000}"/>
    <cellStyle name="40% - Accent2 2 2 2 2 3 4" xfId="16643" xr:uid="{00000000-0005-0000-0000-00000B0D0000}"/>
    <cellStyle name="40% - Accent2 2 2 2 2 4" xfId="1836" xr:uid="{00000000-0005-0000-0000-00000C0D0000}"/>
    <cellStyle name="40% - Accent2 2 2 2 2 4 2" xfId="3820" xr:uid="{00000000-0005-0000-0000-00000D0D0000}"/>
    <cellStyle name="40% - Accent2 2 2 2 2 4 2 2" xfId="18590" xr:uid="{00000000-0005-0000-0000-00000E0D0000}"/>
    <cellStyle name="40% - Accent2 2 2 2 2 4 3" xfId="16645" xr:uid="{00000000-0005-0000-0000-00000F0D0000}"/>
    <cellStyle name="40% - Accent2 2 2 2 2 5" xfId="3813" xr:uid="{00000000-0005-0000-0000-0000100D0000}"/>
    <cellStyle name="40% - Accent2 2 2 2 2 5 2" xfId="18583" xr:uid="{00000000-0005-0000-0000-0000110D0000}"/>
    <cellStyle name="40% - Accent2 2 2 2 2 6" xfId="16638" xr:uid="{00000000-0005-0000-0000-0000120D0000}"/>
    <cellStyle name="40% - Accent2 2 2 2 3" xfId="1837" xr:uid="{00000000-0005-0000-0000-0000130D0000}"/>
    <cellStyle name="40% - Accent2 2 2 2 3 2" xfId="1838" xr:uid="{00000000-0005-0000-0000-0000140D0000}"/>
    <cellStyle name="40% - Accent2 2 2 2 3 2 2" xfId="1839" xr:uid="{00000000-0005-0000-0000-0000150D0000}"/>
    <cellStyle name="40% - Accent2 2 2 2 3 2 2 2" xfId="3823" xr:uid="{00000000-0005-0000-0000-0000160D0000}"/>
    <cellStyle name="40% - Accent2 2 2 2 3 2 2 2 2" xfId="18593" xr:uid="{00000000-0005-0000-0000-0000170D0000}"/>
    <cellStyle name="40% - Accent2 2 2 2 3 2 2 3" xfId="16648" xr:uid="{00000000-0005-0000-0000-0000180D0000}"/>
    <cellStyle name="40% - Accent2 2 2 2 3 2 3" xfId="3822" xr:uid="{00000000-0005-0000-0000-0000190D0000}"/>
    <cellStyle name="40% - Accent2 2 2 2 3 2 3 2" xfId="18592" xr:uid="{00000000-0005-0000-0000-00001A0D0000}"/>
    <cellStyle name="40% - Accent2 2 2 2 3 2 4" xfId="16647" xr:uid="{00000000-0005-0000-0000-00001B0D0000}"/>
    <cellStyle name="40% - Accent2 2 2 2 3 3" xfId="1840" xr:uid="{00000000-0005-0000-0000-00001C0D0000}"/>
    <cellStyle name="40% - Accent2 2 2 2 3 3 2" xfId="3824" xr:uid="{00000000-0005-0000-0000-00001D0D0000}"/>
    <cellStyle name="40% - Accent2 2 2 2 3 3 2 2" xfId="18594" xr:uid="{00000000-0005-0000-0000-00001E0D0000}"/>
    <cellStyle name="40% - Accent2 2 2 2 3 3 3" xfId="16649" xr:uid="{00000000-0005-0000-0000-00001F0D0000}"/>
    <cellStyle name="40% - Accent2 2 2 2 3 4" xfId="3821" xr:uid="{00000000-0005-0000-0000-0000200D0000}"/>
    <cellStyle name="40% - Accent2 2 2 2 3 4 2" xfId="18591" xr:uid="{00000000-0005-0000-0000-0000210D0000}"/>
    <cellStyle name="40% - Accent2 2 2 2 3 5" xfId="16646" xr:uid="{00000000-0005-0000-0000-0000220D0000}"/>
    <cellStyle name="40% - Accent2 2 2 2 4" xfId="1841" xr:uid="{00000000-0005-0000-0000-0000230D0000}"/>
    <cellStyle name="40% - Accent2 2 2 2 4 2" xfId="1842" xr:uid="{00000000-0005-0000-0000-0000240D0000}"/>
    <cellStyle name="40% - Accent2 2 2 2 4 2 2" xfId="3826" xr:uid="{00000000-0005-0000-0000-0000250D0000}"/>
    <cellStyle name="40% - Accent2 2 2 2 4 2 2 2" xfId="18596" xr:uid="{00000000-0005-0000-0000-0000260D0000}"/>
    <cellStyle name="40% - Accent2 2 2 2 4 2 3" xfId="16651" xr:uid="{00000000-0005-0000-0000-0000270D0000}"/>
    <cellStyle name="40% - Accent2 2 2 2 4 3" xfId="3825" xr:uid="{00000000-0005-0000-0000-0000280D0000}"/>
    <cellStyle name="40% - Accent2 2 2 2 4 3 2" xfId="18595" xr:uid="{00000000-0005-0000-0000-0000290D0000}"/>
    <cellStyle name="40% - Accent2 2 2 2 4 4" xfId="16650" xr:uid="{00000000-0005-0000-0000-00002A0D0000}"/>
    <cellStyle name="40% - Accent2 2 2 2 5" xfId="1843" xr:uid="{00000000-0005-0000-0000-00002B0D0000}"/>
    <cellStyle name="40% - Accent2 2 2 2 5 2" xfId="3827" xr:uid="{00000000-0005-0000-0000-00002C0D0000}"/>
    <cellStyle name="40% - Accent2 2 2 2 5 2 2" xfId="18597" xr:uid="{00000000-0005-0000-0000-00002D0D0000}"/>
    <cellStyle name="40% - Accent2 2 2 2 5 3" xfId="16652" xr:uid="{00000000-0005-0000-0000-00002E0D0000}"/>
    <cellStyle name="40% - Accent2 2 2 2 6" xfId="3812" xr:uid="{00000000-0005-0000-0000-00002F0D0000}"/>
    <cellStyle name="40% - Accent2 2 2 2 6 2" xfId="18582" xr:uid="{00000000-0005-0000-0000-0000300D0000}"/>
    <cellStyle name="40% - Accent2 2 2 2 7" xfId="16637" xr:uid="{00000000-0005-0000-0000-0000310D0000}"/>
    <cellStyle name="40% - Accent2 2 2 3" xfId="1844" xr:uid="{00000000-0005-0000-0000-0000320D0000}"/>
    <cellStyle name="40% - Accent2 2 2 3 2" xfId="1845" xr:uid="{00000000-0005-0000-0000-0000330D0000}"/>
    <cellStyle name="40% - Accent2 2 2 3 2 2" xfId="1846" xr:uid="{00000000-0005-0000-0000-0000340D0000}"/>
    <cellStyle name="40% - Accent2 2 2 3 2 2 2" xfId="1847" xr:uid="{00000000-0005-0000-0000-0000350D0000}"/>
    <cellStyle name="40% - Accent2 2 2 3 2 2 2 2" xfId="3831" xr:uid="{00000000-0005-0000-0000-0000360D0000}"/>
    <cellStyle name="40% - Accent2 2 2 3 2 2 2 2 2" xfId="18601" xr:uid="{00000000-0005-0000-0000-0000370D0000}"/>
    <cellStyle name="40% - Accent2 2 2 3 2 2 2 3" xfId="16656" xr:uid="{00000000-0005-0000-0000-0000380D0000}"/>
    <cellStyle name="40% - Accent2 2 2 3 2 2 3" xfId="3830" xr:uid="{00000000-0005-0000-0000-0000390D0000}"/>
    <cellStyle name="40% - Accent2 2 2 3 2 2 3 2" xfId="18600" xr:uid="{00000000-0005-0000-0000-00003A0D0000}"/>
    <cellStyle name="40% - Accent2 2 2 3 2 2 4" xfId="16655" xr:uid="{00000000-0005-0000-0000-00003B0D0000}"/>
    <cellStyle name="40% - Accent2 2 2 3 2 3" xfId="1848" xr:uid="{00000000-0005-0000-0000-00003C0D0000}"/>
    <cellStyle name="40% - Accent2 2 2 3 2 3 2" xfId="3832" xr:uid="{00000000-0005-0000-0000-00003D0D0000}"/>
    <cellStyle name="40% - Accent2 2 2 3 2 3 2 2" xfId="18602" xr:uid="{00000000-0005-0000-0000-00003E0D0000}"/>
    <cellStyle name="40% - Accent2 2 2 3 2 3 3" xfId="16657" xr:uid="{00000000-0005-0000-0000-00003F0D0000}"/>
    <cellStyle name="40% - Accent2 2 2 3 2 4" xfId="3829" xr:uid="{00000000-0005-0000-0000-0000400D0000}"/>
    <cellStyle name="40% - Accent2 2 2 3 2 4 2" xfId="18599" xr:uid="{00000000-0005-0000-0000-0000410D0000}"/>
    <cellStyle name="40% - Accent2 2 2 3 2 5" xfId="16654" xr:uid="{00000000-0005-0000-0000-0000420D0000}"/>
    <cellStyle name="40% - Accent2 2 2 3 3" xfId="1849" xr:uid="{00000000-0005-0000-0000-0000430D0000}"/>
    <cellStyle name="40% - Accent2 2 2 3 3 2" xfId="1850" xr:uid="{00000000-0005-0000-0000-0000440D0000}"/>
    <cellStyle name="40% - Accent2 2 2 3 3 2 2" xfId="3834" xr:uid="{00000000-0005-0000-0000-0000450D0000}"/>
    <cellStyle name="40% - Accent2 2 2 3 3 2 2 2" xfId="18604" xr:uid="{00000000-0005-0000-0000-0000460D0000}"/>
    <cellStyle name="40% - Accent2 2 2 3 3 2 3" xfId="16659" xr:uid="{00000000-0005-0000-0000-0000470D0000}"/>
    <cellStyle name="40% - Accent2 2 2 3 3 3" xfId="3833" xr:uid="{00000000-0005-0000-0000-0000480D0000}"/>
    <cellStyle name="40% - Accent2 2 2 3 3 3 2" xfId="18603" xr:uid="{00000000-0005-0000-0000-0000490D0000}"/>
    <cellStyle name="40% - Accent2 2 2 3 3 4" xfId="16658" xr:uid="{00000000-0005-0000-0000-00004A0D0000}"/>
    <cellStyle name="40% - Accent2 2 2 3 4" xfId="1851" xr:uid="{00000000-0005-0000-0000-00004B0D0000}"/>
    <cellStyle name="40% - Accent2 2 2 3 4 2" xfId="3835" xr:uid="{00000000-0005-0000-0000-00004C0D0000}"/>
    <cellStyle name="40% - Accent2 2 2 3 4 2 2" xfId="18605" xr:uid="{00000000-0005-0000-0000-00004D0D0000}"/>
    <cellStyle name="40% - Accent2 2 2 3 4 3" xfId="16660" xr:uid="{00000000-0005-0000-0000-00004E0D0000}"/>
    <cellStyle name="40% - Accent2 2 2 3 5" xfId="3828" xr:uid="{00000000-0005-0000-0000-00004F0D0000}"/>
    <cellStyle name="40% - Accent2 2 2 3 5 2" xfId="18598" xr:uid="{00000000-0005-0000-0000-0000500D0000}"/>
    <cellStyle name="40% - Accent2 2 2 3 6" xfId="16653" xr:uid="{00000000-0005-0000-0000-0000510D0000}"/>
    <cellStyle name="40% - Accent2 2 2 4" xfId="1852" xr:uid="{00000000-0005-0000-0000-0000520D0000}"/>
    <cellStyle name="40% - Accent2 2 2 4 2" xfId="1853" xr:uid="{00000000-0005-0000-0000-0000530D0000}"/>
    <cellStyle name="40% - Accent2 2 2 4 2 2" xfId="1854" xr:uid="{00000000-0005-0000-0000-0000540D0000}"/>
    <cellStyle name="40% - Accent2 2 2 4 2 2 2" xfId="3838" xr:uid="{00000000-0005-0000-0000-0000550D0000}"/>
    <cellStyle name="40% - Accent2 2 2 4 2 2 2 2" xfId="18608" xr:uid="{00000000-0005-0000-0000-0000560D0000}"/>
    <cellStyle name="40% - Accent2 2 2 4 2 2 3" xfId="16663" xr:uid="{00000000-0005-0000-0000-0000570D0000}"/>
    <cellStyle name="40% - Accent2 2 2 4 2 3" xfId="3837" xr:uid="{00000000-0005-0000-0000-0000580D0000}"/>
    <cellStyle name="40% - Accent2 2 2 4 2 3 2" xfId="18607" xr:uid="{00000000-0005-0000-0000-0000590D0000}"/>
    <cellStyle name="40% - Accent2 2 2 4 2 4" xfId="16662" xr:uid="{00000000-0005-0000-0000-00005A0D0000}"/>
    <cellStyle name="40% - Accent2 2 2 4 3" xfId="1855" xr:uid="{00000000-0005-0000-0000-00005B0D0000}"/>
    <cellStyle name="40% - Accent2 2 2 4 3 2" xfId="3839" xr:uid="{00000000-0005-0000-0000-00005C0D0000}"/>
    <cellStyle name="40% - Accent2 2 2 4 3 2 2" xfId="18609" xr:uid="{00000000-0005-0000-0000-00005D0D0000}"/>
    <cellStyle name="40% - Accent2 2 2 4 3 3" xfId="16664" xr:uid="{00000000-0005-0000-0000-00005E0D0000}"/>
    <cellStyle name="40% - Accent2 2 2 4 4" xfId="3836" xr:uid="{00000000-0005-0000-0000-00005F0D0000}"/>
    <cellStyle name="40% - Accent2 2 2 4 4 2" xfId="18606" xr:uid="{00000000-0005-0000-0000-0000600D0000}"/>
    <cellStyle name="40% - Accent2 2 2 4 5" xfId="16661" xr:uid="{00000000-0005-0000-0000-0000610D0000}"/>
    <cellStyle name="40% - Accent2 2 2 5" xfId="1856" xr:uid="{00000000-0005-0000-0000-0000620D0000}"/>
    <cellStyle name="40% - Accent2 2 2 5 2" xfId="1857" xr:uid="{00000000-0005-0000-0000-0000630D0000}"/>
    <cellStyle name="40% - Accent2 2 2 5 2 2" xfId="3841" xr:uid="{00000000-0005-0000-0000-0000640D0000}"/>
    <cellStyle name="40% - Accent2 2 2 5 2 2 2" xfId="18611" xr:uid="{00000000-0005-0000-0000-0000650D0000}"/>
    <cellStyle name="40% - Accent2 2 2 5 2 3" xfId="16666" xr:uid="{00000000-0005-0000-0000-0000660D0000}"/>
    <cellStyle name="40% - Accent2 2 2 5 3" xfId="3840" xr:uid="{00000000-0005-0000-0000-0000670D0000}"/>
    <cellStyle name="40% - Accent2 2 2 5 3 2" xfId="18610" xr:uid="{00000000-0005-0000-0000-0000680D0000}"/>
    <cellStyle name="40% - Accent2 2 2 5 4" xfId="16665" xr:uid="{00000000-0005-0000-0000-0000690D0000}"/>
    <cellStyle name="40% - Accent2 2 2 6" xfId="1858" xr:uid="{00000000-0005-0000-0000-00006A0D0000}"/>
    <cellStyle name="40% - Accent2 2 2 6 2" xfId="3842" xr:uid="{00000000-0005-0000-0000-00006B0D0000}"/>
    <cellStyle name="40% - Accent2 2 2 6 2 2" xfId="18612" xr:uid="{00000000-0005-0000-0000-00006C0D0000}"/>
    <cellStyle name="40% - Accent2 2 2 6 3" xfId="16667" xr:uid="{00000000-0005-0000-0000-00006D0D0000}"/>
    <cellStyle name="40% - Accent2 2 2 7" xfId="3811" xr:uid="{00000000-0005-0000-0000-00006E0D0000}"/>
    <cellStyle name="40% - Accent2 2 2 7 2" xfId="18581" xr:uid="{00000000-0005-0000-0000-00006F0D0000}"/>
    <cellStyle name="40% - Accent2 2 2 8" xfId="12285" xr:uid="{00000000-0005-0000-0000-0000700D0000}"/>
    <cellStyle name="40% - Accent2 2 2 9" xfId="8119" xr:uid="{00000000-0005-0000-0000-0000710D0000}"/>
    <cellStyle name="40% - Accent2 2 3" xfId="1859" xr:uid="{00000000-0005-0000-0000-0000720D0000}"/>
    <cellStyle name="40% - Accent2 2 3 2" xfId="1860" xr:uid="{00000000-0005-0000-0000-0000730D0000}"/>
    <cellStyle name="40% - Accent2 2 3 2 2" xfId="1861" xr:uid="{00000000-0005-0000-0000-0000740D0000}"/>
    <cellStyle name="40% - Accent2 2 3 2 2 2" xfId="1862" xr:uid="{00000000-0005-0000-0000-0000750D0000}"/>
    <cellStyle name="40% - Accent2 2 3 2 2 2 2" xfId="1863" xr:uid="{00000000-0005-0000-0000-0000760D0000}"/>
    <cellStyle name="40% - Accent2 2 3 2 2 2 2 2" xfId="3847" xr:uid="{00000000-0005-0000-0000-0000770D0000}"/>
    <cellStyle name="40% - Accent2 2 3 2 2 2 2 2 2" xfId="18617" xr:uid="{00000000-0005-0000-0000-0000780D0000}"/>
    <cellStyle name="40% - Accent2 2 3 2 2 2 2 3" xfId="16672" xr:uid="{00000000-0005-0000-0000-0000790D0000}"/>
    <cellStyle name="40% - Accent2 2 3 2 2 2 3" xfId="3846" xr:uid="{00000000-0005-0000-0000-00007A0D0000}"/>
    <cellStyle name="40% - Accent2 2 3 2 2 2 3 2" xfId="18616" xr:uid="{00000000-0005-0000-0000-00007B0D0000}"/>
    <cellStyle name="40% - Accent2 2 3 2 2 2 4" xfId="16671" xr:uid="{00000000-0005-0000-0000-00007C0D0000}"/>
    <cellStyle name="40% - Accent2 2 3 2 2 3" xfId="1864" xr:uid="{00000000-0005-0000-0000-00007D0D0000}"/>
    <cellStyle name="40% - Accent2 2 3 2 2 3 2" xfId="3848" xr:uid="{00000000-0005-0000-0000-00007E0D0000}"/>
    <cellStyle name="40% - Accent2 2 3 2 2 3 2 2" xfId="18618" xr:uid="{00000000-0005-0000-0000-00007F0D0000}"/>
    <cellStyle name="40% - Accent2 2 3 2 2 3 3" xfId="16673" xr:uid="{00000000-0005-0000-0000-0000800D0000}"/>
    <cellStyle name="40% - Accent2 2 3 2 2 4" xfId="3845" xr:uid="{00000000-0005-0000-0000-0000810D0000}"/>
    <cellStyle name="40% - Accent2 2 3 2 2 4 2" xfId="18615" xr:uid="{00000000-0005-0000-0000-0000820D0000}"/>
    <cellStyle name="40% - Accent2 2 3 2 2 5" xfId="16670" xr:uid="{00000000-0005-0000-0000-0000830D0000}"/>
    <cellStyle name="40% - Accent2 2 3 2 3" xfId="1865" xr:uid="{00000000-0005-0000-0000-0000840D0000}"/>
    <cellStyle name="40% - Accent2 2 3 2 3 2" xfId="1866" xr:uid="{00000000-0005-0000-0000-0000850D0000}"/>
    <cellStyle name="40% - Accent2 2 3 2 3 2 2" xfId="3850" xr:uid="{00000000-0005-0000-0000-0000860D0000}"/>
    <cellStyle name="40% - Accent2 2 3 2 3 2 2 2" xfId="18620" xr:uid="{00000000-0005-0000-0000-0000870D0000}"/>
    <cellStyle name="40% - Accent2 2 3 2 3 2 3" xfId="16675" xr:uid="{00000000-0005-0000-0000-0000880D0000}"/>
    <cellStyle name="40% - Accent2 2 3 2 3 3" xfId="3849" xr:uid="{00000000-0005-0000-0000-0000890D0000}"/>
    <cellStyle name="40% - Accent2 2 3 2 3 3 2" xfId="18619" xr:uid="{00000000-0005-0000-0000-00008A0D0000}"/>
    <cellStyle name="40% - Accent2 2 3 2 3 4" xfId="16674" xr:uid="{00000000-0005-0000-0000-00008B0D0000}"/>
    <cellStyle name="40% - Accent2 2 3 2 4" xfId="1867" xr:uid="{00000000-0005-0000-0000-00008C0D0000}"/>
    <cellStyle name="40% - Accent2 2 3 2 4 2" xfId="3851" xr:uid="{00000000-0005-0000-0000-00008D0D0000}"/>
    <cellStyle name="40% - Accent2 2 3 2 4 2 2" xfId="18621" xr:uid="{00000000-0005-0000-0000-00008E0D0000}"/>
    <cellStyle name="40% - Accent2 2 3 2 4 3" xfId="16676" xr:uid="{00000000-0005-0000-0000-00008F0D0000}"/>
    <cellStyle name="40% - Accent2 2 3 2 5" xfId="3844" xr:uid="{00000000-0005-0000-0000-0000900D0000}"/>
    <cellStyle name="40% - Accent2 2 3 2 5 2" xfId="18614" xr:uid="{00000000-0005-0000-0000-0000910D0000}"/>
    <cellStyle name="40% - Accent2 2 3 2 6" xfId="13440" xr:uid="{00000000-0005-0000-0000-0000920D0000}"/>
    <cellStyle name="40% - Accent2 2 3 2 7" xfId="6679" xr:uid="{00000000-0005-0000-0000-0000930D0000}"/>
    <cellStyle name="40% - Accent2 2 3 2 8" xfId="16669" xr:uid="{00000000-0005-0000-0000-0000940D0000}"/>
    <cellStyle name="40% - Accent2 2 3 3" xfId="1868" xr:uid="{00000000-0005-0000-0000-0000950D0000}"/>
    <cellStyle name="40% - Accent2 2 3 3 2" xfId="1869" xr:uid="{00000000-0005-0000-0000-0000960D0000}"/>
    <cellStyle name="40% - Accent2 2 3 3 2 2" xfId="1870" xr:uid="{00000000-0005-0000-0000-0000970D0000}"/>
    <cellStyle name="40% - Accent2 2 3 3 2 2 2" xfId="3854" xr:uid="{00000000-0005-0000-0000-0000980D0000}"/>
    <cellStyle name="40% - Accent2 2 3 3 2 2 2 2" xfId="18624" xr:uid="{00000000-0005-0000-0000-0000990D0000}"/>
    <cellStyle name="40% - Accent2 2 3 3 2 2 3" xfId="16679" xr:uid="{00000000-0005-0000-0000-00009A0D0000}"/>
    <cellStyle name="40% - Accent2 2 3 3 2 3" xfId="3853" xr:uid="{00000000-0005-0000-0000-00009B0D0000}"/>
    <cellStyle name="40% - Accent2 2 3 3 2 3 2" xfId="18623" xr:uid="{00000000-0005-0000-0000-00009C0D0000}"/>
    <cellStyle name="40% - Accent2 2 3 3 2 4" xfId="16678" xr:uid="{00000000-0005-0000-0000-00009D0D0000}"/>
    <cellStyle name="40% - Accent2 2 3 3 3" xfId="1871" xr:uid="{00000000-0005-0000-0000-00009E0D0000}"/>
    <cellStyle name="40% - Accent2 2 3 3 3 2" xfId="3855" xr:uid="{00000000-0005-0000-0000-00009F0D0000}"/>
    <cellStyle name="40% - Accent2 2 3 3 3 2 2" xfId="18625" xr:uid="{00000000-0005-0000-0000-0000A00D0000}"/>
    <cellStyle name="40% - Accent2 2 3 3 3 3" xfId="16680" xr:uid="{00000000-0005-0000-0000-0000A10D0000}"/>
    <cellStyle name="40% - Accent2 2 3 3 4" xfId="3852" xr:uid="{00000000-0005-0000-0000-0000A20D0000}"/>
    <cellStyle name="40% - Accent2 2 3 3 4 2" xfId="18622" xr:uid="{00000000-0005-0000-0000-0000A30D0000}"/>
    <cellStyle name="40% - Accent2 2 3 3 5" xfId="16677" xr:uid="{00000000-0005-0000-0000-0000A40D0000}"/>
    <cellStyle name="40% - Accent2 2 3 4" xfId="1872" xr:uid="{00000000-0005-0000-0000-0000A50D0000}"/>
    <cellStyle name="40% - Accent2 2 3 4 2" xfId="1873" xr:uid="{00000000-0005-0000-0000-0000A60D0000}"/>
    <cellStyle name="40% - Accent2 2 3 4 2 2" xfId="3857" xr:uid="{00000000-0005-0000-0000-0000A70D0000}"/>
    <cellStyle name="40% - Accent2 2 3 4 2 2 2" xfId="18627" xr:uid="{00000000-0005-0000-0000-0000A80D0000}"/>
    <cellStyle name="40% - Accent2 2 3 4 2 3" xfId="16682" xr:uid="{00000000-0005-0000-0000-0000A90D0000}"/>
    <cellStyle name="40% - Accent2 2 3 4 3" xfId="3856" xr:uid="{00000000-0005-0000-0000-0000AA0D0000}"/>
    <cellStyle name="40% - Accent2 2 3 4 3 2" xfId="18626" xr:uid="{00000000-0005-0000-0000-0000AB0D0000}"/>
    <cellStyle name="40% - Accent2 2 3 4 4" xfId="16681" xr:uid="{00000000-0005-0000-0000-0000AC0D0000}"/>
    <cellStyle name="40% - Accent2 2 3 5" xfId="1874" xr:uid="{00000000-0005-0000-0000-0000AD0D0000}"/>
    <cellStyle name="40% - Accent2 2 3 5 2" xfId="3858" xr:uid="{00000000-0005-0000-0000-0000AE0D0000}"/>
    <cellStyle name="40% - Accent2 2 3 5 2 2" xfId="18628" xr:uid="{00000000-0005-0000-0000-0000AF0D0000}"/>
    <cellStyle name="40% - Accent2 2 3 5 3" xfId="16683" xr:uid="{00000000-0005-0000-0000-0000B00D0000}"/>
    <cellStyle name="40% - Accent2 2 3 6" xfId="3843" xr:uid="{00000000-0005-0000-0000-0000B10D0000}"/>
    <cellStyle name="40% - Accent2 2 3 6 2" xfId="18613" xr:uid="{00000000-0005-0000-0000-0000B20D0000}"/>
    <cellStyle name="40% - Accent2 2 3 7" xfId="14615" xr:uid="{00000000-0005-0000-0000-0000B30D0000}"/>
    <cellStyle name="40% - Accent2 2 3 8" xfId="7322" xr:uid="{00000000-0005-0000-0000-0000B40D0000}"/>
    <cellStyle name="40% - Accent2 2 3 9" xfId="16668" xr:uid="{00000000-0005-0000-0000-0000B50D0000}"/>
    <cellStyle name="40% - Accent2 2 4" xfId="1875" xr:uid="{00000000-0005-0000-0000-0000B60D0000}"/>
    <cellStyle name="40% - Accent2 2 4 2" xfId="1876" xr:uid="{00000000-0005-0000-0000-0000B70D0000}"/>
    <cellStyle name="40% - Accent2 2 4 2 2" xfId="1877" xr:uid="{00000000-0005-0000-0000-0000B80D0000}"/>
    <cellStyle name="40% - Accent2 2 4 2 2 2" xfId="1878" xr:uid="{00000000-0005-0000-0000-0000B90D0000}"/>
    <cellStyle name="40% - Accent2 2 4 2 2 2 2" xfId="3862" xr:uid="{00000000-0005-0000-0000-0000BA0D0000}"/>
    <cellStyle name="40% - Accent2 2 4 2 2 2 2 2" xfId="18632" xr:uid="{00000000-0005-0000-0000-0000BB0D0000}"/>
    <cellStyle name="40% - Accent2 2 4 2 2 2 3" xfId="16687" xr:uid="{00000000-0005-0000-0000-0000BC0D0000}"/>
    <cellStyle name="40% - Accent2 2 4 2 2 3" xfId="3861" xr:uid="{00000000-0005-0000-0000-0000BD0D0000}"/>
    <cellStyle name="40% - Accent2 2 4 2 2 3 2" xfId="18631" xr:uid="{00000000-0005-0000-0000-0000BE0D0000}"/>
    <cellStyle name="40% - Accent2 2 4 2 2 4" xfId="16686" xr:uid="{00000000-0005-0000-0000-0000BF0D0000}"/>
    <cellStyle name="40% - Accent2 2 4 2 3" xfId="1879" xr:uid="{00000000-0005-0000-0000-0000C00D0000}"/>
    <cellStyle name="40% - Accent2 2 4 2 3 2" xfId="3863" xr:uid="{00000000-0005-0000-0000-0000C10D0000}"/>
    <cellStyle name="40% - Accent2 2 4 2 3 2 2" xfId="18633" xr:uid="{00000000-0005-0000-0000-0000C20D0000}"/>
    <cellStyle name="40% - Accent2 2 4 2 3 3" xfId="16688" xr:uid="{00000000-0005-0000-0000-0000C30D0000}"/>
    <cellStyle name="40% - Accent2 2 4 2 4" xfId="3860" xr:uid="{00000000-0005-0000-0000-0000C40D0000}"/>
    <cellStyle name="40% - Accent2 2 4 2 4 2" xfId="18630" xr:uid="{00000000-0005-0000-0000-0000C50D0000}"/>
    <cellStyle name="40% - Accent2 2 4 2 5" xfId="16685" xr:uid="{00000000-0005-0000-0000-0000C60D0000}"/>
    <cellStyle name="40% - Accent2 2 4 3" xfId="1880" xr:uid="{00000000-0005-0000-0000-0000C70D0000}"/>
    <cellStyle name="40% - Accent2 2 4 3 2" xfId="1881" xr:uid="{00000000-0005-0000-0000-0000C80D0000}"/>
    <cellStyle name="40% - Accent2 2 4 3 2 2" xfId="3865" xr:uid="{00000000-0005-0000-0000-0000C90D0000}"/>
    <cellStyle name="40% - Accent2 2 4 3 2 2 2" xfId="18635" xr:uid="{00000000-0005-0000-0000-0000CA0D0000}"/>
    <cellStyle name="40% - Accent2 2 4 3 2 3" xfId="16690" xr:uid="{00000000-0005-0000-0000-0000CB0D0000}"/>
    <cellStyle name="40% - Accent2 2 4 3 3" xfId="3864" xr:uid="{00000000-0005-0000-0000-0000CC0D0000}"/>
    <cellStyle name="40% - Accent2 2 4 3 3 2" xfId="18634" xr:uid="{00000000-0005-0000-0000-0000CD0D0000}"/>
    <cellStyle name="40% - Accent2 2 4 3 4" xfId="16689" xr:uid="{00000000-0005-0000-0000-0000CE0D0000}"/>
    <cellStyle name="40% - Accent2 2 4 4" xfId="1882" xr:uid="{00000000-0005-0000-0000-0000CF0D0000}"/>
    <cellStyle name="40% - Accent2 2 4 4 2" xfId="3866" xr:uid="{00000000-0005-0000-0000-0000D00D0000}"/>
    <cellStyle name="40% - Accent2 2 4 4 2 2" xfId="18636" xr:uid="{00000000-0005-0000-0000-0000D10D0000}"/>
    <cellStyle name="40% - Accent2 2 4 4 3" xfId="16691" xr:uid="{00000000-0005-0000-0000-0000D20D0000}"/>
    <cellStyle name="40% - Accent2 2 4 5" xfId="3859" xr:uid="{00000000-0005-0000-0000-0000D30D0000}"/>
    <cellStyle name="40% - Accent2 2 4 5 2" xfId="18629" xr:uid="{00000000-0005-0000-0000-0000D40D0000}"/>
    <cellStyle name="40% - Accent2 2 4 6" xfId="16684" xr:uid="{00000000-0005-0000-0000-0000D50D0000}"/>
    <cellStyle name="40% - Accent2 2 5" xfId="1883" xr:uid="{00000000-0005-0000-0000-0000D60D0000}"/>
    <cellStyle name="40% - Accent2 2 5 2" xfId="1884" xr:uid="{00000000-0005-0000-0000-0000D70D0000}"/>
    <cellStyle name="40% - Accent2 2 5 2 2" xfId="1885" xr:uid="{00000000-0005-0000-0000-0000D80D0000}"/>
    <cellStyle name="40% - Accent2 2 5 2 2 2" xfId="3869" xr:uid="{00000000-0005-0000-0000-0000D90D0000}"/>
    <cellStyle name="40% - Accent2 2 5 2 2 2 2" xfId="18639" xr:uid="{00000000-0005-0000-0000-0000DA0D0000}"/>
    <cellStyle name="40% - Accent2 2 5 2 2 3" xfId="16694" xr:uid="{00000000-0005-0000-0000-0000DB0D0000}"/>
    <cellStyle name="40% - Accent2 2 5 2 3" xfId="3868" xr:uid="{00000000-0005-0000-0000-0000DC0D0000}"/>
    <cellStyle name="40% - Accent2 2 5 2 3 2" xfId="18638" xr:uid="{00000000-0005-0000-0000-0000DD0D0000}"/>
    <cellStyle name="40% - Accent2 2 5 2 4" xfId="16693" xr:uid="{00000000-0005-0000-0000-0000DE0D0000}"/>
    <cellStyle name="40% - Accent2 2 5 3" xfId="1886" xr:uid="{00000000-0005-0000-0000-0000DF0D0000}"/>
    <cellStyle name="40% - Accent2 2 5 3 2" xfId="3870" xr:uid="{00000000-0005-0000-0000-0000E00D0000}"/>
    <cellStyle name="40% - Accent2 2 5 3 2 2" xfId="18640" xr:uid="{00000000-0005-0000-0000-0000E10D0000}"/>
    <cellStyle name="40% - Accent2 2 5 3 3" xfId="16695" xr:uid="{00000000-0005-0000-0000-0000E20D0000}"/>
    <cellStyle name="40% - Accent2 2 5 4" xfId="3867" xr:uid="{00000000-0005-0000-0000-0000E30D0000}"/>
    <cellStyle name="40% - Accent2 2 5 4 2" xfId="18637" xr:uid="{00000000-0005-0000-0000-0000E40D0000}"/>
    <cellStyle name="40% - Accent2 2 5 5" xfId="16692" xr:uid="{00000000-0005-0000-0000-0000E50D0000}"/>
    <cellStyle name="40% - Accent2 2 6" xfId="1887" xr:uid="{00000000-0005-0000-0000-0000E60D0000}"/>
    <cellStyle name="40% - Accent2 2 6 2" xfId="1888" xr:uid="{00000000-0005-0000-0000-0000E70D0000}"/>
    <cellStyle name="40% - Accent2 2 6 2 2" xfId="3872" xr:uid="{00000000-0005-0000-0000-0000E80D0000}"/>
    <cellStyle name="40% - Accent2 2 6 2 2 2" xfId="18642" xr:uid="{00000000-0005-0000-0000-0000E90D0000}"/>
    <cellStyle name="40% - Accent2 2 6 2 3" xfId="16697" xr:uid="{00000000-0005-0000-0000-0000EA0D0000}"/>
    <cellStyle name="40% - Accent2 2 6 3" xfId="3871" xr:uid="{00000000-0005-0000-0000-0000EB0D0000}"/>
    <cellStyle name="40% - Accent2 2 6 3 2" xfId="18641" xr:uid="{00000000-0005-0000-0000-0000EC0D0000}"/>
    <cellStyle name="40% - Accent2 2 6 4" xfId="16696" xr:uid="{00000000-0005-0000-0000-0000ED0D0000}"/>
    <cellStyle name="40% - Accent2 2 7" xfId="1889" xr:uid="{00000000-0005-0000-0000-0000EE0D0000}"/>
    <cellStyle name="40% - Accent2 2 7 2" xfId="3873" xr:uid="{00000000-0005-0000-0000-0000EF0D0000}"/>
    <cellStyle name="40% - Accent2 2 7 2 2" xfId="18643" xr:uid="{00000000-0005-0000-0000-0000F00D0000}"/>
    <cellStyle name="40% - Accent2 2 7 3" xfId="16698" xr:uid="{00000000-0005-0000-0000-0000F10D0000}"/>
    <cellStyle name="40% - Accent2 2 8" xfId="3810" xr:uid="{00000000-0005-0000-0000-0000F20D0000}"/>
    <cellStyle name="40% - Accent2 2 8 2" xfId="18580" xr:uid="{00000000-0005-0000-0000-0000F30D0000}"/>
    <cellStyle name="40% - Accent2 2 9" xfId="1826" xr:uid="{00000000-0005-0000-0000-0000F40D0000}"/>
    <cellStyle name="40% - Accent2 2 9 2" xfId="16635" xr:uid="{00000000-0005-0000-0000-0000F50D0000}"/>
    <cellStyle name="40% - Accent2 3" xfId="583" xr:uid="{00000000-0005-0000-0000-0000F60D0000}"/>
    <cellStyle name="40% - Accent2 3 2" xfId="8796" xr:uid="{00000000-0005-0000-0000-0000F70D0000}"/>
    <cellStyle name="40% - Accent2 3 3" xfId="7323" xr:uid="{00000000-0005-0000-0000-0000F80D0000}"/>
    <cellStyle name="40% - Accent2 3 3 2" xfId="8557" xr:uid="{00000000-0005-0000-0000-0000F90D0000}"/>
    <cellStyle name="40% - Accent2 3 4" xfId="8132" xr:uid="{00000000-0005-0000-0000-0000FA0D0000}"/>
    <cellStyle name="40% - Accent2 4" xfId="584" xr:uid="{00000000-0005-0000-0000-0000FB0D0000}"/>
    <cellStyle name="40% - Accent2 4 2" xfId="6242" xr:uid="{00000000-0005-0000-0000-0000FC0D0000}"/>
    <cellStyle name="40% - Accent2 4 3" xfId="8484" xr:uid="{00000000-0005-0000-0000-0000FD0D0000}"/>
    <cellStyle name="40% - Accent2 4 3 2" xfId="9287" xr:uid="{00000000-0005-0000-0000-0000FE0D0000}"/>
    <cellStyle name="40% - Accent2 4 4" xfId="8134" xr:uid="{00000000-0005-0000-0000-0000FF0D0000}"/>
    <cellStyle name="40% - Accent2 5" xfId="585" xr:uid="{00000000-0005-0000-0000-0000000E0000}"/>
    <cellStyle name="40% - Accent2 5 2" xfId="8798" xr:uid="{00000000-0005-0000-0000-0000010E0000}"/>
    <cellStyle name="40% - Accent2 5 3" xfId="8483" xr:uid="{00000000-0005-0000-0000-0000020E0000}"/>
    <cellStyle name="40% - Accent2 5 3 2" xfId="6678" xr:uid="{00000000-0005-0000-0000-0000030E0000}"/>
    <cellStyle name="40% - Accent2 5 4" xfId="6943" xr:uid="{00000000-0005-0000-0000-0000040E0000}"/>
    <cellStyle name="40% - Accent2 6" xfId="586" xr:uid="{00000000-0005-0000-0000-0000050E0000}"/>
    <cellStyle name="40% - Accent2 6 2" xfId="6944" xr:uid="{00000000-0005-0000-0000-0000060E0000}"/>
    <cellStyle name="40% - Accent2 6 3" xfId="9187" xr:uid="{00000000-0005-0000-0000-0000070E0000}"/>
    <cellStyle name="40% - Accent2 6 3 2" xfId="6677" xr:uid="{00000000-0005-0000-0000-0000080E0000}"/>
    <cellStyle name="40% - Accent2 6 4" xfId="8795" xr:uid="{00000000-0005-0000-0000-0000090E0000}"/>
    <cellStyle name="40% - Accent2 7" xfId="587" xr:uid="{00000000-0005-0000-0000-00000A0E0000}"/>
    <cellStyle name="40% - Accent2 7 2" xfId="5321" xr:uid="{00000000-0005-0000-0000-00000B0E0000}"/>
    <cellStyle name="40% - Accent2 7 3" xfId="6595" xr:uid="{00000000-0005-0000-0000-00000C0E0000}"/>
    <cellStyle name="40% - Accent2 7 3 2" xfId="7422" xr:uid="{00000000-0005-0000-0000-00000D0E0000}"/>
    <cellStyle name="40% - Accent2 7 4" xfId="6945" xr:uid="{00000000-0005-0000-0000-00000E0E0000}"/>
    <cellStyle name="40% - Accent2 8" xfId="588" xr:uid="{00000000-0005-0000-0000-00000F0E0000}"/>
    <cellStyle name="40% - Accent2 8 2" xfId="8800" xr:uid="{00000000-0005-0000-0000-0000100E0000}"/>
    <cellStyle name="40% - Accent2 8 3" xfId="8482" xr:uid="{00000000-0005-0000-0000-0000110E0000}"/>
    <cellStyle name="40% - Accent2 8 3 2" xfId="9289" xr:uid="{00000000-0005-0000-0000-0000120E0000}"/>
    <cellStyle name="40% - Accent2 8 4" xfId="6245" xr:uid="{00000000-0005-0000-0000-0000130E0000}"/>
    <cellStyle name="40% - Accent2 9" xfId="589" xr:uid="{00000000-0005-0000-0000-0000140E0000}"/>
    <cellStyle name="40% - Accent2 9 2" xfId="6246" xr:uid="{00000000-0005-0000-0000-0000150E0000}"/>
    <cellStyle name="40% - Accent2 9 3" xfId="9186" xr:uid="{00000000-0005-0000-0000-0000160E0000}"/>
    <cellStyle name="40% - Accent2 9 3 2" xfId="9274" xr:uid="{00000000-0005-0000-0000-0000170E0000}"/>
    <cellStyle name="40% - Accent2 9 4" xfId="8138" xr:uid="{00000000-0005-0000-0000-0000180E0000}"/>
    <cellStyle name="40% - Accent2_Копия Книга1" xfId="10448" xr:uid="{00000000-0005-0000-0000-0000190E0000}"/>
    <cellStyle name="40% - Accent3" xfId="65" xr:uid="{00000000-0005-0000-0000-00001A0E0000}"/>
    <cellStyle name="40% - Accent3 10" xfId="591" xr:uid="{00000000-0005-0000-0000-00001B0E0000}"/>
    <cellStyle name="40% - Accent3 10 2" xfId="6946" xr:uid="{00000000-0005-0000-0000-00001C0E0000}"/>
    <cellStyle name="40% - Accent3 10 3" xfId="9188" xr:uid="{00000000-0005-0000-0000-00001D0E0000}"/>
    <cellStyle name="40% - Accent3 10 3 2" xfId="7423" xr:uid="{00000000-0005-0000-0000-00001E0E0000}"/>
    <cellStyle name="40% - Accent3 10 4" xfId="8799" xr:uid="{00000000-0005-0000-0000-00001F0E0000}"/>
    <cellStyle name="40% - Accent3 11" xfId="590" xr:uid="{00000000-0005-0000-0000-0000200E0000}"/>
    <cellStyle name="40% - Accent3 11 2" xfId="15819" xr:uid="{00000000-0005-0000-0000-0000210E0000}"/>
    <cellStyle name="40% - Accent3 12" xfId="14637" xr:uid="{00000000-0005-0000-0000-0000220E0000}"/>
    <cellStyle name="40% - Accent3 13" xfId="7850" xr:uid="{00000000-0005-0000-0000-0000230E0000}"/>
    <cellStyle name="40% - Accent3 2" xfId="592" xr:uid="{00000000-0005-0000-0000-0000240E0000}"/>
    <cellStyle name="40% - Accent3 2 10" xfId="12254" xr:uid="{00000000-0005-0000-0000-0000250E0000}"/>
    <cellStyle name="40% - Accent3 2 11" xfId="8136" xr:uid="{00000000-0005-0000-0000-0000260E0000}"/>
    <cellStyle name="40% - Accent3 2 2" xfId="1891" xr:uid="{00000000-0005-0000-0000-0000270E0000}"/>
    <cellStyle name="40% - Accent3 2 2 10" xfId="16700" xr:uid="{00000000-0005-0000-0000-0000280E0000}"/>
    <cellStyle name="40% - Accent3 2 2 2" xfId="1892" xr:uid="{00000000-0005-0000-0000-0000290E0000}"/>
    <cellStyle name="40% - Accent3 2 2 2 2" xfId="1893" xr:uid="{00000000-0005-0000-0000-00002A0E0000}"/>
    <cellStyle name="40% - Accent3 2 2 2 2 2" xfId="1894" xr:uid="{00000000-0005-0000-0000-00002B0E0000}"/>
    <cellStyle name="40% - Accent3 2 2 2 2 2 2" xfId="1895" xr:uid="{00000000-0005-0000-0000-00002C0E0000}"/>
    <cellStyle name="40% - Accent3 2 2 2 2 2 2 2" xfId="1896" xr:uid="{00000000-0005-0000-0000-00002D0E0000}"/>
    <cellStyle name="40% - Accent3 2 2 2 2 2 2 2 2" xfId="3880" xr:uid="{00000000-0005-0000-0000-00002E0E0000}"/>
    <cellStyle name="40% - Accent3 2 2 2 2 2 2 2 2 2" xfId="18650" xr:uid="{00000000-0005-0000-0000-00002F0E0000}"/>
    <cellStyle name="40% - Accent3 2 2 2 2 2 2 2 3" xfId="16705" xr:uid="{00000000-0005-0000-0000-0000300E0000}"/>
    <cellStyle name="40% - Accent3 2 2 2 2 2 2 3" xfId="3879" xr:uid="{00000000-0005-0000-0000-0000310E0000}"/>
    <cellStyle name="40% - Accent3 2 2 2 2 2 2 3 2" xfId="18649" xr:uid="{00000000-0005-0000-0000-0000320E0000}"/>
    <cellStyle name="40% - Accent3 2 2 2 2 2 2 4" xfId="16704" xr:uid="{00000000-0005-0000-0000-0000330E0000}"/>
    <cellStyle name="40% - Accent3 2 2 2 2 2 3" xfId="1897" xr:uid="{00000000-0005-0000-0000-0000340E0000}"/>
    <cellStyle name="40% - Accent3 2 2 2 2 2 3 2" xfId="3881" xr:uid="{00000000-0005-0000-0000-0000350E0000}"/>
    <cellStyle name="40% - Accent3 2 2 2 2 2 3 2 2" xfId="18651" xr:uid="{00000000-0005-0000-0000-0000360E0000}"/>
    <cellStyle name="40% - Accent3 2 2 2 2 2 3 3" xfId="16706" xr:uid="{00000000-0005-0000-0000-0000370E0000}"/>
    <cellStyle name="40% - Accent3 2 2 2 2 2 4" xfId="3878" xr:uid="{00000000-0005-0000-0000-0000380E0000}"/>
    <cellStyle name="40% - Accent3 2 2 2 2 2 4 2" xfId="18648" xr:uid="{00000000-0005-0000-0000-0000390E0000}"/>
    <cellStyle name="40% - Accent3 2 2 2 2 2 5" xfId="16703" xr:uid="{00000000-0005-0000-0000-00003A0E0000}"/>
    <cellStyle name="40% - Accent3 2 2 2 2 3" xfId="1898" xr:uid="{00000000-0005-0000-0000-00003B0E0000}"/>
    <cellStyle name="40% - Accent3 2 2 2 2 3 2" xfId="1899" xr:uid="{00000000-0005-0000-0000-00003C0E0000}"/>
    <cellStyle name="40% - Accent3 2 2 2 2 3 2 2" xfId="3883" xr:uid="{00000000-0005-0000-0000-00003D0E0000}"/>
    <cellStyle name="40% - Accent3 2 2 2 2 3 2 2 2" xfId="18653" xr:uid="{00000000-0005-0000-0000-00003E0E0000}"/>
    <cellStyle name="40% - Accent3 2 2 2 2 3 2 3" xfId="16708" xr:uid="{00000000-0005-0000-0000-00003F0E0000}"/>
    <cellStyle name="40% - Accent3 2 2 2 2 3 3" xfId="3882" xr:uid="{00000000-0005-0000-0000-0000400E0000}"/>
    <cellStyle name="40% - Accent3 2 2 2 2 3 3 2" xfId="18652" xr:uid="{00000000-0005-0000-0000-0000410E0000}"/>
    <cellStyle name="40% - Accent3 2 2 2 2 3 4" xfId="16707" xr:uid="{00000000-0005-0000-0000-0000420E0000}"/>
    <cellStyle name="40% - Accent3 2 2 2 2 4" xfId="1900" xr:uid="{00000000-0005-0000-0000-0000430E0000}"/>
    <cellStyle name="40% - Accent3 2 2 2 2 4 2" xfId="3884" xr:uid="{00000000-0005-0000-0000-0000440E0000}"/>
    <cellStyle name="40% - Accent3 2 2 2 2 4 2 2" xfId="18654" xr:uid="{00000000-0005-0000-0000-0000450E0000}"/>
    <cellStyle name="40% - Accent3 2 2 2 2 4 3" xfId="16709" xr:uid="{00000000-0005-0000-0000-0000460E0000}"/>
    <cellStyle name="40% - Accent3 2 2 2 2 5" xfId="3877" xr:uid="{00000000-0005-0000-0000-0000470E0000}"/>
    <cellStyle name="40% - Accent3 2 2 2 2 5 2" xfId="18647" xr:uid="{00000000-0005-0000-0000-0000480E0000}"/>
    <cellStyle name="40% - Accent3 2 2 2 2 6" xfId="16702" xr:uid="{00000000-0005-0000-0000-0000490E0000}"/>
    <cellStyle name="40% - Accent3 2 2 2 3" xfId="1901" xr:uid="{00000000-0005-0000-0000-00004A0E0000}"/>
    <cellStyle name="40% - Accent3 2 2 2 3 2" xfId="1902" xr:uid="{00000000-0005-0000-0000-00004B0E0000}"/>
    <cellStyle name="40% - Accent3 2 2 2 3 2 2" xfId="1903" xr:uid="{00000000-0005-0000-0000-00004C0E0000}"/>
    <cellStyle name="40% - Accent3 2 2 2 3 2 2 2" xfId="3887" xr:uid="{00000000-0005-0000-0000-00004D0E0000}"/>
    <cellStyle name="40% - Accent3 2 2 2 3 2 2 2 2" xfId="18657" xr:uid="{00000000-0005-0000-0000-00004E0E0000}"/>
    <cellStyle name="40% - Accent3 2 2 2 3 2 2 3" xfId="16712" xr:uid="{00000000-0005-0000-0000-00004F0E0000}"/>
    <cellStyle name="40% - Accent3 2 2 2 3 2 3" xfId="3886" xr:uid="{00000000-0005-0000-0000-0000500E0000}"/>
    <cellStyle name="40% - Accent3 2 2 2 3 2 3 2" xfId="18656" xr:uid="{00000000-0005-0000-0000-0000510E0000}"/>
    <cellStyle name="40% - Accent3 2 2 2 3 2 4" xfId="16711" xr:uid="{00000000-0005-0000-0000-0000520E0000}"/>
    <cellStyle name="40% - Accent3 2 2 2 3 3" xfId="1904" xr:uid="{00000000-0005-0000-0000-0000530E0000}"/>
    <cellStyle name="40% - Accent3 2 2 2 3 3 2" xfId="3888" xr:uid="{00000000-0005-0000-0000-0000540E0000}"/>
    <cellStyle name="40% - Accent3 2 2 2 3 3 2 2" xfId="18658" xr:uid="{00000000-0005-0000-0000-0000550E0000}"/>
    <cellStyle name="40% - Accent3 2 2 2 3 3 3" xfId="16713" xr:uid="{00000000-0005-0000-0000-0000560E0000}"/>
    <cellStyle name="40% - Accent3 2 2 2 3 4" xfId="3885" xr:uid="{00000000-0005-0000-0000-0000570E0000}"/>
    <cellStyle name="40% - Accent3 2 2 2 3 4 2" xfId="18655" xr:uid="{00000000-0005-0000-0000-0000580E0000}"/>
    <cellStyle name="40% - Accent3 2 2 2 3 5" xfId="16710" xr:uid="{00000000-0005-0000-0000-0000590E0000}"/>
    <cellStyle name="40% - Accent3 2 2 2 4" xfId="1905" xr:uid="{00000000-0005-0000-0000-00005A0E0000}"/>
    <cellStyle name="40% - Accent3 2 2 2 4 2" xfId="1906" xr:uid="{00000000-0005-0000-0000-00005B0E0000}"/>
    <cellStyle name="40% - Accent3 2 2 2 4 2 2" xfId="3890" xr:uid="{00000000-0005-0000-0000-00005C0E0000}"/>
    <cellStyle name="40% - Accent3 2 2 2 4 2 2 2" xfId="18660" xr:uid="{00000000-0005-0000-0000-00005D0E0000}"/>
    <cellStyle name="40% - Accent3 2 2 2 4 2 3" xfId="16715" xr:uid="{00000000-0005-0000-0000-00005E0E0000}"/>
    <cellStyle name="40% - Accent3 2 2 2 4 3" xfId="3889" xr:uid="{00000000-0005-0000-0000-00005F0E0000}"/>
    <cellStyle name="40% - Accent3 2 2 2 4 3 2" xfId="18659" xr:uid="{00000000-0005-0000-0000-0000600E0000}"/>
    <cellStyle name="40% - Accent3 2 2 2 4 4" xfId="16714" xr:uid="{00000000-0005-0000-0000-0000610E0000}"/>
    <cellStyle name="40% - Accent3 2 2 2 5" xfId="1907" xr:uid="{00000000-0005-0000-0000-0000620E0000}"/>
    <cellStyle name="40% - Accent3 2 2 2 5 2" xfId="3891" xr:uid="{00000000-0005-0000-0000-0000630E0000}"/>
    <cellStyle name="40% - Accent3 2 2 2 5 2 2" xfId="18661" xr:uid="{00000000-0005-0000-0000-0000640E0000}"/>
    <cellStyle name="40% - Accent3 2 2 2 5 3" xfId="16716" xr:uid="{00000000-0005-0000-0000-0000650E0000}"/>
    <cellStyle name="40% - Accent3 2 2 2 6" xfId="3876" xr:uid="{00000000-0005-0000-0000-0000660E0000}"/>
    <cellStyle name="40% - Accent3 2 2 2 6 2" xfId="18646" xr:uid="{00000000-0005-0000-0000-0000670E0000}"/>
    <cellStyle name="40% - Accent3 2 2 2 7" xfId="16701" xr:uid="{00000000-0005-0000-0000-0000680E0000}"/>
    <cellStyle name="40% - Accent3 2 2 3" xfId="1908" xr:uid="{00000000-0005-0000-0000-0000690E0000}"/>
    <cellStyle name="40% - Accent3 2 2 3 2" xfId="1909" xr:uid="{00000000-0005-0000-0000-00006A0E0000}"/>
    <cellStyle name="40% - Accent3 2 2 3 2 2" xfId="1910" xr:uid="{00000000-0005-0000-0000-00006B0E0000}"/>
    <cellStyle name="40% - Accent3 2 2 3 2 2 2" xfId="1911" xr:uid="{00000000-0005-0000-0000-00006C0E0000}"/>
    <cellStyle name="40% - Accent3 2 2 3 2 2 2 2" xfId="3895" xr:uid="{00000000-0005-0000-0000-00006D0E0000}"/>
    <cellStyle name="40% - Accent3 2 2 3 2 2 2 2 2" xfId="18665" xr:uid="{00000000-0005-0000-0000-00006E0E0000}"/>
    <cellStyle name="40% - Accent3 2 2 3 2 2 2 3" xfId="16720" xr:uid="{00000000-0005-0000-0000-00006F0E0000}"/>
    <cellStyle name="40% - Accent3 2 2 3 2 2 3" xfId="3894" xr:uid="{00000000-0005-0000-0000-0000700E0000}"/>
    <cellStyle name="40% - Accent3 2 2 3 2 2 3 2" xfId="18664" xr:uid="{00000000-0005-0000-0000-0000710E0000}"/>
    <cellStyle name="40% - Accent3 2 2 3 2 2 4" xfId="16719" xr:uid="{00000000-0005-0000-0000-0000720E0000}"/>
    <cellStyle name="40% - Accent3 2 2 3 2 3" xfId="1912" xr:uid="{00000000-0005-0000-0000-0000730E0000}"/>
    <cellStyle name="40% - Accent3 2 2 3 2 3 2" xfId="3896" xr:uid="{00000000-0005-0000-0000-0000740E0000}"/>
    <cellStyle name="40% - Accent3 2 2 3 2 3 2 2" xfId="18666" xr:uid="{00000000-0005-0000-0000-0000750E0000}"/>
    <cellStyle name="40% - Accent3 2 2 3 2 3 3" xfId="16721" xr:uid="{00000000-0005-0000-0000-0000760E0000}"/>
    <cellStyle name="40% - Accent3 2 2 3 2 4" xfId="3893" xr:uid="{00000000-0005-0000-0000-0000770E0000}"/>
    <cellStyle name="40% - Accent3 2 2 3 2 4 2" xfId="18663" xr:uid="{00000000-0005-0000-0000-0000780E0000}"/>
    <cellStyle name="40% - Accent3 2 2 3 2 5" xfId="16718" xr:uid="{00000000-0005-0000-0000-0000790E0000}"/>
    <cellStyle name="40% - Accent3 2 2 3 3" xfId="1913" xr:uid="{00000000-0005-0000-0000-00007A0E0000}"/>
    <cellStyle name="40% - Accent3 2 2 3 3 2" xfId="1914" xr:uid="{00000000-0005-0000-0000-00007B0E0000}"/>
    <cellStyle name="40% - Accent3 2 2 3 3 2 2" xfId="3898" xr:uid="{00000000-0005-0000-0000-00007C0E0000}"/>
    <cellStyle name="40% - Accent3 2 2 3 3 2 2 2" xfId="18668" xr:uid="{00000000-0005-0000-0000-00007D0E0000}"/>
    <cellStyle name="40% - Accent3 2 2 3 3 2 3" xfId="16723" xr:uid="{00000000-0005-0000-0000-00007E0E0000}"/>
    <cellStyle name="40% - Accent3 2 2 3 3 3" xfId="3897" xr:uid="{00000000-0005-0000-0000-00007F0E0000}"/>
    <cellStyle name="40% - Accent3 2 2 3 3 3 2" xfId="18667" xr:uid="{00000000-0005-0000-0000-0000800E0000}"/>
    <cellStyle name="40% - Accent3 2 2 3 3 4" xfId="16722" xr:uid="{00000000-0005-0000-0000-0000810E0000}"/>
    <cellStyle name="40% - Accent3 2 2 3 4" xfId="1915" xr:uid="{00000000-0005-0000-0000-0000820E0000}"/>
    <cellStyle name="40% - Accent3 2 2 3 4 2" xfId="3899" xr:uid="{00000000-0005-0000-0000-0000830E0000}"/>
    <cellStyle name="40% - Accent3 2 2 3 4 2 2" xfId="18669" xr:uid="{00000000-0005-0000-0000-0000840E0000}"/>
    <cellStyle name="40% - Accent3 2 2 3 4 3" xfId="16724" xr:uid="{00000000-0005-0000-0000-0000850E0000}"/>
    <cellStyle name="40% - Accent3 2 2 3 5" xfId="3892" xr:uid="{00000000-0005-0000-0000-0000860E0000}"/>
    <cellStyle name="40% - Accent3 2 2 3 5 2" xfId="18662" xr:uid="{00000000-0005-0000-0000-0000870E0000}"/>
    <cellStyle name="40% - Accent3 2 2 3 6" xfId="16717" xr:uid="{00000000-0005-0000-0000-0000880E0000}"/>
    <cellStyle name="40% - Accent3 2 2 4" xfId="1916" xr:uid="{00000000-0005-0000-0000-0000890E0000}"/>
    <cellStyle name="40% - Accent3 2 2 4 2" xfId="1917" xr:uid="{00000000-0005-0000-0000-00008A0E0000}"/>
    <cellStyle name="40% - Accent3 2 2 4 2 2" xfId="1918" xr:uid="{00000000-0005-0000-0000-00008B0E0000}"/>
    <cellStyle name="40% - Accent3 2 2 4 2 2 2" xfId="3902" xr:uid="{00000000-0005-0000-0000-00008C0E0000}"/>
    <cellStyle name="40% - Accent3 2 2 4 2 2 2 2" xfId="18672" xr:uid="{00000000-0005-0000-0000-00008D0E0000}"/>
    <cellStyle name="40% - Accent3 2 2 4 2 2 3" xfId="16727" xr:uid="{00000000-0005-0000-0000-00008E0E0000}"/>
    <cellStyle name="40% - Accent3 2 2 4 2 3" xfId="3901" xr:uid="{00000000-0005-0000-0000-00008F0E0000}"/>
    <cellStyle name="40% - Accent3 2 2 4 2 3 2" xfId="18671" xr:uid="{00000000-0005-0000-0000-0000900E0000}"/>
    <cellStyle name="40% - Accent3 2 2 4 2 4" xfId="16726" xr:uid="{00000000-0005-0000-0000-0000910E0000}"/>
    <cellStyle name="40% - Accent3 2 2 4 3" xfId="1919" xr:uid="{00000000-0005-0000-0000-0000920E0000}"/>
    <cellStyle name="40% - Accent3 2 2 4 3 2" xfId="3903" xr:uid="{00000000-0005-0000-0000-0000930E0000}"/>
    <cellStyle name="40% - Accent3 2 2 4 3 2 2" xfId="18673" xr:uid="{00000000-0005-0000-0000-0000940E0000}"/>
    <cellStyle name="40% - Accent3 2 2 4 3 3" xfId="16728" xr:uid="{00000000-0005-0000-0000-0000950E0000}"/>
    <cellStyle name="40% - Accent3 2 2 4 4" xfId="3900" xr:uid="{00000000-0005-0000-0000-0000960E0000}"/>
    <cellStyle name="40% - Accent3 2 2 4 4 2" xfId="18670" xr:uid="{00000000-0005-0000-0000-0000970E0000}"/>
    <cellStyle name="40% - Accent3 2 2 4 5" xfId="16725" xr:uid="{00000000-0005-0000-0000-0000980E0000}"/>
    <cellStyle name="40% - Accent3 2 2 5" xfId="1920" xr:uid="{00000000-0005-0000-0000-0000990E0000}"/>
    <cellStyle name="40% - Accent3 2 2 5 2" xfId="1921" xr:uid="{00000000-0005-0000-0000-00009A0E0000}"/>
    <cellStyle name="40% - Accent3 2 2 5 2 2" xfId="3905" xr:uid="{00000000-0005-0000-0000-00009B0E0000}"/>
    <cellStyle name="40% - Accent3 2 2 5 2 2 2" xfId="18675" xr:uid="{00000000-0005-0000-0000-00009C0E0000}"/>
    <cellStyle name="40% - Accent3 2 2 5 2 3" xfId="16730" xr:uid="{00000000-0005-0000-0000-00009D0E0000}"/>
    <cellStyle name="40% - Accent3 2 2 5 3" xfId="3904" xr:uid="{00000000-0005-0000-0000-00009E0E0000}"/>
    <cellStyle name="40% - Accent3 2 2 5 3 2" xfId="18674" xr:uid="{00000000-0005-0000-0000-00009F0E0000}"/>
    <cellStyle name="40% - Accent3 2 2 5 4" xfId="16729" xr:uid="{00000000-0005-0000-0000-0000A00E0000}"/>
    <cellStyle name="40% - Accent3 2 2 6" xfId="1922" xr:uid="{00000000-0005-0000-0000-0000A10E0000}"/>
    <cellStyle name="40% - Accent3 2 2 6 2" xfId="3906" xr:uid="{00000000-0005-0000-0000-0000A20E0000}"/>
    <cellStyle name="40% - Accent3 2 2 6 2 2" xfId="18676" xr:uid="{00000000-0005-0000-0000-0000A30E0000}"/>
    <cellStyle name="40% - Accent3 2 2 6 3" xfId="16731" xr:uid="{00000000-0005-0000-0000-0000A40E0000}"/>
    <cellStyle name="40% - Accent3 2 2 7" xfId="3875" xr:uid="{00000000-0005-0000-0000-0000A50E0000}"/>
    <cellStyle name="40% - Accent3 2 2 7 2" xfId="18645" xr:uid="{00000000-0005-0000-0000-0000A60E0000}"/>
    <cellStyle name="40% - Accent3 2 2 8" xfId="15269" xr:uid="{00000000-0005-0000-0000-0000A70E0000}"/>
    <cellStyle name="40% - Accent3 2 2 9" xfId="8137" xr:uid="{00000000-0005-0000-0000-0000A80E0000}"/>
    <cellStyle name="40% - Accent3 2 3" xfId="1923" xr:uid="{00000000-0005-0000-0000-0000A90E0000}"/>
    <cellStyle name="40% - Accent3 2 3 2" xfId="1924" xr:uid="{00000000-0005-0000-0000-0000AA0E0000}"/>
    <cellStyle name="40% - Accent3 2 3 2 2" xfId="1925" xr:uid="{00000000-0005-0000-0000-0000AB0E0000}"/>
    <cellStyle name="40% - Accent3 2 3 2 2 2" xfId="1926" xr:uid="{00000000-0005-0000-0000-0000AC0E0000}"/>
    <cellStyle name="40% - Accent3 2 3 2 2 2 2" xfId="1927" xr:uid="{00000000-0005-0000-0000-0000AD0E0000}"/>
    <cellStyle name="40% - Accent3 2 3 2 2 2 2 2" xfId="3911" xr:uid="{00000000-0005-0000-0000-0000AE0E0000}"/>
    <cellStyle name="40% - Accent3 2 3 2 2 2 2 2 2" xfId="18681" xr:uid="{00000000-0005-0000-0000-0000AF0E0000}"/>
    <cellStyle name="40% - Accent3 2 3 2 2 2 2 3" xfId="16736" xr:uid="{00000000-0005-0000-0000-0000B00E0000}"/>
    <cellStyle name="40% - Accent3 2 3 2 2 2 3" xfId="3910" xr:uid="{00000000-0005-0000-0000-0000B10E0000}"/>
    <cellStyle name="40% - Accent3 2 3 2 2 2 3 2" xfId="18680" xr:uid="{00000000-0005-0000-0000-0000B20E0000}"/>
    <cellStyle name="40% - Accent3 2 3 2 2 2 4" xfId="16735" xr:uid="{00000000-0005-0000-0000-0000B30E0000}"/>
    <cellStyle name="40% - Accent3 2 3 2 2 3" xfId="1928" xr:uid="{00000000-0005-0000-0000-0000B40E0000}"/>
    <cellStyle name="40% - Accent3 2 3 2 2 3 2" xfId="3912" xr:uid="{00000000-0005-0000-0000-0000B50E0000}"/>
    <cellStyle name="40% - Accent3 2 3 2 2 3 2 2" xfId="18682" xr:uid="{00000000-0005-0000-0000-0000B60E0000}"/>
    <cellStyle name="40% - Accent3 2 3 2 2 3 3" xfId="16737" xr:uid="{00000000-0005-0000-0000-0000B70E0000}"/>
    <cellStyle name="40% - Accent3 2 3 2 2 4" xfId="3909" xr:uid="{00000000-0005-0000-0000-0000B80E0000}"/>
    <cellStyle name="40% - Accent3 2 3 2 2 4 2" xfId="18679" xr:uid="{00000000-0005-0000-0000-0000B90E0000}"/>
    <cellStyle name="40% - Accent3 2 3 2 2 5" xfId="16734" xr:uid="{00000000-0005-0000-0000-0000BA0E0000}"/>
    <cellStyle name="40% - Accent3 2 3 2 3" xfId="1929" xr:uid="{00000000-0005-0000-0000-0000BB0E0000}"/>
    <cellStyle name="40% - Accent3 2 3 2 3 2" xfId="1930" xr:uid="{00000000-0005-0000-0000-0000BC0E0000}"/>
    <cellStyle name="40% - Accent3 2 3 2 3 2 2" xfId="3914" xr:uid="{00000000-0005-0000-0000-0000BD0E0000}"/>
    <cellStyle name="40% - Accent3 2 3 2 3 2 2 2" xfId="18684" xr:uid="{00000000-0005-0000-0000-0000BE0E0000}"/>
    <cellStyle name="40% - Accent3 2 3 2 3 2 3" xfId="16739" xr:uid="{00000000-0005-0000-0000-0000BF0E0000}"/>
    <cellStyle name="40% - Accent3 2 3 2 3 3" xfId="3913" xr:uid="{00000000-0005-0000-0000-0000C00E0000}"/>
    <cellStyle name="40% - Accent3 2 3 2 3 3 2" xfId="18683" xr:uid="{00000000-0005-0000-0000-0000C10E0000}"/>
    <cellStyle name="40% - Accent3 2 3 2 3 4" xfId="16738" xr:uid="{00000000-0005-0000-0000-0000C20E0000}"/>
    <cellStyle name="40% - Accent3 2 3 2 4" xfId="1931" xr:uid="{00000000-0005-0000-0000-0000C30E0000}"/>
    <cellStyle name="40% - Accent3 2 3 2 4 2" xfId="3915" xr:uid="{00000000-0005-0000-0000-0000C40E0000}"/>
    <cellStyle name="40% - Accent3 2 3 2 4 2 2" xfId="18685" xr:uid="{00000000-0005-0000-0000-0000C50E0000}"/>
    <cellStyle name="40% - Accent3 2 3 2 4 3" xfId="16740" xr:uid="{00000000-0005-0000-0000-0000C60E0000}"/>
    <cellStyle name="40% - Accent3 2 3 2 5" xfId="3908" xr:uid="{00000000-0005-0000-0000-0000C70E0000}"/>
    <cellStyle name="40% - Accent3 2 3 2 5 2" xfId="18678" xr:uid="{00000000-0005-0000-0000-0000C80E0000}"/>
    <cellStyle name="40% - Accent3 2 3 2 6" xfId="11184" xr:uid="{00000000-0005-0000-0000-0000C90E0000}"/>
    <cellStyle name="40% - Accent3 2 3 2 7" xfId="5399" xr:uid="{00000000-0005-0000-0000-0000CA0E0000}"/>
    <cellStyle name="40% - Accent3 2 3 2 8" xfId="16733" xr:uid="{00000000-0005-0000-0000-0000CB0E0000}"/>
    <cellStyle name="40% - Accent3 2 3 3" xfId="1932" xr:uid="{00000000-0005-0000-0000-0000CC0E0000}"/>
    <cellStyle name="40% - Accent3 2 3 3 2" xfId="1933" xr:uid="{00000000-0005-0000-0000-0000CD0E0000}"/>
    <cellStyle name="40% - Accent3 2 3 3 2 2" xfId="1934" xr:uid="{00000000-0005-0000-0000-0000CE0E0000}"/>
    <cellStyle name="40% - Accent3 2 3 3 2 2 2" xfId="3918" xr:uid="{00000000-0005-0000-0000-0000CF0E0000}"/>
    <cellStyle name="40% - Accent3 2 3 3 2 2 2 2" xfId="18688" xr:uid="{00000000-0005-0000-0000-0000D00E0000}"/>
    <cellStyle name="40% - Accent3 2 3 3 2 2 3" xfId="16743" xr:uid="{00000000-0005-0000-0000-0000D10E0000}"/>
    <cellStyle name="40% - Accent3 2 3 3 2 3" xfId="3917" xr:uid="{00000000-0005-0000-0000-0000D20E0000}"/>
    <cellStyle name="40% - Accent3 2 3 3 2 3 2" xfId="18687" xr:uid="{00000000-0005-0000-0000-0000D30E0000}"/>
    <cellStyle name="40% - Accent3 2 3 3 2 4" xfId="16742" xr:uid="{00000000-0005-0000-0000-0000D40E0000}"/>
    <cellStyle name="40% - Accent3 2 3 3 3" xfId="1935" xr:uid="{00000000-0005-0000-0000-0000D50E0000}"/>
    <cellStyle name="40% - Accent3 2 3 3 3 2" xfId="3919" xr:uid="{00000000-0005-0000-0000-0000D60E0000}"/>
    <cellStyle name="40% - Accent3 2 3 3 3 2 2" xfId="18689" xr:uid="{00000000-0005-0000-0000-0000D70E0000}"/>
    <cellStyle name="40% - Accent3 2 3 3 3 3" xfId="16744" xr:uid="{00000000-0005-0000-0000-0000D80E0000}"/>
    <cellStyle name="40% - Accent3 2 3 3 4" xfId="3916" xr:uid="{00000000-0005-0000-0000-0000D90E0000}"/>
    <cellStyle name="40% - Accent3 2 3 3 4 2" xfId="18686" xr:uid="{00000000-0005-0000-0000-0000DA0E0000}"/>
    <cellStyle name="40% - Accent3 2 3 3 5" xfId="16741" xr:uid="{00000000-0005-0000-0000-0000DB0E0000}"/>
    <cellStyle name="40% - Accent3 2 3 4" xfId="1936" xr:uid="{00000000-0005-0000-0000-0000DC0E0000}"/>
    <cellStyle name="40% - Accent3 2 3 4 2" xfId="1937" xr:uid="{00000000-0005-0000-0000-0000DD0E0000}"/>
    <cellStyle name="40% - Accent3 2 3 4 2 2" xfId="3921" xr:uid="{00000000-0005-0000-0000-0000DE0E0000}"/>
    <cellStyle name="40% - Accent3 2 3 4 2 2 2" xfId="18691" xr:uid="{00000000-0005-0000-0000-0000DF0E0000}"/>
    <cellStyle name="40% - Accent3 2 3 4 2 3" xfId="16746" xr:uid="{00000000-0005-0000-0000-0000E00E0000}"/>
    <cellStyle name="40% - Accent3 2 3 4 3" xfId="3920" xr:uid="{00000000-0005-0000-0000-0000E10E0000}"/>
    <cellStyle name="40% - Accent3 2 3 4 3 2" xfId="18690" xr:uid="{00000000-0005-0000-0000-0000E20E0000}"/>
    <cellStyle name="40% - Accent3 2 3 4 4" xfId="16745" xr:uid="{00000000-0005-0000-0000-0000E30E0000}"/>
    <cellStyle name="40% - Accent3 2 3 5" xfId="1938" xr:uid="{00000000-0005-0000-0000-0000E40E0000}"/>
    <cellStyle name="40% - Accent3 2 3 5 2" xfId="3922" xr:uid="{00000000-0005-0000-0000-0000E50E0000}"/>
    <cellStyle name="40% - Accent3 2 3 5 2 2" xfId="18692" xr:uid="{00000000-0005-0000-0000-0000E60E0000}"/>
    <cellStyle name="40% - Accent3 2 3 5 3" xfId="16747" xr:uid="{00000000-0005-0000-0000-0000E70E0000}"/>
    <cellStyle name="40% - Accent3 2 3 6" xfId="3907" xr:uid="{00000000-0005-0000-0000-0000E80E0000}"/>
    <cellStyle name="40% - Accent3 2 3 6 2" xfId="18677" xr:uid="{00000000-0005-0000-0000-0000E90E0000}"/>
    <cellStyle name="40% - Accent3 2 3 7" xfId="12166" xr:uid="{00000000-0005-0000-0000-0000EA0E0000}"/>
    <cellStyle name="40% - Accent3 2 3 8" xfId="9185" xr:uid="{00000000-0005-0000-0000-0000EB0E0000}"/>
    <cellStyle name="40% - Accent3 2 3 9" xfId="16732" xr:uid="{00000000-0005-0000-0000-0000EC0E0000}"/>
    <cellStyle name="40% - Accent3 2 4" xfId="1939" xr:uid="{00000000-0005-0000-0000-0000ED0E0000}"/>
    <cellStyle name="40% - Accent3 2 4 2" xfId="1940" xr:uid="{00000000-0005-0000-0000-0000EE0E0000}"/>
    <cellStyle name="40% - Accent3 2 4 2 2" xfId="1941" xr:uid="{00000000-0005-0000-0000-0000EF0E0000}"/>
    <cellStyle name="40% - Accent3 2 4 2 2 2" xfId="1942" xr:uid="{00000000-0005-0000-0000-0000F00E0000}"/>
    <cellStyle name="40% - Accent3 2 4 2 2 2 2" xfId="3926" xr:uid="{00000000-0005-0000-0000-0000F10E0000}"/>
    <cellStyle name="40% - Accent3 2 4 2 2 2 2 2" xfId="18696" xr:uid="{00000000-0005-0000-0000-0000F20E0000}"/>
    <cellStyle name="40% - Accent3 2 4 2 2 2 3" xfId="16751" xr:uid="{00000000-0005-0000-0000-0000F30E0000}"/>
    <cellStyle name="40% - Accent3 2 4 2 2 3" xfId="3925" xr:uid="{00000000-0005-0000-0000-0000F40E0000}"/>
    <cellStyle name="40% - Accent3 2 4 2 2 3 2" xfId="18695" xr:uid="{00000000-0005-0000-0000-0000F50E0000}"/>
    <cellStyle name="40% - Accent3 2 4 2 2 4" xfId="16750" xr:uid="{00000000-0005-0000-0000-0000F60E0000}"/>
    <cellStyle name="40% - Accent3 2 4 2 3" xfId="1943" xr:uid="{00000000-0005-0000-0000-0000F70E0000}"/>
    <cellStyle name="40% - Accent3 2 4 2 3 2" xfId="3927" xr:uid="{00000000-0005-0000-0000-0000F80E0000}"/>
    <cellStyle name="40% - Accent3 2 4 2 3 2 2" xfId="18697" xr:uid="{00000000-0005-0000-0000-0000F90E0000}"/>
    <cellStyle name="40% - Accent3 2 4 2 3 3" xfId="16752" xr:uid="{00000000-0005-0000-0000-0000FA0E0000}"/>
    <cellStyle name="40% - Accent3 2 4 2 4" xfId="3924" xr:uid="{00000000-0005-0000-0000-0000FB0E0000}"/>
    <cellStyle name="40% - Accent3 2 4 2 4 2" xfId="18694" xr:uid="{00000000-0005-0000-0000-0000FC0E0000}"/>
    <cellStyle name="40% - Accent3 2 4 2 5" xfId="16749" xr:uid="{00000000-0005-0000-0000-0000FD0E0000}"/>
    <cellStyle name="40% - Accent3 2 4 3" xfId="1944" xr:uid="{00000000-0005-0000-0000-0000FE0E0000}"/>
    <cellStyle name="40% - Accent3 2 4 3 2" xfId="1945" xr:uid="{00000000-0005-0000-0000-0000FF0E0000}"/>
    <cellStyle name="40% - Accent3 2 4 3 2 2" xfId="3929" xr:uid="{00000000-0005-0000-0000-0000000F0000}"/>
    <cellStyle name="40% - Accent3 2 4 3 2 2 2" xfId="18699" xr:uid="{00000000-0005-0000-0000-0000010F0000}"/>
    <cellStyle name="40% - Accent3 2 4 3 2 3" xfId="16754" xr:uid="{00000000-0005-0000-0000-0000020F0000}"/>
    <cellStyle name="40% - Accent3 2 4 3 3" xfId="3928" xr:uid="{00000000-0005-0000-0000-0000030F0000}"/>
    <cellStyle name="40% - Accent3 2 4 3 3 2" xfId="18698" xr:uid="{00000000-0005-0000-0000-0000040F0000}"/>
    <cellStyle name="40% - Accent3 2 4 3 4" xfId="16753" xr:uid="{00000000-0005-0000-0000-0000050F0000}"/>
    <cellStyle name="40% - Accent3 2 4 4" xfId="1946" xr:uid="{00000000-0005-0000-0000-0000060F0000}"/>
    <cellStyle name="40% - Accent3 2 4 4 2" xfId="3930" xr:uid="{00000000-0005-0000-0000-0000070F0000}"/>
    <cellStyle name="40% - Accent3 2 4 4 2 2" xfId="18700" xr:uid="{00000000-0005-0000-0000-0000080F0000}"/>
    <cellStyle name="40% - Accent3 2 4 4 3" xfId="16755" xr:uid="{00000000-0005-0000-0000-0000090F0000}"/>
    <cellStyle name="40% - Accent3 2 4 5" xfId="3923" xr:uid="{00000000-0005-0000-0000-00000A0F0000}"/>
    <cellStyle name="40% - Accent3 2 4 5 2" xfId="18693" xr:uid="{00000000-0005-0000-0000-00000B0F0000}"/>
    <cellStyle name="40% - Accent3 2 4 6" xfId="16748" xr:uid="{00000000-0005-0000-0000-00000C0F0000}"/>
    <cellStyle name="40% - Accent3 2 5" xfId="1947" xr:uid="{00000000-0005-0000-0000-00000D0F0000}"/>
    <cellStyle name="40% - Accent3 2 5 2" xfId="1948" xr:uid="{00000000-0005-0000-0000-00000E0F0000}"/>
    <cellStyle name="40% - Accent3 2 5 2 2" xfId="1949" xr:uid="{00000000-0005-0000-0000-00000F0F0000}"/>
    <cellStyle name="40% - Accent3 2 5 2 2 2" xfId="3933" xr:uid="{00000000-0005-0000-0000-0000100F0000}"/>
    <cellStyle name="40% - Accent3 2 5 2 2 2 2" xfId="18703" xr:uid="{00000000-0005-0000-0000-0000110F0000}"/>
    <cellStyle name="40% - Accent3 2 5 2 2 3" xfId="16758" xr:uid="{00000000-0005-0000-0000-0000120F0000}"/>
    <cellStyle name="40% - Accent3 2 5 2 3" xfId="3932" xr:uid="{00000000-0005-0000-0000-0000130F0000}"/>
    <cellStyle name="40% - Accent3 2 5 2 3 2" xfId="18702" xr:uid="{00000000-0005-0000-0000-0000140F0000}"/>
    <cellStyle name="40% - Accent3 2 5 2 4" xfId="16757" xr:uid="{00000000-0005-0000-0000-0000150F0000}"/>
    <cellStyle name="40% - Accent3 2 5 3" xfId="1950" xr:uid="{00000000-0005-0000-0000-0000160F0000}"/>
    <cellStyle name="40% - Accent3 2 5 3 2" xfId="3934" xr:uid="{00000000-0005-0000-0000-0000170F0000}"/>
    <cellStyle name="40% - Accent3 2 5 3 2 2" xfId="18704" xr:uid="{00000000-0005-0000-0000-0000180F0000}"/>
    <cellStyle name="40% - Accent3 2 5 3 3" xfId="16759" xr:uid="{00000000-0005-0000-0000-0000190F0000}"/>
    <cellStyle name="40% - Accent3 2 5 4" xfId="3931" xr:uid="{00000000-0005-0000-0000-00001A0F0000}"/>
    <cellStyle name="40% - Accent3 2 5 4 2" xfId="18701" xr:uid="{00000000-0005-0000-0000-00001B0F0000}"/>
    <cellStyle name="40% - Accent3 2 5 5" xfId="16756" xr:uid="{00000000-0005-0000-0000-00001C0F0000}"/>
    <cellStyle name="40% - Accent3 2 6" xfId="1951" xr:uid="{00000000-0005-0000-0000-00001D0F0000}"/>
    <cellStyle name="40% - Accent3 2 6 2" xfId="1952" xr:uid="{00000000-0005-0000-0000-00001E0F0000}"/>
    <cellStyle name="40% - Accent3 2 6 2 2" xfId="3936" xr:uid="{00000000-0005-0000-0000-00001F0F0000}"/>
    <cellStyle name="40% - Accent3 2 6 2 2 2" xfId="18706" xr:uid="{00000000-0005-0000-0000-0000200F0000}"/>
    <cellStyle name="40% - Accent3 2 6 2 3" xfId="16761" xr:uid="{00000000-0005-0000-0000-0000210F0000}"/>
    <cellStyle name="40% - Accent3 2 6 3" xfId="3935" xr:uid="{00000000-0005-0000-0000-0000220F0000}"/>
    <cellStyle name="40% - Accent3 2 6 3 2" xfId="18705" xr:uid="{00000000-0005-0000-0000-0000230F0000}"/>
    <cellStyle name="40% - Accent3 2 6 4" xfId="16760" xr:uid="{00000000-0005-0000-0000-0000240F0000}"/>
    <cellStyle name="40% - Accent3 2 7" xfId="1953" xr:uid="{00000000-0005-0000-0000-0000250F0000}"/>
    <cellStyle name="40% - Accent3 2 7 2" xfId="3937" xr:uid="{00000000-0005-0000-0000-0000260F0000}"/>
    <cellStyle name="40% - Accent3 2 7 2 2" xfId="18707" xr:uid="{00000000-0005-0000-0000-0000270F0000}"/>
    <cellStyle name="40% - Accent3 2 7 3" xfId="16762" xr:uid="{00000000-0005-0000-0000-0000280F0000}"/>
    <cellStyle name="40% - Accent3 2 8" xfId="3874" xr:uid="{00000000-0005-0000-0000-0000290F0000}"/>
    <cellStyle name="40% - Accent3 2 8 2" xfId="18644" xr:uid="{00000000-0005-0000-0000-00002A0F0000}"/>
    <cellStyle name="40% - Accent3 2 9" xfId="1890" xr:uid="{00000000-0005-0000-0000-00002B0F0000}"/>
    <cellStyle name="40% - Accent3 2 9 2" xfId="16699" xr:uid="{00000000-0005-0000-0000-00002C0F0000}"/>
    <cellStyle name="40% - Accent3 3" xfId="593" xr:uid="{00000000-0005-0000-0000-00002D0F0000}"/>
    <cellStyle name="40% - Accent3 3 2" xfId="8139" xr:uid="{00000000-0005-0000-0000-00002E0F0000}"/>
    <cellStyle name="40% - Accent3 3 3" xfId="6603" xr:uid="{00000000-0005-0000-0000-00002F0F0000}"/>
    <cellStyle name="40% - Accent3 3 3 2" xfId="8566" xr:uid="{00000000-0005-0000-0000-0000300F0000}"/>
    <cellStyle name="40% - Accent3 3 4" xfId="8801" xr:uid="{00000000-0005-0000-0000-0000310F0000}"/>
    <cellStyle name="40% - Accent3 4" xfId="594" xr:uid="{00000000-0005-0000-0000-0000320F0000}"/>
    <cellStyle name="40% - Accent3 4 2" xfId="8787" xr:uid="{00000000-0005-0000-0000-0000330F0000}"/>
    <cellStyle name="40% - Accent3 4 3" xfId="6596" xr:uid="{00000000-0005-0000-0000-0000340F0000}"/>
    <cellStyle name="40% - Accent3 4 3 2" xfId="7424" xr:uid="{00000000-0005-0000-0000-0000350F0000}"/>
    <cellStyle name="40% - Accent3 4 4" xfId="6247" xr:uid="{00000000-0005-0000-0000-0000360F0000}"/>
    <cellStyle name="40% - Accent3 5" xfId="595" xr:uid="{00000000-0005-0000-0000-0000370F0000}"/>
    <cellStyle name="40% - Accent3 5 2" xfId="6948" xr:uid="{00000000-0005-0000-0000-0000380F0000}"/>
    <cellStyle name="40% - Accent3 5 3" xfId="7324" xr:uid="{00000000-0005-0000-0000-0000390F0000}"/>
    <cellStyle name="40% - Accent3 5 3 2" xfId="8568" xr:uid="{00000000-0005-0000-0000-00003A0F0000}"/>
    <cellStyle name="40% - Accent3 5 4" xfId="6947" xr:uid="{00000000-0005-0000-0000-00003B0F0000}"/>
    <cellStyle name="40% - Accent3 6" xfId="596" xr:uid="{00000000-0005-0000-0000-00003C0F0000}"/>
    <cellStyle name="40% - Accent3 6 2" xfId="6248" xr:uid="{00000000-0005-0000-0000-00003D0F0000}"/>
    <cellStyle name="40% - Accent3 6 3" xfId="8486" xr:uid="{00000000-0005-0000-0000-00003E0F0000}"/>
    <cellStyle name="40% - Accent3 6 3 2" xfId="6680" xr:uid="{00000000-0005-0000-0000-00003F0F0000}"/>
    <cellStyle name="40% - Accent3 6 4" xfId="6251" xr:uid="{00000000-0005-0000-0000-0000400F0000}"/>
    <cellStyle name="40% - Accent3 7" xfId="597" xr:uid="{00000000-0005-0000-0000-0000410F0000}"/>
    <cellStyle name="40% - Accent3 7 2" xfId="8141" xr:uid="{00000000-0005-0000-0000-0000420F0000}"/>
    <cellStyle name="40% - Accent3 7 3" xfId="6597" xr:uid="{00000000-0005-0000-0000-0000430F0000}"/>
    <cellStyle name="40% - Accent3 7 3 2" xfId="7425" xr:uid="{00000000-0005-0000-0000-0000440F0000}"/>
    <cellStyle name="40% - Accent3 7 4" xfId="6949" xr:uid="{00000000-0005-0000-0000-0000450F0000}"/>
    <cellStyle name="40% - Accent3 8" xfId="598" xr:uid="{00000000-0005-0000-0000-0000460F0000}"/>
    <cellStyle name="40% - Accent3 8 2" xfId="6950" xr:uid="{00000000-0005-0000-0000-0000470F0000}"/>
    <cellStyle name="40% - Accent3 8 3" xfId="7325" xr:uid="{00000000-0005-0000-0000-0000480F0000}"/>
    <cellStyle name="40% - Accent3 8 3 2" xfId="7426" xr:uid="{00000000-0005-0000-0000-0000490F0000}"/>
    <cellStyle name="40% - Accent3 8 4" xfId="6249" xr:uid="{00000000-0005-0000-0000-00004A0F0000}"/>
    <cellStyle name="40% - Accent3 9" xfId="599" xr:uid="{00000000-0005-0000-0000-00004B0F0000}"/>
    <cellStyle name="40% - Accent3 9 2" xfId="8135" xr:uid="{00000000-0005-0000-0000-00004C0F0000}"/>
    <cellStyle name="40% - Accent3 9 3" xfId="9190" xr:uid="{00000000-0005-0000-0000-00004D0F0000}"/>
    <cellStyle name="40% - Accent3 9 3 2" xfId="8570" xr:uid="{00000000-0005-0000-0000-00004E0F0000}"/>
    <cellStyle name="40% - Accent3 9 4" xfId="8805" xr:uid="{00000000-0005-0000-0000-00004F0F0000}"/>
    <cellStyle name="40% - Accent3_Копия Книга1" xfId="10447" xr:uid="{00000000-0005-0000-0000-0000500F0000}"/>
    <cellStyle name="40% - Accent4" xfId="66" xr:uid="{00000000-0005-0000-0000-0000510F0000}"/>
    <cellStyle name="40% - Accent4 10" xfId="601" xr:uid="{00000000-0005-0000-0000-0000520F0000}"/>
    <cellStyle name="40% - Accent4 10 2" xfId="8804" xr:uid="{00000000-0005-0000-0000-0000530F0000}"/>
    <cellStyle name="40% - Accent4 10 3" xfId="8485" xr:uid="{00000000-0005-0000-0000-0000540F0000}"/>
    <cellStyle name="40% - Accent4 10 3 2" xfId="8565" xr:uid="{00000000-0005-0000-0000-0000550F0000}"/>
    <cellStyle name="40% - Accent4 10 4" xfId="8140" xr:uid="{00000000-0005-0000-0000-0000560F0000}"/>
    <cellStyle name="40% - Accent4 11" xfId="600" xr:uid="{00000000-0005-0000-0000-0000570F0000}"/>
    <cellStyle name="40% - Accent4 11 2" xfId="15820" xr:uid="{00000000-0005-0000-0000-0000580F0000}"/>
    <cellStyle name="40% - Accent4 12" xfId="14916" xr:uid="{00000000-0005-0000-0000-0000590F0000}"/>
    <cellStyle name="40% - Accent4 13" xfId="7851" xr:uid="{00000000-0005-0000-0000-00005A0F0000}"/>
    <cellStyle name="40% - Accent4 2" xfId="602" xr:uid="{00000000-0005-0000-0000-00005B0F0000}"/>
    <cellStyle name="40% - Accent4 2 10" xfId="13314" xr:uid="{00000000-0005-0000-0000-00005C0F0000}"/>
    <cellStyle name="40% - Accent4 2 11" xfId="8142" xr:uid="{00000000-0005-0000-0000-00005D0F0000}"/>
    <cellStyle name="40% - Accent4 2 2" xfId="1955" xr:uid="{00000000-0005-0000-0000-00005E0F0000}"/>
    <cellStyle name="40% - Accent4 2 2 10" xfId="16764" xr:uid="{00000000-0005-0000-0000-00005F0F0000}"/>
    <cellStyle name="40% - Accent4 2 2 2" xfId="1956" xr:uid="{00000000-0005-0000-0000-0000600F0000}"/>
    <cellStyle name="40% - Accent4 2 2 2 2" xfId="1957" xr:uid="{00000000-0005-0000-0000-0000610F0000}"/>
    <cellStyle name="40% - Accent4 2 2 2 2 2" xfId="1958" xr:uid="{00000000-0005-0000-0000-0000620F0000}"/>
    <cellStyle name="40% - Accent4 2 2 2 2 2 2" xfId="1959" xr:uid="{00000000-0005-0000-0000-0000630F0000}"/>
    <cellStyle name="40% - Accent4 2 2 2 2 2 2 2" xfId="1960" xr:uid="{00000000-0005-0000-0000-0000640F0000}"/>
    <cellStyle name="40% - Accent4 2 2 2 2 2 2 2 2" xfId="3944" xr:uid="{00000000-0005-0000-0000-0000650F0000}"/>
    <cellStyle name="40% - Accent4 2 2 2 2 2 2 2 2 2" xfId="18714" xr:uid="{00000000-0005-0000-0000-0000660F0000}"/>
    <cellStyle name="40% - Accent4 2 2 2 2 2 2 2 3" xfId="16769" xr:uid="{00000000-0005-0000-0000-0000670F0000}"/>
    <cellStyle name="40% - Accent4 2 2 2 2 2 2 3" xfId="3943" xr:uid="{00000000-0005-0000-0000-0000680F0000}"/>
    <cellStyle name="40% - Accent4 2 2 2 2 2 2 3 2" xfId="18713" xr:uid="{00000000-0005-0000-0000-0000690F0000}"/>
    <cellStyle name="40% - Accent4 2 2 2 2 2 2 4" xfId="16768" xr:uid="{00000000-0005-0000-0000-00006A0F0000}"/>
    <cellStyle name="40% - Accent4 2 2 2 2 2 3" xfId="1961" xr:uid="{00000000-0005-0000-0000-00006B0F0000}"/>
    <cellStyle name="40% - Accent4 2 2 2 2 2 3 2" xfId="3945" xr:uid="{00000000-0005-0000-0000-00006C0F0000}"/>
    <cellStyle name="40% - Accent4 2 2 2 2 2 3 2 2" xfId="18715" xr:uid="{00000000-0005-0000-0000-00006D0F0000}"/>
    <cellStyle name="40% - Accent4 2 2 2 2 2 3 3" xfId="16770" xr:uid="{00000000-0005-0000-0000-00006E0F0000}"/>
    <cellStyle name="40% - Accent4 2 2 2 2 2 4" xfId="3942" xr:uid="{00000000-0005-0000-0000-00006F0F0000}"/>
    <cellStyle name="40% - Accent4 2 2 2 2 2 4 2" xfId="18712" xr:uid="{00000000-0005-0000-0000-0000700F0000}"/>
    <cellStyle name="40% - Accent4 2 2 2 2 2 5" xfId="16767" xr:uid="{00000000-0005-0000-0000-0000710F0000}"/>
    <cellStyle name="40% - Accent4 2 2 2 2 3" xfId="1962" xr:uid="{00000000-0005-0000-0000-0000720F0000}"/>
    <cellStyle name="40% - Accent4 2 2 2 2 3 2" xfId="1963" xr:uid="{00000000-0005-0000-0000-0000730F0000}"/>
    <cellStyle name="40% - Accent4 2 2 2 2 3 2 2" xfId="3947" xr:uid="{00000000-0005-0000-0000-0000740F0000}"/>
    <cellStyle name="40% - Accent4 2 2 2 2 3 2 2 2" xfId="18717" xr:uid="{00000000-0005-0000-0000-0000750F0000}"/>
    <cellStyle name="40% - Accent4 2 2 2 2 3 2 3" xfId="16772" xr:uid="{00000000-0005-0000-0000-0000760F0000}"/>
    <cellStyle name="40% - Accent4 2 2 2 2 3 3" xfId="3946" xr:uid="{00000000-0005-0000-0000-0000770F0000}"/>
    <cellStyle name="40% - Accent4 2 2 2 2 3 3 2" xfId="18716" xr:uid="{00000000-0005-0000-0000-0000780F0000}"/>
    <cellStyle name="40% - Accent4 2 2 2 2 3 4" xfId="16771" xr:uid="{00000000-0005-0000-0000-0000790F0000}"/>
    <cellStyle name="40% - Accent4 2 2 2 2 4" xfId="1964" xr:uid="{00000000-0005-0000-0000-00007A0F0000}"/>
    <cellStyle name="40% - Accent4 2 2 2 2 4 2" xfId="3948" xr:uid="{00000000-0005-0000-0000-00007B0F0000}"/>
    <cellStyle name="40% - Accent4 2 2 2 2 4 2 2" xfId="18718" xr:uid="{00000000-0005-0000-0000-00007C0F0000}"/>
    <cellStyle name="40% - Accent4 2 2 2 2 4 3" xfId="16773" xr:uid="{00000000-0005-0000-0000-00007D0F0000}"/>
    <cellStyle name="40% - Accent4 2 2 2 2 5" xfId="3941" xr:uid="{00000000-0005-0000-0000-00007E0F0000}"/>
    <cellStyle name="40% - Accent4 2 2 2 2 5 2" xfId="18711" xr:uid="{00000000-0005-0000-0000-00007F0F0000}"/>
    <cellStyle name="40% - Accent4 2 2 2 2 6" xfId="16766" xr:uid="{00000000-0005-0000-0000-0000800F0000}"/>
    <cellStyle name="40% - Accent4 2 2 2 3" xfId="1965" xr:uid="{00000000-0005-0000-0000-0000810F0000}"/>
    <cellStyle name="40% - Accent4 2 2 2 3 2" xfId="1966" xr:uid="{00000000-0005-0000-0000-0000820F0000}"/>
    <cellStyle name="40% - Accent4 2 2 2 3 2 2" xfId="1967" xr:uid="{00000000-0005-0000-0000-0000830F0000}"/>
    <cellStyle name="40% - Accent4 2 2 2 3 2 2 2" xfId="3951" xr:uid="{00000000-0005-0000-0000-0000840F0000}"/>
    <cellStyle name="40% - Accent4 2 2 2 3 2 2 2 2" xfId="18721" xr:uid="{00000000-0005-0000-0000-0000850F0000}"/>
    <cellStyle name="40% - Accent4 2 2 2 3 2 2 3" xfId="16776" xr:uid="{00000000-0005-0000-0000-0000860F0000}"/>
    <cellStyle name="40% - Accent4 2 2 2 3 2 3" xfId="3950" xr:uid="{00000000-0005-0000-0000-0000870F0000}"/>
    <cellStyle name="40% - Accent4 2 2 2 3 2 3 2" xfId="18720" xr:uid="{00000000-0005-0000-0000-0000880F0000}"/>
    <cellStyle name="40% - Accent4 2 2 2 3 2 4" xfId="16775" xr:uid="{00000000-0005-0000-0000-0000890F0000}"/>
    <cellStyle name="40% - Accent4 2 2 2 3 3" xfId="1968" xr:uid="{00000000-0005-0000-0000-00008A0F0000}"/>
    <cellStyle name="40% - Accent4 2 2 2 3 3 2" xfId="3952" xr:uid="{00000000-0005-0000-0000-00008B0F0000}"/>
    <cellStyle name="40% - Accent4 2 2 2 3 3 2 2" xfId="18722" xr:uid="{00000000-0005-0000-0000-00008C0F0000}"/>
    <cellStyle name="40% - Accent4 2 2 2 3 3 3" xfId="16777" xr:uid="{00000000-0005-0000-0000-00008D0F0000}"/>
    <cellStyle name="40% - Accent4 2 2 2 3 4" xfId="3949" xr:uid="{00000000-0005-0000-0000-00008E0F0000}"/>
    <cellStyle name="40% - Accent4 2 2 2 3 4 2" xfId="18719" xr:uid="{00000000-0005-0000-0000-00008F0F0000}"/>
    <cellStyle name="40% - Accent4 2 2 2 3 5" xfId="16774" xr:uid="{00000000-0005-0000-0000-0000900F0000}"/>
    <cellStyle name="40% - Accent4 2 2 2 4" xfId="1969" xr:uid="{00000000-0005-0000-0000-0000910F0000}"/>
    <cellStyle name="40% - Accent4 2 2 2 4 2" xfId="1970" xr:uid="{00000000-0005-0000-0000-0000920F0000}"/>
    <cellStyle name="40% - Accent4 2 2 2 4 2 2" xfId="3954" xr:uid="{00000000-0005-0000-0000-0000930F0000}"/>
    <cellStyle name="40% - Accent4 2 2 2 4 2 2 2" xfId="18724" xr:uid="{00000000-0005-0000-0000-0000940F0000}"/>
    <cellStyle name="40% - Accent4 2 2 2 4 2 3" xfId="16779" xr:uid="{00000000-0005-0000-0000-0000950F0000}"/>
    <cellStyle name="40% - Accent4 2 2 2 4 3" xfId="3953" xr:uid="{00000000-0005-0000-0000-0000960F0000}"/>
    <cellStyle name="40% - Accent4 2 2 2 4 3 2" xfId="18723" xr:uid="{00000000-0005-0000-0000-0000970F0000}"/>
    <cellStyle name="40% - Accent4 2 2 2 4 4" xfId="16778" xr:uid="{00000000-0005-0000-0000-0000980F0000}"/>
    <cellStyle name="40% - Accent4 2 2 2 5" xfId="1971" xr:uid="{00000000-0005-0000-0000-0000990F0000}"/>
    <cellStyle name="40% - Accent4 2 2 2 5 2" xfId="3955" xr:uid="{00000000-0005-0000-0000-00009A0F0000}"/>
    <cellStyle name="40% - Accent4 2 2 2 5 2 2" xfId="18725" xr:uid="{00000000-0005-0000-0000-00009B0F0000}"/>
    <cellStyle name="40% - Accent4 2 2 2 5 3" xfId="16780" xr:uid="{00000000-0005-0000-0000-00009C0F0000}"/>
    <cellStyle name="40% - Accent4 2 2 2 6" xfId="3940" xr:uid="{00000000-0005-0000-0000-00009D0F0000}"/>
    <cellStyle name="40% - Accent4 2 2 2 6 2" xfId="18710" xr:uid="{00000000-0005-0000-0000-00009E0F0000}"/>
    <cellStyle name="40% - Accent4 2 2 2 7" xfId="16765" xr:uid="{00000000-0005-0000-0000-00009F0F0000}"/>
    <cellStyle name="40% - Accent4 2 2 3" xfId="1972" xr:uid="{00000000-0005-0000-0000-0000A00F0000}"/>
    <cellStyle name="40% - Accent4 2 2 3 2" xfId="1973" xr:uid="{00000000-0005-0000-0000-0000A10F0000}"/>
    <cellStyle name="40% - Accent4 2 2 3 2 2" xfId="1974" xr:uid="{00000000-0005-0000-0000-0000A20F0000}"/>
    <cellStyle name="40% - Accent4 2 2 3 2 2 2" xfId="1975" xr:uid="{00000000-0005-0000-0000-0000A30F0000}"/>
    <cellStyle name="40% - Accent4 2 2 3 2 2 2 2" xfId="3959" xr:uid="{00000000-0005-0000-0000-0000A40F0000}"/>
    <cellStyle name="40% - Accent4 2 2 3 2 2 2 2 2" xfId="18729" xr:uid="{00000000-0005-0000-0000-0000A50F0000}"/>
    <cellStyle name="40% - Accent4 2 2 3 2 2 2 3" xfId="16784" xr:uid="{00000000-0005-0000-0000-0000A60F0000}"/>
    <cellStyle name="40% - Accent4 2 2 3 2 2 3" xfId="3958" xr:uid="{00000000-0005-0000-0000-0000A70F0000}"/>
    <cellStyle name="40% - Accent4 2 2 3 2 2 3 2" xfId="18728" xr:uid="{00000000-0005-0000-0000-0000A80F0000}"/>
    <cellStyle name="40% - Accent4 2 2 3 2 2 4" xfId="16783" xr:uid="{00000000-0005-0000-0000-0000A90F0000}"/>
    <cellStyle name="40% - Accent4 2 2 3 2 3" xfId="1976" xr:uid="{00000000-0005-0000-0000-0000AA0F0000}"/>
    <cellStyle name="40% - Accent4 2 2 3 2 3 2" xfId="3960" xr:uid="{00000000-0005-0000-0000-0000AB0F0000}"/>
    <cellStyle name="40% - Accent4 2 2 3 2 3 2 2" xfId="18730" xr:uid="{00000000-0005-0000-0000-0000AC0F0000}"/>
    <cellStyle name="40% - Accent4 2 2 3 2 3 3" xfId="16785" xr:uid="{00000000-0005-0000-0000-0000AD0F0000}"/>
    <cellStyle name="40% - Accent4 2 2 3 2 4" xfId="3957" xr:uid="{00000000-0005-0000-0000-0000AE0F0000}"/>
    <cellStyle name="40% - Accent4 2 2 3 2 4 2" xfId="18727" xr:uid="{00000000-0005-0000-0000-0000AF0F0000}"/>
    <cellStyle name="40% - Accent4 2 2 3 2 5" xfId="16782" xr:uid="{00000000-0005-0000-0000-0000B00F0000}"/>
    <cellStyle name="40% - Accent4 2 2 3 3" xfId="1977" xr:uid="{00000000-0005-0000-0000-0000B10F0000}"/>
    <cellStyle name="40% - Accent4 2 2 3 3 2" xfId="1978" xr:uid="{00000000-0005-0000-0000-0000B20F0000}"/>
    <cellStyle name="40% - Accent4 2 2 3 3 2 2" xfId="3962" xr:uid="{00000000-0005-0000-0000-0000B30F0000}"/>
    <cellStyle name="40% - Accent4 2 2 3 3 2 2 2" xfId="18732" xr:uid="{00000000-0005-0000-0000-0000B40F0000}"/>
    <cellStyle name="40% - Accent4 2 2 3 3 2 3" xfId="16787" xr:uid="{00000000-0005-0000-0000-0000B50F0000}"/>
    <cellStyle name="40% - Accent4 2 2 3 3 3" xfId="3961" xr:uid="{00000000-0005-0000-0000-0000B60F0000}"/>
    <cellStyle name="40% - Accent4 2 2 3 3 3 2" xfId="18731" xr:uid="{00000000-0005-0000-0000-0000B70F0000}"/>
    <cellStyle name="40% - Accent4 2 2 3 3 4" xfId="16786" xr:uid="{00000000-0005-0000-0000-0000B80F0000}"/>
    <cellStyle name="40% - Accent4 2 2 3 4" xfId="1979" xr:uid="{00000000-0005-0000-0000-0000B90F0000}"/>
    <cellStyle name="40% - Accent4 2 2 3 4 2" xfId="3963" xr:uid="{00000000-0005-0000-0000-0000BA0F0000}"/>
    <cellStyle name="40% - Accent4 2 2 3 4 2 2" xfId="18733" xr:uid="{00000000-0005-0000-0000-0000BB0F0000}"/>
    <cellStyle name="40% - Accent4 2 2 3 4 3" xfId="16788" xr:uid="{00000000-0005-0000-0000-0000BC0F0000}"/>
    <cellStyle name="40% - Accent4 2 2 3 5" xfId="3956" xr:uid="{00000000-0005-0000-0000-0000BD0F0000}"/>
    <cellStyle name="40% - Accent4 2 2 3 5 2" xfId="18726" xr:uid="{00000000-0005-0000-0000-0000BE0F0000}"/>
    <cellStyle name="40% - Accent4 2 2 3 6" xfId="16781" xr:uid="{00000000-0005-0000-0000-0000BF0F0000}"/>
    <cellStyle name="40% - Accent4 2 2 4" xfId="1980" xr:uid="{00000000-0005-0000-0000-0000C00F0000}"/>
    <cellStyle name="40% - Accent4 2 2 4 2" xfId="1981" xr:uid="{00000000-0005-0000-0000-0000C10F0000}"/>
    <cellStyle name="40% - Accent4 2 2 4 2 2" xfId="1982" xr:uid="{00000000-0005-0000-0000-0000C20F0000}"/>
    <cellStyle name="40% - Accent4 2 2 4 2 2 2" xfId="3966" xr:uid="{00000000-0005-0000-0000-0000C30F0000}"/>
    <cellStyle name="40% - Accent4 2 2 4 2 2 2 2" xfId="18736" xr:uid="{00000000-0005-0000-0000-0000C40F0000}"/>
    <cellStyle name="40% - Accent4 2 2 4 2 2 3" xfId="16791" xr:uid="{00000000-0005-0000-0000-0000C50F0000}"/>
    <cellStyle name="40% - Accent4 2 2 4 2 3" xfId="3965" xr:uid="{00000000-0005-0000-0000-0000C60F0000}"/>
    <cellStyle name="40% - Accent4 2 2 4 2 3 2" xfId="18735" xr:uid="{00000000-0005-0000-0000-0000C70F0000}"/>
    <cellStyle name="40% - Accent4 2 2 4 2 4" xfId="16790" xr:uid="{00000000-0005-0000-0000-0000C80F0000}"/>
    <cellStyle name="40% - Accent4 2 2 4 3" xfId="1983" xr:uid="{00000000-0005-0000-0000-0000C90F0000}"/>
    <cellStyle name="40% - Accent4 2 2 4 3 2" xfId="3967" xr:uid="{00000000-0005-0000-0000-0000CA0F0000}"/>
    <cellStyle name="40% - Accent4 2 2 4 3 2 2" xfId="18737" xr:uid="{00000000-0005-0000-0000-0000CB0F0000}"/>
    <cellStyle name="40% - Accent4 2 2 4 3 3" xfId="16792" xr:uid="{00000000-0005-0000-0000-0000CC0F0000}"/>
    <cellStyle name="40% - Accent4 2 2 4 4" xfId="3964" xr:uid="{00000000-0005-0000-0000-0000CD0F0000}"/>
    <cellStyle name="40% - Accent4 2 2 4 4 2" xfId="18734" xr:uid="{00000000-0005-0000-0000-0000CE0F0000}"/>
    <cellStyle name="40% - Accent4 2 2 4 5" xfId="16789" xr:uid="{00000000-0005-0000-0000-0000CF0F0000}"/>
    <cellStyle name="40% - Accent4 2 2 5" xfId="1984" xr:uid="{00000000-0005-0000-0000-0000D00F0000}"/>
    <cellStyle name="40% - Accent4 2 2 5 2" xfId="1985" xr:uid="{00000000-0005-0000-0000-0000D10F0000}"/>
    <cellStyle name="40% - Accent4 2 2 5 2 2" xfId="3969" xr:uid="{00000000-0005-0000-0000-0000D20F0000}"/>
    <cellStyle name="40% - Accent4 2 2 5 2 2 2" xfId="18739" xr:uid="{00000000-0005-0000-0000-0000D30F0000}"/>
    <cellStyle name="40% - Accent4 2 2 5 2 3" xfId="16794" xr:uid="{00000000-0005-0000-0000-0000D40F0000}"/>
    <cellStyle name="40% - Accent4 2 2 5 3" xfId="3968" xr:uid="{00000000-0005-0000-0000-0000D50F0000}"/>
    <cellStyle name="40% - Accent4 2 2 5 3 2" xfId="18738" xr:uid="{00000000-0005-0000-0000-0000D60F0000}"/>
    <cellStyle name="40% - Accent4 2 2 5 4" xfId="16793" xr:uid="{00000000-0005-0000-0000-0000D70F0000}"/>
    <cellStyle name="40% - Accent4 2 2 6" xfId="1986" xr:uid="{00000000-0005-0000-0000-0000D80F0000}"/>
    <cellStyle name="40% - Accent4 2 2 6 2" xfId="3970" xr:uid="{00000000-0005-0000-0000-0000D90F0000}"/>
    <cellStyle name="40% - Accent4 2 2 6 2 2" xfId="18740" xr:uid="{00000000-0005-0000-0000-0000DA0F0000}"/>
    <cellStyle name="40% - Accent4 2 2 6 3" xfId="16795" xr:uid="{00000000-0005-0000-0000-0000DB0F0000}"/>
    <cellStyle name="40% - Accent4 2 2 7" xfId="3939" xr:uid="{00000000-0005-0000-0000-0000DC0F0000}"/>
    <cellStyle name="40% - Accent4 2 2 7 2" xfId="18709" xr:uid="{00000000-0005-0000-0000-0000DD0F0000}"/>
    <cellStyle name="40% - Accent4 2 2 8" xfId="15317" xr:uid="{00000000-0005-0000-0000-0000DE0F0000}"/>
    <cellStyle name="40% - Accent4 2 2 9" xfId="6250" xr:uid="{00000000-0005-0000-0000-0000DF0F0000}"/>
    <cellStyle name="40% - Accent4 2 3" xfId="1987" xr:uid="{00000000-0005-0000-0000-0000E00F0000}"/>
    <cellStyle name="40% - Accent4 2 3 2" xfId="1988" xr:uid="{00000000-0005-0000-0000-0000E10F0000}"/>
    <cellStyle name="40% - Accent4 2 3 2 2" xfId="1989" xr:uid="{00000000-0005-0000-0000-0000E20F0000}"/>
    <cellStyle name="40% - Accent4 2 3 2 2 2" xfId="1990" xr:uid="{00000000-0005-0000-0000-0000E30F0000}"/>
    <cellStyle name="40% - Accent4 2 3 2 2 2 2" xfId="1991" xr:uid="{00000000-0005-0000-0000-0000E40F0000}"/>
    <cellStyle name="40% - Accent4 2 3 2 2 2 2 2" xfId="3975" xr:uid="{00000000-0005-0000-0000-0000E50F0000}"/>
    <cellStyle name="40% - Accent4 2 3 2 2 2 2 2 2" xfId="18745" xr:uid="{00000000-0005-0000-0000-0000E60F0000}"/>
    <cellStyle name="40% - Accent4 2 3 2 2 2 2 3" xfId="16800" xr:uid="{00000000-0005-0000-0000-0000E70F0000}"/>
    <cellStyle name="40% - Accent4 2 3 2 2 2 3" xfId="3974" xr:uid="{00000000-0005-0000-0000-0000E80F0000}"/>
    <cellStyle name="40% - Accent4 2 3 2 2 2 3 2" xfId="18744" xr:uid="{00000000-0005-0000-0000-0000E90F0000}"/>
    <cellStyle name="40% - Accent4 2 3 2 2 2 4" xfId="16799" xr:uid="{00000000-0005-0000-0000-0000EA0F0000}"/>
    <cellStyle name="40% - Accent4 2 3 2 2 3" xfId="1992" xr:uid="{00000000-0005-0000-0000-0000EB0F0000}"/>
    <cellStyle name="40% - Accent4 2 3 2 2 3 2" xfId="3976" xr:uid="{00000000-0005-0000-0000-0000EC0F0000}"/>
    <cellStyle name="40% - Accent4 2 3 2 2 3 2 2" xfId="18746" xr:uid="{00000000-0005-0000-0000-0000ED0F0000}"/>
    <cellStyle name="40% - Accent4 2 3 2 2 3 3" xfId="16801" xr:uid="{00000000-0005-0000-0000-0000EE0F0000}"/>
    <cellStyle name="40% - Accent4 2 3 2 2 4" xfId="3973" xr:uid="{00000000-0005-0000-0000-0000EF0F0000}"/>
    <cellStyle name="40% - Accent4 2 3 2 2 4 2" xfId="18743" xr:uid="{00000000-0005-0000-0000-0000F00F0000}"/>
    <cellStyle name="40% - Accent4 2 3 2 2 5" xfId="16798" xr:uid="{00000000-0005-0000-0000-0000F10F0000}"/>
    <cellStyle name="40% - Accent4 2 3 2 3" xfId="1993" xr:uid="{00000000-0005-0000-0000-0000F20F0000}"/>
    <cellStyle name="40% - Accent4 2 3 2 3 2" xfId="1994" xr:uid="{00000000-0005-0000-0000-0000F30F0000}"/>
    <cellStyle name="40% - Accent4 2 3 2 3 2 2" xfId="3978" xr:uid="{00000000-0005-0000-0000-0000F40F0000}"/>
    <cellStyle name="40% - Accent4 2 3 2 3 2 2 2" xfId="18748" xr:uid="{00000000-0005-0000-0000-0000F50F0000}"/>
    <cellStyle name="40% - Accent4 2 3 2 3 2 3" xfId="16803" xr:uid="{00000000-0005-0000-0000-0000F60F0000}"/>
    <cellStyle name="40% - Accent4 2 3 2 3 3" xfId="3977" xr:uid="{00000000-0005-0000-0000-0000F70F0000}"/>
    <cellStyle name="40% - Accent4 2 3 2 3 3 2" xfId="18747" xr:uid="{00000000-0005-0000-0000-0000F80F0000}"/>
    <cellStyle name="40% - Accent4 2 3 2 3 4" xfId="16802" xr:uid="{00000000-0005-0000-0000-0000F90F0000}"/>
    <cellStyle name="40% - Accent4 2 3 2 4" xfId="1995" xr:uid="{00000000-0005-0000-0000-0000FA0F0000}"/>
    <cellStyle name="40% - Accent4 2 3 2 4 2" xfId="3979" xr:uid="{00000000-0005-0000-0000-0000FB0F0000}"/>
    <cellStyle name="40% - Accent4 2 3 2 4 2 2" xfId="18749" xr:uid="{00000000-0005-0000-0000-0000FC0F0000}"/>
    <cellStyle name="40% - Accent4 2 3 2 4 3" xfId="16804" xr:uid="{00000000-0005-0000-0000-0000FD0F0000}"/>
    <cellStyle name="40% - Accent4 2 3 2 5" xfId="3972" xr:uid="{00000000-0005-0000-0000-0000FE0F0000}"/>
    <cellStyle name="40% - Accent4 2 3 2 5 2" xfId="18742" xr:uid="{00000000-0005-0000-0000-0000FF0F0000}"/>
    <cellStyle name="40% - Accent4 2 3 2 6" xfId="11255" xr:uid="{00000000-0005-0000-0000-000000100000}"/>
    <cellStyle name="40% - Accent4 2 3 2 7" xfId="9293" xr:uid="{00000000-0005-0000-0000-000001100000}"/>
    <cellStyle name="40% - Accent4 2 3 2 8" xfId="16797" xr:uid="{00000000-0005-0000-0000-000002100000}"/>
    <cellStyle name="40% - Accent4 2 3 3" xfId="1996" xr:uid="{00000000-0005-0000-0000-000003100000}"/>
    <cellStyle name="40% - Accent4 2 3 3 2" xfId="1997" xr:uid="{00000000-0005-0000-0000-000004100000}"/>
    <cellStyle name="40% - Accent4 2 3 3 2 2" xfId="1998" xr:uid="{00000000-0005-0000-0000-000005100000}"/>
    <cellStyle name="40% - Accent4 2 3 3 2 2 2" xfId="3982" xr:uid="{00000000-0005-0000-0000-000006100000}"/>
    <cellStyle name="40% - Accent4 2 3 3 2 2 2 2" xfId="18752" xr:uid="{00000000-0005-0000-0000-000007100000}"/>
    <cellStyle name="40% - Accent4 2 3 3 2 2 3" xfId="16807" xr:uid="{00000000-0005-0000-0000-000008100000}"/>
    <cellStyle name="40% - Accent4 2 3 3 2 3" xfId="3981" xr:uid="{00000000-0005-0000-0000-000009100000}"/>
    <cellStyle name="40% - Accent4 2 3 3 2 3 2" xfId="18751" xr:uid="{00000000-0005-0000-0000-00000A100000}"/>
    <cellStyle name="40% - Accent4 2 3 3 2 4" xfId="16806" xr:uid="{00000000-0005-0000-0000-00000B100000}"/>
    <cellStyle name="40% - Accent4 2 3 3 3" xfId="1999" xr:uid="{00000000-0005-0000-0000-00000C100000}"/>
    <cellStyle name="40% - Accent4 2 3 3 3 2" xfId="3983" xr:uid="{00000000-0005-0000-0000-00000D100000}"/>
    <cellStyle name="40% - Accent4 2 3 3 3 2 2" xfId="18753" xr:uid="{00000000-0005-0000-0000-00000E100000}"/>
    <cellStyle name="40% - Accent4 2 3 3 3 3" xfId="16808" xr:uid="{00000000-0005-0000-0000-00000F100000}"/>
    <cellStyle name="40% - Accent4 2 3 3 4" xfId="3980" xr:uid="{00000000-0005-0000-0000-000010100000}"/>
    <cellStyle name="40% - Accent4 2 3 3 4 2" xfId="18750" xr:uid="{00000000-0005-0000-0000-000011100000}"/>
    <cellStyle name="40% - Accent4 2 3 3 5" xfId="16805" xr:uid="{00000000-0005-0000-0000-000012100000}"/>
    <cellStyle name="40% - Accent4 2 3 4" xfId="2000" xr:uid="{00000000-0005-0000-0000-000013100000}"/>
    <cellStyle name="40% - Accent4 2 3 4 2" xfId="2001" xr:uid="{00000000-0005-0000-0000-000014100000}"/>
    <cellStyle name="40% - Accent4 2 3 4 2 2" xfId="3985" xr:uid="{00000000-0005-0000-0000-000015100000}"/>
    <cellStyle name="40% - Accent4 2 3 4 2 2 2" xfId="18755" xr:uid="{00000000-0005-0000-0000-000016100000}"/>
    <cellStyle name="40% - Accent4 2 3 4 2 3" xfId="16810" xr:uid="{00000000-0005-0000-0000-000017100000}"/>
    <cellStyle name="40% - Accent4 2 3 4 3" xfId="3984" xr:uid="{00000000-0005-0000-0000-000018100000}"/>
    <cellStyle name="40% - Accent4 2 3 4 3 2" xfId="18754" xr:uid="{00000000-0005-0000-0000-000019100000}"/>
    <cellStyle name="40% - Accent4 2 3 4 4" xfId="16809" xr:uid="{00000000-0005-0000-0000-00001A100000}"/>
    <cellStyle name="40% - Accent4 2 3 5" xfId="2002" xr:uid="{00000000-0005-0000-0000-00001B100000}"/>
    <cellStyle name="40% - Accent4 2 3 5 2" xfId="3986" xr:uid="{00000000-0005-0000-0000-00001C100000}"/>
    <cellStyle name="40% - Accent4 2 3 5 2 2" xfId="18756" xr:uid="{00000000-0005-0000-0000-00001D100000}"/>
    <cellStyle name="40% - Accent4 2 3 5 3" xfId="16811" xr:uid="{00000000-0005-0000-0000-00001E100000}"/>
    <cellStyle name="40% - Accent4 2 3 6" xfId="3971" xr:uid="{00000000-0005-0000-0000-00001F100000}"/>
    <cellStyle name="40% - Accent4 2 3 6 2" xfId="18741" xr:uid="{00000000-0005-0000-0000-000020100000}"/>
    <cellStyle name="40% - Accent4 2 3 7" xfId="11342" xr:uid="{00000000-0005-0000-0000-000021100000}"/>
    <cellStyle name="40% - Accent4 2 3 8" xfId="9189" xr:uid="{00000000-0005-0000-0000-000022100000}"/>
    <cellStyle name="40% - Accent4 2 3 9" xfId="16796" xr:uid="{00000000-0005-0000-0000-000023100000}"/>
    <cellStyle name="40% - Accent4 2 4" xfId="2003" xr:uid="{00000000-0005-0000-0000-000024100000}"/>
    <cellStyle name="40% - Accent4 2 4 2" xfId="2004" xr:uid="{00000000-0005-0000-0000-000025100000}"/>
    <cellStyle name="40% - Accent4 2 4 2 2" xfId="2005" xr:uid="{00000000-0005-0000-0000-000026100000}"/>
    <cellStyle name="40% - Accent4 2 4 2 2 2" xfId="2006" xr:uid="{00000000-0005-0000-0000-000027100000}"/>
    <cellStyle name="40% - Accent4 2 4 2 2 2 2" xfId="3990" xr:uid="{00000000-0005-0000-0000-000028100000}"/>
    <cellStyle name="40% - Accent4 2 4 2 2 2 2 2" xfId="18760" xr:uid="{00000000-0005-0000-0000-000029100000}"/>
    <cellStyle name="40% - Accent4 2 4 2 2 2 3" xfId="16815" xr:uid="{00000000-0005-0000-0000-00002A100000}"/>
    <cellStyle name="40% - Accent4 2 4 2 2 3" xfId="3989" xr:uid="{00000000-0005-0000-0000-00002B100000}"/>
    <cellStyle name="40% - Accent4 2 4 2 2 3 2" xfId="18759" xr:uid="{00000000-0005-0000-0000-00002C100000}"/>
    <cellStyle name="40% - Accent4 2 4 2 2 4" xfId="16814" xr:uid="{00000000-0005-0000-0000-00002D100000}"/>
    <cellStyle name="40% - Accent4 2 4 2 3" xfId="2007" xr:uid="{00000000-0005-0000-0000-00002E100000}"/>
    <cellStyle name="40% - Accent4 2 4 2 3 2" xfId="3991" xr:uid="{00000000-0005-0000-0000-00002F100000}"/>
    <cellStyle name="40% - Accent4 2 4 2 3 2 2" xfId="18761" xr:uid="{00000000-0005-0000-0000-000030100000}"/>
    <cellStyle name="40% - Accent4 2 4 2 3 3" xfId="16816" xr:uid="{00000000-0005-0000-0000-000031100000}"/>
    <cellStyle name="40% - Accent4 2 4 2 4" xfId="3988" xr:uid="{00000000-0005-0000-0000-000032100000}"/>
    <cellStyle name="40% - Accent4 2 4 2 4 2" xfId="18758" xr:uid="{00000000-0005-0000-0000-000033100000}"/>
    <cellStyle name="40% - Accent4 2 4 2 5" xfId="16813" xr:uid="{00000000-0005-0000-0000-000034100000}"/>
    <cellStyle name="40% - Accent4 2 4 3" xfId="2008" xr:uid="{00000000-0005-0000-0000-000035100000}"/>
    <cellStyle name="40% - Accent4 2 4 3 2" xfId="2009" xr:uid="{00000000-0005-0000-0000-000036100000}"/>
    <cellStyle name="40% - Accent4 2 4 3 2 2" xfId="3993" xr:uid="{00000000-0005-0000-0000-000037100000}"/>
    <cellStyle name="40% - Accent4 2 4 3 2 2 2" xfId="18763" xr:uid="{00000000-0005-0000-0000-000038100000}"/>
    <cellStyle name="40% - Accent4 2 4 3 2 3" xfId="16818" xr:uid="{00000000-0005-0000-0000-000039100000}"/>
    <cellStyle name="40% - Accent4 2 4 3 3" xfId="3992" xr:uid="{00000000-0005-0000-0000-00003A100000}"/>
    <cellStyle name="40% - Accent4 2 4 3 3 2" xfId="18762" xr:uid="{00000000-0005-0000-0000-00003B100000}"/>
    <cellStyle name="40% - Accent4 2 4 3 4" xfId="16817" xr:uid="{00000000-0005-0000-0000-00003C100000}"/>
    <cellStyle name="40% - Accent4 2 4 4" xfId="2010" xr:uid="{00000000-0005-0000-0000-00003D100000}"/>
    <cellStyle name="40% - Accent4 2 4 4 2" xfId="3994" xr:uid="{00000000-0005-0000-0000-00003E100000}"/>
    <cellStyle name="40% - Accent4 2 4 4 2 2" xfId="18764" xr:uid="{00000000-0005-0000-0000-00003F100000}"/>
    <cellStyle name="40% - Accent4 2 4 4 3" xfId="16819" xr:uid="{00000000-0005-0000-0000-000040100000}"/>
    <cellStyle name="40% - Accent4 2 4 5" xfId="3987" xr:uid="{00000000-0005-0000-0000-000041100000}"/>
    <cellStyle name="40% - Accent4 2 4 5 2" xfId="18757" xr:uid="{00000000-0005-0000-0000-000042100000}"/>
    <cellStyle name="40% - Accent4 2 4 6" xfId="16812" xr:uid="{00000000-0005-0000-0000-000043100000}"/>
    <cellStyle name="40% - Accent4 2 5" xfId="2011" xr:uid="{00000000-0005-0000-0000-000044100000}"/>
    <cellStyle name="40% - Accent4 2 5 2" xfId="2012" xr:uid="{00000000-0005-0000-0000-000045100000}"/>
    <cellStyle name="40% - Accent4 2 5 2 2" xfId="2013" xr:uid="{00000000-0005-0000-0000-000046100000}"/>
    <cellStyle name="40% - Accent4 2 5 2 2 2" xfId="3997" xr:uid="{00000000-0005-0000-0000-000047100000}"/>
    <cellStyle name="40% - Accent4 2 5 2 2 2 2" xfId="18767" xr:uid="{00000000-0005-0000-0000-000048100000}"/>
    <cellStyle name="40% - Accent4 2 5 2 2 3" xfId="16822" xr:uid="{00000000-0005-0000-0000-000049100000}"/>
    <cellStyle name="40% - Accent4 2 5 2 3" xfId="3996" xr:uid="{00000000-0005-0000-0000-00004A100000}"/>
    <cellStyle name="40% - Accent4 2 5 2 3 2" xfId="18766" xr:uid="{00000000-0005-0000-0000-00004B100000}"/>
    <cellStyle name="40% - Accent4 2 5 2 4" xfId="16821" xr:uid="{00000000-0005-0000-0000-00004C100000}"/>
    <cellStyle name="40% - Accent4 2 5 3" xfId="2014" xr:uid="{00000000-0005-0000-0000-00004D100000}"/>
    <cellStyle name="40% - Accent4 2 5 3 2" xfId="3998" xr:uid="{00000000-0005-0000-0000-00004E100000}"/>
    <cellStyle name="40% - Accent4 2 5 3 2 2" xfId="18768" xr:uid="{00000000-0005-0000-0000-00004F100000}"/>
    <cellStyle name="40% - Accent4 2 5 3 3" xfId="16823" xr:uid="{00000000-0005-0000-0000-000050100000}"/>
    <cellStyle name="40% - Accent4 2 5 4" xfId="3995" xr:uid="{00000000-0005-0000-0000-000051100000}"/>
    <cellStyle name="40% - Accent4 2 5 4 2" xfId="18765" xr:uid="{00000000-0005-0000-0000-000052100000}"/>
    <cellStyle name="40% - Accent4 2 5 5" xfId="16820" xr:uid="{00000000-0005-0000-0000-000053100000}"/>
    <cellStyle name="40% - Accent4 2 6" xfId="2015" xr:uid="{00000000-0005-0000-0000-000054100000}"/>
    <cellStyle name="40% - Accent4 2 6 2" xfId="2016" xr:uid="{00000000-0005-0000-0000-000055100000}"/>
    <cellStyle name="40% - Accent4 2 6 2 2" xfId="4000" xr:uid="{00000000-0005-0000-0000-000056100000}"/>
    <cellStyle name="40% - Accent4 2 6 2 2 2" xfId="18770" xr:uid="{00000000-0005-0000-0000-000057100000}"/>
    <cellStyle name="40% - Accent4 2 6 2 3" xfId="16825" xr:uid="{00000000-0005-0000-0000-000058100000}"/>
    <cellStyle name="40% - Accent4 2 6 3" xfId="3999" xr:uid="{00000000-0005-0000-0000-000059100000}"/>
    <cellStyle name="40% - Accent4 2 6 3 2" xfId="18769" xr:uid="{00000000-0005-0000-0000-00005A100000}"/>
    <cellStyle name="40% - Accent4 2 6 4" xfId="16824" xr:uid="{00000000-0005-0000-0000-00005B100000}"/>
    <cellStyle name="40% - Accent4 2 7" xfId="2017" xr:uid="{00000000-0005-0000-0000-00005C100000}"/>
    <cellStyle name="40% - Accent4 2 7 2" xfId="4001" xr:uid="{00000000-0005-0000-0000-00005D100000}"/>
    <cellStyle name="40% - Accent4 2 7 2 2" xfId="18771" xr:uid="{00000000-0005-0000-0000-00005E100000}"/>
    <cellStyle name="40% - Accent4 2 7 3" xfId="16826" xr:uid="{00000000-0005-0000-0000-00005F100000}"/>
    <cellStyle name="40% - Accent4 2 8" xfId="3938" xr:uid="{00000000-0005-0000-0000-000060100000}"/>
    <cellStyle name="40% - Accent4 2 8 2" xfId="18708" xr:uid="{00000000-0005-0000-0000-000061100000}"/>
    <cellStyle name="40% - Accent4 2 9" xfId="1954" xr:uid="{00000000-0005-0000-0000-000062100000}"/>
    <cellStyle name="40% - Accent4 2 9 2" xfId="16763" xr:uid="{00000000-0005-0000-0000-000063100000}"/>
    <cellStyle name="40% - Accent4 3" xfId="603" xr:uid="{00000000-0005-0000-0000-000064100000}"/>
    <cellStyle name="40% - Accent4 3 2" xfId="8806" xr:uid="{00000000-0005-0000-0000-000065100000}"/>
    <cellStyle name="40% - Accent4 3 3" xfId="8487" xr:uid="{00000000-0005-0000-0000-000066100000}"/>
    <cellStyle name="40% - Accent4 3 3 2" xfId="6682" xr:uid="{00000000-0005-0000-0000-000067100000}"/>
    <cellStyle name="40% - Accent4 3 4" xfId="6951" xr:uid="{00000000-0005-0000-0000-000068100000}"/>
    <cellStyle name="40% - Accent4 4" xfId="604" xr:uid="{00000000-0005-0000-0000-000069100000}"/>
    <cellStyle name="40% - Accent4 4 2" xfId="6952" xr:uid="{00000000-0005-0000-0000-00006A100000}"/>
    <cellStyle name="40% - Accent4 4 3" xfId="6598" xr:uid="{00000000-0005-0000-0000-00006B100000}"/>
    <cellStyle name="40% - Accent4 4 3 2" xfId="6681" xr:uid="{00000000-0005-0000-0000-00006C100000}"/>
    <cellStyle name="40% - Accent4 4 4" xfId="8803" xr:uid="{00000000-0005-0000-0000-00006D100000}"/>
    <cellStyle name="40% - Accent4 5" xfId="605" xr:uid="{00000000-0005-0000-0000-00006E100000}"/>
    <cellStyle name="40% - Accent4 5 2" xfId="6252" xr:uid="{00000000-0005-0000-0000-00006F100000}"/>
    <cellStyle name="40% - Accent4 5 3" xfId="7326" xr:uid="{00000000-0005-0000-0000-000070100000}"/>
    <cellStyle name="40% - Accent4 5 3 2" xfId="9292" xr:uid="{00000000-0005-0000-0000-000071100000}"/>
    <cellStyle name="40% - Accent4 5 4" xfId="5320" xr:uid="{00000000-0005-0000-0000-000072100000}"/>
    <cellStyle name="40% - Accent4 6" xfId="606" xr:uid="{00000000-0005-0000-0000-000073100000}"/>
    <cellStyle name="40% - Accent4 6 2" xfId="8145" xr:uid="{00000000-0005-0000-0000-000074100000}"/>
    <cellStyle name="40% - Accent4 6 3" xfId="9191" xr:uid="{00000000-0005-0000-0000-000075100000}"/>
    <cellStyle name="40% - Accent4 6 3 2" xfId="7427" xr:uid="{00000000-0005-0000-0000-000076100000}"/>
    <cellStyle name="40% - Accent4 6 4" xfId="6953" xr:uid="{00000000-0005-0000-0000-000077100000}"/>
    <cellStyle name="40% - Accent4 7" xfId="607" xr:uid="{00000000-0005-0000-0000-000078100000}"/>
    <cellStyle name="40% - Accent4 7 2" xfId="8808" xr:uid="{00000000-0005-0000-0000-000079100000}"/>
    <cellStyle name="40% - Accent4 7 3" xfId="9184" xr:uid="{00000000-0005-0000-0000-00007A100000}"/>
    <cellStyle name="40% - Accent4 7 3 2" xfId="9294" xr:uid="{00000000-0005-0000-0000-00007B100000}"/>
    <cellStyle name="40% - Accent4 7 4" xfId="6253" xr:uid="{00000000-0005-0000-0000-00007C100000}"/>
    <cellStyle name="40% - Accent4 8" xfId="608" xr:uid="{00000000-0005-0000-0000-00007D100000}"/>
    <cellStyle name="40% - Accent4 8 2" xfId="8143" xr:uid="{00000000-0005-0000-0000-00007E100000}"/>
    <cellStyle name="40% - Accent4 8 3" xfId="8488" xr:uid="{00000000-0005-0000-0000-00007F100000}"/>
    <cellStyle name="40% - Accent4 8 3 2" xfId="5398" xr:uid="{00000000-0005-0000-0000-000080100000}"/>
    <cellStyle name="40% - Accent4 8 4" xfId="8807" xr:uid="{00000000-0005-0000-0000-000081100000}"/>
    <cellStyle name="40% - Accent4 9" xfId="609" xr:uid="{00000000-0005-0000-0000-000082100000}"/>
    <cellStyle name="40% - Accent4 9 2" xfId="6954" xr:uid="{00000000-0005-0000-0000-000083100000}"/>
    <cellStyle name="40% - Accent4 9 3" xfId="6599" xr:uid="{00000000-0005-0000-0000-000084100000}"/>
    <cellStyle name="40% - Accent4 9 3 2" xfId="8569" xr:uid="{00000000-0005-0000-0000-000085100000}"/>
    <cellStyle name="40% - Accent4 9 4" xfId="8144" xr:uid="{00000000-0005-0000-0000-000086100000}"/>
    <cellStyle name="40% - Accent4_Копия Книга1" xfId="10446" xr:uid="{00000000-0005-0000-0000-000087100000}"/>
    <cellStyle name="40% - Accent5" xfId="67" xr:uid="{00000000-0005-0000-0000-000088100000}"/>
    <cellStyle name="40% - Accent5 10" xfId="611" xr:uid="{00000000-0005-0000-0000-000089100000}"/>
    <cellStyle name="40% - Accent5 10 2" xfId="6254" xr:uid="{00000000-0005-0000-0000-00008A100000}"/>
    <cellStyle name="40% - Accent5 10 3" xfId="6601" xr:uid="{00000000-0005-0000-0000-00008B100000}"/>
    <cellStyle name="40% - Accent5 10 3 2" xfId="9291" xr:uid="{00000000-0005-0000-0000-00008C100000}"/>
    <cellStyle name="40% - Accent5 10 4" xfId="8146" xr:uid="{00000000-0005-0000-0000-00008D100000}"/>
    <cellStyle name="40% - Accent5 11" xfId="610" xr:uid="{00000000-0005-0000-0000-00008E100000}"/>
    <cellStyle name="40% - Accent5 11 2" xfId="15821" xr:uid="{00000000-0005-0000-0000-00008F100000}"/>
    <cellStyle name="40% - Accent5 12" xfId="15758" xr:uid="{00000000-0005-0000-0000-000090100000}"/>
    <cellStyle name="40% - Accent5 13" xfId="7852" xr:uid="{00000000-0005-0000-0000-000091100000}"/>
    <cellStyle name="40% - Accent5 2" xfId="612" xr:uid="{00000000-0005-0000-0000-000092100000}"/>
    <cellStyle name="40% - Accent5 2 10" xfId="13559" xr:uid="{00000000-0005-0000-0000-000093100000}"/>
    <cellStyle name="40% - Accent5 2 11" xfId="8809" xr:uid="{00000000-0005-0000-0000-000094100000}"/>
    <cellStyle name="40% - Accent5 2 2" xfId="2019" xr:uid="{00000000-0005-0000-0000-000095100000}"/>
    <cellStyle name="40% - Accent5 2 2 10" xfId="16828" xr:uid="{00000000-0005-0000-0000-000096100000}"/>
    <cellStyle name="40% - Accent5 2 2 2" xfId="2020" xr:uid="{00000000-0005-0000-0000-000097100000}"/>
    <cellStyle name="40% - Accent5 2 2 2 2" xfId="2021" xr:uid="{00000000-0005-0000-0000-000098100000}"/>
    <cellStyle name="40% - Accent5 2 2 2 2 2" xfId="2022" xr:uid="{00000000-0005-0000-0000-000099100000}"/>
    <cellStyle name="40% - Accent5 2 2 2 2 2 2" xfId="2023" xr:uid="{00000000-0005-0000-0000-00009A100000}"/>
    <cellStyle name="40% - Accent5 2 2 2 2 2 2 2" xfId="2024" xr:uid="{00000000-0005-0000-0000-00009B100000}"/>
    <cellStyle name="40% - Accent5 2 2 2 2 2 2 2 2" xfId="4008" xr:uid="{00000000-0005-0000-0000-00009C100000}"/>
    <cellStyle name="40% - Accent5 2 2 2 2 2 2 2 2 2" xfId="18778" xr:uid="{00000000-0005-0000-0000-00009D100000}"/>
    <cellStyle name="40% - Accent5 2 2 2 2 2 2 2 3" xfId="16833" xr:uid="{00000000-0005-0000-0000-00009E100000}"/>
    <cellStyle name="40% - Accent5 2 2 2 2 2 2 3" xfId="4007" xr:uid="{00000000-0005-0000-0000-00009F100000}"/>
    <cellStyle name="40% - Accent5 2 2 2 2 2 2 3 2" xfId="18777" xr:uid="{00000000-0005-0000-0000-0000A0100000}"/>
    <cellStyle name="40% - Accent5 2 2 2 2 2 2 4" xfId="16832" xr:uid="{00000000-0005-0000-0000-0000A1100000}"/>
    <cellStyle name="40% - Accent5 2 2 2 2 2 3" xfId="2025" xr:uid="{00000000-0005-0000-0000-0000A2100000}"/>
    <cellStyle name="40% - Accent5 2 2 2 2 2 3 2" xfId="4009" xr:uid="{00000000-0005-0000-0000-0000A3100000}"/>
    <cellStyle name="40% - Accent5 2 2 2 2 2 3 2 2" xfId="18779" xr:uid="{00000000-0005-0000-0000-0000A4100000}"/>
    <cellStyle name="40% - Accent5 2 2 2 2 2 3 3" xfId="16834" xr:uid="{00000000-0005-0000-0000-0000A5100000}"/>
    <cellStyle name="40% - Accent5 2 2 2 2 2 4" xfId="4006" xr:uid="{00000000-0005-0000-0000-0000A6100000}"/>
    <cellStyle name="40% - Accent5 2 2 2 2 2 4 2" xfId="18776" xr:uid="{00000000-0005-0000-0000-0000A7100000}"/>
    <cellStyle name="40% - Accent5 2 2 2 2 2 5" xfId="16831" xr:uid="{00000000-0005-0000-0000-0000A8100000}"/>
    <cellStyle name="40% - Accent5 2 2 2 2 3" xfId="2026" xr:uid="{00000000-0005-0000-0000-0000A9100000}"/>
    <cellStyle name="40% - Accent5 2 2 2 2 3 2" xfId="2027" xr:uid="{00000000-0005-0000-0000-0000AA100000}"/>
    <cellStyle name="40% - Accent5 2 2 2 2 3 2 2" xfId="4011" xr:uid="{00000000-0005-0000-0000-0000AB100000}"/>
    <cellStyle name="40% - Accent5 2 2 2 2 3 2 2 2" xfId="18781" xr:uid="{00000000-0005-0000-0000-0000AC100000}"/>
    <cellStyle name="40% - Accent5 2 2 2 2 3 2 3" xfId="16836" xr:uid="{00000000-0005-0000-0000-0000AD100000}"/>
    <cellStyle name="40% - Accent5 2 2 2 2 3 3" xfId="4010" xr:uid="{00000000-0005-0000-0000-0000AE100000}"/>
    <cellStyle name="40% - Accent5 2 2 2 2 3 3 2" xfId="18780" xr:uid="{00000000-0005-0000-0000-0000AF100000}"/>
    <cellStyle name="40% - Accent5 2 2 2 2 3 4" xfId="16835" xr:uid="{00000000-0005-0000-0000-0000B0100000}"/>
    <cellStyle name="40% - Accent5 2 2 2 2 4" xfId="2028" xr:uid="{00000000-0005-0000-0000-0000B1100000}"/>
    <cellStyle name="40% - Accent5 2 2 2 2 4 2" xfId="4012" xr:uid="{00000000-0005-0000-0000-0000B2100000}"/>
    <cellStyle name="40% - Accent5 2 2 2 2 4 2 2" xfId="18782" xr:uid="{00000000-0005-0000-0000-0000B3100000}"/>
    <cellStyle name="40% - Accent5 2 2 2 2 4 3" xfId="16837" xr:uid="{00000000-0005-0000-0000-0000B4100000}"/>
    <cellStyle name="40% - Accent5 2 2 2 2 5" xfId="4005" xr:uid="{00000000-0005-0000-0000-0000B5100000}"/>
    <cellStyle name="40% - Accent5 2 2 2 2 5 2" xfId="18775" xr:uid="{00000000-0005-0000-0000-0000B6100000}"/>
    <cellStyle name="40% - Accent5 2 2 2 2 6" xfId="16830" xr:uid="{00000000-0005-0000-0000-0000B7100000}"/>
    <cellStyle name="40% - Accent5 2 2 2 3" xfId="2029" xr:uid="{00000000-0005-0000-0000-0000B8100000}"/>
    <cellStyle name="40% - Accent5 2 2 2 3 2" xfId="2030" xr:uid="{00000000-0005-0000-0000-0000B9100000}"/>
    <cellStyle name="40% - Accent5 2 2 2 3 2 2" xfId="2031" xr:uid="{00000000-0005-0000-0000-0000BA100000}"/>
    <cellStyle name="40% - Accent5 2 2 2 3 2 2 2" xfId="4015" xr:uid="{00000000-0005-0000-0000-0000BB100000}"/>
    <cellStyle name="40% - Accent5 2 2 2 3 2 2 2 2" xfId="18785" xr:uid="{00000000-0005-0000-0000-0000BC100000}"/>
    <cellStyle name="40% - Accent5 2 2 2 3 2 2 3" xfId="16840" xr:uid="{00000000-0005-0000-0000-0000BD100000}"/>
    <cellStyle name="40% - Accent5 2 2 2 3 2 3" xfId="4014" xr:uid="{00000000-0005-0000-0000-0000BE100000}"/>
    <cellStyle name="40% - Accent5 2 2 2 3 2 3 2" xfId="18784" xr:uid="{00000000-0005-0000-0000-0000BF100000}"/>
    <cellStyle name="40% - Accent5 2 2 2 3 2 4" xfId="16839" xr:uid="{00000000-0005-0000-0000-0000C0100000}"/>
    <cellStyle name="40% - Accent5 2 2 2 3 3" xfId="2032" xr:uid="{00000000-0005-0000-0000-0000C1100000}"/>
    <cellStyle name="40% - Accent5 2 2 2 3 3 2" xfId="4016" xr:uid="{00000000-0005-0000-0000-0000C2100000}"/>
    <cellStyle name="40% - Accent5 2 2 2 3 3 2 2" xfId="18786" xr:uid="{00000000-0005-0000-0000-0000C3100000}"/>
    <cellStyle name="40% - Accent5 2 2 2 3 3 3" xfId="16841" xr:uid="{00000000-0005-0000-0000-0000C4100000}"/>
    <cellStyle name="40% - Accent5 2 2 2 3 4" xfId="4013" xr:uid="{00000000-0005-0000-0000-0000C5100000}"/>
    <cellStyle name="40% - Accent5 2 2 2 3 4 2" xfId="18783" xr:uid="{00000000-0005-0000-0000-0000C6100000}"/>
    <cellStyle name="40% - Accent5 2 2 2 3 5" xfId="16838" xr:uid="{00000000-0005-0000-0000-0000C7100000}"/>
    <cellStyle name="40% - Accent5 2 2 2 4" xfId="2033" xr:uid="{00000000-0005-0000-0000-0000C8100000}"/>
    <cellStyle name="40% - Accent5 2 2 2 4 2" xfId="2034" xr:uid="{00000000-0005-0000-0000-0000C9100000}"/>
    <cellStyle name="40% - Accent5 2 2 2 4 2 2" xfId="4018" xr:uid="{00000000-0005-0000-0000-0000CA100000}"/>
    <cellStyle name="40% - Accent5 2 2 2 4 2 2 2" xfId="18788" xr:uid="{00000000-0005-0000-0000-0000CB100000}"/>
    <cellStyle name="40% - Accent5 2 2 2 4 2 3" xfId="16843" xr:uid="{00000000-0005-0000-0000-0000CC100000}"/>
    <cellStyle name="40% - Accent5 2 2 2 4 3" xfId="4017" xr:uid="{00000000-0005-0000-0000-0000CD100000}"/>
    <cellStyle name="40% - Accent5 2 2 2 4 3 2" xfId="18787" xr:uid="{00000000-0005-0000-0000-0000CE100000}"/>
    <cellStyle name="40% - Accent5 2 2 2 4 4" xfId="16842" xr:uid="{00000000-0005-0000-0000-0000CF100000}"/>
    <cellStyle name="40% - Accent5 2 2 2 5" xfId="2035" xr:uid="{00000000-0005-0000-0000-0000D0100000}"/>
    <cellStyle name="40% - Accent5 2 2 2 5 2" xfId="4019" xr:uid="{00000000-0005-0000-0000-0000D1100000}"/>
    <cellStyle name="40% - Accent5 2 2 2 5 2 2" xfId="18789" xr:uid="{00000000-0005-0000-0000-0000D2100000}"/>
    <cellStyle name="40% - Accent5 2 2 2 5 3" xfId="16844" xr:uid="{00000000-0005-0000-0000-0000D3100000}"/>
    <cellStyle name="40% - Accent5 2 2 2 6" xfId="4004" xr:uid="{00000000-0005-0000-0000-0000D4100000}"/>
    <cellStyle name="40% - Accent5 2 2 2 6 2" xfId="18774" xr:uid="{00000000-0005-0000-0000-0000D5100000}"/>
    <cellStyle name="40% - Accent5 2 2 2 7" xfId="16829" xr:uid="{00000000-0005-0000-0000-0000D6100000}"/>
    <cellStyle name="40% - Accent5 2 2 3" xfId="2036" xr:uid="{00000000-0005-0000-0000-0000D7100000}"/>
    <cellStyle name="40% - Accent5 2 2 3 2" xfId="2037" xr:uid="{00000000-0005-0000-0000-0000D8100000}"/>
    <cellStyle name="40% - Accent5 2 2 3 2 2" xfId="2038" xr:uid="{00000000-0005-0000-0000-0000D9100000}"/>
    <cellStyle name="40% - Accent5 2 2 3 2 2 2" xfId="2039" xr:uid="{00000000-0005-0000-0000-0000DA100000}"/>
    <cellStyle name="40% - Accent5 2 2 3 2 2 2 2" xfId="4023" xr:uid="{00000000-0005-0000-0000-0000DB100000}"/>
    <cellStyle name="40% - Accent5 2 2 3 2 2 2 2 2" xfId="18793" xr:uid="{00000000-0005-0000-0000-0000DC100000}"/>
    <cellStyle name="40% - Accent5 2 2 3 2 2 2 3" xfId="16848" xr:uid="{00000000-0005-0000-0000-0000DD100000}"/>
    <cellStyle name="40% - Accent5 2 2 3 2 2 3" xfId="4022" xr:uid="{00000000-0005-0000-0000-0000DE100000}"/>
    <cellStyle name="40% - Accent5 2 2 3 2 2 3 2" xfId="18792" xr:uid="{00000000-0005-0000-0000-0000DF100000}"/>
    <cellStyle name="40% - Accent5 2 2 3 2 2 4" xfId="16847" xr:uid="{00000000-0005-0000-0000-0000E0100000}"/>
    <cellStyle name="40% - Accent5 2 2 3 2 3" xfId="2040" xr:uid="{00000000-0005-0000-0000-0000E1100000}"/>
    <cellStyle name="40% - Accent5 2 2 3 2 3 2" xfId="4024" xr:uid="{00000000-0005-0000-0000-0000E2100000}"/>
    <cellStyle name="40% - Accent5 2 2 3 2 3 2 2" xfId="18794" xr:uid="{00000000-0005-0000-0000-0000E3100000}"/>
    <cellStyle name="40% - Accent5 2 2 3 2 3 3" xfId="16849" xr:uid="{00000000-0005-0000-0000-0000E4100000}"/>
    <cellStyle name="40% - Accent5 2 2 3 2 4" xfId="4021" xr:uid="{00000000-0005-0000-0000-0000E5100000}"/>
    <cellStyle name="40% - Accent5 2 2 3 2 4 2" xfId="18791" xr:uid="{00000000-0005-0000-0000-0000E6100000}"/>
    <cellStyle name="40% - Accent5 2 2 3 2 5" xfId="16846" xr:uid="{00000000-0005-0000-0000-0000E7100000}"/>
    <cellStyle name="40% - Accent5 2 2 3 3" xfId="2041" xr:uid="{00000000-0005-0000-0000-0000E8100000}"/>
    <cellStyle name="40% - Accent5 2 2 3 3 2" xfId="2042" xr:uid="{00000000-0005-0000-0000-0000E9100000}"/>
    <cellStyle name="40% - Accent5 2 2 3 3 2 2" xfId="4026" xr:uid="{00000000-0005-0000-0000-0000EA100000}"/>
    <cellStyle name="40% - Accent5 2 2 3 3 2 2 2" xfId="18796" xr:uid="{00000000-0005-0000-0000-0000EB100000}"/>
    <cellStyle name="40% - Accent5 2 2 3 3 2 3" xfId="16851" xr:uid="{00000000-0005-0000-0000-0000EC100000}"/>
    <cellStyle name="40% - Accent5 2 2 3 3 3" xfId="4025" xr:uid="{00000000-0005-0000-0000-0000ED100000}"/>
    <cellStyle name="40% - Accent5 2 2 3 3 3 2" xfId="18795" xr:uid="{00000000-0005-0000-0000-0000EE100000}"/>
    <cellStyle name="40% - Accent5 2 2 3 3 4" xfId="16850" xr:uid="{00000000-0005-0000-0000-0000EF100000}"/>
    <cellStyle name="40% - Accent5 2 2 3 4" xfId="2043" xr:uid="{00000000-0005-0000-0000-0000F0100000}"/>
    <cellStyle name="40% - Accent5 2 2 3 4 2" xfId="4027" xr:uid="{00000000-0005-0000-0000-0000F1100000}"/>
    <cellStyle name="40% - Accent5 2 2 3 4 2 2" xfId="18797" xr:uid="{00000000-0005-0000-0000-0000F2100000}"/>
    <cellStyle name="40% - Accent5 2 2 3 4 3" xfId="16852" xr:uid="{00000000-0005-0000-0000-0000F3100000}"/>
    <cellStyle name="40% - Accent5 2 2 3 5" xfId="4020" xr:uid="{00000000-0005-0000-0000-0000F4100000}"/>
    <cellStyle name="40% - Accent5 2 2 3 5 2" xfId="18790" xr:uid="{00000000-0005-0000-0000-0000F5100000}"/>
    <cellStyle name="40% - Accent5 2 2 3 6" xfId="16845" xr:uid="{00000000-0005-0000-0000-0000F6100000}"/>
    <cellStyle name="40% - Accent5 2 2 4" xfId="2044" xr:uid="{00000000-0005-0000-0000-0000F7100000}"/>
    <cellStyle name="40% - Accent5 2 2 4 2" xfId="2045" xr:uid="{00000000-0005-0000-0000-0000F8100000}"/>
    <cellStyle name="40% - Accent5 2 2 4 2 2" xfId="2046" xr:uid="{00000000-0005-0000-0000-0000F9100000}"/>
    <cellStyle name="40% - Accent5 2 2 4 2 2 2" xfId="4030" xr:uid="{00000000-0005-0000-0000-0000FA100000}"/>
    <cellStyle name="40% - Accent5 2 2 4 2 2 2 2" xfId="18800" xr:uid="{00000000-0005-0000-0000-0000FB100000}"/>
    <cellStyle name="40% - Accent5 2 2 4 2 2 3" xfId="16855" xr:uid="{00000000-0005-0000-0000-0000FC100000}"/>
    <cellStyle name="40% - Accent5 2 2 4 2 3" xfId="4029" xr:uid="{00000000-0005-0000-0000-0000FD100000}"/>
    <cellStyle name="40% - Accent5 2 2 4 2 3 2" xfId="18799" xr:uid="{00000000-0005-0000-0000-0000FE100000}"/>
    <cellStyle name="40% - Accent5 2 2 4 2 4" xfId="16854" xr:uid="{00000000-0005-0000-0000-0000FF100000}"/>
    <cellStyle name="40% - Accent5 2 2 4 3" xfId="2047" xr:uid="{00000000-0005-0000-0000-000000110000}"/>
    <cellStyle name="40% - Accent5 2 2 4 3 2" xfId="4031" xr:uid="{00000000-0005-0000-0000-000001110000}"/>
    <cellStyle name="40% - Accent5 2 2 4 3 2 2" xfId="18801" xr:uid="{00000000-0005-0000-0000-000002110000}"/>
    <cellStyle name="40% - Accent5 2 2 4 3 3" xfId="16856" xr:uid="{00000000-0005-0000-0000-000003110000}"/>
    <cellStyle name="40% - Accent5 2 2 4 4" xfId="4028" xr:uid="{00000000-0005-0000-0000-000004110000}"/>
    <cellStyle name="40% - Accent5 2 2 4 4 2" xfId="18798" xr:uid="{00000000-0005-0000-0000-000005110000}"/>
    <cellStyle name="40% - Accent5 2 2 4 5" xfId="16853" xr:uid="{00000000-0005-0000-0000-000006110000}"/>
    <cellStyle name="40% - Accent5 2 2 5" xfId="2048" xr:uid="{00000000-0005-0000-0000-000007110000}"/>
    <cellStyle name="40% - Accent5 2 2 5 2" xfId="2049" xr:uid="{00000000-0005-0000-0000-000008110000}"/>
    <cellStyle name="40% - Accent5 2 2 5 2 2" xfId="4033" xr:uid="{00000000-0005-0000-0000-000009110000}"/>
    <cellStyle name="40% - Accent5 2 2 5 2 2 2" xfId="18803" xr:uid="{00000000-0005-0000-0000-00000A110000}"/>
    <cellStyle name="40% - Accent5 2 2 5 2 3" xfId="16858" xr:uid="{00000000-0005-0000-0000-00000B110000}"/>
    <cellStyle name="40% - Accent5 2 2 5 3" xfId="4032" xr:uid="{00000000-0005-0000-0000-00000C110000}"/>
    <cellStyle name="40% - Accent5 2 2 5 3 2" xfId="18802" xr:uid="{00000000-0005-0000-0000-00000D110000}"/>
    <cellStyle name="40% - Accent5 2 2 5 4" xfId="16857" xr:uid="{00000000-0005-0000-0000-00000E110000}"/>
    <cellStyle name="40% - Accent5 2 2 6" xfId="2050" xr:uid="{00000000-0005-0000-0000-00000F110000}"/>
    <cellStyle name="40% - Accent5 2 2 6 2" xfId="4034" xr:uid="{00000000-0005-0000-0000-000010110000}"/>
    <cellStyle name="40% - Accent5 2 2 6 2 2" xfId="18804" xr:uid="{00000000-0005-0000-0000-000011110000}"/>
    <cellStyle name="40% - Accent5 2 2 6 3" xfId="16859" xr:uid="{00000000-0005-0000-0000-000012110000}"/>
    <cellStyle name="40% - Accent5 2 2 7" xfId="4003" xr:uid="{00000000-0005-0000-0000-000013110000}"/>
    <cellStyle name="40% - Accent5 2 2 7 2" xfId="18773" xr:uid="{00000000-0005-0000-0000-000014110000}"/>
    <cellStyle name="40% - Accent5 2 2 8" xfId="12082" xr:uid="{00000000-0005-0000-0000-000015110000}"/>
    <cellStyle name="40% - Accent5 2 2 9" xfId="8802" xr:uid="{00000000-0005-0000-0000-000016110000}"/>
    <cellStyle name="40% - Accent5 2 3" xfId="2051" xr:uid="{00000000-0005-0000-0000-000017110000}"/>
    <cellStyle name="40% - Accent5 2 3 2" xfId="2052" xr:uid="{00000000-0005-0000-0000-000018110000}"/>
    <cellStyle name="40% - Accent5 2 3 2 2" xfId="2053" xr:uid="{00000000-0005-0000-0000-000019110000}"/>
    <cellStyle name="40% - Accent5 2 3 2 2 2" xfId="2054" xr:uid="{00000000-0005-0000-0000-00001A110000}"/>
    <cellStyle name="40% - Accent5 2 3 2 2 2 2" xfId="2055" xr:uid="{00000000-0005-0000-0000-00001B110000}"/>
    <cellStyle name="40% - Accent5 2 3 2 2 2 2 2" xfId="4039" xr:uid="{00000000-0005-0000-0000-00001C110000}"/>
    <cellStyle name="40% - Accent5 2 3 2 2 2 2 2 2" xfId="18809" xr:uid="{00000000-0005-0000-0000-00001D110000}"/>
    <cellStyle name="40% - Accent5 2 3 2 2 2 2 3" xfId="16864" xr:uid="{00000000-0005-0000-0000-00001E110000}"/>
    <cellStyle name="40% - Accent5 2 3 2 2 2 3" xfId="4038" xr:uid="{00000000-0005-0000-0000-00001F110000}"/>
    <cellStyle name="40% - Accent5 2 3 2 2 2 3 2" xfId="18808" xr:uid="{00000000-0005-0000-0000-000020110000}"/>
    <cellStyle name="40% - Accent5 2 3 2 2 2 4" xfId="16863" xr:uid="{00000000-0005-0000-0000-000021110000}"/>
    <cellStyle name="40% - Accent5 2 3 2 2 3" xfId="2056" xr:uid="{00000000-0005-0000-0000-000022110000}"/>
    <cellStyle name="40% - Accent5 2 3 2 2 3 2" xfId="4040" xr:uid="{00000000-0005-0000-0000-000023110000}"/>
    <cellStyle name="40% - Accent5 2 3 2 2 3 2 2" xfId="18810" xr:uid="{00000000-0005-0000-0000-000024110000}"/>
    <cellStyle name="40% - Accent5 2 3 2 2 3 3" xfId="16865" xr:uid="{00000000-0005-0000-0000-000025110000}"/>
    <cellStyle name="40% - Accent5 2 3 2 2 4" xfId="4037" xr:uid="{00000000-0005-0000-0000-000026110000}"/>
    <cellStyle name="40% - Accent5 2 3 2 2 4 2" xfId="18807" xr:uid="{00000000-0005-0000-0000-000027110000}"/>
    <cellStyle name="40% - Accent5 2 3 2 2 5" xfId="16862" xr:uid="{00000000-0005-0000-0000-000028110000}"/>
    <cellStyle name="40% - Accent5 2 3 2 3" xfId="2057" xr:uid="{00000000-0005-0000-0000-000029110000}"/>
    <cellStyle name="40% - Accent5 2 3 2 3 2" xfId="2058" xr:uid="{00000000-0005-0000-0000-00002A110000}"/>
    <cellStyle name="40% - Accent5 2 3 2 3 2 2" xfId="4042" xr:uid="{00000000-0005-0000-0000-00002B110000}"/>
    <cellStyle name="40% - Accent5 2 3 2 3 2 2 2" xfId="18812" xr:uid="{00000000-0005-0000-0000-00002C110000}"/>
    <cellStyle name="40% - Accent5 2 3 2 3 2 3" xfId="16867" xr:uid="{00000000-0005-0000-0000-00002D110000}"/>
    <cellStyle name="40% - Accent5 2 3 2 3 3" xfId="4041" xr:uid="{00000000-0005-0000-0000-00002E110000}"/>
    <cellStyle name="40% - Accent5 2 3 2 3 3 2" xfId="18811" xr:uid="{00000000-0005-0000-0000-00002F110000}"/>
    <cellStyle name="40% - Accent5 2 3 2 3 4" xfId="16866" xr:uid="{00000000-0005-0000-0000-000030110000}"/>
    <cellStyle name="40% - Accent5 2 3 2 4" xfId="2059" xr:uid="{00000000-0005-0000-0000-000031110000}"/>
    <cellStyle name="40% - Accent5 2 3 2 4 2" xfId="4043" xr:uid="{00000000-0005-0000-0000-000032110000}"/>
    <cellStyle name="40% - Accent5 2 3 2 4 2 2" xfId="18813" xr:uid="{00000000-0005-0000-0000-000033110000}"/>
    <cellStyle name="40% - Accent5 2 3 2 4 3" xfId="16868" xr:uid="{00000000-0005-0000-0000-000034110000}"/>
    <cellStyle name="40% - Accent5 2 3 2 5" xfId="4036" xr:uid="{00000000-0005-0000-0000-000035110000}"/>
    <cellStyle name="40% - Accent5 2 3 2 5 2" xfId="18806" xr:uid="{00000000-0005-0000-0000-000036110000}"/>
    <cellStyle name="40% - Accent5 2 3 2 6" xfId="12219" xr:uid="{00000000-0005-0000-0000-000037110000}"/>
    <cellStyle name="40% - Accent5 2 3 2 7" xfId="8571" xr:uid="{00000000-0005-0000-0000-000038110000}"/>
    <cellStyle name="40% - Accent5 2 3 2 8" xfId="16861" xr:uid="{00000000-0005-0000-0000-000039110000}"/>
    <cellStyle name="40% - Accent5 2 3 3" xfId="2060" xr:uid="{00000000-0005-0000-0000-00003A110000}"/>
    <cellStyle name="40% - Accent5 2 3 3 2" xfId="2061" xr:uid="{00000000-0005-0000-0000-00003B110000}"/>
    <cellStyle name="40% - Accent5 2 3 3 2 2" xfId="2062" xr:uid="{00000000-0005-0000-0000-00003C110000}"/>
    <cellStyle name="40% - Accent5 2 3 3 2 2 2" xfId="4046" xr:uid="{00000000-0005-0000-0000-00003D110000}"/>
    <cellStyle name="40% - Accent5 2 3 3 2 2 2 2" xfId="18816" xr:uid="{00000000-0005-0000-0000-00003E110000}"/>
    <cellStyle name="40% - Accent5 2 3 3 2 2 3" xfId="16871" xr:uid="{00000000-0005-0000-0000-00003F110000}"/>
    <cellStyle name="40% - Accent5 2 3 3 2 3" xfId="4045" xr:uid="{00000000-0005-0000-0000-000040110000}"/>
    <cellStyle name="40% - Accent5 2 3 3 2 3 2" xfId="18815" xr:uid="{00000000-0005-0000-0000-000041110000}"/>
    <cellStyle name="40% - Accent5 2 3 3 2 4" xfId="16870" xr:uid="{00000000-0005-0000-0000-000042110000}"/>
    <cellStyle name="40% - Accent5 2 3 3 3" xfId="2063" xr:uid="{00000000-0005-0000-0000-000043110000}"/>
    <cellStyle name="40% - Accent5 2 3 3 3 2" xfId="4047" xr:uid="{00000000-0005-0000-0000-000044110000}"/>
    <cellStyle name="40% - Accent5 2 3 3 3 2 2" xfId="18817" xr:uid="{00000000-0005-0000-0000-000045110000}"/>
    <cellStyle name="40% - Accent5 2 3 3 3 3" xfId="16872" xr:uid="{00000000-0005-0000-0000-000046110000}"/>
    <cellStyle name="40% - Accent5 2 3 3 4" xfId="4044" xr:uid="{00000000-0005-0000-0000-000047110000}"/>
    <cellStyle name="40% - Accent5 2 3 3 4 2" xfId="18814" xr:uid="{00000000-0005-0000-0000-000048110000}"/>
    <cellStyle name="40% - Accent5 2 3 3 5" xfId="16869" xr:uid="{00000000-0005-0000-0000-000049110000}"/>
    <cellStyle name="40% - Accent5 2 3 4" xfId="2064" xr:uid="{00000000-0005-0000-0000-00004A110000}"/>
    <cellStyle name="40% - Accent5 2 3 4 2" xfId="2065" xr:uid="{00000000-0005-0000-0000-00004B110000}"/>
    <cellStyle name="40% - Accent5 2 3 4 2 2" xfId="4049" xr:uid="{00000000-0005-0000-0000-00004C110000}"/>
    <cellStyle name="40% - Accent5 2 3 4 2 2 2" xfId="18819" xr:uid="{00000000-0005-0000-0000-00004D110000}"/>
    <cellStyle name="40% - Accent5 2 3 4 2 3" xfId="16874" xr:uid="{00000000-0005-0000-0000-00004E110000}"/>
    <cellStyle name="40% - Accent5 2 3 4 3" xfId="4048" xr:uid="{00000000-0005-0000-0000-00004F110000}"/>
    <cellStyle name="40% - Accent5 2 3 4 3 2" xfId="18818" xr:uid="{00000000-0005-0000-0000-000050110000}"/>
    <cellStyle name="40% - Accent5 2 3 4 4" xfId="16873" xr:uid="{00000000-0005-0000-0000-000051110000}"/>
    <cellStyle name="40% - Accent5 2 3 5" xfId="2066" xr:uid="{00000000-0005-0000-0000-000052110000}"/>
    <cellStyle name="40% - Accent5 2 3 5 2" xfId="4050" xr:uid="{00000000-0005-0000-0000-000053110000}"/>
    <cellStyle name="40% - Accent5 2 3 5 2 2" xfId="18820" xr:uid="{00000000-0005-0000-0000-000054110000}"/>
    <cellStyle name="40% - Accent5 2 3 5 3" xfId="16875" xr:uid="{00000000-0005-0000-0000-000055110000}"/>
    <cellStyle name="40% - Accent5 2 3 6" xfId="4035" xr:uid="{00000000-0005-0000-0000-000056110000}"/>
    <cellStyle name="40% - Accent5 2 3 6 2" xfId="18805" xr:uid="{00000000-0005-0000-0000-000057110000}"/>
    <cellStyle name="40% - Accent5 2 3 7" xfId="12287" xr:uid="{00000000-0005-0000-0000-000058110000}"/>
    <cellStyle name="40% - Accent5 2 3 8" xfId="6600" xr:uid="{00000000-0005-0000-0000-000059110000}"/>
    <cellStyle name="40% - Accent5 2 3 9" xfId="16860" xr:uid="{00000000-0005-0000-0000-00005A110000}"/>
    <cellStyle name="40% - Accent5 2 4" xfId="2067" xr:uid="{00000000-0005-0000-0000-00005B110000}"/>
    <cellStyle name="40% - Accent5 2 4 2" xfId="2068" xr:uid="{00000000-0005-0000-0000-00005C110000}"/>
    <cellStyle name="40% - Accent5 2 4 2 2" xfId="2069" xr:uid="{00000000-0005-0000-0000-00005D110000}"/>
    <cellStyle name="40% - Accent5 2 4 2 2 2" xfId="2070" xr:uid="{00000000-0005-0000-0000-00005E110000}"/>
    <cellStyle name="40% - Accent5 2 4 2 2 2 2" xfId="4054" xr:uid="{00000000-0005-0000-0000-00005F110000}"/>
    <cellStyle name="40% - Accent5 2 4 2 2 2 2 2" xfId="18824" xr:uid="{00000000-0005-0000-0000-000060110000}"/>
    <cellStyle name="40% - Accent5 2 4 2 2 2 3" xfId="16879" xr:uid="{00000000-0005-0000-0000-000061110000}"/>
    <cellStyle name="40% - Accent5 2 4 2 2 3" xfId="4053" xr:uid="{00000000-0005-0000-0000-000062110000}"/>
    <cellStyle name="40% - Accent5 2 4 2 2 3 2" xfId="18823" xr:uid="{00000000-0005-0000-0000-000063110000}"/>
    <cellStyle name="40% - Accent5 2 4 2 2 4" xfId="16878" xr:uid="{00000000-0005-0000-0000-000064110000}"/>
    <cellStyle name="40% - Accent5 2 4 2 3" xfId="2071" xr:uid="{00000000-0005-0000-0000-000065110000}"/>
    <cellStyle name="40% - Accent5 2 4 2 3 2" xfId="4055" xr:uid="{00000000-0005-0000-0000-000066110000}"/>
    <cellStyle name="40% - Accent5 2 4 2 3 2 2" xfId="18825" xr:uid="{00000000-0005-0000-0000-000067110000}"/>
    <cellStyle name="40% - Accent5 2 4 2 3 3" xfId="16880" xr:uid="{00000000-0005-0000-0000-000068110000}"/>
    <cellStyle name="40% - Accent5 2 4 2 4" xfId="4052" xr:uid="{00000000-0005-0000-0000-000069110000}"/>
    <cellStyle name="40% - Accent5 2 4 2 4 2" xfId="18822" xr:uid="{00000000-0005-0000-0000-00006A110000}"/>
    <cellStyle name="40% - Accent5 2 4 2 5" xfId="16877" xr:uid="{00000000-0005-0000-0000-00006B110000}"/>
    <cellStyle name="40% - Accent5 2 4 3" xfId="2072" xr:uid="{00000000-0005-0000-0000-00006C110000}"/>
    <cellStyle name="40% - Accent5 2 4 3 2" xfId="2073" xr:uid="{00000000-0005-0000-0000-00006D110000}"/>
    <cellStyle name="40% - Accent5 2 4 3 2 2" xfId="4057" xr:uid="{00000000-0005-0000-0000-00006E110000}"/>
    <cellStyle name="40% - Accent5 2 4 3 2 2 2" xfId="18827" xr:uid="{00000000-0005-0000-0000-00006F110000}"/>
    <cellStyle name="40% - Accent5 2 4 3 2 3" xfId="16882" xr:uid="{00000000-0005-0000-0000-000070110000}"/>
    <cellStyle name="40% - Accent5 2 4 3 3" xfId="4056" xr:uid="{00000000-0005-0000-0000-000071110000}"/>
    <cellStyle name="40% - Accent5 2 4 3 3 2" xfId="18826" xr:uid="{00000000-0005-0000-0000-000072110000}"/>
    <cellStyle name="40% - Accent5 2 4 3 4" xfId="16881" xr:uid="{00000000-0005-0000-0000-000073110000}"/>
    <cellStyle name="40% - Accent5 2 4 4" xfId="2074" xr:uid="{00000000-0005-0000-0000-000074110000}"/>
    <cellStyle name="40% - Accent5 2 4 4 2" xfId="4058" xr:uid="{00000000-0005-0000-0000-000075110000}"/>
    <cellStyle name="40% - Accent5 2 4 4 2 2" xfId="18828" xr:uid="{00000000-0005-0000-0000-000076110000}"/>
    <cellStyle name="40% - Accent5 2 4 4 3" xfId="16883" xr:uid="{00000000-0005-0000-0000-000077110000}"/>
    <cellStyle name="40% - Accent5 2 4 5" xfId="4051" xr:uid="{00000000-0005-0000-0000-000078110000}"/>
    <cellStyle name="40% - Accent5 2 4 5 2" xfId="18821" xr:uid="{00000000-0005-0000-0000-000079110000}"/>
    <cellStyle name="40% - Accent5 2 4 6" xfId="16876" xr:uid="{00000000-0005-0000-0000-00007A110000}"/>
    <cellStyle name="40% - Accent5 2 5" xfId="2075" xr:uid="{00000000-0005-0000-0000-00007B110000}"/>
    <cellStyle name="40% - Accent5 2 5 2" xfId="2076" xr:uid="{00000000-0005-0000-0000-00007C110000}"/>
    <cellStyle name="40% - Accent5 2 5 2 2" xfId="2077" xr:uid="{00000000-0005-0000-0000-00007D110000}"/>
    <cellStyle name="40% - Accent5 2 5 2 2 2" xfId="4061" xr:uid="{00000000-0005-0000-0000-00007E110000}"/>
    <cellStyle name="40% - Accent5 2 5 2 2 2 2" xfId="18831" xr:uid="{00000000-0005-0000-0000-00007F110000}"/>
    <cellStyle name="40% - Accent5 2 5 2 2 3" xfId="16886" xr:uid="{00000000-0005-0000-0000-000080110000}"/>
    <cellStyle name="40% - Accent5 2 5 2 3" xfId="4060" xr:uid="{00000000-0005-0000-0000-000081110000}"/>
    <cellStyle name="40% - Accent5 2 5 2 3 2" xfId="18830" xr:uid="{00000000-0005-0000-0000-000082110000}"/>
    <cellStyle name="40% - Accent5 2 5 2 4" xfId="16885" xr:uid="{00000000-0005-0000-0000-000083110000}"/>
    <cellStyle name="40% - Accent5 2 5 3" xfId="2078" xr:uid="{00000000-0005-0000-0000-000084110000}"/>
    <cellStyle name="40% - Accent5 2 5 3 2" xfId="4062" xr:uid="{00000000-0005-0000-0000-000085110000}"/>
    <cellStyle name="40% - Accent5 2 5 3 2 2" xfId="18832" xr:uid="{00000000-0005-0000-0000-000086110000}"/>
    <cellStyle name="40% - Accent5 2 5 3 3" xfId="16887" xr:uid="{00000000-0005-0000-0000-000087110000}"/>
    <cellStyle name="40% - Accent5 2 5 4" xfId="4059" xr:uid="{00000000-0005-0000-0000-000088110000}"/>
    <cellStyle name="40% - Accent5 2 5 4 2" xfId="18829" xr:uid="{00000000-0005-0000-0000-000089110000}"/>
    <cellStyle name="40% - Accent5 2 5 5" xfId="16884" xr:uid="{00000000-0005-0000-0000-00008A110000}"/>
    <cellStyle name="40% - Accent5 2 6" xfId="2079" xr:uid="{00000000-0005-0000-0000-00008B110000}"/>
    <cellStyle name="40% - Accent5 2 6 2" xfId="2080" xr:uid="{00000000-0005-0000-0000-00008C110000}"/>
    <cellStyle name="40% - Accent5 2 6 2 2" xfId="4064" xr:uid="{00000000-0005-0000-0000-00008D110000}"/>
    <cellStyle name="40% - Accent5 2 6 2 2 2" xfId="18834" xr:uid="{00000000-0005-0000-0000-00008E110000}"/>
    <cellStyle name="40% - Accent5 2 6 2 3" xfId="16889" xr:uid="{00000000-0005-0000-0000-00008F110000}"/>
    <cellStyle name="40% - Accent5 2 6 3" xfId="4063" xr:uid="{00000000-0005-0000-0000-000090110000}"/>
    <cellStyle name="40% - Accent5 2 6 3 2" xfId="18833" xr:uid="{00000000-0005-0000-0000-000091110000}"/>
    <cellStyle name="40% - Accent5 2 6 4" xfId="16888" xr:uid="{00000000-0005-0000-0000-000092110000}"/>
    <cellStyle name="40% - Accent5 2 7" xfId="2081" xr:uid="{00000000-0005-0000-0000-000093110000}"/>
    <cellStyle name="40% - Accent5 2 7 2" xfId="4065" xr:uid="{00000000-0005-0000-0000-000094110000}"/>
    <cellStyle name="40% - Accent5 2 7 2 2" xfId="18835" xr:uid="{00000000-0005-0000-0000-000095110000}"/>
    <cellStyle name="40% - Accent5 2 7 3" xfId="16890" xr:uid="{00000000-0005-0000-0000-000096110000}"/>
    <cellStyle name="40% - Accent5 2 8" xfId="4002" xr:uid="{00000000-0005-0000-0000-000097110000}"/>
    <cellStyle name="40% - Accent5 2 8 2" xfId="18772" xr:uid="{00000000-0005-0000-0000-000098110000}"/>
    <cellStyle name="40% - Accent5 2 9" xfId="2018" xr:uid="{00000000-0005-0000-0000-000099110000}"/>
    <cellStyle name="40% - Accent5 2 9 2" xfId="16827" xr:uid="{00000000-0005-0000-0000-00009A110000}"/>
    <cellStyle name="40% - Accent5 3" xfId="613" xr:uid="{00000000-0005-0000-0000-00009B110000}"/>
    <cellStyle name="40% - Accent5 3 2" xfId="6199" xr:uid="{00000000-0005-0000-0000-00009C110000}"/>
    <cellStyle name="40% - Accent5 3 3" xfId="7327" xr:uid="{00000000-0005-0000-0000-00009D110000}"/>
    <cellStyle name="40% - Accent5 3 3 2" xfId="6683" xr:uid="{00000000-0005-0000-0000-00009E110000}"/>
    <cellStyle name="40% - Accent5 3 4" xfId="6955" xr:uid="{00000000-0005-0000-0000-00009F110000}"/>
    <cellStyle name="40% - Accent5 4" xfId="614" xr:uid="{00000000-0005-0000-0000-0000A0110000}"/>
    <cellStyle name="40% - Accent5 4 2" xfId="6956" xr:uid="{00000000-0005-0000-0000-0000A1110000}"/>
    <cellStyle name="40% - Accent5 4 3" xfId="7328" xr:uid="{00000000-0005-0000-0000-0000A2110000}"/>
    <cellStyle name="40% - Accent5 4 3 2" xfId="7428" xr:uid="{00000000-0005-0000-0000-0000A3110000}"/>
    <cellStyle name="40% - Accent5 4 4" xfId="6255" xr:uid="{00000000-0005-0000-0000-0000A4110000}"/>
    <cellStyle name="40% - Accent5 5" xfId="615" xr:uid="{00000000-0005-0000-0000-0000A5110000}"/>
    <cellStyle name="40% - Accent5 5 2" xfId="6256" xr:uid="{00000000-0005-0000-0000-0000A6110000}"/>
    <cellStyle name="40% - Accent5 5 3" xfId="8491" xr:uid="{00000000-0005-0000-0000-0000A7110000}"/>
    <cellStyle name="40% - Accent5 5 3 2" xfId="7429" xr:uid="{00000000-0005-0000-0000-0000A8110000}"/>
    <cellStyle name="40% - Accent5 5 4" xfId="8148" xr:uid="{00000000-0005-0000-0000-0000A9110000}"/>
    <cellStyle name="40% - Accent5 6" xfId="616" xr:uid="{00000000-0005-0000-0000-0000AA110000}"/>
    <cellStyle name="40% - Accent5 6 2" xfId="8812" xr:uid="{00000000-0005-0000-0000-0000AB110000}"/>
    <cellStyle name="40% - Accent5 6 3" xfId="8490" xr:uid="{00000000-0005-0000-0000-0000AC110000}"/>
    <cellStyle name="40% - Accent5 6 3 2" xfId="5397" xr:uid="{00000000-0005-0000-0000-0000AD110000}"/>
    <cellStyle name="40% - Accent5 6 4" xfId="6957" xr:uid="{00000000-0005-0000-0000-0000AE110000}"/>
    <cellStyle name="40% - Accent5 7" xfId="617" xr:uid="{00000000-0005-0000-0000-0000AF110000}"/>
    <cellStyle name="40% - Accent5 7 2" xfId="8147" xr:uid="{00000000-0005-0000-0000-0000B0110000}"/>
    <cellStyle name="40% - Accent5 7 3" xfId="9193" xr:uid="{00000000-0005-0000-0000-0000B1110000}"/>
    <cellStyle name="40% - Accent5 7 3 2" xfId="8508" xr:uid="{00000000-0005-0000-0000-0000B2110000}"/>
    <cellStyle name="40% - Accent5 7 4" xfId="8090" xr:uid="{00000000-0005-0000-0000-0000B3110000}"/>
    <cellStyle name="40% - Accent5 8" xfId="618" xr:uid="{00000000-0005-0000-0000-0000B4110000}"/>
    <cellStyle name="40% - Accent5 8 2" xfId="8149" xr:uid="{00000000-0005-0000-0000-0000B5110000}"/>
    <cellStyle name="40% - Accent5 8 3" xfId="6602" xr:uid="{00000000-0005-0000-0000-0000B6110000}"/>
    <cellStyle name="40% - Accent5 8 3 2" xfId="9296" xr:uid="{00000000-0005-0000-0000-0000B7110000}"/>
    <cellStyle name="40% - Accent5 8 4" xfId="8811" xr:uid="{00000000-0005-0000-0000-0000B8110000}"/>
    <cellStyle name="40% - Accent5 9" xfId="619" xr:uid="{00000000-0005-0000-0000-0000B9110000}"/>
    <cellStyle name="40% - Accent5 9 2" xfId="6958" xr:uid="{00000000-0005-0000-0000-0000BA110000}"/>
    <cellStyle name="40% - Accent5 9 3" xfId="8489" xr:uid="{00000000-0005-0000-0000-0000BB110000}"/>
    <cellStyle name="40% - Accent5 9 3 2" xfId="5396" xr:uid="{00000000-0005-0000-0000-0000BC110000}"/>
    <cellStyle name="40% - Accent5 9 4" xfId="6257" xr:uid="{00000000-0005-0000-0000-0000BD110000}"/>
    <cellStyle name="40% - Accent5_Копия Книга1" xfId="10445" xr:uid="{00000000-0005-0000-0000-0000BE110000}"/>
    <cellStyle name="40% - Accent6" xfId="68" xr:uid="{00000000-0005-0000-0000-0000BF110000}"/>
    <cellStyle name="40% - Accent6 10" xfId="620" xr:uid="{00000000-0005-0000-0000-0000C0110000}"/>
    <cellStyle name="40% - Accent6 10 2" xfId="8810" xr:uid="{00000000-0005-0000-0000-0000C1110000}"/>
    <cellStyle name="40% - Accent6 10 3" xfId="7329" xr:uid="{00000000-0005-0000-0000-0000C2110000}"/>
    <cellStyle name="40% - Accent6 10 3 2" xfId="6620" xr:uid="{00000000-0005-0000-0000-0000C3110000}"/>
    <cellStyle name="40% - Accent6 10 4" xfId="8813" xr:uid="{00000000-0005-0000-0000-0000C4110000}"/>
    <cellStyle name="40% - Accent6 11" xfId="634" xr:uid="{00000000-0005-0000-0000-0000C5110000}"/>
    <cellStyle name="40% - Accent6 11 2" xfId="15822" xr:uid="{00000000-0005-0000-0000-0000C6110000}"/>
    <cellStyle name="40% - Accent6 12" xfId="15023" xr:uid="{00000000-0005-0000-0000-0000C7110000}"/>
    <cellStyle name="40% - Accent6 13" xfId="7853" xr:uid="{00000000-0005-0000-0000-0000C8110000}"/>
    <cellStyle name="40% - Accent6 2" xfId="621" xr:uid="{00000000-0005-0000-0000-0000C9110000}"/>
    <cellStyle name="40% - Accent6 2 10" xfId="15585" xr:uid="{00000000-0005-0000-0000-0000CA110000}"/>
    <cellStyle name="40% - Accent6 2 11" xfId="6959" xr:uid="{00000000-0005-0000-0000-0000CB110000}"/>
    <cellStyle name="40% - Accent6 2 2" xfId="2083" xr:uid="{00000000-0005-0000-0000-0000CC110000}"/>
    <cellStyle name="40% - Accent6 2 2 10" xfId="16892" xr:uid="{00000000-0005-0000-0000-0000CD110000}"/>
    <cellStyle name="40% - Accent6 2 2 2" xfId="2084" xr:uid="{00000000-0005-0000-0000-0000CE110000}"/>
    <cellStyle name="40% - Accent6 2 2 2 2" xfId="2085" xr:uid="{00000000-0005-0000-0000-0000CF110000}"/>
    <cellStyle name="40% - Accent6 2 2 2 2 2" xfId="2086" xr:uid="{00000000-0005-0000-0000-0000D0110000}"/>
    <cellStyle name="40% - Accent6 2 2 2 2 2 2" xfId="2087" xr:uid="{00000000-0005-0000-0000-0000D1110000}"/>
    <cellStyle name="40% - Accent6 2 2 2 2 2 2 2" xfId="2088" xr:uid="{00000000-0005-0000-0000-0000D2110000}"/>
    <cellStyle name="40% - Accent6 2 2 2 2 2 2 2 2" xfId="4072" xr:uid="{00000000-0005-0000-0000-0000D3110000}"/>
    <cellStyle name="40% - Accent6 2 2 2 2 2 2 2 2 2" xfId="18842" xr:uid="{00000000-0005-0000-0000-0000D4110000}"/>
    <cellStyle name="40% - Accent6 2 2 2 2 2 2 2 3" xfId="16897" xr:uid="{00000000-0005-0000-0000-0000D5110000}"/>
    <cellStyle name="40% - Accent6 2 2 2 2 2 2 3" xfId="4071" xr:uid="{00000000-0005-0000-0000-0000D6110000}"/>
    <cellStyle name="40% - Accent6 2 2 2 2 2 2 3 2" xfId="18841" xr:uid="{00000000-0005-0000-0000-0000D7110000}"/>
    <cellStyle name="40% - Accent6 2 2 2 2 2 2 4" xfId="16896" xr:uid="{00000000-0005-0000-0000-0000D8110000}"/>
    <cellStyle name="40% - Accent6 2 2 2 2 2 3" xfId="2089" xr:uid="{00000000-0005-0000-0000-0000D9110000}"/>
    <cellStyle name="40% - Accent6 2 2 2 2 2 3 2" xfId="4073" xr:uid="{00000000-0005-0000-0000-0000DA110000}"/>
    <cellStyle name="40% - Accent6 2 2 2 2 2 3 2 2" xfId="18843" xr:uid="{00000000-0005-0000-0000-0000DB110000}"/>
    <cellStyle name="40% - Accent6 2 2 2 2 2 3 3" xfId="16898" xr:uid="{00000000-0005-0000-0000-0000DC110000}"/>
    <cellStyle name="40% - Accent6 2 2 2 2 2 4" xfId="4070" xr:uid="{00000000-0005-0000-0000-0000DD110000}"/>
    <cellStyle name="40% - Accent6 2 2 2 2 2 4 2" xfId="18840" xr:uid="{00000000-0005-0000-0000-0000DE110000}"/>
    <cellStyle name="40% - Accent6 2 2 2 2 2 5" xfId="16895" xr:uid="{00000000-0005-0000-0000-0000DF110000}"/>
    <cellStyle name="40% - Accent6 2 2 2 2 3" xfId="2090" xr:uid="{00000000-0005-0000-0000-0000E0110000}"/>
    <cellStyle name="40% - Accent6 2 2 2 2 3 2" xfId="2091" xr:uid="{00000000-0005-0000-0000-0000E1110000}"/>
    <cellStyle name="40% - Accent6 2 2 2 2 3 2 2" xfId="4075" xr:uid="{00000000-0005-0000-0000-0000E2110000}"/>
    <cellStyle name="40% - Accent6 2 2 2 2 3 2 2 2" xfId="18845" xr:uid="{00000000-0005-0000-0000-0000E3110000}"/>
    <cellStyle name="40% - Accent6 2 2 2 2 3 2 3" xfId="16900" xr:uid="{00000000-0005-0000-0000-0000E4110000}"/>
    <cellStyle name="40% - Accent6 2 2 2 2 3 3" xfId="4074" xr:uid="{00000000-0005-0000-0000-0000E5110000}"/>
    <cellStyle name="40% - Accent6 2 2 2 2 3 3 2" xfId="18844" xr:uid="{00000000-0005-0000-0000-0000E6110000}"/>
    <cellStyle name="40% - Accent6 2 2 2 2 3 4" xfId="16899" xr:uid="{00000000-0005-0000-0000-0000E7110000}"/>
    <cellStyle name="40% - Accent6 2 2 2 2 4" xfId="2092" xr:uid="{00000000-0005-0000-0000-0000E8110000}"/>
    <cellStyle name="40% - Accent6 2 2 2 2 4 2" xfId="4076" xr:uid="{00000000-0005-0000-0000-0000E9110000}"/>
    <cellStyle name="40% - Accent6 2 2 2 2 4 2 2" xfId="18846" xr:uid="{00000000-0005-0000-0000-0000EA110000}"/>
    <cellStyle name="40% - Accent6 2 2 2 2 4 3" xfId="16901" xr:uid="{00000000-0005-0000-0000-0000EB110000}"/>
    <cellStyle name="40% - Accent6 2 2 2 2 5" xfId="4069" xr:uid="{00000000-0005-0000-0000-0000EC110000}"/>
    <cellStyle name="40% - Accent6 2 2 2 2 5 2" xfId="18839" xr:uid="{00000000-0005-0000-0000-0000ED110000}"/>
    <cellStyle name="40% - Accent6 2 2 2 2 6" xfId="16894" xr:uid="{00000000-0005-0000-0000-0000EE110000}"/>
    <cellStyle name="40% - Accent6 2 2 2 3" xfId="2093" xr:uid="{00000000-0005-0000-0000-0000EF110000}"/>
    <cellStyle name="40% - Accent6 2 2 2 3 2" xfId="2094" xr:uid="{00000000-0005-0000-0000-0000F0110000}"/>
    <cellStyle name="40% - Accent6 2 2 2 3 2 2" xfId="2095" xr:uid="{00000000-0005-0000-0000-0000F1110000}"/>
    <cellStyle name="40% - Accent6 2 2 2 3 2 2 2" xfId="4079" xr:uid="{00000000-0005-0000-0000-0000F2110000}"/>
    <cellStyle name="40% - Accent6 2 2 2 3 2 2 2 2" xfId="18849" xr:uid="{00000000-0005-0000-0000-0000F3110000}"/>
    <cellStyle name="40% - Accent6 2 2 2 3 2 2 3" xfId="16904" xr:uid="{00000000-0005-0000-0000-0000F4110000}"/>
    <cellStyle name="40% - Accent6 2 2 2 3 2 3" xfId="4078" xr:uid="{00000000-0005-0000-0000-0000F5110000}"/>
    <cellStyle name="40% - Accent6 2 2 2 3 2 3 2" xfId="18848" xr:uid="{00000000-0005-0000-0000-0000F6110000}"/>
    <cellStyle name="40% - Accent6 2 2 2 3 2 4" xfId="16903" xr:uid="{00000000-0005-0000-0000-0000F7110000}"/>
    <cellStyle name="40% - Accent6 2 2 2 3 3" xfId="2096" xr:uid="{00000000-0005-0000-0000-0000F8110000}"/>
    <cellStyle name="40% - Accent6 2 2 2 3 3 2" xfId="4080" xr:uid="{00000000-0005-0000-0000-0000F9110000}"/>
    <cellStyle name="40% - Accent6 2 2 2 3 3 2 2" xfId="18850" xr:uid="{00000000-0005-0000-0000-0000FA110000}"/>
    <cellStyle name="40% - Accent6 2 2 2 3 3 3" xfId="16905" xr:uid="{00000000-0005-0000-0000-0000FB110000}"/>
    <cellStyle name="40% - Accent6 2 2 2 3 4" xfId="4077" xr:uid="{00000000-0005-0000-0000-0000FC110000}"/>
    <cellStyle name="40% - Accent6 2 2 2 3 4 2" xfId="18847" xr:uid="{00000000-0005-0000-0000-0000FD110000}"/>
    <cellStyle name="40% - Accent6 2 2 2 3 5" xfId="16902" xr:uid="{00000000-0005-0000-0000-0000FE110000}"/>
    <cellStyle name="40% - Accent6 2 2 2 4" xfId="2097" xr:uid="{00000000-0005-0000-0000-0000FF110000}"/>
    <cellStyle name="40% - Accent6 2 2 2 4 2" xfId="2098" xr:uid="{00000000-0005-0000-0000-000000120000}"/>
    <cellStyle name="40% - Accent6 2 2 2 4 2 2" xfId="4082" xr:uid="{00000000-0005-0000-0000-000001120000}"/>
    <cellStyle name="40% - Accent6 2 2 2 4 2 2 2" xfId="18852" xr:uid="{00000000-0005-0000-0000-000002120000}"/>
    <cellStyle name="40% - Accent6 2 2 2 4 2 3" xfId="16907" xr:uid="{00000000-0005-0000-0000-000003120000}"/>
    <cellStyle name="40% - Accent6 2 2 2 4 3" xfId="4081" xr:uid="{00000000-0005-0000-0000-000004120000}"/>
    <cellStyle name="40% - Accent6 2 2 2 4 3 2" xfId="18851" xr:uid="{00000000-0005-0000-0000-000005120000}"/>
    <cellStyle name="40% - Accent6 2 2 2 4 4" xfId="16906" xr:uid="{00000000-0005-0000-0000-000006120000}"/>
    <cellStyle name="40% - Accent6 2 2 2 5" xfId="2099" xr:uid="{00000000-0005-0000-0000-000007120000}"/>
    <cellStyle name="40% - Accent6 2 2 2 5 2" xfId="4083" xr:uid="{00000000-0005-0000-0000-000008120000}"/>
    <cellStyle name="40% - Accent6 2 2 2 5 2 2" xfId="18853" xr:uid="{00000000-0005-0000-0000-000009120000}"/>
    <cellStyle name="40% - Accent6 2 2 2 5 3" xfId="16908" xr:uid="{00000000-0005-0000-0000-00000A120000}"/>
    <cellStyle name="40% - Accent6 2 2 2 6" xfId="4068" xr:uid="{00000000-0005-0000-0000-00000B120000}"/>
    <cellStyle name="40% - Accent6 2 2 2 6 2" xfId="18838" xr:uid="{00000000-0005-0000-0000-00000C120000}"/>
    <cellStyle name="40% - Accent6 2 2 2 7" xfId="16893" xr:uid="{00000000-0005-0000-0000-00000D120000}"/>
    <cellStyle name="40% - Accent6 2 2 3" xfId="2100" xr:uid="{00000000-0005-0000-0000-00000E120000}"/>
    <cellStyle name="40% - Accent6 2 2 3 2" xfId="2101" xr:uid="{00000000-0005-0000-0000-00000F120000}"/>
    <cellStyle name="40% - Accent6 2 2 3 2 2" xfId="2102" xr:uid="{00000000-0005-0000-0000-000010120000}"/>
    <cellStyle name="40% - Accent6 2 2 3 2 2 2" xfId="2103" xr:uid="{00000000-0005-0000-0000-000011120000}"/>
    <cellStyle name="40% - Accent6 2 2 3 2 2 2 2" xfId="4087" xr:uid="{00000000-0005-0000-0000-000012120000}"/>
    <cellStyle name="40% - Accent6 2 2 3 2 2 2 2 2" xfId="18857" xr:uid="{00000000-0005-0000-0000-000013120000}"/>
    <cellStyle name="40% - Accent6 2 2 3 2 2 2 3" xfId="16912" xr:uid="{00000000-0005-0000-0000-000014120000}"/>
    <cellStyle name="40% - Accent6 2 2 3 2 2 3" xfId="4086" xr:uid="{00000000-0005-0000-0000-000015120000}"/>
    <cellStyle name="40% - Accent6 2 2 3 2 2 3 2" xfId="18856" xr:uid="{00000000-0005-0000-0000-000016120000}"/>
    <cellStyle name="40% - Accent6 2 2 3 2 2 4" xfId="16911" xr:uid="{00000000-0005-0000-0000-000017120000}"/>
    <cellStyle name="40% - Accent6 2 2 3 2 3" xfId="2104" xr:uid="{00000000-0005-0000-0000-000018120000}"/>
    <cellStyle name="40% - Accent6 2 2 3 2 3 2" xfId="4088" xr:uid="{00000000-0005-0000-0000-000019120000}"/>
    <cellStyle name="40% - Accent6 2 2 3 2 3 2 2" xfId="18858" xr:uid="{00000000-0005-0000-0000-00001A120000}"/>
    <cellStyle name="40% - Accent6 2 2 3 2 3 3" xfId="16913" xr:uid="{00000000-0005-0000-0000-00001B120000}"/>
    <cellStyle name="40% - Accent6 2 2 3 2 4" xfId="4085" xr:uid="{00000000-0005-0000-0000-00001C120000}"/>
    <cellStyle name="40% - Accent6 2 2 3 2 4 2" xfId="18855" xr:uid="{00000000-0005-0000-0000-00001D120000}"/>
    <cellStyle name="40% - Accent6 2 2 3 2 5" xfId="16910" xr:uid="{00000000-0005-0000-0000-00001E120000}"/>
    <cellStyle name="40% - Accent6 2 2 3 3" xfId="2105" xr:uid="{00000000-0005-0000-0000-00001F120000}"/>
    <cellStyle name="40% - Accent6 2 2 3 3 2" xfId="2106" xr:uid="{00000000-0005-0000-0000-000020120000}"/>
    <cellStyle name="40% - Accent6 2 2 3 3 2 2" xfId="4090" xr:uid="{00000000-0005-0000-0000-000021120000}"/>
    <cellStyle name="40% - Accent6 2 2 3 3 2 2 2" xfId="18860" xr:uid="{00000000-0005-0000-0000-000022120000}"/>
    <cellStyle name="40% - Accent6 2 2 3 3 2 3" xfId="16915" xr:uid="{00000000-0005-0000-0000-000023120000}"/>
    <cellStyle name="40% - Accent6 2 2 3 3 3" xfId="4089" xr:uid="{00000000-0005-0000-0000-000024120000}"/>
    <cellStyle name="40% - Accent6 2 2 3 3 3 2" xfId="18859" xr:uid="{00000000-0005-0000-0000-000025120000}"/>
    <cellStyle name="40% - Accent6 2 2 3 3 4" xfId="16914" xr:uid="{00000000-0005-0000-0000-000026120000}"/>
    <cellStyle name="40% - Accent6 2 2 3 4" xfId="2107" xr:uid="{00000000-0005-0000-0000-000027120000}"/>
    <cellStyle name="40% - Accent6 2 2 3 4 2" xfId="4091" xr:uid="{00000000-0005-0000-0000-000028120000}"/>
    <cellStyle name="40% - Accent6 2 2 3 4 2 2" xfId="18861" xr:uid="{00000000-0005-0000-0000-000029120000}"/>
    <cellStyle name="40% - Accent6 2 2 3 4 3" xfId="16916" xr:uid="{00000000-0005-0000-0000-00002A120000}"/>
    <cellStyle name="40% - Accent6 2 2 3 5" xfId="4084" xr:uid="{00000000-0005-0000-0000-00002B120000}"/>
    <cellStyle name="40% - Accent6 2 2 3 5 2" xfId="18854" xr:uid="{00000000-0005-0000-0000-00002C120000}"/>
    <cellStyle name="40% - Accent6 2 2 3 6" xfId="16909" xr:uid="{00000000-0005-0000-0000-00002D120000}"/>
    <cellStyle name="40% - Accent6 2 2 4" xfId="2108" xr:uid="{00000000-0005-0000-0000-00002E120000}"/>
    <cellStyle name="40% - Accent6 2 2 4 2" xfId="2109" xr:uid="{00000000-0005-0000-0000-00002F120000}"/>
    <cellStyle name="40% - Accent6 2 2 4 2 2" xfId="2110" xr:uid="{00000000-0005-0000-0000-000030120000}"/>
    <cellStyle name="40% - Accent6 2 2 4 2 2 2" xfId="4094" xr:uid="{00000000-0005-0000-0000-000031120000}"/>
    <cellStyle name="40% - Accent6 2 2 4 2 2 2 2" xfId="18864" xr:uid="{00000000-0005-0000-0000-000032120000}"/>
    <cellStyle name="40% - Accent6 2 2 4 2 2 3" xfId="16919" xr:uid="{00000000-0005-0000-0000-000033120000}"/>
    <cellStyle name="40% - Accent6 2 2 4 2 3" xfId="4093" xr:uid="{00000000-0005-0000-0000-000034120000}"/>
    <cellStyle name="40% - Accent6 2 2 4 2 3 2" xfId="18863" xr:uid="{00000000-0005-0000-0000-000035120000}"/>
    <cellStyle name="40% - Accent6 2 2 4 2 4" xfId="16918" xr:uid="{00000000-0005-0000-0000-000036120000}"/>
    <cellStyle name="40% - Accent6 2 2 4 3" xfId="2111" xr:uid="{00000000-0005-0000-0000-000037120000}"/>
    <cellStyle name="40% - Accent6 2 2 4 3 2" xfId="4095" xr:uid="{00000000-0005-0000-0000-000038120000}"/>
    <cellStyle name="40% - Accent6 2 2 4 3 2 2" xfId="18865" xr:uid="{00000000-0005-0000-0000-000039120000}"/>
    <cellStyle name="40% - Accent6 2 2 4 3 3" xfId="16920" xr:uid="{00000000-0005-0000-0000-00003A120000}"/>
    <cellStyle name="40% - Accent6 2 2 4 4" xfId="4092" xr:uid="{00000000-0005-0000-0000-00003B120000}"/>
    <cellStyle name="40% - Accent6 2 2 4 4 2" xfId="18862" xr:uid="{00000000-0005-0000-0000-00003C120000}"/>
    <cellStyle name="40% - Accent6 2 2 4 5" xfId="16917" xr:uid="{00000000-0005-0000-0000-00003D120000}"/>
    <cellStyle name="40% - Accent6 2 2 5" xfId="2112" xr:uid="{00000000-0005-0000-0000-00003E120000}"/>
    <cellStyle name="40% - Accent6 2 2 5 2" xfId="2113" xr:uid="{00000000-0005-0000-0000-00003F120000}"/>
    <cellStyle name="40% - Accent6 2 2 5 2 2" xfId="4097" xr:uid="{00000000-0005-0000-0000-000040120000}"/>
    <cellStyle name="40% - Accent6 2 2 5 2 2 2" xfId="18867" xr:uid="{00000000-0005-0000-0000-000041120000}"/>
    <cellStyle name="40% - Accent6 2 2 5 2 3" xfId="16922" xr:uid="{00000000-0005-0000-0000-000042120000}"/>
    <cellStyle name="40% - Accent6 2 2 5 3" xfId="4096" xr:uid="{00000000-0005-0000-0000-000043120000}"/>
    <cellStyle name="40% - Accent6 2 2 5 3 2" xfId="18866" xr:uid="{00000000-0005-0000-0000-000044120000}"/>
    <cellStyle name="40% - Accent6 2 2 5 4" xfId="16921" xr:uid="{00000000-0005-0000-0000-000045120000}"/>
    <cellStyle name="40% - Accent6 2 2 6" xfId="2114" xr:uid="{00000000-0005-0000-0000-000046120000}"/>
    <cellStyle name="40% - Accent6 2 2 6 2" xfId="4098" xr:uid="{00000000-0005-0000-0000-000047120000}"/>
    <cellStyle name="40% - Accent6 2 2 6 2 2" xfId="18868" xr:uid="{00000000-0005-0000-0000-000048120000}"/>
    <cellStyle name="40% - Accent6 2 2 6 3" xfId="16923" xr:uid="{00000000-0005-0000-0000-000049120000}"/>
    <cellStyle name="40% - Accent6 2 2 7" xfId="4067" xr:uid="{00000000-0005-0000-0000-00004A120000}"/>
    <cellStyle name="40% - Accent6 2 2 7 2" xfId="18837" xr:uid="{00000000-0005-0000-0000-00004B120000}"/>
    <cellStyle name="40% - Accent6 2 2 8" xfId="11627" xr:uid="{00000000-0005-0000-0000-00004C120000}"/>
    <cellStyle name="40% - Accent6 2 2 9" xfId="6960" xr:uid="{00000000-0005-0000-0000-00004D120000}"/>
    <cellStyle name="40% - Accent6 2 3" xfId="2115" xr:uid="{00000000-0005-0000-0000-00004E120000}"/>
    <cellStyle name="40% - Accent6 2 3 2" xfId="2116" xr:uid="{00000000-0005-0000-0000-00004F120000}"/>
    <cellStyle name="40% - Accent6 2 3 2 2" xfId="2117" xr:uid="{00000000-0005-0000-0000-000050120000}"/>
    <cellStyle name="40% - Accent6 2 3 2 2 2" xfId="2118" xr:uid="{00000000-0005-0000-0000-000051120000}"/>
    <cellStyle name="40% - Accent6 2 3 2 2 2 2" xfId="2119" xr:uid="{00000000-0005-0000-0000-000052120000}"/>
    <cellStyle name="40% - Accent6 2 3 2 2 2 2 2" xfId="4103" xr:uid="{00000000-0005-0000-0000-000053120000}"/>
    <cellStyle name="40% - Accent6 2 3 2 2 2 2 2 2" xfId="18873" xr:uid="{00000000-0005-0000-0000-000054120000}"/>
    <cellStyle name="40% - Accent6 2 3 2 2 2 2 3" xfId="16928" xr:uid="{00000000-0005-0000-0000-000055120000}"/>
    <cellStyle name="40% - Accent6 2 3 2 2 2 3" xfId="4102" xr:uid="{00000000-0005-0000-0000-000056120000}"/>
    <cellStyle name="40% - Accent6 2 3 2 2 2 3 2" xfId="18872" xr:uid="{00000000-0005-0000-0000-000057120000}"/>
    <cellStyle name="40% - Accent6 2 3 2 2 2 4" xfId="16927" xr:uid="{00000000-0005-0000-0000-000058120000}"/>
    <cellStyle name="40% - Accent6 2 3 2 2 3" xfId="2120" xr:uid="{00000000-0005-0000-0000-000059120000}"/>
    <cellStyle name="40% - Accent6 2 3 2 2 3 2" xfId="4104" xr:uid="{00000000-0005-0000-0000-00005A120000}"/>
    <cellStyle name="40% - Accent6 2 3 2 2 3 2 2" xfId="18874" xr:uid="{00000000-0005-0000-0000-00005B120000}"/>
    <cellStyle name="40% - Accent6 2 3 2 2 3 3" xfId="16929" xr:uid="{00000000-0005-0000-0000-00005C120000}"/>
    <cellStyle name="40% - Accent6 2 3 2 2 4" xfId="4101" xr:uid="{00000000-0005-0000-0000-00005D120000}"/>
    <cellStyle name="40% - Accent6 2 3 2 2 4 2" xfId="18871" xr:uid="{00000000-0005-0000-0000-00005E120000}"/>
    <cellStyle name="40% - Accent6 2 3 2 2 5" xfId="16926" xr:uid="{00000000-0005-0000-0000-00005F120000}"/>
    <cellStyle name="40% - Accent6 2 3 2 3" xfId="2121" xr:uid="{00000000-0005-0000-0000-000060120000}"/>
    <cellStyle name="40% - Accent6 2 3 2 3 2" xfId="2122" xr:uid="{00000000-0005-0000-0000-000061120000}"/>
    <cellStyle name="40% - Accent6 2 3 2 3 2 2" xfId="4106" xr:uid="{00000000-0005-0000-0000-000062120000}"/>
    <cellStyle name="40% - Accent6 2 3 2 3 2 2 2" xfId="18876" xr:uid="{00000000-0005-0000-0000-000063120000}"/>
    <cellStyle name="40% - Accent6 2 3 2 3 2 3" xfId="16931" xr:uid="{00000000-0005-0000-0000-000064120000}"/>
    <cellStyle name="40% - Accent6 2 3 2 3 3" xfId="4105" xr:uid="{00000000-0005-0000-0000-000065120000}"/>
    <cellStyle name="40% - Accent6 2 3 2 3 3 2" xfId="18875" xr:uid="{00000000-0005-0000-0000-000066120000}"/>
    <cellStyle name="40% - Accent6 2 3 2 3 4" xfId="16930" xr:uid="{00000000-0005-0000-0000-000067120000}"/>
    <cellStyle name="40% - Accent6 2 3 2 4" xfId="2123" xr:uid="{00000000-0005-0000-0000-000068120000}"/>
    <cellStyle name="40% - Accent6 2 3 2 4 2" xfId="4107" xr:uid="{00000000-0005-0000-0000-000069120000}"/>
    <cellStyle name="40% - Accent6 2 3 2 4 2 2" xfId="18877" xr:uid="{00000000-0005-0000-0000-00006A120000}"/>
    <cellStyle name="40% - Accent6 2 3 2 4 3" xfId="16932" xr:uid="{00000000-0005-0000-0000-00006B120000}"/>
    <cellStyle name="40% - Accent6 2 3 2 5" xfId="4100" xr:uid="{00000000-0005-0000-0000-00006C120000}"/>
    <cellStyle name="40% - Accent6 2 3 2 5 2" xfId="18870" xr:uid="{00000000-0005-0000-0000-00006D120000}"/>
    <cellStyle name="40% - Accent6 2 3 2 6" xfId="12031" xr:uid="{00000000-0005-0000-0000-00006E120000}"/>
    <cellStyle name="40% - Accent6 2 3 2 7" xfId="9295" xr:uid="{00000000-0005-0000-0000-00006F120000}"/>
    <cellStyle name="40% - Accent6 2 3 2 8" xfId="16925" xr:uid="{00000000-0005-0000-0000-000070120000}"/>
    <cellStyle name="40% - Accent6 2 3 3" xfId="2124" xr:uid="{00000000-0005-0000-0000-000071120000}"/>
    <cellStyle name="40% - Accent6 2 3 3 2" xfId="2125" xr:uid="{00000000-0005-0000-0000-000072120000}"/>
    <cellStyle name="40% - Accent6 2 3 3 2 2" xfId="2126" xr:uid="{00000000-0005-0000-0000-000073120000}"/>
    <cellStyle name="40% - Accent6 2 3 3 2 2 2" xfId="4110" xr:uid="{00000000-0005-0000-0000-000074120000}"/>
    <cellStyle name="40% - Accent6 2 3 3 2 2 2 2" xfId="18880" xr:uid="{00000000-0005-0000-0000-000075120000}"/>
    <cellStyle name="40% - Accent6 2 3 3 2 2 3" xfId="16935" xr:uid="{00000000-0005-0000-0000-000076120000}"/>
    <cellStyle name="40% - Accent6 2 3 3 2 3" xfId="4109" xr:uid="{00000000-0005-0000-0000-000077120000}"/>
    <cellStyle name="40% - Accent6 2 3 3 2 3 2" xfId="18879" xr:uid="{00000000-0005-0000-0000-000078120000}"/>
    <cellStyle name="40% - Accent6 2 3 3 2 4" xfId="16934" xr:uid="{00000000-0005-0000-0000-000079120000}"/>
    <cellStyle name="40% - Accent6 2 3 3 3" xfId="2127" xr:uid="{00000000-0005-0000-0000-00007A120000}"/>
    <cellStyle name="40% - Accent6 2 3 3 3 2" xfId="4111" xr:uid="{00000000-0005-0000-0000-00007B120000}"/>
    <cellStyle name="40% - Accent6 2 3 3 3 2 2" xfId="18881" xr:uid="{00000000-0005-0000-0000-00007C120000}"/>
    <cellStyle name="40% - Accent6 2 3 3 3 3" xfId="16936" xr:uid="{00000000-0005-0000-0000-00007D120000}"/>
    <cellStyle name="40% - Accent6 2 3 3 4" xfId="4108" xr:uid="{00000000-0005-0000-0000-00007E120000}"/>
    <cellStyle name="40% - Accent6 2 3 3 4 2" xfId="18878" xr:uid="{00000000-0005-0000-0000-00007F120000}"/>
    <cellStyle name="40% - Accent6 2 3 3 5" xfId="16933" xr:uid="{00000000-0005-0000-0000-000080120000}"/>
    <cellStyle name="40% - Accent6 2 3 4" xfId="2128" xr:uid="{00000000-0005-0000-0000-000081120000}"/>
    <cellStyle name="40% - Accent6 2 3 4 2" xfId="2129" xr:uid="{00000000-0005-0000-0000-000082120000}"/>
    <cellStyle name="40% - Accent6 2 3 4 2 2" xfId="4113" xr:uid="{00000000-0005-0000-0000-000083120000}"/>
    <cellStyle name="40% - Accent6 2 3 4 2 2 2" xfId="18883" xr:uid="{00000000-0005-0000-0000-000084120000}"/>
    <cellStyle name="40% - Accent6 2 3 4 2 3" xfId="16938" xr:uid="{00000000-0005-0000-0000-000085120000}"/>
    <cellStyle name="40% - Accent6 2 3 4 3" xfId="4112" xr:uid="{00000000-0005-0000-0000-000086120000}"/>
    <cellStyle name="40% - Accent6 2 3 4 3 2" xfId="18882" xr:uid="{00000000-0005-0000-0000-000087120000}"/>
    <cellStyle name="40% - Accent6 2 3 4 4" xfId="16937" xr:uid="{00000000-0005-0000-0000-000088120000}"/>
    <cellStyle name="40% - Accent6 2 3 5" xfId="2130" xr:uid="{00000000-0005-0000-0000-000089120000}"/>
    <cellStyle name="40% - Accent6 2 3 5 2" xfId="4114" xr:uid="{00000000-0005-0000-0000-00008A120000}"/>
    <cellStyle name="40% - Accent6 2 3 5 2 2" xfId="18884" xr:uid="{00000000-0005-0000-0000-00008B120000}"/>
    <cellStyle name="40% - Accent6 2 3 5 3" xfId="16939" xr:uid="{00000000-0005-0000-0000-00008C120000}"/>
    <cellStyle name="40% - Accent6 2 3 6" xfId="4099" xr:uid="{00000000-0005-0000-0000-00008D120000}"/>
    <cellStyle name="40% - Accent6 2 3 6 2" xfId="18869" xr:uid="{00000000-0005-0000-0000-00008E120000}"/>
    <cellStyle name="40% - Accent6 2 3 7" xfId="15757" xr:uid="{00000000-0005-0000-0000-00008F120000}"/>
    <cellStyle name="40% - Accent6 2 3 8" xfId="9194" xr:uid="{00000000-0005-0000-0000-000090120000}"/>
    <cellStyle name="40% - Accent6 2 3 9" xfId="16924" xr:uid="{00000000-0005-0000-0000-000091120000}"/>
    <cellStyle name="40% - Accent6 2 4" xfId="2131" xr:uid="{00000000-0005-0000-0000-000092120000}"/>
    <cellStyle name="40% - Accent6 2 4 2" xfId="2132" xr:uid="{00000000-0005-0000-0000-000093120000}"/>
    <cellStyle name="40% - Accent6 2 4 2 2" xfId="2133" xr:uid="{00000000-0005-0000-0000-000094120000}"/>
    <cellStyle name="40% - Accent6 2 4 2 2 2" xfId="2134" xr:uid="{00000000-0005-0000-0000-000095120000}"/>
    <cellStyle name="40% - Accent6 2 4 2 2 2 2" xfId="4118" xr:uid="{00000000-0005-0000-0000-000096120000}"/>
    <cellStyle name="40% - Accent6 2 4 2 2 2 2 2" xfId="18888" xr:uid="{00000000-0005-0000-0000-000097120000}"/>
    <cellStyle name="40% - Accent6 2 4 2 2 2 3" xfId="16943" xr:uid="{00000000-0005-0000-0000-000098120000}"/>
    <cellStyle name="40% - Accent6 2 4 2 2 3" xfId="4117" xr:uid="{00000000-0005-0000-0000-000099120000}"/>
    <cellStyle name="40% - Accent6 2 4 2 2 3 2" xfId="18887" xr:uid="{00000000-0005-0000-0000-00009A120000}"/>
    <cellStyle name="40% - Accent6 2 4 2 2 4" xfId="16942" xr:uid="{00000000-0005-0000-0000-00009B120000}"/>
    <cellStyle name="40% - Accent6 2 4 2 3" xfId="2135" xr:uid="{00000000-0005-0000-0000-00009C120000}"/>
    <cellStyle name="40% - Accent6 2 4 2 3 2" xfId="4119" xr:uid="{00000000-0005-0000-0000-00009D120000}"/>
    <cellStyle name="40% - Accent6 2 4 2 3 2 2" xfId="18889" xr:uid="{00000000-0005-0000-0000-00009E120000}"/>
    <cellStyle name="40% - Accent6 2 4 2 3 3" xfId="16944" xr:uid="{00000000-0005-0000-0000-00009F120000}"/>
    <cellStyle name="40% - Accent6 2 4 2 4" xfId="4116" xr:uid="{00000000-0005-0000-0000-0000A0120000}"/>
    <cellStyle name="40% - Accent6 2 4 2 4 2" xfId="18886" xr:uid="{00000000-0005-0000-0000-0000A1120000}"/>
    <cellStyle name="40% - Accent6 2 4 2 5" xfId="16941" xr:uid="{00000000-0005-0000-0000-0000A2120000}"/>
    <cellStyle name="40% - Accent6 2 4 3" xfId="2136" xr:uid="{00000000-0005-0000-0000-0000A3120000}"/>
    <cellStyle name="40% - Accent6 2 4 3 2" xfId="2137" xr:uid="{00000000-0005-0000-0000-0000A4120000}"/>
    <cellStyle name="40% - Accent6 2 4 3 2 2" xfId="4121" xr:uid="{00000000-0005-0000-0000-0000A5120000}"/>
    <cellStyle name="40% - Accent6 2 4 3 2 2 2" xfId="18891" xr:uid="{00000000-0005-0000-0000-0000A6120000}"/>
    <cellStyle name="40% - Accent6 2 4 3 2 3" xfId="16946" xr:uid="{00000000-0005-0000-0000-0000A7120000}"/>
    <cellStyle name="40% - Accent6 2 4 3 3" xfId="4120" xr:uid="{00000000-0005-0000-0000-0000A8120000}"/>
    <cellStyle name="40% - Accent6 2 4 3 3 2" xfId="18890" xr:uid="{00000000-0005-0000-0000-0000A9120000}"/>
    <cellStyle name="40% - Accent6 2 4 3 4" xfId="16945" xr:uid="{00000000-0005-0000-0000-0000AA120000}"/>
    <cellStyle name="40% - Accent6 2 4 4" xfId="2138" xr:uid="{00000000-0005-0000-0000-0000AB120000}"/>
    <cellStyle name="40% - Accent6 2 4 4 2" xfId="4122" xr:uid="{00000000-0005-0000-0000-0000AC120000}"/>
    <cellStyle name="40% - Accent6 2 4 4 2 2" xfId="18892" xr:uid="{00000000-0005-0000-0000-0000AD120000}"/>
    <cellStyle name="40% - Accent6 2 4 4 3" xfId="16947" xr:uid="{00000000-0005-0000-0000-0000AE120000}"/>
    <cellStyle name="40% - Accent6 2 4 5" xfId="4115" xr:uid="{00000000-0005-0000-0000-0000AF120000}"/>
    <cellStyle name="40% - Accent6 2 4 5 2" xfId="18885" xr:uid="{00000000-0005-0000-0000-0000B0120000}"/>
    <cellStyle name="40% - Accent6 2 4 6" xfId="16940" xr:uid="{00000000-0005-0000-0000-0000B1120000}"/>
    <cellStyle name="40% - Accent6 2 5" xfId="2139" xr:uid="{00000000-0005-0000-0000-0000B2120000}"/>
    <cellStyle name="40% - Accent6 2 5 2" xfId="2140" xr:uid="{00000000-0005-0000-0000-0000B3120000}"/>
    <cellStyle name="40% - Accent6 2 5 2 2" xfId="2141" xr:uid="{00000000-0005-0000-0000-0000B4120000}"/>
    <cellStyle name="40% - Accent6 2 5 2 2 2" xfId="4125" xr:uid="{00000000-0005-0000-0000-0000B5120000}"/>
    <cellStyle name="40% - Accent6 2 5 2 2 2 2" xfId="18895" xr:uid="{00000000-0005-0000-0000-0000B6120000}"/>
    <cellStyle name="40% - Accent6 2 5 2 2 3" xfId="16950" xr:uid="{00000000-0005-0000-0000-0000B7120000}"/>
    <cellStyle name="40% - Accent6 2 5 2 3" xfId="4124" xr:uid="{00000000-0005-0000-0000-0000B8120000}"/>
    <cellStyle name="40% - Accent6 2 5 2 3 2" xfId="18894" xr:uid="{00000000-0005-0000-0000-0000B9120000}"/>
    <cellStyle name="40% - Accent6 2 5 2 4" xfId="16949" xr:uid="{00000000-0005-0000-0000-0000BA120000}"/>
    <cellStyle name="40% - Accent6 2 5 3" xfId="2142" xr:uid="{00000000-0005-0000-0000-0000BB120000}"/>
    <cellStyle name="40% - Accent6 2 5 3 2" xfId="4126" xr:uid="{00000000-0005-0000-0000-0000BC120000}"/>
    <cellStyle name="40% - Accent6 2 5 3 2 2" xfId="18896" xr:uid="{00000000-0005-0000-0000-0000BD120000}"/>
    <cellStyle name="40% - Accent6 2 5 3 3" xfId="16951" xr:uid="{00000000-0005-0000-0000-0000BE120000}"/>
    <cellStyle name="40% - Accent6 2 5 4" xfId="4123" xr:uid="{00000000-0005-0000-0000-0000BF120000}"/>
    <cellStyle name="40% - Accent6 2 5 4 2" xfId="18893" xr:uid="{00000000-0005-0000-0000-0000C0120000}"/>
    <cellStyle name="40% - Accent6 2 5 5" xfId="16948" xr:uid="{00000000-0005-0000-0000-0000C1120000}"/>
    <cellStyle name="40% - Accent6 2 6" xfId="2143" xr:uid="{00000000-0005-0000-0000-0000C2120000}"/>
    <cellStyle name="40% - Accent6 2 6 2" xfId="2144" xr:uid="{00000000-0005-0000-0000-0000C3120000}"/>
    <cellStyle name="40% - Accent6 2 6 2 2" xfId="4128" xr:uid="{00000000-0005-0000-0000-0000C4120000}"/>
    <cellStyle name="40% - Accent6 2 6 2 2 2" xfId="18898" xr:uid="{00000000-0005-0000-0000-0000C5120000}"/>
    <cellStyle name="40% - Accent6 2 6 2 3" xfId="16953" xr:uid="{00000000-0005-0000-0000-0000C6120000}"/>
    <cellStyle name="40% - Accent6 2 6 3" xfId="4127" xr:uid="{00000000-0005-0000-0000-0000C7120000}"/>
    <cellStyle name="40% - Accent6 2 6 3 2" xfId="18897" xr:uid="{00000000-0005-0000-0000-0000C8120000}"/>
    <cellStyle name="40% - Accent6 2 6 4" xfId="16952" xr:uid="{00000000-0005-0000-0000-0000C9120000}"/>
    <cellStyle name="40% - Accent6 2 7" xfId="2145" xr:uid="{00000000-0005-0000-0000-0000CA120000}"/>
    <cellStyle name="40% - Accent6 2 7 2" xfId="4129" xr:uid="{00000000-0005-0000-0000-0000CB120000}"/>
    <cellStyle name="40% - Accent6 2 7 2 2" xfId="18899" xr:uid="{00000000-0005-0000-0000-0000CC120000}"/>
    <cellStyle name="40% - Accent6 2 7 3" xfId="16954" xr:uid="{00000000-0005-0000-0000-0000CD120000}"/>
    <cellStyle name="40% - Accent6 2 8" xfId="4066" xr:uid="{00000000-0005-0000-0000-0000CE120000}"/>
    <cellStyle name="40% - Accent6 2 8 2" xfId="18836" xr:uid="{00000000-0005-0000-0000-0000CF120000}"/>
    <cellStyle name="40% - Accent6 2 9" xfId="2082" xr:uid="{00000000-0005-0000-0000-0000D0120000}"/>
    <cellStyle name="40% - Accent6 2 9 2" xfId="16891" xr:uid="{00000000-0005-0000-0000-0000D1120000}"/>
    <cellStyle name="40% - Accent6 3" xfId="622" xr:uid="{00000000-0005-0000-0000-0000D2120000}"/>
    <cellStyle name="40% - Accent6 3 2" xfId="8814" xr:uid="{00000000-0005-0000-0000-0000D3120000}"/>
    <cellStyle name="40% - Accent6 3 3" xfId="9192" xr:uid="{00000000-0005-0000-0000-0000D4120000}"/>
    <cellStyle name="40% - Accent6 3 3 2" xfId="7430" xr:uid="{00000000-0005-0000-0000-0000D5120000}"/>
    <cellStyle name="40% - Accent6 3 4" xfId="8815" xr:uid="{00000000-0005-0000-0000-0000D6120000}"/>
    <cellStyle name="40% - Accent6 4" xfId="623" xr:uid="{00000000-0005-0000-0000-0000D7120000}"/>
    <cellStyle name="40% - Accent6 4 2" xfId="5323" xr:uid="{00000000-0005-0000-0000-0000D8120000}"/>
    <cellStyle name="40% - Accent6 4 3" xfId="7330" xr:uid="{00000000-0005-0000-0000-0000D9120000}"/>
    <cellStyle name="40% - Accent6 4 3 2" xfId="9297" xr:uid="{00000000-0005-0000-0000-0000DA120000}"/>
    <cellStyle name="40% - Accent6 4 4" xfId="8176" xr:uid="{00000000-0005-0000-0000-0000DB120000}"/>
    <cellStyle name="40% - Accent6 5" xfId="624" xr:uid="{00000000-0005-0000-0000-0000DC120000}"/>
    <cellStyle name="40% - Accent6 5 2" xfId="5325" xr:uid="{00000000-0005-0000-0000-0000DD120000}"/>
    <cellStyle name="40% - Accent6 5 3" xfId="6618" xr:uid="{00000000-0005-0000-0000-0000DE120000}"/>
    <cellStyle name="40% - Accent6 5 3 2" xfId="9290" xr:uid="{00000000-0005-0000-0000-0000DF120000}"/>
    <cellStyle name="40% - Accent6 5 4" xfId="6961" xr:uid="{00000000-0005-0000-0000-0000E0120000}"/>
    <cellStyle name="40% - Accent6 6" xfId="625" xr:uid="{00000000-0005-0000-0000-0000E1120000}"/>
    <cellStyle name="40% - Accent6 6 2" xfId="8816" xr:uid="{00000000-0005-0000-0000-0000E2120000}"/>
    <cellStyle name="40% - Accent6 6 3" xfId="6604" xr:uid="{00000000-0005-0000-0000-0000E3120000}"/>
    <cellStyle name="40% - Accent6 6 3 2" xfId="7431" xr:uid="{00000000-0005-0000-0000-0000E4120000}"/>
    <cellStyle name="40% - Accent6 6 4" xfId="5324" xr:uid="{00000000-0005-0000-0000-0000E5120000}"/>
    <cellStyle name="40% - Accent6 7" xfId="626" xr:uid="{00000000-0005-0000-0000-0000E6120000}"/>
    <cellStyle name="40% - Accent6 7 2" xfId="5329" xr:uid="{00000000-0005-0000-0000-0000E7120000}"/>
    <cellStyle name="40% - Accent6 7 3" xfId="7331" xr:uid="{00000000-0005-0000-0000-0000E8120000}"/>
    <cellStyle name="40% - Accent6 7 3 2" xfId="7432" xr:uid="{00000000-0005-0000-0000-0000E9120000}"/>
    <cellStyle name="40% - Accent6 7 4" xfId="8786" xr:uid="{00000000-0005-0000-0000-0000EA120000}"/>
    <cellStyle name="40% - Accent6 8" xfId="627" xr:uid="{00000000-0005-0000-0000-0000EB120000}"/>
    <cellStyle name="40% - Accent6 8 2" xfId="6962" xr:uid="{00000000-0005-0000-0000-0000EC120000}"/>
    <cellStyle name="40% - Accent6 8 3" xfId="8492" xr:uid="{00000000-0005-0000-0000-0000ED120000}"/>
    <cellStyle name="40% - Accent6 8 3 2" xfId="5927" xr:uid="{00000000-0005-0000-0000-0000EE120000}"/>
    <cellStyle name="40% - Accent6 8 4" xfId="5326" xr:uid="{00000000-0005-0000-0000-0000EF120000}"/>
    <cellStyle name="40% - Accent6 9" xfId="628" xr:uid="{00000000-0005-0000-0000-0000F0120000}"/>
    <cellStyle name="40% - Accent6 9 2" xfId="5327" xr:uid="{00000000-0005-0000-0000-0000F1120000}"/>
    <cellStyle name="40% - Accent6 9 3" xfId="8493" xr:uid="{00000000-0005-0000-0000-0000F2120000}"/>
    <cellStyle name="40% - Accent6 9 3 2" xfId="6113" xr:uid="{00000000-0005-0000-0000-0000F3120000}"/>
    <cellStyle name="40% - Accent6 9 4" xfId="5328" xr:uid="{00000000-0005-0000-0000-0000F4120000}"/>
    <cellStyle name="40% - Accent6_Копия Книга1" xfId="10444" xr:uid="{00000000-0005-0000-0000-0000F5120000}"/>
    <cellStyle name="40% - Акцент1 10" xfId="7854" xr:uid="{00000000-0005-0000-0000-0000F6120000}"/>
    <cellStyle name="40% - Акцент1 11" xfId="9955" xr:uid="{00000000-0005-0000-0000-0000F7120000}"/>
    <cellStyle name="40% - Акцент1 12" xfId="7765" xr:uid="{00000000-0005-0000-0000-0000F8120000}"/>
    <cellStyle name="40% - Акцент1 13" xfId="7855" xr:uid="{00000000-0005-0000-0000-0000F9120000}"/>
    <cellStyle name="40% - Акцент1 2" xfId="159" xr:uid="{00000000-0005-0000-0000-0000FA120000}"/>
    <cellStyle name="40% - Акцент1 2 10" xfId="14552" xr:uid="{00000000-0005-0000-0000-0000FC120000}"/>
    <cellStyle name="40% - Акцент1 2 10 2" xfId="16053" xr:uid="{00000000-0005-0000-0000-0000FD120000}"/>
    <cellStyle name="40% - Акцент1 2 11" xfId="11197" xr:uid="{00000000-0005-0000-0000-0000FE120000}"/>
    <cellStyle name="40% - Акцент1 2 12" xfId="12172" xr:uid="{00000000-0005-0000-0000-0000FF120000}"/>
    <cellStyle name="40% - Акцент1 2 13" xfId="12337" xr:uid="{00000000-0005-0000-0000-000000130000}"/>
    <cellStyle name="40% - Акцент1 2 14" xfId="11942" xr:uid="{00000000-0005-0000-0000-000001130000}"/>
    <cellStyle name="40% - Акцент1 2 15" xfId="11312" xr:uid="{00000000-0005-0000-0000-000002130000}"/>
    <cellStyle name="40% - Акцент1 2 16" xfId="15495" xr:uid="{00000000-0005-0000-0000-000003130000}"/>
    <cellStyle name="40% - Акцент1 2 17" xfId="9721" xr:uid="{00000000-0005-0000-0000-000004130000}"/>
    <cellStyle name="40% - Акцент1 2 18" xfId="16161" xr:uid="{00000000-0005-0000-0000-000005130000}"/>
    <cellStyle name="40% - Акцент1 2 19" xfId="16116" xr:uid="{00000000-0005-0000-0000-000006130000}"/>
    <cellStyle name="40% - Акцент1 2 2" xfId="1264" xr:uid="{00000000-0005-0000-0000-000007130000}"/>
    <cellStyle name="40% - Акцент1 2 2 2" xfId="10443" xr:uid="{00000000-0005-0000-0000-000009130000}"/>
    <cellStyle name="40% - Акцент1 2 2 3" xfId="10527" xr:uid="{00000000-0005-0000-0000-00000B130000}"/>
    <cellStyle name="40% - Акцент1 2 2 4" xfId="11104" xr:uid="{00000000-0005-0000-0000-00000D130000}"/>
    <cellStyle name="40% - Акцент1 2 2 5" xfId="11949" xr:uid="{00000000-0005-0000-0000-00000F130000}"/>
    <cellStyle name="40% - Акцент1 2 2 6" xfId="9720" xr:uid="{00000000-0005-0000-0000-000011130000}"/>
    <cellStyle name="40% - Акцент1 2 20" xfId="20111" xr:uid="{00000000-0005-0000-0000-000012130000}"/>
    <cellStyle name="40% - Акцент1 2 21" xfId="20173" xr:uid="{00000000-0005-0000-0000-000013130000}"/>
    <cellStyle name="40% - Акцент1 2 22" xfId="20137" xr:uid="{00000000-0005-0000-0000-000014130000}"/>
    <cellStyle name="40% - Акцент1 2 23" xfId="20088" xr:uid="{00000000-0005-0000-0000-000015130000}"/>
    <cellStyle name="40% - Акцент1 2 3" xfId="6037" xr:uid="{00000000-0005-0000-0000-000016130000}"/>
    <cellStyle name="40% - Акцент1 2 3 2" xfId="7856" xr:uid="{00000000-0005-0000-0000-000018130000}"/>
    <cellStyle name="40% - Акцент1 2 4" xfId="7809" xr:uid="{00000000-0005-0000-0000-00001B130000}"/>
    <cellStyle name="40% - Акцент1 2 4 2" xfId="15992" xr:uid="{00000000-0005-0000-0000-00001D130000}"/>
    <cellStyle name="40% - Акцент1 2 5" xfId="12361" xr:uid="{00000000-0005-0000-0000-00001E130000}"/>
    <cellStyle name="40% - Акцент1 2 5 2" xfId="15995" xr:uid="{00000000-0005-0000-0000-000020130000}"/>
    <cellStyle name="40% - Акцент1 2 6" xfId="12777" xr:uid="{00000000-0005-0000-0000-000021130000}"/>
    <cellStyle name="40% - Акцент1 2 6 2" xfId="15998" xr:uid="{00000000-0005-0000-0000-000023130000}"/>
    <cellStyle name="40% - Акцент1 2 7" xfId="13052" xr:uid="{00000000-0005-0000-0000-000024130000}"/>
    <cellStyle name="40% - Акцент1 2 7 2" xfId="16001" xr:uid="{00000000-0005-0000-0000-000026130000}"/>
    <cellStyle name="40% - Акцент1 2 8" xfId="13679" xr:uid="{00000000-0005-0000-0000-000027130000}"/>
    <cellStyle name="40% - Акцент1 2 8 2" xfId="16011" xr:uid="{00000000-0005-0000-0000-000029130000}"/>
    <cellStyle name="40% - Акцент1 2 9" xfId="14444" xr:uid="{00000000-0005-0000-0000-00002A130000}"/>
    <cellStyle name="40% - Акцент1 2 9 2" xfId="16031" xr:uid="{00000000-0005-0000-0000-00002C130000}"/>
    <cellStyle name="40% - Акцент1 2_Borg_01_11_2012" xfId="9722" xr:uid="{00000000-0005-0000-0000-00002D130000}"/>
    <cellStyle name="40% - Акцент1 3" xfId="204" xr:uid="{00000000-0005-0000-0000-00002E130000}"/>
    <cellStyle name="40% - Акцент1 3 10" xfId="20153" xr:uid="{00000000-0005-0000-0000-000030130000}"/>
    <cellStyle name="40% - Акцент1 3 11" xfId="20202" xr:uid="{00000000-0005-0000-0000-000031130000}"/>
    <cellStyle name="40% - Акцент1 3 2" xfId="1265" xr:uid="{00000000-0005-0000-0000-000032130000}"/>
    <cellStyle name="40% - Акцент1 3 2 2" xfId="13260" xr:uid="{00000000-0005-0000-0000-000033130000}"/>
    <cellStyle name="40% - Акцент1 3 2 3" xfId="12420" xr:uid="{00000000-0005-0000-0000-000034130000}"/>
    <cellStyle name="40% - Акцент1 3 2 4" xfId="7280" xr:uid="{00000000-0005-0000-0000-000035130000}"/>
    <cellStyle name="40% - Акцент1 3 3" xfId="6038" xr:uid="{00000000-0005-0000-0000-000036130000}"/>
    <cellStyle name="40% - Акцент1 3 3 2" xfId="10442" xr:uid="{00000000-0005-0000-0000-000037130000}"/>
    <cellStyle name="40% - Акцент1 3 4" xfId="9673" xr:uid="{00000000-0005-0000-0000-000038130000}"/>
    <cellStyle name="40% - Акцент1 3 5" xfId="9719" xr:uid="{00000000-0005-0000-0000-000039130000}"/>
    <cellStyle name="40% - Акцент1 3 6" xfId="16162" xr:uid="{00000000-0005-0000-0000-00003A130000}"/>
    <cellStyle name="40% - Акцент1 3 7" xfId="16115" xr:uid="{00000000-0005-0000-0000-00003B130000}"/>
    <cellStyle name="40% - Акцент1 3 8" xfId="20112" xr:uid="{00000000-0005-0000-0000-00003C130000}"/>
    <cellStyle name="40% - Акцент1 3 9" xfId="20172" xr:uid="{00000000-0005-0000-0000-00003D130000}"/>
    <cellStyle name="40% - Акцент1 4" xfId="256" xr:uid="{00000000-0005-0000-0000-00003E130000}"/>
    <cellStyle name="40% - Акцент1 4 2" xfId="8444" xr:uid="{00000000-0005-0000-0000-000040130000}"/>
    <cellStyle name="40% - Акцент1 4 3" xfId="9382" xr:uid="{00000000-0005-0000-0000-000041130000}"/>
    <cellStyle name="40% - Акцент1 4 4" xfId="7857" xr:uid="{00000000-0005-0000-0000-000042130000}"/>
    <cellStyle name="40% - Акцент1 5" xfId="311" xr:uid="{00000000-0005-0000-0000-000043130000}"/>
    <cellStyle name="40% - Акцент1 5 10" xfId="7858" xr:uid="{00000000-0005-0000-0000-000044130000}"/>
    <cellStyle name="40% - Акцент1 5 2" xfId="6829" xr:uid="{00000000-0005-0000-0000-000045130000}"/>
    <cellStyle name="40% - Акцент1 5 2 2" xfId="5501" xr:uid="{00000000-0005-0000-0000-000046130000}"/>
    <cellStyle name="40% - Акцент1 5 2 2 2" xfId="10304" xr:uid="{00000000-0005-0000-0000-000047130000}"/>
    <cellStyle name="40% - Акцент1 5 2 2 2 2" xfId="13000" xr:uid="{00000000-0005-0000-0000-000048130000}"/>
    <cellStyle name="40% - Акцент1 5 2 2 2 3" xfId="14503" xr:uid="{00000000-0005-0000-0000-000049130000}"/>
    <cellStyle name="40% - Акцент1 5 2 2 3" xfId="12673" xr:uid="{00000000-0005-0000-0000-00004A130000}"/>
    <cellStyle name="40% - Акцент1 5 2 2 4" xfId="14167" xr:uid="{00000000-0005-0000-0000-00004B130000}"/>
    <cellStyle name="40% - Акцент1 5 2 3" xfId="6019" xr:uid="{00000000-0005-0000-0000-00004C130000}"/>
    <cellStyle name="40% - Акцент1 5 2 3 2" xfId="12833" xr:uid="{00000000-0005-0000-0000-00004D130000}"/>
    <cellStyle name="40% - Акцент1 5 2 3 3" xfId="14326" xr:uid="{00000000-0005-0000-0000-00004E130000}"/>
    <cellStyle name="40% - Акцент1 5 2 4" xfId="12502" xr:uid="{00000000-0005-0000-0000-00004F130000}"/>
    <cellStyle name="40% - Акцент1 5 2 5" xfId="13996" xr:uid="{00000000-0005-0000-0000-000050130000}"/>
    <cellStyle name="40% - Акцент1 5 3" xfId="6800" xr:uid="{00000000-0005-0000-0000-000051130000}"/>
    <cellStyle name="40% - Акцент1 5 3 2" xfId="5453" xr:uid="{00000000-0005-0000-0000-000052130000}"/>
    <cellStyle name="40% - Акцент1 5 3 2 2" xfId="10192" xr:uid="{00000000-0005-0000-0000-000053130000}"/>
    <cellStyle name="40% - Акцент1 5 3 2 2 2" xfId="12949" xr:uid="{00000000-0005-0000-0000-000054130000}"/>
    <cellStyle name="40% - Акцент1 5 3 2 2 3" xfId="14448" xr:uid="{00000000-0005-0000-0000-000055130000}"/>
    <cellStyle name="40% - Акцент1 5 3 2 3" xfId="12621" xr:uid="{00000000-0005-0000-0000-000056130000}"/>
    <cellStyle name="40% - Акцент1 5 3 2 4" xfId="14115" xr:uid="{00000000-0005-0000-0000-000057130000}"/>
    <cellStyle name="40% - Акцент1 5 3 3" xfId="5599" xr:uid="{00000000-0005-0000-0000-000058130000}"/>
    <cellStyle name="40% - Акцент1 5 3 3 2" xfId="12781" xr:uid="{00000000-0005-0000-0000-000059130000}"/>
    <cellStyle name="40% - Акцент1 5 3 3 3" xfId="14274" xr:uid="{00000000-0005-0000-0000-00005A130000}"/>
    <cellStyle name="40% - Акцент1 5 3 4" xfId="12451" xr:uid="{00000000-0005-0000-0000-00005B130000}"/>
    <cellStyle name="40% - Акцент1 5 3 5" xfId="13937" xr:uid="{00000000-0005-0000-0000-00005C130000}"/>
    <cellStyle name="40% - Акцент1 5 4" xfId="8747" xr:uid="{00000000-0005-0000-0000-00005D130000}"/>
    <cellStyle name="40% - Акцент1 5 4 2" xfId="10062" xr:uid="{00000000-0005-0000-0000-00005E130000}"/>
    <cellStyle name="40% - Акцент1 5 4 2 2" xfId="12885" xr:uid="{00000000-0005-0000-0000-00005F130000}"/>
    <cellStyle name="40% - Акцент1 5 4 2 3" xfId="14379" xr:uid="{00000000-0005-0000-0000-000060130000}"/>
    <cellStyle name="40% - Акцент1 5 4 3" xfId="12553" xr:uid="{00000000-0005-0000-0000-000061130000}"/>
    <cellStyle name="40% - Акцент1 5 4 4" xfId="14049" xr:uid="{00000000-0005-0000-0000-000062130000}"/>
    <cellStyle name="40% - Акцент1 5 5" xfId="7702" xr:uid="{00000000-0005-0000-0000-000063130000}"/>
    <cellStyle name="40% - Акцент1 5 5 2" xfId="12726" xr:uid="{00000000-0005-0000-0000-000064130000}"/>
    <cellStyle name="40% - Акцент1 5 5 3" xfId="14220" xr:uid="{00000000-0005-0000-0000-000065130000}"/>
    <cellStyle name="40% - Акцент1 5 6" xfId="8523" xr:uid="{00000000-0005-0000-0000-000066130000}"/>
    <cellStyle name="40% - Акцент1 5 7" xfId="12396" xr:uid="{00000000-0005-0000-0000-000067130000}"/>
    <cellStyle name="40% - Акцент1 5 8" xfId="13823" xr:uid="{00000000-0005-0000-0000-000068130000}"/>
    <cellStyle name="40% - Акцент1 5 9" xfId="15287" xr:uid="{00000000-0005-0000-0000-000069130000}"/>
    <cellStyle name="40% - Акцент1 6" xfId="9724" xr:uid="{00000000-0005-0000-0000-00006A130000}"/>
    <cellStyle name="40% - Акцент1 6 2" xfId="13412" xr:uid="{00000000-0005-0000-0000-00006B130000}"/>
    <cellStyle name="40% - Акцент1 7" xfId="9723" xr:uid="{00000000-0005-0000-0000-00006C130000}"/>
    <cellStyle name="40% - Акцент1 8" xfId="7859" xr:uid="{00000000-0005-0000-0000-00006D130000}"/>
    <cellStyle name="40% - Акцент1 9" xfId="9725" xr:uid="{00000000-0005-0000-0000-00006E130000}"/>
    <cellStyle name="40% - Акцент2 10" xfId="9718" xr:uid="{00000000-0005-0000-0000-00006F130000}"/>
    <cellStyle name="40% - Акцент2 11" xfId="9956" xr:uid="{00000000-0005-0000-0000-000070130000}"/>
    <cellStyle name="40% - Акцент2 12" xfId="7860" xr:uid="{00000000-0005-0000-0000-000071130000}"/>
    <cellStyle name="40% - Акцент2 2" xfId="160" xr:uid="{00000000-0005-0000-0000-000072130000}"/>
    <cellStyle name="40% - Акцент2 2 2" xfId="7861" xr:uid="{00000000-0005-0000-0000-000074130000}"/>
    <cellStyle name="40% - Акцент2 2 3" xfId="9728" xr:uid="{00000000-0005-0000-0000-000078130000}"/>
    <cellStyle name="40% - Акцент2 2_Borg_01_11_2012" xfId="9941" xr:uid="{00000000-0005-0000-0000-00007F130000}"/>
    <cellStyle name="40% - Акцент2 3" xfId="205" xr:uid="{00000000-0005-0000-0000-000080130000}"/>
    <cellStyle name="40% - Акцент2 3 2" xfId="6557" xr:uid="{00000000-0005-0000-0000-000082130000}"/>
    <cellStyle name="40% - Акцент2 3 2 2" xfId="10441" xr:uid="{00000000-0005-0000-0000-000083130000}"/>
    <cellStyle name="40% - Акцент2 3 3" xfId="9727" xr:uid="{00000000-0005-0000-0000-000084130000}"/>
    <cellStyle name="40% - Акцент2 4" xfId="257" xr:uid="{00000000-0005-0000-0000-000085130000}"/>
    <cellStyle name="40% - Акцент2 4 2" xfId="6558" xr:uid="{00000000-0005-0000-0000-000087130000}"/>
    <cellStyle name="40% - Акцент2 4 3" xfId="7517" xr:uid="{00000000-0005-0000-0000-000088130000}"/>
    <cellStyle name="40% - Акцент2 4 4" xfId="5638" xr:uid="{00000000-0005-0000-0000-000089130000}"/>
    <cellStyle name="40% - Акцент2 5" xfId="312" xr:uid="{00000000-0005-0000-0000-00008A130000}"/>
    <cellStyle name="40% - Акцент2 5 10" xfId="7862" xr:uid="{00000000-0005-0000-0000-00008B130000}"/>
    <cellStyle name="40% - Акцент2 5 2" xfId="9455" xr:uid="{00000000-0005-0000-0000-00008C130000}"/>
    <cellStyle name="40% - Акцент2 5 2 2" xfId="7678" xr:uid="{00000000-0005-0000-0000-00008D130000}"/>
    <cellStyle name="40% - Акцент2 5 2 2 2" xfId="10305" xr:uid="{00000000-0005-0000-0000-00008E130000}"/>
    <cellStyle name="40% - Акцент2 5 2 2 2 2" xfId="13001" xr:uid="{00000000-0005-0000-0000-00008F130000}"/>
    <cellStyle name="40% - Акцент2 5 2 2 2 3" xfId="14504" xr:uid="{00000000-0005-0000-0000-000090130000}"/>
    <cellStyle name="40% - Акцент2 5 2 2 3" xfId="12674" xr:uid="{00000000-0005-0000-0000-000091130000}"/>
    <cellStyle name="40% - Акцент2 5 2 2 4" xfId="14168" xr:uid="{00000000-0005-0000-0000-000092130000}"/>
    <cellStyle name="40% - Акцент2 5 2 3" xfId="9958" xr:uid="{00000000-0005-0000-0000-000093130000}"/>
    <cellStyle name="40% - Акцент2 5 2 3 2" xfId="12834" xr:uid="{00000000-0005-0000-0000-000094130000}"/>
    <cellStyle name="40% - Акцент2 5 2 3 3" xfId="14327" xr:uid="{00000000-0005-0000-0000-000095130000}"/>
    <cellStyle name="40% - Акцент2 5 2 4" xfId="12503" xr:uid="{00000000-0005-0000-0000-000096130000}"/>
    <cellStyle name="40% - Акцент2 5 2 5" xfId="13997" xr:uid="{00000000-0005-0000-0000-000097130000}"/>
    <cellStyle name="40% - Акцент2 5 3" xfId="8687" xr:uid="{00000000-0005-0000-0000-000098130000}"/>
    <cellStyle name="40% - Акцент2 5 3 2" xfId="7652" xr:uid="{00000000-0005-0000-0000-000099130000}"/>
    <cellStyle name="40% - Акцент2 5 3 2 2" xfId="10194" xr:uid="{00000000-0005-0000-0000-00009A130000}"/>
    <cellStyle name="40% - Акцент2 5 3 2 2 2" xfId="12951" xr:uid="{00000000-0005-0000-0000-00009B130000}"/>
    <cellStyle name="40% - Акцент2 5 3 2 2 3" xfId="14450" xr:uid="{00000000-0005-0000-0000-00009C130000}"/>
    <cellStyle name="40% - Акцент2 5 3 2 3" xfId="12623" xr:uid="{00000000-0005-0000-0000-00009D130000}"/>
    <cellStyle name="40% - Акцент2 5 3 2 4" xfId="14117" xr:uid="{00000000-0005-0000-0000-00009E130000}"/>
    <cellStyle name="40% - Акцент2 5 3 3" xfId="9598" xr:uid="{00000000-0005-0000-0000-00009F130000}"/>
    <cellStyle name="40% - Акцент2 5 3 3 2" xfId="12783" xr:uid="{00000000-0005-0000-0000-0000A0130000}"/>
    <cellStyle name="40% - Акцент2 5 3 3 3" xfId="14276" xr:uid="{00000000-0005-0000-0000-0000A1130000}"/>
    <cellStyle name="40% - Акцент2 5 3 4" xfId="12453" xr:uid="{00000000-0005-0000-0000-0000A2130000}"/>
    <cellStyle name="40% - Акцент2 5 3 5" xfId="13939" xr:uid="{00000000-0005-0000-0000-0000A3130000}"/>
    <cellStyle name="40% - Акцент2 5 4" xfId="6859" xr:uid="{00000000-0005-0000-0000-0000A4130000}"/>
    <cellStyle name="40% - Акцент2 5 4 2" xfId="10063" xr:uid="{00000000-0005-0000-0000-0000A5130000}"/>
    <cellStyle name="40% - Акцент2 5 4 2 2" xfId="12886" xr:uid="{00000000-0005-0000-0000-0000A6130000}"/>
    <cellStyle name="40% - Акцент2 5 4 2 3" xfId="14380" xr:uid="{00000000-0005-0000-0000-0000A7130000}"/>
    <cellStyle name="40% - Акцент2 5 4 3" xfId="12554" xr:uid="{00000000-0005-0000-0000-0000A8130000}"/>
    <cellStyle name="40% - Акцент2 5 4 4" xfId="14050" xr:uid="{00000000-0005-0000-0000-0000A9130000}"/>
    <cellStyle name="40% - Акцент2 5 5" xfId="7703" xr:uid="{00000000-0005-0000-0000-0000AA130000}"/>
    <cellStyle name="40% - Акцент2 5 5 2" xfId="12727" xr:uid="{00000000-0005-0000-0000-0000AB130000}"/>
    <cellStyle name="40% - Акцент2 5 5 3" xfId="14221" xr:uid="{00000000-0005-0000-0000-0000AC130000}"/>
    <cellStyle name="40% - Акцент2 5 6" xfId="7381" xr:uid="{00000000-0005-0000-0000-0000AD130000}"/>
    <cellStyle name="40% - Акцент2 5 7" xfId="12397" xr:uid="{00000000-0005-0000-0000-0000AE130000}"/>
    <cellStyle name="40% - Акцент2 5 8" xfId="13824" xr:uid="{00000000-0005-0000-0000-0000AF130000}"/>
    <cellStyle name="40% - Акцент2 5 9" xfId="14717" xr:uid="{00000000-0005-0000-0000-0000B0130000}"/>
    <cellStyle name="40% - Акцент2 6" xfId="7754" xr:uid="{00000000-0005-0000-0000-0000B1130000}"/>
    <cellStyle name="40% - Акцент2 6 2" xfId="12339" xr:uid="{00000000-0005-0000-0000-0000B2130000}"/>
    <cellStyle name="40% - Акцент2 7" xfId="9729" xr:uid="{00000000-0005-0000-0000-0000B3130000}"/>
    <cellStyle name="40% - Акцент2 8" xfId="9726" xr:uid="{00000000-0005-0000-0000-0000B4130000}"/>
    <cellStyle name="40% - Акцент2 9" xfId="9632" xr:uid="{00000000-0005-0000-0000-0000B5130000}"/>
    <cellStyle name="40% - Акцент3 10" xfId="6021" xr:uid="{00000000-0005-0000-0000-0000B6130000}"/>
    <cellStyle name="40% - Акцент3 11" xfId="9625" xr:uid="{00000000-0005-0000-0000-0000B7130000}"/>
    <cellStyle name="40% - Акцент3 12" xfId="7863" xr:uid="{00000000-0005-0000-0000-0000B8130000}"/>
    <cellStyle name="40% - Акцент3 13" xfId="7766" xr:uid="{00000000-0005-0000-0000-0000B9130000}"/>
    <cellStyle name="40% - Акцент3 2" xfId="161" xr:uid="{00000000-0005-0000-0000-0000BA130000}"/>
    <cellStyle name="40% - Акцент3 2 10" xfId="13667" xr:uid="{00000000-0005-0000-0000-0000BC130000}"/>
    <cellStyle name="40% - Акцент3 2 10 2" xfId="16047" xr:uid="{00000000-0005-0000-0000-0000BD130000}"/>
    <cellStyle name="40% - Акцент3 2 11" xfId="11198" xr:uid="{00000000-0005-0000-0000-0000BE130000}"/>
    <cellStyle name="40% - Акцент3 2 12" xfId="12008" xr:uid="{00000000-0005-0000-0000-0000BF130000}"/>
    <cellStyle name="40% - Акцент3 2 13" xfId="11193" xr:uid="{00000000-0005-0000-0000-0000C0130000}"/>
    <cellStyle name="40% - Акцент3 2 14" xfId="11833" xr:uid="{00000000-0005-0000-0000-0000C1130000}"/>
    <cellStyle name="40% - Акцент3 2 15" xfId="12321" xr:uid="{00000000-0005-0000-0000-0000C2130000}"/>
    <cellStyle name="40% - Акцент3 2 16" xfId="15551" xr:uid="{00000000-0005-0000-0000-0000C3130000}"/>
    <cellStyle name="40% - Акцент3 2 17" xfId="7864" xr:uid="{00000000-0005-0000-0000-0000C4130000}"/>
    <cellStyle name="40% - Акцент3 2 18" xfId="16163" xr:uid="{00000000-0005-0000-0000-0000C5130000}"/>
    <cellStyle name="40% - Акцент3 2 19" xfId="16114" xr:uid="{00000000-0005-0000-0000-0000C6130000}"/>
    <cellStyle name="40% - Акцент3 2 2" xfId="1268" xr:uid="{00000000-0005-0000-0000-0000C7130000}"/>
    <cellStyle name="40% - Акцент3 2 2 2" xfId="10440" xr:uid="{00000000-0005-0000-0000-0000C9130000}"/>
    <cellStyle name="40% - Акцент3 2 2 3" xfId="10526" xr:uid="{00000000-0005-0000-0000-0000CB130000}"/>
    <cellStyle name="40% - Акцент3 2 2 4" xfId="11105" xr:uid="{00000000-0005-0000-0000-0000CD130000}"/>
    <cellStyle name="40% - Акцент3 2 2 5" xfId="15718" xr:uid="{00000000-0005-0000-0000-0000CF130000}"/>
    <cellStyle name="40% - Акцент3 2 2 6" xfId="7767" xr:uid="{00000000-0005-0000-0000-0000D1130000}"/>
    <cellStyle name="40% - Акцент3 2 20" xfId="20113" xr:uid="{00000000-0005-0000-0000-0000D2130000}"/>
    <cellStyle name="40% - Акцент3 2 21" xfId="20209" xr:uid="{00000000-0005-0000-0000-0000D3130000}"/>
    <cellStyle name="40% - Акцент3 2 22" xfId="20198" xr:uid="{00000000-0005-0000-0000-0000D4130000}"/>
    <cellStyle name="40% - Акцент3 2 23" xfId="20205" xr:uid="{00000000-0005-0000-0000-0000D5130000}"/>
    <cellStyle name="40% - Акцент3 2 3" xfId="6041" xr:uid="{00000000-0005-0000-0000-0000D6130000}"/>
    <cellStyle name="40% - Акцент3 2 3 2" xfId="10439" xr:uid="{00000000-0005-0000-0000-0000D8130000}"/>
    <cellStyle name="40% - Акцент3 2 3 3" xfId="10523" xr:uid="{00000000-0005-0000-0000-0000DA130000}"/>
    <cellStyle name="40% - Акцент3 2 3 4" xfId="11106" xr:uid="{00000000-0005-0000-0000-0000DC130000}"/>
    <cellStyle name="40% - Акцент3 2 3 5" xfId="11697" xr:uid="{00000000-0005-0000-0000-0000DE130000}"/>
    <cellStyle name="40% - Акцент3 2 3 6" xfId="9731" xr:uid="{00000000-0005-0000-0000-0000E0130000}"/>
    <cellStyle name="40% - Акцент3 2 4" xfId="9674" xr:uid="{00000000-0005-0000-0000-0000E1130000}"/>
    <cellStyle name="40% - Акцент3 2 4 2" xfId="13157" xr:uid="{00000000-0005-0000-0000-0000E3130000}"/>
    <cellStyle name="40% - Акцент3 2 4 3" xfId="11752" xr:uid="{00000000-0005-0000-0000-0000E4130000}"/>
    <cellStyle name="40% - Акцент3 2 4 4" xfId="12068" xr:uid="{00000000-0005-0000-0000-0000E5130000}"/>
    <cellStyle name="40% - Акцент3 2 4 5" xfId="15212" xr:uid="{00000000-0005-0000-0000-0000E6130000}"/>
    <cellStyle name="40% - Акцент3 2 4 6" xfId="11368" xr:uid="{00000000-0005-0000-0000-0000E7130000}"/>
    <cellStyle name="40% - Акцент3 2 4 7" xfId="15598" xr:uid="{00000000-0005-0000-0000-0000E8130000}"/>
    <cellStyle name="40% - Акцент3 2 4 8" xfId="10438" xr:uid="{00000000-0005-0000-0000-0000E9130000}"/>
    <cellStyle name="40% - Акцент3 2 5" xfId="12362" xr:uid="{00000000-0005-0000-0000-0000EA130000}"/>
    <cellStyle name="40% - Акцент3 2 5 2" xfId="15948" xr:uid="{00000000-0005-0000-0000-0000EC130000}"/>
    <cellStyle name="40% - Акцент3 2 6" xfId="12617" xr:uid="{00000000-0005-0000-0000-0000ED130000}"/>
    <cellStyle name="40% - Акцент3 2 6 2" xfId="15969" xr:uid="{00000000-0005-0000-0000-0000EF130000}"/>
    <cellStyle name="40% - Акцент3 2 7" xfId="13053" xr:uid="{00000000-0005-0000-0000-0000F0130000}"/>
    <cellStyle name="40% - Акцент3 2 7 2" xfId="15966" xr:uid="{00000000-0005-0000-0000-0000F2130000}"/>
    <cellStyle name="40% - Акцент3 2 8" xfId="13680" xr:uid="{00000000-0005-0000-0000-0000F3130000}"/>
    <cellStyle name="40% - Акцент3 2 8 2" xfId="16012" xr:uid="{00000000-0005-0000-0000-0000F5130000}"/>
    <cellStyle name="40% - Акцент3 2 9" xfId="13933" xr:uid="{00000000-0005-0000-0000-0000F6130000}"/>
    <cellStyle name="40% - Акцент3 2 9 2" xfId="16032" xr:uid="{00000000-0005-0000-0000-0000F8130000}"/>
    <cellStyle name="40% - Акцент3 2_Borg_01_11_2012" xfId="9730" xr:uid="{00000000-0005-0000-0000-0000F9130000}"/>
    <cellStyle name="40% - Акцент3 3" xfId="206" xr:uid="{00000000-0005-0000-0000-0000FA130000}"/>
    <cellStyle name="40% - Акцент3 3 10" xfId="20196" xr:uid="{00000000-0005-0000-0000-0000FC130000}"/>
    <cellStyle name="40% - Акцент3 3 11" xfId="20095" xr:uid="{00000000-0005-0000-0000-0000FD130000}"/>
    <cellStyle name="40% - Акцент3 3 2" xfId="1269" xr:uid="{00000000-0005-0000-0000-0000FE130000}"/>
    <cellStyle name="40% - Акцент3 3 2 2" xfId="15755" xr:uid="{00000000-0005-0000-0000-0000FF130000}"/>
    <cellStyle name="40% - Акцент3 3 2 3" xfId="7282" xr:uid="{00000000-0005-0000-0000-000000140000}"/>
    <cellStyle name="40% - Акцент3 3 3" xfId="6042" xr:uid="{00000000-0005-0000-0000-000001140000}"/>
    <cellStyle name="40% - Акцент3 3 4" xfId="9675" xr:uid="{00000000-0005-0000-0000-000002140000}"/>
    <cellStyle name="40% - Акцент3 3 5" xfId="7768" xr:uid="{00000000-0005-0000-0000-000003140000}"/>
    <cellStyle name="40% - Акцент3 3 6" xfId="16164" xr:uid="{00000000-0005-0000-0000-000004140000}"/>
    <cellStyle name="40% - Акцент3 3 7" xfId="16113" xr:uid="{00000000-0005-0000-0000-000005140000}"/>
    <cellStyle name="40% - Акцент3 3 8" xfId="20114" xr:uid="{00000000-0005-0000-0000-000006140000}"/>
    <cellStyle name="40% - Акцент3 3 9" xfId="20220" xr:uid="{00000000-0005-0000-0000-000007140000}"/>
    <cellStyle name="40% - Акцент3 4" xfId="258" xr:uid="{00000000-0005-0000-0000-000008140000}"/>
    <cellStyle name="40% - Акцент3 4 2" xfId="7281" xr:uid="{00000000-0005-0000-0000-00000A140000}"/>
    <cellStyle name="40% - Акцент3 4 2 2" xfId="13325" xr:uid="{00000000-0005-0000-0000-00000B140000}"/>
    <cellStyle name="40% - Акцент3 4 3" xfId="6765" xr:uid="{00000000-0005-0000-0000-00000C140000}"/>
    <cellStyle name="40% - Акцент3 4 4" xfId="10437" xr:uid="{00000000-0005-0000-0000-00000D140000}"/>
    <cellStyle name="40% - Акцент3 4 5" xfId="9635" xr:uid="{00000000-0005-0000-0000-00000E140000}"/>
    <cellStyle name="40% - Акцент3 5" xfId="313" xr:uid="{00000000-0005-0000-0000-00000F140000}"/>
    <cellStyle name="40% - Акцент3 5 10" xfId="13825" xr:uid="{00000000-0005-0000-0000-000010140000}"/>
    <cellStyle name="40% - Акцент3 5 11" xfId="9634" xr:uid="{00000000-0005-0000-0000-000011140000}"/>
    <cellStyle name="40% - Акцент3 5 2" xfId="6639" xr:uid="{00000000-0005-0000-0000-000012140000}"/>
    <cellStyle name="40% - Акцент3 5 2 2" xfId="6832" xr:uid="{00000000-0005-0000-0000-000013140000}"/>
    <cellStyle name="40% - Акцент3 5 2 2 2" xfId="7680" xr:uid="{00000000-0005-0000-0000-000014140000}"/>
    <cellStyle name="40% - Акцент3 5 2 2 2 2" xfId="10307" xr:uid="{00000000-0005-0000-0000-000015140000}"/>
    <cellStyle name="40% - Акцент3 5 2 2 2 2 2" xfId="13003" xr:uid="{00000000-0005-0000-0000-000016140000}"/>
    <cellStyle name="40% - Акцент3 5 2 2 2 2 3" xfId="14506" xr:uid="{00000000-0005-0000-0000-000017140000}"/>
    <cellStyle name="40% - Акцент3 5 2 2 2 3" xfId="12676" xr:uid="{00000000-0005-0000-0000-000018140000}"/>
    <cellStyle name="40% - Акцент3 5 2 2 2 4" xfId="14170" xr:uid="{00000000-0005-0000-0000-000019140000}"/>
    <cellStyle name="40% - Акцент3 5 2 2 3" xfId="9960" xr:uid="{00000000-0005-0000-0000-00001A140000}"/>
    <cellStyle name="40% - Акцент3 5 2 2 3 2" xfId="12836" xr:uid="{00000000-0005-0000-0000-00001B140000}"/>
    <cellStyle name="40% - Акцент3 5 2 2 3 3" xfId="14329" xr:uid="{00000000-0005-0000-0000-00001C140000}"/>
    <cellStyle name="40% - Акцент3 5 2 2 4" xfId="12505" xr:uid="{00000000-0005-0000-0000-00001D140000}"/>
    <cellStyle name="40% - Акцент3 5 2 2 5" xfId="13999" xr:uid="{00000000-0005-0000-0000-00001E140000}"/>
    <cellStyle name="40% - Акцент3 5 2 3" xfId="6803" xr:uid="{00000000-0005-0000-0000-00001F140000}"/>
    <cellStyle name="40% - Акцент3 5 2 3 2" xfId="5985" xr:uid="{00000000-0005-0000-0000-000020140000}"/>
    <cellStyle name="40% - Акцент3 5 2 3 2 2" xfId="10207" xr:uid="{00000000-0005-0000-0000-000021140000}"/>
    <cellStyle name="40% - Акцент3 5 2 3 2 2 2" xfId="12964" xr:uid="{00000000-0005-0000-0000-000022140000}"/>
    <cellStyle name="40% - Акцент3 5 2 3 2 2 3" xfId="14463" xr:uid="{00000000-0005-0000-0000-000023140000}"/>
    <cellStyle name="40% - Акцент3 5 2 3 2 3" xfId="12636" xr:uid="{00000000-0005-0000-0000-000024140000}"/>
    <cellStyle name="40% - Акцент3 5 2 3 2 4" xfId="14130" xr:uid="{00000000-0005-0000-0000-000025140000}"/>
    <cellStyle name="40% - Акцент3 5 2 3 3" xfId="5606" xr:uid="{00000000-0005-0000-0000-000026140000}"/>
    <cellStyle name="40% - Акцент3 5 2 3 3 2" xfId="12796" xr:uid="{00000000-0005-0000-0000-000027140000}"/>
    <cellStyle name="40% - Акцент3 5 2 3 3 3" xfId="14289" xr:uid="{00000000-0005-0000-0000-000028140000}"/>
    <cellStyle name="40% - Акцент3 5 2 3 4" xfId="12466" xr:uid="{00000000-0005-0000-0000-000029140000}"/>
    <cellStyle name="40% - Акцент3 5 2 3 5" xfId="13952" xr:uid="{00000000-0005-0000-0000-00002A140000}"/>
    <cellStyle name="40% - Акцент3 5 2 4" xfId="9482" xr:uid="{00000000-0005-0000-0000-00002B140000}"/>
    <cellStyle name="40% - Акцент3 5 2 4 2" xfId="10065" xr:uid="{00000000-0005-0000-0000-00002C140000}"/>
    <cellStyle name="40% - Акцент3 5 2 4 2 2" xfId="12888" xr:uid="{00000000-0005-0000-0000-00002D140000}"/>
    <cellStyle name="40% - Акцент3 5 2 4 2 3" xfId="14382" xr:uid="{00000000-0005-0000-0000-00002E140000}"/>
    <cellStyle name="40% - Акцент3 5 2 4 3" xfId="12556" xr:uid="{00000000-0005-0000-0000-00002F140000}"/>
    <cellStyle name="40% - Акцент3 5 2 4 4" xfId="14052" xr:uid="{00000000-0005-0000-0000-000030140000}"/>
    <cellStyle name="40% - Акцент3 5 2 5" xfId="9571" xr:uid="{00000000-0005-0000-0000-000031140000}"/>
    <cellStyle name="40% - Акцент3 5 2 5 2" xfId="12729" xr:uid="{00000000-0005-0000-0000-000032140000}"/>
    <cellStyle name="40% - Акцент3 5 2 5 3" xfId="14223" xr:uid="{00000000-0005-0000-0000-000033140000}"/>
    <cellStyle name="40% - Акцент3 5 2 6" xfId="12399" xr:uid="{00000000-0005-0000-0000-000034140000}"/>
    <cellStyle name="40% - Акцент3 5 2 7" xfId="13088" xr:uid="{00000000-0005-0000-0000-000035140000}"/>
    <cellStyle name="40% - Акцент3 5 2 8" xfId="13826" xr:uid="{00000000-0005-0000-0000-000036140000}"/>
    <cellStyle name="40% - Акцент3 5 3" xfId="9454" xr:uid="{00000000-0005-0000-0000-000037140000}"/>
    <cellStyle name="40% - Акцент3 5 3 2" xfId="7679" xr:uid="{00000000-0005-0000-0000-000038140000}"/>
    <cellStyle name="40% - Акцент3 5 3 2 2" xfId="10306" xr:uid="{00000000-0005-0000-0000-000039140000}"/>
    <cellStyle name="40% - Акцент3 5 3 2 2 2" xfId="13002" xr:uid="{00000000-0005-0000-0000-00003A140000}"/>
    <cellStyle name="40% - Акцент3 5 3 2 2 3" xfId="14505" xr:uid="{00000000-0005-0000-0000-00003B140000}"/>
    <cellStyle name="40% - Акцент3 5 3 2 3" xfId="12675" xr:uid="{00000000-0005-0000-0000-00003C140000}"/>
    <cellStyle name="40% - Акцент3 5 3 2 4" xfId="14169" xr:uid="{00000000-0005-0000-0000-00003D140000}"/>
    <cellStyle name="40% - Акцент3 5 3 3" xfId="9959" xr:uid="{00000000-0005-0000-0000-00003E140000}"/>
    <cellStyle name="40% - Акцент3 5 3 3 2" xfId="12835" xr:uid="{00000000-0005-0000-0000-00003F140000}"/>
    <cellStyle name="40% - Акцент3 5 3 3 3" xfId="14328" xr:uid="{00000000-0005-0000-0000-000040140000}"/>
    <cellStyle name="40% - Акцент3 5 3 4" xfId="12504" xr:uid="{00000000-0005-0000-0000-000041140000}"/>
    <cellStyle name="40% - Акцент3 5 3 5" xfId="13998" xr:uid="{00000000-0005-0000-0000-000042140000}"/>
    <cellStyle name="40% - Акцент3 5 4" xfId="6764" xr:uid="{00000000-0005-0000-0000-000043140000}"/>
    <cellStyle name="40% - Акцент3 5 4 2" xfId="9500" xr:uid="{00000000-0005-0000-0000-000044140000}"/>
    <cellStyle name="40% - Акцент3 5 4 2 2" xfId="10112" xr:uid="{00000000-0005-0000-0000-000045140000}"/>
    <cellStyle name="40% - Акцент3 5 4 2 2 2" xfId="12934" xr:uid="{00000000-0005-0000-0000-000046140000}"/>
    <cellStyle name="40% - Акцент3 5 4 2 2 3" xfId="14428" xr:uid="{00000000-0005-0000-0000-000047140000}"/>
    <cellStyle name="40% - Акцент3 5 4 2 3" xfId="12603" xr:uid="{00000000-0005-0000-0000-000048140000}"/>
    <cellStyle name="40% - Акцент3 5 4 2 4" xfId="14098" xr:uid="{00000000-0005-0000-0000-000049140000}"/>
    <cellStyle name="40% - Акцент3 5 4 3" xfId="9578" xr:uid="{00000000-0005-0000-0000-00004A140000}"/>
    <cellStyle name="40% - Акцент3 5 4 3 2" xfId="12763" xr:uid="{00000000-0005-0000-0000-00004B140000}"/>
    <cellStyle name="40% - Акцент3 5 4 3 3" xfId="14257" xr:uid="{00000000-0005-0000-0000-00004C140000}"/>
    <cellStyle name="40% - Акцент3 5 4 4" xfId="12435" xr:uid="{00000000-0005-0000-0000-00004D140000}"/>
    <cellStyle name="40% - Акцент3 5 4 5" xfId="13915" xr:uid="{00000000-0005-0000-0000-00004E140000}"/>
    <cellStyle name="40% - Акцент3 5 5" xfId="9485" xr:uid="{00000000-0005-0000-0000-00004F140000}"/>
    <cellStyle name="40% - Акцент3 5 5 2" xfId="10064" xr:uid="{00000000-0005-0000-0000-000050140000}"/>
    <cellStyle name="40% - Акцент3 5 5 2 2" xfId="12887" xr:uid="{00000000-0005-0000-0000-000051140000}"/>
    <cellStyle name="40% - Акцент3 5 5 2 3" xfId="14381" xr:uid="{00000000-0005-0000-0000-000052140000}"/>
    <cellStyle name="40% - Акцент3 5 5 3" xfId="12555" xr:uid="{00000000-0005-0000-0000-000053140000}"/>
    <cellStyle name="40% - Акцент3 5 5 4" xfId="14051" xr:uid="{00000000-0005-0000-0000-000054140000}"/>
    <cellStyle name="40% - Акцент3 5 6" xfId="7704" xr:uid="{00000000-0005-0000-0000-000055140000}"/>
    <cellStyle name="40% - Акцент3 5 6 2" xfId="12728" xr:uid="{00000000-0005-0000-0000-000056140000}"/>
    <cellStyle name="40% - Акцент3 5 6 3" xfId="14222" xr:uid="{00000000-0005-0000-0000-000057140000}"/>
    <cellStyle name="40% - Акцент3 5 7" xfId="7382" xr:uid="{00000000-0005-0000-0000-000058140000}"/>
    <cellStyle name="40% - Акцент3 5 8" xfId="10436" xr:uid="{00000000-0005-0000-0000-000059140000}"/>
    <cellStyle name="40% - Акцент3 5 8 2" xfId="12398" xr:uid="{00000000-0005-0000-0000-00005A140000}"/>
    <cellStyle name="40% - Акцент3 5 9" xfId="13054" xr:uid="{00000000-0005-0000-0000-00005B140000}"/>
    <cellStyle name="40% - Акцент3 6" xfId="7769" xr:uid="{00000000-0005-0000-0000-00005C140000}"/>
    <cellStyle name="40% - Акцент3 6 2" xfId="8702" xr:uid="{00000000-0005-0000-0000-00005D140000}"/>
    <cellStyle name="40% - Акцент3 6 2 2" xfId="7681" xr:uid="{00000000-0005-0000-0000-00005E140000}"/>
    <cellStyle name="40% - Акцент3 6 2 2 2" xfId="10308" xr:uid="{00000000-0005-0000-0000-00005F140000}"/>
    <cellStyle name="40% - Акцент3 6 2 2 2 2" xfId="13004" xr:uid="{00000000-0005-0000-0000-000060140000}"/>
    <cellStyle name="40% - Акцент3 6 2 2 2 3" xfId="14507" xr:uid="{00000000-0005-0000-0000-000061140000}"/>
    <cellStyle name="40% - Акцент3 6 2 2 3" xfId="12677" xr:uid="{00000000-0005-0000-0000-000062140000}"/>
    <cellStyle name="40% - Акцент3 6 2 2 4" xfId="14171" xr:uid="{00000000-0005-0000-0000-000063140000}"/>
    <cellStyle name="40% - Акцент3 6 2 3" xfId="9961" xr:uid="{00000000-0005-0000-0000-000064140000}"/>
    <cellStyle name="40% - Акцент3 6 2 3 2" xfId="12837" xr:uid="{00000000-0005-0000-0000-000065140000}"/>
    <cellStyle name="40% - Акцент3 6 2 3 3" xfId="14330" xr:uid="{00000000-0005-0000-0000-000066140000}"/>
    <cellStyle name="40% - Акцент3 6 2 4" xfId="12506" xr:uid="{00000000-0005-0000-0000-000067140000}"/>
    <cellStyle name="40% - Акцент3 6 2 5" xfId="14000" xr:uid="{00000000-0005-0000-0000-000068140000}"/>
    <cellStyle name="40% - Акцент3 6 3" xfId="7555" xr:uid="{00000000-0005-0000-0000-000069140000}"/>
    <cellStyle name="40% - Акцент3 6 3 2" xfId="5455" xr:uid="{00000000-0005-0000-0000-00006A140000}"/>
    <cellStyle name="40% - Акцент3 6 3 2 2" xfId="10196" xr:uid="{00000000-0005-0000-0000-00006B140000}"/>
    <cellStyle name="40% - Акцент3 6 3 2 2 2" xfId="12953" xr:uid="{00000000-0005-0000-0000-00006C140000}"/>
    <cellStyle name="40% - Акцент3 6 3 2 2 3" xfId="14452" xr:uid="{00000000-0005-0000-0000-00006D140000}"/>
    <cellStyle name="40% - Акцент3 6 3 2 3" xfId="12625" xr:uid="{00000000-0005-0000-0000-00006E140000}"/>
    <cellStyle name="40% - Акцент3 6 3 2 4" xfId="14119" xr:uid="{00000000-0005-0000-0000-00006F140000}"/>
    <cellStyle name="40% - Акцент3 6 3 3" xfId="5597" xr:uid="{00000000-0005-0000-0000-000070140000}"/>
    <cellStyle name="40% - Акцент3 6 3 3 2" xfId="12785" xr:uid="{00000000-0005-0000-0000-000071140000}"/>
    <cellStyle name="40% - Акцент3 6 3 3 3" xfId="14278" xr:uid="{00000000-0005-0000-0000-000072140000}"/>
    <cellStyle name="40% - Акцент3 6 3 4" xfId="12455" xr:uid="{00000000-0005-0000-0000-000073140000}"/>
    <cellStyle name="40% - Акцент3 6 3 5" xfId="13941" xr:uid="{00000000-0005-0000-0000-000074140000}"/>
    <cellStyle name="40% - Акцент3 6 4" xfId="7619" xr:uid="{00000000-0005-0000-0000-000075140000}"/>
    <cellStyle name="40% - Акцент3 6 4 2" xfId="10066" xr:uid="{00000000-0005-0000-0000-000076140000}"/>
    <cellStyle name="40% - Акцент3 6 4 2 2" xfId="12889" xr:uid="{00000000-0005-0000-0000-000077140000}"/>
    <cellStyle name="40% - Акцент3 6 4 2 3" xfId="14383" xr:uid="{00000000-0005-0000-0000-000078140000}"/>
    <cellStyle name="40% - Акцент3 6 4 3" xfId="12557" xr:uid="{00000000-0005-0000-0000-000079140000}"/>
    <cellStyle name="40% - Акцент3 6 4 4" xfId="14053" xr:uid="{00000000-0005-0000-0000-00007A140000}"/>
    <cellStyle name="40% - Акцент3 6 5" xfId="9570" xr:uid="{00000000-0005-0000-0000-00007B140000}"/>
    <cellStyle name="40% - Акцент3 6 5 2" xfId="12730" xr:uid="{00000000-0005-0000-0000-00007C140000}"/>
    <cellStyle name="40% - Акцент3 6 5 3" xfId="14224" xr:uid="{00000000-0005-0000-0000-00007D140000}"/>
    <cellStyle name="40% - Акцент3 6 6" xfId="8525" xr:uid="{00000000-0005-0000-0000-00007E140000}"/>
    <cellStyle name="40% - Акцент3 6 7" xfId="12400" xr:uid="{00000000-0005-0000-0000-00007F140000}"/>
    <cellStyle name="40% - Акцент3 6 8" xfId="13827" xr:uid="{00000000-0005-0000-0000-000080140000}"/>
    <cellStyle name="40% - Акцент3 6 9" xfId="13184" xr:uid="{00000000-0005-0000-0000-000081140000}"/>
    <cellStyle name="40% - Акцент3 7" xfId="7865" xr:uid="{00000000-0005-0000-0000-000082140000}"/>
    <cellStyle name="40% - Акцент3 8" xfId="9636" xr:uid="{00000000-0005-0000-0000-000083140000}"/>
    <cellStyle name="40% - Акцент3 9" xfId="9633" xr:uid="{00000000-0005-0000-0000-000084140000}"/>
    <cellStyle name="40% - Акцент4 10" xfId="9732" xr:uid="{00000000-0005-0000-0000-000085140000}"/>
    <cellStyle name="40% - Акцент4 11" xfId="9717" xr:uid="{00000000-0005-0000-0000-000086140000}"/>
    <cellStyle name="40% - Акцент4 12" xfId="7770" xr:uid="{00000000-0005-0000-0000-000087140000}"/>
    <cellStyle name="40% - Акцент4 13" xfId="7771" xr:uid="{00000000-0005-0000-0000-000088140000}"/>
    <cellStyle name="40% - Акцент4 2" xfId="162" xr:uid="{00000000-0005-0000-0000-000089140000}"/>
    <cellStyle name="40% - Акцент4 2 10" xfId="14555" xr:uid="{00000000-0005-0000-0000-00008B140000}"/>
    <cellStyle name="40% - Акцент4 2 10 2" xfId="16044" xr:uid="{00000000-0005-0000-0000-00008C140000}"/>
    <cellStyle name="40% - Акцент4 2 11" xfId="11200" xr:uid="{00000000-0005-0000-0000-00008D140000}"/>
    <cellStyle name="40% - Акцент4 2 12" xfId="12154" xr:uid="{00000000-0005-0000-0000-00008E140000}"/>
    <cellStyle name="40% - Акцент4 2 13" xfId="11167" xr:uid="{00000000-0005-0000-0000-00008F140000}"/>
    <cellStyle name="40% - Акцент4 2 14" xfId="13433" xr:uid="{00000000-0005-0000-0000-000090140000}"/>
    <cellStyle name="40% - Акцент4 2 15" xfId="11757" xr:uid="{00000000-0005-0000-0000-000091140000}"/>
    <cellStyle name="40% - Акцент4 2 16" xfId="15450" xr:uid="{00000000-0005-0000-0000-000092140000}"/>
    <cellStyle name="40% - Акцент4 2 17" xfId="7866" xr:uid="{00000000-0005-0000-0000-000093140000}"/>
    <cellStyle name="40% - Акцент4 2 18" xfId="16165" xr:uid="{00000000-0005-0000-0000-000094140000}"/>
    <cellStyle name="40% - Акцент4 2 19" xfId="16112" xr:uid="{00000000-0005-0000-0000-000095140000}"/>
    <cellStyle name="40% - Акцент4 2 2" xfId="1270" xr:uid="{00000000-0005-0000-0000-000096140000}"/>
    <cellStyle name="40% - Акцент4 2 2 2" xfId="10435" xr:uid="{00000000-0005-0000-0000-000098140000}"/>
    <cellStyle name="40% - Акцент4 2 2 3" xfId="10363" xr:uid="{00000000-0005-0000-0000-00009A140000}"/>
    <cellStyle name="40% - Акцент4 2 2 4" xfId="11107" xr:uid="{00000000-0005-0000-0000-00009C140000}"/>
    <cellStyle name="40% - Акцент4 2 2 5" xfId="11848" xr:uid="{00000000-0005-0000-0000-00009E140000}"/>
    <cellStyle name="40% - Акцент4 2 2 6" xfId="6020" xr:uid="{00000000-0005-0000-0000-0000A0140000}"/>
    <cellStyle name="40% - Акцент4 2 20" xfId="20115" xr:uid="{00000000-0005-0000-0000-0000A1140000}"/>
    <cellStyle name="40% - Акцент4 2 21" xfId="20171" xr:uid="{00000000-0005-0000-0000-0000A2140000}"/>
    <cellStyle name="40% - Акцент4 2 22" xfId="20141" xr:uid="{00000000-0005-0000-0000-0000A3140000}"/>
    <cellStyle name="40% - Акцент4 2 23" xfId="20093" xr:uid="{00000000-0005-0000-0000-0000A4140000}"/>
    <cellStyle name="40% - Акцент4 2 3" xfId="6043" xr:uid="{00000000-0005-0000-0000-0000A5140000}"/>
    <cellStyle name="40% - Акцент4 2 3 2" xfId="9681" xr:uid="{00000000-0005-0000-0000-0000A7140000}"/>
    <cellStyle name="40% - Акцент4 2 4" xfId="7808" xr:uid="{00000000-0005-0000-0000-0000AA140000}"/>
    <cellStyle name="40% - Акцент4 2 4 2" xfId="15968" xr:uid="{00000000-0005-0000-0000-0000AC140000}"/>
    <cellStyle name="40% - Акцент4 2 5" xfId="12363" xr:uid="{00000000-0005-0000-0000-0000AD140000}"/>
    <cellStyle name="40% - Акцент4 2 5 2" xfId="15973" xr:uid="{00000000-0005-0000-0000-0000AF140000}"/>
    <cellStyle name="40% - Акцент4 2 6" xfId="12817" xr:uid="{00000000-0005-0000-0000-0000B0140000}"/>
    <cellStyle name="40% - Акцент4 2 6 2" xfId="15951" xr:uid="{00000000-0005-0000-0000-0000B2140000}"/>
    <cellStyle name="40% - Акцент4 2 7" xfId="13055" xr:uid="{00000000-0005-0000-0000-0000B3140000}"/>
    <cellStyle name="40% - Акцент4 2 7 2" xfId="15984" xr:uid="{00000000-0005-0000-0000-0000B5140000}"/>
    <cellStyle name="40% - Акцент4 2 8" xfId="13681" xr:uid="{00000000-0005-0000-0000-0000B6140000}"/>
    <cellStyle name="40% - Акцент4 2 8 2" xfId="16013" xr:uid="{00000000-0005-0000-0000-0000B8140000}"/>
    <cellStyle name="40% - Акцент4 2 9" xfId="14487" xr:uid="{00000000-0005-0000-0000-0000B9140000}"/>
    <cellStyle name="40% - Акцент4 2 9 2" xfId="16033" xr:uid="{00000000-0005-0000-0000-0000BB140000}"/>
    <cellStyle name="40% - Акцент4 2_Borg_01_11_2012" xfId="6023" xr:uid="{00000000-0005-0000-0000-0000BC140000}"/>
    <cellStyle name="40% - Акцент4 3" xfId="207" xr:uid="{00000000-0005-0000-0000-0000BD140000}"/>
    <cellStyle name="40% - Акцент4 3 10" xfId="20138" xr:uid="{00000000-0005-0000-0000-0000BF140000}"/>
    <cellStyle name="40% - Акцент4 3 11" xfId="20159" xr:uid="{00000000-0005-0000-0000-0000C0140000}"/>
    <cellStyle name="40% - Акцент4 3 2" xfId="1271" xr:uid="{00000000-0005-0000-0000-0000C1140000}"/>
    <cellStyle name="40% - Акцент4 3 2 2" xfId="13261" xr:uid="{00000000-0005-0000-0000-0000C2140000}"/>
    <cellStyle name="40% - Акцент4 3 2 3" xfId="15428" xr:uid="{00000000-0005-0000-0000-0000C3140000}"/>
    <cellStyle name="40% - Акцент4 3 2 4" xfId="5379" xr:uid="{00000000-0005-0000-0000-0000C4140000}"/>
    <cellStyle name="40% - Акцент4 3 3" xfId="6044" xr:uid="{00000000-0005-0000-0000-0000C5140000}"/>
    <cellStyle name="40% - Акцент4 3 3 2" xfId="10434" xr:uid="{00000000-0005-0000-0000-0000C6140000}"/>
    <cellStyle name="40% - Акцент4 3 4" xfId="7807" xr:uid="{00000000-0005-0000-0000-0000C7140000}"/>
    <cellStyle name="40% - Акцент4 3 5" xfId="7867" xr:uid="{00000000-0005-0000-0000-0000C8140000}"/>
    <cellStyle name="40% - Акцент4 3 6" xfId="16166" xr:uid="{00000000-0005-0000-0000-0000C9140000}"/>
    <cellStyle name="40% - Акцент4 3 7" xfId="16111" xr:uid="{00000000-0005-0000-0000-0000CA140000}"/>
    <cellStyle name="40% - Акцент4 3 8" xfId="20116" xr:uid="{00000000-0005-0000-0000-0000CB140000}"/>
    <cellStyle name="40% - Акцент4 3 9" xfId="20218" xr:uid="{00000000-0005-0000-0000-0000CC140000}"/>
    <cellStyle name="40% - Акцент4 4" xfId="259" xr:uid="{00000000-0005-0000-0000-0000CD140000}"/>
    <cellStyle name="40% - Акцент4 4 2" xfId="9146" xr:uid="{00000000-0005-0000-0000-0000CF140000}"/>
    <cellStyle name="40% - Акцент4 4 3" xfId="9384" xr:uid="{00000000-0005-0000-0000-0000D0140000}"/>
    <cellStyle name="40% - Акцент4 4 4" xfId="7868" xr:uid="{00000000-0005-0000-0000-0000D1140000}"/>
    <cellStyle name="40% - Акцент4 5" xfId="314" xr:uid="{00000000-0005-0000-0000-0000D2140000}"/>
    <cellStyle name="40% - Акцент4 5 10" xfId="9638" xr:uid="{00000000-0005-0000-0000-0000D3140000}"/>
    <cellStyle name="40% - Акцент4 5 2" xfId="7589" xr:uid="{00000000-0005-0000-0000-0000D4140000}"/>
    <cellStyle name="40% - Акцент4 5 2 2" xfId="5518" xr:uid="{00000000-0005-0000-0000-0000D5140000}"/>
    <cellStyle name="40% - Акцент4 5 2 2 2" xfId="10309" xr:uid="{00000000-0005-0000-0000-0000D6140000}"/>
    <cellStyle name="40% - Акцент4 5 2 2 2 2" xfId="13005" xr:uid="{00000000-0005-0000-0000-0000D7140000}"/>
    <cellStyle name="40% - Акцент4 5 2 2 2 3" xfId="14508" xr:uid="{00000000-0005-0000-0000-0000D8140000}"/>
    <cellStyle name="40% - Акцент4 5 2 2 3" xfId="12678" xr:uid="{00000000-0005-0000-0000-0000D9140000}"/>
    <cellStyle name="40% - Акцент4 5 2 2 4" xfId="14172" xr:uid="{00000000-0005-0000-0000-0000DA140000}"/>
    <cellStyle name="40% - Акцент4 5 2 3" xfId="9962" xr:uid="{00000000-0005-0000-0000-0000DB140000}"/>
    <cellStyle name="40% - Акцент4 5 2 3 2" xfId="12838" xr:uid="{00000000-0005-0000-0000-0000DC140000}"/>
    <cellStyle name="40% - Акцент4 5 2 3 3" xfId="14331" xr:uid="{00000000-0005-0000-0000-0000DD140000}"/>
    <cellStyle name="40% - Акцент4 5 2 4" xfId="12507" xr:uid="{00000000-0005-0000-0000-0000DE140000}"/>
    <cellStyle name="40% - Акцент4 5 2 5" xfId="14001" xr:uid="{00000000-0005-0000-0000-0000DF140000}"/>
    <cellStyle name="40% - Акцент4 5 3" xfId="9419" xr:uid="{00000000-0005-0000-0000-0000E0140000}"/>
    <cellStyle name="40% - Акцент4 5 3 2" xfId="5457" xr:uid="{00000000-0005-0000-0000-0000E1140000}"/>
    <cellStyle name="40% - Акцент4 5 3 2 2" xfId="10198" xr:uid="{00000000-0005-0000-0000-0000E2140000}"/>
    <cellStyle name="40% - Акцент4 5 3 2 2 2" xfId="12955" xr:uid="{00000000-0005-0000-0000-0000E3140000}"/>
    <cellStyle name="40% - Акцент4 5 3 2 2 3" xfId="14454" xr:uid="{00000000-0005-0000-0000-0000E4140000}"/>
    <cellStyle name="40% - Акцент4 5 3 2 3" xfId="12627" xr:uid="{00000000-0005-0000-0000-0000E5140000}"/>
    <cellStyle name="40% - Акцент4 5 3 2 4" xfId="14121" xr:uid="{00000000-0005-0000-0000-0000E6140000}"/>
    <cellStyle name="40% - Акцент4 5 3 3" xfId="7732" xr:uid="{00000000-0005-0000-0000-0000E7140000}"/>
    <cellStyle name="40% - Акцент4 5 3 3 2" xfId="12787" xr:uid="{00000000-0005-0000-0000-0000E8140000}"/>
    <cellStyle name="40% - Акцент4 5 3 3 3" xfId="14280" xr:uid="{00000000-0005-0000-0000-0000E9140000}"/>
    <cellStyle name="40% - Акцент4 5 3 4" xfId="12457" xr:uid="{00000000-0005-0000-0000-0000EA140000}"/>
    <cellStyle name="40% - Акцент4 5 3 5" xfId="13943" xr:uid="{00000000-0005-0000-0000-0000EB140000}"/>
    <cellStyle name="40% - Акцент4 5 4" xfId="8752" xr:uid="{00000000-0005-0000-0000-0000EC140000}"/>
    <cellStyle name="40% - Акцент4 5 4 2" xfId="10067" xr:uid="{00000000-0005-0000-0000-0000ED140000}"/>
    <cellStyle name="40% - Акцент4 5 4 2 2" xfId="12890" xr:uid="{00000000-0005-0000-0000-0000EE140000}"/>
    <cellStyle name="40% - Акцент4 5 4 2 3" xfId="14384" xr:uid="{00000000-0005-0000-0000-0000EF140000}"/>
    <cellStyle name="40% - Акцент4 5 4 3" xfId="12558" xr:uid="{00000000-0005-0000-0000-0000F0140000}"/>
    <cellStyle name="40% - Акцент4 5 4 4" xfId="14054" xr:uid="{00000000-0005-0000-0000-0000F1140000}"/>
    <cellStyle name="40% - Акцент4 5 5" xfId="5578" xr:uid="{00000000-0005-0000-0000-0000F2140000}"/>
    <cellStyle name="40% - Акцент4 5 5 2" xfId="12731" xr:uid="{00000000-0005-0000-0000-0000F3140000}"/>
    <cellStyle name="40% - Акцент4 5 5 3" xfId="14225" xr:uid="{00000000-0005-0000-0000-0000F4140000}"/>
    <cellStyle name="40% - Акцент4 5 6" xfId="9251" xr:uid="{00000000-0005-0000-0000-0000F5140000}"/>
    <cellStyle name="40% - Акцент4 5 7" xfId="12401" xr:uid="{00000000-0005-0000-0000-0000F6140000}"/>
    <cellStyle name="40% - Акцент4 5 8" xfId="13828" xr:uid="{00000000-0005-0000-0000-0000F7140000}"/>
    <cellStyle name="40% - Акцент4 5 9" xfId="12153" xr:uid="{00000000-0005-0000-0000-0000F8140000}"/>
    <cellStyle name="40% - Акцент4 6" xfId="9637" xr:uid="{00000000-0005-0000-0000-0000F9140000}"/>
    <cellStyle name="40% - Акцент4 6 2" xfId="12278" xr:uid="{00000000-0005-0000-0000-0000FA140000}"/>
    <cellStyle name="40% - Акцент4 7" xfId="7772" xr:uid="{00000000-0005-0000-0000-0000FB140000}"/>
    <cellStyle name="40% - Акцент4 8" xfId="9639" xr:uid="{00000000-0005-0000-0000-0000FC140000}"/>
    <cellStyle name="40% - Акцент4 9" xfId="9624" xr:uid="{00000000-0005-0000-0000-0000FD140000}"/>
    <cellStyle name="40% - Акцент5 10" xfId="7773" xr:uid="{00000000-0005-0000-0000-0000FE140000}"/>
    <cellStyle name="40% - Акцент5 11" xfId="7774" xr:uid="{00000000-0005-0000-0000-0000FF140000}"/>
    <cellStyle name="40% - Акцент5 12" xfId="7775" xr:uid="{00000000-0005-0000-0000-000000150000}"/>
    <cellStyle name="40% - Акцент5 2" xfId="163" xr:uid="{00000000-0005-0000-0000-000001150000}"/>
    <cellStyle name="40% - Акцент5 2 10" xfId="14566" xr:uid="{00000000-0005-0000-0000-000003150000}"/>
    <cellStyle name="40% - Акцент5 2 10 2" xfId="16042" xr:uid="{00000000-0005-0000-0000-000004150000}"/>
    <cellStyle name="40% - Акцент5 2 11" xfId="11201" xr:uid="{00000000-0005-0000-0000-000005150000}"/>
    <cellStyle name="40% - Акцент5 2 12" xfId="12171" xr:uid="{00000000-0005-0000-0000-000006150000}"/>
    <cellStyle name="40% - Акцент5 2 13" xfId="12103" xr:uid="{00000000-0005-0000-0000-000007150000}"/>
    <cellStyle name="40% - Акцент5 2 14" xfId="11329" xr:uid="{00000000-0005-0000-0000-000008150000}"/>
    <cellStyle name="40% - Акцент5 2 15" xfId="14790" xr:uid="{00000000-0005-0000-0000-000009150000}"/>
    <cellStyle name="40% - Акцент5 2 16" xfId="12260" xr:uid="{00000000-0005-0000-0000-00000A150000}"/>
    <cellStyle name="40% - Акцент5 2 17" xfId="7776" xr:uid="{00000000-0005-0000-0000-00000B150000}"/>
    <cellStyle name="40% - Акцент5 2 18" xfId="16167" xr:uid="{00000000-0005-0000-0000-00000C150000}"/>
    <cellStyle name="40% - Акцент5 2 19" xfId="16110" xr:uid="{00000000-0005-0000-0000-00000D150000}"/>
    <cellStyle name="40% - Акцент5 2 2" xfId="1272" xr:uid="{00000000-0005-0000-0000-00000E150000}"/>
    <cellStyle name="40% - Акцент5 2 2 2" xfId="11718" xr:uid="{00000000-0005-0000-0000-000010150000}"/>
    <cellStyle name="40% - Акцент5 2 2 3" xfId="11259" xr:uid="{00000000-0005-0000-0000-000012150000}"/>
    <cellStyle name="40% - Акцент5 2 2 4" xfId="9643" xr:uid="{00000000-0005-0000-0000-000014150000}"/>
    <cellStyle name="40% - Акцент5 2 20" xfId="20117" xr:uid="{00000000-0005-0000-0000-000015150000}"/>
    <cellStyle name="40% - Акцент5 2 21" xfId="20219" xr:uid="{00000000-0005-0000-0000-000016150000}"/>
    <cellStyle name="40% - Акцент5 2 22" xfId="20154" xr:uid="{00000000-0005-0000-0000-000017150000}"/>
    <cellStyle name="40% - Акцент5 2 23" xfId="20191" xr:uid="{00000000-0005-0000-0000-000018150000}"/>
    <cellStyle name="40% - Акцент5 2 3" xfId="6045" xr:uid="{00000000-0005-0000-0000-000019150000}"/>
    <cellStyle name="40% - Акцент5 2 3 2" xfId="9642" xr:uid="{00000000-0005-0000-0000-00001B150000}"/>
    <cellStyle name="40% - Акцент5 2 4" xfId="7806" xr:uid="{00000000-0005-0000-0000-00001E150000}"/>
    <cellStyle name="40% - Акцент5 2 4 2" xfId="15963" xr:uid="{00000000-0005-0000-0000-000020150000}"/>
    <cellStyle name="40% - Акцент5 2 5" xfId="12364" xr:uid="{00000000-0005-0000-0000-000021150000}"/>
    <cellStyle name="40% - Акцент5 2 5 2" xfId="15956" xr:uid="{00000000-0005-0000-0000-000023150000}"/>
    <cellStyle name="40% - Акцент5 2 6" xfId="12985" xr:uid="{00000000-0005-0000-0000-000024150000}"/>
    <cellStyle name="40% - Акцент5 2 6 2" xfId="15979" xr:uid="{00000000-0005-0000-0000-000026150000}"/>
    <cellStyle name="40% - Акцент5 2 7" xfId="13056" xr:uid="{00000000-0005-0000-0000-000027150000}"/>
    <cellStyle name="40% - Акцент5 2 7 2" xfId="15981" xr:uid="{00000000-0005-0000-0000-000029150000}"/>
    <cellStyle name="40% - Акцент5 2 8" xfId="13682" xr:uid="{00000000-0005-0000-0000-00002A150000}"/>
    <cellStyle name="40% - Акцент5 2 8 2" xfId="16014" xr:uid="{00000000-0005-0000-0000-00002C150000}"/>
    <cellStyle name="40% - Акцент5 2 9" xfId="14152" xr:uid="{00000000-0005-0000-0000-00002D150000}"/>
    <cellStyle name="40% - Акцент5 2 9 2" xfId="16034" xr:uid="{00000000-0005-0000-0000-00002F150000}"/>
    <cellStyle name="40% - Акцент5 2_Borg_01_11_2012" xfId="7777" xr:uid="{00000000-0005-0000-0000-000030150000}"/>
    <cellStyle name="40% - Акцент5 3" xfId="208" xr:uid="{00000000-0005-0000-0000-000031150000}"/>
    <cellStyle name="40% - Акцент5 3 10" xfId="20140" xr:uid="{00000000-0005-0000-0000-000033150000}"/>
    <cellStyle name="40% - Акцент5 3 11" xfId="20092" xr:uid="{00000000-0005-0000-0000-000034150000}"/>
    <cellStyle name="40% - Акцент5 3 2" xfId="1273" xr:uid="{00000000-0005-0000-0000-000035150000}"/>
    <cellStyle name="40% - Акцент5 3 2 2" xfId="10433" xr:uid="{00000000-0005-0000-0000-000036150000}"/>
    <cellStyle name="40% - Акцент5 3 2 3" xfId="15072" xr:uid="{00000000-0005-0000-0000-000037150000}"/>
    <cellStyle name="40% - Акцент5 3 2 4" xfId="9145" xr:uid="{00000000-0005-0000-0000-000038150000}"/>
    <cellStyle name="40% - Акцент5 3 3" xfId="6046" xr:uid="{00000000-0005-0000-0000-000039150000}"/>
    <cellStyle name="40% - Акцент5 3 4" xfId="7805" xr:uid="{00000000-0005-0000-0000-00003A150000}"/>
    <cellStyle name="40% - Акцент5 3 5" xfId="9644" xr:uid="{00000000-0005-0000-0000-00003B150000}"/>
    <cellStyle name="40% - Акцент5 3 6" xfId="16168" xr:uid="{00000000-0005-0000-0000-00003C150000}"/>
    <cellStyle name="40% - Акцент5 3 7" xfId="16109" xr:uid="{00000000-0005-0000-0000-00003D150000}"/>
    <cellStyle name="40% - Акцент5 3 8" xfId="20118" xr:uid="{00000000-0005-0000-0000-00003E150000}"/>
    <cellStyle name="40% - Акцент5 3 9" xfId="20170" xr:uid="{00000000-0005-0000-0000-00003F150000}"/>
    <cellStyle name="40% - Акцент5 4" xfId="260" xr:uid="{00000000-0005-0000-0000-000040150000}"/>
    <cellStyle name="40% - Акцент5 4 2" xfId="8448" xr:uid="{00000000-0005-0000-0000-000042150000}"/>
    <cellStyle name="40% - Акцент5 4 3" xfId="8651" xr:uid="{00000000-0005-0000-0000-000043150000}"/>
    <cellStyle name="40% - Акцент5 4 4" xfId="9641" xr:uid="{00000000-0005-0000-0000-000044150000}"/>
    <cellStyle name="40% - Акцент5 5" xfId="315" xr:uid="{00000000-0005-0000-0000-000045150000}"/>
    <cellStyle name="40% - Акцент5 5 10" xfId="7778" xr:uid="{00000000-0005-0000-0000-000046150000}"/>
    <cellStyle name="40% - Акцент5 5 2" xfId="6831" xr:uid="{00000000-0005-0000-0000-000047150000}"/>
    <cellStyle name="40% - Акцент5 5 2 2" xfId="5505" xr:uid="{00000000-0005-0000-0000-000048150000}"/>
    <cellStyle name="40% - Акцент5 5 2 2 2" xfId="10310" xr:uid="{00000000-0005-0000-0000-000049150000}"/>
    <cellStyle name="40% - Акцент5 5 2 2 2 2" xfId="13006" xr:uid="{00000000-0005-0000-0000-00004A150000}"/>
    <cellStyle name="40% - Акцент5 5 2 2 2 3" xfId="14509" xr:uid="{00000000-0005-0000-0000-00004B150000}"/>
    <cellStyle name="40% - Акцент5 5 2 2 3" xfId="12679" xr:uid="{00000000-0005-0000-0000-00004C150000}"/>
    <cellStyle name="40% - Акцент5 5 2 2 4" xfId="14173" xr:uid="{00000000-0005-0000-0000-00004D150000}"/>
    <cellStyle name="40% - Акцент5 5 2 3" xfId="9963" xr:uid="{00000000-0005-0000-0000-00004E150000}"/>
    <cellStyle name="40% - Акцент5 5 2 3 2" xfId="12839" xr:uid="{00000000-0005-0000-0000-00004F150000}"/>
    <cellStyle name="40% - Акцент5 5 2 3 3" xfId="14332" xr:uid="{00000000-0005-0000-0000-000050150000}"/>
    <cellStyle name="40% - Акцент5 5 2 4" xfId="12508" xr:uid="{00000000-0005-0000-0000-000051150000}"/>
    <cellStyle name="40% - Акцент5 5 2 5" xfId="14002" xr:uid="{00000000-0005-0000-0000-000052150000}"/>
    <cellStyle name="40% - Акцент5 5 3" xfId="8689" xr:uid="{00000000-0005-0000-0000-000053150000}"/>
    <cellStyle name="40% - Акцент5 5 3 2" xfId="9512" xr:uid="{00000000-0005-0000-0000-000054150000}"/>
    <cellStyle name="40% - Акцент5 5 3 2 2" xfId="10200" xr:uid="{00000000-0005-0000-0000-000055150000}"/>
    <cellStyle name="40% - Акцент5 5 3 2 2 2" xfId="12957" xr:uid="{00000000-0005-0000-0000-000056150000}"/>
    <cellStyle name="40% - Акцент5 5 3 2 2 3" xfId="14456" xr:uid="{00000000-0005-0000-0000-000057150000}"/>
    <cellStyle name="40% - Акцент5 5 3 2 3" xfId="12629" xr:uid="{00000000-0005-0000-0000-000058150000}"/>
    <cellStyle name="40% - Акцент5 5 3 2 4" xfId="14123" xr:uid="{00000000-0005-0000-0000-000059150000}"/>
    <cellStyle name="40% - Акцент5 5 3 3" xfId="5607" xr:uid="{00000000-0005-0000-0000-00005A150000}"/>
    <cellStyle name="40% - Акцент5 5 3 3 2" xfId="12789" xr:uid="{00000000-0005-0000-0000-00005B150000}"/>
    <cellStyle name="40% - Акцент5 5 3 3 3" xfId="14282" xr:uid="{00000000-0005-0000-0000-00005C150000}"/>
    <cellStyle name="40% - Акцент5 5 3 4" xfId="12459" xr:uid="{00000000-0005-0000-0000-00005D150000}"/>
    <cellStyle name="40% - Акцент5 5 3 5" xfId="13945" xr:uid="{00000000-0005-0000-0000-00005E150000}"/>
    <cellStyle name="40% - Акцент5 5 4" xfId="6860" xr:uid="{00000000-0005-0000-0000-00005F150000}"/>
    <cellStyle name="40% - Акцент5 5 4 2" xfId="10068" xr:uid="{00000000-0005-0000-0000-000060150000}"/>
    <cellStyle name="40% - Акцент5 5 4 2 2" xfId="12891" xr:uid="{00000000-0005-0000-0000-000061150000}"/>
    <cellStyle name="40% - Акцент5 5 4 2 3" xfId="14385" xr:uid="{00000000-0005-0000-0000-000062150000}"/>
    <cellStyle name="40% - Акцент5 5 4 3" xfId="12559" xr:uid="{00000000-0005-0000-0000-000063150000}"/>
    <cellStyle name="40% - Акцент5 5 4 4" xfId="14055" xr:uid="{00000000-0005-0000-0000-000064150000}"/>
    <cellStyle name="40% - Акцент5 5 5" xfId="5549" xr:uid="{00000000-0005-0000-0000-000065150000}"/>
    <cellStyle name="40% - Акцент5 5 5 2" xfId="12732" xr:uid="{00000000-0005-0000-0000-000066150000}"/>
    <cellStyle name="40% - Акцент5 5 5 3" xfId="14226" xr:uid="{00000000-0005-0000-0000-000067150000}"/>
    <cellStyle name="40% - Акцент5 5 6" xfId="6638" xr:uid="{00000000-0005-0000-0000-000068150000}"/>
    <cellStyle name="40% - Акцент5 5 7" xfId="12402" xr:uid="{00000000-0005-0000-0000-000069150000}"/>
    <cellStyle name="40% - Акцент5 5 8" xfId="13829" xr:uid="{00000000-0005-0000-0000-00006A150000}"/>
    <cellStyle name="40% - Акцент5 5 9" xfId="13403" xr:uid="{00000000-0005-0000-0000-00006B150000}"/>
    <cellStyle name="40% - Акцент5 6" xfId="7779" xr:uid="{00000000-0005-0000-0000-00006C150000}"/>
    <cellStyle name="40% - Акцент5 6 2" xfId="13346" xr:uid="{00000000-0005-0000-0000-00006D150000}"/>
    <cellStyle name="40% - Акцент5 7" xfId="9646" xr:uid="{00000000-0005-0000-0000-00006E150000}"/>
    <cellStyle name="40% - Акцент5 8" xfId="9645" xr:uid="{00000000-0005-0000-0000-00006F150000}"/>
    <cellStyle name="40% - Акцент5 9" xfId="7780" xr:uid="{00000000-0005-0000-0000-000070150000}"/>
    <cellStyle name="40% - Акцент6 10" xfId="9647" xr:uid="{00000000-0005-0000-0000-000071150000}"/>
    <cellStyle name="40% - Акцент6 11" xfId="9640" xr:uid="{00000000-0005-0000-0000-000072150000}"/>
    <cellStyle name="40% - Акцент6 12" xfId="7781" xr:uid="{00000000-0005-0000-0000-000073150000}"/>
    <cellStyle name="40% - Акцент6 13" xfId="7782" xr:uid="{00000000-0005-0000-0000-000074150000}"/>
    <cellStyle name="40% - Акцент6 2" xfId="164" xr:uid="{00000000-0005-0000-0000-000075150000}"/>
    <cellStyle name="40% - Акцент6 2 10" xfId="14546" xr:uid="{00000000-0005-0000-0000-000077150000}"/>
    <cellStyle name="40% - Акцент6 2 10 2" xfId="16025" xr:uid="{00000000-0005-0000-0000-000078150000}"/>
    <cellStyle name="40% - Акцент6 2 11" xfId="11203" xr:uid="{00000000-0005-0000-0000-000079150000}"/>
    <cellStyle name="40% - Акцент6 2 12" xfId="12211" xr:uid="{00000000-0005-0000-0000-00007A150000}"/>
    <cellStyle name="40% - Акцент6 2 13" xfId="11286" xr:uid="{00000000-0005-0000-0000-00007B150000}"/>
    <cellStyle name="40% - Акцент6 2 14" xfId="11725" xr:uid="{00000000-0005-0000-0000-00007C150000}"/>
    <cellStyle name="40% - Акцент6 2 15" xfId="12317" xr:uid="{00000000-0005-0000-0000-00007D150000}"/>
    <cellStyle name="40% - Акцент6 2 16" xfId="15046" xr:uid="{00000000-0005-0000-0000-00007E150000}"/>
    <cellStyle name="40% - Акцент6 2 17" xfId="7783" xr:uid="{00000000-0005-0000-0000-00007F150000}"/>
    <cellStyle name="40% - Акцент6 2 18" xfId="16169" xr:uid="{00000000-0005-0000-0000-000080150000}"/>
    <cellStyle name="40% - Акцент6 2 19" xfId="16108" xr:uid="{00000000-0005-0000-0000-000081150000}"/>
    <cellStyle name="40% - Акцент6 2 2" xfId="1274" xr:uid="{00000000-0005-0000-0000-000082150000}"/>
    <cellStyle name="40% - Акцент6 2 2 2" xfId="10432" xr:uid="{00000000-0005-0000-0000-000084150000}"/>
    <cellStyle name="40% - Акцент6 2 2 3" xfId="10364" xr:uid="{00000000-0005-0000-0000-000086150000}"/>
    <cellStyle name="40% - Акцент6 2 2 4" xfId="11108" xr:uid="{00000000-0005-0000-0000-000088150000}"/>
    <cellStyle name="40% - Акцент6 2 2 5" xfId="15776" xr:uid="{00000000-0005-0000-0000-00008A150000}"/>
    <cellStyle name="40% - Акцент6 2 2 6" xfId="9650" xr:uid="{00000000-0005-0000-0000-00008C150000}"/>
    <cellStyle name="40% - Акцент6 2 20" xfId="20119" xr:uid="{00000000-0005-0000-0000-00008D150000}"/>
    <cellStyle name="40% - Акцент6 2 21" xfId="20169" xr:uid="{00000000-0005-0000-0000-00008E150000}"/>
    <cellStyle name="40% - Акцент6 2 22" xfId="20139" xr:uid="{00000000-0005-0000-0000-00008F150000}"/>
    <cellStyle name="40% - Акцент6 2 23" xfId="20162" xr:uid="{00000000-0005-0000-0000-000090150000}"/>
    <cellStyle name="40% - Акцент6 2 3" xfId="6047" xr:uid="{00000000-0005-0000-0000-000091150000}"/>
    <cellStyle name="40% - Акцент6 2 3 2" xfId="9649" xr:uid="{00000000-0005-0000-0000-000093150000}"/>
    <cellStyle name="40% - Акцент6 2 4" xfId="9656" xr:uid="{00000000-0005-0000-0000-000096150000}"/>
    <cellStyle name="40% - Акцент6 2 4 2" xfId="15958" xr:uid="{00000000-0005-0000-0000-000098150000}"/>
    <cellStyle name="40% - Акцент6 2 5" xfId="12365" xr:uid="{00000000-0005-0000-0000-000099150000}"/>
    <cellStyle name="40% - Акцент6 2 5 2" xfId="15977" xr:uid="{00000000-0005-0000-0000-00009B150000}"/>
    <cellStyle name="40% - Акцент6 2 6" xfId="12657" xr:uid="{00000000-0005-0000-0000-00009C150000}"/>
    <cellStyle name="40% - Акцент6 2 6 2" xfId="15945" xr:uid="{00000000-0005-0000-0000-00009E150000}"/>
    <cellStyle name="40% - Акцент6 2 7" xfId="13057" xr:uid="{00000000-0005-0000-0000-00009F150000}"/>
    <cellStyle name="40% - Акцент6 2 7 2" xfId="15987" xr:uid="{00000000-0005-0000-0000-0000A1150000}"/>
    <cellStyle name="40% - Акцент6 2 8" xfId="13683" xr:uid="{00000000-0005-0000-0000-0000A2150000}"/>
    <cellStyle name="40% - Акцент6 2 8 2" xfId="16015" xr:uid="{00000000-0005-0000-0000-0000A4150000}"/>
    <cellStyle name="40% - Акцент6 2 9" xfId="13980" xr:uid="{00000000-0005-0000-0000-0000A5150000}"/>
    <cellStyle name="40% - Акцент6 2 9 2" xfId="16035" xr:uid="{00000000-0005-0000-0000-0000A7150000}"/>
    <cellStyle name="40% - Акцент6 2_Borg_01_11_2012" xfId="7784" xr:uid="{00000000-0005-0000-0000-0000A8150000}"/>
    <cellStyle name="40% - Акцент6 3" xfId="209" xr:uid="{00000000-0005-0000-0000-0000A9150000}"/>
    <cellStyle name="40% - Акцент6 3 10" xfId="20155" xr:uid="{00000000-0005-0000-0000-0000AB150000}"/>
    <cellStyle name="40% - Акцент6 3 11" xfId="20189" xr:uid="{00000000-0005-0000-0000-0000AC150000}"/>
    <cellStyle name="40% - Акцент6 3 2" xfId="1275" xr:uid="{00000000-0005-0000-0000-0000AD150000}"/>
    <cellStyle name="40% - Акцент6 3 2 2" xfId="13262" xr:uid="{00000000-0005-0000-0000-0000AE150000}"/>
    <cellStyle name="40% - Акцент6 3 2 3" xfId="15041" xr:uid="{00000000-0005-0000-0000-0000AF150000}"/>
    <cellStyle name="40% - Акцент6 3 2 4" xfId="6559" xr:uid="{00000000-0005-0000-0000-0000B0150000}"/>
    <cellStyle name="40% - Акцент6 3 3" xfId="6048" xr:uid="{00000000-0005-0000-0000-0000B1150000}"/>
    <cellStyle name="40% - Акцент6 3 3 2" xfId="10431" xr:uid="{00000000-0005-0000-0000-0000B2150000}"/>
    <cellStyle name="40% - Акцент6 3 4" xfId="9671" xr:uid="{00000000-0005-0000-0000-0000B3150000}"/>
    <cellStyle name="40% - Акцент6 3 5" xfId="9651" xr:uid="{00000000-0005-0000-0000-0000B4150000}"/>
    <cellStyle name="40% - Акцент6 3 6" xfId="16170" xr:uid="{00000000-0005-0000-0000-0000B5150000}"/>
    <cellStyle name="40% - Акцент6 3 7" xfId="16107" xr:uid="{00000000-0005-0000-0000-0000B6150000}"/>
    <cellStyle name="40% - Акцент6 3 8" xfId="20120" xr:uid="{00000000-0005-0000-0000-0000B7150000}"/>
    <cellStyle name="40% - Акцент6 3 9" xfId="20214" xr:uid="{00000000-0005-0000-0000-0000B8150000}"/>
    <cellStyle name="40% - Акцент6 4" xfId="261" xr:uid="{00000000-0005-0000-0000-0000B9150000}"/>
    <cellStyle name="40% - Акцент6 4 2" xfId="8450" xr:uid="{00000000-0005-0000-0000-0000BB150000}"/>
    <cellStyle name="40% - Акцент6 4 3" xfId="8652" xr:uid="{00000000-0005-0000-0000-0000BC150000}"/>
    <cellStyle name="40% - Акцент6 4 4" xfId="9648" xr:uid="{00000000-0005-0000-0000-0000BD150000}"/>
    <cellStyle name="40% - Акцент6 5" xfId="316" xr:uid="{00000000-0005-0000-0000-0000BE150000}"/>
    <cellStyle name="40% - Акцент6 5 10" xfId="7785" xr:uid="{00000000-0005-0000-0000-0000BF150000}"/>
    <cellStyle name="40% - Акцент6 5 2" xfId="6830" xr:uid="{00000000-0005-0000-0000-0000C0150000}"/>
    <cellStyle name="40% - Акцент6 5 2 2" xfId="9548" xr:uid="{00000000-0005-0000-0000-0000C1150000}"/>
    <cellStyle name="40% - Акцент6 5 2 2 2" xfId="10311" xr:uid="{00000000-0005-0000-0000-0000C2150000}"/>
    <cellStyle name="40% - Акцент6 5 2 2 2 2" xfId="13007" xr:uid="{00000000-0005-0000-0000-0000C3150000}"/>
    <cellStyle name="40% - Акцент6 5 2 2 2 3" xfId="14510" xr:uid="{00000000-0005-0000-0000-0000C4150000}"/>
    <cellStyle name="40% - Акцент6 5 2 2 3" xfId="12680" xr:uid="{00000000-0005-0000-0000-0000C5150000}"/>
    <cellStyle name="40% - Акцент6 5 2 2 4" xfId="14174" xr:uid="{00000000-0005-0000-0000-0000C6150000}"/>
    <cellStyle name="40% - Акцент6 5 2 3" xfId="9964" xr:uid="{00000000-0005-0000-0000-0000C7150000}"/>
    <cellStyle name="40% - Акцент6 5 2 3 2" xfId="12840" xr:uid="{00000000-0005-0000-0000-0000C8150000}"/>
    <cellStyle name="40% - Акцент6 5 2 3 3" xfId="14333" xr:uid="{00000000-0005-0000-0000-0000C9150000}"/>
    <cellStyle name="40% - Акцент6 5 2 4" xfId="12509" xr:uid="{00000000-0005-0000-0000-0000CA150000}"/>
    <cellStyle name="40% - Акцент6 5 2 5" xfId="14003" xr:uid="{00000000-0005-0000-0000-0000CB150000}"/>
    <cellStyle name="40% - Акцент6 5 3" xfId="6802" xr:uid="{00000000-0005-0000-0000-0000CC150000}"/>
    <cellStyle name="40% - Акцент6 5 3 2" xfId="7654" xr:uid="{00000000-0005-0000-0000-0000CD150000}"/>
    <cellStyle name="40% - Акцент6 5 3 2 2" xfId="10202" xr:uid="{00000000-0005-0000-0000-0000CE150000}"/>
    <cellStyle name="40% - Акцент6 5 3 2 2 2" xfId="12959" xr:uid="{00000000-0005-0000-0000-0000CF150000}"/>
    <cellStyle name="40% - Акцент6 5 3 2 2 3" xfId="14458" xr:uid="{00000000-0005-0000-0000-0000D0150000}"/>
    <cellStyle name="40% - Акцент6 5 3 2 3" xfId="12631" xr:uid="{00000000-0005-0000-0000-0000D1150000}"/>
    <cellStyle name="40% - Акцент6 5 3 2 4" xfId="14125" xr:uid="{00000000-0005-0000-0000-0000D2150000}"/>
    <cellStyle name="40% - Акцент6 5 3 3" xfId="9600" xr:uid="{00000000-0005-0000-0000-0000D3150000}"/>
    <cellStyle name="40% - Акцент6 5 3 3 2" xfId="12791" xr:uid="{00000000-0005-0000-0000-0000D4150000}"/>
    <cellStyle name="40% - Акцент6 5 3 3 3" xfId="14284" xr:uid="{00000000-0005-0000-0000-0000D5150000}"/>
    <cellStyle name="40% - Акцент6 5 3 4" xfId="12461" xr:uid="{00000000-0005-0000-0000-0000D6150000}"/>
    <cellStyle name="40% - Акцент6 5 3 5" xfId="13947" xr:uid="{00000000-0005-0000-0000-0000D7150000}"/>
    <cellStyle name="40% - Акцент6 5 4" xfId="7620" xr:uid="{00000000-0005-0000-0000-0000D8150000}"/>
    <cellStyle name="40% - Акцент6 5 4 2" xfId="10069" xr:uid="{00000000-0005-0000-0000-0000D9150000}"/>
    <cellStyle name="40% - Акцент6 5 4 2 2" xfId="12892" xr:uid="{00000000-0005-0000-0000-0000DA150000}"/>
    <cellStyle name="40% - Акцент6 5 4 2 3" xfId="14386" xr:uid="{00000000-0005-0000-0000-0000DB150000}"/>
    <cellStyle name="40% - Акцент6 5 4 3" xfId="12560" xr:uid="{00000000-0005-0000-0000-0000DC150000}"/>
    <cellStyle name="40% - Акцент6 5 4 4" xfId="14056" xr:uid="{00000000-0005-0000-0000-0000DD150000}"/>
    <cellStyle name="40% - Акцент6 5 5" xfId="7705" xr:uid="{00000000-0005-0000-0000-0000DE150000}"/>
    <cellStyle name="40% - Акцент6 5 5 2" xfId="12733" xr:uid="{00000000-0005-0000-0000-0000DF150000}"/>
    <cellStyle name="40% - Акцент6 5 5 3" xfId="14227" xr:uid="{00000000-0005-0000-0000-0000E0150000}"/>
    <cellStyle name="40% - Акцент6 5 6" xfId="8510" xr:uid="{00000000-0005-0000-0000-0000E1150000}"/>
    <cellStyle name="40% - Акцент6 5 7" xfId="12403" xr:uid="{00000000-0005-0000-0000-0000E2150000}"/>
    <cellStyle name="40% - Акцент6 5 8" xfId="13830" xr:uid="{00000000-0005-0000-0000-0000E3150000}"/>
    <cellStyle name="40% - Акцент6 5 9" xfId="14886" xr:uid="{00000000-0005-0000-0000-0000E4150000}"/>
    <cellStyle name="40% - Акцент6 6" xfId="7786" xr:uid="{00000000-0005-0000-0000-0000E5150000}"/>
    <cellStyle name="40% - Акцент6 6 2" xfId="15616" xr:uid="{00000000-0005-0000-0000-0000E6150000}"/>
    <cellStyle name="40% - Акцент6 7" xfId="9653" xr:uid="{00000000-0005-0000-0000-0000E7150000}"/>
    <cellStyle name="40% - Акцент6 8" xfId="9652" xr:uid="{00000000-0005-0000-0000-0000E8150000}"/>
    <cellStyle name="40% - Акцент6 9" xfId="7787" xr:uid="{00000000-0005-0000-0000-0000E9150000}"/>
    <cellStyle name="40% – Акцентування1 2" xfId="6964" xr:uid="{00000000-0005-0000-0000-0000EA150000}"/>
    <cellStyle name="40% – Акцентування1 2 2" xfId="10430" xr:uid="{00000000-0005-0000-0000-0000EB150000}"/>
    <cellStyle name="40% – Акцентування1 2 3" xfId="14623" xr:uid="{00000000-0005-0000-0000-0000EC150000}"/>
    <cellStyle name="40% – Акцентування1 3" xfId="9196" xr:uid="{00000000-0005-0000-0000-0000ED150000}"/>
    <cellStyle name="40% – Акцентування1 3 2" xfId="1372" xr:uid="{00000000-0005-0000-0000-0000EE150000}"/>
    <cellStyle name="40% – Акцентування1 3 3" xfId="15823" xr:uid="{00000000-0005-0000-0000-0000EF150000}"/>
    <cellStyle name="40% – Акцентування1 4" xfId="12152" xr:uid="{00000000-0005-0000-0000-0000F0150000}"/>
    <cellStyle name="40% – Акцентування1 5" xfId="6963" xr:uid="{00000000-0005-0000-0000-0000F1150000}"/>
    <cellStyle name="40% – Акцентування2 2" xfId="8155" xr:uid="{00000000-0005-0000-0000-0000F2150000}"/>
    <cellStyle name="40% – Акцентування2 2 2" xfId="10429" xr:uid="{00000000-0005-0000-0000-0000F3150000}"/>
    <cellStyle name="40% – Акцентування2 2 3" xfId="12145" xr:uid="{00000000-0005-0000-0000-0000F4150000}"/>
    <cellStyle name="40% – Акцентування2 3" xfId="9195" xr:uid="{00000000-0005-0000-0000-0000F5150000}"/>
    <cellStyle name="40% – Акцентування2 3 2" xfId="6114" xr:uid="{00000000-0005-0000-0000-0000F6150000}"/>
    <cellStyle name="40% – Акцентування2 3 2 2" xfId="13120" xr:uid="{00000000-0005-0000-0000-0000F7150000}"/>
    <cellStyle name="40% – Акцентування2 3 3" xfId="15824" xr:uid="{00000000-0005-0000-0000-0000F8150000}"/>
    <cellStyle name="40% – Акцентування2 4" xfId="6965" xr:uid="{00000000-0005-0000-0000-0000F9150000}"/>
    <cellStyle name="40% – Акцентування3 2" xfId="631" xr:uid="{00000000-0005-0000-0000-0000FA150000}"/>
    <cellStyle name="40% – Акцентування3 2 2" xfId="10428" xr:uid="{00000000-0005-0000-0000-0000FB150000}"/>
    <cellStyle name="40% – Акцентування3 2 3" xfId="14851" xr:uid="{00000000-0005-0000-0000-0000FC150000}"/>
    <cellStyle name="40% – Акцентування3 2 4" xfId="6966" xr:uid="{00000000-0005-0000-0000-0000FD150000}"/>
    <cellStyle name="40% – Акцентування3 3" xfId="6606" xr:uid="{00000000-0005-0000-0000-0000FE150000}"/>
    <cellStyle name="40% – Акцентування3 3 2" xfId="5929" xr:uid="{00000000-0005-0000-0000-0000FF150000}"/>
    <cellStyle name="40% – Акцентування3 3 3" xfId="15825" xr:uid="{00000000-0005-0000-0000-000000160000}"/>
    <cellStyle name="40% – Акцентування3 4" xfId="15492" xr:uid="{00000000-0005-0000-0000-000001160000}"/>
    <cellStyle name="40% – Акцентування3 5" xfId="6259" xr:uid="{00000000-0005-0000-0000-000002160000}"/>
    <cellStyle name="40% – Акцентування4 2" xfId="632" xr:uid="{00000000-0005-0000-0000-000003160000}"/>
    <cellStyle name="40% – Акцентування4 2 2" xfId="10427" xr:uid="{00000000-0005-0000-0000-000004160000}"/>
    <cellStyle name="40% – Акцентування4 2 3" xfId="11978" xr:uid="{00000000-0005-0000-0000-000005160000}"/>
    <cellStyle name="40% – Акцентування4 2 4" xfId="6260" xr:uid="{00000000-0005-0000-0000-000006160000}"/>
    <cellStyle name="40% – Акцентування4 3" xfId="6605" xr:uid="{00000000-0005-0000-0000-000007160000}"/>
    <cellStyle name="40% – Акцентування4 3 2" xfId="6135" xr:uid="{00000000-0005-0000-0000-000008160000}"/>
    <cellStyle name="40% – Акцентування4 3 3" xfId="15826" xr:uid="{00000000-0005-0000-0000-000009160000}"/>
    <cellStyle name="40% – Акцентування4 4" xfId="14798" xr:uid="{00000000-0005-0000-0000-00000A160000}"/>
    <cellStyle name="40% – Акцентування4 5" xfId="6261" xr:uid="{00000000-0005-0000-0000-00000B160000}"/>
    <cellStyle name="40% – Акцентування5 2" xfId="633" xr:uid="{00000000-0005-0000-0000-00000C160000}"/>
    <cellStyle name="40% – Акцентування5 2 2" xfId="10426" xr:uid="{00000000-0005-0000-0000-00000D160000}"/>
    <cellStyle name="40% – Акцентування5 2 3" xfId="11817" xr:uid="{00000000-0005-0000-0000-00000E160000}"/>
    <cellStyle name="40% – Акцентування5 2 4" xfId="8820" xr:uid="{00000000-0005-0000-0000-00000F160000}"/>
    <cellStyle name="40% – Акцентування5 3" xfId="7332" xr:uid="{00000000-0005-0000-0000-000010160000}"/>
    <cellStyle name="40% – Акцентування5 3 2" xfId="5930" xr:uid="{00000000-0005-0000-0000-000011160000}"/>
    <cellStyle name="40% – Акцентування5 3 3" xfId="15827" xr:uid="{00000000-0005-0000-0000-000012160000}"/>
    <cellStyle name="40% – Акцентування5 4" xfId="8821" xr:uid="{00000000-0005-0000-0000-000013160000}"/>
    <cellStyle name="40% – Акцентування6 2" xfId="6262" xr:uid="{00000000-0005-0000-0000-000014160000}"/>
    <cellStyle name="40% – Акцентування6 2 2" xfId="10425" xr:uid="{00000000-0005-0000-0000-000015160000}"/>
    <cellStyle name="40% – Акцентування6 2 3" xfId="11596" xr:uid="{00000000-0005-0000-0000-000016160000}"/>
    <cellStyle name="40% – Акцентування6 3" xfId="8480" xr:uid="{00000000-0005-0000-0000-000017160000}"/>
    <cellStyle name="40% – Акцентування6 3 2" xfId="8030" xr:uid="{00000000-0005-0000-0000-000018160000}"/>
    <cellStyle name="40% – Акцентування6 3 3" xfId="15828" xr:uid="{00000000-0005-0000-0000-000019160000}"/>
    <cellStyle name="40% – Акцентування6 4" xfId="15327" xr:uid="{00000000-0005-0000-0000-00001A160000}"/>
    <cellStyle name="40% – Акцентування6 5" xfId="8156" xr:uid="{00000000-0005-0000-0000-00001B160000}"/>
    <cellStyle name="40% — акцент1 2" xfId="69" xr:uid="{00000000-0005-0000-0000-0000FB120000}"/>
    <cellStyle name="40% — акцент1 2 2" xfId="10097" xr:uid="{00000000-0005-0000-0000-000008130000}"/>
    <cellStyle name="40% — акцент1 2 2 2" xfId="12919" xr:uid="{00000000-0005-0000-0000-00000A130000}"/>
    <cellStyle name="40% — акцент1 2 2 3" xfId="14413" xr:uid="{00000000-0005-0000-0000-00000C130000}"/>
    <cellStyle name="40% — акцент1 2 2 4" xfId="14559" xr:uid="{00000000-0005-0000-0000-00000E130000}"/>
    <cellStyle name="40% — акцент1 2 2 5" xfId="13865" xr:uid="{00000000-0005-0000-0000-000010130000}"/>
    <cellStyle name="40% — акцент1 2 3" xfId="10345" xr:uid="{00000000-0005-0000-0000-000017130000}"/>
    <cellStyle name="40% — акцент1 2 3 2" xfId="13034" xr:uid="{00000000-0005-0000-0000-000019130000}"/>
    <cellStyle name="40% — акцент1 2 3 3" xfId="14537" xr:uid="{00000000-0005-0000-0000-00001A130000}"/>
    <cellStyle name="40% — акцент1 2 4" xfId="12588" xr:uid="{00000000-0005-0000-0000-00001C130000}"/>
    <cellStyle name="40% — акцент1 2 5" xfId="12378" xr:uid="{00000000-0005-0000-0000-00001F130000}"/>
    <cellStyle name="40% — акцент1 2 6" xfId="14083" xr:uid="{00000000-0005-0000-0000-000022130000}"/>
    <cellStyle name="40% — акцент1 2 7" xfId="13671" xr:uid="{00000000-0005-0000-0000-000025130000}"/>
    <cellStyle name="40% — акцент1 2 8" xfId="13794" xr:uid="{00000000-0005-0000-0000-000028130000}"/>
    <cellStyle name="40% — акцент1 2 9" xfId="8756" xr:uid="{00000000-0005-0000-0000-00002B130000}"/>
    <cellStyle name="40% — акцент1 3" xfId="380" xr:uid="{00000000-0005-0000-0000-00002F130000}"/>
    <cellStyle name="40% — акцент1 4" xfId="405" xr:uid="{00000000-0005-0000-0000-00003F130000}"/>
    <cellStyle name="40% — акцент2 2" xfId="70" xr:uid="{00000000-0005-0000-0000-000073130000}"/>
    <cellStyle name="40% — акцент2 2 2" xfId="10099" xr:uid="{00000000-0005-0000-0000-000075130000}"/>
    <cellStyle name="40% — акцент2 2 2 2" xfId="12921" xr:uid="{00000000-0005-0000-0000-000076130000}"/>
    <cellStyle name="40% — акцент2 2 2 3" xfId="14415" xr:uid="{00000000-0005-0000-0000-000077130000}"/>
    <cellStyle name="40% — акцент2 2 3" xfId="12590" xr:uid="{00000000-0005-0000-0000-000079130000}"/>
    <cellStyle name="40% — акцент2 2 4" xfId="12360" xr:uid="{00000000-0005-0000-0000-00007A130000}"/>
    <cellStyle name="40% — акцент2 2 5" xfId="14085" xr:uid="{00000000-0005-0000-0000-00007B130000}"/>
    <cellStyle name="40% — акцент2 2 6" xfId="13854" xr:uid="{00000000-0005-0000-0000-00007C130000}"/>
    <cellStyle name="40% — акцент2 2 7" xfId="14111" xr:uid="{00000000-0005-0000-0000-00007D130000}"/>
    <cellStyle name="40% — акцент2 2 8" xfId="8754" xr:uid="{00000000-0005-0000-0000-00007E130000}"/>
    <cellStyle name="40% — акцент2 3" xfId="381" xr:uid="{00000000-0005-0000-0000-000081130000}"/>
    <cellStyle name="40% — акцент2 4" xfId="401" xr:uid="{00000000-0005-0000-0000-000086130000}"/>
    <cellStyle name="40% — акцент3 2" xfId="71" xr:uid="{00000000-0005-0000-0000-0000BB130000}"/>
    <cellStyle name="40% — акцент3 2 2" xfId="10101" xr:uid="{00000000-0005-0000-0000-0000C8130000}"/>
    <cellStyle name="40% — акцент3 2 2 2" xfId="12923" xr:uid="{00000000-0005-0000-0000-0000CA130000}"/>
    <cellStyle name="40% — акцент3 2 2 3" xfId="14417" xr:uid="{00000000-0005-0000-0000-0000CC130000}"/>
    <cellStyle name="40% — акцент3 2 2 4" xfId="14562" xr:uid="{00000000-0005-0000-0000-0000CE130000}"/>
    <cellStyle name="40% — акцент3 2 2 5" xfId="13691" xr:uid="{00000000-0005-0000-0000-0000D0130000}"/>
    <cellStyle name="40% — акцент3 2 3" xfId="10348" xr:uid="{00000000-0005-0000-0000-0000D7130000}"/>
    <cellStyle name="40% — акцент3 2 3 2" xfId="13037" xr:uid="{00000000-0005-0000-0000-0000D9130000}"/>
    <cellStyle name="40% — акцент3 2 3 3" xfId="14540" xr:uid="{00000000-0005-0000-0000-0000DB130000}"/>
    <cellStyle name="40% — акцент3 2 3 4" xfId="14570" xr:uid="{00000000-0005-0000-0000-0000DD130000}"/>
    <cellStyle name="40% — акцент3 2 3 5" xfId="14575" xr:uid="{00000000-0005-0000-0000-0000DF130000}"/>
    <cellStyle name="40% — акцент3 2 4" xfId="12592" xr:uid="{00000000-0005-0000-0000-0000E2130000}"/>
    <cellStyle name="40% — акцент3 2 5" xfId="12422" xr:uid="{00000000-0005-0000-0000-0000EB130000}"/>
    <cellStyle name="40% — акцент3 2 6" xfId="14087" xr:uid="{00000000-0005-0000-0000-0000EE130000}"/>
    <cellStyle name="40% — акцент3 2 7" xfId="13703" xr:uid="{00000000-0005-0000-0000-0000F1130000}"/>
    <cellStyle name="40% — акцент3 2 8" xfId="14148" xr:uid="{00000000-0005-0000-0000-0000F4130000}"/>
    <cellStyle name="40% — акцент3 2 9" xfId="8760" xr:uid="{00000000-0005-0000-0000-0000F7130000}"/>
    <cellStyle name="40% — акцент3 3" xfId="382" xr:uid="{00000000-0005-0000-0000-0000FB130000}"/>
    <cellStyle name="40% — акцент3 4" xfId="397" xr:uid="{00000000-0005-0000-0000-000009140000}"/>
    <cellStyle name="40% — акцент4 2" xfId="72" xr:uid="{00000000-0005-0000-0000-00008A140000}"/>
    <cellStyle name="40% — акцент4 2 2" xfId="10103" xr:uid="{00000000-0005-0000-0000-000097140000}"/>
    <cellStyle name="40% — акцент4 2 2 2" xfId="12925" xr:uid="{00000000-0005-0000-0000-000099140000}"/>
    <cellStyle name="40% — акцент4 2 2 3" xfId="14419" xr:uid="{00000000-0005-0000-0000-00009B140000}"/>
    <cellStyle name="40% — акцент4 2 2 4" xfId="14564" xr:uid="{00000000-0005-0000-0000-00009D140000}"/>
    <cellStyle name="40% — акцент4 2 2 5" xfId="13721" xr:uid="{00000000-0005-0000-0000-00009F140000}"/>
    <cellStyle name="40% — акцент4 2 3" xfId="10350" xr:uid="{00000000-0005-0000-0000-0000A6140000}"/>
    <cellStyle name="40% — акцент4 2 3 2" xfId="13039" xr:uid="{00000000-0005-0000-0000-0000A8140000}"/>
    <cellStyle name="40% — акцент4 2 3 3" xfId="14542" xr:uid="{00000000-0005-0000-0000-0000A9140000}"/>
    <cellStyle name="40% — акцент4 2 4" xfId="12594" xr:uid="{00000000-0005-0000-0000-0000AB140000}"/>
    <cellStyle name="40% — акцент4 2 5" xfId="12376" xr:uid="{00000000-0005-0000-0000-0000AE140000}"/>
    <cellStyle name="40% — акцент4 2 6" xfId="14089" xr:uid="{00000000-0005-0000-0000-0000B1140000}"/>
    <cellStyle name="40% — акцент4 2 7" xfId="13669" xr:uid="{00000000-0005-0000-0000-0000B4140000}"/>
    <cellStyle name="40% — акцент4 2 8" xfId="13698" xr:uid="{00000000-0005-0000-0000-0000B7140000}"/>
    <cellStyle name="40% — акцент4 2 9" xfId="6869" xr:uid="{00000000-0005-0000-0000-0000BA140000}"/>
    <cellStyle name="40% — акцент4 3" xfId="383" xr:uid="{00000000-0005-0000-0000-0000BE140000}"/>
    <cellStyle name="40% — акцент4 4" xfId="394" xr:uid="{00000000-0005-0000-0000-0000CE140000}"/>
    <cellStyle name="40% — акцент5 2" xfId="73" xr:uid="{00000000-0005-0000-0000-000002150000}"/>
    <cellStyle name="40% — акцент5 2 2" xfId="10105" xr:uid="{00000000-0005-0000-0000-00000F150000}"/>
    <cellStyle name="40% — акцент5 2 2 2" xfId="12927" xr:uid="{00000000-0005-0000-0000-000011150000}"/>
    <cellStyle name="40% — акцент5 2 2 3" xfId="14421" xr:uid="{00000000-0005-0000-0000-000013150000}"/>
    <cellStyle name="40% — акцент5 2 3" xfId="10351" xr:uid="{00000000-0005-0000-0000-00001A150000}"/>
    <cellStyle name="40% — акцент5 2 3 2" xfId="13040" xr:uid="{00000000-0005-0000-0000-00001C150000}"/>
    <cellStyle name="40% — акцент5 2 3 3" xfId="14543" xr:uid="{00000000-0005-0000-0000-00001D150000}"/>
    <cellStyle name="40% — акцент5 2 4" xfId="12596" xr:uid="{00000000-0005-0000-0000-00001F150000}"/>
    <cellStyle name="40% — акцент5 2 5" xfId="12358" xr:uid="{00000000-0005-0000-0000-000022150000}"/>
    <cellStyle name="40% — акцент5 2 6" xfId="14091" xr:uid="{00000000-0005-0000-0000-000025150000}"/>
    <cellStyle name="40% — акцент5 2 7" xfId="13852" xr:uid="{00000000-0005-0000-0000-000028150000}"/>
    <cellStyle name="40% — акцент5 2 8" xfId="13796" xr:uid="{00000000-0005-0000-0000-00002B150000}"/>
    <cellStyle name="40% — акцент5 2 9" xfId="6871" xr:uid="{00000000-0005-0000-0000-00002E150000}"/>
    <cellStyle name="40% — акцент5 3" xfId="384" xr:uid="{00000000-0005-0000-0000-000032150000}"/>
    <cellStyle name="40% — акцент5 4" xfId="392" xr:uid="{00000000-0005-0000-0000-000041150000}"/>
    <cellStyle name="40% — акцент6 2" xfId="74" xr:uid="{00000000-0005-0000-0000-000076150000}"/>
    <cellStyle name="40% — акцент6 2 2" xfId="10107" xr:uid="{00000000-0005-0000-0000-000083150000}"/>
    <cellStyle name="40% — акцент6 2 2 2" xfId="12929" xr:uid="{00000000-0005-0000-0000-000085150000}"/>
    <cellStyle name="40% — акцент6 2 2 3" xfId="14423" xr:uid="{00000000-0005-0000-0000-000087150000}"/>
    <cellStyle name="40% — акцент6 2 2 4" xfId="14565" xr:uid="{00000000-0005-0000-0000-000089150000}"/>
    <cellStyle name="40% — акцент6 2 2 5" xfId="13722" xr:uid="{00000000-0005-0000-0000-00008B150000}"/>
    <cellStyle name="40% — акцент6 2 3" xfId="10353" xr:uid="{00000000-0005-0000-0000-000092150000}"/>
    <cellStyle name="40% — акцент6 2 3 2" xfId="13042" xr:uid="{00000000-0005-0000-0000-000094150000}"/>
    <cellStyle name="40% — акцент6 2 3 3" xfId="14545" xr:uid="{00000000-0005-0000-0000-000095150000}"/>
    <cellStyle name="40% — акцент6 2 4" xfId="12598" xr:uid="{00000000-0005-0000-0000-000097150000}"/>
    <cellStyle name="40% — акцент6 2 5" xfId="12357" xr:uid="{00000000-0005-0000-0000-00009A150000}"/>
    <cellStyle name="40% — акцент6 2 6" xfId="14093" xr:uid="{00000000-0005-0000-0000-00009D150000}"/>
    <cellStyle name="40% — акцент6 2 7" xfId="13701" xr:uid="{00000000-0005-0000-0000-0000A0150000}"/>
    <cellStyle name="40% — акцент6 2 8" xfId="13807" xr:uid="{00000000-0005-0000-0000-0000A3150000}"/>
    <cellStyle name="40% — акцент6 2 9" xfId="7630" xr:uid="{00000000-0005-0000-0000-0000A6150000}"/>
    <cellStyle name="40% — акцент6 3" xfId="385" xr:uid="{00000000-0005-0000-0000-0000AA150000}"/>
    <cellStyle name="40% — акцент6 4" xfId="409" xr:uid="{00000000-0005-0000-0000-0000BA150000}"/>
    <cellStyle name="5 indents" xfId="635" xr:uid="{00000000-0005-0000-0000-00001C160000}"/>
    <cellStyle name="60% - Accent1" xfId="75" xr:uid="{00000000-0005-0000-0000-00001D160000}"/>
    <cellStyle name="60% - Accent1 10" xfId="637" xr:uid="{00000000-0005-0000-0000-00001E160000}"/>
    <cellStyle name="60% - Accent1 10 2" xfId="6263" xr:uid="{00000000-0005-0000-0000-00001F160000}"/>
    <cellStyle name="60% - Accent1 10 3" xfId="9197" xr:uid="{00000000-0005-0000-0000-000020160000}"/>
    <cellStyle name="60% - Accent1 10 3 2" xfId="5931" xr:uid="{00000000-0005-0000-0000-000021160000}"/>
    <cellStyle name="60% - Accent1 10 4" xfId="6264" xr:uid="{00000000-0005-0000-0000-000022160000}"/>
    <cellStyle name="60% - Accent1 11" xfId="636" xr:uid="{00000000-0005-0000-0000-000023160000}"/>
    <cellStyle name="60% - Accent1 11 2" xfId="15829" xr:uid="{00000000-0005-0000-0000-000024160000}"/>
    <cellStyle name="60% - Accent1 12" xfId="14912" xr:uid="{00000000-0005-0000-0000-000025160000}"/>
    <cellStyle name="60% - Accent1 13" xfId="9654" xr:uid="{00000000-0005-0000-0000-000026160000}"/>
    <cellStyle name="60% - Accent1 2" xfId="638" xr:uid="{00000000-0005-0000-0000-000027160000}"/>
    <cellStyle name="60% - Accent1 2 2" xfId="2146" xr:uid="{00000000-0005-0000-0000-000028160000}"/>
    <cellStyle name="60% - Accent1 2 2 2" xfId="15783" xr:uid="{00000000-0005-0000-0000-000029160000}"/>
    <cellStyle name="60% - Accent1 2 2 3" xfId="8819" xr:uid="{00000000-0005-0000-0000-00002A160000}"/>
    <cellStyle name="60% - Accent1 2 3" xfId="9183" xr:uid="{00000000-0005-0000-0000-00002B160000}"/>
    <cellStyle name="60% - Accent1 2 3 2" xfId="9899" xr:uid="{00000000-0005-0000-0000-00002C160000}"/>
    <cellStyle name="60% - Accent1 2 3 3" xfId="11988" xr:uid="{00000000-0005-0000-0000-00002D160000}"/>
    <cellStyle name="60% - Accent1 2 4" xfId="8822" xr:uid="{00000000-0005-0000-0000-00002E160000}"/>
    <cellStyle name="60% - Accent1 3" xfId="639" xr:uid="{00000000-0005-0000-0000-00002F160000}"/>
    <cellStyle name="60% - Accent1 3 2" xfId="6968" xr:uid="{00000000-0005-0000-0000-000030160000}"/>
    <cellStyle name="60% - Accent1 3 3" xfId="7333" xr:uid="{00000000-0005-0000-0000-000031160000}"/>
    <cellStyle name="60% - Accent1 3 3 2" xfId="9331" xr:uid="{00000000-0005-0000-0000-000032160000}"/>
    <cellStyle name="60% - Accent1 3 4" xfId="6967" xr:uid="{00000000-0005-0000-0000-000033160000}"/>
    <cellStyle name="60% - Accent1 4" xfId="640" xr:uid="{00000000-0005-0000-0000-000034160000}"/>
    <cellStyle name="60% - Accent1 4 2" xfId="6265" xr:uid="{00000000-0005-0000-0000-000035160000}"/>
    <cellStyle name="60% - Accent1 4 3" xfId="8495" xr:uid="{00000000-0005-0000-0000-000036160000}"/>
    <cellStyle name="60% - Accent1 4 3 2" xfId="8603" xr:uid="{00000000-0005-0000-0000-000037160000}"/>
    <cellStyle name="60% - Accent1 4 4" xfId="6272" xr:uid="{00000000-0005-0000-0000-000038160000}"/>
    <cellStyle name="60% - Accent1 5" xfId="641" xr:uid="{00000000-0005-0000-0000-000039160000}"/>
    <cellStyle name="60% - Accent1 5 2" xfId="8154" xr:uid="{00000000-0005-0000-0000-00003A160000}"/>
    <cellStyle name="60% - Accent1 5 3" xfId="6607" xr:uid="{00000000-0005-0000-0000-00003B160000}"/>
    <cellStyle name="60% - Accent1 5 3 2" xfId="5402" xr:uid="{00000000-0005-0000-0000-00003C160000}"/>
    <cellStyle name="60% - Accent1 5 4" xfId="8824" xr:uid="{00000000-0005-0000-0000-00003D160000}"/>
    <cellStyle name="60% - Accent1 6" xfId="642" xr:uid="{00000000-0005-0000-0000-00003E160000}"/>
    <cellStyle name="60% - Accent1 6 2" xfId="8823" xr:uid="{00000000-0005-0000-0000-00003F160000}"/>
    <cellStyle name="60% - Accent1 6 3" xfId="7334" xr:uid="{00000000-0005-0000-0000-000040160000}"/>
    <cellStyle name="60% - Accent1 6 3 2" xfId="9300" xr:uid="{00000000-0005-0000-0000-000041160000}"/>
    <cellStyle name="60% - Accent1 6 4" xfId="8157" xr:uid="{00000000-0005-0000-0000-000042160000}"/>
    <cellStyle name="60% - Accent1 7" xfId="643" xr:uid="{00000000-0005-0000-0000-000043160000}"/>
    <cellStyle name="60% - Accent1 7 2" xfId="8158" xr:uid="{00000000-0005-0000-0000-000044160000}"/>
    <cellStyle name="60% - Accent1 7 3" xfId="6609" xr:uid="{00000000-0005-0000-0000-000045160000}"/>
    <cellStyle name="60% - Accent1 7 3 2" xfId="5404" xr:uid="{00000000-0005-0000-0000-000046160000}"/>
    <cellStyle name="60% - Accent1 7 4" xfId="6969" xr:uid="{00000000-0005-0000-0000-000047160000}"/>
    <cellStyle name="60% - Accent1 8" xfId="644" xr:uid="{00000000-0005-0000-0000-000048160000}"/>
    <cellStyle name="60% - Accent1 8 2" xfId="8825" xr:uid="{00000000-0005-0000-0000-000049160000}"/>
    <cellStyle name="60% - Accent1 8 3" xfId="6608" xr:uid="{00000000-0005-0000-0000-00004A160000}"/>
    <cellStyle name="60% - Accent1 8 3 2" xfId="5403" xr:uid="{00000000-0005-0000-0000-00004B160000}"/>
    <cellStyle name="60% - Accent1 8 4" xfId="6266" xr:uid="{00000000-0005-0000-0000-00004C160000}"/>
    <cellStyle name="60% - Accent1 9" xfId="645" xr:uid="{00000000-0005-0000-0000-00004D160000}"/>
    <cellStyle name="60% - Accent1 9 2" xfId="6267" xr:uid="{00000000-0005-0000-0000-00004E160000}"/>
    <cellStyle name="60% - Accent1 9 3" xfId="7335" xr:uid="{00000000-0005-0000-0000-00004F160000}"/>
    <cellStyle name="60% - Accent1 9 3 2" xfId="9299" xr:uid="{00000000-0005-0000-0000-000050160000}"/>
    <cellStyle name="60% - Accent1 9 4" xfId="8159" xr:uid="{00000000-0005-0000-0000-000051160000}"/>
    <cellStyle name="60% - Accent2" xfId="76" xr:uid="{00000000-0005-0000-0000-000052160000}"/>
    <cellStyle name="60% - Accent2 10" xfId="647" xr:uid="{00000000-0005-0000-0000-000053160000}"/>
    <cellStyle name="60% - Accent2 10 2" xfId="6970" xr:uid="{00000000-0005-0000-0000-000054160000}"/>
    <cellStyle name="60% - Accent2 10 3" xfId="8498" xr:uid="{00000000-0005-0000-0000-000055160000}"/>
    <cellStyle name="60% - Accent2 10 3 2" xfId="7434" xr:uid="{00000000-0005-0000-0000-000056160000}"/>
    <cellStyle name="60% - Accent2 10 4" xfId="8818" xr:uid="{00000000-0005-0000-0000-000057160000}"/>
    <cellStyle name="60% - Accent2 11" xfId="646" xr:uid="{00000000-0005-0000-0000-000058160000}"/>
    <cellStyle name="60% - Accent2 11 2" xfId="15830" xr:uid="{00000000-0005-0000-0000-000059160000}"/>
    <cellStyle name="60% - Accent2 12" xfId="15737" xr:uid="{00000000-0005-0000-0000-00005A160000}"/>
    <cellStyle name="60% - Accent2 13" xfId="9591" xr:uid="{00000000-0005-0000-0000-00005B160000}"/>
    <cellStyle name="60% - Accent2 2" xfId="648" xr:uid="{00000000-0005-0000-0000-00005C160000}"/>
    <cellStyle name="60% - Accent2 2 2" xfId="2147" xr:uid="{00000000-0005-0000-0000-00005D160000}"/>
    <cellStyle name="60% - Accent2 2 2 2" xfId="15392" xr:uid="{00000000-0005-0000-0000-00005E160000}"/>
    <cellStyle name="60% - Accent2 2 2 3" xfId="8162" xr:uid="{00000000-0005-0000-0000-00005F160000}"/>
    <cellStyle name="60% - Accent2 2 3" xfId="8497" xr:uid="{00000000-0005-0000-0000-000060160000}"/>
    <cellStyle name="60% - Accent2 2 3 2" xfId="6687" xr:uid="{00000000-0005-0000-0000-000061160000}"/>
    <cellStyle name="60% - Accent2 2 3 3" xfId="11550" xr:uid="{00000000-0005-0000-0000-000062160000}"/>
    <cellStyle name="60% - Accent2 2 4" xfId="6971" xr:uid="{00000000-0005-0000-0000-000063160000}"/>
    <cellStyle name="60% - Accent2 3" xfId="649" xr:uid="{00000000-0005-0000-0000-000064160000}"/>
    <cellStyle name="60% - Accent2 3 2" xfId="6972" xr:uid="{00000000-0005-0000-0000-000065160000}"/>
    <cellStyle name="60% - Accent2 3 3" xfId="9201" xr:uid="{00000000-0005-0000-0000-000066160000}"/>
    <cellStyle name="60% - Accent2 3 3 2" xfId="5405" xr:uid="{00000000-0005-0000-0000-000067160000}"/>
    <cellStyle name="60% - Accent2 3 4" xfId="6268" xr:uid="{00000000-0005-0000-0000-000068160000}"/>
    <cellStyle name="60% - Accent2 4" xfId="650" xr:uid="{00000000-0005-0000-0000-000069160000}"/>
    <cellStyle name="60% - Accent2 4 2" xfId="8160" xr:uid="{00000000-0005-0000-0000-00006A160000}"/>
    <cellStyle name="60% - Accent2 4 3" xfId="6610" xr:uid="{00000000-0005-0000-0000-00006B160000}"/>
    <cellStyle name="60% - Accent2 4 3 2" xfId="9301" xr:uid="{00000000-0005-0000-0000-00006C160000}"/>
    <cellStyle name="60% - Accent2 4 4" xfId="8153" xr:uid="{00000000-0005-0000-0000-00006D160000}"/>
    <cellStyle name="60% - Accent2 5" xfId="651" xr:uid="{00000000-0005-0000-0000-00006E160000}"/>
    <cellStyle name="60% - Accent2 5 2" xfId="8827" xr:uid="{00000000-0005-0000-0000-00006F160000}"/>
    <cellStyle name="60% - Accent2 5 3" xfId="8496" xr:uid="{00000000-0005-0000-0000-000070160000}"/>
    <cellStyle name="60% - Accent2 5 3 2" xfId="6686" xr:uid="{00000000-0005-0000-0000-000071160000}"/>
    <cellStyle name="60% - Accent2 5 4" xfId="8828" xr:uid="{00000000-0005-0000-0000-000072160000}"/>
    <cellStyle name="60% - Accent2 6" xfId="652" xr:uid="{00000000-0005-0000-0000-000073160000}"/>
    <cellStyle name="60% - Accent2 6 2" xfId="6269" xr:uid="{00000000-0005-0000-0000-000074160000}"/>
    <cellStyle name="60% - Accent2 6 3" xfId="9200" xr:uid="{00000000-0005-0000-0000-000075160000}"/>
    <cellStyle name="60% - Accent2 6 3 2" xfId="6685" xr:uid="{00000000-0005-0000-0000-000076160000}"/>
    <cellStyle name="60% - Accent2 6 4" xfId="8163" xr:uid="{00000000-0005-0000-0000-000077160000}"/>
    <cellStyle name="60% - Accent2 7" xfId="653" xr:uid="{00000000-0005-0000-0000-000078160000}"/>
    <cellStyle name="60% - Accent2 7 2" xfId="6271" xr:uid="{00000000-0005-0000-0000-000079160000}"/>
    <cellStyle name="60% - Accent2 7 3" xfId="7336" xr:uid="{00000000-0005-0000-0000-00007A160000}"/>
    <cellStyle name="60% - Accent2 7 3 2" xfId="9298" xr:uid="{00000000-0005-0000-0000-00007B160000}"/>
    <cellStyle name="60% - Accent2 7 4" xfId="6973" xr:uid="{00000000-0005-0000-0000-00007C160000}"/>
    <cellStyle name="60% - Accent2 8" xfId="654" xr:uid="{00000000-0005-0000-0000-00007D160000}"/>
    <cellStyle name="60% - Accent2 8 2" xfId="8829" xr:uid="{00000000-0005-0000-0000-00007E160000}"/>
    <cellStyle name="60% - Accent2 8 3" xfId="9202" xr:uid="{00000000-0005-0000-0000-00007F160000}"/>
    <cellStyle name="60% - Accent2 8 3 2" xfId="7435" xr:uid="{00000000-0005-0000-0000-000080160000}"/>
    <cellStyle name="60% - Accent2 8 4" xfId="6270" xr:uid="{00000000-0005-0000-0000-000081160000}"/>
    <cellStyle name="60% - Accent2 9" xfId="655" xr:uid="{00000000-0005-0000-0000-000082160000}"/>
    <cellStyle name="60% - Accent2 9 2" xfId="6974" xr:uid="{00000000-0005-0000-0000-000083160000}"/>
    <cellStyle name="60% - Accent2 9 3" xfId="9199" xr:uid="{00000000-0005-0000-0000-000084160000}"/>
    <cellStyle name="60% - Accent2 9 3 2" xfId="7436" xr:uid="{00000000-0005-0000-0000-000085160000}"/>
    <cellStyle name="60% - Accent2 9 4" xfId="8826" xr:uid="{00000000-0005-0000-0000-000086160000}"/>
    <cellStyle name="60% - Accent3" xfId="77" xr:uid="{00000000-0005-0000-0000-000087160000}"/>
    <cellStyle name="60% - Accent3 10" xfId="657" xr:uid="{00000000-0005-0000-0000-000088160000}"/>
    <cellStyle name="60% - Accent3 10 2" xfId="8831" xr:uid="{00000000-0005-0000-0000-000089160000}"/>
    <cellStyle name="60% - Accent3 10 3" xfId="6611" xr:uid="{00000000-0005-0000-0000-00008A160000}"/>
    <cellStyle name="60% - Accent3 10 3 2" xfId="8576" xr:uid="{00000000-0005-0000-0000-00008B160000}"/>
    <cellStyle name="60% - Accent3 10 4" xfId="6975" xr:uid="{00000000-0005-0000-0000-00008C160000}"/>
    <cellStyle name="60% - Accent3 11" xfId="656" xr:uid="{00000000-0005-0000-0000-00008D160000}"/>
    <cellStyle name="60% - Accent3 11 2" xfId="15831" xr:uid="{00000000-0005-0000-0000-00008E160000}"/>
    <cellStyle name="60% - Accent3 12" xfId="11137" xr:uid="{00000000-0005-0000-0000-00008F160000}"/>
    <cellStyle name="60% - Accent3 13" xfId="7869" xr:uid="{00000000-0005-0000-0000-000090160000}"/>
    <cellStyle name="60% - Accent3 2" xfId="658" xr:uid="{00000000-0005-0000-0000-000091160000}"/>
    <cellStyle name="60% - Accent3 2 2" xfId="2148" xr:uid="{00000000-0005-0000-0000-000092160000}"/>
    <cellStyle name="60% - Accent3 2 2 2" xfId="12087" xr:uid="{00000000-0005-0000-0000-000093160000}"/>
    <cellStyle name="60% - Accent3 2 2 3" xfId="8164" xr:uid="{00000000-0005-0000-0000-000094160000}"/>
    <cellStyle name="60% - Accent3 2 3" xfId="7337" xr:uid="{00000000-0005-0000-0000-000095160000}"/>
    <cellStyle name="60% - Accent3 2 3 2" xfId="6688" xr:uid="{00000000-0005-0000-0000-000096160000}"/>
    <cellStyle name="60% - Accent3 2 3 3" xfId="13561" xr:uid="{00000000-0005-0000-0000-000097160000}"/>
    <cellStyle name="60% - Accent3 2 4" xfId="8179" xr:uid="{00000000-0005-0000-0000-000098160000}"/>
    <cellStyle name="60% - Accent3 3" xfId="659" xr:uid="{00000000-0005-0000-0000-000099160000}"/>
    <cellStyle name="60% - Accent3 3 2" xfId="6273" xr:uid="{00000000-0005-0000-0000-00009A160000}"/>
    <cellStyle name="60% - Accent3 3 3" xfId="8500" xr:uid="{00000000-0005-0000-0000-00009B160000}"/>
    <cellStyle name="60% - Accent3 3 3 2" xfId="9303" xr:uid="{00000000-0005-0000-0000-00009C160000}"/>
    <cellStyle name="60% - Accent3 3 4" xfId="8830" xr:uid="{00000000-0005-0000-0000-00009D160000}"/>
    <cellStyle name="60% - Accent3 4" xfId="660" xr:uid="{00000000-0005-0000-0000-00009E160000}"/>
    <cellStyle name="60% - Accent3 4 2" xfId="6976" xr:uid="{00000000-0005-0000-0000-00009F160000}"/>
    <cellStyle name="60% - Accent3 4 3" xfId="6612" xr:uid="{00000000-0005-0000-0000-0000A0160000}"/>
    <cellStyle name="60% - Accent3 4 3 2" xfId="6690" xr:uid="{00000000-0005-0000-0000-0000A1160000}"/>
    <cellStyle name="60% - Accent3 4 4" xfId="8161" xr:uid="{00000000-0005-0000-0000-0000A2160000}"/>
    <cellStyle name="60% - Accent3 5" xfId="661" xr:uid="{00000000-0005-0000-0000-0000A3160000}"/>
    <cellStyle name="60% - Accent3 5 2" xfId="6275" xr:uid="{00000000-0005-0000-0000-0000A4160000}"/>
    <cellStyle name="60% - Accent3 5 3" xfId="7338" xr:uid="{00000000-0005-0000-0000-0000A5160000}"/>
    <cellStyle name="60% - Accent3 5 3 2" xfId="6689" xr:uid="{00000000-0005-0000-0000-0000A6160000}"/>
    <cellStyle name="60% - Accent3 5 4" xfId="8832" xr:uid="{00000000-0005-0000-0000-0000A7160000}"/>
    <cellStyle name="60% - Accent3 6" xfId="662" xr:uid="{00000000-0005-0000-0000-0000A8160000}"/>
    <cellStyle name="60% - Accent3 6 2" xfId="8817" xr:uid="{00000000-0005-0000-0000-0000A9160000}"/>
    <cellStyle name="60% - Accent3 6 3" xfId="9204" xr:uid="{00000000-0005-0000-0000-0000AA160000}"/>
    <cellStyle name="60% - Accent3 6 3 2" xfId="9302" xr:uid="{00000000-0005-0000-0000-0000AB160000}"/>
    <cellStyle name="60% - Accent3 6 4" xfId="6274" xr:uid="{00000000-0005-0000-0000-0000AC160000}"/>
    <cellStyle name="60% - Accent3 7" xfId="663" xr:uid="{00000000-0005-0000-0000-0000AD160000}"/>
    <cellStyle name="60% - Accent3 7 2" xfId="8166" xr:uid="{00000000-0005-0000-0000-0000AE160000}"/>
    <cellStyle name="60% - Accent3 7 3" xfId="8494" xr:uid="{00000000-0005-0000-0000-0000AF160000}"/>
    <cellStyle name="60% - Accent3 7 3 2" xfId="7437" xr:uid="{00000000-0005-0000-0000-0000B0160000}"/>
    <cellStyle name="60% - Accent3 7 4" xfId="8165" xr:uid="{00000000-0005-0000-0000-0000B1160000}"/>
    <cellStyle name="60% - Accent3 8" xfId="664" xr:uid="{00000000-0005-0000-0000-0000B2160000}"/>
    <cellStyle name="60% - Accent3 8 2" xfId="6978" xr:uid="{00000000-0005-0000-0000-0000B3160000}"/>
    <cellStyle name="60% - Accent3 8 3" xfId="8499" xr:uid="{00000000-0005-0000-0000-0000B4160000}"/>
    <cellStyle name="60% - Accent3 8 3 2" xfId="8579" xr:uid="{00000000-0005-0000-0000-0000B5160000}"/>
    <cellStyle name="60% - Accent3 8 4" xfId="6977" xr:uid="{00000000-0005-0000-0000-0000B6160000}"/>
    <cellStyle name="60% - Accent3 9" xfId="665" xr:uid="{00000000-0005-0000-0000-0000B7160000}"/>
    <cellStyle name="60% - Accent3 9 2" xfId="8170" xr:uid="{00000000-0005-0000-0000-0000B8160000}"/>
    <cellStyle name="60% - Accent3 9 3" xfId="9203" xr:uid="{00000000-0005-0000-0000-0000B9160000}"/>
    <cellStyle name="60% - Accent3 9 3 2" xfId="8578" xr:uid="{00000000-0005-0000-0000-0000BA160000}"/>
    <cellStyle name="60% - Accent3 9 4" xfId="6979" xr:uid="{00000000-0005-0000-0000-0000BB160000}"/>
    <cellStyle name="60% - Accent4" xfId="78" xr:uid="{00000000-0005-0000-0000-0000BC160000}"/>
    <cellStyle name="60% - Accent4 10" xfId="667" xr:uid="{00000000-0005-0000-0000-0000BD160000}"/>
    <cellStyle name="60% - Accent4 10 2" xfId="6980" xr:uid="{00000000-0005-0000-0000-0000BE160000}"/>
    <cellStyle name="60% - Accent4 10 3" xfId="6613" xr:uid="{00000000-0005-0000-0000-0000BF160000}"/>
    <cellStyle name="60% - Accent4 10 3 2" xfId="9304" xr:uid="{00000000-0005-0000-0000-0000C0160000}"/>
    <cellStyle name="60% - Accent4 10 4" xfId="8167" xr:uid="{00000000-0005-0000-0000-0000C1160000}"/>
    <cellStyle name="60% - Accent4 11" xfId="666" xr:uid="{00000000-0005-0000-0000-0000C2160000}"/>
    <cellStyle name="60% - Accent4 11 2" xfId="15832" xr:uid="{00000000-0005-0000-0000-0000C3160000}"/>
    <cellStyle name="60% - Accent4 12" xfId="15780" xr:uid="{00000000-0005-0000-0000-0000C4160000}"/>
    <cellStyle name="60% - Accent4 13" xfId="9736" xr:uid="{00000000-0005-0000-0000-0000C5160000}"/>
    <cellStyle name="60% - Accent4 2" xfId="668" xr:uid="{00000000-0005-0000-0000-0000C6160000}"/>
    <cellStyle name="60% - Accent4 2 2" xfId="2149" xr:uid="{00000000-0005-0000-0000-0000C7160000}"/>
    <cellStyle name="60% - Accent4 2 2 2" xfId="14875" xr:uid="{00000000-0005-0000-0000-0000C8160000}"/>
    <cellStyle name="60% - Accent4 2 2 3" xfId="8152" xr:uid="{00000000-0005-0000-0000-0000C9160000}"/>
    <cellStyle name="60% - Accent4 2 3" xfId="7339" xr:uid="{00000000-0005-0000-0000-0000CA160000}"/>
    <cellStyle name="60% - Accent4 2 3 2" xfId="6691" xr:uid="{00000000-0005-0000-0000-0000CB160000}"/>
    <cellStyle name="60% - Accent4 2 3 3" xfId="15729" xr:uid="{00000000-0005-0000-0000-0000CC160000}"/>
    <cellStyle name="60% - Accent4 2 4" xfId="6276" xr:uid="{00000000-0005-0000-0000-0000CD160000}"/>
    <cellStyle name="60% - Accent4 3" xfId="669" xr:uid="{00000000-0005-0000-0000-0000CE160000}"/>
    <cellStyle name="60% - Accent4 3 2" xfId="8835" xr:uid="{00000000-0005-0000-0000-0000CF160000}"/>
    <cellStyle name="60% - Accent4 3 3" xfId="9205" xr:uid="{00000000-0005-0000-0000-0000D0160000}"/>
    <cellStyle name="60% - Accent4 3 3 2" xfId="8577" xr:uid="{00000000-0005-0000-0000-0000D1160000}"/>
    <cellStyle name="60% - Accent4 3 4" xfId="8836" xr:uid="{00000000-0005-0000-0000-0000D2160000}"/>
    <cellStyle name="60% - Accent4 4" xfId="670" xr:uid="{00000000-0005-0000-0000-0000D3160000}"/>
    <cellStyle name="60% - Accent4 4 2" xfId="6277" xr:uid="{00000000-0005-0000-0000-0000D4160000}"/>
    <cellStyle name="60% - Accent4 4 3" xfId="9198" xr:uid="{00000000-0005-0000-0000-0000D5160000}"/>
    <cellStyle name="60% - Accent4 4 3 2" xfId="9273" xr:uid="{00000000-0005-0000-0000-0000D6160000}"/>
    <cellStyle name="60% - Accent4 4 4" xfId="8171" xr:uid="{00000000-0005-0000-0000-0000D7160000}"/>
    <cellStyle name="60% - Accent4 5" xfId="671" xr:uid="{00000000-0005-0000-0000-0000D8160000}"/>
    <cellStyle name="60% - Accent4 5 2" xfId="6279" xr:uid="{00000000-0005-0000-0000-0000D9160000}"/>
    <cellStyle name="60% - Accent4 5 3" xfId="8501" xr:uid="{00000000-0005-0000-0000-0000DA160000}"/>
    <cellStyle name="60% - Accent4 5 3 2" xfId="7438" xr:uid="{00000000-0005-0000-0000-0000DB160000}"/>
    <cellStyle name="60% - Accent4 5 4" xfId="6981" xr:uid="{00000000-0005-0000-0000-0000DC160000}"/>
    <cellStyle name="60% - Accent4 6" xfId="672" xr:uid="{00000000-0005-0000-0000-0000DD160000}"/>
    <cellStyle name="60% - Accent4 6 2" xfId="8837" xr:uid="{00000000-0005-0000-0000-0000DE160000}"/>
    <cellStyle name="60% - Accent4 6 3" xfId="6614" xr:uid="{00000000-0005-0000-0000-0000DF160000}"/>
    <cellStyle name="60% - Accent4 6 3 2" xfId="7439" xr:uid="{00000000-0005-0000-0000-0000E0160000}"/>
    <cellStyle name="60% - Accent4 6 4" xfId="6278" xr:uid="{00000000-0005-0000-0000-0000E1160000}"/>
    <cellStyle name="60% - Accent4 7" xfId="673" xr:uid="{00000000-0005-0000-0000-0000E2160000}"/>
    <cellStyle name="60% - Accent4 7 2" xfId="6982" xr:uid="{00000000-0005-0000-0000-0000E3160000}"/>
    <cellStyle name="60% - Accent4 7 3" xfId="7340" xr:uid="{00000000-0005-0000-0000-0000E4160000}"/>
    <cellStyle name="60% - Accent4 7 3 2" xfId="7440" xr:uid="{00000000-0005-0000-0000-0000E5160000}"/>
    <cellStyle name="60% - Accent4 7 4" xfId="8834" xr:uid="{00000000-0005-0000-0000-0000E6160000}"/>
    <cellStyle name="60% - Accent4 8" xfId="674" xr:uid="{00000000-0005-0000-0000-0000E7160000}"/>
    <cellStyle name="60% - Accent4 8 2" xfId="6287" xr:uid="{00000000-0005-0000-0000-0000E8160000}"/>
    <cellStyle name="60% - Accent4 8 3" xfId="6616" xr:uid="{00000000-0005-0000-0000-0000E9160000}"/>
    <cellStyle name="60% - Accent4 8 3 2" xfId="6699" xr:uid="{00000000-0005-0000-0000-0000EA160000}"/>
    <cellStyle name="60% - Accent4 8 4" xfId="6983" xr:uid="{00000000-0005-0000-0000-0000EB160000}"/>
    <cellStyle name="60% - Accent4 9" xfId="675" xr:uid="{00000000-0005-0000-0000-0000EC160000}"/>
    <cellStyle name="60% - Accent4 9 2" xfId="8839" xr:uid="{00000000-0005-0000-0000-0000ED160000}"/>
    <cellStyle name="60% - Accent4 9 3" xfId="6615" xr:uid="{00000000-0005-0000-0000-0000EE160000}"/>
    <cellStyle name="60% - Accent4 9 3 2" xfId="6692" xr:uid="{00000000-0005-0000-0000-0000EF160000}"/>
    <cellStyle name="60% - Accent4 9 4" xfId="6280" xr:uid="{00000000-0005-0000-0000-0000F0160000}"/>
    <cellStyle name="60% - Accent5" xfId="79" xr:uid="{00000000-0005-0000-0000-0000F1160000}"/>
    <cellStyle name="60% - Accent5 10" xfId="677" xr:uid="{00000000-0005-0000-0000-0000F2160000}"/>
    <cellStyle name="60% - Accent5 10 2" xfId="8172" xr:uid="{00000000-0005-0000-0000-0000F3160000}"/>
    <cellStyle name="60% - Accent5 10 3" xfId="7341" xr:uid="{00000000-0005-0000-0000-0000F4160000}"/>
    <cellStyle name="60% - Accent5 10 3 2" xfId="7441" xr:uid="{00000000-0005-0000-0000-0000F5160000}"/>
    <cellStyle name="60% - Accent5 10 4" xfId="8169" xr:uid="{00000000-0005-0000-0000-0000F6160000}"/>
    <cellStyle name="60% - Accent5 11" xfId="676" xr:uid="{00000000-0005-0000-0000-0000F7160000}"/>
    <cellStyle name="60% - Accent5 11 2" xfId="15833" xr:uid="{00000000-0005-0000-0000-0000F8160000}"/>
    <cellStyle name="60% - Accent5 12" xfId="14820" xr:uid="{00000000-0005-0000-0000-0000F9160000}"/>
    <cellStyle name="60% - Accent5 13" xfId="9735" xr:uid="{00000000-0005-0000-0000-0000FA160000}"/>
    <cellStyle name="60% - Accent5 2" xfId="678" xr:uid="{00000000-0005-0000-0000-0000FB160000}"/>
    <cellStyle name="60% - Accent5 2 2" xfId="2150" xr:uid="{00000000-0005-0000-0000-0000FC160000}"/>
    <cellStyle name="60% - Accent5 2 2 2" xfId="14813" xr:uid="{00000000-0005-0000-0000-0000FD160000}"/>
    <cellStyle name="60% - Accent5 2 2 3" xfId="6984" xr:uid="{00000000-0005-0000-0000-0000FE160000}"/>
    <cellStyle name="60% - Accent5 2 3" xfId="8504" xr:uid="{00000000-0005-0000-0000-0000FF160000}"/>
    <cellStyle name="60% - Accent5 2 3 2" xfId="8581" xr:uid="{00000000-0005-0000-0000-000000170000}"/>
    <cellStyle name="60% - Accent5 2 3 3" xfId="13385" xr:uid="{00000000-0005-0000-0000-000001170000}"/>
    <cellStyle name="60% - Accent5 2 4" xfId="8838" xr:uid="{00000000-0005-0000-0000-000002170000}"/>
    <cellStyle name="60% - Accent5 3" xfId="679" xr:uid="{00000000-0005-0000-0000-000003170000}"/>
    <cellStyle name="60% - Accent5 3 2" xfId="6281" xr:uid="{00000000-0005-0000-0000-000004170000}"/>
    <cellStyle name="60% - Accent5 3 3" xfId="8503" xr:uid="{00000000-0005-0000-0000-000005170000}"/>
    <cellStyle name="60% - Accent5 3 3 2" xfId="6693" xr:uid="{00000000-0005-0000-0000-000006170000}"/>
    <cellStyle name="60% - Accent5 3 4" xfId="8173" xr:uid="{00000000-0005-0000-0000-000007170000}"/>
    <cellStyle name="60% - Accent5 4" xfId="680" xr:uid="{00000000-0005-0000-0000-000008170000}"/>
    <cellStyle name="60% - Accent5 4 2" xfId="8174" xr:uid="{00000000-0005-0000-0000-000009170000}"/>
    <cellStyle name="60% - Accent5 4 3" xfId="9207" xr:uid="{00000000-0005-0000-0000-00000A170000}"/>
    <cellStyle name="60% - Accent5 4 3 2" xfId="7442" xr:uid="{00000000-0005-0000-0000-00000B170000}"/>
    <cellStyle name="60% - Accent5 4 4" xfId="8840" xr:uid="{00000000-0005-0000-0000-00000C170000}"/>
    <cellStyle name="60% - Accent5 5" xfId="681" xr:uid="{00000000-0005-0000-0000-00000D170000}"/>
    <cellStyle name="60% - Accent5 5 2" xfId="8833" xr:uid="{00000000-0005-0000-0000-00000E170000}"/>
    <cellStyle name="60% - Accent5 5 3" xfId="6617" xr:uid="{00000000-0005-0000-0000-00000F170000}"/>
    <cellStyle name="60% - Accent5 5 3 2" xfId="9309" xr:uid="{00000000-0005-0000-0000-000010170000}"/>
    <cellStyle name="60% - Accent5 5 4" xfId="6282" xr:uid="{00000000-0005-0000-0000-000011170000}"/>
    <cellStyle name="60% - Accent5 6" xfId="682" xr:uid="{00000000-0005-0000-0000-000012170000}"/>
    <cellStyle name="60% - Accent5 6 2" xfId="6986" xr:uid="{00000000-0005-0000-0000-000013170000}"/>
    <cellStyle name="60% - Accent5 6 3" xfId="8502" xr:uid="{00000000-0005-0000-0000-000014170000}"/>
    <cellStyle name="60% - Accent5 6 3 2" xfId="8575" xr:uid="{00000000-0005-0000-0000-000015170000}"/>
    <cellStyle name="60% - Accent5 6 4" xfId="6985" xr:uid="{00000000-0005-0000-0000-000016170000}"/>
    <cellStyle name="60% - Accent5 7" xfId="683" xr:uid="{00000000-0005-0000-0000-000017170000}"/>
    <cellStyle name="60% - Accent5 7 2" xfId="6283" xr:uid="{00000000-0005-0000-0000-000018170000}"/>
    <cellStyle name="60% - Accent5 7 3" xfId="9206" xr:uid="{00000000-0005-0000-0000-000019170000}"/>
    <cellStyle name="60% - Accent5 7 3 2" xfId="8580" xr:uid="{00000000-0005-0000-0000-00001A170000}"/>
    <cellStyle name="60% - Accent5 7 4" xfId="8177" xr:uid="{00000000-0005-0000-0000-00001B170000}"/>
    <cellStyle name="60% - Accent5 8" xfId="684" xr:uid="{00000000-0005-0000-0000-00001C170000}"/>
    <cellStyle name="60% - Accent5 8 2" xfId="8168" xr:uid="{00000000-0005-0000-0000-00001D170000}"/>
    <cellStyle name="60% - Accent5 8 3" xfId="7342" xr:uid="{00000000-0005-0000-0000-00001E170000}"/>
    <cellStyle name="60% - Accent5 8 3 2" xfId="9308" xr:uid="{00000000-0005-0000-0000-00001F170000}"/>
    <cellStyle name="60% - Accent5 8 4" xfId="6987" xr:uid="{00000000-0005-0000-0000-000020170000}"/>
    <cellStyle name="60% - Accent5 9" xfId="685" xr:uid="{00000000-0005-0000-0000-000021170000}"/>
    <cellStyle name="60% - Accent5 9 2" xfId="8843" xr:uid="{00000000-0005-0000-0000-000022170000}"/>
    <cellStyle name="60% - Accent5 9 3" xfId="9208" xr:uid="{00000000-0005-0000-0000-000023170000}"/>
    <cellStyle name="60% - Accent5 9 3 2" xfId="8582" xr:uid="{00000000-0005-0000-0000-000024170000}"/>
    <cellStyle name="60% - Accent5 9 4" xfId="8175" xr:uid="{00000000-0005-0000-0000-000025170000}"/>
    <cellStyle name="60% - Accent6" xfId="80" xr:uid="{00000000-0005-0000-0000-000026170000}"/>
    <cellStyle name="60% - Accent6 10" xfId="687" xr:uid="{00000000-0005-0000-0000-000027170000}"/>
    <cellStyle name="60% - Accent6 10 2" xfId="8178" xr:uid="{00000000-0005-0000-0000-000028170000}"/>
    <cellStyle name="60% - Accent6 10 3" xfId="7343" xr:uid="{00000000-0005-0000-0000-000029170000}"/>
    <cellStyle name="60% - Accent6 10 3 2" xfId="6694" xr:uid="{00000000-0005-0000-0000-00002A170000}"/>
    <cellStyle name="60% - Accent6 10 4" xfId="8842" xr:uid="{00000000-0005-0000-0000-00002B170000}"/>
    <cellStyle name="60% - Accent6 11" xfId="686" xr:uid="{00000000-0005-0000-0000-00002C170000}"/>
    <cellStyle name="60% - Accent6 11 2" xfId="15834" xr:uid="{00000000-0005-0000-0000-00002D170000}"/>
    <cellStyle name="60% - Accent6 12" xfId="11510" xr:uid="{00000000-0005-0000-0000-00002E170000}"/>
    <cellStyle name="60% - Accent6 13" xfId="7870" xr:uid="{00000000-0005-0000-0000-00002F170000}"/>
    <cellStyle name="60% - Accent6 2" xfId="688" xr:uid="{00000000-0005-0000-0000-000030170000}"/>
    <cellStyle name="60% - Accent6 2 2" xfId="2151" xr:uid="{00000000-0005-0000-0000-000031170000}"/>
    <cellStyle name="60% - Accent6 2 2 2" xfId="11644" xr:uid="{00000000-0005-0000-0000-000032170000}"/>
    <cellStyle name="60% - Accent6 2 2 3" xfId="6988" xr:uid="{00000000-0005-0000-0000-000033170000}"/>
    <cellStyle name="60% - Accent6 2 3" xfId="7344" xr:uid="{00000000-0005-0000-0000-000034170000}"/>
    <cellStyle name="60% - Accent6 2 3 2" xfId="7443" xr:uid="{00000000-0005-0000-0000-000035170000}"/>
    <cellStyle name="60% - Accent6 2 3 3" xfId="12275" xr:uid="{00000000-0005-0000-0000-000036170000}"/>
    <cellStyle name="60% - Accent6 2 4" xfId="6284" xr:uid="{00000000-0005-0000-0000-000037170000}"/>
    <cellStyle name="60% - Accent6 3" xfId="689" xr:uid="{00000000-0005-0000-0000-000038170000}"/>
    <cellStyle name="60% - Accent6 3 2" xfId="6285" xr:uid="{00000000-0005-0000-0000-000039170000}"/>
    <cellStyle name="60% - Accent6 3 3" xfId="9210" xr:uid="{00000000-0005-0000-0000-00003A170000}"/>
    <cellStyle name="60% - Accent6 3 3 2" xfId="9310" xr:uid="{00000000-0005-0000-0000-00003B170000}"/>
    <cellStyle name="60% - Accent6 3 4" xfId="6286" xr:uid="{00000000-0005-0000-0000-00003C170000}"/>
    <cellStyle name="60% - Accent6 4" xfId="690" xr:uid="{00000000-0005-0000-0000-00003D170000}"/>
    <cellStyle name="60% - Accent6 4 2" xfId="8841" xr:uid="{00000000-0005-0000-0000-00003E170000}"/>
    <cellStyle name="60% - Accent6 4 3" xfId="8505" xr:uid="{00000000-0005-0000-0000-00003F170000}"/>
    <cellStyle name="60% - Accent6 4 3 2" xfId="9307" xr:uid="{00000000-0005-0000-0000-000040170000}"/>
    <cellStyle name="60% - Accent6 4 4" xfId="8844" xr:uid="{00000000-0005-0000-0000-000041170000}"/>
    <cellStyle name="60% - Accent6 5" xfId="691" xr:uid="{00000000-0005-0000-0000-000042170000}"/>
    <cellStyle name="60% - Accent6 5 2" xfId="6990" xr:uid="{00000000-0005-0000-0000-000043170000}"/>
    <cellStyle name="60% - Accent6 5 3" xfId="9209" xr:uid="{00000000-0005-0000-0000-000044170000}"/>
    <cellStyle name="60% - Accent6 5 3 2" xfId="8583" xr:uid="{00000000-0005-0000-0000-000045170000}"/>
    <cellStyle name="60% - Accent6 5 4" xfId="6989" xr:uid="{00000000-0005-0000-0000-000046170000}"/>
    <cellStyle name="60% - Accent6 6" xfId="692" xr:uid="{00000000-0005-0000-0000-000047170000}"/>
    <cellStyle name="60% - Accent6 6 2" xfId="8845" xr:uid="{00000000-0005-0000-0000-000048170000}"/>
    <cellStyle name="60% - Accent6 6 3" xfId="9211" xr:uid="{00000000-0005-0000-0000-000049170000}"/>
    <cellStyle name="60% - Accent6 6 3 2" xfId="6695" xr:uid="{00000000-0005-0000-0000-00004A170000}"/>
    <cellStyle name="60% - Accent6 6 4" xfId="8846" xr:uid="{00000000-0005-0000-0000-00004B170000}"/>
    <cellStyle name="60% - Accent6 7" xfId="693" xr:uid="{00000000-0005-0000-0000-00004C170000}"/>
    <cellStyle name="60% - Accent6 7 2" xfId="6288" xr:uid="{00000000-0005-0000-0000-00004D170000}"/>
    <cellStyle name="60% - Accent6 7 3" xfId="8507" xr:uid="{00000000-0005-0000-0000-00004E170000}"/>
    <cellStyle name="60% - Accent6 7 3 2" xfId="7444" xr:uid="{00000000-0005-0000-0000-00004F170000}"/>
    <cellStyle name="60% - Accent6 7 4" xfId="6991" xr:uid="{00000000-0005-0000-0000-000050170000}"/>
    <cellStyle name="60% - Accent6 8" xfId="694" xr:uid="{00000000-0005-0000-0000-000051170000}"/>
    <cellStyle name="60% - Accent6 8 2" xfId="8181" xr:uid="{00000000-0005-0000-0000-000052170000}"/>
    <cellStyle name="60% - Accent6 8 3" xfId="6619" xr:uid="{00000000-0005-0000-0000-000053170000}"/>
    <cellStyle name="60% - Accent6 8 3 2" xfId="6697" xr:uid="{00000000-0005-0000-0000-000054170000}"/>
    <cellStyle name="60% - Accent6 8 4" xfId="8847" xr:uid="{00000000-0005-0000-0000-000055170000}"/>
    <cellStyle name="60% - Accent6 9" xfId="695" xr:uid="{00000000-0005-0000-0000-000056170000}"/>
    <cellStyle name="60% - Accent6 9 2" xfId="8785" xr:uid="{00000000-0005-0000-0000-000057170000}"/>
    <cellStyle name="60% - Accent6 9 3" xfId="7345" xr:uid="{00000000-0005-0000-0000-000058170000}"/>
    <cellStyle name="60% - Accent6 9 3 2" xfId="6696" xr:uid="{00000000-0005-0000-0000-000059170000}"/>
    <cellStyle name="60% - Accent6 9 4" xfId="6289" xr:uid="{00000000-0005-0000-0000-00005A170000}"/>
    <cellStyle name="60% - Акцент1 10" xfId="9737" xr:uid="{00000000-0005-0000-0000-00005B170000}"/>
    <cellStyle name="60% - Акцент1 11" xfId="7788" xr:uid="{00000000-0005-0000-0000-00005C170000}"/>
    <cellStyle name="60% - Акцент1 12" xfId="7789" xr:uid="{00000000-0005-0000-0000-00005D170000}"/>
    <cellStyle name="60% - Акцент1 13" xfId="7790" xr:uid="{00000000-0005-0000-0000-00005E170000}"/>
    <cellStyle name="60% - Акцент1 2" xfId="165" xr:uid="{00000000-0005-0000-0000-00005F170000}"/>
    <cellStyle name="60% - Акцент1 2 10" xfId="13678" xr:uid="{00000000-0005-0000-0000-000061170000}"/>
    <cellStyle name="60% - Акцент1 2 10 2" xfId="16054" xr:uid="{00000000-0005-0000-0000-000062170000}"/>
    <cellStyle name="60% - Акцент1 2 11" xfId="11236" xr:uid="{00000000-0005-0000-0000-000063170000}"/>
    <cellStyle name="60% - Акцент1 2 12" xfId="12006" xr:uid="{00000000-0005-0000-0000-000064170000}"/>
    <cellStyle name="60% - Акцент1 2 13" xfId="11714" xr:uid="{00000000-0005-0000-0000-000065170000}"/>
    <cellStyle name="60% - Акцент1 2 14" xfId="11300" xr:uid="{00000000-0005-0000-0000-000066170000}"/>
    <cellStyle name="60% - Акцент1 2 15" xfId="11206" xr:uid="{00000000-0005-0000-0000-000067170000}"/>
    <cellStyle name="60% - Акцент1 2 16" xfId="11172" xr:uid="{00000000-0005-0000-0000-000068170000}"/>
    <cellStyle name="60% - Акцент1 2 17" xfId="7791" xr:uid="{00000000-0005-0000-0000-000069170000}"/>
    <cellStyle name="60% - Акцент1 2 18" xfId="16171" xr:uid="{00000000-0005-0000-0000-00006A170000}"/>
    <cellStyle name="60% - Акцент1 2 19" xfId="16106" xr:uid="{00000000-0005-0000-0000-00006B170000}"/>
    <cellStyle name="60% - Акцент1 2 2" xfId="1276" xr:uid="{00000000-0005-0000-0000-00006C170000}"/>
    <cellStyle name="60% - Акцент1 2 2 2" xfId="10420" xr:uid="{00000000-0005-0000-0000-00006E170000}"/>
    <cellStyle name="60% - Акцент1 2 2 3" xfId="11958" xr:uid="{00000000-0005-0000-0000-00006F170000}"/>
    <cellStyle name="60% - Акцент1 2 2 4" xfId="7792" xr:uid="{00000000-0005-0000-0000-000070170000}"/>
    <cellStyle name="60% - Акцент1 2 20" xfId="20121" xr:uid="{00000000-0005-0000-0000-000071170000}"/>
    <cellStyle name="60% - Акцент1 2 21" xfId="20217" xr:uid="{00000000-0005-0000-0000-000072170000}"/>
    <cellStyle name="60% - Акцент1 2 22" xfId="20200" xr:uid="{00000000-0005-0000-0000-000073170000}"/>
    <cellStyle name="60% - Акцент1 2 23" xfId="20091" xr:uid="{00000000-0005-0000-0000-000074170000}"/>
    <cellStyle name="60% - Акцент1 2 3" xfId="6049" xr:uid="{00000000-0005-0000-0000-000075170000}"/>
    <cellStyle name="60% - Акцент1 2 3 2" xfId="5639" xr:uid="{00000000-0005-0000-0000-000076170000}"/>
    <cellStyle name="60% - Акцент1 2 4" xfId="7804" xr:uid="{00000000-0005-0000-0000-000077170000}"/>
    <cellStyle name="60% - Акцент1 2 4 2" xfId="15993" xr:uid="{00000000-0005-0000-0000-000078170000}"/>
    <cellStyle name="60% - Акцент1 2 5" xfId="12366" xr:uid="{00000000-0005-0000-0000-000079170000}"/>
    <cellStyle name="60% - Акцент1 2 5 2" xfId="15996" xr:uid="{00000000-0005-0000-0000-00007A170000}"/>
    <cellStyle name="60% - Акцент1 2 6" xfId="12487" xr:uid="{00000000-0005-0000-0000-00007B170000}"/>
    <cellStyle name="60% - Акцент1 2 6 2" xfId="15999" xr:uid="{00000000-0005-0000-0000-00007C170000}"/>
    <cellStyle name="60% - Акцент1 2 7" xfId="13058" xr:uid="{00000000-0005-0000-0000-00007D170000}"/>
    <cellStyle name="60% - Акцент1 2 7 2" xfId="16002" xr:uid="{00000000-0005-0000-0000-00007E170000}"/>
    <cellStyle name="60% - Акцент1 2 8" xfId="13685" xr:uid="{00000000-0005-0000-0000-00007F170000}"/>
    <cellStyle name="60% - Акцент1 2 8 2" xfId="16016" xr:uid="{00000000-0005-0000-0000-000080170000}"/>
    <cellStyle name="60% - Акцент1 2 9" xfId="14205" xr:uid="{00000000-0005-0000-0000-000081170000}"/>
    <cellStyle name="60% - Акцент1 2 9 2" xfId="16036" xr:uid="{00000000-0005-0000-0000-000082170000}"/>
    <cellStyle name="60% - Акцент1 2_Kalendar_01_12_2014_new" xfId="7793" xr:uid="{00000000-0005-0000-0000-000083170000}"/>
    <cellStyle name="60% - Акцент1 3" xfId="210" xr:uid="{00000000-0005-0000-0000-000084170000}"/>
    <cellStyle name="60% - Акцент1 3 10" xfId="20199" xr:uid="{00000000-0005-0000-0000-000086170000}"/>
    <cellStyle name="60% - Акцент1 3 11" xfId="20161" xr:uid="{00000000-0005-0000-0000-000087170000}"/>
    <cellStyle name="60% - Акцент1 3 2" xfId="1277" xr:uid="{00000000-0005-0000-0000-000088170000}"/>
    <cellStyle name="60% - Акцент1 3 2 2" xfId="13263" xr:uid="{00000000-0005-0000-0000-000089170000}"/>
    <cellStyle name="60% - Акцент1 3 2 3" xfId="12334" xr:uid="{00000000-0005-0000-0000-00008A170000}"/>
    <cellStyle name="60% - Акцент1 3 2 4" xfId="9147" xr:uid="{00000000-0005-0000-0000-00008B170000}"/>
    <cellStyle name="60% - Акцент1 3 3" xfId="6050" xr:uid="{00000000-0005-0000-0000-00008C170000}"/>
    <cellStyle name="60% - Акцент1 3 3 2" xfId="10419" xr:uid="{00000000-0005-0000-0000-00008D170000}"/>
    <cellStyle name="60% - Акцент1 3 4" xfId="9669" xr:uid="{00000000-0005-0000-0000-00008E170000}"/>
    <cellStyle name="60% - Акцент1 3 5" xfId="9660" xr:uid="{00000000-0005-0000-0000-00008F170000}"/>
    <cellStyle name="60% - Акцент1 3 6" xfId="16172" xr:uid="{00000000-0005-0000-0000-000090170000}"/>
    <cellStyle name="60% - Акцент1 3 7" xfId="16105" xr:uid="{00000000-0005-0000-0000-000091170000}"/>
    <cellStyle name="60% - Акцент1 3 8" xfId="20122" xr:uid="{00000000-0005-0000-0000-000092170000}"/>
    <cellStyle name="60% - Акцент1 3 9" xfId="20168" xr:uid="{00000000-0005-0000-0000-000093170000}"/>
    <cellStyle name="60% - Акцент1 4" xfId="262" xr:uid="{00000000-0005-0000-0000-000094170000}"/>
    <cellStyle name="60% - Акцент1 4 2" xfId="7283" xr:uid="{00000000-0005-0000-0000-000096170000}"/>
    <cellStyle name="60% - Акцент1 4 3" xfId="9369" xr:uid="{00000000-0005-0000-0000-000097170000}"/>
    <cellStyle name="60% - Акцент1 4 4" xfId="9734" xr:uid="{00000000-0005-0000-0000-000098170000}"/>
    <cellStyle name="60% - Акцент1 5" xfId="317" xr:uid="{00000000-0005-0000-0000-000099170000}"/>
    <cellStyle name="60% - Акцент1 5 2" xfId="14602" xr:uid="{00000000-0005-0000-0000-00009A170000}"/>
    <cellStyle name="60% - Акцент1 5 3" xfId="7871" xr:uid="{00000000-0005-0000-0000-00009B170000}"/>
    <cellStyle name="60% - Акцент1 6" xfId="7872" xr:uid="{00000000-0005-0000-0000-00009C170000}"/>
    <cellStyle name="60% - Акцент1 6 2" xfId="15474" xr:uid="{00000000-0005-0000-0000-00009D170000}"/>
    <cellStyle name="60% - Акцент1 7" xfId="9739" xr:uid="{00000000-0005-0000-0000-00009E170000}"/>
    <cellStyle name="60% - Акцент1 8" xfId="9738" xr:uid="{00000000-0005-0000-0000-00009F170000}"/>
    <cellStyle name="60% - Акцент1 9" xfId="7873" xr:uid="{00000000-0005-0000-0000-0000A0170000}"/>
    <cellStyle name="60% - Акцент2 10" xfId="9740" xr:uid="{00000000-0005-0000-0000-0000A1170000}"/>
    <cellStyle name="60% - Акцент2 11" xfId="9659" xr:uid="{00000000-0005-0000-0000-0000A2170000}"/>
    <cellStyle name="60% - Акцент2 12" xfId="7794" xr:uid="{00000000-0005-0000-0000-0000A3170000}"/>
    <cellStyle name="60% - Акцент2 2" xfId="166" xr:uid="{00000000-0005-0000-0000-0000A4170000}"/>
    <cellStyle name="60% - Акцент2 2 10" xfId="14548" xr:uid="{00000000-0005-0000-0000-0000A6170000}"/>
    <cellStyle name="60% - Акцент2 2 10 2" xfId="16022" xr:uid="{00000000-0005-0000-0000-0000A7170000}"/>
    <cellStyle name="60% - Акцент2 2 11" xfId="11237" xr:uid="{00000000-0005-0000-0000-0000A8170000}"/>
    <cellStyle name="60% - Акцент2 2 12" xfId="12151" xr:uid="{00000000-0005-0000-0000-0000A9170000}"/>
    <cellStyle name="60% - Акцент2 2 13" xfId="11269" xr:uid="{00000000-0005-0000-0000-0000AA170000}"/>
    <cellStyle name="60% - Акцент2 2 14" xfId="13338" xr:uid="{00000000-0005-0000-0000-0000AB170000}"/>
    <cellStyle name="60% - Акцент2 2 15" xfId="11222" xr:uid="{00000000-0005-0000-0000-0000AC170000}"/>
    <cellStyle name="60% - Акцент2 2 16" xfId="14697" xr:uid="{00000000-0005-0000-0000-0000AD170000}"/>
    <cellStyle name="60% - Акцент2 2 17" xfId="9661" xr:uid="{00000000-0005-0000-0000-0000AE170000}"/>
    <cellStyle name="60% - Акцент2 2 18" xfId="16173" xr:uid="{00000000-0005-0000-0000-0000AF170000}"/>
    <cellStyle name="60% - Акцент2 2 19" xfId="16104" xr:uid="{00000000-0005-0000-0000-0000B0170000}"/>
    <cellStyle name="60% - Акцент2 2 2" xfId="1278" xr:uid="{00000000-0005-0000-0000-0000B1170000}"/>
    <cellStyle name="60% - Акцент2 2 2 2" xfId="11624" xr:uid="{00000000-0005-0000-0000-0000B3170000}"/>
    <cellStyle name="60% - Акцент2 2 2 3" xfId="13352" xr:uid="{00000000-0005-0000-0000-0000B4170000}"/>
    <cellStyle name="60% - Акцент2 2 2 4" xfId="9658" xr:uid="{00000000-0005-0000-0000-0000B5170000}"/>
    <cellStyle name="60% - Акцент2 2 20" xfId="20123" xr:uid="{00000000-0005-0000-0000-0000B6170000}"/>
    <cellStyle name="60% - Акцент2 2 21" xfId="20215" xr:uid="{00000000-0005-0000-0000-0000B7170000}"/>
    <cellStyle name="60% - Акцент2 2 22" xfId="20156" xr:uid="{00000000-0005-0000-0000-0000B8170000}"/>
    <cellStyle name="60% - Акцент2 2 23" xfId="20203" xr:uid="{00000000-0005-0000-0000-0000B9170000}"/>
    <cellStyle name="60% - Акцент2 2 3" xfId="6051" xr:uid="{00000000-0005-0000-0000-0000BA170000}"/>
    <cellStyle name="60% - Акцент2 2 3 2" xfId="7795" xr:uid="{00000000-0005-0000-0000-0000BB170000}"/>
    <cellStyle name="60% - Акцент2 2 4" xfId="9670" xr:uid="{00000000-0005-0000-0000-0000BC170000}"/>
    <cellStyle name="60% - Акцент2 2 4 2" xfId="15883" xr:uid="{00000000-0005-0000-0000-0000BD170000}"/>
    <cellStyle name="60% - Акцент2 2 5" xfId="12367" xr:uid="{00000000-0005-0000-0000-0000BE170000}"/>
    <cellStyle name="60% - Акцент2 2 5 2" xfId="15959" xr:uid="{00000000-0005-0000-0000-0000BF170000}"/>
    <cellStyle name="60% - Акцент2 2 6" xfId="12710" xr:uid="{00000000-0005-0000-0000-0000C0170000}"/>
    <cellStyle name="60% - Акцент2 2 6 2" xfId="15976" xr:uid="{00000000-0005-0000-0000-0000C1170000}"/>
    <cellStyle name="60% - Акцент2 2 7" xfId="13059" xr:uid="{00000000-0005-0000-0000-0000C2170000}"/>
    <cellStyle name="60% - Акцент2 2 7 2" xfId="15946" xr:uid="{00000000-0005-0000-0000-0000C3170000}"/>
    <cellStyle name="60% - Акцент2 2 8" xfId="13686" xr:uid="{00000000-0005-0000-0000-0000C4170000}"/>
    <cellStyle name="60% - Акцент2 2 8 2" xfId="16017" xr:uid="{00000000-0005-0000-0000-0000C5170000}"/>
    <cellStyle name="60% - Акцент2 2 9" xfId="14363" xr:uid="{00000000-0005-0000-0000-0000C6170000}"/>
    <cellStyle name="60% - Акцент2 2 9 2" xfId="16037" xr:uid="{00000000-0005-0000-0000-0000C7170000}"/>
    <cellStyle name="60% - Акцент2 2_Kalendar_01_12_2014_new" xfId="7796" xr:uid="{00000000-0005-0000-0000-0000C8170000}"/>
    <cellStyle name="60% - Акцент2 3" xfId="211" xr:uid="{00000000-0005-0000-0000-0000C9170000}"/>
    <cellStyle name="60% - Акцент2 3 10" xfId="20188" xr:uid="{00000000-0005-0000-0000-0000CB170000}"/>
    <cellStyle name="60% - Акцент2 3 11" xfId="20143" xr:uid="{00000000-0005-0000-0000-0000CC170000}"/>
    <cellStyle name="60% - Акцент2 3 2" xfId="1279" xr:uid="{00000000-0005-0000-0000-0000CD170000}"/>
    <cellStyle name="60% - Акцент2 3 2 2" xfId="10418" xr:uid="{00000000-0005-0000-0000-0000CE170000}"/>
    <cellStyle name="60% - Акцент2 3 2 3" xfId="15040" xr:uid="{00000000-0005-0000-0000-0000CF170000}"/>
    <cellStyle name="60% - Акцент2 3 2 4" xfId="8391" xr:uid="{00000000-0005-0000-0000-0000D0170000}"/>
    <cellStyle name="60% - Акцент2 3 3" xfId="6052" xr:uid="{00000000-0005-0000-0000-0000D1170000}"/>
    <cellStyle name="60% - Акцент2 3 4" xfId="7803" xr:uid="{00000000-0005-0000-0000-0000D2170000}"/>
    <cellStyle name="60% - Акцент2 3 5" xfId="9663" xr:uid="{00000000-0005-0000-0000-0000D3170000}"/>
    <cellStyle name="60% - Акцент2 3 6" xfId="16174" xr:uid="{00000000-0005-0000-0000-0000D4170000}"/>
    <cellStyle name="60% - Акцент2 3 7" xfId="16103" xr:uid="{00000000-0005-0000-0000-0000D5170000}"/>
    <cellStyle name="60% - Акцент2 3 8" xfId="20124" xr:uid="{00000000-0005-0000-0000-0000D6170000}"/>
    <cellStyle name="60% - Акцент2 3 9" xfId="20216" xr:uid="{00000000-0005-0000-0000-0000D7170000}"/>
    <cellStyle name="60% - Акцент2 4" xfId="263" xr:uid="{00000000-0005-0000-0000-0000D8170000}"/>
    <cellStyle name="60% - Акцент2 4 2" xfId="5378" xr:uid="{00000000-0005-0000-0000-0000DA170000}"/>
    <cellStyle name="60% - Акцент2 4 3" xfId="7518" xr:uid="{00000000-0005-0000-0000-0000DB170000}"/>
    <cellStyle name="60% - Акцент2 4 4" xfId="9662" xr:uid="{00000000-0005-0000-0000-0000DC170000}"/>
    <cellStyle name="60% - Акцент2 5" xfId="318" xr:uid="{00000000-0005-0000-0000-0000DD170000}"/>
    <cellStyle name="60% - Акцент2 5 2" xfId="12113" xr:uid="{00000000-0005-0000-0000-0000DE170000}"/>
    <cellStyle name="60% - Акцент2 5 3" xfId="7797" xr:uid="{00000000-0005-0000-0000-0000DF170000}"/>
    <cellStyle name="60% - Акцент2 6" xfId="9664" xr:uid="{00000000-0005-0000-0000-0000E0170000}"/>
    <cellStyle name="60% - Акцент2 6 2" xfId="11374" xr:uid="{00000000-0005-0000-0000-0000E1170000}"/>
    <cellStyle name="60% - Акцент2 7" xfId="9657" xr:uid="{00000000-0005-0000-0000-0000E2170000}"/>
    <cellStyle name="60% - Акцент2 8" xfId="7798" xr:uid="{00000000-0005-0000-0000-0000E3170000}"/>
    <cellStyle name="60% - Акцент2 9" xfId="9733" xr:uid="{00000000-0005-0000-0000-0000E4170000}"/>
    <cellStyle name="60% - Акцент3 10" xfId="7874" xr:uid="{00000000-0005-0000-0000-0000E5170000}"/>
    <cellStyle name="60% - Акцент3 11" xfId="7875" xr:uid="{00000000-0005-0000-0000-0000E6170000}"/>
    <cellStyle name="60% - Акцент3 12" xfId="7876" xr:uid="{00000000-0005-0000-0000-0000E7170000}"/>
    <cellStyle name="60% - Акцент3 13" xfId="9743" xr:uid="{00000000-0005-0000-0000-0000E8170000}"/>
    <cellStyle name="60% - Акцент3 2" xfId="167" xr:uid="{00000000-0005-0000-0000-0000E9170000}"/>
    <cellStyle name="60% - Акцент3 2 10" xfId="14557" xr:uid="{00000000-0005-0000-0000-0000EB170000}"/>
    <cellStyle name="60% - Акцент3 2 10 2" xfId="16052" xr:uid="{00000000-0005-0000-0000-0000EC170000}"/>
    <cellStyle name="60% - Акцент3 2 11" xfId="11238" xr:uid="{00000000-0005-0000-0000-0000ED170000}"/>
    <cellStyle name="60% - Акцент3 2 12" xfId="12169" xr:uid="{00000000-0005-0000-0000-0000EE170000}"/>
    <cellStyle name="60% - Акцент3 2 13" xfId="11620" xr:uid="{00000000-0005-0000-0000-0000EF170000}"/>
    <cellStyle name="60% - Акцент3 2 14" xfId="11520" xr:uid="{00000000-0005-0000-0000-0000F0170000}"/>
    <cellStyle name="60% - Акцент3 2 15" xfId="15066" xr:uid="{00000000-0005-0000-0000-0000F1170000}"/>
    <cellStyle name="60% - Акцент3 2 16" xfId="13344" xr:uid="{00000000-0005-0000-0000-0000F2170000}"/>
    <cellStyle name="60% - Акцент3 2 17" xfId="9742" xr:uid="{00000000-0005-0000-0000-0000F3170000}"/>
    <cellStyle name="60% - Акцент3 2 18" xfId="16175" xr:uid="{00000000-0005-0000-0000-0000F4170000}"/>
    <cellStyle name="60% - Акцент3 2 19" xfId="16102" xr:uid="{00000000-0005-0000-0000-0000F5170000}"/>
    <cellStyle name="60% - Акцент3 2 2" xfId="1280" xr:uid="{00000000-0005-0000-0000-0000F6170000}"/>
    <cellStyle name="60% - Акцент3 2 2 2" xfId="10417" xr:uid="{00000000-0005-0000-0000-0000F8170000}"/>
    <cellStyle name="60% - Акцент3 2 2 3" xfId="7877" xr:uid="{00000000-0005-0000-0000-0000F9170000}"/>
    <cellStyle name="60% - Акцент3 2 20" xfId="20125" xr:uid="{00000000-0005-0000-0000-0000FA170000}"/>
    <cellStyle name="60% - Акцент3 2 21" xfId="20167" xr:uid="{00000000-0005-0000-0000-0000FB170000}"/>
    <cellStyle name="60% - Акцент3 2 22" xfId="20184" xr:uid="{00000000-0005-0000-0000-0000FC170000}"/>
    <cellStyle name="60% - Акцент3 2 23" xfId="20144" xr:uid="{00000000-0005-0000-0000-0000FD170000}"/>
    <cellStyle name="60% - Акцент3 2 3" xfId="6053" xr:uid="{00000000-0005-0000-0000-0000FE170000}"/>
    <cellStyle name="60% - Акцент3 2 3 2" xfId="10416" xr:uid="{00000000-0005-0000-0000-0000FF170000}"/>
    <cellStyle name="60% - Акцент3 2 3 3" xfId="9744" xr:uid="{00000000-0005-0000-0000-000000180000}"/>
    <cellStyle name="60% - Акцент3 2 4" xfId="7802" xr:uid="{00000000-0005-0000-0000-000001180000}"/>
    <cellStyle name="60% - Акцент3 2 4 2" xfId="13158" xr:uid="{00000000-0005-0000-0000-000002180000}"/>
    <cellStyle name="60% - Акцент3 2 4 3" xfId="11753" xr:uid="{00000000-0005-0000-0000-000003180000}"/>
    <cellStyle name="60% - Акцент3 2 4 4" xfId="10415" xr:uid="{00000000-0005-0000-0000-000004180000}"/>
    <cellStyle name="60% - Акцент3 2 5" xfId="12368" xr:uid="{00000000-0005-0000-0000-000005180000}"/>
    <cellStyle name="60% - Акцент3 2 5 2" xfId="15994" xr:uid="{00000000-0005-0000-0000-000006180000}"/>
    <cellStyle name="60% - Акцент3 2 6" xfId="12870" xr:uid="{00000000-0005-0000-0000-000007180000}"/>
    <cellStyle name="60% - Акцент3 2 6 2" xfId="15997" xr:uid="{00000000-0005-0000-0000-000008180000}"/>
    <cellStyle name="60% - Акцент3 2 7" xfId="13060" xr:uid="{00000000-0005-0000-0000-000009180000}"/>
    <cellStyle name="60% - Акцент3 2 7 2" xfId="16000" xr:uid="{00000000-0005-0000-0000-00000A180000}"/>
    <cellStyle name="60% - Акцент3 2 8" xfId="13687" xr:uid="{00000000-0005-0000-0000-00000B180000}"/>
    <cellStyle name="60% - Акцент3 2 8 2" xfId="16018" xr:uid="{00000000-0005-0000-0000-00000C180000}"/>
    <cellStyle name="60% - Акцент3 2 9" xfId="14034" xr:uid="{00000000-0005-0000-0000-00000D180000}"/>
    <cellStyle name="60% - Акцент3 2 9 2" xfId="16038" xr:uid="{00000000-0005-0000-0000-00000E180000}"/>
    <cellStyle name="60% - Акцент3 2_Kalendar_01_12_2014_new" xfId="9741" xr:uid="{00000000-0005-0000-0000-00000F180000}"/>
    <cellStyle name="60% - Акцент3 3" xfId="212" xr:uid="{00000000-0005-0000-0000-000010180000}"/>
    <cellStyle name="60% - Акцент3 3 10" xfId="20201" xr:uid="{00000000-0005-0000-0000-000012180000}"/>
    <cellStyle name="60% - Акцент3 3 11" xfId="20204" xr:uid="{00000000-0005-0000-0000-000013180000}"/>
    <cellStyle name="60% - Акцент3 3 2" xfId="1281" xr:uid="{00000000-0005-0000-0000-000014180000}"/>
    <cellStyle name="60% - Акцент3 3 2 2" xfId="13264" xr:uid="{00000000-0005-0000-0000-000015180000}"/>
    <cellStyle name="60% - Акцент3 3 2 3" xfId="15763" xr:uid="{00000000-0005-0000-0000-000016180000}"/>
    <cellStyle name="60% - Акцент3 3 2 4" xfId="5377" xr:uid="{00000000-0005-0000-0000-000017180000}"/>
    <cellStyle name="60% - Акцент3 3 3" xfId="6054" xr:uid="{00000000-0005-0000-0000-000018180000}"/>
    <cellStyle name="60% - Акцент3 3 3 2" xfId="12036" xr:uid="{00000000-0005-0000-0000-000019180000}"/>
    <cellStyle name="60% - Акцент3 3 4" xfId="9665" xr:uid="{00000000-0005-0000-0000-00001A180000}"/>
    <cellStyle name="60% - Акцент3 3 4 2" xfId="10414" xr:uid="{00000000-0005-0000-0000-00001B180000}"/>
    <cellStyle name="60% - Акцент3 3 5" xfId="7878" xr:uid="{00000000-0005-0000-0000-00001C180000}"/>
    <cellStyle name="60% - Акцент3 3 6" xfId="16176" xr:uid="{00000000-0005-0000-0000-00001D180000}"/>
    <cellStyle name="60% - Акцент3 3 7" xfId="16101" xr:uid="{00000000-0005-0000-0000-00001E180000}"/>
    <cellStyle name="60% - Акцент3 3 8" xfId="20126" xr:uid="{00000000-0005-0000-0000-00001F180000}"/>
    <cellStyle name="60% - Акцент3 3 9" xfId="20166" xr:uid="{00000000-0005-0000-0000-000020180000}"/>
    <cellStyle name="60% - Акцент3 4" xfId="264" xr:uid="{00000000-0005-0000-0000-000021180000}"/>
    <cellStyle name="60% - Акцент3 4 2" xfId="9144" xr:uid="{00000000-0005-0000-0000-000023180000}"/>
    <cellStyle name="60% - Акцент3 4 3" xfId="7519" xr:uid="{00000000-0005-0000-0000-000024180000}"/>
    <cellStyle name="60% - Акцент3 4 4" xfId="5640" xr:uid="{00000000-0005-0000-0000-000025180000}"/>
    <cellStyle name="60% - Акцент3 5" xfId="319" xr:uid="{00000000-0005-0000-0000-000026180000}"/>
    <cellStyle name="60% - Акцент3 5 2" xfId="9250" xr:uid="{00000000-0005-0000-0000-000027180000}"/>
    <cellStyle name="60% - Акцент3 5 3" xfId="11126" xr:uid="{00000000-0005-0000-0000-000028180000}"/>
    <cellStyle name="60% - Акцент3 5 4" xfId="7879" xr:uid="{00000000-0005-0000-0000-000029180000}"/>
    <cellStyle name="60% - Акцент3 6" xfId="9746" xr:uid="{00000000-0005-0000-0000-00002A180000}"/>
    <cellStyle name="60% - Акцент3 6 2" xfId="15589" xr:uid="{00000000-0005-0000-0000-00002B180000}"/>
    <cellStyle name="60% - Акцент3 7" xfId="9745" xr:uid="{00000000-0005-0000-0000-00002C180000}"/>
    <cellStyle name="60% - Акцент3 8" xfId="7880" xr:uid="{00000000-0005-0000-0000-00002D180000}"/>
    <cellStyle name="60% - Акцент3 9" xfId="9747" xr:uid="{00000000-0005-0000-0000-00002E180000}"/>
    <cellStyle name="60% - Акцент4 10" xfId="5641" xr:uid="{00000000-0005-0000-0000-00002F180000}"/>
    <cellStyle name="60% - Акцент4 11" xfId="5642" xr:uid="{00000000-0005-0000-0000-000030180000}"/>
    <cellStyle name="60% - Акцент4 12" xfId="9716" xr:uid="{00000000-0005-0000-0000-000031180000}"/>
    <cellStyle name="60% - Акцент4 13" xfId="7881" xr:uid="{00000000-0005-0000-0000-000032180000}"/>
    <cellStyle name="60% - Акцент4 2" xfId="168" xr:uid="{00000000-0005-0000-0000-000033180000}"/>
    <cellStyle name="60% - Акцент4 2 10" xfId="14551" xr:uid="{00000000-0005-0000-0000-000035180000}"/>
    <cellStyle name="60% - Акцент4 2 10 2" xfId="16049" xr:uid="{00000000-0005-0000-0000-000036180000}"/>
    <cellStyle name="60% - Акцент4 2 11" xfId="11239" xr:uid="{00000000-0005-0000-0000-000037180000}"/>
    <cellStyle name="60% - Акцент4 2 12" xfId="12004" xr:uid="{00000000-0005-0000-0000-000038180000}"/>
    <cellStyle name="60% - Акцент4 2 13" xfId="11199" xr:uid="{00000000-0005-0000-0000-000039180000}"/>
    <cellStyle name="60% - Акцент4 2 14" xfId="12010" xr:uid="{00000000-0005-0000-0000-00003A180000}"/>
    <cellStyle name="60% - Акцент4 2 15" xfId="11529" xr:uid="{00000000-0005-0000-0000-00003B180000}"/>
    <cellStyle name="60% - Акцент4 2 16" xfId="15672" xr:uid="{00000000-0005-0000-0000-00003C180000}"/>
    <cellStyle name="60% - Акцент4 2 17" xfId="7882" xr:uid="{00000000-0005-0000-0000-00003D180000}"/>
    <cellStyle name="60% - Акцент4 2 18" xfId="16177" xr:uid="{00000000-0005-0000-0000-00003E180000}"/>
    <cellStyle name="60% - Акцент4 2 19" xfId="16100" xr:uid="{00000000-0005-0000-0000-00003F180000}"/>
    <cellStyle name="60% - Акцент4 2 2" xfId="1282" xr:uid="{00000000-0005-0000-0000-000040180000}"/>
    <cellStyle name="60% - Акцент4 2 2 2" xfId="10413" xr:uid="{00000000-0005-0000-0000-000042180000}"/>
    <cellStyle name="60% - Акцент4 2 2 3" xfId="7883" xr:uid="{00000000-0005-0000-0000-000043180000}"/>
    <cellStyle name="60% - Акцент4 2 20" xfId="20127" xr:uid="{00000000-0005-0000-0000-000044180000}"/>
    <cellStyle name="60% - Акцент4 2 21" xfId="20165" xr:uid="{00000000-0005-0000-0000-000045180000}"/>
    <cellStyle name="60% - Акцент4 2 22" xfId="20186" xr:uid="{00000000-0005-0000-0000-000046180000}"/>
    <cellStyle name="60% - Акцент4 2 23" xfId="20089" xr:uid="{00000000-0005-0000-0000-000047180000}"/>
    <cellStyle name="60% - Акцент4 2 3" xfId="6055" xr:uid="{00000000-0005-0000-0000-000048180000}"/>
    <cellStyle name="60% - Акцент4 2 3 2" xfId="10412" xr:uid="{00000000-0005-0000-0000-000049180000}"/>
    <cellStyle name="60% - Акцент4 2 3 3" xfId="7884" xr:uid="{00000000-0005-0000-0000-00004A180000}"/>
    <cellStyle name="60% - Акцент4 2 4" xfId="9668" xr:uid="{00000000-0005-0000-0000-00004B180000}"/>
    <cellStyle name="60% - Акцент4 2 4 2" xfId="13159" xr:uid="{00000000-0005-0000-0000-00004C180000}"/>
    <cellStyle name="60% - Акцент4 2 4 3" xfId="11754" xr:uid="{00000000-0005-0000-0000-00004D180000}"/>
    <cellStyle name="60% - Акцент4 2 4 4" xfId="10411" xr:uid="{00000000-0005-0000-0000-00004E180000}"/>
    <cellStyle name="60% - Акцент4 2 5" xfId="12369" xr:uid="{00000000-0005-0000-0000-00004F180000}"/>
    <cellStyle name="60% - Акцент4 2 5 2" xfId="15980" xr:uid="{00000000-0005-0000-0000-000050180000}"/>
    <cellStyle name="60% - Акцент4 2 6" xfId="12776" xr:uid="{00000000-0005-0000-0000-000051180000}"/>
    <cellStyle name="60% - Акцент4 2 6 2" xfId="15972" xr:uid="{00000000-0005-0000-0000-000052180000}"/>
    <cellStyle name="60% - Акцент4 2 7" xfId="13061" xr:uid="{00000000-0005-0000-0000-000053180000}"/>
    <cellStyle name="60% - Акцент4 2 7 2" xfId="15953" xr:uid="{00000000-0005-0000-0000-000054180000}"/>
    <cellStyle name="60% - Акцент4 2 8" xfId="13688" xr:uid="{00000000-0005-0000-0000-000055180000}"/>
    <cellStyle name="60% - Акцент4 2 8 2" xfId="16019" xr:uid="{00000000-0005-0000-0000-000056180000}"/>
    <cellStyle name="60% - Акцент4 2 9" xfId="14443" xr:uid="{00000000-0005-0000-0000-000057180000}"/>
    <cellStyle name="60% - Акцент4 2 9 2" xfId="16039" xr:uid="{00000000-0005-0000-0000-000058180000}"/>
    <cellStyle name="60% - Акцент4 2_Kalendar_01_12_2014_new" xfId="7885" xr:uid="{00000000-0005-0000-0000-000059180000}"/>
    <cellStyle name="60% - Акцент4 3" xfId="213" xr:uid="{00000000-0005-0000-0000-00005A180000}"/>
    <cellStyle name="60% - Акцент4 3 10" xfId="20142" xr:uid="{00000000-0005-0000-0000-00005C180000}"/>
    <cellStyle name="60% - Акцент4 3 11" xfId="20090" xr:uid="{00000000-0005-0000-0000-00005D180000}"/>
    <cellStyle name="60% - Акцент4 3 2" xfId="1283" xr:uid="{00000000-0005-0000-0000-00005E180000}"/>
    <cellStyle name="60% - Акцент4 3 2 2" xfId="13265" xr:uid="{00000000-0005-0000-0000-00005F180000}"/>
    <cellStyle name="60% - Акцент4 3 2 3" xfId="11874" xr:uid="{00000000-0005-0000-0000-000060180000}"/>
    <cellStyle name="60% - Акцент4 3 2 4" xfId="7284" xr:uid="{00000000-0005-0000-0000-000061180000}"/>
    <cellStyle name="60% - Акцент4 3 3" xfId="6056" xr:uid="{00000000-0005-0000-0000-000062180000}"/>
    <cellStyle name="60% - Акцент4 3 3 2" xfId="14839" xr:uid="{00000000-0005-0000-0000-000063180000}"/>
    <cellStyle name="60% - Акцент4 3 4" xfId="7801" xr:uid="{00000000-0005-0000-0000-000064180000}"/>
    <cellStyle name="60% - Акцент4 3 4 2" xfId="10410" xr:uid="{00000000-0005-0000-0000-000065180000}"/>
    <cellStyle name="60% - Акцент4 3 5" xfId="9752" xr:uid="{00000000-0005-0000-0000-000066180000}"/>
    <cellStyle name="60% - Акцент4 3 6" xfId="16178" xr:uid="{00000000-0005-0000-0000-000067180000}"/>
    <cellStyle name="60% - Акцент4 3 7" xfId="16099" xr:uid="{00000000-0005-0000-0000-000068180000}"/>
    <cellStyle name="60% - Акцент4 3 8" xfId="20128" xr:uid="{00000000-0005-0000-0000-000069180000}"/>
    <cellStyle name="60% - Акцент4 3 9" xfId="20210" xr:uid="{00000000-0005-0000-0000-00006A180000}"/>
    <cellStyle name="60% - Акцент4 4" xfId="265" xr:uid="{00000000-0005-0000-0000-00006B180000}"/>
    <cellStyle name="60% - Акцент4 4 2" xfId="6498" xr:uid="{00000000-0005-0000-0000-00006D180000}"/>
    <cellStyle name="60% - Акцент4 4 3" xfId="7520" xr:uid="{00000000-0005-0000-0000-00006E180000}"/>
    <cellStyle name="60% - Акцент4 4 4" xfId="9751" xr:uid="{00000000-0005-0000-0000-00006F180000}"/>
    <cellStyle name="60% - Акцент4 5" xfId="320" xr:uid="{00000000-0005-0000-0000-000070180000}"/>
    <cellStyle name="60% - Акцент4 5 2" xfId="7383" xr:uid="{00000000-0005-0000-0000-000071180000}"/>
    <cellStyle name="60% - Акцент4 5 3" xfId="11435" xr:uid="{00000000-0005-0000-0000-000072180000}"/>
    <cellStyle name="60% - Акцент4 5 4" xfId="7886" xr:uid="{00000000-0005-0000-0000-000073180000}"/>
    <cellStyle name="60% - Акцент4 6" xfId="9753" xr:uid="{00000000-0005-0000-0000-000074180000}"/>
    <cellStyle name="60% - Акцент4 6 2" xfId="15542" xr:uid="{00000000-0005-0000-0000-000075180000}"/>
    <cellStyle name="60% - Акцент4 7" xfId="5643" xr:uid="{00000000-0005-0000-0000-000076180000}"/>
    <cellStyle name="60% - Акцент4 8" xfId="9750" xr:uid="{00000000-0005-0000-0000-000077180000}"/>
    <cellStyle name="60% - Акцент4 9" xfId="7887" xr:uid="{00000000-0005-0000-0000-000078180000}"/>
    <cellStyle name="60% - Акцент5 10" xfId="7888" xr:uid="{00000000-0005-0000-0000-000079180000}"/>
    <cellStyle name="60% - Акцент5 11" xfId="9755" xr:uid="{00000000-0005-0000-0000-00007A180000}"/>
    <cellStyle name="60% - Акцент5 12" xfId="9754" xr:uid="{00000000-0005-0000-0000-00007B180000}"/>
    <cellStyle name="60% - Акцент5 2" xfId="169" xr:uid="{00000000-0005-0000-0000-00007C180000}"/>
    <cellStyle name="60% - Акцент5 2 10" xfId="13850" xr:uid="{00000000-0005-0000-0000-00007E180000}"/>
    <cellStyle name="60% - Акцент5 2 10 2" xfId="16046" xr:uid="{00000000-0005-0000-0000-00007F180000}"/>
    <cellStyle name="60% - Акцент5 2 11" xfId="11240" xr:uid="{00000000-0005-0000-0000-000080180000}"/>
    <cellStyle name="60% - Акцент5 2 12" xfId="12149" xr:uid="{00000000-0005-0000-0000-000081180000}"/>
    <cellStyle name="60% - Акцент5 2 13" xfId="11915" xr:uid="{00000000-0005-0000-0000-000082180000}"/>
    <cellStyle name="60% - Акцент5 2 14" xfId="11922" xr:uid="{00000000-0005-0000-0000-000083180000}"/>
    <cellStyle name="60% - Акцент5 2 15" xfId="11225" xr:uid="{00000000-0005-0000-0000-000084180000}"/>
    <cellStyle name="60% - Акцент5 2 16" xfId="15711" xr:uid="{00000000-0005-0000-0000-000085180000}"/>
    <cellStyle name="60% - Акцент5 2 17" xfId="7889" xr:uid="{00000000-0005-0000-0000-000086180000}"/>
    <cellStyle name="60% - Акцент5 2 18" xfId="16179" xr:uid="{00000000-0005-0000-0000-000087180000}"/>
    <cellStyle name="60% - Акцент5 2 19" xfId="16098" xr:uid="{00000000-0005-0000-0000-000088180000}"/>
    <cellStyle name="60% - Акцент5 2 2" xfId="1284" xr:uid="{00000000-0005-0000-0000-000089180000}"/>
    <cellStyle name="60% - Акцент5 2 2 2" xfId="13296" xr:uid="{00000000-0005-0000-0000-00008B180000}"/>
    <cellStyle name="60% - Акцент5 2 2 3" xfId="15740" xr:uid="{00000000-0005-0000-0000-00008C180000}"/>
    <cellStyle name="60% - Акцент5 2 2 4" xfId="9756" xr:uid="{00000000-0005-0000-0000-00008D180000}"/>
    <cellStyle name="60% - Акцент5 2 20" xfId="20129" xr:uid="{00000000-0005-0000-0000-00008E180000}"/>
    <cellStyle name="60% - Акцент5 2 21" xfId="20213" xr:uid="{00000000-0005-0000-0000-00008F180000}"/>
    <cellStyle name="60% - Акцент5 2 22" xfId="20195" xr:uid="{00000000-0005-0000-0000-000090180000}"/>
    <cellStyle name="60% - Акцент5 2 23" xfId="20158" xr:uid="{00000000-0005-0000-0000-000091180000}"/>
    <cellStyle name="60% - Акцент5 2 3" xfId="6057" xr:uid="{00000000-0005-0000-0000-000092180000}"/>
    <cellStyle name="60% - Акцент5 2 3 2" xfId="9749" xr:uid="{00000000-0005-0000-0000-000093180000}"/>
    <cellStyle name="60% - Акцент5 2 4" xfId="9666" xr:uid="{00000000-0005-0000-0000-000094180000}"/>
    <cellStyle name="60% - Акцент5 2 4 2" xfId="15975" xr:uid="{00000000-0005-0000-0000-000095180000}"/>
    <cellStyle name="60% - Акцент5 2 5" xfId="12370" xr:uid="{00000000-0005-0000-0000-000096180000}"/>
    <cellStyle name="60% - Акцент5 2 5 2" xfId="15949" xr:uid="{00000000-0005-0000-0000-000097180000}"/>
    <cellStyle name="60% - Акцент5 2 6" xfId="12616" xr:uid="{00000000-0005-0000-0000-000098180000}"/>
    <cellStyle name="60% - Акцент5 2 6 2" xfId="15986" xr:uid="{00000000-0005-0000-0000-000099180000}"/>
    <cellStyle name="60% - Акцент5 2 7" xfId="13062" xr:uid="{00000000-0005-0000-0000-00009A180000}"/>
    <cellStyle name="60% - Акцент5 2 7 2" xfId="15960" xr:uid="{00000000-0005-0000-0000-00009B180000}"/>
    <cellStyle name="60% - Акцент5 2 8" xfId="13689" xr:uid="{00000000-0005-0000-0000-00009C180000}"/>
    <cellStyle name="60% - Акцент5 2 8 2" xfId="16020" xr:uid="{00000000-0005-0000-0000-00009D180000}"/>
    <cellStyle name="60% - Акцент5 2 9" xfId="13932" xr:uid="{00000000-0005-0000-0000-00009E180000}"/>
    <cellStyle name="60% - Акцент5 2 9 2" xfId="16040" xr:uid="{00000000-0005-0000-0000-00009F180000}"/>
    <cellStyle name="60% - Акцент5 2_Kalendar_01_12_2014_new" xfId="7890" xr:uid="{00000000-0005-0000-0000-0000A0180000}"/>
    <cellStyle name="60% - Акцент5 3" xfId="214" xr:uid="{00000000-0005-0000-0000-0000A1180000}"/>
    <cellStyle name="60% - Акцент5 3 10" xfId="20157" xr:uid="{00000000-0005-0000-0000-0000A3180000}"/>
    <cellStyle name="60% - Акцент5 3 11" xfId="20206" xr:uid="{00000000-0005-0000-0000-0000A4180000}"/>
    <cellStyle name="60% - Акцент5 3 2" xfId="1285" xr:uid="{00000000-0005-0000-0000-0000A5180000}"/>
    <cellStyle name="60% - Акцент5 3 2 2" xfId="10409" xr:uid="{00000000-0005-0000-0000-0000A6180000}"/>
    <cellStyle name="60% - Акцент5 3 2 3" xfId="11852" xr:uid="{00000000-0005-0000-0000-0000A7180000}"/>
    <cellStyle name="60% - Акцент5 3 2 4" xfId="9149" xr:uid="{00000000-0005-0000-0000-0000A8180000}"/>
    <cellStyle name="60% - Акцент5 3 3" xfId="6058" xr:uid="{00000000-0005-0000-0000-0000A9180000}"/>
    <cellStyle name="60% - Акцент5 3 4" xfId="9667" xr:uid="{00000000-0005-0000-0000-0000AA180000}"/>
    <cellStyle name="60% - Акцент5 3 5" xfId="7891" xr:uid="{00000000-0005-0000-0000-0000AB180000}"/>
    <cellStyle name="60% - Акцент5 3 6" xfId="16180" xr:uid="{00000000-0005-0000-0000-0000AC180000}"/>
    <cellStyle name="60% - Акцент5 3 7" xfId="16097" xr:uid="{00000000-0005-0000-0000-0000AD180000}"/>
    <cellStyle name="60% - Акцент5 3 8" xfId="20130" xr:uid="{00000000-0005-0000-0000-0000AE180000}"/>
    <cellStyle name="60% - Акцент5 3 9" xfId="20164" xr:uid="{00000000-0005-0000-0000-0000AF180000}"/>
    <cellStyle name="60% - Акцент5 4" xfId="266" xr:uid="{00000000-0005-0000-0000-0000B0180000}"/>
    <cellStyle name="60% - Акцент5 4 2" xfId="7285" xr:uid="{00000000-0005-0000-0000-0000B2180000}"/>
    <cellStyle name="60% - Акцент5 4 3" xfId="8661" xr:uid="{00000000-0005-0000-0000-0000B3180000}"/>
    <cellStyle name="60% - Акцент5 4 4" xfId="7892" xr:uid="{00000000-0005-0000-0000-0000B4180000}"/>
    <cellStyle name="60% - Акцент5 5" xfId="321" xr:uid="{00000000-0005-0000-0000-0000B5180000}"/>
    <cellStyle name="60% - Акцент5 5 2" xfId="11128" xr:uid="{00000000-0005-0000-0000-0000B6180000}"/>
    <cellStyle name="60% - Акцент5 5 3" xfId="9759" xr:uid="{00000000-0005-0000-0000-0000B7180000}"/>
    <cellStyle name="60% - Акцент5 6" xfId="9758" xr:uid="{00000000-0005-0000-0000-0000B8180000}"/>
    <cellStyle name="60% - Акцент5 6 2" xfId="11420" xr:uid="{00000000-0005-0000-0000-0000B9180000}"/>
    <cellStyle name="60% - Акцент5 7" xfId="7893" xr:uid="{00000000-0005-0000-0000-0000BA180000}"/>
    <cellStyle name="60% - Акцент5 8" xfId="9760" xr:uid="{00000000-0005-0000-0000-0000BB180000}"/>
    <cellStyle name="60% - Акцент5 9" xfId="9757" xr:uid="{00000000-0005-0000-0000-0000BC180000}"/>
    <cellStyle name="60% - Акцент6 10" xfId="7894" xr:uid="{00000000-0005-0000-0000-0000BD180000}"/>
    <cellStyle name="60% - Акцент6 11" xfId="7895" xr:uid="{00000000-0005-0000-0000-0000BE180000}"/>
    <cellStyle name="60% - Акцент6 12" xfId="9762" xr:uid="{00000000-0005-0000-0000-0000BF180000}"/>
    <cellStyle name="60% - Акцент6 13" xfId="9761" xr:uid="{00000000-0005-0000-0000-0000C0180000}"/>
    <cellStyle name="60% - Акцент6 2" xfId="170" xr:uid="{00000000-0005-0000-0000-0000C1180000}"/>
    <cellStyle name="60% - Акцент6 2 10" xfId="13684" xr:uid="{00000000-0005-0000-0000-0000C3180000}"/>
    <cellStyle name="60% - Акцент6 2 10 2" xfId="16043" xr:uid="{00000000-0005-0000-0000-0000C4180000}"/>
    <cellStyle name="60% - Акцент6 2 11" xfId="11243" xr:uid="{00000000-0005-0000-0000-0000C5180000}"/>
    <cellStyle name="60% - Акцент6 2 12" xfId="12281" xr:uid="{00000000-0005-0000-0000-0000C6180000}"/>
    <cellStyle name="60% - Акцент6 2 13" xfId="11389" xr:uid="{00000000-0005-0000-0000-0000C7180000}"/>
    <cellStyle name="60% - Акцент6 2 14" xfId="14657" xr:uid="{00000000-0005-0000-0000-0000C8180000}"/>
    <cellStyle name="60% - Акцент6 2 15" xfId="15556" xr:uid="{00000000-0005-0000-0000-0000C9180000}"/>
    <cellStyle name="60% - Акцент6 2 16" xfId="15312" xr:uid="{00000000-0005-0000-0000-0000CA180000}"/>
    <cellStyle name="60% - Акцент6 2 17" xfId="7896" xr:uid="{00000000-0005-0000-0000-0000CB180000}"/>
    <cellStyle name="60% - Акцент6 2 18" xfId="16181" xr:uid="{00000000-0005-0000-0000-0000CC180000}"/>
    <cellStyle name="60% - Акцент6 2 19" xfId="16096" xr:uid="{00000000-0005-0000-0000-0000CD180000}"/>
    <cellStyle name="60% - Акцент6 2 2" xfId="1286" xr:uid="{00000000-0005-0000-0000-0000CE180000}"/>
    <cellStyle name="60% - Акцент6 2 2 2" xfId="10408" xr:uid="{00000000-0005-0000-0000-0000D0180000}"/>
    <cellStyle name="60% - Акцент6 2 2 3" xfId="9763" xr:uid="{00000000-0005-0000-0000-0000D1180000}"/>
    <cellStyle name="60% - Акцент6 2 20" xfId="20131" xr:uid="{00000000-0005-0000-0000-0000D2180000}"/>
    <cellStyle name="60% - Акцент6 2 21" xfId="20211" xr:uid="{00000000-0005-0000-0000-0000D3180000}"/>
    <cellStyle name="60% - Акцент6 2 22" xfId="20187" xr:uid="{00000000-0005-0000-0000-0000D4180000}"/>
    <cellStyle name="60% - Акцент6 2 23" xfId="20098" xr:uid="{00000000-0005-0000-0000-0000D5180000}"/>
    <cellStyle name="60% - Акцент6 2 3" xfId="6059" xr:uid="{00000000-0005-0000-0000-0000D6180000}"/>
    <cellStyle name="60% - Акцент6 2 3 2" xfId="10407" xr:uid="{00000000-0005-0000-0000-0000D7180000}"/>
    <cellStyle name="60% - Акцент6 2 3 3" xfId="9748" xr:uid="{00000000-0005-0000-0000-0000D8180000}"/>
    <cellStyle name="60% - Акцент6 2 4" xfId="7800" xr:uid="{00000000-0005-0000-0000-0000D9180000}"/>
    <cellStyle name="60% - Акцент6 2 4 2" xfId="13160" xr:uid="{00000000-0005-0000-0000-0000DA180000}"/>
    <cellStyle name="60% - Акцент6 2 4 3" xfId="11756" xr:uid="{00000000-0005-0000-0000-0000DB180000}"/>
    <cellStyle name="60% - Акцент6 2 4 4" xfId="10406" xr:uid="{00000000-0005-0000-0000-0000DC180000}"/>
    <cellStyle name="60% - Акцент6 2 5" xfId="12371" xr:uid="{00000000-0005-0000-0000-0000DD180000}"/>
    <cellStyle name="60% - Акцент6 2 5 2" xfId="15982" xr:uid="{00000000-0005-0000-0000-0000DE180000}"/>
    <cellStyle name="60% - Акцент6 2 6" xfId="12448" xr:uid="{00000000-0005-0000-0000-0000DF180000}"/>
    <cellStyle name="60% - Акцент6 2 6 2" xfId="15852" xr:uid="{00000000-0005-0000-0000-0000E0180000}"/>
    <cellStyle name="60% - Акцент6 2 7" xfId="13063" xr:uid="{00000000-0005-0000-0000-0000E1180000}"/>
    <cellStyle name="60% - Акцент6 2 7 2" xfId="15991" xr:uid="{00000000-0005-0000-0000-0000E2180000}"/>
    <cellStyle name="60% - Акцент6 2 8" xfId="13690" xr:uid="{00000000-0005-0000-0000-0000E3180000}"/>
    <cellStyle name="60% - Акцент6 2 8 2" xfId="16021" xr:uid="{00000000-0005-0000-0000-0000E4180000}"/>
    <cellStyle name="60% - Акцент6 2 9" xfId="14311" xr:uid="{00000000-0005-0000-0000-0000E5180000}"/>
    <cellStyle name="60% - Акцент6 2 9 2" xfId="16041" xr:uid="{00000000-0005-0000-0000-0000E6180000}"/>
    <cellStyle name="60% - Акцент6 2_Kalendar_01_12_2014_new" xfId="7897" xr:uid="{00000000-0005-0000-0000-0000E7180000}"/>
    <cellStyle name="60% - Акцент6 3" xfId="215" xr:uid="{00000000-0005-0000-0000-0000E8180000}"/>
    <cellStyle name="60% - Акцент6 3 10" xfId="20183" xr:uid="{00000000-0005-0000-0000-0000EA180000}"/>
    <cellStyle name="60% - Акцент6 3 11" xfId="20190" xr:uid="{00000000-0005-0000-0000-0000EB180000}"/>
    <cellStyle name="60% - Акцент6 3 2" xfId="1287" xr:uid="{00000000-0005-0000-0000-0000EC180000}"/>
    <cellStyle name="60% - Акцент6 3 2 2" xfId="11937" xr:uid="{00000000-0005-0000-0000-0000ED180000}"/>
    <cellStyle name="60% - Акцент6 3 2 3" xfId="7286" xr:uid="{00000000-0005-0000-0000-0000EE180000}"/>
    <cellStyle name="60% - Акцент6 3 3" xfId="6060" xr:uid="{00000000-0005-0000-0000-0000EF180000}"/>
    <cellStyle name="60% - Акцент6 3 4" xfId="7799" xr:uid="{00000000-0005-0000-0000-0000F0180000}"/>
    <cellStyle name="60% - Акцент6 3 5" xfId="7898" xr:uid="{00000000-0005-0000-0000-0000F1180000}"/>
    <cellStyle name="60% - Акцент6 3 6" xfId="16182" xr:uid="{00000000-0005-0000-0000-0000F2180000}"/>
    <cellStyle name="60% - Акцент6 3 7" xfId="16095" xr:uid="{00000000-0005-0000-0000-0000F3180000}"/>
    <cellStyle name="60% - Акцент6 3 8" xfId="20132" xr:uid="{00000000-0005-0000-0000-0000F4180000}"/>
    <cellStyle name="60% - Акцент6 3 9" xfId="20212" xr:uid="{00000000-0005-0000-0000-0000F5180000}"/>
    <cellStyle name="60% - Акцент6 4" xfId="267" xr:uid="{00000000-0005-0000-0000-0000F6180000}"/>
    <cellStyle name="60% - Акцент6 4 2" xfId="9148" xr:uid="{00000000-0005-0000-0000-0000F8180000}"/>
    <cellStyle name="60% - Акцент6 4 3" xfId="8638" xr:uid="{00000000-0005-0000-0000-0000F9180000}"/>
    <cellStyle name="60% - Акцент6 4 4" xfId="7899" xr:uid="{00000000-0005-0000-0000-0000FA180000}"/>
    <cellStyle name="60% - Акцент6 5" xfId="322" xr:uid="{00000000-0005-0000-0000-0000FB180000}"/>
    <cellStyle name="60% - Акцент6 5 2" xfId="9252" xr:uid="{00000000-0005-0000-0000-0000FC180000}"/>
    <cellStyle name="60% - Акцент6 5 3" xfId="11715" xr:uid="{00000000-0005-0000-0000-0000FD180000}"/>
    <cellStyle name="60% - Акцент6 5 4" xfId="7900" xr:uid="{00000000-0005-0000-0000-0000FE180000}"/>
    <cellStyle name="60% - Акцент6 6" xfId="9767" xr:uid="{00000000-0005-0000-0000-0000FF180000}"/>
    <cellStyle name="60% - Акцент6 6 2" xfId="15650" xr:uid="{00000000-0005-0000-0000-000000190000}"/>
    <cellStyle name="60% - Акцент6 7" xfId="6894" xr:uid="{00000000-0005-0000-0000-000001190000}"/>
    <cellStyle name="60% - Акцент6 8" xfId="9766" xr:uid="{00000000-0005-0000-0000-000002190000}"/>
    <cellStyle name="60% - Акцент6 9" xfId="7901" xr:uid="{00000000-0005-0000-0000-000003190000}"/>
    <cellStyle name="60% – Акцентування1 2" xfId="696" xr:uid="{00000000-0005-0000-0000-000004190000}"/>
    <cellStyle name="60% – Акцентування1 2 2" xfId="10405" xr:uid="{00000000-0005-0000-0000-000005190000}"/>
    <cellStyle name="60% – Акцентування1 2 3" xfId="15334" xr:uid="{00000000-0005-0000-0000-000006190000}"/>
    <cellStyle name="60% – Акцентування1 2 4" xfId="8151" xr:uid="{00000000-0005-0000-0000-000007190000}"/>
    <cellStyle name="60% – Акцентування1 3" xfId="9784" xr:uid="{00000000-0005-0000-0000-000008190000}"/>
    <cellStyle name="60% – Акцентування1 3 2" xfId="7445" xr:uid="{00000000-0005-0000-0000-000009190000}"/>
    <cellStyle name="60% – Акцентування1 3 3" xfId="15835" xr:uid="{00000000-0005-0000-0000-00000A190000}"/>
    <cellStyle name="60% – Акцентування1 4" xfId="11353" xr:uid="{00000000-0005-0000-0000-00000B190000}"/>
    <cellStyle name="60% – Акцентування1 5" xfId="6992" xr:uid="{00000000-0005-0000-0000-00000C190000}"/>
    <cellStyle name="60% – Акцентування2 2" xfId="697" xr:uid="{00000000-0005-0000-0000-00000D190000}"/>
    <cellStyle name="60% – Акцентування2 2 2" xfId="10404" xr:uid="{00000000-0005-0000-0000-00000E190000}"/>
    <cellStyle name="60% – Акцентування2 2 3" xfId="12307" xr:uid="{00000000-0005-0000-0000-00000F190000}"/>
    <cellStyle name="60% – Акцентування2 2 4" xfId="6993" xr:uid="{00000000-0005-0000-0000-000010190000}"/>
    <cellStyle name="60% – Акцентування2 3" xfId="9221" xr:uid="{00000000-0005-0000-0000-000011190000}"/>
    <cellStyle name="60% – Акцентування2 3 2" xfId="9312" xr:uid="{00000000-0005-0000-0000-000012190000}"/>
    <cellStyle name="60% – Акцентування2 3 3" xfId="15836" xr:uid="{00000000-0005-0000-0000-000013190000}"/>
    <cellStyle name="60% – Акцентування2 4" xfId="8180" xr:uid="{00000000-0005-0000-0000-000014190000}"/>
    <cellStyle name="60% – Акцентування3 2" xfId="698" xr:uid="{00000000-0005-0000-0000-000015190000}"/>
    <cellStyle name="60% – Акцентування3 2 2" xfId="10403" xr:uid="{00000000-0005-0000-0000-000016190000}"/>
    <cellStyle name="60% – Акцентування3 2 3" xfId="15289" xr:uid="{00000000-0005-0000-0000-000017190000}"/>
    <cellStyle name="60% – Акцентування3 2 4" xfId="6290" xr:uid="{00000000-0005-0000-0000-000018190000}"/>
    <cellStyle name="60% – Акцентування3 3" xfId="6624" xr:uid="{00000000-0005-0000-0000-000019190000}"/>
    <cellStyle name="60% – Акцентування3 3 2" xfId="8586" xr:uid="{00000000-0005-0000-0000-00001A190000}"/>
    <cellStyle name="60% – Акцентування3 3 3" xfId="15837" xr:uid="{00000000-0005-0000-0000-00001B190000}"/>
    <cellStyle name="60% – Акцентування3 4" xfId="15521" xr:uid="{00000000-0005-0000-0000-00001C190000}"/>
    <cellStyle name="60% – Акцентування3 5" xfId="8182" xr:uid="{00000000-0005-0000-0000-00001D190000}"/>
    <cellStyle name="60% – Акцентування4 2" xfId="699" xr:uid="{00000000-0005-0000-0000-00001E190000}"/>
    <cellStyle name="60% – Акцентування4 2 2" xfId="10402" xr:uid="{00000000-0005-0000-0000-00001F190000}"/>
    <cellStyle name="60% – Акцентування4 2 3" xfId="12344" xr:uid="{00000000-0005-0000-0000-000020190000}"/>
    <cellStyle name="60% – Акцентування4 2 4" xfId="6995" xr:uid="{00000000-0005-0000-0000-000021190000}"/>
    <cellStyle name="60% – Акцентування4 3" xfId="8451" xr:uid="{00000000-0005-0000-0000-000022190000}"/>
    <cellStyle name="60% – Акцентування4 3 2" xfId="8585" xr:uid="{00000000-0005-0000-0000-000023190000}"/>
    <cellStyle name="60% – Акцентування4 3 3" xfId="15838" xr:uid="{00000000-0005-0000-0000-000024190000}"/>
    <cellStyle name="60% – Акцентування4 4" xfId="11880" xr:uid="{00000000-0005-0000-0000-000025190000}"/>
    <cellStyle name="60% – Акцентування4 5" xfId="6994" xr:uid="{00000000-0005-0000-0000-000026190000}"/>
    <cellStyle name="60% – Акцентування5 2" xfId="700" xr:uid="{00000000-0005-0000-0000-000027190000}"/>
    <cellStyle name="60% – Акцентування5 2 2" xfId="10401" xr:uid="{00000000-0005-0000-0000-000028190000}"/>
    <cellStyle name="60% – Акцентування5 2 3" xfId="11229" xr:uid="{00000000-0005-0000-0000-000029190000}"/>
    <cellStyle name="60% – Акцентування5 2 4" xfId="6296" xr:uid="{00000000-0005-0000-0000-00002A190000}"/>
    <cellStyle name="60% – Акцентування5 3" xfId="9153" xr:uid="{00000000-0005-0000-0000-00002B190000}"/>
    <cellStyle name="60% – Акцентування5 3 2" xfId="9311" xr:uid="{00000000-0005-0000-0000-00002C190000}"/>
    <cellStyle name="60% – Акцентування5 3 3" xfId="15839" xr:uid="{00000000-0005-0000-0000-00002D190000}"/>
    <cellStyle name="60% – Акцентування5 4" xfId="6996" xr:uid="{00000000-0005-0000-0000-00002E190000}"/>
    <cellStyle name="60% – Акцентування6 2" xfId="701" xr:uid="{00000000-0005-0000-0000-00002F190000}"/>
    <cellStyle name="60% – Акцентування6 2 2" xfId="10400" xr:uid="{00000000-0005-0000-0000-000030190000}"/>
    <cellStyle name="60% – Акцентування6 2 3" xfId="12271" xr:uid="{00000000-0005-0000-0000-000031190000}"/>
    <cellStyle name="60% – Акцентування6 2 4" xfId="6997" xr:uid="{00000000-0005-0000-0000-000032190000}"/>
    <cellStyle name="60% – Акцентування6 3" xfId="5386" xr:uid="{00000000-0005-0000-0000-000033190000}"/>
    <cellStyle name="60% – Акцентування6 3 2" xfId="6698" xr:uid="{00000000-0005-0000-0000-000034190000}"/>
    <cellStyle name="60% – Акцентування6 3 3" xfId="15840" xr:uid="{00000000-0005-0000-0000-000035190000}"/>
    <cellStyle name="60% – Акцентування6 4" xfId="15675" xr:uid="{00000000-0005-0000-0000-000036190000}"/>
    <cellStyle name="60% – Акцентування6 5" xfId="6291" xr:uid="{00000000-0005-0000-0000-000037190000}"/>
    <cellStyle name="60% — акцент1 2" xfId="81" xr:uid="{00000000-0005-0000-0000-000060170000}"/>
    <cellStyle name="60% — акцент1 2 2" xfId="8755" xr:uid="{00000000-0005-0000-0000-00006D170000}"/>
    <cellStyle name="60% — акцент1 3" xfId="386" xr:uid="{00000000-0005-0000-0000-000085170000}"/>
    <cellStyle name="60% — акцент1 4" xfId="404" xr:uid="{00000000-0005-0000-0000-000095170000}"/>
    <cellStyle name="60% — акцент2 2" xfId="82" xr:uid="{00000000-0005-0000-0000-0000A5170000}"/>
    <cellStyle name="60% — акцент2 2 2" xfId="7627" xr:uid="{00000000-0005-0000-0000-0000B2170000}"/>
    <cellStyle name="60% — акцент2 3" xfId="387" xr:uid="{00000000-0005-0000-0000-0000CA170000}"/>
    <cellStyle name="60% — акцент2 4" xfId="400" xr:uid="{00000000-0005-0000-0000-0000D9170000}"/>
    <cellStyle name="60% — акцент3 2" xfId="83" xr:uid="{00000000-0005-0000-0000-0000EA170000}"/>
    <cellStyle name="60% — акцент3 2 2" xfId="8749" xr:uid="{00000000-0005-0000-0000-0000F7170000}"/>
    <cellStyle name="60% — акцент3 3" xfId="388" xr:uid="{00000000-0005-0000-0000-000011180000}"/>
    <cellStyle name="60% — акцент3 4" xfId="407" xr:uid="{00000000-0005-0000-0000-000022180000}"/>
    <cellStyle name="60% — акцент4 2" xfId="84" xr:uid="{00000000-0005-0000-0000-000034180000}"/>
    <cellStyle name="60% — акцент4 2 2" xfId="9495" xr:uid="{00000000-0005-0000-0000-000041180000}"/>
    <cellStyle name="60% — акцент4 3" xfId="389" xr:uid="{00000000-0005-0000-0000-00005B180000}"/>
    <cellStyle name="60% — акцент4 4" xfId="408" xr:uid="{00000000-0005-0000-0000-00006C180000}"/>
    <cellStyle name="60% — акцент5 2" xfId="85" xr:uid="{00000000-0005-0000-0000-00007D180000}"/>
    <cellStyle name="60% — акцент5 2 2" xfId="7629" xr:uid="{00000000-0005-0000-0000-00008A180000}"/>
    <cellStyle name="60% — акцент5 3" xfId="390" xr:uid="{00000000-0005-0000-0000-0000A2180000}"/>
    <cellStyle name="60% — акцент5 4" xfId="403" xr:uid="{00000000-0005-0000-0000-0000B1180000}"/>
    <cellStyle name="60% — акцент6 2" xfId="86" xr:uid="{00000000-0005-0000-0000-0000C2180000}"/>
    <cellStyle name="60% — акцент6 2 2" xfId="7631" xr:uid="{00000000-0005-0000-0000-0000CF180000}"/>
    <cellStyle name="60% — акцент6 3" xfId="391" xr:uid="{00000000-0005-0000-0000-0000E9180000}"/>
    <cellStyle name="60% — акцент6 4" xfId="399" xr:uid="{00000000-0005-0000-0000-0000F7180000}"/>
    <cellStyle name="Accent1" xfId="87" xr:uid="{00000000-0005-0000-0000-000038190000}"/>
    <cellStyle name="Accent1 10" xfId="703" xr:uid="{00000000-0005-0000-0000-000039190000}"/>
    <cellStyle name="Accent1 10 2" xfId="6292" xr:uid="{00000000-0005-0000-0000-00003A190000}"/>
    <cellStyle name="Accent1 10 3" xfId="7346" xr:uid="{00000000-0005-0000-0000-00003B190000}"/>
    <cellStyle name="Accent1 10 3 2" xfId="8584" xr:uid="{00000000-0005-0000-0000-00003C190000}"/>
    <cellStyle name="Accent1 10 4" xfId="6293" xr:uid="{00000000-0005-0000-0000-00003D190000}"/>
    <cellStyle name="Accent1 11" xfId="702" xr:uid="{00000000-0005-0000-0000-00003E190000}"/>
    <cellStyle name="Accent1 11 2" xfId="15841" xr:uid="{00000000-0005-0000-0000-00003F190000}"/>
    <cellStyle name="Accent1 12" xfId="14639" xr:uid="{00000000-0005-0000-0000-000040190000}"/>
    <cellStyle name="Accent1 13" xfId="9768" xr:uid="{00000000-0005-0000-0000-000041190000}"/>
    <cellStyle name="Accent1 2" xfId="704" xr:uid="{00000000-0005-0000-0000-000042190000}"/>
    <cellStyle name="Accent1 2 2" xfId="2152" xr:uid="{00000000-0005-0000-0000-000043190000}"/>
    <cellStyle name="Accent1 2 2 2" xfId="11361" xr:uid="{00000000-0005-0000-0000-000044190000}"/>
    <cellStyle name="Accent1 2 2 3" xfId="8854" xr:uid="{00000000-0005-0000-0000-000045190000}"/>
    <cellStyle name="Accent1 2 3" xfId="7347" xr:uid="{00000000-0005-0000-0000-000046190000}"/>
    <cellStyle name="Accent1 2 3 2" xfId="9266" xr:uid="{00000000-0005-0000-0000-000047190000}"/>
    <cellStyle name="Accent1 2 3 3" xfId="15702" xr:uid="{00000000-0005-0000-0000-000048190000}"/>
    <cellStyle name="Accent1 2 4" xfId="7446" xr:uid="{00000000-0005-0000-0000-000049190000}"/>
    <cellStyle name="Accent1 2 5" xfId="6998" xr:uid="{00000000-0005-0000-0000-00004A190000}"/>
    <cellStyle name="Accent1 3" xfId="705" xr:uid="{00000000-0005-0000-0000-00004B190000}"/>
    <cellStyle name="Accent1 3 2" xfId="6294" xr:uid="{00000000-0005-0000-0000-00004C190000}"/>
    <cellStyle name="Accent1 3 3" xfId="5390" xr:uid="{00000000-0005-0000-0000-00004D190000}"/>
    <cellStyle name="Accent1 3 3 2" xfId="9313" xr:uid="{00000000-0005-0000-0000-00004E190000}"/>
    <cellStyle name="Accent1 3 4" xfId="8186" xr:uid="{00000000-0005-0000-0000-00004F190000}"/>
    <cellStyle name="Accent1 4" xfId="706" xr:uid="{00000000-0005-0000-0000-000050190000}"/>
    <cellStyle name="Accent1 4 2" xfId="8187" xr:uid="{00000000-0005-0000-0000-000051190000}"/>
    <cellStyle name="Accent1 4 3" xfId="5387" xr:uid="{00000000-0005-0000-0000-000052190000}"/>
    <cellStyle name="Accent1 4 3 2" xfId="9306" xr:uid="{00000000-0005-0000-0000-000053190000}"/>
    <cellStyle name="Accent1 4 4" xfId="8853" xr:uid="{00000000-0005-0000-0000-000054190000}"/>
    <cellStyle name="Accent1 5" xfId="707" xr:uid="{00000000-0005-0000-0000-000055190000}"/>
    <cellStyle name="Accent1 5 2" xfId="6999" xr:uid="{00000000-0005-0000-0000-000056190000}"/>
    <cellStyle name="Accent1 5 3" xfId="7348" xr:uid="{00000000-0005-0000-0000-000057190000}"/>
    <cellStyle name="Accent1 5 3 2" xfId="7447" xr:uid="{00000000-0005-0000-0000-000058190000}"/>
    <cellStyle name="Accent1 5 4" xfId="6295" xr:uid="{00000000-0005-0000-0000-000059190000}"/>
    <cellStyle name="Accent1 6" xfId="708" xr:uid="{00000000-0005-0000-0000-00005A190000}"/>
    <cellStyle name="Accent1 6 2" xfId="8852" xr:uid="{00000000-0005-0000-0000-00005B190000}"/>
    <cellStyle name="Accent1 6 3" xfId="5389" xr:uid="{00000000-0005-0000-0000-00005C190000}"/>
    <cellStyle name="Accent1 6 3 2" xfId="7448" xr:uid="{00000000-0005-0000-0000-00005D190000}"/>
    <cellStyle name="Accent1 6 4" xfId="8855" xr:uid="{00000000-0005-0000-0000-00005E190000}"/>
    <cellStyle name="Accent1 7" xfId="709" xr:uid="{00000000-0005-0000-0000-00005F190000}"/>
    <cellStyle name="Accent1 7 2" xfId="8195" xr:uid="{00000000-0005-0000-0000-000060190000}"/>
    <cellStyle name="Accent1 7 3" xfId="5388" xr:uid="{00000000-0005-0000-0000-000061190000}"/>
    <cellStyle name="Accent1 7 3 2" xfId="6715" xr:uid="{00000000-0005-0000-0000-000062190000}"/>
    <cellStyle name="Accent1 7 4" xfId="7000" xr:uid="{00000000-0005-0000-0000-000063190000}"/>
    <cellStyle name="Accent1 8" xfId="710" xr:uid="{00000000-0005-0000-0000-000064190000}"/>
    <cellStyle name="Accent1 8 2" xfId="7001" xr:uid="{00000000-0005-0000-0000-000065190000}"/>
    <cellStyle name="Accent1 8 3" xfId="7349" xr:uid="{00000000-0005-0000-0000-000066190000}"/>
    <cellStyle name="Accent1 8 3 2" xfId="6700" xr:uid="{00000000-0005-0000-0000-000067190000}"/>
    <cellStyle name="Accent1 8 4" xfId="8188" xr:uid="{00000000-0005-0000-0000-000068190000}"/>
    <cellStyle name="Accent1 9" xfId="711" xr:uid="{00000000-0005-0000-0000-000069190000}"/>
    <cellStyle name="Accent1 9 2" xfId="8185" xr:uid="{00000000-0005-0000-0000-00006A190000}"/>
    <cellStyle name="Accent1 9 3" xfId="7350" xr:uid="{00000000-0005-0000-0000-00006B190000}"/>
    <cellStyle name="Accent1 9 3 2" xfId="7449" xr:uid="{00000000-0005-0000-0000-00006C190000}"/>
    <cellStyle name="Accent1 9 4" xfId="6297" xr:uid="{00000000-0005-0000-0000-00006D190000}"/>
    <cellStyle name="Accent2" xfId="88" xr:uid="{00000000-0005-0000-0000-00006E190000}"/>
    <cellStyle name="Accent2 10" xfId="713" xr:uid="{00000000-0005-0000-0000-00006F190000}"/>
    <cellStyle name="Accent2 10 2" xfId="8856" xr:uid="{00000000-0005-0000-0000-000070190000}"/>
    <cellStyle name="Accent2 10 3" xfId="6623" xr:uid="{00000000-0005-0000-0000-000071190000}"/>
    <cellStyle name="Accent2 10 3 2" xfId="8587" xr:uid="{00000000-0005-0000-0000-000072190000}"/>
    <cellStyle name="Accent2 10 4" xfId="8857" xr:uid="{00000000-0005-0000-0000-000073190000}"/>
    <cellStyle name="Accent2 11" xfId="712" xr:uid="{00000000-0005-0000-0000-000074190000}"/>
    <cellStyle name="Accent2 11 2" xfId="15842" xr:uid="{00000000-0005-0000-0000-000075190000}"/>
    <cellStyle name="Accent2 12" xfId="11487" xr:uid="{00000000-0005-0000-0000-000076190000}"/>
    <cellStyle name="Accent2 13" xfId="9765" xr:uid="{00000000-0005-0000-0000-000077190000}"/>
    <cellStyle name="Accent2 2" xfId="714" xr:uid="{00000000-0005-0000-0000-000078190000}"/>
    <cellStyle name="Accent2 2 2" xfId="2153" xr:uid="{00000000-0005-0000-0000-000079190000}"/>
    <cellStyle name="Accent2 2 2 2" xfId="11535" xr:uid="{00000000-0005-0000-0000-00007A190000}"/>
    <cellStyle name="Accent2 2 2 3" xfId="6298" xr:uid="{00000000-0005-0000-0000-00007B190000}"/>
    <cellStyle name="Accent2 2 3" xfId="5391" xr:uid="{00000000-0005-0000-0000-00007C190000}"/>
    <cellStyle name="Accent2 2 3 2" xfId="9259" xr:uid="{00000000-0005-0000-0000-00007D190000}"/>
    <cellStyle name="Accent2 2 3 3" xfId="11646" xr:uid="{00000000-0005-0000-0000-00007E190000}"/>
    <cellStyle name="Accent2 2 4" xfId="8588" xr:uid="{00000000-0005-0000-0000-00007F190000}"/>
    <cellStyle name="Accent2 2 5" xfId="6299" xr:uid="{00000000-0005-0000-0000-000080190000}"/>
    <cellStyle name="Accent2 3" xfId="715" xr:uid="{00000000-0005-0000-0000-000081190000}"/>
    <cellStyle name="Accent2 3 2" xfId="8189" xr:uid="{00000000-0005-0000-0000-000082190000}"/>
    <cellStyle name="Accent2 3 3" xfId="7351" xr:uid="{00000000-0005-0000-0000-000083190000}"/>
    <cellStyle name="Accent2 3 3 2" xfId="9316" xr:uid="{00000000-0005-0000-0000-000084190000}"/>
    <cellStyle name="Accent2 3 4" xfId="7002" xr:uid="{00000000-0005-0000-0000-000085190000}"/>
    <cellStyle name="Accent2 4" xfId="716" xr:uid="{00000000-0005-0000-0000-000086190000}"/>
    <cellStyle name="Accent2 4 2" xfId="8858" xr:uid="{00000000-0005-0000-0000-000087190000}"/>
    <cellStyle name="Accent2 4 3" xfId="5393" xr:uid="{00000000-0005-0000-0000-000088190000}"/>
    <cellStyle name="Accent2 4 3 2" xfId="9315" xr:uid="{00000000-0005-0000-0000-000089190000}"/>
    <cellStyle name="Accent2 4 4" xfId="8190" xr:uid="{00000000-0005-0000-0000-00008A190000}"/>
    <cellStyle name="Accent2 5" xfId="717" xr:uid="{00000000-0005-0000-0000-00008B190000}"/>
    <cellStyle name="Accent2 5 2" xfId="7003" xr:uid="{00000000-0005-0000-0000-00008C190000}"/>
    <cellStyle name="Accent2 5 3" xfId="5392" xr:uid="{00000000-0005-0000-0000-00008D190000}"/>
    <cellStyle name="Accent2 5 3 2" xfId="6702" xr:uid="{00000000-0005-0000-0000-00008E190000}"/>
    <cellStyle name="Accent2 5 4" xfId="8851" xr:uid="{00000000-0005-0000-0000-00008F190000}"/>
    <cellStyle name="Accent2 6" xfId="718" xr:uid="{00000000-0005-0000-0000-000090190000}"/>
    <cellStyle name="Accent2 6 2" xfId="8191" xr:uid="{00000000-0005-0000-0000-000091190000}"/>
    <cellStyle name="Accent2 6 3" xfId="9218" xr:uid="{00000000-0005-0000-0000-000092190000}"/>
    <cellStyle name="Accent2 6 3 2" xfId="6701" xr:uid="{00000000-0005-0000-0000-000093190000}"/>
    <cellStyle name="Accent2 6 4" xfId="6303" xr:uid="{00000000-0005-0000-0000-000094190000}"/>
    <cellStyle name="Accent2 7" xfId="719" xr:uid="{00000000-0005-0000-0000-000095190000}"/>
    <cellStyle name="Accent2 7 2" xfId="6300" xr:uid="{00000000-0005-0000-0000-000096190000}"/>
    <cellStyle name="Accent2 7 3" xfId="9217" xr:uid="{00000000-0005-0000-0000-000097190000}"/>
    <cellStyle name="Accent2 7 3 2" xfId="7450" xr:uid="{00000000-0005-0000-0000-000098190000}"/>
    <cellStyle name="Accent2 7 4" xfId="7004" xr:uid="{00000000-0005-0000-0000-000099190000}"/>
    <cellStyle name="Accent2 8" xfId="720" xr:uid="{00000000-0005-0000-0000-00009A190000}"/>
    <cellStyle name="Accent2 8 2" xfId="7005" xr:uid="{00000000-0005-0000-0000-00009B190000}"/>
    <cellStyle name="Accent2 8 3" xfId="6622" xr:uid="{00000000-0005-0000-0000-00009C190000}"/>
    <cellStyle name="Accent2 8 3 2" xfId="8574" xr:uid="{00000000-0005-0000-0000-00009D190000}"/>
    <cellStyle name="Accent2 8 4" xfId="8184" xr:uid="{00000000-0005-0000-0000-00009E190000}"/>
    <cellStyle name="Accent2 9" xfId="721" xr:uid="{00000000-0005-0000-0000-00009F190000}"/>
    <cellStyle name="Accent2 9 2" xfId="8193" xr:uid="{00000000-0005-0000-0000-0000A0190000}"/>
    <cellStyle name="Accent2 9 3" xfId="5394" xr:uid="{00000000-0005-0000-0000-0000A1190000}"/>
    <cellStyle name="Accent2 9 3 2" xfId="8589" xr:uid="{00000000-0005-0000-0000-0000A2190000}"/>
    <cellStyle name="Accent2 9 4" xfId="8861" xr:uid="{00000000-0005-0000-0000-0000A3190000}"/>
    <cellStyle name="Accent3" xfId="89" xr:uid="{00000000-0005-0000-0000-0000A4190000}"/>
    <cellStyle name="Accent3 10" xfId="723" xr:uid="{00000000-0005-0000-0000-0000A5190000}"/>
    <cellStyle name="Accent3 10 2" xfId="8860" xr:uid="{00000000-0005-0000-0000-0000A6190000}"/>
    <cellStyle name="Accent3 10 3" xfId="6621" xr:uid="{00000000-0005-0000-0000-0000A7190000}"/>
    <cellStyle name="Accent3 10 3 2" xfId="9317" xr:uid="{00000000-0005-0000-0000-0000A8190000}"/>
    <cellStyle name="Accent3 10 4" xfId="6301" xr:uid="{00000000-0005-0000-0000-0000A9190000}"/>
    <cellStyle name="Accent3 11" xfId="722" xr:uid="{00000000-0005-0000-0000-0000AA190000}"/>
    <cellStyle name="Accent3 11 2" xfId="15843" xr:uid="{00000000-0005-0000-0000-0000AB190000}"/>
    <cellStyle name="Accent3 12" xfId="12347" xr:uid="{00000000-0005-0000-0000-0000AC190000}"/>
    <cellStyle name="Accent3 13" xfId="7902" xr:uid="{00000000-0005-0000-0000-0000AD190000}"/>
    <cellStyle name="Accent3 2" xfId="724" xr:uid="{00000000-0005-0000-0000-0000AE190000}"/>
    <cellStyle name="Accent3 2 2" xfId="2154" xr:uid="{00000000-0005-0000-0000-0000AF190000}"/>
    <cellStyle name="Accent3 2 2 2" xfId="15768" xr:uid="{00000000-0005-0000-0000-0000B0190000}"/>
    <cellStyle name="Accent3 2 2 3" xfId="6302" xr:uid="{00000000-0005-0000-0000-0000B1190000}"/>
    <cellStyle name="Accent3 2 3" xfId="5395" xr:uid="{00000000-0005-0000-0000-0000B2190000}"/>
    <cellStyle name="Accent3 2 3 2" xfId="9314" xr:uid="{00000000-0005-0000-0000-0000B3190000}"/>
    <cellStyle name="Accent3 2 3 3" xfId="15664" xr:uid="{00000000-0005-0000-0000-0000B4190000}"/>
    <cellStyle name="Accent3 2 4" xfId="8194" xr:uid="{00000000-0005-0000-0000-0000B5190000}"/>
    <cellStyle name="Accent3 3" xfId="725" xr:uid="{00000000-0005-0000-0000-0000B6190000}"/>
    <cellStyle name="Accent3 3 2" xfId="8862" xr:uid="{00000000-0005-0000-0000-0000B7190000}"/>
    <cellStyle name="Accent3 3 3" xfId="9219" xr:uid="{00000000-0005-0000-0000-0000B8190000}"/>
    <cellStyle name="Accent3 3 3 2" xfId="7451" xr:uid="{00000000-0005-0000-0000-0000B9190000}"/>
    <cellStyle name="Accent3 3 4" xfId="7006" xr:uid="{00000000-0005-0000-0000-0000BA190000}"/>
    <cellStyle name="Accent3 4" xfId="726" xr:uid="{00000000-0005-0000-0000-0000BB190000}"/>
    <cellStyle name="Accent3 4 2" xfId="7007" xr:uid="{00000000-0005-0000-0000-0000BC190000}"/>
    <cellStyle name="Accent3 4 3" xfId="9216" xr:uid="{00000000-0005-0000-0000-0000BD190000}"/>
    <cellStyle name="Accent3 4 3 2" xfId="8591" xr:uid="{00000000-0005-0000-0000-0000BE190000}"/>
    <cellStyle name="Accent3 4 4" xfId="8859" xr:uid="{00000000-0005-0000-0000-0000BF190000}"/>
    <cellStyle name="Accent3 5" xfId="727" xr:uid="{00000000-0005-0000-0000-0000C0190000}"/>
    <cellStyle name="Accent3 5 2" xfId="8207" xr:uid="{00000000-0005-0000-0000-0000C1190000}"/>
    <cellStyle name="Accent3 5 3" xfId="7352" xr:uid="{00000000-0005-0000-0000-0000C2190000}"/>
    <cellStyle name="Accent3 5 3 2" xfId="6703" xr:uid="{00000000-0005-0000-0000-0000C3190000}"/>
    <cellStyle name="Accent3 5 4" xfId="7008" xr:uid="{00000000-0005-0000-0000-0000C4190000}"/>
    <cellStyle name="Accent3 6" xfId="728" xr:uid="{00000000-0005-0000-0000-0000C5190000}"/>
    <cellStyle name="Accent3 6 2" xfId="8864" xr:uid="{00000000-0005-0000-0000-0000C6190000}"/>
    <cellStyle name="Accent3 6 3" xfId="7353" xr:uid="{00000000-0005-0000-0000-0000C7190000}"/>
    <cellStyle name="Accent3 6 3 2" xfId="7452" xr:uid="{00000000-0005-0000-0000-0000C8190000}"/>
    <cellStyle name="Accent3 6 4" xfId="8192" xr:uid="{00000000-0005-0000-0000-0000C9190000}"/>
    <cellStyle name="Accent3 7" xfId="729" xr:uid="{00000000-0005-0000-0000-0000CA190000}"/>
    <cellStyle name="Accent3 7 2" xfId="6304" xr:uid="{00000000-0005-0000-0000-0000CB190000}"/>
    <cellStyle name="Accent3 7 3" xfId="9783" xr:uid="{00000000-0005-0000-0000-0000CC190000}"/>
    <cellStyle name="Accent3 7 3 2" xfId="6705" xr:uid="{00000000-0005-0000-0000-0000CD190000}"/>
    <cellStyle name="Accent3 7 4" xfId="6305" xr:uid="{00000000-0005-0000-0000-0000CE190000}"/>
    <cellStyle name="Accent3 8" xfId="730" xr:uid="{00000000-0005-0000-0000-0000CF190000}"/>
    <cellStyle name="Accent3 8 2" xfId="7009" xr:uid="{00000000-0005-0000-0000-0000D0190000}"/>
    <cellStyle name="Accent3 8 3" xfId="7915" xr:uid="{00000000-0005-0000-0000-0000D1190000}"/>
    <cellStyle name="Accent3 8 3 2" xfId="6704" xr:uid="{00000000-0005-0000-0000-0000D2190000}"/>
    <cellStyle name="Accent3 8 4" xfId="8863" xr:uid="{00000000-0005-0000-0000-0000D3190000}"/>
    <cellStyle name="Accent3 9" xfId="731" xr:uid="{00000000-0005-0000-0000-0000D4190000}"/>
    <cellStyle name="Accent3 9 2" xfId="8197" xr:uid="{00000000-0005-0000-0000-0000D5190000}"/>
    <cellStyle name="Accent3 9 3" xfId="9785" xr:uid="{00000000-0005-0000-0000-0000D6190000}"/>
    <cellStyle name="Accent3 9 3 2" xfId="9319" xr:uid="{00000000-0005-0000-0000-0000D7190000}"/>
    <cellStyle name="Accent3 9 4" xfId="8198" xr:uid="{00000000-0005-0000-0000-0000D8190000}"/>
    <cellStyle name="Accent4" xfId="90" xr:uid="{00000000-0005-0000-0000-0000D9190000}"/>
    <cellStyle name="Accent4 10" xfId="733" xr:uid="{00000000-0005-0000-0000-0000DA190000}"/>
    <cellStyle name="Accent4 10 2" xfId="6306" xr:uid="{00000000-0005-0000-0000-0000DB190000}"/>
    <cellStyle name="Accent4 10 3" xfId="7916" xr:uid="{00000000-0005-0000-0000-0000DC190000}"/>
    <cellStyle name="Accent4 10 3 2" xfId="9318" xr:uid="{00000000-0005-0000-0000-0000DD190000}"/>
    <cellStyle name="Accent4 10 4" xfId="8865" xr:uid="{00000000-0005-0000-0000-0000DE190000}"/>
    <cellStyle name="Accent4 11" xfId="732" xr:uid="{00000000-0005-0000-0000-0000DF190000}"/>
    <cellStyle name="Accent4 11 2" xfId="15844" xr:uid="{00000000-0005-0000-0000-0000E0190000}"/>
    <cellStyle name="Accent4 12" xfId="11471" xr:uid="{00000000-0005-0000-0000-0000E1190000}"/>
    <cellStyle name="Accent4 13" xfId="7903" xr:uid="{00000000-0005-0000-0000-0000E2190000}"/>
    <cellStyle name="Accent4 2" xfId="734" xr:uid="{00000000-0005-0000-0000-0000E3190000}"/>
    <cellStyle name="Accent4 2 2" xfId="2155" xr:uid="{00000000-0005-0000-0000-0000E4190000}"/>
    <cellStyle name="Accent4 2 2 2" xfId="12323" xr:uid="{00000000-0005-0000-0000-0000E5190000}"/>
    <cellStyle name="Accent4 2 2 3" xfId="8850" xr:uid="{00000000-0005-0000-0000-0000E6190000}"/>
    <cellStyle name="Accent4 2 3" xfId="7917" xr:uid="{00000000-0005-0000-0000-0000E7190000}"/>
    <cellStyle name="Accent4 2 3 2" xfId="8594" xr:uid="{00000000-0005-0000-0000-0000E8190000}"/>
    <cellStyle name="Accent4 2 3 3" xfId="11567" xr:uid="{00000000-0005-0000-0000-0000E9190000}"/>
    <cellStyle name="Accent4 2 4" xfId="8196" xr:uid="{00000000-0005-0000-0000-0000EA190000}"/>
    <cellStyle name="Accent4 3" xfId="735" xr:uid="{00000000-0005-0000-0000-0000EB190000}"/>
    <cellStyle name="Accent4 3 2" xfId="7011" xr:uid="{00000000-0005-0000-0000-0000EC190000}"/>
    <cellStyle name="Accent4 3 3" xfId="7918" xr:uid="{00000000-0005-0000-0000-0000ED190000}"/>
    <cellStyle name="Accent4 3 3 2" xfId="8593" xr:uid="{00000000-0005-0000-0000-0000EE190000}"/>
    <cellStyle name="Accent4 3 4" xfId="7010" xr:uid="{00000000-0005-0000-0000-0000EF190000}"/>
    <cellStyle name="Accent4 4" xfId="736" xr:uid="{00000000-0005-0000-0000-0000F0190000}"/>
    <cellStyle name="Accent4 4 2" xfId="8183" xr:uid="{00000000-0005-0000-0000-0000F1190000}"/>
    <cellStyle name="Accent4 4 3" xfId="9788" xr:uid="{00000000-0005-0000-0000-0000F2190000}"/>
    <cellStyle name="Accent4 4 3 2" xfId="7453" xr:uid="{00000000-0005-0000-0000-0000F3190000}"/>
    <cellStyle name="Accent4 4 4" xfId="6311" xr:uid="{00000000-0005-0000-0000-0000F4190000}"/>
    <cellStyle name="Accent4 5" xfId="737" xr:uid="{00000000-0005-0000-0000-0000F5190000}"/>
    <cellStyle name="Accent4 5 2" xfId="6308" xr:uid="{00000000-0005-0000-0000-0000F6190000}"/>
    <cellStyle name="Accent4 5 3" xfId="9787" xr:uid="{00000000-0005-0000-0000-0000F7190000}"/>
    <cellStyle name="Accent4 5 3 2" xfId="6706" xr:uid="{00000000-0005-0000-0000-0000F8190000}"/>
    <cellStyle name="Accent4 5 4" xfId="7012" xr:uid="{00000000-0005-0000-0000-0000F9190000}"/>
    <cellStyle name="Accent4 6" xfId="738" xr:uid="{00000000-0005-0000-0000-0000FA190000}"/>
    <cellStyle name="Accent4 6 2" xfId="7013" xr:uid="{00000000-0005-0000-0000-0000FB190000}"/>
    <cellStyle name="Accent4 6 3" xfId="7919" xr:uid="{00000000-0005-0000-0000-0000FC190000}"/>
    <cellStyle name="Accent4 6 3 2" xfId="8592" xr:uid="{00000000-0005-0000-0000-0000FD190000}"/>
    <cellStyle name="Accent4 6 4" xfId="6307" xr:uid="{00000000-0005-0000-0000-0000FE190000}"/>
    <cellStyle name="Accent4 7" xfId="739" xr:uid="{00000000-0005-0000-0000-0000FF190000}"/>
    <cellStyle name="Accent4 7 2" xfId="8201" xr:uid="{00000000-0005-0000-0000-0000001A0000}"/>
    <cellStyle name="Accent4 7 3" xfId="9789" xr:uid="{00000000-0005-0000-0000-0000011A0000}"/>
    <cellStyle name="Accent4 7 3 2" xfId="9320" xr:uid="{00000000-0005-0000-0000-0000021A0000}"/>
    <cellStyle name="Accent4 7 4" xfId="8869" xr:uid="{00000000-0005-0000-0000-0000031A0000}"/>
    <cellStyle name="Accent4 8" xfId="740" xr:uid="{00000000-0005-0000-0000-0000041A0000}"/>
    <cellStyle name="Accent4 8 2" xfId="8868" xr:uid="{00000000-0005-0000-0000-0000051A0000}"/>
    <cellStyle name="Accent4 8 3" xfId="9220" xr:uid="{00000000-0005-0000-0000-0000061A0000}"/>
    <cellStyle name="Accent4 8 3 2" xfId="9305" xr:uid="{00000000-0005-0000-0000-0000071A0000}"/>
    <cellStyle name="Accent4 8 4" xfId="6309" xr:uid="{00000000-0005-0000-0000-0000081A0000}"/>
    <cellStyle name="Accent4 9" xfId="741" xr:uid="{00000000-0005-0000-0000-0000091A0000}"/>
    <cellStyle name="Accent4 9 2" xfId="6310" xr:uid="{00000000-0005-0000-0000-00000A1A0000}"/>
    <cellStyle name="Accent4 9 3" xfId="9786" xr:uid="{00000000-0005-0000-0000-00000B1A0000}"/>
    <cellStyle name="Accent4 9 3 2" xfId="7454" xr:uid="{00000000-0005-0000-0000-00000C1A0000}"/>
    <cellStyle name="Accent4 9 4" xfId="8202" xr:uid="{00000000-0005-0000-0000-00000D1A0000}"/>
    <cellStyle name="Accent5" xfId="91" xr:uid="{00000000-0005-0000-0000-00000E1A0000}"/>
    <cellStyle name="Accent5 10" xfId="743" xr:uid="{00000000-0005-0000-0000-00000F1A0000}"/>
    <cellStyle name="Accent5 10 2" xfId="8870" xr:uid="{00000000-0005-0000-0000-0000101A0000}"/>
    <cellStyle name="Accent5 10 3" xfId="7920" xr:uid="{00000000-0005-0000-0000-0000111A0000}"/>
    <cellStyle name="Accent5 10 3 2" xfId="7455" xr:uid="{00000000-0005-0000-0000-0000121A0000}"/>
    <cellStyle name="Accent5 10 4" xfId="7014" xr:uid="{00000000-0005-0000-0000-0000131A0000}"/>
    <cellStyle name="Accent5 11" xfId="742" xr:uid="{00000000-0005-0000-0000-0000141A0000}"/>
    <cellStyle name="Accent5 11 2" xfId="15845" xr:uid="{00000000-0005-0000-0000-0000151A0000}"/>
    <cellStyle name="Accent5 12" xfId="15766" xr:uid="{00000000-0005-0000-0000-0000161A0000}"/>
    <cellStyle name="Accent5 13" xfId="9770" xr:uid="{00000000-0005-0000-0000-0000171A0000}"/>
    <cellStyle name="Accent5 2" xfId="744" xr:uid="{00000000-0005-0000-0000-0000181A0000}"/>
    <cellStyle name="Accent5 2 2" xfId="2156" xr:uid="{00000000-0005-0000-0000-0000191A0000}"/>
    <cellStyle name="Accent5 2 2 2" xfId="11485" xr:uid="{00000000-0005-0000-0000-00001A1A0000}"/>
    <cellStyle name="Accent5 2 2 3" xfId="7015" xr:uid="{00000000-0005-0000-0000-00001B1A0000}"/>
    <cellStyle name="Accent5 2 3" xfId="9791" xr:uid="{00000000-0005-0000-0000-00001C1A0000}"/>
    <cellStyle name="Accent5 2 3 2" xfId="6714" xr:uid="{00000000-0005-0000-0000-00001D1A0000}"/>
    <cellStyle name="Accent5 2 3 3" xfId="12244" xr:uid="{00000000-0005-0000-0000-00001E1A0000}"/>
    <cellStyle name="Accent5 2 4" xfId="8867" xr:uid="{00000000-0005-0000-0000-00001F1A0000}"/>
    <cellStyle name="Accent5 3" xfId="745" xr:uid="{00000000-0005-0000-0000-0000201A0000}"/>
    <cellStyle name="Accent5 3 2" xfId="8203" xr:uid="{00000000-0005-0000-0000-0000211A0000}"/>
    <cellStyle name="Accent5 3 3" xfId="9790" xr:uid="{00000000-0005-0000-0000-0000221A0000}"/>
    <cellStyle name="Accent5 3 3 2" xfId="6707" xr:uid="{00000000-0005-0000-0000-0000231A0000}"/>
    <cellStyle name="Accent5 3 4" xfId="8210" xr:uid="{00000000-0005-0000-0000-0000241A0000}"/>
    <cellStyle name="Accent5 4" xfId="746" xr:uid="{00000000-0005-0000-0000-0000251A0000}"/>
    <cellStyle name="Accent5 4 2" xfId="6312" xr:uid="{00000000-0005-0000-0000-0000261A0000}"/>
    <cellStyle name="Accent5 4 3" xfId="7921" xr:uid="{00000000-0005-0000-0000-0000271A0000}"/>
    <cellStyle name="Accent5 4 3 2" xfId="7456" xr:uid="{00000000-0005-0000-0000-0000281A0000}"/>
    <cellStyle name="Accent5 4 4" xfId="7016" xr:uid="{00000000-0005-0000-0000-0000291A0000}"/>
    <cellStyle name="Accent5 5" xfId="747" xr:uid="{00000000-0005-0000-0000-00002A1A0000}"/>
    <cellStyle name="Accent5 5 2" xfId="8872" xr:uid="{00000000-0005-0000-0000-00002B1A0000}"/>
    <cellStyle name="Accent5 5 3" xfId="9792" xr:uid="{00000000-0005-0000-0000-00002C1A0000}"/>
    <cellStyle name="Accent5 5 3 2" xfId="8596" xr:uid="{00000000-0005-0000-0000-00002D1A0000}"/>
    <cellStyle name="Accent5 5 4" xfId="8200" xr:uid="{00000000-0005-0000-0000-00002E1A0000}"/>
    <cellStyle name="Accent5 6" xfId="748" xr:uid="{00000000-0005-0000-0000-00002F1A0000}"/>
    <cellStyle name="Accent5 6 2" xfId="6314" xr:uid="{00000000-0005-0000-0000-0000301A0000}"/>
    <cellStyle name="Accent5 6 3" xfId="9779" xr:uid="{00000000-0005-0000-0000-0000311A0000}"/>
    <cellStyle name="Accent5 6 3 2" xfId="6708" xr:uid="{00000000-0005-0000-0000-0000321A0000}"/>
    <cellStyle name="Accent5 6 4" xfId="8871" xr:uid="{00000000-0005-0000-0000-0000331A0000}"/>
    <cellStyle name="Accent5 7" xfId="749" xr:uid="{00000000-0005-0000-0000-0000341A0000}"/>
    <cellStyle name="Accent5 7 2" xfId="7017" xr:uid="{00000000-0005-0000-0000-0000351A0000}"/>
    <cellStyle name="Accent5 7 3" xfId="7922" xr:uid="{00000000-0005-0000-0000-0000361A0000}"/>
    <cellStyle name="Accent5 7 3 2" xfId="7457" xr:uid="{00000000-0005-0000-0000-0000371A0000}"/>
    <cellStyle name="Accent5 7 4" xfId="6313" xr:uid="{00000000-0005-0000-0000-0000381A0000}"/>
    <cellStyle name="Accent5 8" xfId="750" xr:uid="{00000000-0005-0000-0000-0000391A0000}"/>
    <cellStyle name="Accent5 8 2" xfId="8205" xr:uid="{00000000-0005-0000-0000-00003A1A0000}"/>
    <cellStyle name="Accent5 8 3" xfId="7923" xr:uid="{00000000-0005-0000-0000-00003B1A0000}"/>
    <cellStyle name="Accent5 8 3 2" xfId="9324" xr:uid="{00000000-0005-0000-0000-00003C1A0000}"/>
    <cellStyle name="Accent5 8 4" xfId="8204" xr:uid="{00000000-0005-0000-0000-00003D1A0000}"/>
    <cellStyle name="Accent5 9" xfId="751" xr:uid="{00000000-0005-0000-0000-00003E1A0000}"/>
    <cellStyle name="Accent5 9 2" xfId="8866" xr:uid="{00000000-0005-0000-0000-00003F1A0000}"/>
    <cellStyle name="Accent5 9 3" xfId="7924" xr:uid="{00000000-0005-0000-0000-0000401A0000}"/>
    <cellStyle name="Accent5 9 3 2" xfId="8590" xr:uid="{00000000-0005-0000-0000-0000411A0000}"/>
    <cellStyle name="Accent5 9 4" xfId="8873" xr:uid="{00000000-0005-0000-0000-0000421A0000}"/>
    <cellStyle name="Accent6" xfId="92" xr:uid="{00000000-0005-0000-0000-0000431A0000}"/>
    <cellStyle name="Accent6 10" xfId="753" xr:uid="{00000000-0005-0000-0000-0000441A0000}"/>
    <cellStyle name="Accent6 10 2" xfId="6318" xr:uid="{00000000-0005-0000-0000-0000451A0000}"/>
    <cellStyle name="Accent6 10 3" xfId="9796" xr:uid="{00000000-0005-0000-0000-0000461A0000}"/>
    <cellStyle name="Accent6 10 3 2" xfId="8595" xr:uid="{00000000-0005-0000-0000-0000471A0000}"/>
    <cellStyle name="Accent6 10 4" xfId="7018" xr:uid="{00000000-0005-0000-0000-0000481A0000}"/>
    <cellStyle name="Accent6 11" xfId="752" xr:uid="{00000000-0005-0000-0000-0000491A0000}"/>
    <cellStyle name="Accent6 11 2" xfId="15846" xr:uid="{00000000-0005-0000-0000-00004A1A0000}"/>
    <cellStyle name="Accent6 12" xfId="15326" xr:uid="{00000000-0005-0000-0000-00004B1A0000}"/>
    <cellStyle name="Accent6 13" xfId="9769" xr:uid="{00000000-0005-0000-0000-00004C1A0000}"/>
    <cellStyle name="Accent6 2" xfId="754" xr:uid="{00000000-0005-0000-0000-00004D1A0000}"/>
    <cellStyle name="Accent6 2 2" xfId="2157" xr:uid="{00000000-0005-0000-0000-00004E1A0000}"/>
    <cellStyle name="Accent6 2 2 2" xfId="15750" xr:uid="{00000000-0005-0000-0000-00004F1A0000}"/>
    <cellStyle name="Accent6 2 2 3" xfId="7019" xr:uid="{00000000-0005-0000-0000-0000501A0000}"/>
    <cellStyle name="Accent6 2 3" xfId="9215" xr:uid="{00000000-0005-0000-0000-0000511A0000}"/>
    <cellStyle name="Accent6 2 3 2" xfId="9323" xr:uid="{00000000-0005-0000-0000-0000521A0000}"/>
    <cellStyle name="Accent6 2 3 3" xfId="12058" xr:uid="{00000000-0005-0000-0000-0000531A0000}"/>
    <cellStyle name="Accent6 2 4" xfId="8206" xr:uid="{00000000-0005-0000-0000-0000541A0000}"/>
    <cellStyle name="Accent6 3" xfId="755" xr:uid="{00000000-0005-0000-0000-0000551A0000}"/>
    <cellStyle name="Accent6 3 2" xfId="8199" xr:uid="{00000000-0005-0000-0000-0000561A0000}"/>
    <cellStyle name="Accent6 3 3" xfId="6625" xr:uid="{00000000-0005-0000-0000-0000571A0000}"/>
    <cellStyle name="Accent6 3 3 2" xfId="8597" xr:uid="{00000000-0005-0000-0000-0000581A0000}"/>
    <cellStyle name="Accent6 3 4" xfId="6315" xr:uid="{00000000-0005-0000-0000-0000591A0000}"/>
    <cellStyle name="Accent6 4" xfId="756" xr:uid="{00000000-0005-0000-0000-00005A1A0000}"/>
    <cellStyle name="Accent6 4 2" xfId="8876" xr:uid="{00000000-0005-0000-0000-00005B1A0000}"/>
    <cellStyle name="Accent6 4 3" xfId="7354" xr:uid="{00000000-0005-0000-0000-00005C1A0000}"/>
    <cellStyle name="Accent6 4 3 2" xfId="6709" xr:uid="{00000000-0005-0000-0000-00005D1A0000}"/>
    <cellStyle name="Accent6 4 4" xfId="7020" xr:uid="{00000000-0005-0000-0000-00005E1A0000}"/>
    <cellStyle name="Accent6 5" xfId="757" xr:uid="{00000000-0005-0000-0000-00005F1A0000}"/>
    <cellStyle name="Accent6 5 2" xfId="6316" xr:uid="{00000000-0005-0000-0000-0000601A0000}"/>
    <cellStyle name="Accent6 5 3" xfId="9222" xr:uid="{00000000-0005-0000-0000-0000611A0000}"/>
    <cellStyle name="Accent6 5 3 2" xfId="7458" xr:uid="{00000000-0005-0000-0000-0000621A0000}"/>
    <cellStyle name="Accent6 5 4" xfId="8208" xr:uid="{00000000-0005-0000-0000-0000631A0000}"/>
    <cellStyle name="Accent6 6" xfId="758" xr:uid="{00000000-0005-0000-0000-0000641A0000}"/>
    <cellStyle name="Accent6 6 2" xfId="8209" xr:uid="{00000000-0005-0000-0000-0000651A0000}"/>
    <cellStyle name="Accent6 6 3" xfId="9795" xr:uid="{00000000-0005-0000-0000-0000661A0000}"/>
    <cellStyle name="Accent6 6 3 2" xfId="9325" xr:uid="{00000000-0005-0000-0000-0000671A0000}"/>
    <cellStyle name="Accent6 6 4" xfId="8875" xr:uid="{00000000-0005-0000-0000-0000681A0000}"/>
    <cellStyle name="Accent6 7" xfId="759" xr:uid="{00000000-0005-0000-0000-0000691A0000}"/>
    <cellStyle name="Accent6 7 2" xfId="7021" xr:uid="{00000000-0005-0000-0000-00006A1A0000}"/>
    <cellStyle name="Accent6 7 3" xfId="7925" xr:uid="{00000000-0005-0000-0000-00006B1A0000}"/>
    <cellStyle name="Accent6 7 3 2" xfId="9322" xr:uid="{00000000-0005-0000-0000-00006C1A0000}"/>
    <cellStyle name="Accent6 7 4" xfId="6317" xr:uid="{00000000-0005-0000-0000-00006D1A0000}"/>
    <cellStyle name="Accent6 8" xfId="760" xr:uid="{00000000-0005-0000-0000-00006E1A0000}"/>
    <cellStyle name="Accent6 8 2" xfId="8874" xr:uid="{00000000-0005-0000-0000-00006F1A0000}"/>
    <cellStyle name="Accent6 8 3" xfId="9797" xr:uid="{00000000-0005-0000-0000-0000701A0000}"/>
    <cellStyle name="Accent6 8 3 2" xfId="8598" xr:uid="{00000000-0005-0000-0000-0000711A0000}"/>
    <cellStyle name="Accent6 8 4" xfId="8877" xr:uid="{00000000-0005-0000-0000-0000721A0000}"/>
    <cellStyle name="Accent6 9" xfId="761" xr:uid="{00000000-0005-0000-0000-0000731A0000}"/>
    <cellStyle name="Accent6 9 2" xfId="7023" xr:uid="{00000000-0005-0000-0000-0000741A0000}"/>
    <cellStyle name="Accent6 9 3" xfId="9794" xr:uid="{00000000-0005-0000-0000-0000751A0000}"/>
    <cellStyle name="Accent6 9 3 2" xfId="6710" xr:uid="{00000000-0005-0000-0000-0000761A0000}"/>
    <cellStyle name="Accent6 9 4" xfId="7022" xr:uid="{00000000-0005-0000-0000-0000771A0000}"/>
    <cellStyle name="Aeia?nnueea" xfId="93" xr:uid="{00000000-0005-0000-0000-0000781A0000}"/>
    <cellStyle name="Aeia?nnueea 2" xfId="763" xr:uid="{00000000-0005-0000-0000-0000791A0000}"/>
    <cellStyle name="Aeia?nnueea 2 2" xfId="7926" xr:uid="{00000000-0005-0000-0000-00007A1A0000}"/>
    <cellStyle name="Aeia?nnueea 2 3" xfId="8879" xr:uid="{00000000-0005-0000-0000-00007B1A0000}"/>
    <cellStyle name="Ãèïåðññûëêà" xfId="94" xr:uid="{00000000-0005-0000-0000-00007C1A0000}"/>
    <cellStyle name="Ãèïåðññûëêà 2" xfId="765" xr:uid="{00000000-0005-0000-0000-00007D1A0000}"/>
    <cellStyle name="Ãèïåðññûëêà 2 2" xfId="7927" xr:uid="{00000000-0005-0000-0000-00007E1A0000}"/>
    <cellStyle name="Ãèïåðññûëêà 2 3" xfId="8234" xr:uid="{00000000-0005-0000-0000-00007F1A0000}"/>
    <cellStyle name="Array" xfId="766" xr:uid="{00000000-0005-0000-0000-0000801A0000}"/>
    <cellStyle name="Array 2" xfId="9799" xr:uid="{00000000-0005-0000-0000-0000811A0000}"/>
    <cellStyle name="Array 2 2" xfId="13161" xr:uid="{00000000-0005-0000-0000-0000821A0000}"/>
    <cellStyle name="Array 2 3" xfId="14785" xr:uid="{00000000-0005-0000-0000-0000831A0000}"/>
    <cellStyle name="Array 3" xfId="13979" xr:uid="{00000000-0005-0000-0000-0000841A0000}"/>
    <cellStyle name="Array 4" xfId="6319" xr:uid="{00000000-0005-0000-0000-0000851A0000}"/>
    <cellStyle name="Array 5" xfId="16129" xr:uid="{00000000-0005-0000-0000-0000861A0000}"/>
    <cellStyle name="Array Enter" xfId="767" xr:uid="{00000000-0005-0000-0000-0000871A0000}"/>
    <cellStyle name="Array Enter 2" xfId="9798" xr:uid="{00000000-0005-0000-0000-0000881A0000}"/>
    <cellStyle name="Array Enter 2 2" xfId="13162" xr:uid="{00000000-0005-0000-0000-0000891A0000}"/>
    <cellStyle name="Array Enter 2 3" xfId="12005" xr:uid="{00000000-0005-0000-0000-00008A1A0000}"/>
    <cellStyle name="Array Enter 3" xfId="13806" xr:uid="{00000000-0005-0000-0000-00008B1A0000}"/>
    <cellStyle name="Array Enter 4" xfId="8878" xr:uid="{00000000-0005-0000-0000-00008C1A0000}"/>
    <cellStyle name="Array Enter 5" xfId="16130" xr:uid="{00000000-0005-0000-0000-00008D1A0000}"/>
    <cellStyle name="Array_Book2" xfId="768" xr:uid="{00000000-0005-0000-0000-00008E1A0000}"/>
    <cellStyle name="Bad" xfId="95" xr:uid="{00000000-0005-0000-0000-00008F1A0000}"/>
    <cellStyle name="Bad 10" xfId="770" xr:uid="{00000000-0005-0000-0000-0000901A0000}"/>
    <cellStyle name="Bad 10 2" xfId="7024" xr:uid="{00000000-0005-0000-0000-0000911A0000}"/>
    <cellStyle name="Bad 10 3" xfId="9800" xr:uid="{00000000-0005-0000-0000-0000921A0000}"/>
    <cellStyle name="Bad 10 3 2" xfId="7459" xr:uid="{00000000-0005-0000-0000-0000931A0000}"/>
    <cellStyle name="Bad 10 4" xfId="6320" xr:uid="{00000000-0005-0000-0000-0000941A0000}"/>
    <cellStyle name="Bad 11" xfId="769" xr:uid="{00000000-0005-0000-0000-0000951A0000}"/>
    <cellStyle name="Bad 11 2" xfId="15847" xr:uid="{00000000-0005-0000-0000-0000961A0000}"/>
    <cellStyle name="Bad 12" xfId="11173" xr:uid="{00000000-0005-0000-0000-0000971A0000}"/>
    <cellStyle name="Bad 13" xfId="9764" xr:uid="{00000000-0005-0000-0000-0000981A0000}"/>
    <cellStyle name="Bad 2" xfId="771" xr:uid="{00000000-0005-0000-0000-0000991A0000}"/>
    <cellStyle name="Bad 2 2" xfId="2158" xr:uid="{00000000-0005-0000-0000-00009A1A0000}"/>
    <cellStyle name="Bad 2 2 2" xfId="11338" xr:uid="{00000000-0005-0000-0000-00009B1A0000}"/>
    <cellStyle name="Bad 2 2 3" xfId="8150" xr:uid="{00000000-0005-0000-0000-00009C1A0000}"/>
    <cellStyle name="Bad 2 3" xfId="9793" xr:uid="{00000000-0005-0000-0000-00009D1A0000}"/>
    <cellStyle name="Bad 2 3 2" xfId="6712" xr:uid="{00000000-0005-0000-0000-00009E1A0000}"/>
    <cellStyle name="Bad 2 3 3" xfId="11423" xr:uid="{00000000-0005-0000-0000-00009F1A0000}"/>
    <cellStyle name="Bad 2 4" xfId="8880" xr:uid="{00000000-0005-0000-0000-0000A01A0000}"/>
    <cellStyle name="Bad 3" xfId="772" xr:uid="{00000000-0005-0000-0000-0000A11A0000}"/>
    <cellStyle name="Bad 3 2" xfId="8849" xr:uid="{00000000-0005-0000-0000-0000A21A0000}"/>
    <cellStyle name="Bad 3 3" xfId="7356" xr:uid="{00000000-0005-0000-0000-0000A31A0000}"/>
    <cellStyle name="Bad 3 3 2" xfId="6711" xr:uid="{00000000-0005-0000-0000-0000A41A0000}"/>
    <cellStyle name="Bad 3 4" xfId="8211" xr:uid="{00000000-0005-0000-0000-0000A51A0000}"/>
    <cellStyle name="Bad 4" xfId="773" xr:uid="{00000000-0005-0000-0000-0000A61A0000}"/>
    <cellStyle name="Bad 4 2" xfId="6321" xr:uid="{00000000-0005-0000-0000-0000A71A0000}"/>
    <cellStyle name="Bad 4 3" xfId="7355" xr:uid="{00000000-0005-0000-0000-0000A81A0000}"/>
    <cellStyle name="Bad 4 3 2" xfId="7460" xr:uid="{00000000-0005-0000-0000-0000A91A0000}"/>
    <cellStyle name="Bad 4 4" xfId="8212" xr:uid="{00000000-0005-0000-0000-0000AA1A0000}"/>
    <cellStyle name="Bad 5" xfId="774" xr:uid="{00000000-0005-0000-0000-0000AB1A0000}"/>
    <cellStyle name="Bad 5 2" xfId="7026" xr:uid="{00000000-0005-0000-0000-0000AC1A0000}"/>
    <cellStyle name="Bad 5 3" xfId="7928" xr:uid="{00000000-0005-0000-0000-0000AD1A0000}"/>
    <cellStyle name="Bad 5 3 2" xfId="9327" xr:uid="{00000000-0005-0000-0000-0000AE1A0000}"/>
    <cellStyle name="Bad 5 4" xfId="7025" xr:uid="{00000000-0005-0000-0000-0000AF1A0000}"/>
    <cellStyle name="Bad 6" xfId="775" xr:uid="{00000000-0005-0000-0000-0000B01A0000}"/>
    <cellStyle name="Bad 6 2" xfId="5336" xr:uid="{00000000-0005-0000-0000-0000B11A0000}"/>
    <cellStyle name="Bad 6 3" xfId="7929" xr:uid="{00000000-0005-0000-0000-0000B21A0000}"/>
    <cellStyle name="Bad 6 3 2" xfId="8601" xr:uid="{00000000-0005-0000-0000-0000B31A0000}"/>
    <cellStyle name="Bad 6 4" xfId="7027" xr:uid="{00000000-0005-0000-0000-0000B41A0000}"/>
    <cellStyle name="Bad 7" xfId="776" xr:uid="{00000000-0005-0000-0000-0000B51A0000}"/>
    <cellStyle name="Bad 7 2" xfId="7028" xr:uid="{00000000-0005-0000-0000-0000B61A0000}"/>
    <cellStyle name="Bad 7 3" xfId="7930" xr:uid="{00000000-0005-0000-0000-0000B71A0000}"/>
    <cellStyle name="Bad 7 3 2" xfId="8600" xr:uid="{00000000-0005-0000-0000-0000B81A0000}"/>
    <cellStyle name="Bad 7 4" xfId="6258" xr:uid="{00000000-0005-0000-0000-0000B91A0000}"/>
    <cellStyle name="Bad 8" xfId="777" xr:uid="{00000000-0005-0000-0000-0000BA1A0000}"/>
    <cellStyle name="Bad 8 2" xfId="5330" xr:uid="{00000000-0005-0000-0000-0000BB1A0000}"/>
    <cellStyle name="Bad 8 3" xfId="9803" xr:uid="{00000000-0005-0000-0000-0000BC1A0000}"/>
    <cellStyle name="Bad 8 3 2" xfId="9326" xr:uid="{00000000-0005-0000-0000-0000BD1A0000}"/>
    <cellStyle name="Bad 8 4" xfId="5331" xr:uid="{00000000-0005-0000-0000-0000BE1A0000}"/>
    <cellStyle name="Bad 9" xfId="778" xr:uid="{00000000-0005-0000-0000-0000BF1A0000}"/>
    <cellStyle name="Bad 9 2" xfId="8885" xr:uid="{00000000-0005-0000-0000-0000C01A0000}"/>
    <cellStyle name="Bad 9 3" xfId="9802" xr:uid="{00000000-0005-0000-0000-0000C11A0000}"/>
    <cellStyle name="Bad 9 3 2" xfId="6713" xr:uid="{00000000-0005-0000-0000-0000C21A0000}"/>
    <cellStyle name="Bad 9 4" xfId="7029" xr:uid="{00000000-0005-0000-0000-0000C31A0000}"/>
    <cellStyle name="Cabe‡alho 1" xfId="5335" xr:uid="{00000000-0005-0000-0000-0000C41A0000}"/>
    <cellStyle name="Cabe‡alho 2" xfId="5332" xr:uid="{00000000-0005-0000-0000-0000C51A0000}"/>
    <cellStyle name="Cabecera 1" xfId="8884" xr:uid="{00000000-0005-0000-0000-0000C61A0000}"/>
    <cellStyle name="Cabecera 2" xfId="5334" xr:uid="{00000000-0005-0000-0000-0000C71A0000}"/>
    <cellStyle name="Calculation" xfId="96" xr:uid="{00000000-0005-0000-0000-0000C81A0000}"/>
    <cellStyle name="Calculation 10" xfId="780" xr:uid="{00000000-0005-0000-0000-0000C91A0000}"/>
    <cellStyle name="Calculation 10 2" xfId="7030" xr:uid="{00000000-0005-0000-0000-0000CA1A0000}"/>
    <cellStyle name="Calculation 10 2 2" xfId="13458" xr:uid="{00000000-0005-0000-0000-0000CB1A0000}"/>
    <cellStyle name="Calculation 10 2 2 2" xfId="14933" xr:uid="{00000000-0005-0000-0000-0000CC1A0000}"/>
    <cellStyle name="Calculation 10 2 2 3" xfId="11983" xr:uid="{00000000-0005-0000-0000-0000CD1A0000}"/>
    <cellStyle name="Calculation 10 2 2 4" xfId="13575" xr:uid="{00000000-0005-0000-0000-0000CE1A0000}"/>
    <cellStyle name="Calculation 10 2 2 5" xfId="12279" xr:uid="{00000000-0005-0000-0000-0000CF1A0000}"/>
    <cellStyle name="Calculation 10 3" xfId="9804" xr:uid="{00000000-0005-0000-0000-0000D01A0000}"/>
    <cellStyle name="Calculation 10 3 2" xfId="8599" xr:uid="{00000000-0005-0000-0000-0000D11A0000}"/>
    <cellStyle name="Calculation 10 3 2 2" xfId="13164" xr:uid="{00000000-0005-0000-0000-0000D21A0000}"/>
    <cellStyle name="Calculation 10 3 2 3" xfId="14719" xr:uid="{00000000-0005-0000-0000-0000D31A0000}"/>
    <cellStyle name="Calculation 10 3 2 4" xfId="11887" xr:uid="{00000000-0005-0000-0000-0000D41A0000}"/>
    <cellStyle name="Calculation 10 3 2 5" xfId="12123" xr:uid="{00000000-0005-0000-0000-0000D51A0000}"/>
    <cellStyle name="Calculation 10 3 2 6" xfId="11998" xr:uid="{00000000-0005-0000-0000-0000D61A0000}"/>
    <cellStyle name="Calculation 10 3 3" xfId="13856" xr:uid="{00000000-0005-0000-0000-0000D71A0000}"/>
    <cellStyle name="Calculation 10 3 3 2" xfId="15219" xr:uid="{00000000-0005-0000-0000-0000D81A0000}"/>
    <cellStyle name="Calculation 10 3 3 3" xfId="12108" xr:uid="{00000000-0005-0000-0000-0000D91A0000}"/>
    <cellStyle name="Calculation 10 3 3 4" xfId="11332" xr:uid="{00000000-0005-0000-0000-0000DA1A0000}"/>
    <cellStyle name="Calculation 10 3 3 5" xfId="11336" xr:uid="{00000000-0005-0000-0000-0000DB1A0000}"/>
    <cellStyle name="Calculation 10 4" xfId="14625" xr:uid="{00000000-0005-0000-0000-0000DC1A0000}"/>
    <cellStyle name="Calculation 10 5" xfId="5333" xr:uid="{00000000-0005-0000-0000-0000DD1A0000}"/>
    <cellStyle name="Calculation 11" xfId="779" xr:uid="{00000000-0005-0000-0000-0000DE1A0000}"/>
    <cellStyle name="Calculation 11 2" xfId="10399" xr:uid="{00000000-0005-0000-0000-0000DF1A0000}"/>
    <cellStyle name="Calculation 11 2 2" xfId="12331" xr:uid="{00000000-0005-0000-0000-0000E01A0000}"/>
    <cellStyle name="Calculation 11 3" xfId="13457" xr:uid="{00000000-0005-0000-0000-0000E11A0000}"/>
    <cellStyle name="Calculation 11 4" xfId="14932" xr:uid="{00000000-0005-0000-0000-0000E21A0000}"/>
    <cellStyle name="Calculation 11 5" xfId="12313" xr:uid="{00000000-0005-0000-0000-0000E31A0000}"/>
    <cellStyle name="Calculation 11 6" xfId="11579" xr:uid="{00000000-0005-0000-0000-0000E41A0000}"/>
    <cellStyle name="Calculation 11 7" xfId="11453" xr:uid="{00000000-0005-0000-0000-0000E51A0000}"/>
    <cellStyle name="Calculation 11 8" xfId="11492" xr:uid="{00000000-0005-0000-0000-0000E61A0000}"/>
    <cellStyle name="Calculation 11 9" xfId="15848" xr:uid="{00000000-0005-0000-0000-0000E71A0000}"/>
    <cellStyle name="Calculation 12" xfId="13163" xr:uid="{00000000-0005-0000-0000-0000E81A0000}"/>
    <cellStyle name="Calculation 12 2" xfId="14718" xr:uid="{00000000-0005-0000-0000-0000E91A0000}"/>
    <cellStyle name="Calculation 12 3" xfId="12156" xr:uid="{00000000-0005-0000-0000-0000EA1A0000}"/>
    <cellStyle name="Calculation 12 4" xfId="15505" xr:uid="{00000000-0005-0000-0000-0000EB1A0000}"/>
    <cellStyle name="Calculation 12 5" xfId="15696" xr:uid="{00000000-0005-0000-0000-0000EC1A0000}"/>
    <cellStyle name="Calculation 13" xfId="5644" xr:uid="{00000000-0005-0000-0000-0000ED1A0000}"/>
    <cellStyle name="Calculation 2" xfId="781" xr:uid="{00000000-0005-0000-0000-0000EE1A0000}"/>
    <cellStyle name="Calculation 2 2" xfId="2159" xr:uid="{00000000-0005-0000-0000-0000EF1A0000}"/>
    <cellStyle name="Calculation 2 2 2" xfId="13459" xr:uid="{00000000-0005-0000-0000-0000F01A0000}"/>
    <cellStyle name="Calculation 2 2 2 2" xfId="14934" xr:uid="{00000000-0005-0000-0000-0000F11A0000}"/>
    <cellStyle name="Calculation 2 2 2 3" xfId="15377" xr:uid="{00000000-0005-0000-0000-0000F21A0000}"/>
    <cellStyle name="Calculation 2 2 2 4" xfId="12007" xr:uid="{00000000-0005-0000-0000-0000F31A0000}"/>
    <cellStyle name="Calculation 2 2 2 5" xfId="11392" xr:uid="{00000000-0005-0000-0000-0000F41A0000}"/>
    <cellStyle name="Calculation 2 2 3" xfId="15793" xr:uid="{00000000-0005-0000-0000-0000F51A0000}"/>
    <cellStyle name="Calculation 2 2 4" xfId="8883" xr:uid="{00000000-0005-0000-0000-0000F61A0000}"/>
    <cellStyle name="Calculation 2 3" xfId="9801" xr:uid="{00000000-0005-0000-0000-0000F71A0000}"/>
    <cellStyle name="Calculation 2 3 2" xfId="7461" xr:uid="{00000000-0005-0000-0000-0000F81A0000}"/>
    <cellStyle name="Calculation 2 3 2 2" xfId="13165" xr:uid="{00000000-0005-0000-0000-0000F91A0000}"/>
    <cellStyle name="Calculation 2 3 2 3" xfId="14720" xr:uid="{00000000-0005-0000-0000-0000FA1A0000}"/>
    <cellStyle name="Calculation 2 3 2 4" xfId="11277" xr:uid="{00000000-0005-0000-0000-0000FB1A0000}"/>
    <cellStyle name="Calculation 2 3 2 5" xfId="12143" xr:uid="{00000000-0005-0000-0000-0000FC1A0000}"/>
    <cellStyle name="Calculation 2 3 2 6" xfId="12197" xr:uid="{00000000-0005-0000-0000-0000FD1A0000}"/>
    <cellStyle name="Calculation 2 3 3" xfId="13857" xr:uid="{00000000-0005-0000-0000-0000FE1A0000}"/>
    <cellStyle name="Calculation 2 3 3 2" xfId="15220" xr:uid="{00000000-0005-0000-0000-0000FF1A0000}"/>
    <cellStyle name="Calculation 2 3 3 3" xfId="11232" xr:uid="{00000000-0005-0000-0000-0000001B0000}"/>
    <cellStyle name="Calculation 2 3 3 4" xfId="13553" xr:uid="{00000000-0005-0000-0000-0000011B0000}"/>
    <cellStyle name="Calculation 2 3 3 5" xfId="15620" xr:uid="{00000000-0005-0000-0000-0000021B0000}"/>
    <cellStyle name="Calculation 2 4" xfId="11426" xr:uid="{00000000-0005-0000-0000-0000031B0000}"/>
    <cellStyle name="Calculation 2 5" xfId="8886" xr:uid="{00000000-0005-0000-0000-0000041B0000}"/>
    <cellStyle name="Calculation 3" xfId="782" xr:uid="{00000000-0005-0000-0000-0000051B0000}"/>
    <cellStyle name="Calculation 3 2" xfId="6331" xr:uid="{00000000-0005-0000-0000-0000061B0000}"/>
    <cellStyle name="Calculation 3 2 2" xfId="13460" xr:uid="{00000000-0005-0000-0000-0000071B0000}"/>
    <cellStyle name="Calculation 3 2 2 2" xfId="14935" xr:uid="{00000000-0005-0000-0000-0000081B0000}"/>
    <cellStyle name="Calculation 3 2 2 3" xfId="14585" xr:uid="{00000000-0005-0000-0000-0000091B0000}"/>
    <cellStyle name="Calculation 3 2 2 4" xfId="15584" xr:uid="{00000000-0005-0000-0000-00000A1B0000}"/>
    <cellStyle name="Calculation 3 2 2 5" xfId="12105" xr:uid="{00000000-0005-0000-0000-00000B1B0000}"/>
    <cellStyle name="Calculation 3 3" xfId="7931" xr:uid="{00000000-0005-0000-0000-00000C1B0000}"/>
    <cellStyle name="Calculation 3 3 2" xfId="9328" xr:uid="{00000000-0005-0000-0000-00000D1B0000}"/>
    <cellStyle name="Calculation 3 3 2 2" xfId="13166" xr:uid="{00000000-0005-0000-0000-00000E1B0000}"/>
    <cellStyle name="Calculation 3 3 2 3" xfId="14721" xr:uid="{00000000-0005-0000-0000-00000F1B0000}"/>
    <cellStyle name="Calculation 3 3 2 4" xfId="11399" xr:uid="{00000000-0005-0000-0000-0000101B0000}"/>
    <cellStyle name="Calculation 3 3 2 5" xfId="13568" xr:uid="{00000000-0005-0000-0000-0000111B0000}"/>
    <cellStyle name="Calculation 3 3 2 6" xfId="11992" xr:uid="{00000000-0005-0000-0000-0000121B0000}"/>
    <cellStyle name="Calculation 3 3 3" xfId="13858" xr:uid="{00000000-0005-0000-0000-0000131B0000}"/>
    <cellStyle name="Calculation 3 3 3 2" xfId="15221" xr:uid="{00000000-0005-0000-0000-0000141B0000}"/>
    <cellStyle name="Calculation 3 3 3 3" xfId="11284" xr:uid="{00000000-0005-0000-0000-0000151B0000}"/>
    <cellStyle name="Calculation 3 3 3 4" xfId="11540" xr:uid="{00000000-0005-0000-0000-0000161B0000}"/>
    <cellStyle name="Calculation 3 3 3 5" xfId="11985" xr:uid="{00000000-0005-0000-0000-0000171B0000}"/>
    <cellStyle name="Calculation 3 4" xfId="11129" xr:uid="{00000000-0005-0000-0000-0000181B0000}"/>
    <cellStyle name="Calculation 3 5" xfId="7031" xr:uid="{00000000-0005-0000-0000-0000191B0000}"/>
    <cellStyle name="Calculation 4" xfId="783" xr:uid="{00000000-0005-0000-0000-00001A1B0000}"/>
    <cellStyle name="Calculation 4 2" xfId="7032" xr:uid="{00000000-0005-0000-0000-00001B1B0000}"/>
    <cellStyle name="Calculation 4 2 2" xfId="13461" xr:uid="{00000000-0005-0000-0000-00001C1B0000}"/>
    <cellStyle name="Calculation 4 2 2 2" xfId="14936" xr:uid="{00000000-0005-0000-0000-00001D1B0000}"/>
    <cellStyle name="Calculation 4 2 2 3" xfId="11877" xr:uid="{00000000-0005-0000-0000-00001E1B0000}"/>
    <cellStyle name="Calculation 4 2 2 4" xfId="11667" xr:uid="{00000000-0005-0000-0000-00001F1B0000}"/>
    <cellStyle name="Calculation 4 2 2 5" xfId="11625" xr:uid="{00000000-0005-0000-0000-0000201B0000}"/>
    <cellStyle name="Calculation 4 3" xfId="7932" xr:uid="{00000000-0005-0000-0000-0000211B0000}"/>
    <cellStyle name="Calculation 4 3 2" xfId="9321" xr:uid="{00000000-0005-0000-0000-0000221B0000}"/>
    <cellStyle name="Calculation 4 3 2 2" xfId="13167" xr:uid="{00000000-0005-0000-0000-0000231B0000}"/>
    <cellStyle name="Calculation 4 3 2 3" xfId="14722" xr:uid="{00000000-0005-0000-0000-0000241B0000}"/>
    <cellStyle name="Calculation 4 3 2 4" xfId="15211" xr:uid="{00000000-0005-0000-0000-0000251B0000}"/>
    <cellStyle name="Calculation 4 3 2 5" xfId="11660" xr:uid="{00000000-0005-0000-0000-0000261B0000}"/>
    <cellStyle name="Calculation 4 3 2 6" xfId="11944" xr:uid="{00000000-0005-0000-0000-0000271B0000}"/>
    <cellStyle name="Calculation 4 3 3" xfId="13859" xr:uid="{00000000-0005-0000-0000-0000281B0000}"/>
    <cellStyle name="Calculation 4 3 3 2" xfId="15222" xr:uid="{00000000-0005-0000-0000-0000291B0000}"/>
    <cellStyle name="Calculation 4 3 3 3" xfId="11467" xr:uid="{00000000-0005-0000-0000-00002A1B0000}"/>
    <cellStyle name="Calculation 4 3 3 4" xfId="15517" xr:uid="{00000000-0005-0000-0000-00002B1B0000}"/>
    <cellStyle name="Calculation 4 3 3 5" xfId="15708" xr:uid="{00000000-0005-0000-0000-00002C1B0000}"/>
    <cellStyle name="Calculation 4 4" xfId="14595" xr:uid="{00000000-0005-0000-0000-00002D1B0000}"/>
    <cellStyle name="Calculation 4 5" xfId="5337" xr:uid="{00000000-0005-0000-0000-00002E1B0000}"/>
    <cellStyle name="Calculation 5" xfId="784" xr:uid="{00000000-0005-0000-0000-00002F1B0000}"/>
    <cellStyle name="Calculation 5 2" xfId="5338" xr:uid="{00000000-0005-0000-0000-0000301B0000}"/>
    <cellStyle name="Calculation 5 2 2" xfId="13462" xr:uid="{00000000-0005-0000-0000-0000311B0000}"/>
    <cellStyle name="Calculation 5 2 2 2" xfId="14937" xr:uid="{00000000-0005-0000-0000-0000321B0000}"/>
    <cellStyle name="Calculation 5 2 2 3" xfId="15322" xr:uid="{00000000-0005-0000-0000-0000331B0000}"/>
    <cellStyle name="Calculation 5 2 2 4" xfId="12118" xr:uid="{00000000-0005-0000-0000-0000341B0000}"/>
    <cellStyle name="Calculation 5 2 2 5" xfId="11921" xr:uid="{00000000-0005-0000-0000-0000351B0000}"/>
    <cellStyle name="Calculation 5 3" xfId="9806" xr:uid="{00000000-0005-0000-0000-0000361B0000}"/>
    <cellStyle name="Calculation 5 3 2" xfId="7462" xr:uid="{00000000-0005-0000-0000-0000371B0000}"/>
    <cellStyle name="Calculation 5 3 2 2" xfId="13168" xr:uid="{00000000-0005-0000-0000-0000381B0000}"/>
    <cellStyle name="Calculation 5 3 2 3" xfId="14723" xr:uid="{00000000-0005-0000-0000-0000391B0000}"/>
    <cellStyle name="Calculation 5 3 2 4" xfId="11742" xr:uid="{00000000-0005-0000-0000-00003A1B0000}"/>
    <cellStyle name="Calculation 5 3 2 5" xfId="15562" xr:uid="{00000000-0005-0000-0000-00003B1B0000}"/>
    <cellStyle name="Calculation 5 3 2 6" xfId="13278" xr:uid="{00000000-0005-0000-0000-00003C1B0000}"/>
    <cellStyle name="Calculation 5 3 3" xfId="13860" xr:uid="{00000000-0005-0000-0000-00003D1B0000}"/>
    <cellStyle name="Calculation 5 3 3 2" xfId="15223" xr:uid="{00000000-0005-0000-0000-00003E1B0000}"/>
    <cellStyle name="Calculation 5 3 3 3" xfId="14680" xr:uid="{00000000-0005-0000-0000-00003F1B0000}"/>
    <cellStyle name="Calculation 5 3 3 4" xfId="12304" xr:uid="{00000000-0005-0000-0000-0000401B0000}"/>
    <cellStyle name="Calculation 5 3 3 5" xfId="12329" xr:uid="{00000000-0005-0000-0000-0000411B0000}"/>
    <cellStyle name="Calculation 5 4" xfId="11657" xr:uid="{00000000-0005-0000-0000-0000421B0000}"/>
    <cellStyle name="Calculation 5 5" xfId="5339" xr:uid="{00000000-0005-0000-0000-0000431B0000}"/>
    <cellStyle name="Calculation 6" xfId="785" xr:uid="{00000000-0005-0000-0000-0000441B0000}"/>
    <cellStyle name="Calculation 6 2" xfId="8887" xr:uid="{00000000-0005-0000-0000-0000451B0000}"/>
    <cellStyle name="Calculation 6 2 2" xfId="13463" xr:uid="{00000000-0005-0000-0000-0000461B0000}"/>
    <cellStyle name="Calculation 6 2 2 2" xfId="14938" xr:uid="{00000000-0005-0000-0000-0000471B0000}"/>
    <cellStyle name="Calculation 6 2 2 3" xfId="11148" xr:uid="{00000000-0005-0000-0000-0000481B0000}"/>
    <cellStyle name="Calculation 6 2 2 4" xfId="11340" xr:uid="{00000000-0005-0000-0000-0000491B0000}"/>
    <cellStyle name="Calculation 6 2 2 5" xfId="11986" xr:uid="{00000000-0005-0000-0000-00004A1B0000}"/>
    <cellStyle name="Calculation 6 3" xfId="9805" xr:uid="{00000000-0005-0000-0000-00004B1B0000}"/>
    <cellStyle name="Calculation 6 3 2" xfId="7463" xr:uid="{00000000-0005-0000-0000-00004C1B0000}"/>
    <cellStyle name="Calculation 6 3 2 2" xfId="13169" xr:uid="{00000000-0005-0000-0000-00004D1B0000}"/>
    <cellStyle name="Calculation 6 3 2 3" xfId="14724" xr:uid="{00000000-0005-0000-0000-00004E1B0000}"/>
    <cellStyle name="Calculation 6 3 2 4" xfId="11837" xr:uid="{00000000-0005-0000-0000-00004F1B0000}"/>
    <cellStyle name="Calculation 6 3 2 5" xfId="11859" xr:uid="{00000000-0005-0000-0000-0000501B0000}"/>
    <cellStyle name="Calculation 6 3 2 6" xfId="14819" xr:uid="{00000000-0005-0000-0000-0000511B0000}"/>
    <cellStyle name="Calculation 6 3 3" xfId="13861" xr:uid="{00000000-0005-0000-0000-0000521B0000}"/>
    <cellStyle name="Calculation 6 3 3 2" xfId="15224" xr:uid="{00000000-0005-0000-0000-0000531B0000}"/>
    <cellStyle name="Calculation 6 3 3 3" xfId="11565" xr:uid="{00000000-0005-0000-0000-0000541B0000}"/>
    <cellStyle name="Calculation 6 3 3 4" xfId="11609" xr:uid="{00000000-0005-0000-0000-0000551B0000}"/>
    <cellStyle name="Calculation 6 3 3 5" xfId="15058" xr:uid="{00000000-0005-0000-0000-0000561B0000}"/>
    <cellStyle name="Calculation 6 4" xfId="11491" xr:uid="{00000000-0005-0000-0000-0000571B0000}"/>
    <cellStyle name="Calculation 6 5" xfId="8888" xr:uid="{00000000-0005-0000-0000-0000581B0000}"/>
    <cellStyle name="Calculation 7" xfId="786" xr:uid="{00000000-0005-0000-0000-0000591B0000}"/>
    <cellStyle name="Calculation 7 2" xfId="6323" xr:uid="{00000000-0005-0000-0000-00005A1B0000}"/>
    <cellStyle name="Calculation 7 2 2" xfId="13464" xr:uid="{00000000-0005-0000-0000-00005B1B0000}"/>
    <cellStyle name="Calculation 7 2 2 2" xfId="14939" xr:uid="{00000000-0005-0000-0000-00005C1B0000}"/>
    <cellStyle name="Calculation 7 2 2 3" xfId="15425" xr:uid="{00000000-0005-0000-0000-00005D1B0000}"/>
    <cellStyle name="Calculation 7 2 2 4" xfId="12033" xr:uid="{00000000-0005-0000-0000-00005E1B0000}"/>
    <cellStyle name="Calculation 7 2 2 5" xfId="11599" xr:uid="{00000000-0005-0000-0000-00005F1B0000}"/>
    <cellStyle name="Calculation 7 3" xfId="7933" xr:uid="{00000000-0005-0000-0000-0000601B0000}"/>
    <cellStyle name="Calculation 7 3 2" xfId="7464" xr:uid="{00000000-0005-0000-0000-0000611B0000}"/>
    <cellStyle name="Calculation 7 3 2 2" xfId="13170" xr:uid="{00000000-0005-0000-0000-0000621B0000}"/>
    <cellStyle name="Calculation 7 3 2 3" xfId="14725" xr:uid="{00000000-0005-0000-0000-0000631B0000}"/>
    <cellStyle name="Calculation 7 3 2 4" xfId="14837" xr:uid="{00000000-0005-0000-0000-0000641B0000}"/>
    <cellStyle name="Calculation 7 3 2 5" xfId="11347" xr:uid="{00000000-0005-0000-0000-0000651B0000}"/>
    <cellStyle name="Calculation 7 3 2 6" xfId="15662" xr:uid="{00000000-0005-0000-0000-0000661B0000}"/>
    <cellStyle name="Calculation 7 3 3" xfId="13862" xr:uid="{00000000-0005-0000-0000-0000671B0000}"/>
    <cellStyle name="Calculation 7 3 3 2" xfId="15225" xr:uid="{00000000-0005-0000-0000-0000681B0000}"/>
    <cellStyle name="Calculation 7 3 3 3" xfId="12419" xr:uid="{00000000-0005-0000-0000-0000691B0000}"/>
    <cellStyle name="Calculation 7 3 3 4" xfId="13455" xr:uid="{00000000-0005-0000-0000-00006A1B0000}"/>
    <cellStyle name="Calculation 7 3 3 5" xfId="12063" xr:uid="{00000000-0005-0000-0000-00006B1B0000}"/>
    <cellStyle name="Calculation 7 4" xfId="13283" xr:uid="{00000000-0005-0000-0000-00006C1B0000}"/>
    <cellStyle name="Calculation 7 5" xfId="6326" xr:uid="{00000000-0005-0000-0000-00006D1B0000}"/>
    <cellStyle name="Calculation 8" xfId="787" xr:uid="{00000000-0005-0000-0000-00006E1B0000}"/>
    <cellStyle name="Calculation 8 2" xfId="6325" xr:uid="{00000000-0005-0000-0000-00006F1B0000}"/>
    <cellStyle name="Calculation 8 2 2" xfId="13465" xr:uid="{00000000-0005-0000-0000-0000701B0000}"/>
    <cellStyle name="Calculation 8 2 2 2" xfId="14940" xr:uid="{00000000-0005-0000-0000-0000711B0000}"/>
    <cellStyle name="Calculation 8 2 2 3" xfId="14630" xr:uid="{00000000-0005-0000-0000-0000721B0000}"/>
    <cellStyle name="Calculation 8 2 2 4" xfId="11493" xr:uid="{00000000-0005-0000-0000-0000731B0000}"/>
    <cellStyle name="Calculation 8 2 2 5" xfId="11626" xr:uid="{00000000-0005-0000-0000-0000741B0000}"/>
    <cellStyle name="Calculation 8 3" xfId="9807" xr:uid="{00000000-0005-0000-0000-0000751B0000}"/>
    <cellStyle name="Calculation 8 3 2" xfId="5932" xr:uid="{00000000-0005-0000-0000-0000761B0000}"/>
    <cellStyle name="Calculation 8 3 2 2" xfId="13171" xr:uid="{00000000-0005-0000-0000-0000771B0000}"/>
    <cellStyle name="Calculation 8 3 2 3" xfId="14726" xr:uid="{00000000-0005-0000-0000-0000781B0000}"/>
    <cellStyle name="Calculation 8 3 2 4" xfId="11670" xr:uid="{00000000-0005-0000-0000-0000791B0000}"/>
    <cellStyle name="Calculation 8 3 2 5" xfId="13405" xr:uid="{00000000-0005-0000-0000-00007A1B0000}"/>
    <cellStyle name="Calculation 8 3 2 6" xfId="14664" xr:uid="{00000000-0005-0000-0000-00007B1B0000}"/>
    <cellStyle name="Calculation 8 3 3" xfId="13863" xr:uid="{00000000-0005-0000-0000-00007C1B0000}"/>
    <cellStyle name="Calculation 8 3 3 2" xfId="15226" xr:uid="{00000000-0005-0000-0000-00007D1B0000}"/>
    <cellStyle name="Calculation 8 3 3 3" xfId="15372" xr:uid="{00000000-0005-0000-0000-00007E1B0000}"/>
    <cellStyle name="Calculation 8 3 3 4" xfId="11523" xr:uid="{00000000-0005-0000-0000-00007F1B0000}"/>
    <cellStyle name="Calculation 8 3 3 5" xfId="15277" xr:uid="{00000000-0005-0000-0000-0000801B0000}"/>
    <cellStyle name="Calculation 8 4" xfId="11376" xr:uid="{00000000-0005-0000-0000-0000811B0000}"/>
    <cellStyle name="Calculation 8 5" xfId="7033" xr:uid="{00000000-0005-0000-0000-0000821B0000}"/>
    <cellStyle name="Calculation 9" xfId="788" xr:uid="{00000000-0005-0000-0000-0000831B0000}"/>
    <cellStyle name="Calculation 9 2" xfId="8889" xr:uid="{00000000-0005-0000-0000-0000841B0000}"/>
    <cellStyle name="Calculation 9 2 2" xfId="13466" xr:uid="{00000000-0005-0000-0000-0000851B0000}"/>
    <cellStyle name="Calculation 9 2 2 2" xfId="14941" xr:uid="{00000000-0005-0000-0000-0000861B0000}"/>
    <cellStyle name="Calculation 9 2 2 3" xfId="11189" xr:uid="{00000000-0005-0000-0000-0000871B0000}"/>
    <cellStyle name="Calculation 9 2 2 4" xfId="11468" xr:uid="{00000000-0005-0000-0000-0000881B0000}"/>
    <cellStyle name="Calculation 9 2 2 5" xfId="12022" xr:uid="{00000000-0005-0000-0000-0000891B0000}"/>
    <cellStyle name="Calculation 9 3" xfId="9778" xr:uid="{00000000-0005-0000-0000-00008A1B0000}"/>
    <cellStyle name="Calculation 9 3 2" xfId="5933" xr:uid="{00000000-0005-0000-0000-00008B1B0000}"/>
    <cellStyle name="Calculation 9 3 2 2" xfId="13172" xr:uid="{00000000-0005-0000-0000-00008C1B0000}"/>
    <cellStyle name="Calculation 9 3 2 3" xfId="14727" xr:uid="{00000000-0005-0000-0000-00008D1B0000}"/>
    <cellStyle name="Calculation 9 3 2 4" xfId="12125" xr:uid="{00000000-0005-0000-0000-00008E1B0000}"/>
    <cellStyle name="Calculation 9 3 2 5" xfId="11331" xr:uid="{00000000-0005-0000-0000-00008F1B0000}"/>
    <cellStyle name="Calculation 9 3 2 6" xfId="11610" xr:uid="{00000000-0005-0000-0000-0000901B0000}"/>
    <cellStyle name="Calculation 9 3 3" xfId="13864" xr:uid="{00000000-0005-0000-0000-0000911B0000}"/>
    <cellStyle name="Calculation 9 3 3 2" xfId="15227" xr:uid="{00000000-0005-0000-0000-0000921B0000}"/>
    <cellStyle name="Calculation 9 3 3 3" xfId="14580" xr:uid="{00000000-0005-0000-0000-0000931B0000}"/>
    <cellStyle name="Calculation 9 3 3 4" xfId="15577" xr:uid="{00000000-0005-0000-0000-0000941B0000}"/>
    <cellStyle name="Calculation 9 3 3 5" xfId="11224" xr:uid="{00000000-0005-0000-0000-0000951B0000}"/>
    <cellStyle name="Calculation 9 4" xfId="11830" xr:uid="{00000000-0005-0000-0000-0000961B0000}"/>
    <cellStyle name="Calculation 9 5" xfId="6324" xr:uid="{00000000-0005-0000-0000-0000971B0000}"/>
    <cellStyle name="Celkem" xfId="789" xr:uid="{00000000-0005-0000-0000-0000981B0000}"/>
    <cellStyle name="Celkem 2" xfId="7934" xr:uid="{00000000-0005-0000-0000-0000991B0000}"/>
    <cellStyle name="Celkem 2 2" xfId="15545" xr:uid="{00000000-0005-0000-0000-00009A1B0000}"/>
    <cellStyle name="Celkem 3" xfId="8882" xr:uid="{00000000-0005-0000-0000-00009B1B0000}"/>
    <cellStyle name="Check Cell" xfId="97" xr:uid="{00000000-0005-0000-0000-00009C1B0000}"/>
    <cellStyle name="Check Cell 10" xfId="791" xr:uid="{00000000-0005-0000-0000-00009D1B0000}"/>
    <cellStyle name="Check Cell 10 2" xfId="6330" xr:uid="{00000000-0005-0000-0000-00009E1B0000}"/>
    <cellStyle name="Check Cell 10 3" xfId="7935" xr:uid="{00000000-0005-0000-0000-00009F1B0000}"/>
    <cellStyle name="Check Cell 10 3 2" xfId="5934" xr:uid="{00000000-0005-0000-0000-0000A01B0000}"/>
    <cellStyle name="Check Cell 10 4" xfId="7034" xr:uid="{00000000-0005-0000-0000-0000A11B0000}"/>
    <cellStyle name="Check Cell 11" xfId="790" xr:uid="{00000000-0005-0000-0000-0000A21B0000}"/>
    <cellStyle name="Check Cell 11 2" xfId="15849" xr:uid="{00000000-0005-0000-0000-0000A31B0000}"/>
    <cellStyle name="Check Cell 12" xfId="15418" xr:uid="{00000000-0005-0000-0000-0000A41B0000}"/>
    <cellStyle name="Check Cell 13" xfId="7904" xr:uid="{00000000-0005-0000-0000-0000A51B0000}"/>
    <cellStyle name="Check Cell 2" xfId="792" xr:uid="{00000000-0005-0000-0000-0000A61B0000}"/>
    <cellStyle name="Check Cell 2 2" xfId="2160" xr:uid="{00000000-0005-0000-0000-0000A71B0000}"/>
    <cellStyle name="Check Cell 2 2 2" xfId="15527" xr:uid="{00000000-0005-0000-0000-0000A81B0000}"/>
    <cellStyle name="Check Cell 2 2 3" xfId="7035" xr:uid="{00000000-0005-0000-0000-0000A91B0000}"/>
    <cellStyle name="Check Cell 2 3" xfId="7936" xr:uid="{00000000-0005-0000-0000-0000AA1B0000}"/>
    <cellStyle name="Check Cell 2 3 2" xfId="7399" xr:uid="{00000000-0005-0000-0000-0000AB1B0000}"/>
    <cellStyle name="Check Cell 2 3 3" xfId="11853" xr:uid="{00000000-0005-0000-0000-0000AC1B0000}"/>
    <cellStyle name="Check Cell 2 4" xfId="5935" xr:uid="{00000000-0005-0000-0000-0000AD1B0000}"/>
    <cellStyle name="Check Cell 2 5" xfId="6327" xr:uid="{00000000-0005-0000-0000-0000AE1B0000}"/>
    <cellStyle name="Check Cell 3" xfId="793" xr:uid="{00000000-0005-0000-0000-0000AF1B0000}"/>
    <cellStyle name="Check Cell 3 2" xfId="6328" xr:uid="{00000000-0005-0000-0000-0000B01B0000}"/>
    <cellStyle name="Check Cell 3 3" xfId="7937" xr:uid="{00000000-0005-0000-0000-0000B11B0000}"/>
    <cellStyle name="Check Cell 3 3 2" xfId="9914" xr:uid="{00000000-0005-0000-0000-0000B21B0000}"/>
    <cellStyle name="Check Cell 3 4" xfId="8218" xr:uid="{00000000-0005-0000-0000-0000B31B0000}"/>
    <cellStyle name="Check Cell 4" xfId="794" xr:uid="{00000000-0005-0000-0000-0000B41B0000}"/>
    <cellStyle name="Check Cell 4 2" xfId="8892" xr:uid="{00000000-0005-0000-0000-0000B51B0000}"/>
    <cellStyle name="Check Cell 4 3" xfId="9812" xr:uid="{00000000-0005-0000-0000-0000B61B0000}"/>
    <cellStyle name="Check Cell 4 3 2" xfId="5936" xr:uid="{00000000-0005-0000-0000-0000B71B0000}"/>
    <cellStyle name="Check Cell 4 4" xfId="7036" xr:uid="{00000000-0005-0000-0000-0000B81B0000}"/>
    <cellStyle name="Check Cell 5" xfId="795" xr:uid="{00000000-0005-0000-0000-0000B91B0000}"/>
    <cellStyle name="Check Cell 5 2" xfId="8217" xr:uid="{00000000-0005-0000-0000-0000BA1B0000}"/>
    <cellStyle name="Check Cell 5 3" xfId="9811" xr:uid="{00000000-0005-0000-0000-0000BB1B0000}"/>
    <cellStyle name="Check Cell 5 3 2" xfId="5937" xr:uid="{00000000-0005-0000-0000-0000BC1B0000}"/>
    <cellStyle name="Check Cell 5 4" xfId="8216" xr:uid="{00000000-0005-0000-0000-0000BD1B0000}"/>
    <cellStyle name="Check Cell 6" xfId="796" xr:uid="{00000000-0005-0000-0000-0000BE1B0000}"/>
    <cellStyle name="Check Cell 6 2" xfId="8219" xr:uid="{00000000-0005-0000-0000-0000BF1B0000}"/>
    <cellStyle name="Check Cell 6 3" xfId="7938" xr:uid="{00000000-0005-0000-0000-0000C01B0000}"/>
    <cellStyle name="Check Cell 6 3 2" xfId="5938" xr:uid="{00000000-0005-0000-0000-0000C11B0000}"/>
    <cellStyle name="Check Cell 6 4" xfId="8891" xr:uid="{00000000-0005-0000-0000-0000C21B0000}"/>
    <cellStyle name="Check Cell 7" xfId="797" xr:uid="{00000000-0005-0000-0000-0000C31B0000}"/>
    <cellStyle name="Check Cell 7 2" xfId="7037" xr:uid="{00000000-0005-0000-0000-0000C41B0000}"/>
    <cellStyle name="Check Cell 7 3" xfId="9813" xr:uid="{00000000-0005-0000-0000-0000C51B0000}"/>
    <cellStyle name="Check Cell 7 3 2" xfId="5939" xr:uid="{00000000-0005-0000-0000-0000C61B0000}"/>
    <cellStyle name="Check Cell 7 4" xfId="6329" xr:uid="{00000000-0005-0000-0000-0000C71B0000}"/>
    <cellStyle name="Check Cell 8" xfId="798" xr:uid="{00000000-0005-0000-0000-0000C81B0000}"/>
    <cellStyle name="Check Cell 8 2" xfId="8890" xr:uid="{00000000-0005-0000-0000-0000C91B0000}"/>
    <cellStyle name="Check Cell 8 3" xfId="7357" xr:uid="{00000000-0005-0000-0000-0000CA1B0000}"/>
    <cellStyle name="Check Cell 8 3 2" xfId="5940" xr:uid="{00000000-0005-0000-0000-0000CB1B0000}"/>
    <cellStyle name="Check Cell 8 4" xfId="8893" xr:uid="{00000000-0005-0000-0000-0000CC1B0000}"/>
    <cellStyle name="Check Cell 9" xfId="799" xr:uid="{00000000-0005-0000-0000-0000CD1B0000}"/>
    <cellStyle name="Check Cell 9 2" xfId="7039" xr:uid="{00000000-0005-0000-0000-0000CE1B0000}"/>
    <cellStyle name="Check Cell 9 3" xfId="9810" xr:uid="{00000000-0005-0000-0000-0000CF1B0000}"/>
    <cellStyle name="Check Cell 9 3 2" xfId="9364" xr:uid="{00000000-0005-0000-0000-0000D01B0000}"/>
    <cellStyle name="Check Cell 9 4" xfId="7038" xr:uid="{00000000-0005-0000-0000-0000D11B0000}"/>
    <cellStyle name="Clive" xfId="8235" xr:uid="{00000000-0005-0000-0000-0000D21B0000}"/>
    <cellStyle name="clsAltData" xfId="800" xr:uid="{00000000-0005-0000-0000-0000D31B0000}"/>
    <cellStyle name="clsAltData 2" xfId="8221" xr:uid="{00000000-0005-0000-0000-0000D41B0000}"/>
    <cellStyle name="clsAltData 2 2" xfId="10398" xr:uid="{00000000-0005-0000-0000-0000D51B0000}"/>
    <cellStyle name="clsAltData 2 2 2" xfId="13467" xr:uid="{00000000-0005-0000-0000-0000D61B0000}"/>
    <cellStyle name="clsAltData 2 2 3" xfId="14942" xr:uid="{00000000-0005-0000-0000-0000D71B0000}"/>
    <cellStyle name="clsAltData 2 2 4" xfId="11623" xr:uid="{00000000-0005-0000-0000-0000D81B0000}"/>
    <cellStyle name="clsAltData 2 2 5" xfId="11869" xr:uid="{00000000-0005-0000-0000-0000D91B0000}"/>
    <cellStyle name="clsAltData 2 2 6" xfId="13445" xr:uid="{00000000-0005-0000-0000-0000DA1B0000}"/>
    <cellStyle name="clsAltData 2 3" xfId="13705" xr:uid="{00000000-0005-0000-0000-0000DB1B0000}"/>
    <cellStyle name="clsAltData 2 3 2" xfId="15108" xr:uid="{00000000-0005-0000-0000-0000DC1B0000}"/>
    <cellStyle name="clsAltData 2 3 3" xfId="11700" xr:uid="{00000000-0005-0000-0000-0000DD1B0000}"/>
    <cellStyle name="clsAltData 2 3 4" xfId="15520" xr:uid="{00000000-0005-0000-0000-0000DE1B0000}"/>
    <cellStyle name="clsAltData 2 3 5" xfId="15710" xr:uid="{00000000-0005-0000-0000-0000DF1B0000}"/>
    <cellStyle name="clsAltData 3" xfId="7939" xr:uid="{00000000-0005-0000-0000-0000E01B0000}"/>
    <cellStyle name="clsAltData 3 2" xfId="11411" xr:uid="{00000000-0005-0000-0000-0000E11B0000}"/>
    <cellStyle name="clsAltData 3 3" xfId="15400" xr:uid="{00000000-0005-0000-0000-0000E21B0000}"/>
    <cellStyle name="clsAltData 3 4" xfId="11541" xr:uid="{00000000-0005-0000-0000-0000E31B0000}"/>
    <cellStyle name="clsAltData 3 5" xfId="12120" xr:uid="{00000000-0005-0000-0000-0000E41B0000}"/>
    <cellStyle name="clsAltData 3 6" xfId="15416" xr:uid="{00000000-0005-0000-0000-0000E51B0000}"/>
    <cellStyle name="clsAltData 4" xfId="15792" xr:uid="{00000000-0005-0000-0000-0000E61B0000}"/>
    <cellStyle name="clsAltData 5" xfId="5645" xr:uid="{00000000-0005-0000-0000-0000E71B0000}"/>
    <cellStyle name="clsAltData 6" xfId="16131" xr:uid="{00000000-0005-0000-0000-0000E81B0000}"/>
    <cellStyle name="clsAltMRVData" xfId="801" xr:uid="{00000000-0005-0000-0000-0000E91B0000}"/>
    <cellStyle name="clsAltMRVData 2" xfId="6332" xr:uid="{00000000-0005-0000-0000-0000EA1B0000}"/>
    <cellStyle name="clsAltMRVData 2 2" xfId="13468" xr:uid="{00000000-0005-0000-0000-0000EB1B0000}"/>
    <cellStyle name="clsAltMRVData 2 2 2" xfId="14943" xr:uid="{00000000-0005-0000-0000-0000EC1B0000}"/>
    <cellStyle name="clsAltMRVData 2 2 3" xfId="15268" xr:uid="{00000000-0005-0000-0000-0000ED1B0000}"/>
    <cellStyle name="clsAltMRVData 2 2 4" xfId="11327" xr:uid="{00000000-0005-0000-0000-0000EE1B0000}"/>
    <cellStyle name="clsAltMRVData 2 2 5" xfId="11507" xr:uid="{00000000-0005-0000-0000-0000EF1B0000}"/>
    <cellStyle name="clsAltMRVData 3" xfId="7940" xr:uid="{00000000-0005-0000-0000-0000F01B0000}"/>
    <cellStyle name="clsAltMRVData 3 2" xfId="13173" xr:uid="{00000000-0005-0000-0000-0000F11B0000}"/>
    <cellStyle name="clsAltMRVData 3 3" xfId="14728" xr:uid="{00000000-0005-0000-0000-0000F21B0000}"/>
    <cellStyle name="clsAltMRVData 3 4" xfId="12067" xr:uid="{00000000-0005-0000-0000-0000F31B0000}"/>
    <cellStyle name="clsAltMRVData 3 5" xfId="11380" xr:uid="{00000000-0005-0000-0000-0000F41B0000}"/>
    <cellStyle name="clsAltMRVData 3 6" xfId="15628" xr:uid="{00000000-0005-0000-0000-0000F51B0000}"/>
    <cellStyle name="clsAltMRVData 3 7" xfId="12225" xr:uid="{00000000-0005-0000-0000-0000F61B0000}"/>
    <cellStyle name="clsAltMRVData 4" xfId="11473" xr:uid="{00000000-0005-0000-0000-0000F71B0000}"/>
    <cellStyle name="clsAltMRVData 5" xfId="8895" xr:uid="{00000000-0005-0000-0000-0000F81B0000}"/>
    <cellStyle name="clsAltMRVData 6" xfId="16132" xr:uid="{00000000-0005-0000-0000-0000F91B0000}"/>
    <cellStyle name="clsBlank" xfId="802" xr:uid="{00000000-0005-0000-0000-0000FA1B0000}"/>
    <cellStyle name="clsBlank 2" xfId="8894" xr:uid="{00000000-0005-0000-0000-0000FB1B0000}"/>
    <cellStyle name="clsBlank 3" xfId="9815" xr:uid="{00000000-0005-0000-0000-0000FC1B0000}"/>
    <cellStyle name="clsBlank 4" xfId="8220" xr:uid="{00000000-0005-0000-0000-0000FD1B0000}"/>
    <cellStyle name="clsColumnHeader" xfId="803" xr:uid="{00000000-0005-0000-0000-0000FE1B0000}"/>
    <cellStyle name="clsColumnHeader 2" xfId="7040" xr:uid="{00000000-0005-0000-0000-0000FF1B0000}"/>
    <cellStyle name="clsColumnHeader 2 2" xfId="10397" xr:uid="{00000000-0005-0000-0000-0000001C0000}"/>
    <cellStyle name="clsColumnHeader 2 2 2" xfId="13469" xr:uid="{00000000-0005-0000-0000-0000011C0000}"/>
    <cellStyle name="clsColumnHeader 2 2 3" xfId="14944" xr:uid="{00000000-0005-0000-0000-0000021C0000}"/>
    <cellStyle name="clsColumnHeader 2 2 4" xfId="12288" xr:uid="{00000000-0005-0000-0000-0000031C0000}"/>
    <cellStyle name="clsColumnHeader 2 2 5" xfId="11372" xr:uid="{00000000-0005-0000-0000-0000041C0000}"/>
    <cellStyle name="clsColumnHeader 2 2 6" xfId="11690" xr:uid="{00000000-0005-0000-0000-0000051C0000}"/>
    <cellStyle name="clsColumnHeader 2 3" xfId="13706" xr:uid="{00000000-0005-0000-0000-0000061C0000}"/>
    <cellStyle name="clsColumnHeader 2 3 2" xfId="15109" xr:uid="{00000000-0005-0000-0000-0000071C0000}"/>
    <cellStyle name="clsColumnHeader 2 3 3" xfId="14682" xr:uid="{00000000-0005-0000-0000-0000081C0000}"/>
    <cellStyle name="clsColumnHeader 2 3 4" xfId="12210" xr:uid="{00000000-0005-0000-0000-0000091C0000}"/>
    <cellStyle name="clsColumnHeader 2 3 5" xfId="15596" xr:uid="{00000000-0005-0000-0000-00000A1C0000}"/>
    <cellStyle name="clsColumnHeader 3" xfId="9814" xr:uid="{00000000-0005-0000-0000-00000B1C0000}"/>
    <cellStyle name="clsColumnHeader 3 2" xfId="10396" xr:uid="{00000000-0005-0000-0000-00000C1C0000}"/>
    <cellStyle name="clsColumnHeader 3 3" xfId="11628" xr:uid="{00000000-0005-0000-0000-00000D1C0000}"/>
    <cellStyle name="clsColumnHeader 3 4" xfId="14608" xr:uid="{00000000-0005-0000-0000-00000E1C0000}"/>
    <cellStyle name="clsColumnHeader 3 5" xfId="14669" xr:uid="{00000000-0005-0000-0000-00000F1C0000}"/>
    <cellStyle name="clsColumnHeader 3 6" xfId="11166" xr:uid="{00000000-0005-0000-0000-0000101C0000}"/>
    <cellStyle name="clsColumnHeader 3 7" xfId="11202" xr:uid="{00000000-0005-0000-0000-0000111C0000}"/>
    <cellStyle name="clsColumnHeader 4" xfId="5922" xr:uid="{00000000-0005-0000-0000-0000121C0000}"/>
    <cellStyle name="clsColumnHeader 4 2" xfId="11842" xr:uid="{00000000-0005-0000-0000-0000131C0000}"/>
    <cellStyle name="clsColumnHeader 5" xfId="12181" xr:uid="{00000000-0005-0000-0000-0000141C0000}"/>
    <cellStyle name="clsColumnHeader 6" xfId="7905" xr:uid="{00000000-0005-0000-0000-0000151C0000}"/>
    <cellStyle name="clsColumnHeader 7" xfId="16133" xr:uid="{00000000-0005-0000-0000-0000161C0000}"/>
    <cellStyle name="clsData" xfId="804" xr:uid="{00000000-0005-0000-0000-0000171C0000}"/>
    <cellStyle name="clsData 2" xfId="6334" xr:uid="{00000000-0005-0000-0000-0000181C0000}"/>
    <cellStyle name="clsData 2 2" xfId="10395" xr:uid="{00000000-0005-0000-0000-0000191C0000}"/>
    <cellStyle name="clsData 2 2 2" xfId="13470" xr:uid="{00000000-0005-0000-0000-00001A1C0000}"/>
    <cellStyle name="clsData 2 2 3" xfId="14945" xr:uid="{00000000-0005-0000-0000-00001B1C0000}"/>
    <cellStyle name="clsData 2 2 4" xfId="15389" xr:uid="{00000000-0005-0000-0000-00001C1C0000}"/>
    <cellStyle name="clsData 2 2 5" xfId="14635" xr:uid="{00000000-0005-0000-0000-00001D1C0000}"/>
    <cellStyle name="clsData 2 2 6" xfId="11930" xr:uid="{00000000-0005-0000-0000-00001E1C0000}"/>
    <cellStyle name="clsData 2 3" xfId="13707" xr:uid="{00000000-0005-0000-0000-00001F1C0000}"/>
    <cellStyle name="clsData 2 3 2" xfId="15110" xr:uid="{00000000-0005-0000-0000-0000201C0000}"/>
    <cellStyle name="clsData 2 3 3" xfId="11562" xr:uid="{00000000-0005-0000-0000-0000211C0000}"/>
    <cellStyle name="clsData 2 3 4" xfId="11402" xr:uid="{00000000-0005-0000-0000-0000221C0000}"/>
    <cellStyle name="clsData 2 3 5" xfId="11840" xr:uid="{00000000-0005-0000-0000-0000231C0000}"/>
    <cellStyle name="clsData 3" xfId="7941" xr:uid="{00000000-0005-0000-0000-0000241C0000}"/>
    <cellStyle name="clsData 3 2" xfId="11410" xr:uid="{00000000-0005-0000-0000-0000251C0000}"/>
    <cellStyle name="clsData 3 3" xfId="11972" xr:uid="{00000000-0005-0000-0000-0000261C0000}"/>
    <cellStyle name="clsData 3 4" xfId="15466" xr:uid="{00000000-0005-0000-0000-0000271C0000}"/>
    <cellStyle name="clsData 3 5" xfId="11974" xr:uid="{00000000-0005-0000-0000-0000281C0000}"/>
    <cellStyle name="clsData 3 6" xfId="15478" xr:uid="{00000000-0005-0000-0000-0000291C0000}"/>
    <cellStyle name="clsData 4" xfId="13313" xr:uid="{00000000-0005-0000-0000-00002A1C0000}"/>
    <cellStyle name="clsData 5" xfId="7906" xr:uid="{00000000-0005-0000-0000-00002B1C0000}"/>
    <cellStyle name="clsData 6" xfId="16134" xr:uid="{00000000-0005-0000-0000-00002C1C0000}"/>
    <cellStyle name="clsDefault" xfId="805" xr:uid="{00000000-0005-0000-0000-00002D1C0000}"/>
    <cellStyle name="clsDefault 2" xfId="806" xr:uid="{00000000-0005-0000-0000-00002E1C0000}"/>
    <cellStyle name="clsDefault 2 2" xfId="9809" xr:uid="{00000000-0005-0000-0000-00002F1C0000}"/>
    <cellStyle name="clsDefault 2 2 2" xfId="11180" xr:uid="{00000000-0005-0000-0000-0000301C0000}"/>
    <cellStyle name="clsDefault 2 3" xfId="8222" xr:uid="{00000000-0005-0000-0000-0000311C0000}"/>
    <cellStyle name="clsDefault 3" xfId="9816" xr:uid="{00000000-0005-0000-0000-0000321C0000}"/>
    <cellStyle name="clsDefault 3 2" xfId="10394" xr:uid="{00000000-0005-0000-0000-0000331C0000}"/>
    <cellStyle name="clsDefault 4" xfId="12139" xr:uid="{00000000-0005-0000-0000-0000341C0000}"/>
    <cellStyle name="clsDefault 5" xfId="9772" xr:uid="{00000000-0005-0000-0000-0000351C0000}"/>
    <cellStyle name="clsFooter" xfId="807" xr:uid="{00000000-0005-0000-0000-0000361C0000}"/>
    <cellStyle name="clsFooter 2" xfId="6333" xr:uid="{00000000-0005-0000-0000-0000371C0000}"/>
    <cellStyle name="clsFooter 2 2" xfId="13471" xr:uid="{00000000-0005-0000-0000-0000381C0000}"/>
    <cellStyle name="clsFooter 2 2 2" xfId="14946" xr:uid="{00000000-0005-0000-0000-0000391C0000}"/>
    <cellStyle name="clsFooter 2 2 3" xfId="14597" xr:uid="{00000000-0005-0000-0000-00003A1C0000}"/>
    <cellStyle name="clsFooter 2 2 4" xfId="15026" xr:uid="{00000000-0005-0000-0000-00003B1C0000}"/>
    <cellStyle name="clsFooter 2 2 5" xfId="15035" xr:uid="{00000000-0005-0000-0000-00003C1C0000}"/>
    <cellStyle name="clsFooter 3" xfId="7942" xr:uid="{00000000-0005-0000-0000-00003D1C0000}"/>
    <cellStyle name="clsFooter 3 2" xfId="13174" xr:uid="{00000000-0005-0000-0000-00003E1C0000}"/>
    <cellStyle name="clsFooter 3 3" xfId="14729" xr:uid="{00000000-0005-0000-0000-00003F1C0000}"/>
    <cellStyle name="clsFooter 3 4" xfId="11671" xr:uid="{00000000-0005-0000-0000-0000401C0000}"/>
    <cellStyle name="clsFooter 3 5" xfId="14885" xr:uid="{00000000-0005-0000-0000-0000411C0000}"/>
    <cellStyle name="clsFooter 3 6" xfId="11619" xr:uid="{00000000-0005-0000-0000-0000421C0000}"/>
    <cellStyle name="clsFooter 3 7" xfId="11854" xr:uid="{00000000-0005-0000-0000-0000431C0000}"/>
    <cellStyle name="clsFooter 4" xfId="13562" xr:uid="{00000000-0005-0000-0000-0000441C0000}"/>
    <cellStyle name="clsFooter 5" xfId="8896" xr:uid="{00000000-0005-0000-0000-0000451C0000}"/>
    <cellStyle name="clsFooter 6" xfId="16135" xr:uid="{00000000-0005-0000-0000-0000461C0000}"/>
    <cellStyle name="clsIndexTableData" xfId="808" xr:uid="{00000000-0005-0000-0000-0000471C0000}"/>
    <cellStyle name="clsIndexTableData 2" xfId="8881" xr:uid="{00000000-0005-0000-0000-0000481C0000}"/>
    <cellStyle name="clsIndexTableData 3" xfId="9225" xr:uid="{00000000-0005-0000-0000-0000491C0000}"/>
    <cellStyle name="clsIndexTableData 4" xfId="8215" xr:uid="{00000000-0005-0000-0000-00004A1C0000}"/>
    <cellStyle name="clsIndexTableHdr" xfId="809" xr:uid="{00000000-0005-0000-0000-00004B1C0000}"/>
    <cellStyle name="clsIndexTableHdr 2" xfId="7042" xr:uid="{00000000-0005-0000-0000-00004C1C0000}"/>
    <cellStyle name="clsIndexTableHdr 3" xfId="7943" xr:uid="{00000000-0005-0000-0000-00004D1C0000}"/>
    <cellStyle name="clsIndexTableHdr 4" xfId="7041" xr:uid="{00000000-0005-0000-0000-00004E1C0000}"/>
    <cellStyle name="clsIndexTableTitle" xfId="810" xr:uid="{00000000-0005-0000-0000-00004F1C0000}"/>
    <cellStyle name="clsIndexTableTitle 2" xfId="6335" xr:uid="{00000000-0005-0000-0000-0000501C0000}"/>
    <cellStyle name="clsIndexTableTitle 2 2" xfId="13472" xr:uid="{00000000-0005-0000-0000-0000511C0000}"/>
    <cellStyle name="clsIndexTableTitle 2 2 2" xfId="14947" xr:uid="{00000000-0005-0000-0000-0000521C0000}"/>
    <cellStyle name="clsIndexTableTitle 2 2 3" xfId="13339" xr:uid="{00000000-0005-0000-0000-0000531C0000}"/>
    <cellStyle name="clsIndexTableTitle 2 2 4" xfId="11571" xr:uid="{00000000-0005-0000-0000-0000541C0000}"/>
    <cellStyle name="clsIndexTableTitle 2 2 5" xfId="15705" xr:uid="{00000000-0005-0000-0000-0000551C0000}"/>
    <cellStyle name="clsIndexTableTitle 3" xfId="7944" xr:uid="{00000000-0005-0000-0000-0000561C0000}"/>
    <cellStyle name="clsIndexTableTitle 3 2" xfId="13175" xr:uid="{00000000-0005-0000-0000-0000571C0000}"/>
    <cellStyle name="clsIndexTableTitle 3 3" xfId="14730" xr:uid="{00000000-0005-0000-0000-0000581C0000}"/>
    <cellStyle name="clsIndexTableTitle 3 4" xfId="12231" xr:uid="{00000000-0005-0000-0000-0000591C0000}"/>
    <cellStyle name="clsIndexTableTitle 3 5" xfId="15524" xr:uid="{00000000-0005-0000-0000-00005A1C0000}"/>
    <cellStyle name="clsIndexTableTitle 3 6" xfId="15714" xr:uid="{00000000-0005-0000-0000-00005B1C0000}"/>
    <cellStyle name="clsIndexTableTitle 3 7" xfId="11711" xr:uid="{00000000-0005-0000-0000-00005C1C0000}"/>
    <cellStyle name="clsIndexTableTitle 4" xfId="14673" xr:uid="{00000000-0005-0000-0000-00005D1C0000}"/>
    <cellStyle name="clsIndexTableTitle 5" xfId="6338" xr:uid="{00000000-0005-0000-0000-00005E1C0000}"/>
    <cellStyle name="clsIndexTableTitle 6" xfId="16136" xr:uid="{00000000-0005-0000-0000-00005F1C0000}"/>
    <cellStyle name="clsMRVData" xfId="811" xr:uid="{00000000-0005-0000-0000-0000601C0000}"/>
    <cellStyle name="clsMRVData 2" xfId="8224" xr:uid="{00000000-0005-0000-0000-0000611C0000}"/>
    <cellStyle name="clsMRVData 2 2" xfId="13473" xr:uid="{00000000-0005-0000-0000-0000621C0000}"/>
    <cellStyle name="clsMRVData 2 2 2" xfId="14948" xr:uid="{00000000-0005-0000-0000-0000631C0000}"/>
    <cellStyle name="clsMRVData 2 2 3" xfId="15340" xr:uid="{00000000-0005-0000-0000-0000641C0000}"/>
    <cellStyle name="clsMRVData 2 2 4" xfId="15431" xr:uid="{00000000-0005-0000-0000-0000651C0000}"/>
    <cellStyle name="clsMRVData 2 2 5" xfId="15579" xr:uid="{00000000-0005-0000-0000-0000661C0000}"/>
    <cellStyle name="clsMRVData 3" xfId="9819" xr:uid="{00000000-0005-0000-0000-0000671C0000}"/>
    <cellStyle name="clsMRVData 3 2" xfId="13176" xr:uid="{00000000-0005-0000-0000-0000681C0000}"/>
    <cellStyle name="clsMRVData 3 3" xfId="14731" xr:uid="{00000000-0005-0000-0000-0000691C0000}"/>
    <cellStyle name="clsMRVData 3 4" xfId="11672" xr:uid="{00000000-0005-0000-0000-00006A1C0000}"/>
    <cellStyle name="clsMRVData 3 5" xfId="14846" xr:uid="{00000000-0005-0000-0000-00006B1C0000}"/>
    <cellStyle name="clsMRVData 3 6" xfId="15602" xr:uid="{00000000-0005-0000-0000-00006C1C0000}"/>
    <cellStyle name="clsMRVData 3 7" xfId="15199" xr:uid="{00000000-0005-0000-0000-00006D1C0000}"/>
    <cellStyle name="clsMRVData 4" xfId="11427" xr:uid="{00000000-0005-0000-0000-00006E1C0000}"/>
    <cellStyle name="clsMRVData 5" xfId="7043" xr:uid="{00000000-0005-0000-0000-00006F1C0000}"/>
    <cellStyle name="clsMRVData 6" xfId="16137" xr:uid="{00000000-0005-0000-0000-0000701C0000}"/>
    <cellStyle name="clsReportFooter" xfId="812" xr:uid="{00000000-0005-0000-0000-0000711C0000}"/>
    <cellStyle name="clsReportFooter 2" xfId="8225" xr:uid="{00000000-0005-0000-0000-0000721C0000}"/>
    <cellStyle name="clsReportFooter 2 2" xfId="13474" xr:uid="{00000000-0005-0000-0000-0000731C0000}"/>
    <cellStyle name="clsReportFooter 2 2 2" xfId="14949" xr:uid="{00000000-0005-0000-0000-0000741C0000}"/>
    <cellStyle name="clsReportFooter 2 2 3" xfId="11138" xr:uid="{00000000-0005-0000-0000-0000751C0000}"/>
    <cellStyle name="clsReportFooter 2 2 4" xfId="15025" xr:uid="{00000000-0005-0000-0000-0000761C0000}"/>
    <cellStyle name="clsReportFooter 2 2 5" xfId="12299" xr:uid="{00000000-0005-0000-0000-0000771C0000}"/>
    <cellStyle name="clsReportFooter 3" xfId="9818" xr:uid="{00000000-0005-0000-0000-0000781C0000}"/>
    <cellStyle name="clsReportFooter 3 2" xfId="10393" xr:uid="{00000000-0005-0000-0000-0000791C0000}"/>
    <cellStyle name="clsReportFooter 3 3" xfId="14732" xr:uid="{00000000-0005-0000-0000-00007A1C0000}"/>
    <cellStyle name="clsReportFooter 3 4" xfId="15278" xr:uid="{00000000-0005-0000-0000-00007B1C0000}"/>
    <cellStyle name="clsReportFooter 3 5" xfId="11605" xr:uid="{00000000-0005-0000-0000-00007C1C0000}"/>
    <cellStyle name="clsReportFooter 3 6" xfId="11917" xr:uid="{00000000-0005-0000-0000-00007D1C0000}"/>
    <cellStyle name="clsReportFooter 3 7" xfId="11179" xr:uid="{00000000-0005-0000-0000-00007E1C0000}"/>
    <cellStyle name="clsReportFooter 4" xfId="12018" xr:uid="{00000000-0005-0000-0000-00007F1C0000}"/>
    <cellStyle name="clsReportFooter 5" xfId="11647" xr:uid="{00000000-0005-0000-0000-0000801C0000}"/>
    <cellStyle name="clsReportFooter 6" xfId="9771" xr:uid="{00000000-0005-0000-0000-0000811C0000}"/>
    <cellStyle name="clsReportFooter 7" xfId="16138" xr:uid="{00000000-0005-0000-0000-0000821C0000}"/>
    <cellStyle name="clsReportHeader" xfId="813" xr:uid="{00000000-0005-0000-0000-0000831C0000}"/>
    <cellStyle name="clsReportHeader 2" xfId="7044" xr:uid="{00000000-0005-0000-0000-0000841C0000}"/>
    <cellStyle name="clsReportHeader 2 2" xfId="13475" xr:uid="{00000000-0005-0000-0000-0000851C0000}"/>
    <cellStyle name="clsReportHeader 2 2 2" xfId="14950" xr:uid="{00000000-0005-0000-0000-0000861C0000}"/>
    <cellStyle name="clsReportHeader 2 2 3" xfId="15441" xr:uid="{00000000-0005-0000-0000-0000871C0000}"/>
    <cellStyle name="clsReportHeader 2 2 4" xfId="11855" xr:uid="{00000000-0005-0000-0000-0000881C0000}"/>
    <cellStyle name="clsReportHeader 2 2 5" xfId="13299" xr:uid="{00000000-0005-0000-0000-0000891C0000}"/>
    <cellStyle name="clsReportHeader 3" xfId="7945" xr:uid="{00000000-0005-0000-0000-00008A1C0000}"/>
    <cellStyle name="clsReportHeader 3 2" xfId="10392" xr:uid="{00000000-0005-0000-0000-00008B1C0000}"/>
    <cellStyle name="clsReportHeader 3 3" xfId="14733" xr:uid="{00000000-0005-0000-0000-00008C1C0000}"/>
    <cellStyle name="clsReportHeader 3 4" xfId="15358" xr:uid="{00000000-0005-0000-0000-00008D1C0000}"/>
    <cellStyle name="clsReportHeader 3 5" xfId="13576" xr:uid="{00000000-0005-0000-0000-00008E1C0000}"/>
    <cellStyle name="clsReportHeader 3 6" xfId="11419" xr:uid="{00000000-0005-0000-0000-00008F1C0000}"/>
    <cellStyle name="clsReportHeader 3 7" xfId="11881" xr:uid="{00000000-0005-0000-0000-0000901C0000}"/>
    <cellStyle name="clsReportHeader 4" xfId="11731" xr:uid="{00000000-0005-0000-0000-0000911C0000}"/>
    <cellStyle name="clsReportHeader 5" xfId="11113" xr:uid="{00000000-0005-0000-0000-0000921C0000}"/>
    <cellStyle name="clsReportHeader 6" xfId="7907" xr:uid="{00000000-0005-0000-0000-0000931C0000}"/>
    <cellStyle name="clsReportHeader 7" xfId="16139" xr:uid="{00000000-0005-0000-0000-0000941C0000}"/>
    <cellStyle name="clsRowHeader" xfId="814" xr:uid="{00000000-0005-0000-0000-0000951C0000}"/>
    <cellStyle name="clsRowHeader 2" xfId="8899" xr:uid="{00000000-0005-0000-0000-0000961C0000}"/>
    <cellStyle name="clsRowHeader 2 2" xfId="10391" xr:uid="{00000000-0005-0000-0000-0000971C0000}"/>
    <cellStyle name="clsRowHeader 2 2 2" xfId="13476" xr:uid="{00000000-0005-0000-0000-0000981C0000}"/>
    <cellStyle name="clsRowHeader 2 2 3" xfId="14951" xr:uid="{00000000-0005-0000-0000-0000991C0000}"/>
    <cellStyle name="clsRowHeader 2 2 4" xfId="14644" xr:uid="{00000000-0005-0000-0000-00009A1C0000}"/>
    <cellStyle name="clsRowHeader 2 2 5" xfId="13443" xr:uid="{00000000-0005-0000-0000-00009B1C0000}"/>
    <cellStyle name="clsRowHeader 2 2 6" xfId="11144" xr:uid="{00000000-0005-0000-0000-00009C1C0000}"/>
    <cellStyle name="clsRowHeader 2 3" xfId="13708" xr:uid="{00000000-0005-0000-0000-00009D1C0000}"/>
    <cellStyle name="clsRowHeader 2 3 2" xfId="15111" xr:uid="{00000000-0005-0000-0000-00009E1C0000}"/>
    <cellStyle name="clsRowHeader 2 3 3" xfId="12095" xr:uid="{00000000-0005-0000-0000-00009F1C0000}"/>
    <cellStyle name="clsRowHeader 2 3 4" xfId="13573" xr:uid="{00000000-0005-0000-0000-0000A01C0000}"/>
    <cellStyle name="clsRowHeader 2 3 5" xfId="11421" xr:uid="{00000000-0005-0000-0000-0000A11C0000}"/>
    <cellStyle name="clsRowHeader 3" xfId="9820" xr:uid="{00000000-0005-0000-0000-0000A21C0000}"/>
    <cellStyle name="clsRowHeader 3 2" xfId="11758" xr:uid="{00000000-0005-0000-0000-0000A31C0000}"/>
    <cellStyle name="clsRowHeader 3 3" xfId="11984" xr:uid="{00000000-0005-0000-0000-0000A41C0000}"/>
    <cellStyle name="clsRowHeader 3 4" xfId="15356" xr:uid="{00000000-0005-0000-0000-0000A51C0000}"/>
    <cellStyle name="clsRowHeader 3 5" xfId="11121" xr:uid="{00000000-0005-0000-0000-0000A61C0000}"/>
    <cellStyle name="clsRowHeader 3 6" xfId="11241" xr:uid="{00000000-0005-0000-0000-0000A71C0000}"/>
    <cellStyle name="clsRowHeader 3 7" xfId="11114" xr:uid="{00000000-0005-0000-0000-0000A81C0000}"/>
    <cellStyle name="clsRowHeader 4" xfId="12326" xr:uid="{00000000-0005-0000-0000-0000A91C0000}"/>
    <cellStyle name="clsRowHeader 5" xfId="9773" xr:uid="{00000000-0005-0000-0000-0000AA1C0000}"/>
    <cellStyle name="clsRowHeader 6" xfId="16140" xr:uid="{00000000-0005-0000-0000-0000AB1C0000}"/>
    <cellStyle name="clsScale" xfId="815" xr:uid="{00000000-0005-0000-0000-0000AC1C0000}"/>
    <cellStyle name="clsScale 2" xfId="6336" xr:uid="{00000000-0005-0000-0000-0000AD1C0000}"/>
    <cellStyle name="clsScale 3" xfId="9817" xr:uid="{00000000-0005-0000-0000-0000AE1C0000}"/>
    <cellStyle name="clsScale 4" xfId="6337" xr:uid="{00000000-0005-0000-0000-0000AF1C0000}"/>
    <cellStyle name="clsSection" xfId="816" xr:uid="{00000000-0005-0000-0000-0000B01C0000}"/>
    <cellStyle name="clsSection 2" xfId="8223" xr:uid="{00000000-0005-0000-0000-0000B11C0000}"/>
    <cellStyle name="clsSection 2 2" xfId="13477" xr:uid="{00000000-0005-0000-0000-0000B21C0000}"/>
    <cellStyle name="clsSection 2 2 2" xfId="14952" xr:uid="{00000000-0005-0000-0000-0000B31C0000}"/>
    <cellStyle name="clsSection 2 2 3" xfId="11181" xr:uid="{00000000-0005-0000-0000-0000B41C0000}"/>
    <cellStyle name="clsSection 2 2 4" xfId="15573" xr:uid="{00000000-0005-0000-0000-0000B51C0000}"/>
    <cellStyle name="clsSection 2 2 5" xfId="12055" xr:uid="{00000000-0005-0000-0000-0000B61C0000}"/>
    <cellStyle name="clsSection 3" xfId="7946" xr:uid="{00000000-0005-0000-0000-0000B71C0000}"/>
    <cellStyle name="clsSection 3 2" xfId="13177" xr:uid="{00000000-0005-0000-0000-0000B81C0000}"/>
    <cellStyle name="clsSection 3 3" xfId="14734" xr:uid="{00000000-0005-0000-0000-0000B91C0000}"/>
    <cellStyle name="clsSection 3 4" xfId="15094" xr:uid="{00000000-0005-0000-0000-0000BA1C0000}"/>
    <cellStyle name="clsSection 3 5" xfId="12209" xr:uid="{00000000-0005-0000-0000-0000BB1C0000}"/>
    <cellStyle name="clsSection 3 6" xfId="11545" xr:uid="{00000000-0005-0000-0000-0000BC1C0000}"/>
    <cellStyle name="clsSection 3 7" xfId="11907" xr:uid="{00000000-0005-0000-0000-0000BD1C0000}"/>
    <cellStyle name="clsSection 4" xfId="15497" xr:uid="{00000000-0005-0000-0000-0000BE1C0000}"/>
    <cellStyle name="clsSection 5" xfId="8898" xr:uid="{00000000-0005-0000-0000-0000BF1C0000}"/>
    <cellStyle name="clsSection 6" xfId="16141" xr:uid="{00000000-0005-0000-0000-0000C01C0000}"/>
    <cellStyle name="Column-Header" xfId="8226" xr:uid="{00000000-0005-0000-0000-0000C11C0000}"/>
    <cellStyle name="Column-Header 10" xfId="13709" xr:uid="{00000000-0005-0000-0000-0000C21C0000}"/>
    <cellStyle name="Column-Header 10 2" xfId="15112" xr:uid="{00000000-0005-0000-0000-0000C31C0000}"/>
    <cellStyle name="Column-Header 10 3" xfId="15373" xr:uid="{00000000-0005-0000-0000-0000C41C0000}"/>
    <cellStyle name="Column-Header 10 4" xfId="12042" xr:uid="{00000000-0005-0000-0000-0000C51C0000}"/>
    <cellStyle name="Column-Header 10 5" xfId="11304" xr:uid="{00000000-0005-0000-0000-0000C61C0000}"/>
    <cellStyle name="Column-Header 2" xfId="7045" xr:uid="{00000000-0005-0000-0000-0000C71C0000}"/>
    <cellStyle name="Column-Header 2 2" xfId="13710" xr:uid="{00000000-0005-0000-0000-0000C81C0000}"/>
    <cellStyle name="Column-Header 2 2 2" xfId="15113" xr:uid="{00000000-0005-0000-0000-0000C91C0000}"/>
    <cellStyle name="Column-Header 2 2 3" xfId="14581" xr:uid="{00000000-0005-0000-0000-0000CA1C0000}"/>
    <cellStyle name="Column-Header 2 2 4" xfId="15580" xr:uid="{00000000-0005-0000-0000-0000CB1C0000}"/>
    <cellStyle name="Column-Header 2 2 5" xfId="11645" xr:uid="{00000000-0005-0000-0000-0000CC1C0000}"/>
    <cellStyle name="Column-Header 3" xfId="8900" xr:uid="{00000000-0005-0000-0000-0000CD1C0000}"/>
    <cellStyle name="Column-Header 3 2" xfId="13711" xr:uid="{00000000-0005-0000-0000-0000CE1C0000}"/>
    <cellStyle name="Column-Header 3 2 2" xfId="15114" xr:uid="{00000000-0005-0000-0000-0000CF1C0000}"/>
    <cellStyle name="Column-Header 3 2 3" xfId="11878" xr:uid="{00000000-0005-0000-0000-0000D01C0000}"/>
    <cellStyle name="Column-Header 3 2 4" xfId="11249" xr:uid="{00000000-0005-0000-0000-0000D11C0000}"/>
    <cellStyle name="Column-Header 3 2 5" xfId="12229" xr:uid="{00000000-0005-0000-0000-0000D21C0000}"/>
    <cellStyle name="Column-Header 4" xfId="8897" xr:uid="{00000000-0005-0000-0000-0000D31C0000}"/>
    <cellStyle name="Column-Header 4 2" xfId="13712" xr:uid="{00000000-0005-0000-0000-0000D41C0000}"/>
    <cellStyle name="Column-Header 4 2 2" xfId="15115" xr:uid="{00000000-0005-0000-0000-0000D51C0000}"/>
    <cellStyle name="Column-Header 4 2 3" xfId="15320" xr:uid="{00000000-0005-0000-0000-0000D61C0000}"/>
    <cellStyle name="Column-Header 4 2 4" xfId="11538" xr:uid="{00000000-0005-0000-0000-0000D71C0000}"/>
    <cellStyle name="Column-Header 4 2 5" xfId="12134" xr:uid="{00000000-0005-0000-0000-0000D81C0000}"/>
    <cellStyle name="Column-Header 5" xfId="7046" xr:uid="{00000000-0005-0000-0000-0000D91C0000}"/>
    <cellStyle name="Column-Header 5 2" xfId="13713" xr:uid="{00000000-0005-0000-0000-0000DA1C0000}"/>
    <cellStyle name="Column-Header 5 2 2" xfId="15116" xr:uid="{00000000-0005-0000-0000-0000DB1C0000}"/>
    <cellStyle name="Column-Header 5 2 3" xfId="11149" xr:uid="{00000000-0005-0000-0000-0000DC1C0000}"/>
    <cellStyle name="Column-Header 5 2 4" xfId="11770" xr:uid="{00000000-0005-0000-0000-0000DD1C0000}"/>
    <cellStyle name="Column-Header 5 2 5" xfId="15080" xr:uid="{00000000-0005-0000-0000-0000DE1C0000}"/>
    <cellStyle name="Column-Header 6" xfId="6342" xr:uid="{00000000-0005-0000-0000-0000DF1C0000}"/>
    <cellStyle name="Column-Header 6 2" xfId="13714" xr:uid="{00000000-0005-0000-0000-0000E01C0000}"/>
    <cellStyle name="Column-Header 6 2 2" xfId="15117" xr:uid="{00000000-0005-0000-0000-0000E11C0000}"/>
    <cellStyle name="Column-Header 6 2 3" xfId="15422" xr:uid="{00000000-0005-0000-0000-0000E21C0000}"/>
    <cellStyle name="Column-Header 6 2 4" xfId="12163" xr:uid="{00000000-0005-0000-0000-0000E31C0000}"/>
    <cellStyle name="Column-Header 6 2 5" xfId="12295" xr:uid="{00000000-0005-0000-0000-0000E41C0000}"/>
    <cellStyle name="Column-Header 7" xfId="8228" xr:uid="{00000000-0005-0000-0000-0000E51C0000}"/>
    <cellStyle name="Column-Header 7 2" xfId="7047" xr:uid="{00000000-0005-0000-0000-0000E61C0000}"/>
    <cellStyle name="Column-Header 7 2 2" xfId="13716" xr:uid="{00000000-0005-0000-0000-0000E71C0000}"/>
    <cellStyle name="Column-Header 7 2 2 2" xfId="15119" xr:uid="{00000000-0005-0000-0000-0000E81C0000}"/>
    <cellStyle name="Column-Header 7 2 2 3" xfId="11191" xr:uid="{00000000-0005-0000-0000-0000E91C0000}"/>
    <cellStyle name="Column-Header 7 2 2 4" xfId="11868" xr:uid="{00000000-0005-0000-0000-0000EA1C0000}"/>
    <cellStyle name="Column-Header 7 2 2 5" xfId="15444" xr:uid="{00000000-0005-0000-0000-0000EB1C0000}"/>
    <cellStyle name="Column-Header 7 3" xfId="13715" xr:uid="{00000000-0005-0000-0000-0000EC1C0000}"/>
    <cellStyle name="Column-Header 7 3 2" xfId="15118" xr:uid="{00000000-0005-0000-0000-0000ED1C0000}"/>
    <cellStyle name="Column-Header 7 3 3" xfId="14626" xr:uid="{00000000-0005-0000-0000-0000EE1C0000}"/>
    <cellStyle name="Column-Header 7 3 4" xfId="13297" xr:uid="{00000000-0005-0000-0000-0000EF1C0000}"/>
    <cellStyle name="Column-Header 7 3 5" xfId="15544" xr:uid="{00000000-0005-0000-0000-0000F01C0000}"/>
    <cellStyle name="Column-Header 8" xfId="6339" xr:uid="{00000000-0005-0000-0000-0000F11C0000}"/>
    <cellStyle name="Column-Header 8 2" xfId="8227" xr:uid="{00000000-0005-0000-0000-0000F21C0000}"/>
    <cellStyle name="Column-Header 8 2 2" xfId="13718" xr:uid="{00000000-0005-0000-0000-0000F31C0000}"/>
    <cellStyle name="Column-Header 8 2 2 2" xfId="15121" xr:uid="{00000000-0005-0000-0000-0000F41C0000}"/>
    <cellStyle name="Column-Header 8 2 2 3" xfId="15267" xr:uid="{00000000-0005-0000-0000-0000F51C0000}"/>
    <cellStyle name="Column-Header 8 2 2 4" xfId="11495" xr:uid="{00000000-0005-0000-0000-0000F61C0000}"/>
    <cellStyle name="Column-Header 8 2 2 5" xfId="11987" xr:uid="{00000000-0005-0000-0000-0000F71C0000}"/>
    <cellStyle name="Column-Header 8 3" xfId="13717" xr:uid="{00000000-0005-0000-0000-0000F81C0000}"/>
    <cellStyle name="Column-Header 8 3 2" xfId="15120" xr:uid="{00000000-0005-0000-0000-0000F91C0000}"/>
    <cellStyle name="Column-Header 8 3 3" xfId="11901" xr:uid="{00000000-0005-0000-0000-0000FA1C0000}"/>
    <cellStyle name="Column-Header 8 3 4" xfId="11273" xr:uid="{00000000-0005-0000-0000-0000FB1C0000}"/>
    <cellStyle name="Column-Header 8 3 5" xfId="11526" xr:uid="{00000000-0005-0000-0000-0000FC1C0000}"/>
    <cellStyle name="Column-Header 9" xfId="8902" xr:uid="{00000000-0005-0000-0000-0000FD1C0000}"/>
    <cellStyle name="Column-Header 9 2" xfId="8901" xr:uid="{00000000-0005-0000-0000-0000FE1C0000}"/>
    <cellStyle name="Column-Header 9 2 2" xfId="13720" xr:uid="{00000000-0005-0000-0000-0000FF1C0000}"/>
    <cellStyle name="Column-Header 9 2 2 2" xfId="15123" xr:uid="{00000000-0005-0000-0000-0000001D0000}"/>
    <cellStyle name="Column-Header 9 2 2 3" xfId="15388" xr:uid="{00000000-0005-0000-0000-0000011D0000}"/>
    <cellStyle name="Column-Header 9 2 2 4" xfId="11227" xr:uid="{00000000-0005-0000-0000-0000021D0000}"/>
    <cellStyle name="Column-Header 9 2 2 5" xfId="14698" xr:uid="{00000000-0005-0000-0000-0000031D0000}"/>
    <cellStyle name="Column-Header 9 3" xfId="13719" xr:uid="{00000000-0005-0000-0000-0000041D0000}"/>
    <cellStyle name="Column-Header 9 3 2" xfId="15122" xr:uid="{00000000-0005-0000-0000-0000051D0000}"/>
    <cellStyle name="Column-Header 9 3 3" xfId="11561" xr:uid="{00000000-0005-0000-0000-0000061D0000}"/>
    <cellStyle name="Column-Header 9 3 4" xfId="12174" xr:uid="{00000000-0005-0000-0000-0000071D0000}"/>
    <cellStyle name="Column-Header 9 3 5" xfId="15345" xr:uid="{00000000-0005-0000-0000-0000081D0000}"/>
    <cellStyle name="Column-Header_Zvit rux-koshtiv 2010 Департамент " xfId="6340" xr:uid="{00000000-0005-0000-0000-0000091D0000}"/>
    <cellStyle name="Comma" xfId="10390" xr:uid="{00000000-0005-0000-0000-00000A1D0000}"/>
    <cellStyle name="Comma  - Style1" xfId="817" xr:uid="{00000000-0005-0000-0000-00000B1D0000}"/>
    <cellStyle name="Comma  - Style2" xfId="818" xr:uid="{00000000-0005-0000-0000-00000C1D0000}"/>
    <cellStyle name="Comma  - Style3" xfId="819" xr:uid="{00000000-0005-0000-0000-00000D1D0000}"/>
    <cellStyle name="Comma  - Style4" xfId="820" xr:uid="{00000000-0005-0000-0000-00000E1D0000}"/>
    <cellStyle name="Comma  - Style5" xfId="821" xr:uid="{00000000-0005-0000-0000-00000F1D0000}"/>
    <cellStyle name="Comma  - Style6" xfId="822" xr:uid="{00000000-0005-0000-0000-0000101D0000}"/>
    <cellStyle name="Comma  - Style7" xfId="823" xr:uid="{00000000-0005-0000-0000-0000111D0000}"/>
    <cellStyle name="Comma  - Style8" xfId="824" xr:uid="{00000000-0005-0000-0000-0000121D0000}"/>
    <cellStyle name="Comma [0]" xfId="98" xr:uid="{00000000-0005-0000-0000-0000131D0000}"/>
    <cellStyle name="Comma [0] 2" xfId="826" xr:uid="{00000000-0005-0000-0000-0000141D0000}"/>
    <cellStyle name="Comma [0] 2 2" xfId="5309" xr:uid="{00000000-0005-0000-0000-0000151D0000}"/>
    <cellStyle name="Comma [0] 2 2 2" xfId="5465" xr:uid="{00000000-0005-0000-0000-0000161D0000}"/>
    <cellStyle name="Comma [0] 2 2 2 2" xfId="10224" xr:uid="{00000000-0005-0000-0000-0000171D0000}"/>
    <cellStyle name="Comma [0] 2 2 3" xfId="5615" xr:uid="{00000000-0005-0000-0000-0000181D0000}"/>
    <cellStyle name="Comma [0] 2 2 4" xfId="11401" xr:uid="{00000000-0005-0000-0000-0000191D0000}"/>
    <cellStyle name="Comma [0] 2 2 5" xfId="7947" xr:uid="{00000000-0005-0000-0000-00001A1D0000}"/>
    <cellStyle name="Comma [0] 2 3" xfId="5629" xr:uid="{00000000-0005-0000-0000-00001B1D0000}"/>
    <cellStyle name="Comma [0] 2 3 2" xfId="6874" xr:uid="{00000000-0005-0000-0000-00001C1D0000}"/>
    <cellStyle name="Comma [0] 2 3 2 2" xfId="10113" xr:uid="{00000000-0005-0000-0000-00001D1D0000}"/>
    <cellStyle name="Comma [0] 2 3 3" xfId="5565" xr:uid="{00000000-0005-0000-0000-00001E1D0000}"/>
    <cellStyle name="Comma [0] 2 3 4" xfId="13178" xr:uid="{00000000-0005-0000-0000-00001F1D0000}"/>
    <cellStyle name="Comma [0] 2 3 5" xfId="7521" xr:uid="{00000000-0005-0000-0000-0000201D0000}"/>
    <cellStyle name="Comma [0] 2 4" xfId="5923" xr:uid="{00000000-0005-0000-0000-0000211D0000}"/>
    <cellStyle name="Comma [0] 2 4 2" xfId="11759" xr:uid="{00000000-0005-0000-0000-0000221D0000}"/>
    <cellStyle name="Comma [0] 3" xfId="827" xr:uid="{00000000-0005-0000-0000-0000231D0000}"/>
    <cellStyle name="Comma [0]_17.06.05 (наш)ВВП=8,2" xfId="7400" xr:uid="{00000000-0005-0000-0000-0000261D0000}"/>
    <cellStyle name="Comma [0]?Лист3" xfId="10515" xr:uid="{00000000-0005-0000-0000-0000241D0000}"/>
    <cellStyle name="Comma [0]?Лист3 2" xfId="10514" xr:uid="{00000000-0005-0000-0000-0000251D0000}"/>
    <cellStyle name="Comma [0]䧟Лист3" xfId="99" xr:uid="{00000000-0005-0000-0000-0000271D0000}"/>
    <cellStyle name="Comma [0]䧟Лист3 2" xfId="8232" xr:uid="{00000000-0005-0000-0000-0000281D0000}"/>
    <cellStyle name="Comma [0]䧟Лист3 3" xfId="10389" xr:uid="{00000000-0005-0000-0000-0000291D0000}"/>
    <cellStyle name="Comma 10" xfId="6341" xr:uid="{00000000-0005-0000-0000-00002A1D0000}"/>
    <cellStyle name="Comma 10 2" xfId="9245" xr:uid="{00000000-0005-0000-0000-00002B1D0000}"/>
    <cellStyle name="Comma 10 2 2" xfId="9456" xr:uid="{00000000-0005-0000-0000-00002C1D0000}"/>
    <cellStyle name="Comma 10 2 2 2" xfId="5507" xr:uid="{00000000-0005-0000-0000-00002D1D0000}"/>
    <cellStyle name="Comma 10 2 2 2 2" xfId="10312" xr:uid="{00000000-0005-0000-0000-00002E1D0000}"/>
    <cellStyle name="Comma 10 2 2 3" xfId="9965" xr:uid="{00000000-0005-0000-0000-00002F1D0000}"/>
    <cellStyle name="Comma 10 2 3" xfId="6766" xr:uid="{00000000-0005-0000-0000-0000301D0000}"/>
    <cellStyle name="Comma 10 2 3 2" xfId="9499" xr:uid="{00000000-0005-0000-0000-0000311D0000}"/>
    <cellStyle name="Comma 10 2 3 2 2" xfId="10115" xr:uid="{00000000-0005-0000-0000-0000321D0000}"/>
    <cellStyle name="Comma 10 2 3 3" xfId="7713" xr:uid="{00000000-0005-0000-0000-0000331D0000}"/>
    <cellStyle name="Comma 10 2 4" xfId="11821" xr:uid="{00000000-0005-0000-0000-0000341D0000}"/>
    <cellStyle name="Comma 10 3" xfId="9458" xr:uid="{00000000-0005-0000-0000-0000351D0000}"/>
    <cellStyle name="Comma 10 3 2" xfId="7659" xr:uid="{00000000-0005-0000-0000-0000361D0000}"/>
    <cellStyle name="Comma 10 3 2 2" xfId="10230" xr:uid="{00000000-0005-0000-0000-0000371D0000}"/>
    <cellStyle name="Comma 10 3 3" xfId="7740" xr:uid="{00000000-0005-0000-0000-0000381D0000}"/>
    <cellStyle name="Comma 10 4" xfId="6767" xr:uid="{00000000-0005-0000-0000-0000391D0000}"/>
    <cellStyle name="Comma 10 4 2" xfId="6873" xr:uid="{00000000-0005-0000-0000-00003A1D0000}"/>
    <cellStyle name="Comma 10 4 2 2" xfId="10114" xr:uid="{00000000-0005-0000-0000-00003B1D0000}"/>
    <cellStyle name="Comma 10 4 3" xfId="5564" xr:uid="{00000000-0005-0000-0000-00003C1D0000}"/>
    <cellStyle name="Comma 10 5" xfId="8511" xr:uid="{00000000-0005-0000-0000-00003D1D0000}"/>
    <cellStyle name="Comma 10 5 2" xfId="11803" xr:uid="{00000000-0005-0000-0000-00003E1D0000}"/>
    <cellStyle name="Comma 11" xfId="7048" xr:uid="{00000000-0005-0000-0000-00003F1D0000}"/>
    <cellStyle name="Comma 12" xfId="8905" xr:uid="{00000000-0005-0000-0000-0000401D0000}"/>
    <cellStyle name="Comma 12 2" xfId="6834" xr:uid="{00000000-0005-0000-0000-0000411D0000}"/>
    <cellStyle name="Comma 12 2 2" xfId="5475" xr:uid="{00000000-0005-0000-0000-0000421D0000}"/>
    <cellStyle name="Comma 12 2 2 2" xfId="10231" xr:uid="{00000000-0005-0000-0000-0000431D0000}"/>
    <cellStyle name="Comma 12 2 3" xfId="9607" xr:uid="{00000000-0005-0000-0000-0000441D0000}"/>
    <cellStyle name="Comma 12 3" xfId="9388" xr:uid="{00000000-0005-0000-0000-0000451D0000}"/>
    <cellStyle name="Comma 12 3 2" xfId="7634" xr:uid="{00000000-0005-0000-0000-0000461D0000}"/>
    <cellStyle name="Comma 12 3 2 2" xfId="10116" xr:uid="{00000000-0005-0000-0000-0000471D0000}"/>
    <cellStyle name="Comma 12 3 3" xfId="9580" xr:uid="{00000000-0005-0000-0000-0000481D0000}"/>
    <cellStyle name="Comma 12 4" xfId="9243" xr:uid="{00000000-0005-0000-0000-0000491D0000}"/>
    <cellStyle name="Comma 12 4 2" xfId="11804" xr:uid="{00000000-0005-0000-0000-00004A1D0000}"/>
    <cellStyle name="Comma 2" xfId="455" xr:uid="{00000000-0005-0000-0000-00004B1D0000}"/>
    <cellStyle name="Comma 2 2" xfId="4130" xr:uid="{00000000-0005-0000-0000-00004C1D0000}"/>
    <cellStyle name="Comma 2 2 2" xfId="6807" xr:uid="{00000000-0005-0000-0000-00004D1D0000}"/>
    <cellStyle name="Comma 2 2 2 2" xfId="5469" xr:uid="{00000000-0005-0000-0000-00004E1D0000}"/>
    <cellStyle name="Comma 2 2 2 2 2" xfId="10232" xr:uid="{00000000-0005-0000-0000-00004F1D0000}"/>
    <cellStyle name="Comma 2 2 2 2 3" xfId="16066" xr:uid="{00000000-0005-0000-0000-0000501D0000}"/>
    <cellStyle name="Comma 2 2 2 3" xfId="5623" xr:uid="{00000000-0005-0000-0000-0000511D0000}"/>
    <cellStyle name="Comma 2 2 2 4" xfId="13366" xr:uid="{00000000-0005-0000-0000-0000521D0000}"/>
    <cellStyle name="Comma 2 2 2 5" xfId="15744" xr:uid="{00000000-0005-0000-0000-0000531D0000}"/>
    <cellStyle name="Comma 2 2 3" xfId="8656" xr:uid="{00000000-0005-0000-0000-0000541D0000}"/>
    <cellStyle name="Comma 2 2 3 2" xfId="8762" xr:uid="{00000000-0005-0000-0000-0000551D0000}"/>
    <cellStyle name="Comma 2 2 3 2 2" xfId="10118" xr:uid="{00000000-0005-0000-0000-0000561D0000}"/>
    <cellStyle name="Comma 2 2 3 3" xfId="5566" xr:uid="{00000000-0005-0000-0000-0000571D0000}"/>
    <cellStyle name="Comma 2 2 3 4" xfId="12056" xr:uid="{00000000-0005-0000-0000-0000581D0000}"/>
    <cellStyle name="Comma 2 2 4" xfId="9213" xr:uid="{00000000-0005-0000-0000-0000591D0000}"/>
    <cellStyle name="Comma 2 2 4 2" xfId="11805" xr:uid="{00000000-0005-0000-0000-00005A1D0000}"/>
    <cellStyle name="Comma 2 2 4 3" xfId="11536" xr:uid="{00000000-0005-0000-0000-00005B1D0000}"/>
    <cellStyle name="Comma 2 2 5" xfId="10388" xr:uid="{00000000-0005-0000-0000-00005C1D0000}"/>
    <cellStyle name="Comma 2 2 6" xfId="11486" xr:uid="{00000000-0005-0000-0000-00005D1D0000}"/>
    <cellStyle name="Comma 2 2 7" xfId="8231" xr:uid="{00000000-0005-0000-0000-00005E1D0000}"/>
    <cellStyle name="Comma 2 2 8" xfId="18900" xr:uid="{00000000-0005-0000-0000-00005F1D0000}"/>
    <cellStyle name="Comma 2 2 9" xfId="20194" xr:uid="{00000000-0005-0000-0000-0000601D0000}"/>
    <cellStyle name="Comma 2 3" xfId="2161" xr:uid="{00000000-0005-0000-0000-0000611D0000}"/>
    <cellStyle name="Comma 2 3 2" xfId="9427" xr:uid="{00000000-0005-0000-0000-0000621D0000}"/>
    <cellStyle name="Comma 2 3 2 2" xfId="9526" xr:uid="{00000000-0005-0000-0000-0000631D0000}"/>
    <cellStyle name="Comma 2 3 2 2 2" xfId="10233" xr:uid="{00000000-0005-0000-0000-0000641D0000}"/>
    <cellStyle name="Comma 2 3 2 2 3" xfId="16062" xr:uid="{00000000-0005-0000-0000-0000651D0000}"/>
    <cellStyle name="Comma 2 3 2 3" xfId="5616" xr:uid="{00000000-0005-0000-0000-0000661D0000}"/>
    <cellStyle name="Comma 2 3 2 4" xfId="13478" xr:uid="{00000000-0005-0000-0000-0000671D0000}"/>
    <cellStyle name="Comma 2 3 2 5" xfId="12155" xr:uid="{00000000-0005-0000-0000-0000681D0000}"/>
    <cellStyle name="Comma 2 3 3" xfId="6768" xr:uid="{00000000-0005-0000-0000-0000691D0000}"/>
    <cellStyle name="Comma 2 3 3 2" xfId="9501" xr:uid="{00000000-0005-0000-0000-00006A1D0000}"/>
    <cellStyle name="Comma 2 3 3 2 2" xfId="10119" xr:uid="{00000000-0005-0000-0000-00006B1D0000}"/>
    <cellStyle name="Comma 2 3 3 3" xfId="9577" xr:uid="{00000000-0005-0000-0000-00006C1D0000}"/>
    <cellStyle name="Comma 2 3 3 4" xfId="15722" xr:uid="{00000000-0005-0000-0000-00006D1D0000}"/>
    <cellStyle name="Comma 2 3 4" xfId="7375" xr:uid="{00000000-0005-0000-0000-00006E1D0000}"/>
    <cellStyle name="Comma 2 3 4 2" xfId="11806" xr:uid="{00000000-0005-0000-0000-00006F1D0000}"/>
    <cellStyle name="Comma 2 3 4 3" xfId="11997" xr:uid="{00000000-0005-0000-0000-0000701D0000}"/>
    <cellStyle name="Comma 2 3 5" xfId="10387" xr:uid="{00000000-0005-0000-0000-0000711D0000}"/>
    <cellStyle name="Comma 2 3 6" xfId="14594" xr:uid="{00000000-0005-0000-0000-0000721D0000}"/>
    <cellStyle name="Comma 2 3 7" xfId="8904" xr:uid="{00000000-0005-0000-0000-0000731D0000}"/>
    <cellStyle name="Comma 2 3 8" xfId="16955" xr:uid="{00000000-0005-0000-0000-0000741D0000}"/>
    <cellStyle name="Comma 2 3 9" xfId="20146" xr:uid="{00000000-0005-0000-0000-0000751D0000}"/>
    <cellStyle name="Comma 2 4" xfId="5310" xr:uid="{00000000-0005-0000-0000-0000761D0000}"/>
    <cellStyle name="Comma 2 4 2" xfId="7384" xr:uid="{00000000-0005-0000-0000-0000771D0000}"/>
    <cellStyle name="Comma 2 4 3" xfId="13315" xr:uid="{00000000-0005-0000-0000-0000781D0000}"/>
    <cellStyle name="Comma 2 4 4" xfId="9822" xr:uid="{00000000-0005-0000-0000-0000791D0000}"/>
    <cellStyle name="Comma 2 5" xfId="829" xr:uid="{00000000-0005-0000-0000-00007A1D0000}"/>
    <cellStyle name="Comma 2 5 2" xfId="15570" xr:uid="{00000000-0005-0000-0000-00007B1D0000}"/>
    <cellStyle name="Comma 2 5 3" xfId="6108" xr:uid="{00000000-0005-0000-0000-00007C1D0000}"/>
    <cellStyle name="Comma 2 6" xfId="5632" xr:uid="{00000000-0005-0000-0000-00007D1D0000}"/>
    <cellStyle name="Comma 2 6 2" xfId="7658" xr:uid="{00000000-0005-0000-0000-00007E1D0000}"/>
    <cellStyle name="Comma 2 6 2 2" xfId="10225" xr:uid="{00000000-0005-0000-0000-00007F1D0000}"/>
    <cellStyle name="Comma 2 6 3" xfId="5612" xr:uid="{00000000-0005-0000-0000-0000801D0000}"/>
    <cellStyle name="Comma 2 6 4" xfId="13179" xr:uid="{00000000-0005-0000-0000-0000811D0000}"/>
    <cellStyle name="Comma 2 6 5" xfId="9901" xr:uid="{00000000-0005-0000-0000-0000821D0000}"/>
    <cellStyle name="Comma 2 7" xfId="9387" xr:uid="{00000000-0005-0000-0000-0000831D0000}"/>
    <cellStyle name="Comma 2 7 2" xfId="8763" xr:uid="{00000000-0005-0000-0000-0000841D0000}"/>
    <cellStyle name="Comma 2 7 2 2" xfId="10117" xr:uid="{00000000-0005-0000-0000-0000851D0000}"/>
    <cellStyle name="Comma 2 7 3" xfId="5569" xr:uid="{00000000-0005-0000-0000-0000861D0000}"/>
    <cellStyle name="Comma 2 8" xfId="6106" xr:uid="{00000000-0005-0000-0000-0000871D0000}"/>
    <cellStyle name="Comma 2 8 2" xfId="11760" xr:uid="{00000000-0005-0000-0000-0000881D0000}"/>
    <cellStyle name="Comma 2 9" xfId="8230" xr:uid="{00000000-0005-0000-0000-0000891D0000}"/>
    <cellStyle name="Comma 3" xfId="830" xr:uid="{00000000-0005-0000-0000-00008A1D0000}"/>
    <cellStyle name="Comma 3 2" xfId="831" xr:uid="{00000000-0005-0000-0000-00008B1D0000}"/>
    <cellStyle name="Comma 3 2 2" xfId="5312" xr:uid="{00000000-0005-0000-0000-00008C1D0000}"/>
    <cellStyle name="Comma 3 2 2 2" xfId="9449" xr:uid="{00000000-0005-0000-0000-00008D1D0000}"/>
    <cellStyle name="Comma 3 2 2 2 2" xfId="5506" xr:uid="{00000000-0005-0000-0000-00008E1D0000}"/>
    <cellStyle name="Comma 3 2 2 2 2 2" xfId="10313" xr:uid="{00000000-0005-0000-0000-00008F1D0000}"/>
    <cellStyle name="Comma 3 2 2 2 3" xfId="9966" xr:uid="{00000000-0005-0000-0000-0000901D0000}"/>
    <cellStyle name="Comma 3 2 2 3" xfId="6769" xr:uid="{00000000-0005-0000-0000-0000911D0000}"/>
    <cellStyle name="Comma 3 2 2 3 2" xfId="9498" xr:uid="{00000000-0005-0000-0000-0000921D0000}"/>
    <cellStyle name="Comma 3 2 2 3 2 2" xfId="10122" xr:uid="{00000000-0005-0000-0000-0000931D0000}"/>
    <cellStyle name="Comma 3 2 2 3 3" xfId="7714" xr:uid="{00000000-0005-0000-0000-0000941D0000}"/>
    <cellStyle name="Comma 3 2 2 4" xfId="6657" xr:uid="{00000000-0005-0000-0000-0000951D0000}"/>
    <cellStyle name="Comma 3 2 2 5" xfId="11822" xr:uid="{00000000-0005-0000-0000-0000961D0000}"/>
    <cellStyle name="Comma 3 2 2 6" xfId="11450" xr:uid="{00000000-0005-0000-0000-0000971D0000}"/>
    <cellStyle name="Comma 3 2 2 7" xfId="7948" xr:uid="{00000000-0005-0000-0000-0000981D0000}"/>
    <cellStyle name="Comma 3 2 3" xfId="5634" xr:uid="{00000000-0005-0000-0000-0000991D0000}"/>
    <cellStyle name="Comma 3 2 3 2" xfId="5466" xr:uid="{00000000-0005-0000-0000-00009A1D0000}"/>
    <cellStyle name="Comma 3 2 3 2 2" xfId="10227" xr:uid="{00000000-0005-0000-0000-00009B1D0000}"/>
    <cellStyle name="Comma 3 2 3 3" xfId="5614" xr:uid="{00000000-0005-0000-0000-00009C1D0000}"/>
    <cellStyle name="Comma 3 2 3 4" xfId="13181" xr:uid="{00000000-0005-0000-0000-00009D1D0000}"/>
    <cellStyle name="Comma 3 2 3 5" xfId="7811" xr:uid="{00000000-0005-0000-0000-00009E1D0000}"/>
    <cellStyle name="Comma 3 2 4" xfId="8657" xr:uid="{00000000-0005-0000-0000-00009F1D0000}"/>
    <cellStyle name="Comma 3 2 4 2" xfId="8761" xr:uid="{00000000-0005-0000-0000-0000A01D0000}"/>
    <cellStyle name="Comma 3 2 4 2 2" xfId="10121" xr:uid="{00000000-0005-0000-0000-0000A11D0000}"/>
    <cellStyle name="Comma 3 2 4 3" xfId="5567" xr:uid="{00000000-0005-0000-0000-0000A21D0000}"/>
    <cellStyle name="Comma 3 2 5" xfId="5924" xr:uid="{00000000-0005-0000-0000-0000A31D0000}"/>
    <cellStyle name="Comma 3 2 5 2" xfId="11762" xr:uid="{00000000-0005-0000-0000-0000A41D0000}"/>
    <cellStyle name="Comma 3 3" xfId="832" xr:uid="{00000000-0005-0000-0000-0000A51D0000}"/>
    <cellStyle name="Comma 3 3 2" xfId="5313" xr:uid="{00000000-0005-0000-0000-0000A61D0000}"/>
    <cellStyle name="Comma 3 3 2 2" xfId="9525" xr:uid="{00000000-0005-0000-0000-0000A71D0000}"/>
    <cellStyle name="Comma 3 3 2 2 2" xfId="10228" xr:uid="{00000000-0005-0000-0000-0000A81D0000}"/>
    <cellStyle name="Comma 3 3 2 3" xfId="5613" xr:uid="{00000000-0005-0000-0000-0000A91D0000}"/>
    <cellStyle name="Comma 3 3 2 4" xfId="12220" xr:uid="{00000000-0005-0000-0000-0000AA1D0000}"/>
    <cellStyle name="Comma 3 3 2 5" xfId="9823" xr:uid="{00000000-0005-0000-0000-0000AB1D0000}"/>
    <cellStyle name="Comma 3 3 3" xfId="5635" xr:uid="{00000000-0005-0000-0000-0000AC1D0000}"/>
    <cellStyle name="Comma 3 3 3 2" xfId="7635" xr:uid="{00000000-0005-0000-0000-0000AD1D0000}"/>
    <cellStyle name="Comma 3 3 3 2 2" xfId="10123" xr:uid="{00000000-0005-0000-0000-0000AE1D0000}"/>
    <cellStyle name="Comma 3 3 3 3" xfId="7715" xr:uid="{00000000-0005-0000-0000-0000AF1D0000}"/>
    <cellStyle name="Comma 3 3 3 4" xfId="13182" xr:uid="{00000000-0005-0000-0000-0000B01D0000}"/>
    <cellStyle name="Comma 3 3 3 5" xfId="9389" xr:uid="{00000000-0005-0000-0000-0000B11D0000}"/>
    <cellStyle name="Comma 3 3 4" xfId="7401" xr:uid="{00000000-0005-0000-0000-0000B21D0000}"/>
    <cellStyle name="Comma 3 3 4 2" xfId="11763" xr:uid="{00000000-0005-0000-0000-0000B31D0000}"/>
    <cellStyle name="Comma 3 4" xfId="2162" xr:uid="{00000000-0005-0000-0000-0000B41D0000}"/>
    <cellStyle name="Comma 3 4 2" xfId="7593" xr:uid="{00000000-0005-0000-0000-0000B51D0000}"/>
    <cellStyle name="Comma 3 4 2 2" xfId="5517" xr:uid="{00000000-0005-0000-0000-0000B61D0000}"/>
    <cellStyle name="Comma 3 4 2 2 2" xfId="10331" xr:uid="{00000000-0005-0000-0000-0000B71D0000}"/>
    <cellStyle name="Comma 3 4 2 2 3" xfId="16063" xr:uid="{00000000-0005-0000-0000-0000B81D0000}"/>
    <cellStyle name="Comma 3 4 2 3" xfId="9984" xr:uid="{00000000-0005-0000-0000-0000B91D0000}"/>
    <cellStyle name="Comma 3 4 2 4" xfId="13367" xr:uid="{00000000-0005-0000-0000-0000BA1D0000}"/>
    <cellStyle name="Comma 3 4 2 5" xfId="11827" xr:uid="{00000000-0005-0000-0000-0000BB1D0000}"/>
    <cellStyle name="Comma 3 4 3" xfId="6109" xr:uid="{00000000-0005-0000-0000-0000BC1D0000}"/>
    <cellStyle name="Comma 3 4 3 2" xfId="12097" xr:uid="{00000000-0005-0000-0000-0000BD1D0000}"/>
    <cellStyle name="Comma 3 4 4" xfId="10386" xr:uid="{00000000-0005-0000-0000-0000BE1D0000}"/>
    <cellStyle name="Comma 3 4 5" xfId="11836" xr:uid="{00000000-0005-0000-0000-0000BF1D0000}"/>
    <cellStyle name="Comma 3 4 6" xfId="15414" xr:uid="{00000000-0005-0000-0000-0000C01D0000}"/>
    <cellStyle name="Comma 3 4 7" xfId="9821" xr:uid="{00000000-0005-0000-0000-0000C11D0000}"/>
    <cellStyle name="Comma 3 4 8" xfId="16956" xr:uid="{00000000-0005-0000-0000-0000C21D0000}"/>
    <cellStyle name="Comma 3 4 9" xfId="20147" xr:uid="{00000000-0005-0000-0000-0000C31D0000}"/>
    <cellStyle name="Comma 3 5" xfId="5311" xr:uid="{00000000-0005-0000-0000-0000C41D0000}"/>
    <cellStyle name="Comma 3 5 2" xfId="9457" xr:uid="{00000000-0005-0000-0000-0000C51D0000}"/>
    <cellStyle name="Comma 3 5 2 2" xfId="5515" xr:uid="{00000000-0005-0000-0000-0000C61D0000}"/>
    <cellStyle name="Comma 3 5 2 2 2" xfId="10335" xr:uid="{00000000-0005-0000-0000-0000C71D0000}"/>
    <cellStyle name="Comma 3 5 2 3" xfId="9988" xr:uid="{00000000-0005-0000-0000-0000C81D0000}"/>
    <cellStyle name="Comma 3 5 2 4" xfId="11508" xr:uid="{00000000-0005-0000-0000-0000C91D0000}"/>
    <cellStyle name="Comma 3 5 3" xfId="10385" xr:uid="{00000000-0005-0000-0000-0000CA1D0000}"/>
    <cellStyle name="Comma 3 5 4" xfId="11918" xr:uid="{00000000-0005-0000-0000-0000CB1D0000}"/>
    <cellStyle name="Comma 3 5 5" xfId="15767" xr:uid="{00000000-0005-0000-0000-0000CC1D0000}"/>
    <cellStyle name="Comma 3 5 6" xfId="8633" xr:uid="{00000000-0005-0000-0000-0000CD1D0000}"/>
    <cellStyle name="Comma 3 6" xfId="5633" xr:uid="{00000000-0005-0000-0000-0000CE1D0000}"/>
    <cellStyle name="Comma 3 6 2" xfId="5467" xr:uid="{00000000-0005-0000-0000-0000CF1D0000}"/>
    <cellStyle name="Comma 3 6 2 2" xfId="10226" xr:uid="{00000000-0005-0000-0000-0000D01D0000}"/>
    <cellStyle name="Comma 3 6 3" xfId="9602" xr:uid="{00000000-0005-0000-0000-0000D11D0000}"/>
    <cellStyle name="Comma 3 6 4" xfId="13180" xr:uid="{00000000-0005-0000-0000-0000D21D0000}"/>
    <cellStyle name="Comma 3 6 5" xfId="9676" xr:uid="{00000000-0005-0000-0000-0000D31D0000}"/>
    <cellStyle name="Comma 3 7" xfId="7522" xr:uid="{00000000-0005-0000-0000-0000D41D0000}"/>
    <cellStyle name="Comma 3 7 2" xfId="6875" xr:uid="{00000000-0005-0000-0000-0000D51D0000}"/>
    <cellStyle name="Comma 3 7 2 2" xfId="10120" xr:uid="{00000000-0005-0000-0000-0000D61D0000}"/>
    <cellStyle name="Comma 3 7 3" xfId="5568" xr:uid="{00000000-0005-0000-0000-0000D71D0000}"/>
    <cellStyle name="Comma 3 8" xfId="6107" xr:uid="{00000000-0005-0000-0000-0000D81D0000}"/>
    <cellStyle name="Comma 3 8 2" xfId="11761" xr:uid="{00000000-0005-0000-0000-0000D91D0000}"/>
    <cellStyle name="Comma 3 9" xfId="8233" xr:uid="{00000000-0005-0000-0000-0000DA1D0000}"/>
    <cellStyle name="Comma 4" xfId="833" xr:uid="{00000000-0005-0000-0000-0000DB1D0000}"/>
    <cellStyle name="Comma 4 2" xfId="2163" xr:uid="{00000000-0005-0000-0000-0000DC1D0000}"/>
    <cellStyle name="Comma 4 2 2" xfId="6837" xr:uid="{00000000-0005-0000-0000-0000DD1D0000}"/>
    <cellStyle name="Comma 4 2 2 2" xfId="9545" xr:uid="{00000000-0005-0000-0000-0000DE1D0000}"/>
    <cellStyle name="Comma 4 2 2 2 2" xfId="10336" xr:uid="{00000000-0005-0000-0000-0000DF1D0000}"/>
    <cellStyle name="Comma 4 2 2 2 3" xfId="16064" xr:uid="{00000000-0005-0000-0000-0000E01D0000}"/>
    <cellStyle name="Comma 4 2 2 3" xfId="9989" xr:uid="{00000000-0005-0000-0000-0000E11D0000}"/>
    <cellStyle name="Comma 4 2 2 4" xfId="11494" xr:uid="{00000000-0005-0000-0000-0000E21D0000}"/>
    <cellStyle name="Comma 4 2 3" xfId="8602" xr:uid="{00000000-0005-0000-0000-0000E31D0000}"/>
    <cellStyle name="Comma 4 2 3 2" xfId="13368" xr:uid="{00000000-0005-0000-0000-0000E41D0000}"/>
    <cellStyle name="Comma 4 2 3 3" xfId="12106" xr:uid="{00000000-0005-0000-0000-0000E51D0000}"/>
    <cellStyle name="Comma 4 2 4" xfId="10384" xr:uid="{00000000-0005-0000-0000-0000E61D0000}"/>
    <cellStyle name="Comma 4 2 5" xfId="11919" xr:uid="{00000000-0005-0000-0000-0000E71D0000}"/>
    <cellStyle name="Comma 4 2 6" xfId="12235" xr:uid="{00000000-0005-0000-0000-0000E81D0000}"/>
    <cellStyle name="Comma 4 2 7" xfId="9808" xr:uid="{00000000-0005-0000-0000-0000E91D0000}"/>
    <cellStyle name="Comma 4 2 8" xfId="16957" xr:uid="{00000000-0005-0000-0000-0000EA1D0000}"/>
    <cellStyle name="Comma 4 2 9" xfId="20148" xr:uid="{00000000-0005-0000-0000-0000EB1D0000}"/>
    <cellStyle name="Comma 4 3" xfId="11764" xr:uid="{00000000-0005-0000-0000-0000EC1D0000}"/>
    <cellStyle name="Comma 4 4" xfId="8906" xr:uid="{00000000-0005-0000-0000-0000ED1D0000}"/>
    <cellStyle name="Comma 5" xfId="1377" xr:uid="{00000000-0005-0000-0000-0000EE1D0000}"/>
    <cellStyle name="Comma 5 2" xfId="3361" xr:uid="{00000000-0005-0000-0000-0000EF1D0000}"/>
    <cellStyle name="Comma 5 2 2" xfId="7590" xr:uid="{00000000-0005-0000-0000-0000F01D0000}"/>
    <cellStyle name="Comma 5 2 2 2" xfId="9547" xr:uid="{00000000-0005-0000-0000-0000F11D0000}"/>
    <cellStyle name="Comma 5 2 2 2 2" xfId="10314" xr:uid="{00000000-0005-0000-0000-0000F21D0000}"/>
    <cellStyle name="Comma 5 2 2 2 3" xfId="16065" xr:uid="{00000000-0005-0000-0000-0000F31D0000}"/>
    <cellStyle name="Comma 5 2 2 3" xfId="9967" xr:uid="{00000000-0005-0000-0000-0000F41D0000}"/>
    <cellStyle name="Comma 5 2 2 4" xfId="11713" xr:uid="{00000000-0005-0000-0000-0000F51D0000}"/>
    <cellStyle name="Comma 5 2 3" xfId="7523" xr:uid="{00000000-0005-0000-0000-0000F61D0000}"/>
    <cellStyle name="Comma 5 2 3 2" xfId="5430" xr:uid="{00000000-0005-0000-0000-0000F71D0000}"/>
    <cellStyle name="Comma 5 2 3 2 2" xfId="10125" xr:uid="{00000000-0005-0000-0000-0000F81D0000}"/>
    <cellStyle name="Comma 5 2 3 3" xfId="5576" xr:uid="{00000000-0005-0000-0000-0000F91D0000}"/>
    <cellStyle name="Comma 5 2 3 4" xfId="15797" xr:uid="{00000000-0005-0000-0000-0000FA1D0000}"/>
    <cellStyle name="Comma 5 2 4" xfId="11823" xr:uid="{00000000-0005-0000-0000-0000FB1D0000}"/>
    <cellStyle name="Comma 5 2 5" xfId="14716" xr:uid="{00000000-0005-0000-0000-0000FC1D0000}"/>
    <cellStyle name="Comma 5 2 6" xfId="8529" xr:uid="{00000000-0005-0000-0000-0000FD1D0000}"/>
    <cellStyle name="Comma 5 2 7" xfId="18131" xr:uid="{00000000-0005-0000-0000-0000FE1D0000}"/>
    <cellStyle name="Comma 5 2 8" xfId="20179" xr:uid="{00000000-0005-0000-0000-0000FF1D0000}"/>
    <cellStyle name="Comma 5 3" xfId="8694" xr:uid="{00000000-0005-0000-0000-0000001E0000}"/>
    <cellStyle name="Comma 5 3 2" xfId="5471" xr:uid="{00000000-0005-0000-0000-0000011E0000}"/>
    <cellStyle name="Comma 5 3 2 2" xfId="10234" xr:uid="{00000000-0005-0000-0000-0000021E0000}"/>
    <cellStyle name="Comma 5 3 2 3" xfId="16061" xr:uid="{00000000-0005-0000-0000-0000031E0000}"/>
    <cellStyle name="Comma 5 3 3" xfId="9606" xr:uid="{00000000-0005-0000-0000-0000041E0000}"/>
    <cellStyle name="Comma 5 3 4" xfId="14898" xr:uid="{00000000-0005-0000-0000-0000051E0000}"/>
    <cellStyle name="Comma 5 4" xfId="9386" xr:uid="{00000000-0005-0000-0000-0000061E0000}"/>
    <cellStyle name="Comma 5 4 2" xfId="7636" xr:uid="{00000000-0005-0000-0000-0000071E0000}"/>
    <cellStyle name="Comma 5 4 2 2" xfId="10124" xr:uid="{00000000-0005-0000-0000-0000081E0000}"/>
    <cellStyle name="Comma 5 4 3" xfId="9582" xr:uid="{00000000-0005-0000-0000-0000091E0000}"/>
    <cellStyle name="Comma 5 4 4" xfId="12175" xr:uid="{00000000-0005-0000-0000-00000A1E0000}"/>
    <cellStyle name="Comma 5 5" xfId="7376" xr:uid="{00000000-0005-0000-0000-00000B1E0000}"/>
    <cellStyle name="Comma 5 5 2" xfId="11807" xr:uid="{00000000-0005-0000-0000-00000C1E0000}"/>
    <cellStyle name="Comma 5 6" xfId="15499" xr:uid="{00000000-0005-0000-0000-00000D1E0000}"/>
    <cellStyle name="Comma 5 7" xfId="8903" xr:uid="{00000000-0005-0000-0000-00000E1E0000}"/>
    <cellStyle name="Comma 5 8" xfId="16186" xr:uid="{00000000-0005-0000-0000-00000F1E0000}"/>
    <cellStyle name="Comma 5 9" xfId="20134" xr:uid="{00000000-0005-0000-0000-0000101E0000}"/>
    <cellStyle name="Comma 6" xfId="7049" xr:uid="{00000000-0005-0000-0000-0000111E0000}"/>
    <cellStyle name="Comma 6 2" xfId="8695" xr:uid="{00000000-0005-0000-0000-0000121E0000}"/>
    <cellStyle name="Comma 6 2 2" xfId="5470" xr:uid="{00000000-0005-0000-0000-0000131E0000}"/>
    <cellStyle name="Comma 6 2 2 2" xfId="10235" xr:uid="{00000000-0005-0000-0000-0000141E0000}"/>
    <cellStyle name="Comma 6 2 3" xfId="5618" xr:uid="{00000000-0005-0000-0000-0000151E0000}"/>
    <cellStyle name="Comma 6 3" xfId="6773" xr:uid="{00000000-0005-0000-0000-0000161E0000}"/>
    <cellStyle name="Comma 6 3 2" xfId="8700" xr:uid="{00000000-0005-0000-0000-0000171E0000}"/>
    <cellStyle name="Comma 6 3 2 2" xfId="10126" xr:uid="{00000000-0005-0000-0000-0000181E0000}"/>
    <cellStyle name="Comma 6 3 3" xfId="5570" xr:uid="{00000000-0005-0000-0000-0000191E0000}"/>
    <cellStyle name="Comma 6 4" xfId="6641" xr:uid="{00000000-0005-0000-0000-00001A1E0000}"/>
    <cellStyle name="Comma 6 4 2" xfId="11808" xr:uid="{00000000-0005-0000-0000-00001B1E0000}"/>
    <cellStyle name="Comma 7" xfId="7050" xr:uid="{00000000-0005-0000-0000-00001C1E0000}"/>
    <cellStyle name="Comma 7 2" xfId="7562" xr:uid="{00000000-0005-0000-0000-00001D1E0000}"/>
    <cellStyle name="Comma 7 2 2" xfId="7660" xr:uid="{00000000-0005-0000-0000-00001E1E0000}"/>
    <cellStyle name="Comma 7 2 2 2" xfId="10236" xr:uid="{00000000-0005-0000-0000-00001F1E0000}"/>
    <cellStyle name="Comma 7 2 3" xfId="5617" xr:uid="{00000000-0005-0000-0000-0000201E0000}"/>
    <cellStyle name="Comma 7 3" xfId="6770" xr:uid="{00000000-0005-0000-0000-0000211E0000}"/>
    <cellStyle name="Comma 7 3 2" xfId="9503" xr:uid="{00000000-0005-0000-0000-0000221E0000}"/>
    <cellStyle name="Comma 7 3 2 2" xfId="10127" xr:uid="{00000000-0005-0000-0000-0000231E0000}"/>
    <cellStyle name="Comma 7 3 3" xfId="9581" xr:uid="{00000000-0005-0000-0000-0000241E0000}"/>
    <cellStyle name="Comma 7 4" xfId="8521" xr:uid="{00000000-0005-0000-0000-0000251E0000}"/>
    <cellStyle name="Comma 7 4 2" xfId="11809" xr:uid="{00000000-0005-0000-0000-0000261E0000}"/>
    <cellStyle name="Comma 8" xfId="8908" xr:uid="{00000000-0005-0000-0000-0000271E0000}"/>
    <cellStyle name="Comma 8 2" xfId="9429" xr:uid="{00000000-0005-0000-0000-0000281E0000}"/>
    <cellStyle name="Comma 8 2 2" xfId="7661" xr:uid="{00000000-0005-0000-0000-0000291E0000}"/>
    <cellStyle name="Comma 8 2 2 2" xfId="10237" xr:uid="{00000000-0005-0000-0000-00002A1E0000}"/>
    <cellStyle name="Comma 8 2 3" xfId="7741" xr:uid="{00000000-0005-0000-0000-00002B1E0000}"/>
    <cellStyle name="Comma 8 3" xfId="7524" xr:uid="{00000000-0005-0000-0000-00002C1E0000}"/>
    <cellStyle name="Comma 8 3 2" xfId="5425" xr:uid="{00000000-0005-0000-0000-00002D1E0000}"/>
    <cellStyle name="Comma 8 3 2 2" xfId="10128" xr:uid="{00000000-0005-0000-0000-00002E1E0000}"/>
    <cellStyle name="Comma 8 3 3" xfId="5572" xr:uid="{00000000-0005-0000-0000-00002F1E0000}"/>
    <cellStyle name="Comma 8 4" xfId="7377" xr:uid="{00000000-0005-0000-0000-0000301E0000}"/>
    <cellStyle name="Comma 8 4 2" xfId="11810" xr:uid="{00000000-0005-0000-0000-0000311E0000}"/>
    <cellStyle name="Comma 9" xfId="8907" xr:uid="{00000000-0005-0000-0000-0000321E0000}"/>
    <cellStyle name="Comma 9 2" xfId="6809" xr:uid="{00000000-0005-0000-0000-0000331E0000}"/>
    <cellStyle name="Comma 9 2 2" xfId="5474" xr:uid="{00000000-0005-0000-0000-0000341E0000}"/>
    <cellStyle name="Comma 9 2 2 2" xfId="10238" xr:uid="{00000000-0005-0000-0000-0000351E0000}"/>
    <cellStyle name="Comma 9 2 3" xfId="9608" xr:uid="{00000000-0005-0000-0000-0000361E0000}"/>
    <cellStyle name="Comma 9 3" xfId="8655" xr:uid="{00000000-0005-0000-0000-0000371E0000}"/>
    <cellStyle name="Comma 9 3 2" xfId="6812" xr:uid="{00000000-0005-0000-0000-0000381E0000}"/>
    <cellStyle name="Comma 9 3 2 2" xfId="10129" xr:uid="{00000000-0005-0000-0000-0000391E0000}"/>
    <cellStyle name="Comma 9 3 3" xfId="5571" xr:uid="{00000000-0005-0000-0000-00003A1E0000}"/>
    <cellStyle name="Comma 9 4" xfId="6634" xr:uid="{00000000-0005-0000-0000-00003B1E0000}"/>
    <cellStyle name="Comma 9 4 2" xfId="11811" xr:uid="{00000000-0005-0000-0000-00003C1E0000}"/>
    <cellStyle name="Comma_17.06.05 (наш)ВВП=8,2" xfId="6105" xr:uid="{00000000-0005-0000-0000-00003E1E0000}"/>
    <cellStyle name="Comma(3)" xfId="834" xr:uid="{00000000-0005-0000-0000-00003D1E0000}"/>
    <cellStyle name="Comma0" xfId="835" xr:uid="{00000000-0005-0000-0000-00003F1E0000}"/>
    <cellStyle name="Comma0 - Style3" xfId="836" xr:uid="{00000000-0005-0000-0000-0000401E0000}"/>
    <cellStyle name="Comma0 - Style3 2" xfId="7949" xr:uid="{00000000-0005-0000-0000-0000411E0000}"/>
    <cellStyle name="Comma0 - Style3 2 2" xfId="15085" xr:uid="{00000000-0005-0000-0000-0000421E0000}"/>
    <cellStyle name="Comma0 - Style3 3" xfId="7051" xr:uid="{00000000-0005-0000-0000-0000431E0000}"/>
    <cellStyle name="Comma0 2" xfId="8229" xr:uid="{00000000-0005-0000-0000-0000441E0000}"/>
    <cellStyle name="Comma0 3" xfId="8236" xr:uid="{00000000-0005-0000-0000-0000451E0000}"/>
    <cellStyle name="Comma0 4" xfId="8909" xr:uid="{00000000-0005-0000-0000-0000461E0000}"/>
    <cellStyle name="Comma0 5" xfId="8848" xr:uid="{00000000-0005-0000-0000-0000471E0000}"/>
    <cellStyle name="Comma0 6" xfId="8239" xr:uid="{00000000-0005-0000-0000-0000481E0000}"/>
    <cellStyle name="Comma0 7" xfId="6343" xr:uid="{00000000-0005-0000-0000-0000491E0000}"/>
    <cellStyle name="Comma0 8" xfId="7052" xr:uid="{00000000-0005-0000-0000-00004A1E0000}"/>
    <cellStyle name="Comma0_BG Money (current)" xfId="837" xr:uid="{00000000-0005-0000-0000-00004B1E0000}"/>
    <cellStyle name="Curren - Style3" xfId="838" xr:uid="{00000000-0005-0000-0000-00004C1E0000}"/>
    <cellStyle name="Curren - Style3 2" xfId="7950" xr:uid="{00000000-0005-0000-0000-00004D1E0000}"/>
    <cellStyle name="Curren - Style3 2 2" xfId="14845" xr:uid="{00000000-0005-0000-0000-00004E1E0000}"/>
    <cellStyle name="Curren - Style3 3" xfId="6344" xr:uid="{00000000-0005-0000-0000-00004F1E0000}"/>
    <cellStyle name="Curren - Style4" xfId="839" xr:uid="{00000000-0005-0000-0000-0000501E0000}"/>
    <cellStyle name="Curren - Style4 2" xfId="7951" xr:uid="{00000000-0005-0000-0000-0000511E0000}"/>
    <cellStyle name="Curren - Style4 2 2" xfId="11873" xr:uid="{00000000-0005-0000-0000-0000521E0000}"/>
    <cellStyle name="Curren - Style4 3" xfId="7053" xr:uid="{00000000-0005-0000-0000-0000531E0000}"/>
    <cellStyle name="Currency" xfId="10383" xr:uid="{00000000-0005-0000-0000-0000541E0000}"/>
    <cellStyle name="Currency [0]" xfId="100" xr:uid="{00000000-0005-0000-0000-0000551E0000}"/>
    <cellStyle name="Currency [0] 2" xfId="840" xr:uid="{00000000-0005-0000-0000-0000561E0000}"/>
    <cellStyle name="Currency [0] 2 2" xfId="14636" xr:uid="{00000000-0005-0000-0000-0000571E0000}"/>
    <cellStyle name="Currency [0] 2 3" xfId="11920" xr:uid="{00000000-0005-0000-0000-0000581E0000}"/>
    <cellStyle name="Currency [0] 2 4" xfId="15850" xr:uid="{00000000-0005-0000-0000-0000591E0000}"/>
    <cellStyle name="Currency [0] 2 5" xfId="10382" xr:uid="{00000000-0005-0000-0000-00005A1E0000}"/>
    <cellStyle name="Currency [0] 3" xfId="11977" xr:uid="{00000000-0005-0000-0000-00005B1E0000}"/>
    <cellStyle name="Currency [0]_AUK2000" xfId="10381" xr:uid="{00000000-0005-0000-0000-00005C1E0000}"/>
    <cellStyle name="Currency 2" xfId="2164" xr:uid="{00000000-0005-0000-0000-00005D1E0000}"/>
    <cellStyle name="Currency 2 2" xfId="10380" xr:uid="{00000000-0005-0000-0000-00005E1E0000}"/>
    <cellStyle name="Currency 2 3" xfId="15552" xr:uid="{00000000-0005-0000-0000-00005F1E0000}"/>
    <cellStyle name="Currency 2 4" xfId="7054" xr:uid="{00000000-0005-0000-0000-0000601E0000}"/>
    <cellStyle name="Currency 3" xfId="10379" xr:uid="{00000000-0005-0000-0000-0000611E0000}"/>
    <cellStyle name="Currency 4" xfId="10378" xr:uid="{00000000-0005-0000-0000-0000621E0000}"/>
    <cellStyle name="Currency_17.06.05 (наш)ВВП=8,2" xfId="6110" xr:uid="{00000000-0005-0000-0000-0000631E0000}"/>
    <cellStyle name="Currency0" xfId="841" xr:uid="{00000000-0005-0000-0000-0000641E0000}"/>
    <cellStyle name="Currency0 2" xfId="8241" xr:uid="{00000000-0005-0000-0000-0000651E0000}"/>
    <cellStyle name="Data" xfId="8238" xr:uid="{00000000-0005-0000-0000-0000661E0000}"/>
    <cellStyle name="Date" xfId="101" xr:uid="{00000000-0005-0000-0000-0000671E0000}"/>
    <cellStyle name="Date 2" xfId="7055" xr:uid="{00000000-0005-0000-0000-0000681E0000}"/>
    <cellStyle name="Date 2 2" xfId="6111" xr:uid="{00000000-0005-0000-0000-0000691E0000}"/>
    <cellStyle name="Date 2 2 2" xfId="10377" xr:uid="{00000000-0005-0000-0000-00006A1E0000}"/>
    <cellStyle name="Date 2 3" xfId="10376" xr:uid="{00000000-0005-0000-0000-00006B1E0000}"/>
    <cellStyle name="Date 2 4" xfId="10513" xr:uid="{00000000-0005-0000-0000-00006C1E0000}"/>
    <cellStyle name="Date 3" xfId="7952" xr:uid="{00000000-0005-0000-0000-00006D1E0000}"/>
    <cellStyle name="Date 3 2" xfId="9330" xr:uid="{00000000-0005-0000-0000-00006E1E0000}"/>
    <cellStyle name="Date 4" xfId="9905" xr:uid="{00000000-0005-0000-0000-00006F1E0000}"/>
    <cellStyle name="Date 5" xfId="8658" xr:uid="{00000000-0005-0000-0000-0000701E0000}"/>
    <cellStyle name="Date 6" xfId="11765" xr:uid="{00000000-0005-0000-0000-0000711E0000}"/>
    <cellStyle name="Date 7" xfId="9775" xr:uid="{00000000-0005-0000-0000-0000721E0000}"/>
    <cellStyle name="Date_FDI_m" xfId="10512" xr:uid="{00000000-0005-0000-0000-0000731E0000}"/>
    <cellStyle name="Datum" xfId="842" xr:uid="{00000000-0005-0000-0000-0000741E0000}"/>
    <cellStyle name="Datum 2" xfId="9826" xr:uid="{00000000-0005-0000-0000-0000751E0000}"/>
    <cellStyle name="Datum 2 2" xfId="11661" xr:uid="{00000000-0005-0000-0000-0000761E0000}"/>
    <cellStyle name="Datum 3" xfId="8240" xr:uid="{00000000-0005-0000-0000-0000771E0000}"/>
    <cellStyle name="Define-Column" xfId="6345" xr:uid="{00000000-0005-0000-0000-0000781E0000}"/>
    <cellStyle name="Define-Column 10" xfId="7056" xr:uid="{00000000-0005-0000-0000-0000791E0000}"/>
    <cellStyle name="Define-Column 10 2" xfId="13724" xr:uid="{00000000-0005-0000-0000-00007A1E0000}"/>
    <cellStyle name="Define-Column 10 2 2" xfId="15125" xr:uid="{00000000-0005-0000-0000-00007B1E0000}"/>
    <cellStyle name="Define-Column 10 2 3" xfId="11139" xr:uid="{00000000-0005-0000-0000-00007C1E0000}"/>
    <cellStyle name="Define-Column 10 2 4" xfId="13280" xr:uid="{00000000-0005-0000-0000-00007D1E0000}"/>
    <cellStyle name="Define-Column 10 2 5" xfId="12186" xr:uid="{00000000-0005-0000-0000-00007E1E0000}"/>
    <cellStyle name="Define-Column 11" xfId="13723" xr:uid="{00000000-0005-0000-0000-00007F1E0000}"/>
    <cellStyle name="Define-Column 11 2" xfId="15124" xr:uid="{00000000-0005-0000-0000-0000801E0000}"/>
    <cellStyle name="Define-Column 11 3" xfId="15338" xr:uid="{00000000-0005-0000-0000-0000811E0000}"/>
    <cellStyle name="Define-Column 11 4" xfId="12104" xr:uid="{00000000-0005-0000-0000-0000821E0000}"/>
    <cellStyle name="Define-Column 11 5" xfId="12144" xr:uid="{00000000-0005-0000-0000-0000831E0000}"/>
    <cellStyle name="Define-Column 2" xfId="8915" xr:uid="{00000000-0005-0000-0000-0000841E0000}"/>
    <cellStyle name="Define-Column 2 2" xfId="13725" xr:uid="{00000000-0005-0000-0000-0000851E0000}"/>
    <cellStyle name="Define-Column 2 2 2" xfId="15126" xr:uid="{00000000-0005-0000-0000-0000861E0000}"/>
    <cellStyle name="Define-Column 2 2 3" xfId="15440" xr:uid="{00000000-0005-0000-0000-0000871E0000}"/>
    <cellStyle name="Define-Column 2 2 4" xfId="14675" xr:uid="{00000000-0005-0000-0000-0000881E0000}"/>
    <cellStyle name="Define-Column 2 2 5" xfId="11995" xr:uid="{00000000-0005-0000-0000-0000891E0000}"/>
    <cellStyle name="Define-Column 3" xfId="8242" xr:uid="{00000000-0005-0000-0000-00008A1E0000}"/>
    <cellStyle name="Define-Column 3 2" xfId="13726" xr:uid="{00000000-0005-0000-0000-00008B1E0000}"/>
    <cellStyle name="Define-Column 3 2 2" xfId="15127" xr:uid="{00000000-0005-0000-0000-00008C1E0000}"/>
    <cellStyle name="Define-Column 3 2 3" xfId="14643" xr:uid="{00000000-0005-0000-0000-00008D1E0000}"/>
    <cellStyle name="Define-Column 3 2 4" xfId="11321" xr:uid="{00000000-0005-0000-0000-00008E1E0000}"/>
    <cellStyle name="Define-Column 3 2 5" xfId="14926" xr:uid="{00000000-0005-0000-0000-00008F1E0000}"/>
    <cellStyle name="Define-Column 4" xfId="8237" xr:uid="{00000000-0005-0000-0000-0000901E0000}"/>
    <cellStyle name="Define-Column 4 2" xfId="13727" xr:uid="{00000000-0005-0000-0000-0000911E0000}"/>
    <cellStyle name="Define-Column 4 2 2" xfId="15128" xr:uid="{00000000-0005-0000-0000-0000921E0000}"/>
    <cellStyle name="Define-Column 4 2 3" xfId="11182" xr:uid="{00000000-0005-0000-0000-0000931E0000}"/>
    <cellStyle name="Define-Column 4 2 4" xfId="14715" xr:uid="{00000000-0005-0000-0000-0000941E0000}"/>
    <cellStyle name="Define-Column 4 2 5" xfId="11171" xr:uid="{00000000-0005-0000-0000-0000951E0000}"/>
    <cellStyle name="Define-Column 5" xfId="8914" xr:uid="{00000000-0005-0000-0000-0000961E0000}"/>
    <cellStyle name="Define-Column 5 2" xfId="13728" xr:uid="{00000000-0005-0000-0000-0000971E0000}"/>
    <cellStyle name="Define-Column 5 2 2" xfId="15129" xr:uid="{00000000-0005-0000-0000-0000981E0000}"/>
    <cellStyle name="Define-Column 5 2 3" xfId="11246" xr:uid="{00000000-0005-0000-0000-0000991E0000}"/>
    <cellStyle name="Define-Column 5 2 4" xfId="12345" xr:uid="{00000000-0005-0000-0000-00009A1E0000}"/>
    <cellStyle name="Define-Column 5 2 5" xfId="11954" xr:uid="{00000000-0005-0000-0000-00009B1E0000}"/>
    <cellStyle name="Define-Column 6" xfId="6347" xr:uid="{00000000-0005-0000-0000-00009C1E0000}"/>
    <cellStyle name="Define-Column 6 2" xfId="13729" xr:uid="{00000000-0005-0000-0000-00009D1E0000}"/>
    <cellStyle name="Define-Column 6 2 2" xfId="15130" xr:uid="{00000000-0005-0000-0000-00009E1E0000}"/>
    <cellStyle name="Define-Column 6 2 3" xfId="11318" xr:uid="{00000000-0005-0000-0000-00009F1E0000}"/>
    <cellStyle name="Define-Column 6 2 4" xfId="11699" xr:uid="{00000000-0005-0000-0000-0000A01E0000}"/>
    <cellStyle name="Define-Column 6 2 5" xfId="13327" xr:uid="{00000000-0005-0000-0000-0000A11E0000}"/>
    <cellStyle name="Define-Column 7" xfId="6346" xr:uid="{00000000-0005-0000-0000-0000A21E0000}"/>
    <cellStyle name="Define-Column 7 2" xfId="7057" xr:uid="{00000000-0005-0000-0000-0000A31E0000}"/>
    <cellStyle name="Define-Column 7 2 2" xfId="13731" xr:uid="{00000000-0005-0000-0000-0000A41E0000}"/>
    <cellStyle name="Define-Column 7 2 2 2" xfId="15132" xr:uid="{00000000-0005-0000-0000-0000A51E0000}"/>
    <cellStyle name="Define-Column 7 2 2 3" xfId="11557" xr:uid="{00000000-0005-0000-0000-0000A61E0000}"/>
    <cellStyle name="Define-Column 7 2 2 4" xfId="11386" xr:uid="{00000000-0005-0000-0000-0000A71E0000}"/>
    <cellStyle name="Define-Column 7 2 2 5" xfId="11952" xr:uid="{00000000-0005-0000-0000-0000A81E0000}"/>
    <cellStyle name="Define-Column 7 3" xfId="8916" xr:uid="{00000000-0005-0000-0000-0000A91E0000}"/>
    <cellStyle name="Define-Column 7 3 2" xfId="13732" xr:uid="{00000000-0005-0000-0000-0000AA1E0000}"/>
    <cellStyle name="Define-Column 7 3 2 2" xfId="15133" xr:uid="{00000000-0005-0000-0000-0000AB1E0000}"/>
    <cellStyle name="Define-Column 7 3 2 3" xfId="15406" xr:uid="{00000000-0005-0000-0000-0000AC1E0000}"/>
    <cellStyle name="Define-Column 7 3 2 4" xfId="12098" xr:uid="{00000000-0005-0000-0000-0000AD1E0000}"/>
    <cellStyle name="Define-Column 7 3 2 5" xfId="15734" xr:uid="{00000000-0005-0000-0000-0000AE1E0000}"/>
    <cellStyle name="Define-Column 7 4" xfId="13730" xr:uid="{00000000-0005-0000-0000-0000AF1E0000}"/>
    <cellStyle name="Define-Column 7 4 2" xfId="15131" xr:uid="{00000000-0005-0000-0000-0000B01E0000}"/>
    <cellStyle name="Define-Column 7 4 3" xfId="15300" xr:uid="{00000000-0005-0000-0000-0000B11E0000}"/>
    <cellStyle name="Define-Column 7 4 4" xfId="15089" xr:uid="{00000000-0005-0000-0000-0000B21E0000}"/>
    <cellStyle name="Define-Column 7 4 5" xfId="11343" xr:uid="{00000000-0005-0000-0000-0000B31E0000}"/>
    <cellStyle name="Define-Column 8" xfId="8913" xr:uid="{00000000-0005-0000-0000-0000B41E0000}"/>
    <cellStyle name="Define-Column 8 2" xfId="7058" xr:uid="{00000000-0005-0000-0000-0000B51E0000}"/>
    <cellStyle name="Define-Column 8 2 2" xfId="13734" xr:uid="{00000000-0005-0000-0000-0000B61E0000}"/>
    <cellStyle name="Define-Column 8 2 2 2" xfId="15135" xr:uid="{00000000-0005-0000-0000-0000B71E0000}"/>
    <cellStyle name="Define-Column 8 2 2 3" xfId="12131" xr:uid="{00000000-0005-0000-0000-0000B81E0000}"/>
    <cellStyle name="Define-Column 8 2 2 4" xfId="12300" xr:uid="{00000000-0005-0000-0000-0000B91E0000}"/>
    <cellStyle name="Define-Column 8 2 2 5" xfId="15720" xr:uid="{00000000-0005-0000-0000-0000BA1E0000}"/>
    <cellStyle name="Define-Column 8 3" xfId="8250" xr:uid="{00000000-0005-0000-0000-0000BB1E0000}"/>
    <cellStyle name="Define-Column 8 3 2" xfId="13735" xr:uid="{00000000-0005-0000-0000-0000BC1E0000}"/>
    <cellStyle name="Define-Column 8 3 2 2" xfId="15136" xr:uid="{00000000-0005-0000-0000-0000BD1E0000}"/>
    <cellStyle name="Define-Column 8 3 2 3" xfId="15362" xr:uid="{00000000-0005-0000-0000-0000BE1E0000}"/>
    <cellStyle name="Define-Column 8 3 2 4" xfId="15309" xr:uid="{00000000-0005-0000-0000-0000BF1E0000}"/>
    <cellStyle name="Define-Column 8 3 2 5" xfId="12070" xr:uid="{00000000-0005-0000-0000-0000C01E0000}"/>
    <cellStyle name="Define-Column 8 4" xfId="13733" xr:uid="{00000000-0005-0000-0000-0000C11E0000}"/>
    <cellStyle name="Define-Column 8 4 2" xfId="15134" xr:uid="{00000000-0005-0000-0000-0000C21E0000}"/>
    <cellStyle name="Define-Column 8 4 3" xfId="14612" xr:uid="{00000000-0005-0000-0000-0000C31E0000}"/>
    <cellStyle name="Define-Column 8 4 4" xfId="11981" xr:uid="{00000000-0005-0000-0000-0000C41E0000}"/>
    <cellStyle name="Define-Column 8 4 5" xfId="15731" xr:uid="{00000000-0005-0000-0000-0000C51E0000}"/>
    <cellStyle name="Define-Column 9" xfId="6348" xr:uid="{00000000-0005-0000-0000-0000C61E0000}"/>
    <cellStyle name="Define-Column 9 2" xfId="7059" xr:uid="{00000000-0005-0000-0000-0000C71E0000}"/>
    <cellStyle name="Define-Column 9 2 2" xfId="13737" xr:uid="{00000000-0005-0000-0000-0000C81E0000}"/>
    <cellStyle name="Define-Column 9 2 2 2" xfId="15138" xr:uid="{00000000-0005-0000-0000-0000C91E0000}"/>
    <cellStyle name="Define-Column 9 2 2 3" xfId="15458" xr:uid="{00000000-0005-0000-0000-0000CA1E0000}"/>
    <cellStyle name="Define-Column 9 2 2 4" xfId="15612" xr:uid="{00000000-0005-0000-0000-0000CB1E0000}"/>
    <cellStyle name="Define-Column 9 2 2 5" xfId="11483" xr:uid="{00000000-0005-0000-0000-0000CC1E0000}"/>
    <cellStyle name="Define-Column 9 3" xfId="8214" xr:uid="{00000000-0005-0000-0000-0000CD1E0000}"/>
    <cellStyle name="Define-Column 9 3 2" xfId="13738" xr:uid="{00000000-0005-0000-0000-0000CE1E0000}"/>
    <cellStyle name="Define-Column 9 3 2 2" xfId="15139" xr:uid="{00000000-0005-0000-0000-0000CF1E0000}"/>
    <cellStyle name="Define-Column 9 3 2 3" xfId="14662" xr:uid="{00000000-0005-0000-0000-0000D01E0000}"/>
    <cellStyle name="Define-Column 9 3 2 4" xfId="15609" xr:uid="{00000000-0005-0000-0000-0000D11E0000}"/>
    <cellStyle name="Define-Column 9 3 2 5" xfId="13355" xr:uid="{00000000-0005-0000-0000-0000D21E0000}"/>
    <cellStyle name="Define-Column 9 4" xfId="13736" xr:uid="{00000000-0005-0000-0000-0000D31E0000}"/>
    <cellStyle name="Define-Column 9 4 2" xfId="15137" xr:uid="{00000000-0005-0000-0000-0000D41E0000}"/>
    <cellStyle name="Define-Column 9 4 3" xfId="11844" xr:uid="{00000000-0005-0000-0000-0000D51E0000}"/>
    <cellStyle name="Define-Column 9 4 4" xfId="11543" xr:uid="{00000000-0005-0000-0000-0000D61E0000}"/>
    <cellStyle name="Define-Column 9 4 5" xfId="11119" xr:uid="{00000000-0005-0000-0000-0000D71E0000}"/>
    <cellStyle name="Define-Column_Zvit rux-koshtiv 2010 Департамент " xfId="8243" xr:uid="{00000000-0005-0000-0000-0000D81E0000}"/>
    <cellStyle name="diskette" xfId="9774" xr:uid="{00000000-0005-0000-0000-0000D91E0000}"/>
    <cellStyle name="Emphasis 1" xfId="7385" xr:uid="{00000000-0005-0000-0000-0000DA1E0000}"/>
    <cellStyle name="Emphasis 2" xfId="6642" xr:uid="{00000000-0005-0000-0000-0000DB1E0000}"/>
    <cellStyle name="Emphasis 3" xfId="8528" xr:uid="{00000000-0005-0000-0000-0000DC1E0000}"/>
    <cellStyle name="Euro" xfId="843" xr:uid="{00000000-0005-0000-0000-0000DD1E0000}"/>
    <cellStyle name="Euro 2" xfId="8917" xr:uid="{00000000-0005-0000-0000-0000DE1E0000}"/>
    <cellStyle name="Euro 2 2" xfId="10374" xr:uid="{00000000-0005-0000-0000-0000DF1E0000}"/>
    <cellStyle name="Euro 3" xfId="10375" xr:uid="{00000000-0005-0000-0000-0000E01E0000}"/>
    <cellStyle name="Excel.Chart" xfId="6352" xr:uid="{00000000-0005-0000-0000-0000E11E0000}"/>
    <cellStyle name="Explanatory Text" xfId="102" xr:uid="{00000000-0005-0000-0000-0000E21E0000}"/>
    <cellStyle name="Explanatory Text 10" xfId="845" xr:uid="{00000000-0005-0000-0000-0000E31E0000}"/>
    <cellStyle name="Explanatory Text 10 2" xfId="7060" xr:uid="{00000000-0005-0000-0000-0000E41E0000}"/>
    <cellStyle name="Explanatory Text 10 3" xfId="7953" xr:uid="{00000000-0005-0000-0000-0000E51E0000}"/>
    <cellStyle name="Explanatory Text 10 3 2" xfId="8604" xr:uid="{00000000-0005-0000-0000-0000E61E0000}"/>
    <cellStyle name="Explanatory Text 10 4" xfId="6349" xr:uid="{00000000-0005-0000-0000-0000E71E0000}"/>
    <cellStyle name="Explanatory Text 11" xfId="844" xr:uid="{00000000-0005-0000-0000-0000E81E0000}"/>
    <cellStyle name="Explanatory Text 11 2" xfId="15851" xr:uid="{00000000-0005-0000-0000-0000E91E0000}"/>
    <cellStyle name="Explanatory Text 12" xfId="15689" xr:uid="{00000000-0005-0000-0000-0000EA1E0000}"/>
    <cellStyle name="Explanatory Text 13" xfId="7908" xr:uid="{00000000-0005-0000-0000-0000EB1E0000}"/>
    <cellStyle name="Explanatory Text 2" xfId="846" xr:uid="{00000000-0005-0000-0000-0000EC1E0000}"/>
    <cellStyle name="Explanatory Text 2 2" xfId="2165" xr:uid="{00000000-0005-0000-0000-0000ED1E0000}"/>
    <cellStyle name="Explanatory Text 2 2 2" xfId="12000" xr:uid="{00000000-0005-0000-0000-0000EE1E0000}"/>
    <cellStyle name="Explanatory Text 2 2 3" xfId="6350" xr:uid="{00000000-0005-0000-0000-0000EF1E0000}"/>
    <cellStyle name="Explanatory Text 2 3" xfId="9827" xr:uid="{00000000-0005-0000-0000-0000F01E0000}"/>
    <cellStyle name="Explanatory Text 2 3 2" xfId="6716" xr:uid="{00000000-0005-0000-0000-0000F11E0000}"/>
    <cellStyle name="Explanatory Text 2 3 3" xfId="15613" xr:uid="{00000000-0005-0000-0000-0000F21E0000}"/>
    <cellStyle name="Explanatory Text 2 4" xfId="6351" xr:uid="{00000000-0005-0000-0000-0000F31E0000}"/>
    <cellStyle name="Explanatory Text 3" xfId="847" xr:uid="{00000000-0005-0000-0000-0000F41E0000}"/>
    <cellStyle name="Explanatory Text 3 2" xfId="8912" xr:uid="{00000000-0005-0000-0000-0000F51E0000}"/>
    <cellStyle name="Explanatory Text 3 3" xfId="9825" xr:uid="{00000000-0005-0000-0000-0000F61E0000}"/>
    <cellStyle name="Explanatory Text 3 3 2" xfId="7465" xr:uid="{00000000-0005-0000-0000-0000F71E0000}"/>
    <cellStyle name="Explanatory Text 3 4" xfId="8918" xr:uid="{00000000-0005-0000-0000-0000F81E0000}"/>
    <cellStyle name="Explanatory Text 4" xfId="848" xr:uid="{00000000-0005-0000-0000-0000F91E0000}"/>
    <cellStyle name="Explanatory Text 4 2" xfId="6356" xr:uid="{00000000-0005-0000-0000-0000FA1E0000}"/>
    <cellStyle name="Explanatory Text 4 3" xfId="9224" xr:uid="{00000000-0005-0000-0000-0000FB1E0000}"/>
    <cellStyle name="Explanatory Text 4 3 2" xfId="9332" xr:uid="{00000000-0005-0000-0000-0000FC1E0000}"/>
    <cellStyle name="Explanatory Text 4 4" xfId="7061" xr:uid="{00000000-0005-0000-0000-0000FD1E0000}"/>
    <cellStyle name="Explanatory Text 5" xfId="849" xr:uid="{00000000-0005-0000-0000-0000FE1E0000}"/>
    <cellStyle name="Explanatory Text 5 2" xfId="7062" xr:uid="{00000000-0005-0000-0000-0000FF1E0000}"/>
    <cellStyle name="Explanatory Text 5 3" xfId="7954" xr:uid="{00000000-0005-0000-0000-0000001F0000}"/>
    <cellStyle name="Explanatory Text 5 3 2" xfId="6719" xr:uid="{00000000-0005-0000-0000-0000011F0000}"/>
    <cellStyle name="Explanatory Text 5 4" xfId="6353" xr:uid="{00000000-0005-0000-0000-0000021F0000}"/>
    <cellStyle name="Explanatory Text 6" xfId="850" xr:uid="{00000000-0005-0000-0000-0000031F0000}"/>
    <cellStyle name="Explanatory Text 6 2" xfId="8248" xr:uid="{00000000-0005-0000-0000-0000041F0000}"/>
    <cellStyle name="Explanatory Text 6 3" xfId="7955" xr:uid="{00000000-0005-0000-0000-0000051F0000}"/>
    <cellStyle name="Explanatory Text 6 3 2" xfId="8573" xr:uid="{00000000-0005-0000-0000-0000061F0000}"/>
    <cellStyle name="Explanatory Text 6 4" xfId="8247" xr:uid="{00000000-0005-0000-0000-0000071F0000}"/>
    <cellStyle name="Explanatory Text 7" xfId="851" xr:uid="{00000000-0005-0000-0000-0000081F0000}"/>
    <cellStyle name="Explanatory Text 7 2" xfId="8921" xr:uid="{00000000-0005-0000-0000-0000091F0000}"/>
    <cellStyle name="Explanatory Text 7 3" xfId="9829" xr:uid="{00000000-0005-0000-0000-00000A1F0000}"/>
    <cellStyle name="Explanatory Text 7 3 2" xfId="9329" xr:uid="{00000000-0005-0000-0000-00000B1F0000}"/>
    <cellStyle name="Explanatory Text 7 4" xfId="7063" xr:uid="{00000000-0005-0000-0000-00000C1F0000}"/>
    <cellStyle name="Explanatory Text 8" xfId="852" xr:uid="{00000000-0005-0000-0000-00000D1F0000}"/>
    <cellStyle name="Explanatory Text 8 2" xfId="6354" xr:uid="{00000000-0005-0000-0000-00000E1F0000}"/>
    <cellStyle name="Explanatory Text 8 3" xfId="9828" xr:uid="{00000000-0005-0000-0000-00000F1F0000}"/>
    <cellStyle name="Explanatory Text 8 3 2" xfId="6718" xr:uid="{00000000-0005-0000-0000-0000101F0000}"/>
    <cellStyle name="Explanatory Text 8 4" xfId="6355" xr:uid="{00000000-0005-0000-0000-0000111F0000}"/>
    <cellStyle name="Explanatory Text 9" xfId="853" xr:uid="{00000000-0005-0000-0000-0000121F0000}"/>
    <cellStyle name="Explanatory Text 9 2" xfId="8246" xr:uid="{00000000-0005-0000-0000-0000131F0000}"/>
    <cellStyle name="Explanatory Text 9 3" xfId="7956" xr:uid="{00000000-0005-0000-0000-0000141F0000}"/>
    <cellStyle name="Explanatory Text 9 3 2" xfId="6717" xr:uid="{00000000-0005-0000-0000-0000151F0000}"/>
    <cellStyle name="Explanatory Text 9 4" xfId="8920" xr:uid="{00000000-0005-0000-0000-0000161F0000}"/>
    <cellStyle name="Ezres [0]_10mell99" xfId="854" xr:uid="{00000000-0005-0000-0000-0000171F0000}"/>
    <cellStyle name="Ezres_10mell99" xfId="855" xr:uid="{00000000-0005-0000-0000-0000181F0000}"/>
    <cellStyle name="F2" xfId="856" xr:uid="{00000000-0005-0000-0000-0000191F0000}"/>
    <cellStyle name="F2 2" xfId="8919" xr:uid="{00000000-0005-0000-0000-00001A1F0000}"/>
    <cellStyle name="F2 2 2" xfId="15594" xr:uid="{00000000-0005-0000-0000-00001B1F0000}"/>
    <cellStyle name="F2 3" xfId="9830" xr:uid="{00000000-0005-0000-0000-00001C1F0000}"/>
    <cellStyle name="F2 4" xfId="8922" xr:uid="{00000000-0005-0000-0000-00001D1F0000}"/>
    <cellStyle name="F3" xfId="857" xr:uid="{00000000-0005-0000-0000-00001E1F0000}"/>
    <cellStyle name="F3 2" xfId="7065" xr:uid="{00000000-0005-0000-0000-00001F1F0000}"/>
    <cellStyle name="F3 2 2" xfId="12027" xr:uid="{00000000-0005-0000-0000-0000201F0000}"/>
    <cellStyle name="F3 3" xfId="9824" xr:uid="{00000000-0005-0000-0000-0000211F0000}"/>
    <cellStyle name="F3 4" xfId="7064" xr:uid="{00000000-0005-0000-0000-0000221F0000}"/>
    <cellStyle name="F4" xfId="858" xr:uid="{00000000-0005-0000-0000-0000231F0000}"/>
    <cellStyle name="F4 2" xfId="8249" xr:uid="{00000000-0005-0000-0000-0000241F0000}"/>
    <cellStyle name="F4 2 2" xfId="11250" xr:uid="{00000000-0005-0000-0000-0000251F0000}"/>
    <cellStyle name="F4 3" xfId="7957" xr:uid="{00000000-0005-0000-0000-0000261F0000}"/>
    <cellStyle name="F4 4" xfId="8264" xr:uid="{00000000-0005-0000-0000-0000271F0000}"/>
    <cellStyle name="F5" xfId="859" xr:uid="{00000000-0005-0000-0000-0000281F0000}"/>
    <cellStyle name="F5 - Style8" xfId="860" xr:uid="{00000000-0005-0000-0000-0000291F0000}"/>
    <cellStyle name="F5 - Style8 2" xfId="6357" xr:uid="{00000000-0005-0000-0000-00002A1F0000}"/>
    <cellStyle name="F5 - Style8 3" xfId="7959" xr:uid="{00000000-0005-0000-0000-00002B1F0000}"/>
    <cellStyle name="F5 - Style8 3 2" xfId="7466" xr:uid="{00000000-0005-0000-0000-00002C1F0000}"/>
    <cellStyle name="F5 - Style8 4" xfId="8251" xr:uid="{00000000-0005-0000-0000-00002D1F0000}"/>
    <cellStyle name="F5 2" xfId="8923" xr:uid="{00000000-0005-0000-0000-00002E1F0000}"/>
    <cellStyle name="F5 2 2" xfId="13348" xr:uid="{00000000-0005-0000-0000-00002F1F0000}"/>
    <cellStyle name="F5 3" xfId="7958" xr:uid="{00000000-0005-0000-0000-0000301F0000}"/>
    <cellStyle name="F5 4" xfId="10354" xr:uid="{00000000-0005-0000-0000-0000311F0000}"/>
    <cellStyle name="F5 5" xfId="10421" xr:uid="{00000000-0005-0000-0000-0000321F0000}"/>
    <cellStyle name="F5 6" xfId="12202" xr:uid="{00000000-0005-0000-0000-0000331F0000}"/>
    <cellStyle name="F5 7" xfId="15703" xr:uid="{00000000-0005-0000-0000-0000341F0000}"/>
    <cellStyle name="F5 8" xfId="8924" xr:uid="{00000000-0005-0000-0000-0000351F0000}"/>
    <cellStyle name="F6" xfId="861" xr:uid="{00000000-0005-0000-0000-0000361F0000}"/>
    <cellStyle name="F6 - Style5" xfId="862" xr:uid="{00000000-0005-0000-0000-0000371F0000}"/>
    <cellStyle name="F6 - Style5 2" xfId="8245" xr:uid="{00000000-0005-0000-0000-0000381F0000}"/>
    <cellStyle name="F6 - Style5 3" xfId="9832" xr:uid="{00000000-0005-0000-0000-0000391F0000}"/>
    <cellStyle name="F6 - Style5 3 2" xfId="7467" xr:uid="{00000000-0005-0000-0000-00003A1F0000}"/>
    <cellStyle name="F6 - Style5 4" xfId="6360" xr:uid="{00000000-0005-0000-0000-00003B1F0000}"/>
    <cellStyle name="F6 2" xfId="8925" xr:uid="{00000000-0005-0000-0000-00003C1F0000}"/>
    <cellStyle name="F6 2 2" xfId="14902" xr:uid="{00000000-0005-0000-0000-00003D1F0000}"/>
    <cellStyle name="F6 3" xfId="9833" xr:uid="{00000000-0005-0000-0000-00003E1F0000}"/>
    <cellStyle name="F6 4" xfId="10355" xr:uid="{00000000-0005-0000-0000-00003F1F0000}"/>
    <cellStyle name="F6 5" xfId="10422" xr:uid="{00000000-0005-0000-0000-0000401F0000}"/>
    <cellStyle name="F6 6" xfId="12204" xr:uid="{00000000-0005-0000-0000-0000411F0000}"/>
    <cellStyle name="F6 7" xfId="15659" xr:uid="{00000000-0005-0000-0000-0000421F0000}"/>
    <cellStyle name="F6 8" xfId="7066" xr:uid="{00000000-0005-0000-0000-0000431F0000}"/>
    <cellStyle name="F7" xfId="863" xr:uid="{00000000-0005-0000-0000-0000441F0000}"/>
    <cellStyle name="F7 - Style7" xfId="864" xr:uid="{00000000-0005-0000-0000-0000451F0000}"/>
    <cellStyle name="F7 - Style7 2" xfId="8911" xr:uid="{00000000-0005-0000-0000-0000461F0000}"/>
    <cellStyle name="F7 - Style7 3" xfId="9834" xr:uid="{00000000-0005-0000-0000-0000471F0000}"/>
    <cellStyle name="F7 - Style7 3 2" xfId="9334" xr:uid="{00000000-0005-0000-0000-0000481F0000}"/>
    <cellStyle name="F7 - Style7 4" xfId="6358" xr:uid="{00000000-0005-0000-0000-0000491F0000}"/>
    <cellStyle name="F7 2" xfId="7067" xr:uid="{00000000-0005-0000-0000-00004A1F0000}"/>
    <cellStyle name="F7 2 2" xfId="14849" xr:uid="{00000000-0005-0000-0000-00004B1F0000}"/>
    <cellStyle name="F7 3" xfId="7960" xr:uid="{00000000-0005-0000-0000-00004C1F0000}"/>
    <cellStyle name="F7 4" xfId="10356" xr:uid="{00000000-0005-0000-0000-00004D1F0000}"/>
    <cellStyle name="F7 5" xfId="10423" xr:uid="{00000000-0005-0000-0000-00004E1F0000}"/>
    <cellStyle name="F7 6" xfId="11722" xr:uid="{00000000-0005-0000-0000-00004F1F0000}"/>
    <cellStyle name="F7 7" xfId="15391" xr:uid="{00000000-0005-0000-0000-0000501F0000}"/>
    <cellStyle name="F7 8" xfId="6359" xr:uid="{00000000-0005-0000-0000-0000511F0000}"/>
    <cellStyle name="F8" xfId="865" xr:uid="{00000000-0005-0000-0000-0000521F0000}"/>
    <cellStyle name="F8 - Style6" xfId="866" xr:uid="{00000000-0005-0000-0000-0000531F0000}"/>
    <cellStyle name="F8 - Style6 2" xfId="8254" xr:uid="{00000000-0005-0000-0000-0000541F0000}"/>
    <cellStyle name="F8 - Style6 3" xfId="7961" xr:uid="{00000000-0005-0000-0000-0000551F0000}"/>
    <cellStyle name="F8 - Style6 3 2" xfId="6723" xr:uid="{00000000-0005-0000-0000-0000561F0000}"/>
    <cellStyle name="F8 - Style6 4" xfId="8257" xr:uid="{00000000-0005-0000-0000-0000571F0000}"/>
    <cellStyle name="F8 2" xfId="7069" xr:uid="{00000000-0005-0000-0000-0000581F0000}"/>
    <cellStyle name="F8 2 2" xfId="15736" xr:uid="{00000000-0005-0000-0000-0000591F0000}"/>
    <cellStyle name="F8 3" xfId="9831" xr:uid="{00000000-0005-0000-0000-00005A1F0000}"/>
    <cellStyle name="F8 4" xfId="10357" xr:uid="{00000000-0005-0000-0000-00005B1F0000}"/>
    <cellStyle name="F8 5" xfId="10424" xr:uid="{00000000-0005-0000-0000-00005C1F0000}"/>
    <cellStyle name="F8 6" xfId="11322" xr:uid="{00000000-0005-0000-0000-00005D1F0000}"/>
    <cellStyle name="F8 7" xfId="15804" xr:uid="{00000000-0005-0000-0000-00005E1F0000}"/>
    <cellStyle name="F8 8" xfId="7068" xr:uid="{00000000-0005-0000-0000-00005F1F0000}"/>
    <cellStyle name="facha" xfId="6361" xr:uid="{00000000-0005-0000-0000-0000601F0000}"/>
    <cellStyle name="Fecha" xfId="8253" xr:uid="{00000000-0005-0000-0000-0000611F0000}"/>
    <cellStyle name="Fijo" xfId="7070" xr:uid="{00000000-0005-0000-0000-0000621F0000}"/>
    <cellStyle name="Finanční0" xfId="867" xr:uid="{00000000-0005-0000-0000-0000631F0000}"/>
    <cellStyle name="Finanèní0" xfId="868" xr:uid="{00000000-0005-0000-0000-0000641F0000}"/>
    <cellStyle name="Fixed" xfId="103" xr:uid="{00000000-0005-0000-0000-0000651F0000}"/>
    <cellStyle name="Fixed 2" xfId="8255" xr:uid="{00000000-0005-0000-0000-0000661F0000}"/>
    <cellStyle name="Fixed 2 2" xfId="5925" xr:uid="{00000000-0005-0000-0000-0000671F0000}"/>
    <cellStyle name="Fixed 2 2 2" xfId="10373" xr:uid="{00000000-0005-0000-0000-0000681F0000}"/>
    <cellStyle name="Fixed 2 3" xfId="9390" xr:uid="{00000000-0005-0000-0000-0000691F0000}"/>
    <cellStyle name="Fixed 2 3 2" xfId="10372" xr:uid="{00000000-0005-0000-0000-00006A1F0000}"/>
    <cellStyle name="Fixed 2 4" xfId="10511" xr:uid="{00000000-0005-0000-0000-00006B1F0000}"/>
    <cellStyle name="Fixed 3" xfId="7358" xr:uid="{00000000-0005-0000-0000-00006C1F0000}"/>
    <cellStyle name="Fixed 3 2" xfId="6720" xr:uid="{00000000-0005-0000-0000-00006D1F0000}"/>
    <cellStyle name="Fixed 3 2 2" xfId="13369" xr:uid="{00000000-0005-0000-0000-00006E1F0000}"/>
    <cellStyle name="Fixed 3 3" xfId="10371" xr:uid="{00000000-0005-0000-0000-00006F1F0000}"/>
    <cellStyle name="Fixed 4" xfId="9902" xr:uid="{00000000-0005-0000-0000-0000701F0000}"/>
    <cellStyle name="Fixed 5" xfId="9391" xr:uid="{00000000-0005-0000-0000-0000711F0000}"/>
    <cellStyle name="Fixed 6" xfId="11766" xr:uid="{00000000-0005-0000-0000-0000721F0000}"/>
    <cellStyle name="Fixed 7" xfId="9940" xr:uid="{00000000-0005-0000-0000-0000731F0000}"/>
    <cellStyle name="Fixed_FDI_m" xfId="10510" xr:uid="{00000000-0005-0000-0000-0000741F0000}"/>
    <cellStyle name="fixed0 - Style4" xfId="870" xr:uid="{00000000-0005-0000-0000-0000751F0000}"/>
    <cellStyle name="fixed0 - Style4 2" xfId="6362" xr:uid="{00000000-0005-0000-0000-0000761F0000}"/>
    <cellStyle name="fixed0 - Style4 3" xfId="7962" xr:uid="{00000000-0005-0000-0000-0000771F0000}"/>
    <cellStyle name="fixed0 - Style4 3 2" xfId="9333" xr:uid="{00000000-0005-0000-0000-0000781F0000}"/>
    <cellStyle name="fixed0 - Style4 4" xfId="8928" xr:uid="{00000000-0005-0000-0000-0000791F0000}"/>
    <cellStyle name="Fixed1 - Style1" xfId="871" xr:uid="{00000000-0005-0000-0000-00007A1F0000}"/>
    <cellStyle name="Fixed1 - Style1 2" xfId="7071" xr:uid="{00000000-0005-0000-0000-00007B1F0000}"/>
    <cellStyle name="Fixed1 - Style1 3" xfId="9836" xr:uid="{00000000-0005-0000-0000-00007C1F0000}"/>
    <cellStyle name="Fixed1 - Style1 3 2" xfId="8609" xr:uid="{00000000-0005-0000-0000-00007D1F0000}"/>
    <cellStyle name="Fixed1 - Style1 4" xfId="8252" xr:uid="{00000000-0005-0000-0000-00007E1F0000}"/>
    <cellStyle name="Fixed1 - Style2" xfId="872" xr:uid="{00000000-0005-0000-0000-00007F1F0000}"/>
    <cellStyle name="Fixed1 - Style2 2" xfId="8927" xr:uid="{00000000-0005-0000-0000-0000801F0000}"/>
    <cellStyle name="Fixed1 - Style2 3" xfId="9835" xr:uid="{00000000-0005-0000-0000-0000811F0000}"/>
    <cellStyle name="Fixed1 - Style2 3 2" xfId="6721" xr:uid="{00000000-0005-0000-0000-0000821F0000}"/>
    <cellStyle name="Fixed1 - Style2 4" xfId="8929" xr:uid="{00000000-0005-0000-0000-0000831F0000}"/>
    <cellStyle name="Fixed2 - Style2" xfId="873" xr:uid="{00000000-0005-0000-0000-0000841F0000}"/>
    <cellStyle name="Fixed2 - Style2 2" xfId="9837" xr:uid="{00000000-0005-0000-0000-0000851F0000}"/>
    <cellStyle name="Fixed2 - Style2 2 2" xfId="11290" xr:uid="{00000000-0005-0000-0000-0000861F0000}"/>
    <cellStyle name="Fixed2 - Style2 3" xfId="7072" xr:uid="{00000000-0005-0000-0000-0000871F0000}"/>
    <cellStyle name="Fixo" xfId="8265" xr:uid="{00000000-0005-0000-0000-0000881F0000}"/>
    <cellStyle name="FS10" xfId="8256" xr:uid="{00000000-0005-0000-0000-0000891F0000}"/>
    <cellStyle name="Good" xfId="480" xr:uid="{00000000-0005-0000-0000-00008A1F0000}"/>
    <cellStyle name="Good 10" xfId="874" xr:uid="{00000000-0005-0000-0000-00008B1F0000}"/>
    <cellStyle name="Good 10 2" xfId="8258" xr:uid="{00000000-0005-0000-0000-00008C1F0000}"/>
    <cellStyle name="Good 10 3" xfId="7964" xr:uid="{00000000-0005-0000-0000-00008D1F0000}"/>
    <cellStyle name="Good 10 3 2" xfId="7468" xr:uid="{00000000-0005-0000-0000-00008E1F0000}"/>
    <cellStyle name="Good 10 4" xfId="7073" xr:uid="{00000000-0005-0000-0000-00008F1F0000}"/>
    <cellStyle name="Good 11" xfId="1249" xr:uid="{00000000-0005-0000-0000-0000901F0000}"/>
    <cellStyle name="Good 11 2" xfId="15853" xr:uid="{00000000-0005-0000-0000-0000911F0000}"/>
    <cellStyle name="Good 11 3" xfId="9777" xr:uid="{00000000-0005-0000-0000-0000921F0000}"/>
    <cellStyle name="Good 12" xfId="15645" xr:uid="{00000000-0005-0000-0000-0000931F0000}"/>
    <cellStyle name="Good 13" xfId="11771" xr:uid="{00000000-0005-0000-0000-0000941F0000}"/>
    <cellStyle name="Good 14" xfId="5646" xr:uid="{00000000-0005-0000-0000-0000951F0000}"/>
    <cellStyle name="Good 2" xfId="875" xr:uid="{00000000-0005-0000-0000-0000961F0000}"/>
    <cellStyle name="Good 2 2" xfId="2166" xr:uid="{00000000-0005-0000-0000-0000971F0000}"/>
    <cellStyle name="Good 2 2 2" xfId="12256" xr:uid="{00000000-0005-0000-0000-0000981F0000}"/>
    <cellStyle name="Good 2 2 3" xfId="8931" xr:uid="{00000000-0005-0000-0000-0000991F0000}"/>
    <cellStyle name="Good 2 3" xfId="7965" xr:uid="{00000000-0005-0000-0000-00009A1F0000}"/>
    <cellStyle name="Good 2 3 2" xfId="9335" xr:uid="{00000000-0005-0000-0000-00009B1F0000}"/>
    <cellStyle name="Good 2 3 3" xfId="15044" xr:uid="{00000000-0005-0000-0000-00009C1F0000}"/>
    <cellStyle name="Good 2 4" xfId="6363" xr:uid="{00000000-0005-0000-0000-00009D1F0000}"/>
    <cellStyle name="Good 3" xfId="876" xr:uid="{00000000-0005-0000-0000-00009E1F0000}"/>
    <cellStyle name="Good 3 2" xfId="6366" xr:uid="{00000000-0005-0000-0000-00009F1F0000}"/>
    <cellStyle name="Good 3 3" xfId="9226" xr:uid="{00000000-0005-0000-0000-0000A01F0000}"/>
    <cellStyle name="Good 3 3 2" xfId="8607" xr:uid="{00000000-0005-0000-0000-0000A11F0000}"/>
    <cellStyle name="Good 3 4" xfId="8930" xr:uid="{00000000-0005-0000-0000-0000A21F0000}"/>
    <cellStyle name="Good 4" xfId="877" xr:uid="{00000000-0005-0000-0000-0000A31F0000}"/>
    <cellStyle name="Good 4 2" xfId="7074" xr:uid="{00000000-0005-0000-0000-0000A41F0000}"/>
    <cellStyle name="Good 4 3" xfId="9223" xr:uid="{00000000-0005-0000-0000-0000A51F0000}"/>
    <cellStyle name="Good 4 3 2" xfId="8608" xr:uid="{00000000-0005-0000-0000-0000A61F0000}"/>
    <cellStyle name="Good 4 4" xfId="8244" xr:uid="{00000000-0005-0000-0000-0000A71F0000}"/>
    <cellStyle name="Good 5" xfId="878" xr:uid="{00000000-0005-0000-0000-0000A81F0000}"/>
    <cellStyle name="Good 5 2" xfId="6364" xr:uid="{00000000-0005-0000-0000-0000A91F0000}"/>
    <cellStyle name="Good 5 3" xfId="7966" xr:uid="{00000000-0005-0000-0000-0000AA1F0000}"/>
    <cellStyle name="Good 5 3 2" xfId="7469" xr:uid="{00000000-0005-0000-0000-0000AB1F0000}"/>
    <cellStyle name="Good 5 4" xfId="6365" xr:uid="{00000000-0005-0000-0000-0000AC1F0000}"/>
    <cellStyle name="Good 6" xfId="879" xr:uid="{00000000-0005-0000-0000-0000AD1F0000}"/>
    <cellStyle name="Good 6 2" xfId="8926" xr:uid="{00000000-0005-0000-0000-0000AE1F0000}"/>
    <cellStyle name="Good 6 3" xfId="7967" xr:uid="{00000000-0005-0000-0000-0000AF1F0000}"/>
    <cellStyle name="Good 6 3 2" xfId="8610" xr:uid="{00000000-0005-0000-0000-0000B01F0000}"/>
    <cellStyle name="Good 6 4" xfId="8932" xr:uid="{00000000-0005-0000-0000-0000B11F0000}"/>
    <cellStyle name="Good 7" xfId="880" xr:uid="{00000000-0005-0000-0000-0000B21F0000}"/>
    <cellStyle name="Good 7 2" xfId="6370" xr:uid="{00000000-0005-0000-0000-0000B31F0000}"/>
    <cellStyle name="Good 7 3" xfId="7968" xr:uid="{00000000-0005-0000-0000-0000B41F0000}"/>
    <cellStyle name="Good 7 3 2" xfId="6722" xr:uid="{00000000-0005-0000-0000-0000B51F0000}"/>
    <cellStyle name="Good 7 4" xfId="7075" xr:uid="{00000000-0005-0000-0000-0000B61F0000}"/>
    <cellStyle name="Good 8" xfId="881" xr:uid="{00000000-0005-0000-0000-0000B71F0000}"/>
    <cellStyle name="Good 8 2" xfId="7076" xr:uid="{00000000-0005-0000-0000-0000B81F0000}"/>
    <cellStyle name="Good 8 3" xfId="7969" xr:uid="{00000000-0005-0000-0000-0000B91F0000}"/>
    <cellStyle name="Good 8 3 2" xfId="7470" xr:uid="{00000000-0005-0000-0000-0000BA1F0000}"/>
    <cellStyle name="Good 8 4" xfId="6367" xr:uid="{00000000-0005-0000-0000-0000BB1F0000}"/>
    <cellStyle name="Good 9" xfId="882" xr:uid="{00000000-0005-0000-0000-0000BC1F0000}"/>
    <cellStyle name="Good 9 2" xfId="8262" xr:uid="{00000000-0005-0000-0000-0000BD1F0000}"/>
    <cellStyle name="Good 9 3" xfId="9842" xr:uid="{00000000-0005-0000-0000-0000BE1F0000}"/>
    <cellStyle name="Good 9 3 2" xfId="7471" xr:uid="{00000000-0005-0000-0000-0000BF1F0000}"/>
    <cellStyle name="Good 9 4" xfId="8261" xr:uid="{00000000-0005-0000-0000-0000C01F0000}"/>
    <cellStyle name="Grey" xfId="883" xr:uid="{00000000-0005-0000-0000-0000C11F0000}"/>
    <cellStyle name="Heading 1" xfId="476" xr:uid="{00000000-0005-0000-0000-0000C21F0000}"/>
    <cellStyle name="Heading 1 10" xfId="885" xr:uid="{00000000-0005-0000-0000-0000C31F0000}"/>
    <cellStyle name="Heading 1 10 2" xfId="6369" xr:uid="{00000000-0005-0000-0000-0000C41F0000}"/>
    <cellStyle name="Heading 1 10 3" xfId="7970" xr:uid="{00000000-0005-0000-0000-0000C51F0000}"/>
    <cellStyle name="Heading 1 10 3 2" xfId="7472" xr:uid="{00000000-0005-0000-0000-0000C61F0000}"/>
    <cellStyle name="Heading 1 10 4" xfId="8935" xr:uid="{00000000-0005-0000-0000-0000C71F0000}"/>
    <cellStyle name="Heading 1 11" xfId="884" xr:uid="{00000000-0005-0000-0000-0000C81F0000}"/>
    <cellStyle name="Heading 1 11 2" xfId="15854" xr:uid="{00000000-0005-0000-0000-0000C91F0000}"/>
    <cellStyle name="Heading 1 12" xfId="11441" xr:uid="{00000000-0005-0000-0000-0000CA1F0000}"/>
    <cellStyle name="Heading 1 13" xfId="9776" xr:uid="{00000000-0005-0000-0000-0000CB1F0000}"/>
    <cellStyle name="Heading 1 2" xfId="886" xr:uid="{00000000-0005-0000-0000-0000CC1F0000}"/>
    <cellStyle name="Heading 1 2 2" xfId="2167" xr:uid="{00000000-0005-0000-0000-0000CD1F0000}"/>
    <cellStyle name="Heading 1 2 2 2" xfId="15331" xr:uid="{00000000-0005-0000-0000-0000CE1F0000}"/>
    <cellStyle name="Heading 1 2 2 3" xfId="8934" xr:uid="{00000000-0005-0000-0000-0000CF1F0000}"/>
    <cellStyle name="Heading 1 2 3" xfId="9843" xr:uid="{00000000-0005-0000-0000-0000D01F0000}"/>
    <cellStyle name="Heading 1 2 3 2" xfId="7473" xr:uid="{00000000-0005-0000-0000-0000D11F0000}"/>
    <cellStyle name="Heading 1 2 3 3" xfId="15333" xr:uid="{00000000-0005-0000-0000-0000D21F0000}"/>
    <cellStyle name="Heading 1 2 4" xfId="6368" xr:uid="{00000000-0005-0000-0000-0000D31F0000}"/>
    <cellStyle name="Heading 1 3" xfId="887" xr:uid="{00000000-0005-0000-0000-0000D41F0000}"/>
    <cellStyle name="Heading 1 3 2" xfId="8263" xr:uid="{00000000-0005-0000-0000-0000D51F0000}"/>
    <cellStyle name="Heading 1 3 3" xfId="9841" xr:uid="{00000000-0005-0000-0000-0000D61F0000}"/>
    <cellStyle name="Heading 1 3 3 2" xfId="6731" xr:uid="{00000000-0005-0000-0000-0000D71F0000}"/>
    <cellStyle name="Heading 1 3 4" xfId="8260" xr:uid="{00000000-0005-0000-0000-0000D81F0000}"/>
    <cellStyle name="Heading 1 4" xfId="888" xr:uid="{00000000-0005-0000-0000-0000D91F0000}"/>
    <cellStyle name="Heading 1 4 2" xfId="8936" xr:uid="{00000000-0005-0000-0000-0000DA1F0000}"/>
    <cellStyle name="Heading 1 4 3" xfId="7971" xr:uid="{00000000-0005-0000-0000-0000DB1F0000}"/>
    <cellStyle name="Heading 1 4 3 2" xfId="6724" xr:uid="{00000000-0005-0000-0000-0000DC1F0000}"/>
    <cellStyle name="Heading 1 4 4" xfId="7077" xr:uid="{00000000-0005-0000-0000-0000DD1F0000}"/>
    <cellStyle name="Heading 1 5" xfId="889" xr:uid="{00000000-0005-0000-0000-0000DE1F0000}"/>
    <cellStyle name="Heading 1 5 2" xfId="7078" xr:uid="{00000000-0005-0000-0000-0000DF1F0000}"/>
    <cellStyle name="Heading 1 5 3" xfId="7972" xr:uid="{00000000-0005-0000-0000-0000E01F0000}"/>
    <cellStyle name="Heading 1 5 3 2" xfId="7474" xr:uid="{00000000-0005-0000-0000-0000E11F0000}"/>
    <cellStyle name="Heading 1 5 4" xfId="8933" xr:uid="{00000000-0005-0000-0000-0000E21F0000}"/>
    <cellStyle name="Heading 1 6" xfId="890" xr:uid="{00000000-0005-0000-0000-0000E31F0000}"/>
    <cellStyle name="Heading 1 6 2" xfId="8938" xr:uid="{00000000-0005-0000-0000-0000E41F0000}"/>
    <cellStyle name="Heading 1 6 3" xfId="9845" xr:uid="{00000000-0005-0000-0000-0000E51F0000}"/>
    <cellStyle name="Heading 1 6 3 2" xfId="8611" xr:uid="{00000000-0005-0000-0000-0000E61F0000}"/>
    <cellStyle name="Heading 1 6 4" xfId="7079" xr:uid="{00000000-0005-0000-0000-0000E71F0000}"/>
    <cellStyle name="Heading 1 7" xfId="891" xr:uid="{00000000-0005-0000-0000-0000E81F0000}"/>
    <cellStyle name="Heading 1 7 2" xfId="8266" xr:uid="{00000000-0005-0000-0000-0000E91F0000}"/>
    <cellStyle name="Heading 1 7 3" xfId="7359" xr:uid="{00000000-0005-0000-0000-0000EA1F0000}"/>
    <cellStyle name="Heading 1 7 3 2" xfId="8612" xr:uid="{00000000-0005-0000-0000-0000EB1F0000}"/>
    <cellStyle name="Heading 1 7 4" xfId="8937" xr:uid="{00000000-0005-0000-0000-0000EC1F0000}"/>
    <cellStyle name="Heading 1 8" xfId="892" xr:uid="{00000000-0005-0000-0000-0000ED1F0000}"/>
    <cellStyle name="Heading 1 8 2" xfId="6371" xr:uid="{00000000-0005-0000-0000-0000EE1F0000}"/>
    <cellStyle name="Heading 1 8 3" xfId="9844" xr:uid="{00000000-0005-0000-0000-0000EF1F0000}"/>
    <cellStyle name="Heading 1 8 3 2" xfId="7475" xr:uid="{00000000-0005-0000-0000-0000F01F0000}"/>
    <cellStyle name="Heading 1 8 4" xfId="7080" xr:uid="{00000000-0005-0000-0000-0000F11F0000}"/>
    <cellStyle name="Heading 1 9" xfId="893" xr:uid="{00000000-0005-0000-0000-0000F21F0000}"/>
    <cellStyle name="Heading 1 9 2" xfId="8939" xr:uid="{00000000-0005-0000-0000-0000F31F0000}"/>
    <cellStyle name="Heading 1 9 3" xfId="7973" xr:uid="{00000000-0005-0000-0000-0000F41F0000}"/>
    <cellStyle name="Heading 1 9 3 2" xfId="9342" xr:uid="{00000000-0005-0000-0000-0000F51F0000}"/>
    <cellStyle name="Heading 1 9 4" xfId="8259" xr:uid="{00000000-0005-0000-0000-0000F61F0000}"/>
    <cellStyle name="Heading 2" xfId="477" xr:uid="{00000000-0005-0000-0000-0000F71F0000}"/>
    <cellStyle name="Heading 2 10" xfId="895" xr:uid="{00000000-0005-0000-0000-0000F81F0000}"/>
    <cellStyle name="Heading 2 10 2" xfId="8268" xr:uid="{00000000-0005-0000-0000-0000F91F0000}"/>
    <cellStyle name="Heading 2 10 3" xfId="9840" xr:uid="{00000000-0005-0000-0000-0000FA1F0000}"/>
    <cellStyle name="Heading 2 10 3 2" xfId="6726" xr:uid="{00000000-0005-0000-0000-0000FB1F0000}"/>
    <cellStyle name="Heading 2 10 4" xfId="8910" xr:uid="{00000000-0005-0000-0000-0000FC1F0000}"/>
    <cellStyle name="Heading 2 11" xfId="894" xr:uid="{00000000-0005-0000-0000-0000FD1F0000}"/>
    <cellStyle name="Heading 2 11 2" xfId="15855" xr:uid="{00000000-0005-0000-0000-0000FE1F0000}"/>
    <cellStyle name="Heading 2 12" xfId="11574" xr:uid="{00000000-0005-0000-0000-0000FF1F0000}"/>
    <cellStyle name="Heading 2 13" xfId="9715" xr:uid="{00000000-0005-0000-0000-000000200000}"/>
    <cellStyle name="Heading 2 2" xfId="896" xr:uid="{00000000-0005-0000-0000-000001200000}"/>
    <cellStyle name="Heading 2 2 2" xfId="2168" xr:uid="{00000000-0005-0000-0000-000002200000}"/>
    <cellStyle name="Heading 2 2 2 2" xfId="11726" xr:uid="{00000000-0005-0000-0000-000003200000}"/>
    <cellStyle name="Heading 2 2 2 3" xfId="7081" xr:uid="{00000000-0005-0000-0000-000004200000}"/>
    <cellStyle name="Heading 2 2 3" xfId="7974" xr:uid="{00000000-0005-0000-0000-000005200000}"/>
    <cellStyle name="Heading 2 2 3 2" xfId="6725" xr:uid="{00000000-0005-0000-0000-000006200000}"/>
    <cellStyle name="Heading 2 2 3 3" xfId="15590" xr:uid="{00000000-0005-0000-0000-000007200000}"/>
    <cellStyle name="Heading 2 2 4" xfId="6372" xr:uid="{00000000-0005-0000-0000-000008200000}"/>
    <cellStyle name="Heading 2 3" xfId="897" xr:uid="{00000000-0005-0000-0000-000009200000}"/>
    <cellStyle name="Heading 2 3 2" xfId="6373" xr:uid="{00000000-0005-0000-0000-00000A200000}"/>
    <cellStyle name="Heading 2 3 3" xfId="7975" xr:uid="{00000000-0005-0000-0000-00000B200000}"/>
    <cellStyle name="Heading 2 3 3 2" xfId="9341" xr:uid="{00000000-0005-0000-0000-00000C200000}"/>
    <cellStyle name="Heading 2 3 4" xfId="8269" xr:uid="{00000000-0005-0000-0000-00000D200000}"/>
    <cellStyle name="Heading 2 4" xfId="898" xr:uid="{00000000-0005-0000-0000-00000E200000}"/>
    <cellStyle name="Heading 2 4 2" xfId="7083" xr:uid="{00000000-0005-0000-0000-00000F200000}"/>
    <cellStyle name="Heading 2 4 3" xfId="7976" xr:uid="{00000000-0005-0000-0000-000010200000}"/>
    <cellStyle name="Heading 2 4 3 2" xfId="8606" xr:uid="{00000000-0005-0000-0000-000011200000}"/>
    <cellStyle name="Heading 2 4 4" xfId="7082" xr:uid="{00000000-0005-0000-0000-000012200000}"/>
    <cellStyle name="Heading 2 5" xfId="899" xr:uid="{00000000-0005-0000-0000-000013200000}"/>
    <cellStyle name="Heading 2 5 2" xfId="6377" xr:uid="{00000000-0005-0000-0000-000014200000}"/>
    <cellStyle name="Heading 2 5 3" xfId="9847" xr:uid="{00000000-0005-0000-0000-000015200000}"/>
    <cellStyle name="Heading 2 5 3 2" xfId="8613" xr:uid="{00000000-0005-0000-0000-000016200000}"/>
    <cellStyle name="Heading 2 5 4" xfId="7084" xr:uid="{00000000-0005-0000-0000-000017200000}"/>
    <cellStyle name="Heading 2 6" xfId="900" xr:uid="{00000000-0005-0000-0000-000018200000}"/>
    <cellStyle name="Heading 2 6 2" xfId="7085" xr:uid="{00000000-0005-0000-0000-000019200000}"/>
    <cellStyle name="Heading 2 6 3" xfId="9846" xr:uid="{00000000-0005-0000-0000-00001A200000}"/>
    <cellStyle name="Heading 2 6 3 2" xfId="7476" xr:uid="{00000000-0005-0000-0000-00001B200000}"/>
    <cellStyle name="Heading 2 6 4" xfId="6374" xr:uid="{00000000-0005-0000-0000-00001C200000}"/>
    <cellStyle name="Heading 2 7" xfId="901" xr:uid="{00000000-0005-0000-0000-00001D200000}"/>
    <cellStyle name="Heading 2 7 2" xfId="8270" xr:uid="{00000000-0005-0000-0000-00001E200000}"/>
    <cellStyle name="Heading 2 7 3" xfId="7977" xr:uid="{00000000-0005-0000-0000-00001F200000}"/>
    <cellStyle name="Heading 2 7 3 2" xfId="9343" xr:uid="{00000000-0005-0000-0000-000020200000}"/>
    <cellStyle name="Heading 2 7 4" xfId="8267" xr:uid="{00000000-0005-0000-0000-000021200000}"/>
    <cellStyle name="Heading 2 8" xfId="902" xr:uid="{00000000-0005-0000-0000-000022200000}"/>
    <cellStyle name="Heading 2 8 2" xfId="8943" xr:uid="{00000000-0005-0000-0000-000023200000}"/>
    <cellStyle name="Heading 2 8 3" xfId="7360" xr:uid="{00000000-0005-0000-0000-000024200000}"/>
    <cellStyle name="Heading 2 8 3 2" xfId="9340" xr:uid="{00000000-0005-0000-0000-000025200000}"/>
    <cellStyle name="Heading 2 8 4" xfId="8944" xr:uid="{00000000-0005-0000-0000-000026200000}"/>
    <cellStyle name="Heading 2 9" xfId="903" xr:uid="{00000000-0005-0000-0000-000027200000}"/>
    <cellStyle name="Heading 2 9 2" xfId="6375" xr:uid="{00000000-0005-0000-0000-000028200000}"/>
    <cellStyle name="Heading 2 9 3" xfId="9848" xr:uid="{00000000-0005-0000-0000-000029200000}"/>
    <cellStyle name="Heading 2 9 3 2" xfId="6730" xr:uid="{00000000-0005-0000-0000-00002A200000}"/>
    <cellStyle name="Heading 2 9 4" xfId="8271" xr:uid="{00000000-0005-0000-0000-00002B200000}"/>
    <cellStyle name="Heading 3" xfId="478" xr:uid="{00000000-0005-0000-0000-00002C200000}"/>
    <cellStyle name="Heading 3 10" xfId="905" xr:uid="{00000000-0005-0000-0000-00002D200000}"/>
    <cellStyle name="Heading 3 10 2" xfId="8272" xr:uid="{00000000-0005-0000-0000-00002E200000}"/>
    <cellStyle name="Heading 3 10 3" xfId="7978" xr:uid="{00000000-0005-0000-0000-00002F200000}"/>
    <cellStyle name="Heading 3 10 3 2" xfId="6727" xr:uid="{00000000-0005-0000-0000-000030200000}"/>
    <cellStyle name="Heading 3 10 4" xfId="7086" xr:uid="{00000000-0005-0000-0000-000031200000}"/>
    <cellStyle name="Heading 3 11" xfId="904" xr:uid="{00000000-0005-0000-0000-000032200000}"/>
    <cellStyle name="Heading 3 11 2" xfId="15856" xr:uid="{00000000-0005-0000-0000-000033200000}"/>
    <cellStyle name="Heading 3 12" xfId="11622" xr:uid="{00000000-0005-0000-0000-000034200000}"/>
    <cellStyle name="Heading 3 13" xfId="7909" xr:uid="{00000000-0005-0000-0000-000035200000}"/>
    <cellStyle name="Heading 3 2" xfId="906" xr:uid="{00000000-0005-0000-0000-000036200000}"/>
    <cellStyle name="Heading 3 2 2" xfId="2169" xr:uid="{00000000-0005-0000-0000-000037200000}"/>
    <cellStyle name="Heading 3 2 2 2" xfId="12249" xr:uid="{00000000-0005-0000-0000-000038200000}"/>
    <cellStyle name="Heading 3 2 2 3" xfId="8945" xr:uid="{00000000-0005-0000-0000-000039200000}"/>
    <cellStyle name="Heading 3 2 3" xfId="7979" xr:uid="{00000000-0005-0000-0000-00003A200000}"/>
    <cellStyle name="Heading 3 2 3 2" xfId="7477" xr:uid="{00000000-0005-0000-0000-00003B200000}"/>
    <cellStyle name="Heading 3 2 3 3" xfId="15510" xr:uid="{00000000-0005-0000-0000-00003C200000}"/>
    <cellStyle name="Heading 3 2 4" xfId="6376" xr:uid="{00000000-0005-0000-0000-00003D200000}"/>
    <cellStyle name="Heading 3 3" xfId="907" xr:uid="{00000000-0005-0000-0000-00003E200000}"/>
    <cellStyle name="Heading 3 3 2" xfId="7087" xr:uid="{00000000-0005-0000-0000-00003F200000}"/>
    <cellStyle name="Heading 3 3 3" xfId="9850" xr:uid="{00000000-0005-0000-0000-000040200000}"/>
    <cellStyle name="Heading 3 3 3 2" xfId="8616" xr:uid="{00000000-0005-0000-0000-000041200000}"/>
    <cellStyle name="Heading 3 3 4" xfId="8942" xr:uid="{00000000-0005-0000-0000-000042200000}"/>
    <cellStyle name="Heading 3 4" xfId="908" xr:uid="{00000000-0005-0000-0000-000043200000}"/>
    <cellStyle name="Heading 3 4 2" xfId="6381" xr:uid="{00000000-0005-0000-0000-000044200000}"/>
    <cellStyle name="Heading 3 4 3" xfId="9849" xr:uid="{00000000-0005-0000-0000-000045200000}"/>
    <cellStyle name="Heading 3 4 3 2" xfId="6728" xr:uid="{00000000-0005-0000-0000-000046200000}"/>
    <cellStyle name="Heading 3 4 4" xfId="7088" xr:uid="{00000000-0005-0000-0000-000047200000}"/>
    <cellStyle name="Heading 3 5" xfId="909" xr:uid="{00000000-0005-0000-0000-000048200000}"/>
    <cellStyle name="Heading 3 5 2" xfId="8947" xr:uid="{00000000-0005-0000-0000-000049200000}"/>
    <cellStyle name="Heading 3 5 3" xfId="7980" xr:uid="{00000000-0005-0000-0000-00004A200000}"/>
    <cellStyle name="Heading 3 5 3 2" xfId="7478" xr:uid="{00000000-0005-0000-0000-00004B200000}"/>
    <cellStyle name="Heading 3 5 4" xfId="8273" xr:uid="{00000000-0005-0000-0000-00004C200000}"/>
    <cellStyle name="Heading 3 6" xfId="910" xr:uid="{00000000-0005-0000-0000-00004D200000}"/>
    <cellStyle name="Heading 3 6 2" xfId="8213" xr:uid="{00000000-0005-0000-0000-00004E200000}"/>
    <cellStyle name="Heading 3 6 3" xfId="9851" xr:uid="{00000000-0005-0000-0000-00004F200000}"/>
    <cellStyle name="Heading 3 6 3 2" xfId="9345" xr:uid="{00000000-0005-0000-0000-000050200000}"/>
    <cellStyle name="Heading 3 6 4" xfId="6322" xr:uid="{00000000-0005-0000-0000-000051200000}"/>
    <cellStyle name="Heading 3 7" xfId="911" xr:uid="{00000000-0005-0000-0000-000052200000}"/>
    <cellStyle name="Heading 3 7 2" xfId="7089" xr:uid="{00000000-0005-0000-0000-000053200000}"/>
    <cellStyle name="Heading 3 7 3" xfId="9839" xr:uid="{00000000-0005-0000-0000-000054200000}"/>
    <cellStyle name="Heading 3 7 3 2" xfId="8614" xr:uid="{00000000-0005-0000-0000-000055200000}"/>
    <cellStyle name="Heading 3 7 4" xfId="8946" xr:uid="{00000000-0005-0000-0000-000056200000}"/>
    <cellStyle name="Heading 3 8" xfId="912" xr:uid="{00000000-0005-0000-0000-000057200000}"/>
    <cellStyle name="Heading 3 8 2" xfId="5340" xr:uid="{00000000-0005-0000-0000-000058200000}"/>
    <cellStyle name="Heading 3 8 3" xfId="7981" xr:uid="{00000000-0005-0000-0000-000059200000}"/>
    <cellStyle name="Heading 3 8 3 2" xfId="8615" xr:uid="{00000000-0005-0000-0000-00005A200000}"/>
    <cellStyle name="Heading 3 8 4" xfId="5343" xr:uid="{00000000-0005-0000-0000-00005B200000}"/>
    <cellStyle name="Heading 3 9" xfId="913" xr:uid="{00000000-0005-0000-0000-00005C200000}"/>
    <cellStyle name="Heading 3 9 2" xfId="5342" xr:uid="{00000000-0005-0000-0000-00005D200000}"/>
    <cellStyle name="Heading 3 9 3" xfId="9228" xr:uid="{00000000-0005-0000-0000-00005E200000}"/>
    <cellStyle name="Heading 3 9 3 2" xfId="9344" xr:uid="{00000000-0005-0000-0000-00005F200000}"/>
    <cellStyle name="Heading 3 9 4" xfId="8948" xr:uid="{00000000-0005-0000-0000-000060200000}"/>
    <cellStyle name="Heading 4" xfId="479" xr:uid="{00000000-0005-0000-0000-000061200000}"/>
    <cellStyle name="Heading 4 10" xfId="915" xr:uid="{00000000-0005-0000-0000-000062200000}"/>
    <cellStyle name="Heading 4 10 2" xfId="8941" xr:uid="{00000000-0005-0000-0000-000063200000}"/>
    <cellStyle name="Heading 4 10 3" xfId="7982" xr:uid="{00000000-0005-0000-0000-000064200000}"/>
    <cellStyle name="Heading 4 10 3 2" xfId="8617" xr:uid="{00000000-0005-0000-0000-000065200000}"/>
    <cellStyle name="Heading 4 10 4" xfId="5341" xr:uid="{00000000-0005-0000-0000-000066200000}"/>
    <cellStyle name="Heading 4 11" xfId="914" xr:uid="{00000000-0005-0000-0000-000067200000}"/>
    <cellStyle name="Heading 4 11 2" xfId="15857" xr:uid="{00000000-0005-0000-0000-000068200000}"/>
    <cellStyle name="Heading 4 12" xfId="15045" xr:uid="{00000000-0005-0000-0000-000069200000}"/>
    <cellStyle name="Heading 4 13" xfId="7910" xr:uid="{00000000-0005-0000-0000-00006A200000}"/>
    <cellStyle name="Heading 4 2" xfId="916" xr:uid="{00000000-0005-0000-0000-00006B200000}"/>
    <cellStyle name="Heading 4 2 2" xfId="2170" xr:uid="{00000000-0005-0000-0000-00006C200000}"/>
    <cellStyle name="Heading 4 2 2 2" xfId="11876" xr:uid="{00000000-0005-0000-0000-00006D200000}"/>
    <cellStyle name="Heading 4 2 2 3" xfId="7091" xr:uid="{00000000-0005-0000-0000-00006E200000}"/>
    <cellStyle name="Heading 4 2 3" xfId="7983" xr:uid="{00000000-0005-0000-0000-00006F200000}"/>
    <cellStyle name="Heading 4 2 3 2" xfId="6729" xr:uid="{00000000-0005-0000-0000-000070200000}"/>
    <cellStyle name="Heading 4 2 3 3" xfId="11914" xr:uid="{00000000-0005-0000-0000-000071200000}"/>
    <cellStyle name="Heading 4 2 4" xfId="7090" xr:uid="{00000000-0005-0000-0000-000072200000}"/>
    <cellStyle name="Heading 4 3" xfId="917" xr:uid="{00000000-0005-0000-0000-000073200000}"/>
    <cellStyle name="Heading 4 3 2" xfId="5344" xr:uid="{00000000-0005-0000-0000-000074200000}"/>
    <cellStyle name="Heading 4 3 3" xfId="9855" xr:uid="{00000000-0005-0000-0000-000075200000}"/>
    <cellStyle name="Heading 4 3 3 2" xfId="7479" xr:uid="{00000000-0005-0000-0000-000076200000}"/>
    <cellStyle name="Heading 4 3 4" xfId="6380" xr:uid="{00000000-0005-0000-0000-000077200000}"/>
    <cellStyle name="Heading 4 4" xfId="918" xr:uid="{00000000-0005-0000-0000-000078200000}"/>
    <cellStyle name="Heading 4 4 2" xfId="5346" xr:uid="{00000000-0005-0000-0000-000079200000}"/>
    <cellStyle name="Heading 4 4 3" xfId="9854" xr:uid="{00000000-0005-0000-0000-00007A200000}"/>
    <cellStyle name="Heading 4 4 3 2" xfId="9346" xr:uid="{00000000-0005-0000-0000-00007B200000}"/>
    <cellStyle name="Heading 4 4 4" xfId="7092" xr:uid="{00000000-0005-0000-0000-00007C200000}"/>
    <cellStyle name="Heading 4 5" xfId="919" xr:uid="{00000000-0005-0000-0000-00007D200000}"/>
    <cellStyle name="Heading 4 5 2" xfId="8951" xr:uid="{00000000-0005-0000-0000-00007E200000}"/>
    <cellStyle name="Heading 4 5 3" xfId="7984" xr:uid="{00000000-0005-0000-0000-00007F200000}"/>
    <cellStyle name="Heading 4 5 3 2" xfId="9339" xr:uid="{00000000-0005-0000-0000-000080200000}"/>
    <cellStyle name="Heading 4 5 4" xfId="5345" xr:uid="{00000000-0005-0000-0000-000081200000}"/>
    <cellStyle name="Heading 4 6" xfId="920" xr:uid="{00000000-0005-0000-0000-000082200000}"/>
    <cellStyle name="Heading 4 6 2" xfId="6379" xr:uid="{00000000-0005-0000-0000-000083200000}"/>
    <cellStyle name="Heading 4 6 3" xfId="9856" xr:uid="{00000000-0005-0000-0000-000084200000}"/>
    <cellStyle name="Heading 4 6 3 2" xfId="7480" xr:uid="{00000000-0005-0000-0000-000085200000}"/>
    <cellStyle name="Heading 4 6 4" xfId="8950" xr:uid="{00000000-0005-0000-0000-000086200000}"/>
    <cellStyle name="Heading 4 7" xfId="921" xr:uid="{00000000-0005-0000-0000-000087200000}"/>
    <cellStyle name="Heading 4 7 2" xfId="7093" xr:uid="{00000000-0005-0000-0000-000088200000}"/>
    <cellStyle name="Heading 4 7 3" xfId="9853" xr:uid="{00000000-0005-0000-0000-000089200000}"/>
    <cellStyle name="Heading 4 7 3 2" xfId="7481" xr:uid="{00000000-0005-0000-0000-00008A200000}"/>
    <cellStyle name="Heading 4 7 4" xfId="5347" xr:uid="{00000000-0005-0000-0000-00008B200000}"/>
    <cellStyle name="Heading 4 8" xfId="922" xr:uid="{00000000-0005-0000-0000-00008C200000}"/>
    <cellStyle name="Heading 4 8 2" xfId="5348" xr:uid="{00000000-0005-0000-0000-00008D200000}"/>
    <cellStyle name="Heading 4 8 3" xfId="7985" xr:uid="{00000000-0005-0000-0000-00008E200000}"/>
    <cellStyle name="Heading 4 8 3 2" xfId="8634" xr:uid="{00000000-0005-0000-0000-00008F200000}"/>
    <cellStyle name="Heading 4 8 4" xfId="5349" xr:uid="{00000000-0005-0000-0000-000090200000}"/>
    <cellStyle name="Heading 4 9" xfId="923" xr:uid="{00000000-0005-0000-0000-000091200000}"/>
    <cellStyle name="Heading 4 9 2" xfId="8949" xr:uid="{00000000-0005-0000-0000-000092200000}"/>
    <cellStyle name="Heading 4 9 3" xfId="7986" xr:uid="{00000000-0005-0000-0000-000093200000}"/>
    <cellStyle name="Heading 4 9 3 2" xfId="8619" xr:uid="{00000000-0005-0000-0000-000094200000}"/>
    <cellStyle name="Heading 4 9 4" xfId="8952" xr:uid="{00000000-0005-0000-0000-000095200000}"/>
    <cellStyle name="Heading1" xfId="104" xr:uid="{00000000-0005-0000-0000-000096200000}"/>
    <cellStyle name="Heading1 2" xfId="7094" xr:uid="{00000000-0005-0000-0000-000097200000}"/>
    <cellStyle name="Heading1 2 2" xfId="6112" xr:uid="{00000000-0005-0000-0000-000098200000}"/>
    <cellStyle name="Heading1 2 2 2" xfId="10370" xr:uid="{00000000-0005-0000-0000-000099200000}"/>
    <cellStyle name="Heading1 2 3" xfId="6771" xr:uid="{00000000-0005-0000-0000-00009A200000}"/>
    <cellStyle name="Heading1 2 3 2" xfId="10369" xr:uid="{00000000-0005-0000-0000-00009B200000}"/>
    <cellStyle name="Heading1 2 4" xfId="10509" xr:uid="{00000000-0005-0000-0000-00009C200000}"/>
    <cellStyle name="Heading1 3" xfId="9227" xr:uid="{00000000-0005-0000-0000-00009D200000}"/>
    <cellStyle name="Heading1 3 2" xfId="7482" xr:uid="{00000000-0005-0000-0000-00009E200000}"/>
    <cellStyle name="Heading1 4" xfId="9904" xr:uid="{00000000-0005-0000-0000-00009F200000}"/>
    <cellStyle name="Heading1 5" xfId="8659" xr:uid="{00000000-0005-0000-0000-0000A0200000}"/>
    <cellStyle name="Heading1 6" xfId="11767" xr:uid="{00000000-0005-0000-0000-0000A1200000}"/>
    <cellStyle name="Heading1 7" xfId="9617" xr:uid="{00000000-0005-0000-0000-0000A2200000}"/>
    <cellStyle name="Heading1_FDI_m" xfId="10508" xr:uid="{00000000-0005-0000-0000-0000A3200000}"/>
    <cellStyle name="Heading2" xfId="105" xr:uid="{00000000-0005-0000-0000-0000A4200000}"/>
    <cellStyle name="Heading2 2" xfId="7095" xr:uid="{00000000-0005-0000-0000-0000A5200000}"/>
    <cellStyle name="Heading2 2 2" xfId="5926" xr:uid="{00000000-0005-0000-0000-0000A6200000}"/>
    <cellStyle name="Heading2 2 2 2" xfId="10368" xr:uid="{00000000-0005-0000-0000-0000A7200000}"/>
    <cellStyle name="Heading2 2 3" xfId="8660" xr:uid="{00000000-0005-0000-0000-0000A8200000}"/>
    <cellStyle name="Heading2 2 3 2" xfId="10367" xr:uid="{00000000-0005-0000-0000-0000A9200000}"/>
    <cellStyle name="Heading2 2 4" xfId="10507" xr:uid="{00000000-0005-0000-0000-0000AA200000}"/>
    <cellStyle name="Heading2 3" xfId="9858" xr:uid="{00000000-0005-0000-0000-0000AB200000}"/>
    <cellStyle name="Heading2 3 2" xfId="6732" xr:uid="{00000000-0005-0000-0000-0000AC200000}"/>
    <cellStyle name="Heading2 4" xfId="9903" xr:uid="{00000000-0005-0000-0000-0000AD200000}"/>
    <cellStyle name="Heading2 5" xfId="7525" xr:uid="{00000000-0005-0000-0000-0000AE200000}"/>
    <cellStyle name="Heading2 6" xfId="11768" xr:uid="{00000000-0005-0000-0000-0000AF200000}"/>
    <cellStyle name="Heading2 7" xfId="5637" xr:uid="{00000000-0005-0000-0000-0000B0200000}"/>
    <cellStyle name="Heading2_FDI_m" xfId="10506" xr:uid="{00000000-0005-0000-0000-0000B1200000}"/>
    <cellStyle name="Hiperhivatkozás" xfId="926" xr:uid="{00000000-0005-0000-0000-0000B2200000}"/>
    <cellStyle name="Hiperhivatkozás 2" xfId="9857" xr:uid="{00000000-0005-0000-0000-0000B3200000}"/>
    <cellStyle name="Hiperhivatkozás 2 2" xfId="11127" xr:uid="{00000000-0005-0000-0000-0000B4200000}"/>
    <cellStyle name="Hiperhivatkozás 3" xfId="8954" xr:uid="{00000000-0005-0000-0000-0000B5200000}"/>
    <cellStyle name="Hipervínculo" xfId="6396" xr:uid="{00000000-0005-0000-0000-0000B6200000}"/>
    <cellStyle name="Hipervínculo visitado" xfId="6382" xr:uid="{00000000-0005-0000-0000-0000B7200000}"/>
    <cellStyle name="Hipervínculo_10-01-03 2003 2003 NUEVOS RON -NUEVOS INTERESES" xfId="8953" xr:uid="{00000000-0005-0000-0000-0000B8200000}"/>
    <cellStyle name="Hyperlink" xfId="5" builtinId="8"/>
    <cellStyle name="Hyperlink 2" xfId="927" xr:uid="{00000000-0005-0000-0000-0000B9200000}"/>
    <cellStyle name="Hyperlink 2 2" xfId="2171" xr:uid="{00000000-0005-0000-0000-0000BA200000}"/>
    <cellStyle name="Hyperlink 2 2 2" xfId="6808" xr:uid="{00000000-0005-0000-0000-0000BB200000}"/>
    <cellStyle name="Hyperlink 2 2 3" xfId="6772" xr:uid="{00000000-0005-0000-0000-0000BC200000}"/>
    <cellStyle name="Hyperlink 2 2 4" xfId="15525" xr:uid="{00000000-0005-0000-0000-0000BD200000}"/>
    <cellStyle name="Hyperlink 2 2 5" xfId="6383" xr:uid="{00000000-0005-0000-0000-0000BE200000}"/>
    <cellStyle name="Hyperlink 2 3" xfId="7096" xr:uid="{00000000-0005-0000-0000-0000BF200000}"/>
    <cellStyle name="Hyperlink 2 3 2" xfId="9426" xr:uid="{00000000-0005-0000-0000-0000C0200000}"/>
    <cellStyle name="Hyperlink 2 3 3" xfId="9392" xr:uid="{00000000-0005-0000-0000-0000C1200000}"/>
    <cellStyle name="Hyperlink 2 4" xfId="8955" xr:uid="{00000000-0005-0000-0000-0000C2200000}"/>
    <cellStyle name="Hyperlink 2 4 2" xfId="8693" xr:uid="{00000000-0005-0000-0000-0000C3200000}"/>
    <cellStyle name="Hyperlink 2 4 3" xfId="9385" xr:uid="{00000000-0005-0000-0000-0000C4200000}"/>
    <cellStyle name="Hyperlink 2 5" xfId="7987" xr:uid="{00000000-0005-0000-0000-0000C5200000}"/>
    <cellStyle name="Hyperlink 2 5 2" xfId="8618" xr:uid="{00000000-0005-0000-0000-0000C6200000}"/>
    <cellStyle name="Hyperlink 2 6" xfId="6384" xr:uid="{00000000-0005-0000-0000-0000C7200000}"/>
    <cellStyle name="Hyperlink 3" xfId="2172" xr:uid="{00000000-0005-0000-0000-0000C8200000}"/>
    <cellStyle name="Hyperlink 3 2" xfId="11656" xr:uid="{00000000-0005-0000-0000-0000C9200000}"/>
    <cellStyle name="Hyperlink 3 3" xfId="8280" xr:uid="{00000000-0005-0000-0000-0000CA200000}"/>
    <cellStyle name="Hyperlink 4" xfId="8279" xr:uid="{00000000-0005-0000-0000-0000CB200000}"/>
    <cellStyle name="Hyperlink 4 2" xfId="8696" xr:uid="{00000000-0005-0000-0000-0000CC200000}"/>
    <cellStyle name="Hyperlink 4 3" xfId="7526" xr:uid="{00000000-0005-0000-0000-0000CD200000}"/>
    <cellStyle name="Hyperlink seguido_NFGC_SPE_1995_2003" xfId="8940" xr:uid="{00000000-0005-0000-0000-0000CE200000}"/>
    <cellStyle name="Iau?iue_Eeno1" xfId="106" xr:uid="{00000000-0005-0000-0000-0000CF200000}"/>
    <cellStyle name="Îáû÷íûé_Table16" xfId="929" xr:uid="{00000000-0005-0000-0000-0000D0200000}"/>
    <cellStyle name="imf-one decimal" xfId="930" xr:uid="{00000000-0005-0000-0000-0000D1200000}"/>
    <cellStyle name="imf-one decimal 2" xfId="7097" xr:uid="{00000000-0005-0000-0000-0000D2200000}"/>
    <cellStyle name="imf-one decimal 3" xfId="7098" xr:uid="{00000000-0005-0000-0000-0000D3200000}"/>
    <cellStyle name="imf-zero decimal" xfId="931" xr:uid="{00000000-0005-0000-0000-0000D4200000}"/>
    <cellStyle name="imf-zero decimal 2" xfId="8277" xr:uid="{00000000-0005-0000-0000-0000D5200000}"/>
    <cellStyle name="imf-zero decimal 3" xfId="8278" xr:uid="{00000000-0005-0000-0000-0000D6200000}"/>
    <cellStyle name="Input" xfId="107" xr:uid="{00000000-0005-0000-0000-0000D7200000}"/>
    <cellStyle name="Input [yellow]" xfId="933" xr:uid="{00000000-0005-0000-0000-0000D8200000}"/>
    <cellStyle name="Input [yellow] 2" xfId="10366" xr:uid="{00000000-0005-0000-0000-0000D9200000}"/>
    <cellStyle name="Input [yellow] 2 2" xfId="13480" xr:uid="{00000000-0005-0000-0000-0000DA200000}"/>
    <cellStyle name="Input [yellow] 2 3" xfId="14954" xr:uid="{00000000-0005-0000-0000-0000DB200000}"/>
    <cellStyle name="Input [yellow] 2 4" xfId="11556" xr:uid="{00000000-0005-0000-0000-0000DC200000}"/>
    <cellStyle name="Input [yellow] 2 5" xfId="13565" xr:uid="{00000000-0005-0000-0000-0000DD200000}"/>
    <cellStyle name="Input [yellow] 2 6" xfId="11592" xr:uid="{00000000-0005-0000-0000-0000DE200000}"/>
    <cellStyle name="Input [yellow] 3" xfId="13187" xr:uid="{00000000-0005-0000-0000-0000DF200000}"/>
    <cellStyle name="Input [yellow] 3 2" xfId="14737" xr:uid="{00000000-0005-0000-0000-0000E0200000}"/>
    <cellStyle name="Input [yellow] 3 3" xfId="14678" xr:uid="{00000000-0005-0000-0000-0000E1200000}"/>
    <cellStyle name="Input [yellow] 3 4" xfId="13383" xr:uid="{00000000-0005-0000-0000-0000E2200000}"/>
    <cellStyle name="Input [yellow] 3 5" xfId="11448" xr:uid="{00000000-0005-0000-0000-0000E3200000}"/>
    <cellStyle name="Input [yellow] 4" xfId="16144" xr:uid="{00000000-0005-0000-0000-0000E4200000}"/>
    <cellStyle name="Input 10" xfId="934" xr:uid="{00000000-0005-0000-0000-0000E5200000}"/>
    <cellStyle name="Input 10 2" xfId="6385" xr:uid="{00000000-0005-0000-0000-0000E6200000}"/>
    <cellStyle name="Input 10 2 2" xfId="13481" xr:uid="{00000000-0005-0000-0000-0000E7200000}"/>
    <cellStyle name="Input 10 2 2 2" xfId="14955" xr:uid="{00000000-0005-0000-0000-0000E8200000}"/>
    <cellStyle name="Input 10 2 2 3" xfId="15409" xr:uid="{00000000-0005-0000-0000-0000E9200000}"/>
    <cellStyle name="Input 10 2 2 4" xfId="11354" xr:uid="{00000000-0005-0000-0000-0000EA200000}"/>
    <cellStyle name="Input 10 2 2 5" xfId="15735" xr:uid="{00000000-0005-0000-0000-0000EB200000}"/>
    <cellStyle name="Input 10 3" xfId="9852" xr:uid="{00000000-0005-0000-0000-0000EC200000}"/>
    <cellStyle name="Input 10 3 2" xfId="9349" xr:uid="{00000000-0005-0000-0000-0000ED200000}"/>
    <cellStyle name="Input 10 3 2 2" xfId="13188" xr:uid="{00000000-0005-0000-0000-0000EE200000}"/>
    <cellStyle name="Input 10 3 2 3" xfId="14738" xr:uid="{00000000-0005-0000-0000-0000EF200000}"/>
    <cellStyle name="Input 10 3 2 4" xfId="14882" xr:uid="{00000000-0005-0000-0000-0000F0200000}"/>
    <cellStyle name="Input 10 3 2 5" xfId="12179" xr:uid="{00000000-0005-0000-0000-0000F1200000}"/>
    <cellStyle name="Input 10 3 2 6" xfId="11892" xr:uid="{00000000-0005-0000-0000-0000F2200000}"/>
    <cellStyle name="Input 10 3 3" xfId="13866" xr:uid="{00000000-0005-0000-0000-0000F3200000}"/>
    <cellStyle name="Input 10 3 3 2" xfId="15228" xr:uid="{00000000-0005-0000-0000-0000F4200000}"/>
    <cellStyle name="Input 10 3 3 3" xfId="15319" xr:uid="{00000000-0005-0000-0000-0000F5200000}"/>
    <cellStyle name="Input 10 3 3 4" xfId="12038" xr:uid="{00000000-0005-0000-0000-0000F6200000}"/>
    <cellStyle name="Input 10 3 3 5" xfId="12193" xr:uid="{00000000-0005-0000-0000-0000F7200000}"/>
    <cellStyle name="Input 10 4" xfId="15564" xr:uid="{00000000-0005-0000-0000-0000F8200000}"/>
    <cellStyle name="Input 10 5" xfId="6386" xr:uid="{00000000-0005-0000-0000-0000F9200000}"/>
    <cellStyle name="Input 11" xfId="932" xr:uid="{00000000-0005-0000-0000-0000FA200000}"/>
    <cellStyle name="Input 11 2" xfId="10365" xr:uid="{00000000-0005-0000-0000-0000FB200000}"/>
    <cellStyle name="Input 11 2 2" xfId="11475" xr:uid="{00000000-0005-0000-0000-0000FC200000}"/>
    <cellStyle name="Input 11 3" xfId="13479" xr:uid="{00000000-0005-0000-0000-0000FD200000}"/>
    <cellStyle name="Input 11 4" xfId="14953" xr:uid="{00000000-0005-0000-0000-0000FE200000}"/>
    <cellStyle name="Input 11 5" xfId="15303" xr:uid="{00000000-0005-0000-0000-0000FF200000}"/>
    <cellStyle name="Input 11 6" xfId="12290" xr:uid="{00000000-0005-0000-0000-000000210000}"/>
    <cellStyle name="Input 11 7" xfId="14684" xr:uid="{00000000-0005-0000-0000-000001210000}"/>
    <cellStyle name="Input 11 8" xfId="11861" xr:uid="{00000000-0005-0000-0000-000002210000}"/>
    <cellStyle name="Input 11 9" xfId="15858" xr:uid="{00000000-0005-0000-0000-000003210000}"/>
    <cellStyle name="Input 12" xfId="5731" xr:uid="{00000000-0005-0000-0000-000004210000}"/>
    <cellStyle name="Input 12 2" xfId="13186" xr:uid="{00000000-0005-0000-0000-000005210000}"/>
    <cellStyle name="Input 12 3" xfId="14736" xr:uid="{00000000-0005-0000-0000-000006210000}"/>
    <cellStyle name="Input 12 4" xfId="15476" xr:uid="{00000000-0005-0000-0000-000007210000}"/>
    <cellStyle name="Input 12 5" xfId="15385" xr:uid="{00000000-0005-0000-0000-000008210000}"/>
    <cellStyle name="Input 12 6" xfId="14892" xr:uid="{00000000-0005-0000-0000-000009210000}"/>
    <cellStyle name="Input 12 7" xfId="14841" xr:uid="{00000000-0005-0000-0000-00000A210000}"/>
    <cellStyle name="Input 12 8" xfId="15952" xr:uid="{00000000-0005-0000-0000-00000B210000}"/>
    <cellStyle name="Input 13" xfId="7963" xr:uid="{00000000-0005-0000-0000-00000C210000}"/>
    <cellStyle name="Input 13 2" xfId="13692" xr:uid="{00000000-0005-0000-0000-00000D210000}"/>
    <cellStyle name="Input 13 3" xfId="15099" xr:uid="{00000000-0005-0000-0000-00000E210000}"/>
    <cellStyle name="Input 13 4" xfId="11860" xr:uid="{00000000-0005-0000-0000-00000F210000}"/>
    <cellStyle name="Input 13 5" xfId="11397" xr:uid="{00000000-0005-0000-0000-000010210000}"/>
    <cellStyle name="Input 13 6" xfId="11530" xr:uid="{00000000-0005-0000-0000-000011210000}"/>
    <cellStyle name="Input 13 7" xfId="15013" xr:uid="{00000000-0005-0000-0000-000012210000}"/>
    <cellStyle name="Input 13 8" xfId="15985" xr:uid="{00000000-0005-0000-0000-000013210000}"/>
    <cellStyle name="Input 14" xfId="14486" xr:uid="{00000000-0005-0000-0000-000014210000}"/>
    <cellStyle name="Input 14 2" xfId="15455" xr:uid="{00000000-0005-0000-0000-000015210000}"/>
    <cellStyle name="Input 14 3" xfId="15575" xr:uid="{00000000-0005-0000-0000-000016210000}"/>
    <cellStyle name="Input 14 4" xfId="15706" xr:uid="{00000000-0005-0000-0000-000017210000}"/>
    <cellStyle name="Input 14 5" xfId="15786" xr:uid="{00000000-0005-0000-0000-000018210000}"/>
    <cellStyle name="Input 14 6" xfId="15359" xr:uid="{00000000-0005-0000-0000-000019210000}"/>
    <cellStyle name="Input 14 7" xfId="15971" xr:uid="{00000000-0005-0000-0000-00001A210000}"/>
    <cellStyle name="Input 15" xfId="14554" xr:uid="{00000000-0005-0000-0000-00001B210000}"/>
    <cellStyle name="Input 15 2" xfId="15479" xr:uid="{00000000-0005-0000-0000-00001C210000}"/>
    <cellStyle name="Input 15 3" xfId="15601" xr:uid="{00000000-0005-0000-0000-00001D210000}"/>
    <cellStyle name="Input 15 4" xfId="15724" xr:uid="{00000000-0005-0000-0000-00001E210000}"/>
    <cellStyle name="Input 15 5" xfId="15801" xr:uid="{00000000-0005-0000-0000-00001F210000}"/>
    <cellStyle name="Input 15 6" xfId="11618" xr:uid="{00000000-0005-0000-0000-000020210000}"/>
    <cellStyle name="Input 15 7" xfId="15954" xr:uid="{00000000-0005-0000-0000-000021210000}"/>
    <cellStyle name="Input 16" xfId="14815" xr:uid="{00000000-0005-0000-0000-000022210000}"/>
    <cellStyle name="Input 16 2" xfId="11444" xr:uid="{00000000-0005-0000-0000-000023210000}"/>
    <cellStyle name="Input 16 3" xfId="15989" xr:uid="{00000000-0005-0000-0000-000024210000}"/>
    <cellStyle name="Input 17" xfId="15361" xr:uid="{00000000-0005-0000-0000-000025210000}"/>
    <cellStyle name="Input 17 2" xfId="15787" xr:uid="{00000000-0005-0000-0000-000026210000}"/>
    <cellStyle name="Input 17 3" xfId="16005" xr:uid="{00000000-0005-0000-0000-000027210000}"/>
    <cellStyle name="Input 18" xfId="15028" xr:uid="{00000000-0005-0000-0000-000028210000}"/>
    <cellStyle name="Input 18 2" xfId="16023" xr:uid="{00000000-0005-0000-0000-000029210000}"/>
    <cellStyle name="Input 19" xfId="14905" xr:uid="{00000000-0005-0000-0000-00002A210000}"/>
    <cellStyle name="Input 2" xfId="935" xr:uid="{00000000-0005-0000-0000-00002B210000}"/>
    <cellStyle name="Input 2 2" xfId="2173" xr:uid="{00000000-0005-0000-0000-00002C210000}"/>
    <cellStyle name="Input 2 2 2" xfId="13482" xr:uid="{00000000-0005-0000-0000-00002D210000}"/>
    <cellStyle name="Input 2 2 2 2" xfId="14956" xr:uid="{00000000-0005-0000-0000-00002E210000}"/>
    <cellStyle name="Input 2 2 2 3" xfId="14616" xr:uid="{00000000-0005-0000-0000-00002F210000}"/>
    <cellStyle name="Input 2 2 2 4" xfId="11834" xr:uid="{00000000-0005-0000-0000-000030210000}"/>
    <cellStyle name="Input 2 2 2 5" xfId="15732" xr:uid="{00000000-0005-0000-0000-000031210000}"/>
    <cellStyle name="Input 2 2 3" xfId="11552" xr:uid="{00000000-0005-0000-0000-000032210000}"/>
    <cellStyle name="Input 2 2 4" xfId="8958" xr:uid="{00000000-0005-0000-0000-000033210000}"/>
    <cellStyle name="Input 2 3" xfId="7988" xr:uid="{00000000-0005-0000-0000-000034210000}"/>
    <cellStyle name="Input 2 3 2" xfId="9348" xr:uid="{00000000-0005-0000-0000-000035210000}"/>
    <cellStyle name="Input 2 3 2 2" xfId="13189" xr:uid="{00000000-0005-0000-0000-000036210000}"/>
    <cellStyle name="Input 2 3 2 3" xfId="14739" xr:uid="{00000000-0005-0000-0000-000037210000}"/>
    <cellStyle name="Input 2 3 2 4" xfId="12086" xr:uid="{00000000-0005-0000-0000-000038210000}"/>
    <cellStyle name="Input 2 3 2 5" xfId="13567" xr:uid="{00000000-0005-0000-0000-000039210000}"/>
    <cellStyle name="Input 2 3 2 6" xfId="13377" xr:uid="{00000000-0005-0000-0000-00003A210000}"/>
    <cellStyle name="Input 2 3 3" xfId="13867" xr:uid="{00000000-0005-0000-0000-00003B210000}"/>
    <cellStyle name="Input 2 3 3 2" xfId="15229" xr:uid="{00000000-0005-0000-0000-00003C210000}"/>
    <cellStyle name="Input 2 3 3 3" xfId="11150" xr:uid="{00000000-0005-0000-0000-00003D210000}"/>
    <cellStyle name="Input 2 3 3 4" xfId="11727" xr:uid="{00000000-0005-0000-0000-00003E210000}"/>
    <cellStyle name="Input 2 3 3 5" xfId="14887" xr:uid="{00000000-0005-0000-0000-00003F210000}"/>
    <cellStyle name="Input 2 4" xfId="15509" xr:uid="{00000000-0005-0000-0000-000040210000}"/>
    <cellStyle name="Input 2 5" xfId="8959" xr:uid="{00000000-0005-0000-0000-000041210000}"/>
    <cellStyle name="Input 20" xfId="16055" xr:uid="{00000000-0005-0000-0000-000042210000}"/>
    <cellStyle name="Input 21" xfId="16056" xr:uid="{00000000-0005-0000-0000-000043210000}"/>
    <cellStyle name="Input 22" xfId="16067" xr:uid="{00000000-0005-0000-0000-000044210000}"/>
    <cellStyle name="Input 23" xfId="11511" xr:uid="{00000000-0005-0000-0000-000045210000}"/>
    <cellStyle name="Input 24" xfId="7911" xr:uid="{00000000-0005-0000-0000-000046210000}"/>
    <cellStyle name="Input 25" xfId="16143" xr:uid="{00000000-0005-0000-0000-000047210000}"/>
    <cellStyle name="Input 26" xfId="16142" xr:uid="{00000000-0005-0000-0000-000048210000}"/>
    <cellStyle name="Input 27" xfId="20099" xr:uid="{00000000-0005-0000-0000-000049210000}"/>
    <cellStyle name="Input 28" xfId="20178" xr:uid="{00000000-0005-0000-0000-00004A210000}"/>
    <cellStyle name="Input 29" xfId="20149" xr:uid="{00000000-0005-0000-0000-00004B210000}"/>
    <cellStyle name="Input 3" xfId="936" xr:uid="{00000000-0005-0000-0000-00004C210000}"/>
    <cellStyle name="Input 3 2" xfId="8282" xr:uid="{00000000-0005-0000-0000-00004D210000}"/>
    <cellStyle name="Input 3 2 2" xfId="13483" xr:uid="{00000000-0005-0000-0000-00004E210000}"/>
    <cellStyle name="Input 3 2 2 2" xfId="14957" xr:uid="{00000000-0005-0000-0000-00004F210000}"/>
    <cellStyle name="Input 3 2 2 3" xfId="11590" xr:uid="{00000000-0005-0000-0000-000050210000}"/>
    <cellStyle name="Input 3 2 2 4" xfId="11350" xr:uid="{00000000-0005-0000-0000-000051210000}"/>
    <cellStyle name="Input 3 2 2 5" xfId="15721" xr:uid="{00000000-0005-0000-0000-000052210000}"/>
    <cellStyle name="Input 3 3" xfId="7989" xr:uid="{00000000-0005-0000-0000-000053210000}"/>
    <cellStyle name="Input 3 3 2" xfId="6734" xr:uid="{00000000-0005-0000-0000-000054210000}"/>
    <cellStyle name="Input 3 3 2 2" xfId="13190" xr:uid="{00000000-0005-0000-0000-000055210000}"/>
    <cellStyle name="Input 3 3 2 3" xfId="14740" xr:uid="{00000000-0005-0000-0000-000056210000}"/>
    <cellStyle name="Input 3 3 2 4" xfId="11673" xr:uid="{00000000-0005-0000-0000-000057210000}"/>
    <cellStyle name="Input 3 3 2 5" xfId="15457" xr:uid="{00000000-0005-0000-0000-000058210000}"/>
    <cellStyle name="Input 3 3 2 6" xfId="15683" xr:uid="{00000000-0005-0000-0000-000059210000}"/>
    <cellStyle name="Input 3 3 3" xfId="13868" xr:uid="{00000000-0005-0000-0000-00005A210000}"/>
    <cellStyle name="Input 3 3 3 2" xfId="15230" xr:uid="{00000000-0005-0000-0000-00005B210000}"/>
    <cellStyle name="Input 3 3 3 3" xfId="15421" xr:uid="{00000000-0005-0000-0000-00005C210000}"/>
    <cellStyle name="Input 3 3 3 4" xfId="12188" xr:uid="{00000000-0005-0000-0000-00005D210000}"/>
    <cellStyle name="Input 3 3 3 5" xfId="11276" xr:uid="{00000000-0005-0000-0000-00005E210000}"/>
    <cellStyle name="Input 3 4" xfId="15698" xr:uid="{00000000-0005-0000-0000-00005F210000}"/>
    <cellStyle name="Input 3 5" xfId="8283" xr:uid="{00000000-0005-0000-0000-000060210000}"/>
    <cellStyle name="Input 30" xfId="20229" xr:uid="{00000000-0005-0000-0000-000061210000}"/>
    <cellStyle name="Input 4" xfId="937" xr:uid="{00000000-0005-0000-0000-000062210000}"/>
    <cellStyle name="Input 4 2" xfId="6387" xr:uid="{00000000-0005-0000-0000-000063210000}"/>
    <cellStyle name="Input 4 2 2" xfId="13484" xr:uid="{00000000-0005-0000-0000-000064210000}"/>
    <cellStyle name="Input 4 2 2 2" xfId="14958" xr:uid="{00000000-0005-0000-0000-000065210000}"/>
    <cellStyle name="Input 4 2 2 3" xfId="15364" xr:uid="{00000000-0005-0000-0000-000066210000}"/>
    <cellStyle name="Input 4 2 2 4" xfId="15411" xr:uid="{00000000-0005-0000-0000-000067210000}"/>
    <cellStyle name="Input 4 2 2 5" xfId="11311" xr:uid="{00000000-0005-0000-0000-000068210000}"/>
    <cellStyle name="Input 4 3" xfId="7990" xr:uid="{00000000-0005-0000-0000-000069210000}"/>
    <cellStyle name="Input 4 3 2" xfId="8620" xr:uid="{00000000-0005-0000-0000-00006A210000}"/>
    <cellStyle name="Input 4 3 2 2" xfId="13191" xr:uid="{00000000-0005-0000-0000-00006B210000}"/>
    <cellStyle name="Input 4 3 2 3" xfId="14741" xr:uid="{00000000-0005-0000-0000-00006C210000}"/>
    <cellStyle name="Input 4 3 2 4" xfId="15098" xr:uid="{00000000-0005-0000-0000-00006D210000}"/>
    <cellStyle name="Input 4 3 2 5" xfId="13564" xr:uid="{00000000-0005-0000-0000-00006E210000}"/>
    <cellStyle name="Input 4 3 2 6" xfId="14903" xr:uid="{00000000-0005-0000-0000-00006F210000}"/>
    <cellStyle name="Input 4 3 3" xfId="13869" xr:uid="{00000000-0005-0000-0000-000070210000}"/>
    <cellStyle name="Input 4 3 3 2" xfId="15231" xr:uid="{00000000-0005-0000-0000-000071210000}"/>
    <cellStyle name="Input 4 3 3 3" xfId="14624" xr:uid="{00000000-0005-0000-0000-000072210000}"/>
    <cellStyle name="Input 4 3 3 4" xfId="14801" xr:uid="{00000000-0005-0000-0000-000073210000}"/>
    <cellStyle name="Input 4 3 3 5" xfId="12314" xr:uid="{00000000-0005-0000-0000-000074210000}"/>
    <cellStyle name="Input 4 4" xfId="15669" xr:uid="{00000000-0005-0000-0000-000075210000}"/>
    <cellStyle name="Input 4 5" xfId="7099" xr:uid="{00000000-0005-0000-0000-000076210000}"/>
    <cellStyle name="Input 5" xfId="938" xr:uid="{00000000-0005-0000-0000-000077210000}"/>
    <cellStyle name="Input 5 2" xfId="8960" xr:uid="{00000000-0005-0000-0000-000078210000}"/>
    <cellStyle name="Input 5 2 2" xfId="13485" xr:uid="{00000000-0005-0000-0000-000079210000}"/>
    <cellStyle name="Input 5 2 2 2" xfId="14959" xr:uid="{00000000-0005-0000-0000-00007A210000}"/>
    <cellStyle name="Input 5 2 2 3" xfId="11843" xr:uid="{00000000-0005-0000-0000-00007B210000}"/>
    <cellStyle name="Input 5 2 2 4" xfId="11658" xr:uid="{00000000-0005-0000-0000-00007C210000}"/>
    <cellStyle name="Input 5 2 2 5" xfId="11793" xr:uid="{00000000-0005-0000-0000-00007D210000}"/>
    <cellStyle name="Input 5 3" xfId="9861" xr:uid="{00000000-0005-0000-0000-00007E210000}"/>
    <cellStyle name="Input 5 3 2" xfId="7483" xr:uid="{00000000-0005-0000-0000-00007F210000}"/>
    <cellStyle name="Input 5 3 2 2" xfId="13192" xr:uid="{00000000-0005-0000-0000-000080210000}"/>
    <cellStyle name="Input 5 3 2 3" xfId="14742" xr:uid="{00000000-0005-0000-0000-000081210000}"/>
    <cellStyle name="Input 5 3 2 4" xfId="15483" xr:uid="{00000000-0005-0000-0000-000082210000}"/>
    <cellStyle name="Input 5 3 2 5" xfId="12039" xr:uid="{00000000-0005-0000-0000-000083210000}"/>
    <cellStyle name="Input 5 3 2 6" xfId="12274" xr:uid="{00000000-0005-0000-0000-000084210000}"/>
    <cellStyle name="Input 5 3 3" xfId="13870" xr:uid="{00000000-0005-0000-0000-000085210000}"/>
    <cellStyle name="Input 5 3 3 2" xfId="15232" xr:uid="{00000000-0005-0000-0000-000086210000}"/>
    <cellStyle name="Input 5 3 3 3" xfId="11192" xr:uid="{00000000-0005-0000-0000-000087210000}"/>
    <cellStyle name="Input 5 3 3 4" xfId="15434" xr:uid="{00000000-0005-0000-0000-000088210000}"/>
    <cellStyle name="Input 5 3 3 5" xfId="11863" xr:uid="{00000000-0005-0000-0000-000089210000}"/>
    <cellStyle name="Input 5 4" xfId="11631" xr:uid="{00000000-0005-0000-0000-00008A210000}"/>
    <cellStyle name="Input 5 5" xfId="8281" xr:uid="{00000000-0005-0000-0000-00008B210000}"/>
    <cellStyle name="Input 6" xfId="939" xr:uid="{00000000-0005-0000-0000-00008C210000}"/>
    <cellStyle name="Input 6 2" xfId="7100" xr:uid="{00000000-0005-0000-0000-00008D210000}"/>
    <cellStyle name="Input 6 2 2" xfId="13486" xr:uid="{00000000-0005-0000-0000-00008E210000}"/>
    <cellStyle name="Input 6 2 2 2" xfId="14960" xr:uid="{00000000-0005-0000-0000-00008F210000}"/>
    <cellStyle name="Input 6 2 2 3" xfId="15461" xr:uid="{00000000-0005-0000-0000-000090210000}"/>
    <cellStyle name="Input 6 2 2 4" xfId="15614" xr:uid="{00000000-0005-0000-0000-000091210000}"/>
    <cellStyle name="Input 6 2 2 5" xfId="11916" xr:uid="{00000000-0005-0000-0000-000092210000}"/>
    <cellStyle name="Input 6 3" xfId="9860" xr:uid="{00000000-0005-0000-0000-000093210000}"/>
    <cellStyle name="Input 6 3 2" xfId="6733" xr:uid="{00000000-0005-0000-0000-000094210000}"/>
    <cellStyle name="Input 6 3 2 2" xfId="13193" xr:uid="{00000000-0005-0000-0000-000095210000}"/>
    <cellStyle name="Input 6 3 2 3" xfId="14743" xr:uid="{00000000-0005-0000-0000-000096210000}"/>
    <cellStyle name="Input 6 3 2 4" xfId="15436" xr:uid="{00000000-0005-0000-0000-000097210000}"/>
    <cellStyle name="Input 6 3 2 5" xfId="14884" xr:uid="{00000000-0005-0000-0000-000098210000}"/>
    <cellStyle name="Input 6 3 2 6" xfId="15529" xr:uid="{00000000-0005-0000-0000-000099210000}"/>
    <cellStyle name="Input 6 3 3" xfId="13871" xr:uid="{00000000-0005-0000-0000-00009A210000}"/>
    <cellStyle name="Input 6 3 3 2" xfId="15233" xr:uid="{00000000-0005-0000-0000-00009B210000}"/>
    <cellStyle name="Input 6 3 3 3" xfId="11902" xr:uid="{00000000-0005-0000-0000-00009C210000}"/>
    <cellStyle name="Input 6 3 3 4" xfId="11611" xr:uid="{00000000-0005-0000-0000-00009D210000}"/>
    <cellStyle name="Input 6 3 3 5" xfId="15371" xr:uid="{00000000-0005-0000-0000-00009E210000}"/>
    <cellStyle name="Input 6 4" xfId="11989" xr:uid="{00000000-0005-0000-0000-00009F210000}"/>
    <cellStyle name="Input 6 5" xfId="8957" xr:uid="{00000000-0005-0000-0000-0000A0210000}"/>
    <cellStyle name="Input 7" xfId="940" xr:uid="{00000000-0005-0000-0000-0000A1210000}"/>
    <cellStyle name="Input 7 2" xfId="6395" xr:uid="{00000000-0005-0000-0000-0000A2210000}"/>
    <cellStyle name="Input 7 2 2" xfId="13487" xr:uid="{00000000-0005-0000-0000-0000A3210000}"/>
    <cellStyle name="Input 7 2 2 2" xfId="14961" xr:uid="{00000000-0005-0000-0000-0000A4210000}"/>
    <cellStyle name="Input 7 2 2 3" xfId="14666" xr:uid="{00000000-0005-0000-0000-0000A5210000}"/>
    <cellStyle name="Input 7 2 2 4" xfId="15610" xr:uid="{00000000-0005-0000-0000-0000A6210000}"/>
    <cellStyle name="Input 7 2 2 5" xfId="11850" xr:uid="{00000000-0005-0000-0000-0000A7210000}"/>
    <cellStyle name="Input 7 3" xfId="7991" xr:uid="{00000000-0005-0000-0000-0000A8210000}"/>
    <cellStyle name="Input 7 3 2" xfId="8605" xr:uid="{00000000-0005-0000-0000-0000A9210000}"/>
    <cellStyle name="Input 7 3 2 2" xfId="13194" xr:uid="{00000000-0005-0000-0000-0000AA210000}"/>
    <cellStyle name="Input 7 3 2 3" xfId="14744" xr:uid="{00000000-0005-0000-0000-0000AB210000}"/>
    <cellStyle name="Input 7 3 2 4" xfId="14640" xr:uid="{00000000-0005-0000-0000-0000AC210000}"/>
    <cellStyle name="Input 7 3 2 5" xfId="14693" xr:uid="{00000000-0005-0000-0000-0000AD210000}"/>
    <cellStyle name="Input 7 3 2 6" xfId="15574" xr:uid="{00000000-0005-0000-0000-0000AE210000}"/>
    <cellStyle name="Input 7 3 3" xfId="13872" xr:uid="{00000000-0005-0000-0000-0000AF210000}"/>
    <cellStyle name="Input 7 3 3 2" xfId="15234" xr:uid="{00000000-0005-0000-0000-0000B0210000}"/>
    <cellStyle name="Input 7 3 3 3" xfId="15266" xr:uid="{00000000-0005-0000-0000-0000B1210000}"/>
    <cellStyle name="Input 7 3 3 4" xfId="12297" xr:uid="{00000000-0005-0000-0000-0000B2210000}"/>
    <cellStyle name="Input 7 3 3 5" xfId="15592" xr:uid="{00000000-0005-0000-0000-0000B3210000}"/>
    <cellStyle name="Input 7 4" xfId="11945" xr:uid="{00000000-0005-0000-0000-0000B4210000}"/>
    <cellStyle name="Input 7 5" xfId="7101" xr:uid="{00000000-0005-0000-0000-0000B5210000}"/>
    <cellStyle name="Input 8" xfId="941" xr:uid="{00000000-0005-0000-0000-0000B6210000}"/>
    <cellStyle name="Input 8 2" xfId="8962" xr:uid="{00000000-0005-0000-0000-0000B7210000}"/>
    <cellStyle name="Input 8 2 2" xfId="13488" xr:uid="{00000000-0005-0000-0000-0000B8210000}"/>
    <cellStyle name="Input 8 2 2 2" xfId="14962" xr:uid="{00000000-0005-0000-0000-0000B9210000}"/>
    <cellStyle name="Input 8 2 2 3" xfId="12270" xr:uid="{00000000-0005-0000-0000-0000BA210000}"/>
    <cellStyle name="Input 8 2 2 4" xfId="15595" xr:uid="{00000000-0005-0000-0000-0000BB210000}"/>
    <cellStyle name="Input 8 2 2 5" xfId="11943" xr:uid="{00000000-0005-0000-0000-0000BC210000}"/>
    <cellStyle name="Input 8 3" xfId="7361" xr:uid="{00000000-0005-0000-0000-0000BD210000}"/>
    <cellStyle name="Input 8 3 2" xfId="9350" xr:uid="{00000000-0005-0000-0000-0000BE210000}"/>
    <cellStyle name="Input 8 3 2 2" xfId="13195" xr:uid="{00000000-0005-0000-0000-0000BF210000}"/>
    <cellStyle name="Input 8 3 2 3" xfId="14745" xr:uid="{00000000-0005-0000-0000-0000C0210000}"/>
    <cellStyle name="Input 8 3 2 4" xfId="14836" xr:uid="{00000000-0005-0000-0000-0000C1210000}"/>
    <cellStyle name="Input 8 3 2 5" xfId="15547" xr:uid="{00000000-0005-0000-0000-0000C2210000}"/>
    <cellStyle name="Input 8 3 2 6" xfId="12164" xr:uid="{00000000-0005-0000-0000-0000C3210000}"/>
    <cellStyle name="Input 8 3 3" xfId="13873" xr:uid="{00000000-0005-0000-0000-0000C4210000}"/>
    <cellStyle name="Input 8 3 3 2" xfId="15235" xr:uid="{00000000-0005-0000-0000-0000C5210000}"/>
    <cellStyle name="Input 8 3 3 3" xfId="12348" xr:uid="{00000000-0005-0000-0000-0000C6210000}"/>
    <cellStyle name="Input 8 3 3 4" xfId="12264" xr:uid="{00000000-0005-0000-0000-0000C7210000}"/>
    <cellStyle name="Input 8 3 3 5" xfId="15554" xr:uid="{00000000-0005-0000-0000-0000C8210000}"/>
    <cellStyle name="Input 8 4" xfId="12269" xr:uid="{00000000-0005-0000-0000-0000C9210000}"/>
    <cellStyle name="Input 8 5" xfId="6388" xr:uid="{00000000-0005-0000-0000-0000CA210000}"/>
    <cellStyle name="Input 9" xfId="942" xr:uid="{00000000-0005-0000-0000-0000CB210000}"/>
    <cellStyle name="Input 9 2" xfId="6389" xr:uid="{00000000-0005-0000-0000-0000CC210000}"/>
    <cellStyle name="Input 9 2 2" xfId="13489" xr:uid="{00000000-0005-0000-0000-0000CD210000}"/>
    <cellStyle name="Input 9 2 2 2" xfId="14963" xr:uid="{00000000-0005-0000-0000-0000CE210000}"/>
    <cellStyle name="Input 9 2 2 3" xfId="11231" xr:uid="{00000000-0005-0000-0000-0000CF210000}"/>
    <cellStyle name="Input 9 2 2 4" xfId="14787" xr:uid="{00000000-0005-0000-0000-0000D0210000}"/>
    <cellStyle name="Input 9 2 2 5" xfId="15727" xr:uid="{00000000-0005-0000-0000-0000D1210000}"/>
    <cellStyle name="Input 9 3" xfId="9862" xr:uid="{00000000-0005-0000-0000-0000D2210000}"/>
    <cellStyle name="Input 9 3 2" xfId="9347" xr:uid="{00000000-0005-0000-0000-0000D3210000}"/>
    <cellStyle name="Input 9 3 2 2" xfId="13196" xr:uid="{00000000-0005-0000-0000-0000D4210000}"/>
    <cellStyle name="Input 9 3 2 3" xfId="14746" xr:uid="{00000000-0005-0000-0000-0000D5210000}"/>
    <cellStyle name="Input 9 3 2 4" xfId="11867" xr:uid="{00000000-0005-0000-0000-0000D6210000}"/>
    <cellStyle name="Input 9 3 2 5" xfId="11662" xr:uid="{00000000-0005-0000-0000-0000D7210000}"/>
    <cellStyle name="Input 9 3 2 6" xfId="11652" xr:uid="{00000000-0005-0000-0000-0000D8210000}"/>
    <cellStyle name="Input 9 3 3" xfId="13874" xr:uid="{00000000-0005-0000-0000-0000D9210000}"/>
    <cellStyle name="Input 9 3 3 2" xfId="15236" xr:uid="{00000000-0005-0000-0000-0000DA210000}"/>
    <cellStyle name="Input 9 3 3 3" xfId="15387" xr:uid="{00000000-0005-0000-0000-0000DB210000}"/>
    <cellStyle name="Input 9 3 3 4" xfId="12015" xr:uid="{00000000-0005-0000-0000-0000DC210000}"/>
    <cellStyle name="Input 9 3 3 5" xfId="15207" xr:uid="{00000000-0005-0000-0000-0000DD210000}"/>
    <cellStyle name="Input 9 4" xfId="11175" xr:uid="{00000000-0005-0000-0000-0000DE210000}"/>
    <cellStyle name="Input 9 5" xfId="6390" xr:uid="{00000000-0005-0000-0000-0000DF210000}"/>
    <cellStyle name="Ioe?uaaaoayny aeia?nnueea" xfId="108" xr:uid="{00000000-0005-0000-0000-0000E0210000}"/>
    <cellStyle name="Ioe?uaaaoayny aeia?nnueea 2" xfId="944" xr:uid="{00000000-0005-0000-0000-0000E1210000}"/>
    <cellStyle name="Ioe?uaaaoayny aeia?nnueea 2 2" xfId="9859" xr:uid="{00000000-0005-0000-0000-0000E2210000}"/>
    <cellStyle name="Ioe?uaaaoayny aeia?nnueea 2 3" xfId="11546" xr:uid="{00000000-0005-0000-0000-0000E3210000}"/>
    <cellStyle name="Ioe?uaaaoayny aeia?nnueea 2 4" xfId="8961" xr:uid="{00000000-0005-0000-0000-0000E4210000}"/>
    <cellStyle name="Ioe?uaaaoayny aeia?nnueea 3" xfId="943" xr:uid="{00000000-0005-0000-0000-0000E5210000}"/>
    <cellStyle name="Ioe?uaaaoayny aeia?nnueea 3 2" xfId="15859" xr:uid="{00000000-0005-0000-0000-0000E6210000}"/>
    <cellStyle name="Îòêðûâàâøàÿñÿ ãèïåðññûëêà" xfId="109" xr:uid="{00000000-0005-0000-0000-0000E7210000}"/>
    <cellStyle name="Îòêðûâàâøàÿñÿ ãèïåðññûëêà 2" xfId="946" xr:uid="{00000000-0005-0000-0000-0000E8210000}"/>
    <cellStyle name="Îòêðûâàâøàÿñÿ ãèïåðññûëêà 2 2" xfId="7816" xr:uid="{00000000-0005-0000-0000-0000E9210000}"/>
    <cellStyle name="Îòêðûâàâøàÿñÿ ãèïåðññûëêà 2 3" xfId="11443" xr:uid="{00000000-0005-0000-0000-0000EA210000}"/>
    <cellStyle name="Îòêðûâàâøàÿñÿ ãèïåðññûëêà 2 4" xfId="7102" xr:uid="{00000000-0005-0000-0000-0000EB210000}"/>
    <cellStyle name="Îòêðûâàâøàÿñÿ ãèïåðññûëêà 3" xfId="945" xr:uid="{00000000-0005-0000-0000-0000EC210000}"/>
    <cellStyle name="Îòêðûâàâøàÿñÿ ãèïåðññûëêà 3 2" xfId="15860" xr:uid="{00000000-0005-0000-0000-0000ED210000}"/>
    <cellStyle name="jo[" xfId="8286" xr:uid="{00000000-0005-0000-0000-0000EE210000}"/>
    <cellStyle name="Label" xfId="947" xr:uid="{00000000-0005-0000-0000-0000EF210000}"/>
    <cellStyle name="leftli - Style3" xfId="948" xr:uid="{00000000-0005-0000-0000-0000F0210000}"/>
    <cellStyle name="leftli - Style3 2" xfId="6391" xr:uid="{00000000-0005-0000-0000-0000F1210000}"/>
    <cellStyle name="leftli - Style3 2 2" xfId="13740" xr:uid="{00000000-0005-0000-0000-0000F2210000}"/>
    <cellStyle name="leftli - Style3 2 3" xfId="11649" xr:uid="{00000000-0005-0000-0000-0000F3210000}"/>
    <cellStyle name="leftli - Style3 3" xfId="7992" xr:uid="{00000000-0005-0000-0000-0000F4210000}"/>
    <cellStyle name="leftli - Style3 3 2" xfId="7484" xr:uid="{00000000-0005-0000-0000-0000F5210000}"/>
    <cellStyle name="leftli - Style3 3 3" xfId="14603" xr:uid="{00000000-0005-0000-0000-0000F6210000}"/>
    <cellStyle name="leftli - Style3 4" xfId="13693" xr:uid="{00000000-0005-0000-0000-0000F7210000}"/>
    <cellStyle name="leftli - Style3 5" xfId="13277" xr:uid="{00000000-0005-0000-0000-0000F8210000}"/>
    <cellStyle name="leftli - Style3 6" xfId="11572" xr:uid="{00000000-0005-0000-0000-0000F9210000}"/>
    <cellStyle name="leftli - Style3 7" xfId="8963" xr:uid="{00000000-0005-0000-0000-0000FA210000}"/>
    <cellStyle name="leftli - Style3 8" xfId="20100" xr:uid="{00000000-0005-0000-0000-0000FB210000}"/>
    <cellStyle name="Level0" xfId="8285" xr:uid="{00000000-0005-0000-0000-0000FC210000}"/>
    <cellStyle name="Level0 10" xfId="8956" xr:uid="{00000000-0005-0000-0000-0000FD210000}"/>
    <cellStyle name="Level0 2" xfId="7103" xr:uid="{00000000-0005-0000-0000-0000FE210000}"/>
    <cellStyle name="Level0 2 2" xfId="7104" xr:uid="{00000000-0005-0000-0000-0000FF210000}"/>
    <cellStyle name="Level0 3" xfId="8276" xr:uid="{00000000-0005-0000-0000-000000220000}"/>
    <cellStyle name="Level0 3 2" xfId="8284" xr:uid="{00000000-0005-0000-0000-000001220000}"/>
    <cellStyle name="Level0 4" xfId="7105" xr:uid="{00000000-0005-0000-0000-000002220000}"/>
    <cellStyle name="Level0 4 2" xfId="6393" xr:uid="{00000000-0005-0000-0000-000003220000}"/>
    <cellStyle name="Level0 5" xfId="6392" xr:uid="{00000000-0005-0000-0000-000004220000}"/>
    <cellStyle name="Level0 6" xfId="8966" xr:uid="{00000000-0005-0000-0000-000005220000}"/>
    <cellStyle name="Level0 7" xfId="8965" xr:uid="{00000000-0005-0000-0000-000006220000}"/>
    <cellStyle name="Level0 7 2" xfId="8289" xr:uid="{00000000-0005-0000-0000-000007220000}"/>
    <cellStyle name="Level0 7 3" xfId="8288" xr:uid="{00000000-0005-0000-0000-000008220000}"/>
    <cellStyle name="Level0 8" xfId="7106" xr:uid="{00000000-0005-0000-0000-000009220000}"/>
    <cellStyle name="Level0 8 2" xfId="6394" xr:uid="{00000000-0005-0000-0000-00000A220000}"/>
    <cellStyle name="Level0 8 3" xfId="8287" xr:uid="{00000000-0005-0000-0000-00000B220000}"/>
    <cellStyle name="Level0 9" xfId="8967" xr:uid="{00000000-0005-0000-0000-00000C220000}"/>
    <cellStyle name="Level0 9 2" xfId="8964" xr:uid="{00000000-0005-0000-0000-00000D220000}"/>
    <cellStyle name="Level0 9 3" xfId="7107" xr:uid="{00000000-0005-0000-0000-00000E220000}"/>
    <cellStyle name="Level0_Zvit rux-koshtiv 2010 Департамент " xfId="7108" xr:uid="{00000000-0005-0000-0000-00000F220000}"/>
    <cellStyle name="Level1" xfId="8969" xr:uid="{00000000-0005-0000-0000-000010220000}"/>
    <cellStyle name="Level1 2" xfId="8968" xr:uid="{00000000-0005-0000-0000-000011220000}"/>
    <cellStyle name="Level1-Numbers" xfId="6427" xr:uid="{00000000-0005-0000-0000-000012220000}"/>
    <cellStyle name="Level1-Numbers 2" xfId="6397" xr:uid="{00000000-0005-0000-0000-000013220000}"/>
    <cellStyle name="Level1-Numbers-Hide" xfId="7109" xr:uid="{00000000-0005-0000-0000-000014220000}"/>
    <cellStyle name="Level2" xfId="8293" xr:uid="{00000000-0005-0000-0000-000015220000}"/>
    <cellStyle name="Level2 2" xfId="6398" xr:uid="{00000000-0005-0000-0000-000016220000}"/>
    <cellStyle name="Level2 2 2" xfId="13742" xr:uid="{00000000-0005-0000-0000-000017220000}"/>
    <cellStyle name="Level2 2 2 2" xfId="15141" xr:uid="{00000000-0005-0000-0000-000018220000}"/>
    <cellStyle name="Level2 2 2 3" xfId="15204" xr:uid="{00000000-0005-0000-0000-000019220000}"/>
    <cellStyle name="Level2 2 2 4" xfId="11522" xr:uid="{00000000-0005-0000-0000-00001A220000}"/>
    <cellStyle name="Level2 2 2 5" xfId="11931" xr:uid="{00000000-0005-0000-0000-00001B220000}"/>
    <cellStyle name="Level2 3" xfId="13741" xr:uid="{00000000-0005-0000-0000-00001C220000}"/>
    <cellStyle name="Level2 3 2" xfId="15140" xr:uid="{00000000-0005-0000-0000-00001D220000}"/>
    <cellStyle name="Level2 3 3" xfId="11912" xr:uid="{00000000-0005-0000-0000-00001E220000}"/>
    <cellStyle name="Level2 3 4" xfId="11122" xr:uid="{00000000-0005-0000-0000-00001F220000}"/>
    <cellStyle name="Level2 3 5" xfId="15682" xr:uid="{00000000-0005-0000-0000-000020220000}"/>
    <cellStyle name="Level2-Hide" xfId="8970" xr:uid="{00000000-0005-0000-0000-000021220000}"/>
    <cellStyle name="Level2-Hide 2" xfId="7110" xr:uid="{00000000-0005-0000-0000-000022220000}"/>
    <cellStyle name="Level2-Hide 2 2" xfId="13744" xr:uid="{00000000-0005-0000-0000-000023220000}"/>
    <cellStyle name="Level2-Hide 2 2 2" xfId="15143" xr:uid="{00000000-0005-0000-0000-000024220000}"/>
    <cellStyle name="Level2-Hide 2 2 3" xfId="11816" xr:uid="{00000000-0005-0000-0000-000025220000}"/>
    <cellStyle name="Level2-Hide 2 2 4" xfId="14661" xr:uid="{00000000-0005-0000-0000-000026220000}"/>
    <cellStyle name="Level2-Hide 2 2 5" xfId="12051" xr:uid="{00000000-0005-0000-0000-000027220000}"/>
    <cellStyle name="Level2-Hide 3" xfId="13743" xr:uid="{00000000-0005-0000-0000-000028220000}"/>
    <cellStyle name="Level2-Hide 3 2" xfId="15142" xr:uid="{00000000-0005-0000-0000-000029220000}"/>
    <cellStyle name="Level2-Hide 3 3" xfId="14688" xr:uid="{00000000-0005-0000-0000-00002A220000}"/>
    <cellStyle name="Level2-Hide 3 4" xfId="15473" xr:uid="{00000000-0005-0000-0000-00002B220000}"/>
    <cellStyle name="Level2-Hide 3 5" xfId="11905" xr:uid="{00000000-0005-0000-0000-00002C220000}"/>
    <cellStyle name="Level2-Numbers" xfId="8291" xr:uid="{00000000-0005-0000-0000-00002D220000}"/>
    <cellStyle name="Level2-Numbers 2" xfId="8292" xr:uid="{00000000-0005-0000-0000-00002E220000}"/>
    <cellStyle name="Level2-Numbers 2 2" xfId="13746" xr:uid="{00000000-0005-0000-0000-00002F220000}"/>
    <cellStyle name="Level2-Numbers 2 2 2" xfId="15145" xr:uid="{00000000-0005-0000-0000-000030220000}"/>
    <cellStyle name="Level2-Numbers 2 2 3" xfId="14582" xr:uid="{00000000-0005-0000-0000-000031220000}"/>
    <cellStyle name="Level2-Numbers 2 2 4" xfId="15546" xr:uid="{00000000-0005-0000-0000-000032220000}"/>
    <cellStyle name="Level2-Numbers 2 2 5" xfId="12203" xr:uid="{00000000-0005-0000-0000-000033220000}"/>
    <cellStyle name="Level2-Numbers 3" xfId="13745" xr:uid="{00000000-0005-0000-0000-000034220000}"/>
    <cellStyle name="Level2-Numbers 3 2" xfId="15144" xr:uid="{00000000-0005-0000-0000-000035220000}"/>
    <cellStyle name="Level2-Numbers 3 3" xfId="15374" xr:uid="{00000000-0005-0000-0000-000036220000}"/>
    <cellStyle name="Level2-Numbers 3 4" xfId="15604" xr:uid="{00000000-0005-0000-0000-000037220000}"/>
    <cellStyle name="Level2-Numbers 3 5" xfId="11360" xr:uid="{00000000-0005-0000-0000-000038220000}"/>
    <cellStyle name="Level2-Numbers-Hide" xfId="7111" xr:uid="{00000000-0005-0000-0000-000039220000}"/>
    <cellStyle name="Level2-Numbers-Hide 2" xfId="13747" xr:uid="{00000000-0005-0000-0000-00003A220000}"/>
    <cellStyle name="Level2-Numbers-Hide 2 2" xfId="15146" xr:uid="{00000000-0005-0000-0000-00003B220000}"/>
    <cellStyle name="Level2-Numbers-Hide 2 3" xfId="11216" xr:uid="{00000000-0005-0000-0000-00003C220000}"/>
    <cellStyle name="Level2-Numbers-Hide 2 4" xfId="13347" xr:uid="{00000000-0005-0000-0000-00003D220000}"/>
    <cellStyle name="Level2-Numbers-Hide 2 5" xfId="11544" xr:uid="{00000000-0005-0000-0000-00003E220000}"/>
    <cellStyle name="Level3" xfId="8294" xr:uid="{00000000-0005-0000-0000-00003F220000}"/>
    <cellStyle name="Level3 2" xfId="6399" xr:uid="{00000000-0005-0000-0000-000040220000}"/>
    <cellStyle name="Level3 2 2" xfId="13749" xr:uid="{00000000-0005-0000-0000-000041220000}"/>
    <cellStyle name="Level3 2 2 2" xfId="15148" xr:uid="{00000000-0005-0000-0000-000042220000}"/>
    <cellStyle name="Level3 2 2 3" xfId="11857" xr:uid="{00000000-0005-0000-0000-000043220000}"/>
    <cellStyle name="Level3 2 2 4" xfId="12217" xr:uid="{00000000-0005-0000-0000-000044220000}"/>
    <cellStyle name="Level3 2 2 5" xfId="12301" xr:uid="{00000000-0005-0000-0000-000045220000}"/>
    <cellStyle name="Level3 3" xfId="7112" xr:uid="{00000000-0005-0000-0000-000046220000}"/>
    <cellStyle name="Level3 3 2" xfId="13750" xr:uid="{00000000-0005-0000-0000-000047220000}"/>
    <cellStyle name="Level3 3 2 2" xfId="15149" xr:uid="{00000000-0005-0000-0000-000048220000}"/>
    <cellStyle name="Level3 3 2 3" xfId="15423" xr:uid="{00000000-0005-0000-0000-000049220000}"/>
    <cellStyle name="Level3 3 2 4" xfId="11115" xr:uid="{00000000-0005-0000-0000-00004A220000}"/>
    <cellStyle name="Level3 3 2 5" xfId="12195" xr:uid="{00000000-0005-0000-0000-00004B220000}"/>
    <cellStyle name="Level3 4" xfId="13748" xr:uid="{00000000-0005-0000-0000-00004C220000}"/>
    <cellStyle name="Level3 4 2" xfId="15147" xr:uid="{00000000-0005-0000-0000-00004D220000}"/>
    <cellStyle name="Level3 4 3" xfId="15321" xr:uid="{00000000-0005-0000-0000-00004E220000}"/>
    <cellStyle name="Level3 4 4" xfId="11371" xr:uid="{00000000-0005-0000-0000-00004F220000}"/>
    <cellStyle name="Level3 4 5" xfId="15496" xr:uid="{00000000-0005-0000-0000-000050220000}"/>
    <cellStyle name="Level3_План департамент_2010_1207" xfId="7113" xr:uid="{00000000-0005-0000-0000-000051220000}"/>
    <cellStyle name="Level3-Hide" xfId="7114" xr:uid="{00000000-0005-0000-0000-000052220000}"/>
    <cellStyle name="Level3-Hide 2" xfId="6403" xr:uid="{00000000-0005-0000-0000-000053220000}"/>
    <cellStyle name="Level3-Hide 2 2" xfId="13752" xr:uid="{00000000-0005-0000-0000-000054220000}"/>
    <cellStyle name="Level3-Hide 2 2 2" xfId="15151" xr:uid="{00000000-0005-0000-0000-000055220000}"/>
    <cellStyle name="Level3-Hide 2 2 3" xfId="11871" xr:uid="{00000000-0005-0000-0000-000056220000}"/>
    <cellStyle name="Level3-Hide 2 2 4" xfId="12311" xr:uid="{00000000-0005-0000-0000-000057220000}"/>
    <cellStyle name="Level3-Hide 2 2 5" xfId="11256" xr:uid="{00000000-0005-0000-0000-000058220000}"/>
    <cellStyle name="Level3-Hide 3" xfId="13751" xr:uid="{00000000-0005-0000-0000-000059220000}"/>
    <cellStyle name="Level3-Hide 3 2" xfId="15150" xr:uid="{00000000-0005-0000-0000-00005A220000}"/>
    <cellStyle name="Level3-Hide 3 3" xfId="14627" xr:uid="{00000000-0005-0000-0000-00005B220000}"/>
    <cellStyle name="Level3-Hide 3 4" xfId="15405" xr:uid="{00000000-0005-0000-0000-00005C220000}"/>
    <cellStyle name="Level3-Hide 3 5" xfId="11598" xr:uid="{00000000-0005-0000-0000-00005D220000}"/>
    <cellStyle name="Level3-Numbers" xfId="6400" xr:uid="{00000000-0005-0000-0000-00005E220000}"/>
    <cellStyle name="Level3-Numbers 2" xfId="7115" xr:uid="{00000000-0005-0000-0000-00005F220000}"/>
    <cellStyle name="Level3-Numbers 2 2" xfId="13754" xr:uid="{00000000-0005-0000-0000-000060220000}"/>
    <cellStyle name="Level3-Numbers 2 2 2" xfId="15153" xr:uid="{00000000-0005-0000-0000-000061220000}"/>
    <cellStyle name="Level3-Numbers 2 2 3" xfId="15283" xr:uid="{00000000-0005-0000-0000-000062220000}"/>
    <cellStyle name="Level3-Numbers 2 2 4" xfId="12312" xr:uid="{00000000-0005-0000-0000-000063220000}"/>
    <cellStyle name="Level3-Numbers 2 2 5" xfId="11498" xr:uid="{00000000-0005-0000-0000-000064220000}"/>
    <cellStyle name="Level3-Numbers 3" xfId="8296" xr:uid="{00000000-0005-0000-0000-000065220000}"/>
    <cellStyle name="Level3-Numbers 3 2" xfId="13755" xr:uid="{00000000-0005-0000-0000-000066220000}"/>
    <cellStyle name="Level3-Numbers 3 2 2" xfId="15154" xr:uid="{00000000-0005-0000-0000-000067220000}"/>
    <cellStyle name="Level3-Numbers 3 2 3" xfId="12107" xr:uid="{00000000-0005-0000-0000-000068220000}"/>
    <cellStyle name="Level3-Numbers 3 2 4" xfId="14622" xr:uid="{00000000-0005-0000-0000-000069220000}"/>
    <cellStyle name="Level3-Numbers 3 2 5" xfId="15498" xr:uid="{00000000-0005-0000-0000-00006A220000}"/>
    <cellStyle name="Level3-Numbers 4" xfId="13753" xr:uid="{00000000-0005-0000-0000-00006B220000}"/>
    <cellStyle name="Level3-Numbers 4 2" xfId="15152" xr:uid="{00000000-0005-0000-0000-00006C220000}"/>
    <cellStyle name="Level3-Numbers 4 3" xfId="11263" xr:uid="{00000000-0005-0000-0000-00006D220000}"/>
    <cellStyle name="Level3-Numbers 4 4" xfId="15367" xr:uid="{00000000-0005-0000-0000-00006E220000}"/>
    <cellStyle name="Level3-Numbers 4 5" xfId="11370" xr:uid="{00000000-0005-0000-0000-00006F220000}"/>
    <cellStyle name="Level3-Numbers_План департамент_2010_1207" xfId="6401" xr:uid="{00000000-0005-0000-0000-000070220000}"/>
    <cellStyle name="Level3-Numbers-Hide" xfId="7116" xr:uid="{00000000-0005-0000-0000-000071220000}"/>
    <cellStyle name="Level3-Numbers-Hide 2" xfId="13756" xr:uid="{00000000-0005-0000-0000-000072220000}"/>
    <cellStyle name="Level3-Numbers-Hide 2 2" xfId="15155" xr:uid="{00000000-0005-0000-0000-000073220000}"/>
    <cellStyle name="Level3-Numbers-Hide 2 3" xfId="15398" xr:uid="{00000000-0005-0000-0000-000074220000}"/>
    <cellStyle name="Level3-Numbers-Hide 2 4" xfId="15417" xr:uid="{00000000-0005-0000-0000-000075220000}"/>
    <cellStyle name="Level3-Numbers-Hide 2 5" xfId="11607" xr:uid="{00000000-0005-0000-0000-000076220000}"/>
    <cellStyle name="Level4" xfId="8977" xr:uid="{00000000-0005-0000-0000-000077220000}"/>
    <cellStyle name="Level4 2" xfId="8290" xr:uid="{00000000-0005-0000-0000-000078220000}"/>
    <cellStyle name="Level4 2 2" xfId="13758" xr:uid="{00000000-0005-0000-0000-000079220000}"/>
    <cellStyle name="Level4 2 2 2" xfId="15157" xr:uid="{00000000-0005-0000-0000-00007A220000}"/>
    <cellStyle name="Level4 2 2 3" xfId="12340" xr:uid="{00000000-0005-0000-0000-00007B220000}"/>
    <cellStyle name="Level4 2 2 4" xfId="14874" xr:uid="{00000000-0005-0000-0000-00007C220000}"/>
    <cellStyle name="Level4 2 2 5" xfId="15633" xr:uid="{00000000-0005-0000-0000-00007D220000}"/>
    <cellStyle name="Level4 3" xfId="13757" xr:uid="{00000000-0005-0000-0000-00007E220000}"/>
    <cellStyle name="Level4 3 2" xfId="15156" xr:uid="{00000000-0005-0000-0000-00007F220000}"/>
    <cellStyle name="Level4 3 3" xfId="14605" xr:uid="{00000000-0005-0000-0000-000080220000}"/>
    <cellStyle name="Level4 3 4" xfId="11151" xr:uid="{00000000-0005-0000-0000-000081220000}"/>
    <cellStyle name="Level4 3 5" xfId="12012" xr:uid="{00000000-0005-0000-0000-000082220000}"/>
    <cellStyle name="Level4-Hide" xfId="8295" xr:uid="{00000000-0005-0000-0000-000083220000}"/>
    <cellStyle name="Level4-Hide 2" xfId="8976" xr:uid="{00000000-0005-0000-0000-000084220000}"/>
    <cellStyle name="Level4-Hide 2 2" xfId="13760" xr:uid="{00000000-0005-0000-0000-000085220000}"/>
    <cellStyle name="Level4-Hide 2 2 2" xfId="15159" xr:uid="{00000000-0005-0000-0000-000086220000}"/>
    <cellStyle name="Level4-Hide 2 2 3" xfId="11849" xr:uid="{00000000-0005-0000-0000-000087220000}"/>
    <cellStyle name="Level4-Hide 2 2 4" xfId="14832" xr:uid="{00000000-0005-0000-0000-000088220000}"/>
    <cellStyle name="Level4-Hide 2 2 5" xfId="15014" xr:uid="{00000000-0005-0000-0000-000089220000}"/>
    <cellStyle name="Level4-Hide 3" xfId="13759" xr:uid="{00000000-0005-0000-0000-00008A220000}"/>
    <cellStyle name="Level4-Hide 3 2" xfId="15158" xr:uid="{00000000-0005-0000-0000-00008B220000}"/>
    <cellStyle name="Level4-Hide 3 3" xfId="15353" xr:uid="{00000000-0005-0000-0000-00008C220000}"/>
    <cellStyle name="Level4-Hide 3 4" xfId="15315" xr:uid="{00000000-0005-0000-0000-00008D220000}"/>
    <cellStyle name="Level4-Hide 3 5" xfId="11168" xr:uid="{00000000-0005-0000-0000-00008E220000}"/>
    <cellStyle name="Level4-Numbers" xfId="8297" xr:uid="{00000000-0005-0000-0000-00008F220000}"/>
    <cellStyle name="Level4-Numbers 2" xfId="6402" xr:uid="{00000000-0005-0000-0000-000090220000}"/>
    <cellStyle name="Level4-Numbers 2 2" xfId="13762" xr:uid="{00000000-0005-0000-0000-000091220000}"/>
    <cellStyle name="Level4-Numbers 2 2 2" xfId="15161" xr:uid="{00000000-0005-0000-0000-000092220000}"/>
    <cellStyle name="Level4-Numbers 2 2 3" xfId="14648" xr:uid="{00000000-0005-0000-0000-000093220000}"/>
    <cellStyle name="Level4-Numbers 2 2 4" xfId="12029" xr:uid="{00000000-0005-0000-0000-000094220000}"/>
    <cellStyle name="Level4-Numbers 2 2 5" xfId="15415" xr:uid="{00000000-0005-0000-0000-000095220000}"/>
    <cellStyle name="Level4-Numbers 3" xfId="13761" xr:uid="{00000000-0005-0000-0000-000096220000}"/>
    <cellStyle name="Level4-Numbers 3 2" xfId="15160" xr:uid="{00000000-0005-0000-0000-000097220000}"/>
    <cellStyle name="Level4-Numbers 3 3" xfId="15447" xr:uid="{00000000-0005-0000-0000-000098220000}"/>
    <cellStyle name="Level4-Numbers 3 4" xfId="12040" xr:uid="{00000000-0005-0000-0000-000099220000}"/>
    <cellStyle name="Level4-Numbers 3 5" xfId="11478" xr:uid="{00000000-0005-0000-0000-00009A220000}"/>
    <cellStyle name="Level4-Numbers-Hide" xfId="7117" xr:uid="{00000000-0005-0000-0000-00009B220000}"/>
    <cellStyle name="Level4-Numbers-Hide 2" xfId="13763" xr:uid="{00000000-0005-0000-0000-00009C220000}"/>
    <cellStyle name="Level4-Numbers-Hide 2 2" xfId="15162" xr:uid="{00000000-0005-0000-0000-00009D220000}"/>
    <cellStyle name="Level4-Numbers-Hide 2 3" xfId="11161" xr:uid="{00000000-0005-0000-0000-00009E220000}"/>
    <cellStyle name="Level4-Numbers-Hide 2 4" xfId="15489" xr:uid="{00000000-0005-0000-0000-00009F220000}"/>
    <cellStyle name="Level4-Numbers-Hide 2 5" xfId="15667" xr:uid="{00000000-0005-0000-0000-0000A0220000}"/>
    <cellStyle name="Level5" xfId="8978" xr:uid="{00000000-0005-0000-0000-0000A1220000}"/>
    <cellStyle name="Level5 2" xfId="8975" xr:uid="{00000000-0005-0000-0000-0000A2220000}"/>
    <cellStyle name="Level5 2 2" xfId="13765" xr:uid="{00000000-0005-0000-0000-0000A3220000}"/>
    <cellStyle name="Level5 2 2 2" xfId="15164" xr:uid="{00000000-0005-0000-0000-0000A4220000}"/>
    <cellStyle name="Level5 2 2 3" xfId="11306" xr:uid="{00000000-0005-0000-0000-0000A5220000}"/>
    <cellStyle name="Level5 2 2 4" xfId="11728" xr:uid="{00000000-0005-0000-0000-0000A6220000}"/>
    <cellStyle name="Level5 2 2 5" xfId="11968" xr:uid="{00000000-0005-0000-0000-0000A7220000}"/>
    <cellStyle name="Level5 3" xfId="13764" xr:uid="{00000000-0005-0000-0000-0000A8220000}"/>
    <cellStyle name="Level5 3 2" xfId="15163" xr:uid="{00000000-0005-0000-0000-0000A9220000}"/>
    <cellStyle name="Level5 3 3" xfId="13411" xr:uid="{00000000-0005-0000-0000-0000AA220000}"/>
    <cellStyle name="Level5 3 4" xfId="11357" xr:uid="{00000000-0005-0000-0000-0000AB220000}"/>
    <cellStyle name="Level5 3 5" xfId="11393" xr:uid="{00000000-0005-0000-0000-0000AC220000}"/>
    <cellStyle name="Level5-Hide" xfId="7118" xr:uid="{00000000-0005-0000-0000-0000AD220000}"/>
    <cellStyle name="Level5-Hide 2" xfId="6411" xr:uid="{00000000-0005-0000-0000-0000AE220000}"/>
    <cellStyle name="Level5-Hide 2 2" xfId="13767" xr:uid="{00000000-0005-0000-0000-0000AF220000}"/>
    <cellStyle name="Level5-Hide 2 2 2" xfId="15166" xr:uid="{00000000-0005-0000-0000-0000B0220000}"/>
    <cellStyle name="Level5-Hide 2 2 3" xfId="13319" xr:uid="{00000000-0005-0000-0000-0000B1220000}"/>
    <cellStyle name="Level5-Hide 2 2 4" xfId="11654" xr:uid="{00000000-0005-0000-0000-0000B2220000}"/>
    <cellStyle name="Level5-Hide 2 2 5" xfId="15030" xr:uid="{00000000-0005-0000-0000-0000B3220000}"/>
    <cellStyle name="Level5-Hide 3" xfId="13766" xr:uid="{00000000-0005-0000-0000-0000B4220000}"/>
    <cellStyle name="Level5-Hide 3 2" xfId="15165" xr:uid="{00000000-0005-0000-0000-0000B5220000}"/>
    <cellStyle name="Level5-Hide 3 3" xfId="15301" xr:uid="{00000000-0005-0000-0000-0000B6220000}"/>
    <cellStyle name="Level5-Hide 3 4" xfId="11384" xr:uid="{00000000-0005-0000-0000-0000B7220000}"/>
    <cellStyle name="Level5-Hide 3 5" xfId="11962" xr:uid="{00000000-0005-0000-0000-0000B8220000}"/>
    <cellStyle name="Level5-Numbers" xfId="6404" xr:uid="{00000000-0005-0000-0000-0000B9220000}"/>
    <cellStyle name="Level5-Numbers 2" xfId="7119" xr:uid="{00000000-0005-0000-0000-0000BA220000}"/>
    <cellStyle name="Level5-Numbers 2 2" xfId="13769" xr:uid="{00000000-0005-0000-0000-0000BB220000}"/>
    <cellStyle name="Level5-Numbers 2 2 2" xfId="15168" xr:uid="{00000000-0005-0000-0000-0000BC220000}"/>
    <cellStyle name="Level5-Numbers 2 2 3" xfId="14613" xr:uid="{00000000-0005-0000-0000-0000BD220000}"/>
    <cellStyle name="Level5-Numbers 2 2 4" xfId="12140" xr:uid="{00000000-0005-0000-0000-0000BE220000}"/>
    <cellStyle name="Level5-Numbers 2 2 5" xfId="15647" xr:uid="{00000000-0005-0000-0000-0000BF220000}"/>
    <cellStyle name="Level5-Numbers 3" xfId="13768" xr:uid="{00000000-0005-0000-0000-0000C0220000}"/>
    <cellStyle name="Level5-Numbers 3 2" xfId="15167" xr:uid="{00000000-0005-0000-0000-0000C1220000}"/>
    <cellStyle name="Level5-Numbers 3 3" xfId="15407" xr:uid="{00000000-0005-0000-0000-0000C2220000}"/>
    <cellStyle name="Level5-Numbers 3 4" xfId="15533" xr:uid="{00000000-0005-0000-0000-0000C3220000}"/>
    <cellStyle name="Level5-Numbers 3 5" xfId="14818" xr:uid="{00000000-0005-0000-0000-0000C4220000}"/>
    <cellStyle name="Level5-Numbers-Hide" xfId="8300" xr:uid="{00000000-0005-0000-0000-0000C5220000}"/>
    <cellStyle name="Level5-Numbers-Hide 2" xfId="13770" xr:uid="{00000000-0005-0000-0000-0000C6220000}"/>
    <cellStyle name="Level5-Numbers-Hide 2 2" xfId="15169" xr:uid="{00000000-0005-0000-0000-0000C7220000}"/>
    <cellStyle name="Level5-Numbers-Hide 2 3" xfId="12011" xr:uid="{00000000-0005-0000-0000-0000C8220000}"/>
    <cellStyle name="Level5-Numbers-Hide 2 4" xfId="11313" xr:uid="{00000000-0005-0000-0000-0000C9220000}"/>
    <cellStyle name="Level5-Numbers-Hide 2 5" xfId="12333" xr:uid="{00000000-0005-0000-0000-0000CA220000}"/>
    <cellStyle name="Level6" xfId="6405" xr:uid="{00000000-0005-0000-0000-0000CB220000}"/>
    <cellStyle name="Level6 2" xfId="8980" xr:uid="{00000000-0005-0000-0000-0000CC220000}"/>
    <cellStyle name="Level6 2 2" xfId="13772" xr:uid="{00000000-0005-0000-0000-0000CD220000}"/>
    <cellStyle name="Level6 2 2 2" xfId="15171" xr:uid="{00000000-0005-0000-0000-0000CE220000}"/>
    <cellStyle name="Level6 2 2 3" xfId="11125" xr:uid="{00000000-0005-0000-0000-0000CF220000}"/>
    <cellStyle name="Level6 2 2 4" xfId="11991" xr:uid="{00000000-0005-0000-0000-0000D0220000}"/>
    <cellStyle name="Level6 2 2 5" xfId="14705" xr:uid="{00000000-0005-0000-0000-0000D1220000}"/>
    <cellStyle name="Level6 3" xfId="13771" xr:uid="{00000000-0005-0000-0000-0000D2220000}"/>
    <cellStyle name="Level6 3 2" xfId="15170" xr:uid="{00000000-0005-0000-0000-0000D3220000}"/>
    <cellStyle name="Level6 3 3" xfId="15363" xr:uid="{00000000-0005-0000-0000-0000D4220000}"/>
    <cellStyle name="Level6 3 4" xfId="11390" xr:uid="{00000000-0005-0000-0000-0000D5220000}"/>
    <cellStyle name="Level6 3 5" xfId="12049" xr:uid="{00000000-0005-0000-0000-0000D6220000}"/>
    <cellStyle name="Level6-Hide" xfId="8979" xr:uid="{00000000-0005-0000-0000-0000D7220000}"/>
    <cellStyle name="Level6-Hide 2" xfId="8298" xr:uid="{00000000-0005-0000-0000-0000D8220000}"/>
    <cellStyle name="Level6-Hide 2 2" xfId="13774" xr:uid="{00000000-0005-0000-0000-0000D9220000}"/>
    <cellStyle name="Level6-Hide 2 2 2" xfId="15173" xr:uid="{00000000-0005-0000-0000-0000DA220000}"/>
    <cellStyle name="Level6-Hide 2 2 3" xfId="14663" xr:uid="{00000000-0005-0000-0000-0000DB220000}"/>
    <cellStyle name="Level6-Hide 2 2 4" xfId="15502" xr:uid="{00000000-0005-0000-0000-0000DC220000}"/>
    <cellStyle name="Level6-Hide 2 2 5" xfId="15694" xr:uid="{00000000-0005-0000-0000-0000DD220000}"/>
    <cellStyle name="Level6-Hide 3" xfId="13773" xr:uid="{00000000-0005-0000-0000-0000DE220000}"/>
    <cellStyle name="Level6-Hide 3 2" xfId="15172" xr:uid="{00000000-0005-0000-0000-0000DF220000}"/>
    <cellStyle name="Level6-Hide 3 3" xfId="15459" xr:uid="{00000000-0005-0000-0000-0000E0220000}"/>
    <cellStyle name="Level6-Hide 3 4" xfId="12228" xr:uid="{00000000-0005-0000-0000-0000E1220000}"/>
    <cellStyle name="Level6-Hide 3 5" xfId="11446" xr:uid="{00000000-0005-0000-0000-0000E2220000}"/>
    <cellStyle name="Level6-Numbers" xfId="8299" xr:uid="{00000000-0005-0000-0000-0000E3220000}"/>
    <cellStyle name="Level6-Numbers 2" xfId="7120" xr:uid="{00000000-0005-0000-0000-0000E4220000}"/>
    <cellStyle name="Level6-Numbers 2 2" xfId="13776" xr:uid="{00000000-0005-0000-0000-0000E5220000}"/>
    <cellStyle name="Level6-Numbers 2 2 2" xfId="15175" xr:uid="{00000000-0005-0000-0000-0000E6220000}"/>
    <cellStyle name="Level6-Numbers 2 2 3" xfId="11891" xr:uid="{00000000-0005-0000-0000-0000E7220000}"/>
    <cellStyle name="Level6-Numbers 2 2 4" xfId="11516" xr:uid="{00000000-0005-0000-0000-0000E8220000}"/>
    <cellStyle name="Level6-Numbers 2 2 5" xfId="11575" xr:uid="{00000000-0005-0000-0000-0000E9220000}"/>
    <cellStyle name="Level6-Numbers 3" xfId="13775" xr:uid="{00000000-0005-0000-0000-0000EA220000}"/>
    <cellStyle name="Level6-Numbers 3 2" xfId="15174" xr:uid="{00000000-0005-0000-0000-0000EB220000}"/>
    <cellStyle name="Level6-Numbers 3 3" xfId="12236" xr:uid="{00000000-0005-0000-0000-0000EC220000}"/>
    <cellStyle name="Level6-Numbers 3 4" xfId="12230" xr:uid="{00000000-0005-0000-0000-0000ED220000}"/>
    <cellStyle name="Level6-Numbers 3 5" xfId="12208" xr:uid="{00000000-0005-0000-0000-0000EE220000}"/>
    <cellStyle name="Level7" xfId="8301" xr:uid="{00000000-0005-0000-0000-0000EF220000}"/>
    <cellStyle name="Level7 2" xfId="13777" xr:uid="{00000000-0005-0000-0000-0000F0220000}"/>
    <cellStyle name="Level7 2 2" xfId="15176" xr:uid="{00000000-0005-0000-0000-0000F1220000}"/>
    <cellStyle name="Level7 2 3" xfId="11283" xr:uid="{00000000-0005-0000-0000-0000F2220000}"/>
    <cellStyle name="Level7 2 4" xfId="13540" xr:uid="{00000000-0005-0000-0000-0000F3220000}"/>
    <cellStyle name="Level7 2 5" xfId="11422" xr:uid="{00000000-0005-0000-0000-0000F4220000}"/>
    <cellStyle name="Level7-Hide" xfId="6406" xr:uid="{00000000-0005-0000-0000-0000F5220000}"/>
    <cellStyle name="Level7-Hide 2" xfId="13778" xr:uid="{00000000-0005-0000-0000-0000F6220000}"/>
    <cellStyle name="Level7-Hide 2 2" xfId="15177" xr:uid="{00000000-0005-0000-0000-0000F7220000}"/>
    <cellStyle name="Level7-Hide 2 3" xfId="12245" xr:uid="{00000000-0005-0000-0000-0000F8220000}"/>
    <cellStyle name="Level7-Hide 2 4" xfId="15477" xr:uid="{00000000-0005-0000-0000-0000F9220000}"/>
    <cellStyle name="Level7-Hide 2 5" xfId="11975" xr:uid="{00000000-0005-0000-0000-0000FA220000}"/>
    <cellStyle name="Level7-Numbers" xfId="8981" xr:uid="{00000000-0005-0000-0000-0000FB220000}"/>
    <cellStyle name="Level7-Numbers 2" xfId="13779" xr:uid="{00000000-0005-0000-0000-0000FC220000}"/>
    <cellStyle name="Level7-Numbers 2 2" xfId="15178" xr:uid="{00000000-0005-0000-0000-0000FD220000}"/>
    <cellStyle name="Level7-Numbers 2 3" xfId="15203" xr:uid="{00000000-0005-0000-0000-0000FE220000}"/>
    <cellStyle name="Level7-Numbers 2 4" xfId="15559" xr:uid="{00000000-0005-0000-0000-0000FF220000}"/>
    <cellStyle name="Level7-Numbers 2 5" xfId="15036" xr:uid="{00000000-0005-0000-0000-000000230000}"/>
    <cellStyle name="Linked Cell" xfId="110" xr:uid="{00000000-0005-0000-0000-000001230000}"/>
    <cellStyle name="Linked Cell 10" xfId="950" xr:uid="{00000000-0005-0000-0000-000002230000}"/>
    <cellStyle name="Linked Cell 10 2" xfId="7121" xr:uid="{00000000-0005-0000-0000-000003230000}"/>
    <cellStyle name="Linked Cell 10 3" xfId="9864" xr:uid="{00000000-0005-0000-0000-000004230000}"/>
    <cellStyle name="Linked Cell 10 3 2" xfId="6738" xr:uid="{00000000-0005-0000-0000-000005230000}"/>
    <cellStyle name="Linked Cell 10 4" xfId="8974" xr:uid="{00000000-0005-0000-0000-000006230000}"/>
    <cellStyle name="Linked Cell 11" xfId="949" xr:uid="{00000000-0005-0000-0000-000007230000}"/>
    <cellStyle name="Linked Cell 11 2" xfId="15861" xr:uid="{00000000-0005-0000-0000-000008230000}"/>
    <cellStyle name="Linked Cell 12" xfId="11547" xr:uid="{00000000-0005-0000-0000-000009230000}"/>
    <cellStyle name="Linked Cell 13" xfId="7912" xr:uid="{00000000-0005-0000-0000-00000A230000}"/>
    <cellStyle name="Linked Cell 2" xfId="951" xr:uid="{00000000-0005-0000-0000-00000B230000}"/>
    <cellStyle name="Linked Cell 2 2" xfId="2174" xr:uid="{00000000-0005-0000-0000-00000C230000}"/>
    <cellStyle name="Linked Cell 2 2 2" xfId="11582" xr:uid="{00000000-0005-0000-0000-00000D230000}"/>
    <cellStyle name="Linked Cell 2 2 3" xfId="6407" xr:uid="{00000000-0005-0000-0000-00000E230000}"/>
    <cellStyle name="Linked Cell 2 3" xfId="9863" xr:uid="{00000000-0005-0000-0000-00000F230000}"/>
    <cellStyle name="Linked Cell 2 3 2" xfId="6735" xr:uid="{00000000-0005-0000-0000-000010230000}"/>
    <cellStyle name="Linked Cell 2 3 3" xfId="15437" xr:uid="{00000000-0005-0000-0000-000011230000}"/>
    <cellStyle name="Linked Cell 2 4" xfId="6410" xr:uid="{00000000-0005-0000-0000-000012230000}"/>
    <cellStyle name="Linked Cell 3" xfId="952" xr:uid="{00000000-0005-0000-0000-000013230000}"/>
    <cellStyle name="Linked Cell 3 2" xfId="8303" xr:uid="{00000000-0005-0000-0000-000014230000}"/>
    <cellStyle name="Linked Cell 3 3" xfId="7993" xr:uid="{00000000-0005-0000-0000-000015230000}"/>
    <cellStyle name="Linked Cell 3 3 2" xfId="7485" xr:uid="{00000000-0005-0000-0000-000016230000}"/>
    <cellStyle name="Linked Cell 3 4" xfId="7122" xr:uid="{00000000-0005-0000-0000-000017230000}"/>
    <cellStyle name="Linked Cell 4" xfId="953" xr:uid="{00000000-0005-0000-0000-000018230000}"/>
    <cellStyle name="Linked Cell 4 2" xfId="7123" xr:uid="{00000000-0005-0000-0000-000019230000}"/>
    <cellStyle name="Linked Cell 4 3" xfId="9865" xr:uid="{00000000-0005-0000-0000-00001A230000}"/>
    <cellStyle name="Linked Cell 4 3 2" xfId="8624" xr:uid="{00000000-0005-0000-0000-00001B230000}"/>
    <cellStyle name="Linked Cell 4 4" xfId="6408" xr:uid="{00000000-0005-0000-0000-00001C230000}"/>
    <cellStyle name="Linked Cell 5" xfId="954" xr:uid="{00000000-0005-0000-0000-00001D230000}"/>
    <cellStyle name="Linked Cell 5 2" xfId="8275" xr:uid="{00000000-0005-0000-0000-00001E230000}"/>
    <cellStyle name="Linked Cell 5 3" xfId="9838" xr:uid="{00000000-0005-0000-0000-00001F230000}"/>
    <cellStyle name="Linked Cell 5 3 2" xfId="6736" xr:uid="{00000000-0005-0000-0000-000020230000}"/>
    <cellStyle name="Linked Cell 5 4" xfId="8984" xr:uid="{00000000-0005-0000-0000-000021230000}"/>
    <cellStyle name="Linked Cell 6" xfId="955" xr:uid="{00000000-0005-0000-0000-000022230000}"/>
    <cellStyle name="Linked Cell 6 2" xfId="8983" xr:uid="{00000000-0005-0000-0000-000023230000}"/>
    <cellStyle name="Linked Cell 6 3" xfId="7994" xr:uid="{00000000-0005-0000-0000-000024230000}"/>
    <cellStyle name="Linked Cell 6 3 2" xfId="9352" xr:uid="{00000000-0005-0000-0000-000025230000}"/>
    <cellStyle name="Linked Cell 6 4" xfId="8302" xr:uid="{00000000-0005-0000-0000-000026230000}"/>
    <cellStyle name="Linked Cell 7" xfId="956" xr:uid="{00000000-0005-0000-0000-000027230000}"/>
    <cellStyle name="Linked Cell 7 2" xfId="6409" xr:uid="{00000000-0005-0000-0000-000028230000}"/>
    <cellStyle name="Linked Cell 7 3" xfId="7995" xr:uid="{00000000-0005-0000-0000-000029230000}"/>
    <cellStyle name="Linked Cell 7 3 2" xfId="9351" xr:uid="{00000000-0005-0000-0000-00002A230000}"/>
    <cellStyle name="Linked Cell 7 4" xfId="8304" xr:uid="{00000000-0005-0000-0000-00002B230000}"/>
    <cellStyle name="Linked Cell 8" xfId="957" xr:uid="{00000000-0005-0000-0000-00002C230000}"/>
    <cellStyle name="Linked Cell 8 2" xfId="8985" xr:uid="{00000000-0005-0000-0000-00002D230000}"/>
    <cellStyle name="Linked Cell 8 3" xfId="7996" xr:uid="{00000000-0005-0000-0000-00002E230000}"/>
    <cellStyle name="Linked Cell 8 3 2" xfId="8622" xr:uid="{00000000-0005-0000-0000-00002F230000}"/>
    <cellStyle name="Linked Cell 8 4" xfId="7124" xr:uid="{00000000-0005-0000-0000-000030230000}"/>
    <cellStyle name="Linked Cell 9" xfId="958" xr:uid="{00000000-0005-0000-0000-000031230000}"/>
    <cellStyle name="Linked Cell 9 2" xfId="7125" xr:uid="{00000000-0005-0000-0000-000032230000}"/>
    <cellStyle name="Linked Cell 9 3" xfId="7997" xr:uid="{00000000-0005-0000-0000-000033230000}"/>
    <cellStyle name="Linked Cell 9 3 2" xfId="8623" xr:uid="{00000000-0005-0000-0000-000034230000}"/>
    <cellStyle name="Linked Cell 9 4" xfId="8982" xr:uid="{00000000-0005-0000-0000-000035230000}"/>
    <cellStyle name="MacroCode" xfId="959" xr:uid="{00000000-0005-0000-0000-000036230000}"/>
    <cellStyle name="MacroCode 2" xfId="7998" xr:uid="{00000000-0005-0000-0000-000037230000}"/>
    <cellStyle name="MacroCode 2 2" xfId="13197" xr:uid="{00000000-0005-0000-0000-000038230000}"/>
    <cellStyle name="MacroCode 2 3" xfId="11581" xr:uid="{00000000-0005-0000-0000-000039230000}"/>
    <cellStyle name="MacroCode 3" xfId="14485" xr:uid="{00000000-0005-0000-0000-00003A230000}"/>
    <cellStyle name="MacroCode 4" xfId="7126" xr:uid="{00000000-0005-0000-0000-00003B230000}"/>
    <cellStyle name="MacroCode 5" xfId="16145" xr:uid="{00000000-0005-0000-0000-00003C230000}"/>
    <cellStyle name="Már látott hiperhivatkozás" xfId="960" xr:uid="{00000000-0005-0000-0000-00003D230000}"/>
    <cellStyle name="Már látott hiperhivatkozás 2" xfId="9870" xr:uid="{00000000-0005-0000-0000-00003E230000}"/>
    <cellStyle name="Már látott hiperhivatkozás 2 2" xfId="15760" xr:uid="{00000000-0005-0000-0000-00003F230000}"/>
    <cellStyle name="Már látott hiperhivatkozás 3" xfId="6426" xr:uid="{00000000-0005-0000-0000-000040230000}"/>
    <cellStyle name="Měna0" xfId="961" xr:uid="{00000000-0005-0000-0000-000041230000}"/>
    <cellStyle name="Mheading1" xfId="8987" xr:uid="{00000000-0005-0000-0000-000042230000}"/>
    <cellStyle name="Mheading2" xfId="6413" xr:uid="{00000000-0005-0000-0000-000043230000}"/>
    <cellStyle name="Millares [0]_11.1.3. bis" xfId="6412" xr:uid="{00000000-0005-0000-0000-000044230000}"/>
    <cellStyle name="Millares_11.1.3. bis" xfId="8986" xr:uid="{00000000-0005-0000-0000-000045230000}"/>
    <cellStyle name="Milliers [0]_Encours - Apr rééch" xfId="962" xr:uid="{00000000-0005-0000-0000-000046230000}"/>
    <cellStyle name="Milliers_Encours - Apr rééch" xfId="963" xr:uid="{00000000-0005-0000-0000-000047230000}"/>
    <cellStyle name="Mìna0" xfId="964" xr:uid="{00000000-0005-0000-0000-000048230000}"/>
    <cellStyle name="Moeda [0]_A" xfId="8988" xr:uid="{00000000-0005-0000-0000-000049230000}"/>
    <cellStyle name="Moeda_A" xfId="6414" xr:uid="{00000000-0005-0000-0000-00004A230000}"/>
    <cellStyle name="Moeda0" xfId="8307" xr:uid="{00000000-0005-0000-0000-00004B230000}"/>
    <cellStyle name="Moneda [0]_11.1.3. bis" xfId="8973" xr:uid="{00000000-0005-0000-0000-00004C230000}"/>
    <cellStyle name="Moneda_11.1.3. bis" xfId="7127" xr:uid="{00000000-0005-0000-0000-00004D230000}"/>
    <cellStyle name="Monétaire [0]_Encours - Apr rééch" xfId="965" xr:uid="{00000000-0005-0000-0000-00004E230000}"/>
    <cellStyle name="Monétaire_Encours - Apr rééch" xfId="966" xr:uid="{00000000-0005-0000-0000-00004F230000}"/>
    <cellStyle name="Monetario" xfId="8306" xr:uid="{00000000-0005-0000-0000-000050230000}"/>
    <cellStyle name="Monetario0" xfId="7128" xr:uid="{00000000-0005-0000-0000-000051230000}"/>
    <cellStyle name="Nedefinován" xfId="967" xr:uid="{00000000-0005-0000-0000-000052230000}"/>
    <cellStyle name="Nedefinován 2" xfId="9869" xr:uid="{00000000-0005-0000-0000-000053230000}"/>
    <cellStyle name="Nedefinován 2 2" xfId="15676" xr:uid="{00000000-0005-0000-0000-000054230000}"/>
    <cellStyle name="Nedefinován 3" xfId="6416" xr:uid="{00000000-0005-0000-0000-000055230000}"/>
    <cellStyle name="Neutral" xfId="481" xr:uid="{00000000-0005-0000-0000-000056230000}"/>
    <cellStyle name="Neutral 10" xfId="969" xr:uid="{00000000-0005-0000-0000-000057230000}"/>
    <cellStyle name="Neutral 10 2" xfId="7129" xr:uid="{00000000-0005-0000-0000-000058230000}"/>
    <cellStyle name="Neutral 10 3" xfId="9871" xr:uid="{00000000-0005-0000-0000-000059230000}"/>
    <cellStyle name="Neutral 10 3 2" xfId="7486" xr:uid="{00000000-0005-0000-0000-00005A230000}"/>
    <cellStyle name="Neutral 10 4" xfId="6415" xr:uid="{00000000-0005-0000-0000-00005B230000}"/>
    <cellStyle name="Neutral 11" xfId="968" xr:uid="{00000000-0005-0000-0000-00005C230000}"/>
    <cellStyle name="Neutral 11 2" xfId="15862" xr:uid="{00000000-0005-0000-0000-00005D230000}"/>
    <cellStyle name="Neutral 12" xfId="14904" xr:uid="{00000000-0005-0000-0000-00005E230000}"/>
    <cellStyle name="Neutral 13" xfId="9781" xr:uid="{00000000-0005-0000-0000-00005F230000}"/>
    <cellStyle name="Neutral 2" xfId="970" xr:uid="{00000000-0005-0000-0000-000060230000}"/>
    <cellStyle name="Neutral 2 2" xfId="2175" xr:uid="{00000000-0005-0000-0000-000061230000}"/>
    <cellStyle name="Neutral 2 2 2" xfId="14686" xr:uid="{00000000-0005-0000-0000-000062230000}"/>
    <cellStyle name="Neutral 2 2 3" xfId="8310" xr:uid="{00000000-0005-0000-0000-000063230000}"/>
    <cellStyle name="Neutral 2 3" xfId="9868" xr:uid="{00000000-0005-0000-0000-000064230000}"/>
    <cellStyle name="Neutral 2 3 2" xfId="8625" xr:uid="{00000000-0005-0000-0000-000065230000}"/>
    <cellStyle name="Neutral 2 3 3" xfId="15739" xr:uid="{00000000-0005-0000-0000-000066230000}"/>
    <cellStyle name="Neutral 2 4" xfId="8992" xr:uid="{00000000-0005-0000-0000-000067230000}"/>
    <cellStyle name="Neutral 3" xfId="971" xr:uid="{00000000-0005-0000-0000-000068230000}"/>
    <cellStyle name="Neutral 3 2" xfId="8991" xr:uid="{00000000-0005-0000-0000-000069230000}"/>
    <cellStyle name="Neutral 3 3" xfId="7999" xr:uid="{00000000-0005-0000-0000-00006A230000}"/>
    <cellStyle name="Neutral 3 3 2" xfId="6737" xr:uid="{00000000-0005-0000-0000-00006B230000}"/>
    <cellStyle name="Neutral 3 4" xfId="8309" xr:uid="{00000000-0005-0000-0000-00006C230000}"/>
    <cellStyle name="Neutral 4" xfId="972" xr:uid="{00000000-0005-0000-0000-00006D230000}"/>
    <cellStyle name="Neutral 4 2" xfId="8308" xr:uid="{00000000-0005-0000-0000-00006E230000}"/>
    <cellStyle name="Neutral 4 3" xfId="8000" xr:uid="{00000000-0005-0000-0000-00006F230000}"/>
    <cellStyle name="Neutral 4 3 2" xfId="9353" xr:uid="{00000000-0005-0000-0000-000070230000}"/>
    <cellStyle name="Neutral 4 4" xfId="6417" xr:uid="{00000000-0005-0000-0000-000071230000}"/>
    <cellStyle name="Neutral 5" xfId="973" xr:uid="{00000000-0005-0000-0000-000072230000}"/>
    <cellStyle name="Neutral 5 2" xfId="8993" xr:uid="{00000000-0005-0000-0000-000073230000}"/>
    <cellStyle name="Neutral 5 3" xfId="9873" xr:uid="{00000000-0005-0000-0000-000074230000}"/>
    <cellStyle name="Neutral 5 3 2" xfId="9338" xr:uid="{00000000-0005-0000-0000-000075230000}"/>
    <cellStyle name="Neutral 5 4" xfId="7130" xr:uid="{00000000-0005-0000-0000-000076230000}"/>
    <cellStyle name="Neutral 6" xfId="974" xr:uid="{00000000-0005-0000-0000-000077230000}"/>
    <cellStyle name="Neutral 6 2" xfId="7131" xr:uid="{00000000-0005-0000-0000-000078230000}"/>
    <cellStyle name="Neutral 6 3" xfId="9872" xr:uid="{00000000-0005-0000-0000-000079230000}"/>
    <cellStyle name="Neutral 6 3 2" xfId="7487" xr:uid="{00000000-0005-0000-0000-00007A230000}"/>
    <cellStyle name="Neutral 6 4" xfId="8990" xr:uid="{00000000-0005-0000-0000-00007B230000}"/>
    <cellStyle name="Neutral 7" xfId="975" xr:uid="{00000000-0005-0000-0000-00007C230000}"/>
    <cellStyle name="Neutral 7 2" xfId="6418" xr:uid="{00000000-0005-0000-0000-00007D230000}"/>
    <cellStyle name="Neutral 7 3" xfId="8001" xr:uid="{00000000-0005-0000-0000-00007E230000}"/>
    <cellStyle name="Neutral 7 3 2" xfId="7488" xr:uid="{00000000-0005-0000-0000-00007F230000}"/>
    <cellStyle name="Neutral 7 4" xfId="6425" xr:uid="{00000000-0005-0000-0000-000080230000}"/>
    <cellStyle name="Neutral 8" xfId="976" xr:uid="{00000000-0005-0000-0000-000081230000}"/>
    <cellStyle name="Neutral 8 2" xfId="6420" xr:uid="{00000000-0005-0000-0000-000082230000}"/>
    <cellStyle name="Neutral 8 3" xfId="9874" xr:uid="{00000000-0005-0000-0000-000083230000}"/>
    <cellStyle name="Neutral 8 3 2" xfId="6746" xr:uid="{00000000-0005-0000-0000-000084230000}"/>
    <cellStyle name="Neutral 8 4" xfId="7132" xr:uid="{00000000-0005-0000-0000-000085230000}"/>
    <cellStyle name="Neutral 9" xfId="977" xr:uid="{00000000-0005-0000-0000-000086230000}"/>
    <cellStyle name="Neutral 9 2" xfId="8995" xr:uid="{00000000-0005-0000-0000-000087230000}"/>
    <cellStyle name="Neutral 9 3" xfId="9867" xr:uid="{00000000-0005-0000-0000-000088230000}"/>
    <cellStyle name="Neutral 9 3 2" xfId="6739" xr:uid="{00000000-0005-0000-0000-000089230000}"/>
    <cellStyle name="Neutral 9 4" xfId="6419" xr:uid="{00000000-0005-0000-0000-00008A230000}"/>
    <cellStyle name="Non défini" xfId="8994" xr:uid="{00000000-0005-0000-0000-00008B230000}"/>
    <cellStyle name="Normal" xfId="0" builtinId="0"/>
    <cellStyle name="Normal - Style1" xfId="978" xr:uid="{00000000-0005-0000-0000-00008C230000}"/>
    <cellStyle name="Normal - Style1 2" xfId="8313" xr:uid="{00000000-0005-0000-0000-00008D230000}"/>
    <cellStyle name="Normal - Style1 2 2" xfId="7563" xr:uid="{00000000-0005-0000-0000-00008E230000}"/>
    <cellStyle name="Normal - Style1 2 2 2" xfId="13371" xr:uid="{00000000-0005-0000-0000-00008F230000}"/>
    <cellStyle name="Normal - Style1 2 3" xfId="7527" xr:uid="{00000000-0005-0000-0000-000090230000}"/>
    <cellStyle name="Normal - Style1 2 4" xfId="10528" xr:uid="{00000000-0005-0000-0000-000091230000}"/>
    <cellStyle name="Normal - Style1 3" xfId="8002" xr:uid="{00000000-0005-0000-0000-000092230000}"/>
    <cellStyle name="Normal - Style1 3 2" xfId="7489" xr:uid="{00000000-0005-0000-0000-000093230000}"/>
    <cellStyle name="Normal - Style1 3 2 2" xfId="13198" xr:uid="{00000000-0005-0000-0000-000094230000}"/>
    <cellStyle name="Normal - Style1 4" xfId="5964" xr:uid="{00000000-0005-0000-0000-000095230000}"/>
    <cellStyle name="Normal - Style1 5" xfId="8545" xr:uid="{00000000-0005-0000-0000-000096230000}"/>
    <cellStyle name="Normal - Style1 6" xfId="8314" xr:uid="{00000000-0005-0000-0000-000097230000}"/>
    <cellStyle name="Normal - Style2" xfId="979" xr:uid="{00000000-0005-0000-0000-000098230000}"/>
    <cellStyle name="Normal - Style2 2" xfId="2176" xr:uid="{00000000-0005-0000-0000-000099230000}"/>
    <cellStyle name="Normal - Style2 2 2" xfId="15464" xr:uid="{00000000-0005-0000-0000-00009A230000}"/>
    <cellStyle name="Normal - Style2 2 3" xfId="6421" xr:uid="{00000000-0005-0000-0000-00009B230000}"/>
    <cellStyle name="Normal - Style2 3" xfId="8003" xr:uid="{00000000-0005-0000-0000-00009C230000}"/>
    <cellStyle name="Normal - Style2 3 2" xfId="8626" xr:uid="{00000000-0005-0000-0000-00009D230000}"/>
    <cellStyle name="Normal - Style2 4" xfId="8514" xr:uid="{00000000-0005-0000-0000-00009E230000}"/>
    <cellStyle name="Normal - Style2 5" xfId="7133" xr:uid="{00000000-0005-0000-0000-00009F230000}"/>
    <cellStyle name="Normal - Style2_IM" xfId="8312" xr:uid="{00000000-0005-0000-0000-0000A0230000}"/>
    <cellStyle name="Normal - Style3" xfId="980" xr:uid="{00000000-0005-0000-0000-0000A1230000}"/>
    <cellStyle name="Normal - Style3 2" xfId="8989" xr:uid="{00000000-0005-0000-0000-0000A2230000}"/>
    <cellStyle name="Normal - Style3 2 2" xfId="11445" xr:uid="{00000000-0005-0000-0000-0000A3230000}"/>
    <cellStyle name="Normal - Style3 3" xfId="8004" xr:uid="{00000000-0005-0000-0000-0000A4230000}"/>
    <cellStyle name="Normal - Style3 4" xfId="8996" xr:uid="{00000000-0005-0000-0000-0000A5230000}"/>
    <cellStyle name="Normal - Style4" xfId="7134" xr:uid="{00000000-0005-0000-0000-0000A6230000}"/>
    <cellStyle name="Normal - Style5" xfId="981" xr:uid="{00000000-0005-0000-0000-0000A7230000}"/>
    <cellStyle name="Normal - Style5 2" xfId="9229" xr:uid="{00000000-0005-0000-0000-0000A8230000}"/>
    <cellStyle name="Normal - Style5 2 2" xfId="11451" xr:uid="{00000000-0005-0000-0000-0000A9230000}"/>
    <cellStyle name="Normal - Style5 3" xfId="8305" xr:uid="{00000000-0005-0000-0000-0000AA230000}"/>
    <cellStyle name="Normal - Style6" xfId="982" xr:uid="{00000000-0005-0000-0000-0000AB230000}"/>
    <cellStyle name="Normal - Style6 2" xfId="9877" xr:uid="{00000000-0005-0000-0000-0000AC230000}"/>
    <cellStyle name="Normal - Style6 2 2" xfId="15748" xr:uid="{00000000-0005-0000-0000-0000AD230000}"/>
    <cellStyle name="Normal - Style6 3" xfId="8311" xr:uid="{00000000-0005-0000-0000-0000AE230000}"/>
    <cellStyle name="Normal - Style7" xfId="983" xr:uid="{00000000-0005-0000-0000-0000AF230000}"/>
    <cellStyle name="Normal - Style7 2" xfId="9876" xr:uid="{00000000-0005-0000-0000-0000B0230000}"/>
    <cellStyle name="Normal - Style7 2 2" xfId="15100" xr:uid="{00000000-0005-0000-0000-0000B1230000}"/>
    <cellStyle name="Normal - Style7 3" xfId="7135" xr:uid="{00000000-0005-0000-0000-0000B2230000}"/>
    <cellStyle name="Normal - Style8" xfId="984" xr:uid="{00000000-0005-0000-0000-0000B3230000}"/>
    <cellStyle name="Normal - Style8 2" xfId="8005" xr:uid="{00000000-0005-0000-0000-0000B4230000}"/>
    <cellStyle name="Normal - Style8 2 2" xfId="15791" xr:uid="{00000000-0005-0000-0000-0000B5230000}"/>
    <cellStyle name="Normal - Style8 3" xfId="6423" xr:uid="{00000000-0005-0000-0000-0000B6230000}"/>
    <cellStyle name="Normal 10" xfId="985" xr:uid="{00000000-0005-0000-0000-0000B7230000}"/>
    <cellStyle name="Normal 10 2" xfId="986" xr:uid="{00000000-0005-0000-0000-0000B8230000}"/>
    <cellStyle name="Normal 10 2 2" xfId="9875" xr:uid="{00000000-0005-0000-0000-0000B9230000}"/>
    <cellStyle name="Normal 10 2 2 2" xfId="7490" xr:uid="{00000000-0005-0000-0000-0000BA230000}"/>
    <cellStyle name="Normal 10 2 2 3" xfId="14855" xr:uid="{00000000-0005-0000-0000-0000BB230000}"/>
    <cellStyle name="Normal 10 2 3" xfId="7370" xr:uid="{00000000-0005-0000-0000-0000BC230000}"/>
    <cellStyle name="Normal 10 2 4" xfId="7136" xr:uid="{00000000-0005-0000-0000-0000BD230000}"/>
    <cellStyle name="Normal 10 3" xfId="8999" xr:uid="{00000000-0005-0000-0000-0000BE230000}"/>
    <cellStyle name="Normal 10 3 2" xfId="8317" xr:uid="{00000000-0005-0000-0000-0000BF230000}"/>
    <cellStyle name="Normal 10 3 2 2" xfId="9431" xr:uid="{00000000-0005-0000-0000-0000C0230000}"/>
    <cellStyle name="Normal 10 3 2 3" xfId="9395" xr:uid="{00000000-0005-0000-0000-0000C1230000}"/>
    <cellStyle name="Normal 10 3 3" xfId="7564" xr:uid="{00000000-0005-0000-0000-0000C2230000}"/>
    <cellStyle name="Normal 10 3 4" xfId="7528" xr:uid="{00000000-0005-0000-0000-0000C3230000}"/>
    <cellStyle name="Normal 10 4" xfId="9878" xr:uid="{00000000-0005-0000-0000-0000C4230000}"/>
    <cellStyle name="Normal 10 4 2" xfId="8627" xr:uid="{00000000-0005-0000-0000-0000C5230000}"/>
    <cellStyle name="Normal 10 5" xfId="6422" xr:uid="{00000000-0005-0000-0000-0000C6230000}"/>
    <cellStyle name="Normal 10_IM" xfId="8316" xr:uid="{00000000-0005-0000-0000-0000C7230000}"/>
    <cellStyle name="Normal 11" xfId="987" xr:uid="{00000000-0005-0000-0000-0000C8230000}"/>
    <cellStyle name="Normal 11 2" xfId="988" xr:uid="{00000000-0005-0000-0000-0000C9230000}"/>
    <cellStyle name="Normal 11 2 2" xfId="8006" xr:uid="{00000000-0005-0000-0000-0000CA230000}"/>
    <cellStyle name="Normal 11 2 2 2" xfId="12089" xr:uid="{00000000-0005-0000-0000-0000CB230000}"/>
    <cellStyle name="Normal 11 2 3" xfId="6424" xr:uid="{00000000-0005-0000-0000-0000CC230000}"/>
    <cellStyle name="Normal 11 3" xfId="989" xr:uid="{00000000-0005-0000-0000-0000CD230000}"/>
    <cellStyle name="Normal 11 3 2" xfId="9357" xr:uid="{00000000-0005-0000-0000-0000CE230000}"/>
    <cellStyle name="Normal 11 4" xfId="8998" xr:uid="{00000000-0005-0000-0000-0000CF230000}"/>
    <cellStyle name="Normal 12" xfId="990" xr:uid="{00000000-0005-0000-0000-0000D0230000}"/>
    <cellStyle name="Normal 12 2" xfId="991" xr:uid="{00000000-0005-0000-0000-0000D1230000}"/>
    <cellStyle name="Normal 12 2 2" xfId="9880" xr:uid="{00000000-0005-0000-0000-0000D2230000}"/>
    <cellStyle name="Normal 12 2 2 2" xfId="13293" xr:uid="{00000000-0005-0000-0000-0000D3230000}"/>
    <cellStyle name="Normal 12 2 3" xfId="7137" xr:uid="{00000000-0005-0000-0000-0000D4230000}"/>
    <cellStyle name="Normal 12 3" xfId="9214" xr:uid="{00000000-0005-0000-0000-0000D5230000}"/>
    <cellStyle name="Normal 12 3 2" xfId="6741" xr:uid="{00000000-0005-0000-0000-0000D6230000}"/>
    <cellStyle name="Normal 12 3 3" xfId="13556" xr:uid="{00000000-0005-0000-0000-0000D7230000}"/>
    <cellStyle name="Normal 12 4" xfId="8315" xr:uid="{00000000-0005-0000-0000-0000D8230000}"/>
    <cellStyle name="Normal 13" xfId="992" xr:uid="{00000000-0005-0000-0000-0000D9230000}"/>
    <cellStyle name="Normal 13 2" xfId="993" xr:uid="{00000000-0005-0000-0000-0000DA230000}"/>
    <cellStyle name="Normal 13 2 2" xfId="8007" xr:uid="{00000000-0005-0000-0000-0000DB230000}"/>
    <cellStyle name="Normal 13 2 2 2" xfId="7433" xr:uid="{00000000-0005-0000-0000-0000DC230000}"/>
    <cellStyle name="Normal 13 2 2 3" xfId="11234" xr:uid="{00000000-0005-0000-0000-0000DD230000}"/>
    <cellStyle name="Normal 13 2 3" xfId="8997" xr:uid="{00000000-0005-0000-0000-0000DE230000}"/>
    <cellStyle name="Normal 13 3" xfId="9879" xr:uid="{00000000-0005-0000-0000-0000DF230000}"/>
    <cellStyle name="Normal 13 3 2" xfId="6740" xr:uid="{00000000-0005-0000-0000-0000E0230000}"/>
    <cellStyle name="Normal 13 3 3" xfId="15514" xr:uid="{00000000-0005-0000-0000-0000E1230000}"/>
    <cellStyle name="Normal 13 4" xfId="9000" xr:uid="{00000000-0005-0000-0000-0000E2230000}"/>
    <cellStyle name="Normal 14" xfId="994" xr:uid="{00000000-0005-0000-0000-0000E3230000}"/>
    <cellStyle name="Normal 14 2" xfId="9881" xr:uid="{00000000-0005-0000-0000-0000E4230000}"/>
    <cellStyle name="Normal 14 2 2" xfId="9356" xr:uid="{00000000-0005-0000-0000-0000E5230000}"/>
    <cellStyle name="Normal 14 2 3" xfId="12142" xr:uid="{00000000-0005-0000-0000-0000E6230000}"/>
    <cellStyle name="Normal 14 3" xfId="6627" xr:uid="{00000000-0005-0000-0000-0000E7230000}"/>
    <cellStyle name="Normal 14 4" xfId="7138" xr:uid="{00000000-0005-0000-0000-0000E8230000}"/>
    <cellStyle name="Normal 15" xfId="995" xr:uid="{00000000-0005-0000-0000-0000E9230000}"/>
    <cellStyle name="Normal 15 2" xfId="9866" xr:uid="{00000000-0005-0000-0000-0000EA230000}"/>
    <cellStyle name="Normal 15 2 2" xfId="8621" xr:uid="{00000000-0005-0000-0000-0000EB230000}"/>
    <cellStyle name="Normal 15 2 3" xfId="15681" xr:uid="{00000000-0005-0000-0000-0000EC230000}"/>
    <cellStyle name="Normal 15 3" xfId="8513" xr:uid="{00000000-0005-0000-0000-0000ED230000}"/>
    <cellStyle name="Normal 15 4" xfId="7139" xr:uid="{00000000-0005-0000-0000-0000EE230000}"/>
    <cellStyle name="Normal 16" xfId="996" xr:uid="{00000000-0005-0000-0000-0000EF230000}"/>
    <cellStyle name="Normal 16 2" xfId="8008" xr:uid="{00000000-0005-0000-0000-0000F0230000}"/>
    <cellStyle name="Normal 16 2 2" xfId="8628" xr:uid="{00000000-0005-0000-0000-0000F1230000}"/>
    <cellStyle name="Normal 16 2 3" xfId="15626" xr:uid="{00000000-0005-0000-0000-0000F2230000}"/>
    <cellStyle name="Normal 16 3" xfId="9239" xr:uid="{00000000-0005-0000-0000-0000F3230000}"/>
    <cellStyle name="Normal 16 4" xfId="9002" xr:uid="{00000000-0005-0000-0000-0000F4230000}"/>
    <cellStyle name="Normal 17" xfId="997" xr:uid="{00000000-0005-0000-0000-0000F5230000}"/>
    <cellStyle name="Normal 17 2" xfId="8009" xr:uid="{00000000-0005-0000-0000-0000F6230000}"/>
    <cellStyle name="Normal 17 2 2" xfId="7491" xr:uid="{00000000-0005-0000-0000-0000F7230000}"/>
    <cellStyle name="Normal 17 2 3" xfId="15454" xr:uid="{00000000-0005-0000-0000-0000F8230000}"/>
    <cellStyle name="Normal 17 3" xfId="9238" xr:uid="{00000000-0005-0000-0000-0000F9230000}"/>
    <cellStyle name="Normal 17 4" xfId="9001" xr:uid="{00000000-0005-0000-0000-0000FA230000}"/>
    <cellStyle name="Normal 18" xfId="998" xr:uid="{00000000-0005-0000-0000-0000FB230000}"/>
    <cellStyle name="Normal 18 2" xfId="8032" xr:uid="{00000000-0005-0000-0000-0000FC230000}"/>
    <cellStyle name="Normal 18 2 2" xfId="12199" xr:uid="{00000000-0005-0000-0000-0000FD230000}"/>
    <cellStyle name="Normal 18 3" xfId="8344" xr:uid="{00000000-0005-0000-0000-0000FE230000}"/>
    <cellStyle name="Normal 19" xfId="999" xr:uid="{00000000-0005-0000-0000-0000FF230000}"/>
    <cellStyle name="Normal 19 2" xfId="9620" xr:uid="{00000000-0005-0000-0000-000000240000}"/>
    <cellStyle name="Normal 19 2 2" xfId="11424" xr:uid="{00000000-0005-0000-0000-000001240000}"/>
    <cellStyle name="Normal 19 3" xfId="6428" xr:uid="{00000000-0005-0000-0000-000002240000}"/>
    <cellStyle name="Normal 2" xfId="373" xr:uid="{00000000-0005-0000-0000-000003240000}"/>
    <cellStyle name="Normal 2 10" xfId="7140" xr:uid="{00000000-0005-0000-0000-000004240000}"/>
    <cellStyle name="Normal 2 11" xfId="8320" xr:uid="{00000000-0005-0000-0000-000005240000}"/>
    <cellStyle name="Normal 2 11 2" xfId="5416" xr:uid="{00000000-0005-0000-0000-000006240000}"/>
    <cellStyle name="Normal 2 11 3" xfId="5949" xr:uid="{00000000-0005-0000-0000-000007240000}"/>
    <cellStyle name="Normal 2 12" xfId="8321" xr:uid="{00000000-0005-0000-0000-000008240000}"/>
    <cellStyle name="Normal 2 12 2" xfId="6810" xr:uid="{00000000-0005-0000-0000-000009240000}"/>
    <cellStyle name="Normal 2 12 3" xfId="5950" xr:uid="{00000000-0005-0000-0000-00000A240000}"/>
    <cellStyle name="Normal 2 13" xfId="9003" xr:uid="{00000000-0005-0000-0000-00000B240000}"/>
    <cellStyle name="Normal 2 13 2" xfId="9355" xr:uid="{00000000-0005-0000-0000-00000C240000}"/>
    <cellStyle name="Normal 2 13 3" xfId="7386" xr:uid="{00000000-0005-0000-0000-00000D240000}"/>
    <cellStyle name="Normal 2 14" xfId="7287" xr:uid="{00000000-0005-0000-0000-00000E240000}"/>
    <cellStyle name="Normal 2 14 2" xfId="5401" xr:uid="{00000000-0005-0000-0000-00000F240000}"/>
    <cellStyle name="Normal 2 15" xfId="7362" xr:uid="{00000000-0005-0000-0000-000010240000}"/>
    <cellStyle name="Normal 2 15 2" xfId="9358" xr:uid="{00000000-0005-0000-0000-000011240000}"/>
    <cellStyle name="Normal 2 15 2 2" xfId="13199" xr:uid="{00000000-0005-0000-0000-000012240000}"/>
    <cellStyle name="Normal 2 16" xfId="6629" xr:uid="{00000000-0005-0000-0000-000013240000}"/>
    <cellStyle name="normal 2 17" xfId="7913" xr:uid="{00000000-0005-0000-0000-000014240000}"/>
    <cellStyle name="Normal 2 2" xfId="1001" xr:uid="{00000000-0005-0000-0000-000015240000}"/>
    <cellStyle name="Normal 2 2 10" xfId="11355" xr:uid="{00000000-0005-0000-0000-000016240000}"/>
    <cellStyle name="Normal 2 2 11" xfId="8972" xr:uid="{00000000-0005-0000-0000-000017240000}"/>
    <cellStyle name="Normal 2 2 2" xfId="1002" xr:uid="{00000000-0005-0000-0000-000018240000}"/>
    <cellStyle name="Normal 2 2 2 10" xfId="6430" xr:uid="{00000000-0005-0000-0000-000019240000}"/>
    <cellStyle name="Normal 2 2 2 2" xfId="1003" xr:uid="{00000000-0005-0000-0000-00001A240000}"/>
    <cellStyle name="Normal 2 2 2 2 2" xfId="7141" xr:uid="{00000000-0005-0000-0000-00001B240000}"/>
    <cellStyle name="Normal 2 2 2 2 2 2 2 2 2" xfId="13103" xr:uid="{00000000-0005-0000-0000-00001C240000}"/>
    <cellStyle name="Normál 2 2 2 2 2 2 2 2 2 2 2" xfId="13104" xr:uid="{00000000-0005-0000-0000-00001D240000}"/>
    <cellStyle name="Normal 2 2 2 2 3" xfId="7363" xr:uid="{00000000-0005-0000-0000-00001E240000}"/>
    <cellStyle name="Normal 2 2 2 2 4" xfId="15396" xr:uid="{00000000-0005-0000-0000-00001F240000}"/>
    <cellStyle name="Normal 2 2 2 2 5" xfId="15332" xr:uid="{00000000-0005-0000-0000-000020240000}"/>
    <cellStyle name="Normal 2 2 2 2 6" xfId="6429" xr:uid="{00000000-0005-0000-0000-000021240000}"/>
    <cellStyle name="Normal 2 2 2 3" xfId="8319" xr:uid="{00000000-0005-0000-0000-000022240000}"/>
    <cellStyle name="Normal 2 2 2 3 2" xfId="11293" xr:uid="{00000000-0005-0000-0000-000023240000}"/>
    <cellStyle name="Normal 2 2 2 4" xfId="9951" xr:uid="{00000000-0005-0000-0000-000024240000}"/>
    <cellStyle name="Normal 2 2 2 4 2" xfId="11773" xr:uid="{00000000-0005-0000-0000-000025240000}"/>
    <cellStyle name="Normal 2 2 2 5" xfId="7371" xr:uid="{00000000-0005-0000-0000-000026240000}"/>
    <cellStyle name="Normal 2 2 2 6" xfId="14441" xr:uid="{00000000-0005-0000-0000-000027240000}"/>
    <cellStyle name="Normal 2 2 2 7" xfId="14550" xr:uid="{00000000-0005-0000-0000-000028240000}"/>
    <cellStyle name="Normal 2 2 2 8" xfId="15638" xr:uid="{00000000-0005-0000-0000-000029240000}"/>
    <cellStyle name="Normal 2 2 2 9" xfId="15285" xr:uid="{00000000-0005-0000-0000-00002A240000}"/>
    <cellStyle name="Normal 2 2 3" xfId="2178" xr:uid="{00000000-0005-0000-0000-00002B240000}"/>
    <cellStyle name="Normal 2 2 3 2" xfId="9430" xr:uid="{00000000-0005-0000-0000-00002C240000}"/>
    <cellStyle name="Normal 2 2 3 3" xfId="6024" xr:uid="{00000000-0005-0000-0000-00002D240000}"/>
    <cellStyle name="Normal 2 2 4" xfId="7142" xr:uid="{00000000-0005-0000-0000-00002E240000}"/>
    <cellStyle name="Normal 2 2 4 2" xfId="15772" xr:uid="{00000000-0005-0000-0000-00002F240000}"/>
    <cellStyle name="Normal 2 2 5" xfId="8010" xr:uid="{00000000-0005-0000-0000-000030240000}"/>
    <cellStyle name="Normal 2 2 5 2" xfId="11772" xr:uid="{00000000-0005-0000-0000-000031240000}"/>
    <cellStyle name="Normal 2 2 6" xfId="8515" xr:uid="{00000000-0005-0000-0000-000032240000}"/>
    <cellStyle name="Normal 2 2 7" xfId="14271" xr:uid="{00000000-0005-0000-0000-000033240000}"/>
    <cellStyle name="Normal 2 2 8" xfId="13674" xr:uid="{00000000-0005-0000-0000-000034240000}"/>
    <cellStyle name="Normal 2 2 9" xfId="12294" xr:uid="{00000000-0005-0000-0000-000035240000}"/>
    <cellStyle name="Normal 2 3" xfId="2177" xr:uid="{00000000-0005-0000-0000-000036240000}"/>
    <cellStyle name="Normal 2 3 2" xfId="8697" xr:uid="{00000000-0005-0000-0000-000037240000}"/>
    <cellStyle name="Normal 2 3 2 2" xfId="11643" xr:uid="{00000000-0005-0000-0000-000038240000}"/>
    <cellStyle name="Normal 2 3 3" xfId="5951" xr:uid="{00000000-0005-0000-0000-000039240000}"/>
    <cellStyle name="Normal 2 3 4" xfId="10529" xr:uid="{00000000-0005-0000-0000-00003A240000}"/>
    <cellStyle name="Normal 2 3 5" xfId="7143" xr:uid="{00000000-0005-0000-0000-00003B240000}"/>
    <cellStyle name="Normal 2 4" xfId="1000" xr:uid="{00000000-0005-0000-0000-00003C240000}"/>
    <cellStyle name="Normal 2 4 2" xfId="8698" xr:uid="{00000000-0005-0000-0000-00003D240000}"/>
    <cellStyle name="Normal 2 4 3" xfId="5952" xr:uid="{00000000-0005-0000-0000-00003E240000}"/>
    <cellStyle name="Normal 2 4 4" xfId="15639" xr:uid="{00000000-0005-0000-0000-00003F240000}"/>
    <cellStyle name="Normal 2 4 5" xfId="7144" xr:uid="{00000000-0005-0000-0000-000040240000}"/>
    <cellStyle name="Normal 2 5" xfId="6434" xr:uid="{00000000-0005-0000-0000-000041240000}"/>
    <cellStyle name="Normal 2 5 2" xfId="6431" xr:uid="{00000000-0005-0000-0000-000042240000}"/>
    <cellStyle name="normal 2 5 3" xfId="15622" xr:uid="{00000000-0005-0000-0000-000043240000}"/>
    <cellStyle name="normal 2 5 4" xfId="16068" xr:uid="{00000000-0005-0000-0000-000044240000}"/>
    <cellStyle name="Normal 2 6" xfId="7145" xr:uid="{00000000-0005-0000-0000-000045240000}"/>
    <cellStyle name="Normal 2 6 2" xfId="8322" xr:uid="{00000000-0005-0000-0000-000046240000}"/>
    <cellStyle name="Normal 2 7" xfId="8323" xr:uid="{00000000-0005-0000-0000-000047240000}"/>
    <cellStyle name="Normal 2 7 2" xfId="9008" xr:uid="{00000000-0005-0000-0000-000048240000}"/>
    <cellStyle name="Normal 2 8" xfId="9007" xr:uid="{00000000-0005-0000-0000-000049240000}"/>
    <cellStyle name="Normal 2 8 2" xfId="6433" xr:uid="{00000000-0005-0000-0000-00004A240000}"/>
    <cellStyle name="Normal 2 9" xfId="6432" xr:uid="{00000000-0005-0000-0000-00004B240000}"/>
    <cellStyle name="Normal 2_IM" xfId="7146" xr:uid="{00000000-0005-0000-0000-00004C240000}"/>
    <cellStyle name="Normal 20" xfId="1004" xr:uid="{00000000-0005-0000-0000-00004D240000}"/>
    <cellStyle name="Normal 20 2" xfId="9953" xr:uid="{00000000-0005-0000-0000-00004E240000}"/>
    <cellStyle name="Normal 20 2 2" xfId="11534" xr:uid="{00000000-0005-0000-0000-00004F240000}"/>
    <cellStyle name="Normal 20 3" xfId="8318" xr:uid="{00000000-0005-0000-0000-000050240000}"/>
    <cellStyle name="Normal 21" xfId="1005" xr:uid="{00000000-0005-0000-0000-000051240000}"/>
    <cellStyle name="Normal 21 2" xfId="8011" xr:uid="{00000000-0005-0000-0000-000052240000}"/>
    <cellStyle name="Normal 21 2 2" xfId="15463" xr:uid="{00000000-0005-0000-0000-000053240000}"/>
    <cellStyle name="Normal 21 3" xfId="8324" xr:uid="{00000000-0005-0000-0000-000054240000}"/>
    <cellStyle name="Normal 22" xfId="1006" xr:uid="{00000000-0005-0000-0000-000055240000}"/>
    <cellStyle name="Normal 22 2" xfId="9952" xr:uid="{00000000-0005-0000-0000-000056240000}"/>
    <cellStyle name="Normal 22 2 2" xfId="11186" xr:uid="{00000000-0005-0000-0000-000057240000}"/>
    <cellStyle name="Normal 22 3" xfId="9009" xr:uid="{00000000-0005-0000-0000-000058240000}"/>
    <cellStyle name="Normal 23" xfId="1007" xr:uid="{00000000-0005-0000-0000-000059240000}"/>
    <cellStyle name="Normal 23 2" xfId="8012" xr:uid="{00000000-0005-0000-0000-00005A240000}"/>
    <cellStyle name="Normal 23 2 2" xfId="11926" xr:uid="{00000000-0005-0000-0000-00005B240000}"/>
    <cellStyle name="Normal 23 3" xfId="9006" xr:uid="{00000000-0005-0000-0000-00005C240000}"/>
    <cellStyle name="Normal 24" xfId="1008" xr:uid="{00000000-0005-0000-0000-00005D240000}"/>
    <cellStyle name="Normal 24 2" xfId="9886" xr:uid="{00000000-0005-0000-0000-00005E240000}"/>
    <cellStyle name="Normal 24 2 2" xfId="11496" xr:uid="{00000000-0005-0000-0000-00005F240000}"/>
    <cellStyle name="Normal 24 3" xfId="7147" xr:uid="{00000000-0005-0000-0000-000060240000}"/>
    <cellStyle name="Normal 25" xfId="1009" xr:uid="{00000000-0005-0000-0000-000061240000}"/>
    <cellStyle name="Normal 25 2" xfId="9950" xr:uid="{00000000-0005-0000-0000-000062240000}"/>
    <cellStyle name="Normal 25 2 2" xfId="11178" xr:uid="{00000000-0005-0000-0000-000063240000}"/>
    <cellStyle name="Normal 25 3" xfId="7148" xr:uid="{00000000-0005-0000-0000-000064240000}"/>
    <cellStyle name="Normal 26" xfId="1010" xr:uid="{00000000-0005-0000-0000-000065240000}"/>
    <cellStyle name="Normal 26 2" xfId="7364" xr:uid="{00000000-0005-0000-0000-000066240000}"/>
    <cellStyle name="Normal 26 2 2" xfId="14822" xr:uid="{00000000-0005-0000-0000-000067240000}"/>
    <cellStyle name="Normal 26 3" xfId="5351" xr:uid="{00000000-0005-0000-0000-000068240000}"/>
    <cellStyle name="Normal 27" xfId="1011" xr:uid="{00000000-0005-0000-0000-000069240000}"/>
    <cellStyle name="Normal 27 2" xfId="6626" xr:uid="{00000000-0005-0000-0000-00006A240000}"/>
    <cellStyle name="Normal 27 2 2" xfId="15798" xr:uid="{00000000-0005-0000-0000-00006B240000}"/>
    <cellStyle name="Normal 27 3" xfId="6435" xr:uid="{00000000-0005-0000-0000-00006C240000}"/>
    <cellStyle name="Normal 28" xfId="1012" xr:uid="{00000000-0005-0000-0000-00006D240000}"/>
    <cellStyle name="Normal 28 2" xfId="9885" xr:uid="{00000000-0005-0000-0000-00006E240000}"/>
    <cellStyle name="Normal 28 2 2" xfId="12265" xr:uid="{00000000-0005-0000-0000-00006F240000}"/>
    <cellStyle name="Normal 28 3" xfId="9010" xr:uid="{00000000-0005-0000-0000-000070240000}"/>
    <cellStyle name="Normal 29" xfId="1013" xr:uid="{00000000-0005-0000-0000-000071240000}"/>
    <cellStyle name="Normal 29 2" xfId="8013" xr:uid="{00000000-0005-0000-0000-000072240000}"/>
    <cellStyle name="Normal 29 2 2" xfId="12069" xr:uid="{00000000-0005-0000-0000-000073240000}"/>
    <cellStyle name="Normal 29 3" xfId="8326" xr:uid="{00000000-0005-0000-0000-000074240000}"/>
    <cellStyle name="Normal 3" xfId="454" xr:uid="{00000000-0005-0000-0000-000075240000}"/>
    <cellStyle name="Normal 3 2" xfId="2180" xr:uid="{00000000-0005-0000-0000-000076240000}"/>
    <cellStyle name="Normal 3 2 2" xfId="7149" xr:uid="{00000000-0005-0000-0000-000077240000}"/>
    <cellStyle name="Normal 3 2 3" xfId="8544" xr:uid="{00000000-0005-0000-0000-000078240000}"/>
    <cellStyle name="Normal 3 2 4" xfId="7565" xr:uid="{00000000-0005-0000-0000-000079240000}"/>
    <cellStyle name="Normal 3 3" xfId="2181" xr:uid="{00000000-0005-0000-0000-00007A240000}"/>
    <cellStyle name="Normal 3 3 2" xfId="9432" xr:uid="{00000000-0005-0000-0000-00007B240000}"/>
    <cellStyle name="Normal 3 3 3" xfId="5953" xr:uid="{00000000-0005-0000-0000-00007C240000}"/>
    <cellStyle name="Normal 3 3 4" xfId="15652" xr:uid="{00000000-0005-0000-0000-00007D240000}"/>
    <cellStyle name="Normal 3 3 5" xfId="6437" xr:uid="{00000000-0005-0000-0000-00007E240000}"/>
    <cellStyle name="Normal 3 4" xfId="4131" xr:uid="{00000000-0005-0000-0000-00007F240000}"/>
    <cellStyle name="Normal 3 4 10" xfId="18901" xr:uid="{00000000-0005-0000-0000-000080240000}"/>
    <cellStyle name="Normal 3 4 2" xfId="6835" xr:uid="{00000000-0005-0000-0000-000081240000}"/>
    <cellStyle name="Normal 3 4 2 2" xfId="5514" xr:uid="{00000000-0005-0000-0000-000082240000}"/>
    <cellStyle name="Normal 3 4 2 2 2" xfId="10332" xr:uid="{00000000-0005-0000-0000-000083240000}"/>
    <cellStyle name="Normal 3 4 2 2 2 2" xfId="13023" xr:uid="{00000000-0005-0000-0000-000084240000}"/>
    <cellStyle name="Normal 3 4 2 2 2 3" xfId="14526" xr:uid="{00000000-0005-0000-0000-000085240000}"/>
    <cellStyle name="Normal 3 4 2 2 3" xfId="12696" xr:uid="{00000000-0005-0000-0000-000086240000}"/>
    <cellStyle name="Normal 3 4 2 2 4" xfId="14190" xr:uid="{00000000-0005-0000-0000-000087240000}"/>
    <cellStyle name="Normal 3 4 2 3" xfId="9985" xr:uid="{00000000-0005-0000-0000-000088240000}"/>
    <cellStyle name="Normal 3 4 2 3 2" xfId="12856" xr:uid="{00000000-0005-0000-0000-000089240000}"/>
    <cellStyle name="Normal 3 4 2 3 3" xfId="14349" xr:uid="{00000000-0005-0000-0000-00008A240000}"/>
    <cellStyle name="Normal 3 4 2 4" xfId="12525" xr:uid="{00000000-0005-0000-0000-00008B240000}"/>
    <cellStyle name="Normal 3 4 2 5" xfId="14019" xr:uid="{00000000-0005-0000-0000-00008C240000}"/>
    <cellStyle name="Normal 3 4 3" xfId="5977" xr:uid="{00000000-0005-0000-0000-00008D240000}"/>
    <cellStyle name="Normal 3 4 3 2" xfId="10086" xr:uid="{00000000-0005-0000-0000-00008E240000}"/>
    <cellStyle name="Normal 3 4 3 2 2" xfId="12908" xr:uid="{00000000-0005-0000-0000-00008F240000}"/>
    <cellStyle name="Normal 3 4 3 2 3" xfId="14402" xr:uid="{00000000-0005-0000-0000-000090240000}"/>
    <cellStyle name="Normal 3 4 3 3" xfId="12576" xr:uid="{00000000-0005-0000-0000-000091240000}"/>
    <cellStyle name="Normal 3 4 3 4" xfId="14072" xr:uid="{00000000-0005-0000-0000-000092240000}"/>
    <cellStyle name="Normal 3 4 4" xfId="5557" xr:uid="{00000000-0005-0000-0000-000093240000}"/>
    <cellStyle name="Normal 3 4 4 2" xfId="12749" xr:uid="{00000000-0005-0000-0000-000094240000}"/>
    <cellStyle name="Normal 3 4 4 3" xfId="14243" xr:uid="{00000000-0005-0000-0000-000095240000}"/>
    <cellStyle name="Normal 3 4 5" xfId="9268" xr:uid="{00000000-0005-0000-0000-000096240000}"/>
    <cellStyle name="Normal 3 4 6" xfId="13064" xr:uid="{00000000-0005-0000-0000-000097240000}"/>
    <cellStyle name="Normal 3 4 7" xfId="13846" xr:uid="{00000000-0005-0000-0000-000098240000}"/>
    <cellStyle name="Normal 3 4 8" xfId="13332" xr:uid="{00000000-0005-0000-0000-000099240000}"/>
    <cellStyle name="Normal 3 4 9" xfId="9887" xr:uid="{00000000-0005-0000-0000-00009A240000}"/>
    <cellStyle name="Normal 3 5" xfId="2179" xr:uid="{00000000-0005-0000-0000-00009B240000}"/>
    <cellStyle name="Normal 3 5 2" xfId="11732" xr:uid="{00000000-0005-0000-0000-00009C240000}"/>
    <cellStyle name="Normal 3 5 3" xfId="6745" xr:uid="{00000000-0005-0000-0000-00009D240000}"/>
    <cellStyle name="Normal 3 5 4" xfId="16958" xr:uid="{00000000-0005-0000-0000-00009E240000}"/>
    <cellStyle name="Normal 3 6" xfId="1014" xr:uid="{00000000-0005-0000-0000-00009F240000}"/>
    <cellStyle name="Normal 3 6 2" xfId="11576" xr:uid="{00000000-0005-0000-0000-0000A0240000}"/>
    <cellStyle name="Normal 3 7" xfId="8327" xr:uid="{00000000-0005-0000-0000-0000A1240000}"/>
    <cellStyle name="Normal 3_IM" xfId="6436" xr:uid="{00000000-0005-0000-0000-0000A2240000}"/>
    <cellStyle name="Normal 30" xfId="1015" xr:uid="{00000000-0005-0000-0000-0000A3240000}"/>
    <cellStyle name="Normal 30 2" xfId="9949" xr:uid="{00000000-0005-0000-0000-0000A4240000}"/>
    <cellStyle name="Normal 30 2 2" xfId="15778" xr:uid="{00000000-0005-0000-0000-0000A5240000}"/>
    <cellStyle name="Normal 30 3" xfId="9011" xr:uid="{00000000-0005-0000-0000-0000A6240000}"/>
    <cellStyle name="Normal 31" xfId="1016" xr:uid="{00000000-0005-0000-0000-0000A7240000}"/>
    <cellStyle name="Normal 31 2" xfId="9884" xr:uid="{00000000-0005-0000-0000-0000A8240000}"/>
    <cellStyle name="Normal 31 2 2" xfId="12020" xr:uid="{00000000-0005-0000-0000-0000A9240000}"/>
    <cellStyle name="Normal 31 3" xfId="8325" xr:uid="{00000000-0005-0000-0000-0000AA240000}"/>
    <cellStyle name="Normal 32" xfId="1017" xr:uid="{00000000-0005-0000-0000-0000AB240000}"/>
    <cellStyle name="Normal 32 2" xfId="8014" xr:uid="{00000000-0005-0000-0000-0000AC240000}"/>
    <cellStyle name="Normal 32 2 2" xfId="12200" xr:uid="{00000000-0005-0000-0000-0000AD240000}"/>
    <cellStyle name="Normal 32 3" xfId="8328" xr:uid="{00000000-0005-0000-0000-0000AE240000}"/>
    <cellStyle name="Normal 33" xfId="1018" xr:uid="{00000000-0005-0000-0000-0000AF240000}"/>
    <cellStyle name="Normal 33 2" xfId="8015" xr:uid="{00000000-0005-0000-0000-0000B0240000}"/>
    <cellStyle name="Normal 33 2 2" xfId="13449" xr:uid="{00000000-0005-0000-0000-0000B1240000}"/>
    <cellStyle name="Normal 33 3" xfId="9005" xr:uid="{00000000-0005-0000-0000-0000B2240000}"/>
    <cellStyle name="Normal 34" xfId="1019" xr:uid="{00000000-0005-0000-0000-0000B3240000}"/>
    <cellStyle name="Normal 34 2" xfId="9889" xr:uid="{00000000-0005-0000-0000-0000B4240000}"/>
    <cellStyle name="Normal 34 2 2" xfId="15799" xr:uid="{00000000-0005-0000-0000-0000B5240000}"/>
    <cellStyle name="Normal 34 3" xfId="7150" xr:uid="{00000000-0005-0000-0000-0000B6240000}"/>
    <cellStyle name="Normal 35" xfId="1020" xr:uid="{00000000-0005-0000-0000-0000B7240000}"/>
    <cellStyle name="Normal 35 2" xfId="9888" xr:uid="{00000000-0005-0000-0000-0000B8240000}"/>
    <cellStyle name="Normal 35 2 2" xfId="15420" xr:uid="{00000000-0005-0000-0000-0000B9240000}"/>
    <cellStyle name="Normal 35 3" xfId="7151" xr:uid="{00000000-0005-0000-0000-0000BA240000}"/>
    <cellStyle name="Normal 36" xfId="1021" xr:uid="{00000000-0005-0000-0000-0000BB240000}"/>
    <cellStyle name="Normal 36 2" xfId="8016" xr:uid="{00000000-0005-0000-0000-0000BC240000}"/>
    <cellStyle name="Normal 36 2 2" xfId="15690" xr:uid="{00000000-0005-0000-0000-0000BD240000}"/>
    <cellStyle name="Normal 36 3" xfId="5350" xr:uid="{00000000-0005-0000-0000-0000BE240000}"/>
    <cellStyle name="Normal 37" xfId="1022" xr:uid="{00000000-0005-0000-0000-0000BF240000}"/>
    <cellStyle name="Normal 37 2" xfId="9890" xr:uid="{00000000-0005-0000-0000-0000C0240000}"/>
    <cellStyle name="Normal 37 2 2" xfId="11951" xr:uid="{00000000-0005-0000-0000-0000C1240000}"/>
    <cellStyle name="Normal 37 3" xfId="6438" xr:uid="{00000000-0005-0000-0000-0000C2240000}"/>
    <cellStyle name="Normal 38" xfId="1023" xr:uid="{00000000-0005-0000-0000-0000C3240000}"/>
    <cellStyle name="Normal 38 2" xfId="9883" xr:uid="{00000000-0005-0000-0000-0000C4240000}"/>
    <cellStyle name="Normal 38 2 2" xfId="14930" xr:uid="{00000000-0005-0000-0000-0000C5240000}"/>
    <cellStyle name="Normal 38 3" xfId="7152" xr:uid="{00000000-0005-0000-0000-0000C6240000}"/>
    <cellStyle name="Normal 39" xfId="1024" xr:uid="{00000000-0005-0000-0000-0000C7240000}"/>
    <cellStyle name="Normal 39 2" xfId="8017" xr:uid="{00000000-0005-0000-0000-0000C8240000}"/>
    <cellStyle name="Normal 39 2 2" xfId="11454" xr:uid="{00000000-0005-0000-0000-0000C9240000}"/>
    <cellStyle name="Normal 39 3" xfId="8329" xr:uid="{00000000-0005-0000-0000-0000CA240000}"/>
    <cellStyle name="Normal 4" xfId="1025" xr:uid="{00000000-0005-0000-0000-0000CB240000}"/>
    <cellStyle name="Normal 4 2" xfId="1026" xr:uid="{00000000-0005-0000-0000-0000CC240000}"/>
    <cellStyle name="Normal 4 2 2" xfId="9013" xr:uid="{00000000-0005-0000-0000-0000CD240000}"/>
    <cellStyle name="Normal 4 2 3" xfId="6378" xr:uid="{00000000-0005-0000-0000-0000CE240000}"/>
    <cellStyle name="Normal 4 2 4" xfId="8019" xr:uid="{00000000-0005-0000-0000-0000CF240000}"/>
    <cellStyle name="Normal 4 2 4 2" xfId="6742" xr:uid="{00000000-0005-0000-0000-0000D0240000}"/>
    <cellStyle name="Normal 4 2 5" xfId="9014" xr:uid="{00000000-0005-0000-0000-0000D1240000}"/>
    <cellStyle name="Normal 4 3" xfId="1027" xr:uid="{00000000-0005-0000-0000-0000D2240000}"/>
    <cellStyle name="Normal 4 3 2" xfId="9893" xr:uid="{00000000-0005-0000-0000-0000D3240000}"/>
    <cellStyle name="Normal 4 3 2 2" xfId="12009" xr:uid="{00000000-0005-0000-0000-0000D4240000}"/>
    <cellStyle name="Normal 4 3 3" xfId="6439" xr:uid="{00000000-0005-0000-0000-0000D5240000}"/>
    <cellStyle name="Normal 4 4" xfId="2182" xr:uid="{00000000-0005-0000-0000-0000D6240000}"/>
    <cellStyle name="Normal 4 4 2" xfId="8546" xr:uid="{00000000-0005-0000-0000-0000D7240000}"/>
    <cellStyle name="Normal 4 4 3" xfId="13566" xr:uid="{00000000-0005-0000-0000-0000D8240000}"/>
    <cellStyle name="Normal 4 4 4" xfId="8018" xr:uid="{00000000-0005-0000-0000-0000D9240000}"/>
    <cellStyle name="Normal 4 5" xfId="12017" xr:uid="{00000000-0005-0000-0000-0000DA240000}"/>
    <cellStyle name="Normal 4 5 2" xfId="16071" xr:uid="{00000000-0005-0000-0000-0000DB240000}"/>
    <cellStyle name="Normal 4 6" xfId="15050" xr:uid="{00000000-0005-0000-0000-0000DC240000}"/>
    <cellStyle name="Normal 4_TRAVEL_CEZAR" xfId="7153" xr:uid="{00000000-0005-0000-0000-0000DD240000}"/>
    <cellStyle name="Normal 40" xfId="1028" xr:uid="{00000000-0005-0000-0000-0000DE240000}"/>
    <cellStyle name="Normal 40 2" xfId="9892" xr:uid="{00000000-0005-0000-0000-0000DF240000}"/>
    <cellStyle name="Normal 40 2 2" xfId="15619" xr:uid="{00000000-0005-0000-0000-0000E0240000}"/>
    <cellStyle name="Normal 40 3" xfId="8274" xr:uid="{00000000-0005-0000-0000-0000E1240000}"/>
    <cellStyle name="Normal 41" xfId="1029" xr:uid="{00000000-0005-0000-0000-0000E2240000}"/>
    <cellStyle name="Normal 41 2" xfId="8020" xr:uid="{00000000-0005-0000-0000-0000E3240000}"/>
    <cellStyle name="Normal 41 2 2" xfId="11831" xr:uid="{00000000-0005-0000-0000-0000E4240000}"/>
    <cellStyle name="Normal 41 3" xfId="8330" xr:uid="{00000000-0005-0000-0000-0000E5240000}"/>
    <cellStyle name="Normal 42" xfId="1030" xr:uid="{00000000-0005-0000-0000-0000E6240000}"/>
    <cellStyle name="Normal 42 2" xfId="9894" xr:uid="{00000000-0005-0000-0000-0000E7240000}"/>
    <cellStyle name="Normal 42 2 2" xfId="12079" xr:uid="{00000000-0005-0000-0000-0000E8240000}"/>
    <cellStyle name="Normal 42 3" xfId="9015" xr:uid="{00000000-0005-0000-0000-0000E9240000}"/>
    <cellStyle name="Normal 43" xfId="1031" xr:uid="{00000000-0005-0000-0000-0000EA240000}"/>
    <cellStyle name="Normal 43 2" xfId="9891" xr:uid="{00000000-0005-0000-0000-0000EB240000}"/>
    <cellStyle name="Normal 43 2 2" xfId="15753" xr:uid="{00000000-0005-0000-0000-0000EC240000}"/>
    <cellStyle name="Normal 43 3" xfId="9012" xr:uid="{00000000-0005-0000-0000-0000ED240000}"/>
    <cellStyle name="Normal 44" xfId="1032" xr:uid="{00000000-0005-0000-0000-0000EE240000}"/>
    <cellStyle name="Normal 44 2" xfId="8021" xr:uid="{00000000-0005-0000-0000-0000EF240000}"/>
    <cellStyle name="Normal 44 2 2" xfId="12178" xr:uid="{00000000-0005-0000-0000-0000F0240000}"/>
    <cellStyle name="Normal 44 3" xfId="7154" xr:uid="{00000000-0005-0000-0000-0000F1240000}"/>
    <cellStyle name="Normal 45" xfId="1033" xr:uid="{00000000-0005-0000-0000-0000F2240000}"/>
    <cellStyle name="Normal 45 2" xfId="8022" xr:uid="{00000000-0005-0000-0000-0000F3240000}"/>
    <cellStyle name="Normal 45 2 2" xfId="15346" xr:uid="{00000000-0005-0000-0000-0000F4240000}"/>
    <cellStyle name="Normal 45 3" xfId="7155" xr:uid="{00000000-0005-0000-0000-0000F5240000}"/>
    <cellStyle name="Normal 46" xfId="1034" xr:uid="{00000000-0005-0000-0000-0000F6240000}"/>
    <cellStyle name="Normal 46 2" xfId="9896" xr:uid="{00000000-0005-0000-0000-0000F7240000}"/>
    <cellStyle name="Normal 46 2 2" xfId="11281" xr:uid="{00000000-0005-0000-0000-0000F8240000}"/>
    <cellStyle name="Normal 46 3" xfId="9017" xr:uid="{00000000-0005-0000-0000-0000F9240000}"/>
    <cellStyle name="Normal 47" xfId="1035" xr:uid="{00000000-0005-0000-0000-0000FA240000}"/>
    <cellStyle name="Normal 47 2" xfId="9895" xr:uid="{00000000-0005-0000-0000-0000FB240000}"/>
    <cellStyle name="Normal 47 2 2" xfId="15325" xr:uid="{00000000-0005-0000-0000-0000FC240000}"/>
    <cellStyle name="Normal 47 3" xfId="6453" xr:uid="{00000000-0005-0000-0000-0000FD240000}"/>
    <cellStyle name="Normal 48" xfId="1036" xr:uid="{00000000-0005-0000-0000-0000FE240000}"/>
    <cellStyle name="Normal 48 2" xfId="8023" xr:uid="{00000000-0005-0000-0000-0000FF240000}"/>
    <cellStyle name="Normal 48 2 2" xfId="15773" xr:uid="{00000000-0005-0000-0000-000000250000}"/>
    <cellStyle name="Normal 48 3" xfId="5352" xr:uid="{00000000-0005-0000-0000-000001250000}"/>
    <cellStyle name="Normal 49" xfId="1037" xr:uid="{00000000-0005-0000-0000-000002250000}"/>
    <cellStyle name="Normal 49 2" xfId="9897" xr:uid="{00000000-0005-0000-0000-000003250000}"/>
    <cellStyle name="Normal 49 2 2" xfId="14821" xr:uid="{00000000-0005-0000-0000-000004250000}"/>
    <cellStyle name="Normal 49 3" xfId="9016" xr:uid="{00000000-0005-0000-0000-000005250000}"/>
    <cellStyle name="Normal 5" xfId="1038" xr:uid="{00000000-0005-0000-0000-000006250000}"/>
    <cellStyle name="Normal 5 10" xfId="2184" xr:uid="{00000000-0005-0000-0000-000007250000}"/>
    <cellStyle name="Normal 5 10 2" xfId="2185" xr:uid="{00000000-0005-0000-0000-000008250000}"/>
    <cellStyle name="Normal 5 10 2 2" xfId="2186" xr:uid="{00000000-0005-0000-0000-000009250000}"/>
    <cellStyle name="Normal 5 10 2 2 2" xfId="2187" xr:uid="{00000000-0005-0000-0000-00000A250000}"/>
    <cellStyle name="Normal 5 10 2 2 2 2" xfId="4136" xr:uid="{00000000-0005-0000-0000-00000B250000}"/>
    <cellStyle name="Normal 5 10 2 2 2 2 2" xfId="18906" xr:uid="{00000000-0005-0000-0000-00000C250000}"/>
    <cellStyle name="Normal 5 10 2 2 2 3" xfId="16963" xr:uid="{00000000-0005-0000-0000-00000D250000}"/>
    <cellStyle name="Normal 5 10 2 2 3" xfId="4135" xr:uid="{00000000-0005-0000-0000-00000E250000}"/>
    <cellStyle name="Normal 5 10 2 2 3 2" xfId="18905" xr:uid="{00000000-0005-0000-0000-00000F250000}"/>
    <cellStyle name="Normal 5 10 2 2 4" xfId="16962" xr:uid="{00000000-0005-0000-0000-000010250000}"/>
    <cellStyle name="Normal 5 10 2 3" xfId="2188" xr:uid="{00000000-0005-0000-0000-000011250000}"/>
    <cellStyle name="Normal 5 10 2 3 2" xfId="4137" xr:uid="{00000000-0005-0000-0000-000012250000}"/>
    <cellStyle name="Normal 5 10 2 3 2 2" xfId="18907" xr:uid="{00000000-0005-0000-0000-000013250000}"/>
    <cellStyle name="Normal 5 10 2 3 3" xfId="16964" xr:uid="{00000000-0005-0000-0000-000014250000}"/>
    <cellStyle name="Normal 5 10 2 4" xfId="4134" xr:uid="{00000000-0005-0000-0000-000015250000}"/>
    <cellStyle name="Normal 5 10 2 4 2" xfId="18904" xr:uid="{00000000-0005-0000-0000-000016250000}"/>
    <cellStyle name="Normal 5 10 2 5" xfId="16961" xr:uid="{00000000-0005-0000-0000-000017250000}"/>
    <cellStyle name="Normal 5 10 3" xfId="2189" xr:uid="{00000000-0005-0000-0000-000018250000}"/>
    <cellStyle name="Normal 5 10 3 2" xfId="2190" xr:uid="{00000000-0005-0000-0000-000019250000}"/>
    <cellStyle name="Normal 5 10 3 2 2" xfId="4139" xr:uid="{00000000-0005-0000-0000-00001A250000}"/>
    <cellStyle name="Normal 5 10 3 2 2 2" xfId="18909" xr:uid="{00000000-0005-0000-0000-00001B250000}"/>
    <cellStyle name="Normal 5 10 3 2 3" xfId="16966" xr:uid="{00000000-0005-0000-0000-00001C250000}"/>
    <cellStyle name="Normal 5 10 3 3" xfId="4138" xr:uid="{00000000-0005-0000-0000-00001D250000}"/>
    <cellStyle name="Normal 5 10 3 3 2" xfId="18908" xr:uid="{00000000-0005-0000-0000-00001E250000}"/>
    <cellStyle name="Normal 5 10 3 4" xfId="16965" xr:uid="{00000000-0005-0000-0000-00001F250000}"/>
    <cellStyle name="Normal 5 10 4" xfId="2191" xr:uid="{00000000-0005-0000-0000-000020250000}"/>
    <cellStyle name="Normal 5 10 4 2" xfId="4140" xr:uid="{00000000-0005-0000-0000-000021250000}"/>
    <cellStyle name="Normal 5 10 4 2 2" xfId="18910" xr:uid="{00000000-0005-0000-0000-000022250000}"/>
    <cellStyle name="Normal 5 10 4 3" xfId="16967" xr:uid="{00000000-0005-0000-0000-000023250000}"/>
    <cellStyle name="Normal 5 10 5" xfId="4133" xr:uid="{00000000-0005-0000-0000-000024250000}"/>
    <cellStyle name="Normal 5 10 5 2" xfId="18903" xr:uid="{00000000-0005-0000-0000-000025250000}"/>
    <cellStyle name="Normal 5 10 6" xfId="16960" xr:uid="{00000000-0005-0000-0000-000026250000}"/>
    <cellStyle name="Normal 5 11" xfId="2192" xr:uid="{00000000-0005-0000-0000-000027250000}"/>
    <cellStyle name="Normal 5 11 2" xfId="2193" xr:uid="{00000000-0005-0000-0000-000028250000}"/>
    <cellStyle name="Normal 5 11 2 2" xfId="2194" xr:uid="{00000000-0005-0000-0000-000029250000}"/>
    <cellStyle name="Normal 5 11 2 2 2" xfId="4143" xr:uid="{00000000-0005-0000-0000-00002A250000}"/>
    <cellStyle name="Normal 5 11 2 2 2 2" xfId="18913" xr:uid="{00000000-0005-0000-0000-00002B250000}"/>
    <cellStyle name="Normal 5 11 2 2 3" xfId="16970" xr:uid="{00000000-0005-0000-0000-00002C250000}"/>
    <cellStyle name="Normal 5 11 2 3" xfId="4142" xr:uid="{00000000-0005-0000-0000-00002D250000}"/>
    <cellStyle name="Normal 5 11 2 3 2" xfId="18912" xr:uid="{00000000-0005-0000-0000-00002E250000}"/>
    <cellStyle name="Normal 5 11 2 4" xfId="16969" xr:uid="{00000000-0005-0000-0000-00002F250000}"/>
    <cellStyle name="Normal 5 11 3" xfId="2195" xr:uid="{00000000-0005-0000-0000-000030250000}"/>
    <cellStyle name="Normal 5 11 3 2" xfId="4144" xr:uid="{00000000-0005-0000-0000-000031250000}"/>
    <cellStyle name="Normal 5 11 3 2 2" xfId="18914" xr:uid="{00000000-0005-0000-0000-000032250000}"/>
    <cellStyle name="Normal 5 11 3 3" xfId="16971" xr:uid="{00000000-0005-0000-0000-000033250000}"/>
    <cellStyle name="Normal 5 11 4" xfId="4141" xr:uid="{00000000-0005-0000-0000-000034250000}"/>
    <cellStyle name="Normal 5 11 4 2" xfId="18911" xr:uid="{00000000-0005-0000-0000-000035250000}"/>
    <cellStyle name="Normal 5 11 5" xfId="16968" xr:uid="{00000000-0005-0000-0000-000036250000}"/>
    <cellStyle name="Normal 5 12" xfId="2196" xr:uid="{00000000-0005-0000-0000-000037250000}"/>
    <cellStyle name="Normal 5 12 2" xfId="2197" xr:uid="{00000000-0005-0000-0000-000038250000}"/>
    <cellStyle name="Normal 5 12 2 2" xfId="4146" xr:uid="{00000000-0005-0000-0000-000039250000}"/>
    <cellStyle name="Normal 5 12 2 2 2" xfId="18916" xr:uid="{00000000-0005-0000-0000-00003A250000}"/>
    <cellStyle name="Normal 5 12 2 3" xfId="16973" xr:uid="{00000000-0005-0000-0000-00003B250000}"/>
    <cellStyle name="Normal 5 12 3" xfId="4145" xr:uid="{00000000-0005-0000-0000-00003C250000}"/>
    <cellStyle name="Normal 5 12 3 2" xfId="18915" xr:uid="{00000000-0005-0000-0000-00003D250000}"/>
    <cellStyle name="Normal 5 12 4" xfId="16972" xr:uid="{00000000-0005-0000-0000-00003E250000}"/>
    <cellStyle name="Normal 5 13" xfId="2198" xr:uid="{00000000-0005-0000-0000-00003F250000}"/>
    <cellStyle name="Normal 5 13 2" xfId="4147" xr:uid="{00000000-0005-0000-0000-000040250000}"/>
    <cellStyle name="Normal 5 13 2 2" xfId="18917" xr:uid="{00000000-0005-0000-0000-000041250000}"/>
    <cellStyle name="Normal 5 13 3" xfId="16974" xr:uid="{00000000-0005-0000-0000-000042250000}"/>
    <cellStyle name="Normal 5 14" xfId="4132" xr:uid="{00000000-0005-0000-0000-000043250000}"/>
    <cellStyle name="Normal 5 14 2" xfId="18902" xr:uid="{00000000-0005-0000-0000-000044250000}"/>
    <cellStyle name="Normal 5 15" xfId="2183" xr:uid="{00000000-0005-0000-0000-000045250000}"/>
    <cellStyle name="Normal 5 15 2" xfId="16959" xr:uid="{00000000-0005-0000-0000-000046250000}"/>
    <cellStyle name="Normal 5 16" xfId="14714" xr:uid="{00000000-0005-0000-0000-000047250000}"/>
    <cellStyle name="Normal 5 17" xfId="5354" xr:uid="{00000000-0005-0000-0000-000048250000}"/>
    <cellStyle name="Normal 5 2" xfId="1039" xr:uid="{00000000-0005-0000-0000-000049250000}"/>
    <cellStyle name="Normal 5 2 10" xfId="2200" xr:uid="{00000000-0005-0000-0000-00004A250000}"/>
    <cellStyle name="Normal 5 2 10 2" xfId="4149" xr:uid="{00000000-0005-0000-0000-00004B250000}"/>
    <cellStyle name="Normal 5 2 10 2 2" xfId="18919" xr:uid="{00000000-0005-0000-0000-00004C250000}"/>
    <cellStyle name="Normal 5 2 10 3" xfId="16976" xr:uid="{00000000-0005-0000-0000-00004D250000}"/>
    <cellStyle name="Normal 5 2 11" xfId="4148" xr:uid="{00000000-0005-0000-0000-00004E250000}"/>
    <cellStyle name="Normal 5 2 11 2" xfId="18918" xr:uid="{00000000-0005-0000-0000-00004F250000}"/>
    <cellStyle name="Normal 5 2 12" xfId="2199" xr:uid="{00000000-0005-0000-0000-000050250000}"/>
    <cellStyle name="Normal 5 2 12 2" xfId="16975" xr:uid="{00000000-0005-0000-0000-000051250000}"/>
    <cellStyle name="Normal 5 2 13" xfId="14617" xr:uid="{00000000-0005-0000-0000-000052250000}"/>
    <cellStyle name="Normal 5 2 14" xfId="5353" xr:uid="{00000000-0005-0000-0000-000053250000}"/>
    <cellStyle name="Normal 5 2 2" xfId="2201" xr:uid="{00000000-0005-0000-0000-000054250000}"/>
    <cellStyle name="Normal 5 2 2 10" xfId="4150" xr:uid="{00000000-0005-0000-0000-000055250000}"/>
    <cellStyle name="Normal 5 2 2 10 2" xfId="18920" xr:uid="{00000000-0005-0000-0000-000056250000}"/>
    <cellStyle name="Normal 5 2 2 11" xfId="14638" xr:uid="{00000000-0005-0000-0000-000057250000}"/>
    <cellStyle name="Normal 5 2 2 12" xfId="5825" xr:uid="{00000000-0005-0000-0000-000058250000}"/>
    <cellStyle name="Normal 5 2 2 13" xfId="16977" xr:uid="{00000000-0005-0000-0000-000059250000}"/>
    <cellStyle name="Normal 5 2 2 2" xfId="2202" xr:uid="{00000000-0005-0000-0000-00005A250000}"/>
    <cellStyle name="Normal 5 2 2 2 10" xfId="8631" xr:uid="{00000000-0005-0000-0000-00005B250000}"/>
    <cellStyle name="Normal 5 2 2 2 11" xfId="16978" xr:uid="{00000000-0005-0000-0000-00005C250000}"/>
    <cellStyle name="Normal 5 2 2 2 2" xfId="2203" xr:uid="{00000000-0005-0000-0000-00005D250000}"/>
    <cellStyle name="Normal 5 2 2 2 2 2" xfId="2204" xr:uid="{00000000-0005-0000-0000-00005E250000}"/>
    <cellStyle name="Normal 5 2 2 2 2 2 2" xfId="2205" xr:uid="{00000000-0005-0000-0000-00005F250000}"/>
    <cellStyle name="Normal 5 2 2 2 2 2 2 2" xfId="2206" xr:uid="{00000000-0005-0000-0000-000060250000}"/>
    <cellStyle name="Normal 5 2 2 2 2 2 2 2 2" xfId="2207" xr:uid="{00000000-0005-0000-0000-000061250000}"/>
    <cellStyle name="Normal 5 2 2 2 2 2 2 2 2 2" xfId="2208" xr:uid="{00000000-0005-0000-0000-000062250000}"/>
    <cellStyle name="Normal 5 2 2 2 2 2 2 2 2 2 2" xfId="4157" xr:uid="{00000000-0005-0000-0000-000063250000}"/>
    <cellStyle name="Normal 5 2 2 2 2 2 2 2 2 2 2 2" xfId="18927" xr:uid="{00000000-0005-0000-0000-000064250000}"/>
    <cellStyle name="Normal 5 2 2 2 2 2 2 2 2 2 3" xfId="16984" xr:uid="{00000000-0005-0000-0000-000065250000}"/>
    <cellStyle name="Normal 5 2 2 2 2 2 2 2 2 3" xfId="4156" xr:uid="{00000000-0005-0000-0000-000066250000}"/>
    <cellStyle name="Normal 5 2 2 2 2 2 2 2 2 3 2" xfId="18926" xr:uid="{00000000-0005-0000-0000-000067250000}"/>
    <cellStyle name="Normal 5 2 2 2 2 2 2 2 2 4" xfId="16983" xr:uid="{00000000-0005-0000-0000-000068250000}"/>
    <cellStyle name="Normal 5 2 2 2 2 2 2 2 3" xfId="2209" xr:uid="{00000000-0005-0000-0000-000069250000}"/>
    <cellStyle name="Normal 5 2 2 2 2 2 2 2 3 2" xfId="4158" xr:uid="{00000000-0005-0000-0000-00006A250000}"/>
    <cellStyle name="Normal 5 2 2 2 2 2 2 2 3 2 2" xfId="18928" xr:uid="{00000000-0005-0000-0000-00006B250000}"/>
    <cellStyle name="Normal 5 2 2 2 2 2 2 2 3 3" xfId="16985" xr:uid="{00000000-0005-0000-0000-00006C250000}"/>
    <cellStyle name="Normal 5 2 2 2 2 2 2 2 4" xfId="4155" xr:uid="{00000000-0005-0000-0000-00006D250000}"/>
    <cellStyle name="Normal 5 2 2 2 2 2 2 2 4 2" xfId="18925" xr:uid="{00000000-0005-0000-0000-00006E250000}"/>
    <cellStyle name="Normal 5 2 2 2 2 2 2 2 5" xfId="16982" xr:uid="{00000000-0005-0000-0000-00006F250000}"/>
    <cellStyle name="Normal 5 2 2 2 2 2 2 3" xfId="2210" xr:uid="{00000000-0005-0000-0000-000070250000}"/>
    <cellStyle name="Normal 5 2 2 2 2 2 2 3 2" xfId="2211" xr:uid="{00000000-0005-0000-0000-000071250000}"/>
    <cellStyle name="Normal 5 2 2 2 2 2 2 3 2 2" xfId="4160" xr:uid="{00000000-0005-0000-0000-000072250000}"/>
    <cellStyle name="Normal 5 2 2 2 2 2 2 3 2 2 2" xfId="18930" xr:uid="{00000000-0005-0000-0000-000073250000}"/>
    <cellStyle name="Normal 5 2 2 2 2 2 2 3 2 3" xfId="16987" xr:uid="{00000000-0005-0000-0000-000074250000}"/>
    <cellStyle name="Normal 5 2 2 2 2 2 2 3 3" xfId="4159" xr:uid="{00000000-0005-0000-0000-000075250000}"/>
    <cellStyle name="Normal 5 2 2 2 2 2 2 3 3 2" xfId="18929" xr:uid="{00000000-0005-0000-0000-000076250000}"/>
    <cellStyle name="Normal 5 2 2 2 2 2 2 3 4" xfId="16986" xr:uid="{00000000-0005-0000-0000-000077250000}"/>
    <cellStyle name="Normal 5 2 2 2 2 2 2 4" xfId="2212" xr:uid="{00000000-0005-0000-0000-000078250000}"/>
    <cellStyle name="Normal 5 2 2 2 2 2 2 4 2" xfId="4161" xr:uid="{00000000-0005-0000-0000-000079250000}"/>
    <cellStyle name="Normal 5 2 2 2 2 2 2 4 2 2" xfId="18931" xr:uid="{00000000-0005-0000-0000-00007A250000}"/>
    <cellStyle name="Normal 5 2 2 2 2 2 2 4 3" xfId="16988" xr:uid="{00000000-0005-0000-0000-00007B250000}"/>
    <cellStyle name="Normal 5 2 2 2 2 2 2 5" xfId="4154" xr:uid="{00000000-0005-0000-0000-00007C250000}"/>
    <cellStyle name="Normal 5 2 2 2 2 2 2 5 2" xfId="18924" xr:uid="{00000000-0005-0000-0000-00007D250000}"/>
    <cellStyle name="Normal 5 2 2 2 2 2 2 6" xfId="16981" xr:uid="{00000000-0005-0000-0000-00007E250000}"/>
    <cellStyle name="Normal 5 2 2 2 2 2 3" xfId="2213" xr:uid="{00000000-0005-0000-0000-00007F250000}"/>
    <cellStyle name="Normal 5 2 2 2 2 2 3 2" xfId="2214" xr:uid="{00000000-0005-0000-0000-000080250000}"/>
    <cellStyle name="Normal 5 2 2 2 2 2 3 2 2" xfId="2215" xr:uid="{00000000-0005-0000-0000-000081250000}"/>
    <cellStyle name="Normal 5 2 2 2 2 2 3 2 2 2" xfId="4164" xr:uid="{00000000-0005-0000-0000-000082250000}"/>
    <cellStyle name="Normal 5 2 2 2 2 2 3 2 2 2 2" xfId="18934" xr:uid="{00000000-0005-0000-0000-000083250000}"/>
    <cellStyle name="Normal 5 2 2 2 2 2 3 2 2 3" xfId="16991" xr:uid="{00000000-0005-0000-0000-000084250000}"/>
    <cellStyle name="Normal 5 2 2 2 2 2 3 2 3" xfId="4163" xr:uid="{00000000-0005-0000-0000-000085250000}"/>
    <cellStyle name="Normal 5 2 2 2 2 2 3 2 3 2" xfId="18933" xr:uid="{00000000-0005-0000-0000-000086250000}"/>
    <cellStyle name="Normal 5 2 2 2 2 2 3 2 4" xfId="16990" xr:uid="{00000000-0005-0000-0000-000087250000}"/>
    <cellStyle name="Normal 5 2 2 2 2 2 3 3" xfId="2216" xr:uid="{00000000-0005-0000-0000-000088250000}"/>
    <cellStyle name="Normal 5 2 2 2 2 2 3 3 2" xfId="4165" xr:uid="{00000000-0005-0000-0000-000089250000}"/>
    <cellStyle name="Normal 5 2 2 2 2 2 3 3 2 2" xfId="18935" xr:uid="{00000000-0005-0000-0000-00008A250000}"/>
    <cellStyle name="Normal 5 2 2 2 2 2 3 3 3" xfId="16992" xr:uid="{00000000-0005-0000-0000-00008B250000}"/>
    <cellStyle name="Normal 5 2 2 2 2 2 3 4" xfId="4162" xr:uid="{00000000-0005-0000-0000-00008C250000}"/>
    <cellStyle name="Normal 5 2 2 2 2 2 3 4 2" xfId="18932" xr:uid="{00000000-0005-0000-0000-00008D250000}"/>
    <cellStyle name="Normal 5 2 2 2 2 2 3 5" xfId="16989" xr:uid="{00000000-0005-0000-0000-00008E250000}"/>
    <cellStyle name="Normal 5 2 2 2 2 2 4" xfId="2217" xr:uid="{00000000-0005-0000-0000-00008F250000}"/>
    <cellStyle name="Normal 5 2 2 2 2 2 4 2" xfId="2218" xr:uid="{00000000-0005-0000-0000-000090250000}"/>
    <cellStyle name="Normal 5 2 2 2 2 2 4 2 2" xfId="4167" xr:uid="{00000000-0005-0000-0000-000091250000}"/>
    <cellStyle name="Normal 5 2 2 2 2 2 4 2 2 2" xfId="18937" xr:uid="{00000000-0005-0000-0000-000092250000}"/>
    <cellStyle name="Normal 5 2 2 2 2 2 4 2 3" xfId="16994" xr:uid="{00000000-0005-0000-0000-000093250000}"/>
    <cellStyle name="Normal 5 2 2 2 2 2 4 3" xfId="4166" xr:uid="{00000000-0005-0000-0000-000094250000}"/>
    <cellStyle name="Normal 5 2 2 2 2 2 4 3 2" xfId="18936" xr:uid="{00000000-0005-0000-0000-000095250000}"/>
    <cellStyle name="Normal 5 2 2 2 2 2 4 4" xfId="16993" xr:uid="{00000000-0005-0000-0000-000096250000}"/>
    <cellStyle name="Normal 5 2 2 2 2 2 5" xfId="2219" xr:uid="{00000000-0005-0000-0000-000097250000}"/>
    <cellStyle name="Normal 5 2 2 2 2 2 5 2" xfId="4168" xr:uid="{00000000-0005-0000-0000-000098250000}"/>
    <cellStyle name="Normal 5 2 2 2 2 2 5 2 2" xfId="18938" xr:uid="{00000000-0005-0000-0000-000099250000}"/>
    <cellStyle name="Normal 5 2 2 2 2 2 5 3" xfId="16995" xr:uid="{00000000-0005-0000-0000-00009A250000}"/>
    <cellStyle name="Normal 5 2 2 2 2 2 6" xfId="4153" xr:uid="{00000000-0005-0000-0000-00009B250000}"/>
    <cellStyle name="Normal 5 2 2 2 2 2 6 2" xfId="18923" xr:uid="{00000000-0005-0000-0000-00009C250000}"/>
    <cellStyle name="Normal 5 2 2 2 2 2 7" xfId="16980" xr:uid="{00000000-0005-0000-0000-00009D250000}"/>
    <cellStyle name="Normal 5 2 2 2 2 3" xfId="2220" xr:uid="{00000000-0005-0000-0000-00009E250000}"/>
    <cellStyle name="Normal 5 2 2 2 2 3 2" xfId="2221" xr:uid="{00000000-0005-0000-0000-00009F250000}"/>
    <cellStyle name="Normal 5 2 2 2 2 3 2 2" xfId="2222" xr:uid="{00000000-0005-0000-0000-0000A0250000}"/>
    <cellStyle name="Normal 5 2 2 2 2 3 2 2 2" xfId="2223" xr:uid="{00000000-0005-0000-0000-0000A1250000}"/>
    <cellStyle name="Normal 5 2 2 2 2 3 2 2 2 2" xfId="4172" xr:uid="{00000000-0005-0000-0000-0000A2250000}"/>
    <cellStyle name="Normal 5 2 2 2 2 3 2 2 2 2 2" xfId="18942" xr:uid="{00000000-0005-0000-0000-0000A3250000}"/>
    <cellStyle name="Normal 5 2 2 2 2 3 2 2 2 3" xfId="16999" xr:uid="{00000000-0005-0000-0000-0000A4250000}"/>
    <cellStyle name="Normal 5 2 2 2 2 3 2 2 3" xfId="4171" xr:uid="{00000000-0005-0000-0000-0000A5250000}"/>
    <cellStyle name="Normal 5 2 2 2 2 3 2 2 3 2" xfId="18941" xr:uid="{00000000-0005-0000-0000-0000A6250000}"/>
    <cellStyle name="Normal 5 2 2 2 2 3 2 2 4" xfId="16998" xr:uid="{00000000-0005-0000-0000-0000A7250000}"/>
    <cellStyle name="Normal 5 2 2 2 2 3 2 3" xfId="2224" xr:uid="{00000000-0005-0000-0000-0000A8250000}"/>
    <cellStyle name="Normal 5 2 2 2 2 3 2 3 2" xfId="4173" xr:uid="{00000000-0005-0000-0000-0000A9250000}"/>
    <cellStyle name="Normal 5 2 2 2 2 3 2 3 2 2" xfId="18943" xr:uid="{00000000-0005-0000-0000-0000AA250000}"/>
    <cellStyle name="Normal 5 2 2 2 2 3 2 3 3" xfId="17000" xr:uid="{00000000-0005-0000-0000-0000AB250000}"/>
    <cellStyle name="Normal 5 2 2 2 2 3 2 4" xfId="4170" xr:uid="{00000000-0005-0000-0000-0000AC250000}"/>
    <cellStyle name="Normal 5 2 2 2 2 3 2 4 2" xfId="18940" xr:uid="{00000000-0005-0000-0000-0000AD250000}"/>
    <cellStyle name="Normal 5 2 2 2 2 3 2 5" xfId="16997" xr:uid="{00000000-0005-0000-0000-0000AE250000}"/>
    <cellStyle name="Normal 5 2 2 2 2 3 3" xfId="2225" xr:uid="{00000000-0005-0000-0000-0000AF250000}"/>
    <cellStyle name="Normal 5 2 2 2 2 3 3 2" xfId="2226" xr:uid="{00000000-0005-0000-0000-0000B0250000}"/>
    <cellStyle name="Normal 5 2 2 2 2 3 3 2 2" xfId="4175" xr:uid="{00000000-0005-0000-0000-0000B1250000}"/>
    <cellStyle name="Normal 5 2 2 2 2 3 3 2 2 2" xfId="18945" xr:uid="{00000000-0005-0000-0000-0000B2250000}"/>
    <cellStyle name="Normal 5 2 2 2 2 3 3 2 3" xfId="17002" xr:uid="{00000000-0005-0000-0000-0000B3250000}"/>
    <cellStyle name="Normal 5 2 2 2 2 3 3 3" xfId="4174" xr:uid="{00000000-0005-0000-0000-0000B4250000}"/>
    <cellStyle name="Normal 5 2 2 2 2 3 3 3 2" xfId="18944" xr:uid="{00000000-0005-0000-0000-0000B5250000}"/>
    <cellStyle name="Normal 5 2 2 2 2 3 3 4" xfId="17001" xr:uid="{00000000-0005-0000-0000-0000B6250000}"/>
    <cellStyle name="Normal 5 2 2 2 2 3 4" xfId="2227" xr:uid="{00000000-0005-0000-0000-0000B7250000}"/>
    <cellStyle name="Normal 5 2 2 2 2 3 4 2" xfId="4176" xr:uid="{00000000-0005-0000-0000-0000B8250000}"/>
    <cellStyle name="Normal 5 2 2 2 2 3 4 2 2" xfId="18946" xr:uid="{00000000-0005-0000-0000-0000B9250000}"/>
    <cellStyle name="Normal 5 2 2 2 2 3 4 3" xfId="17003" xr:uid="{00000000-0005-0000-0000-0000BA250000}"/>
    <cellStyle name="Normal 5 2 2 2 2 3 5" xfId="4169" xr:uid="{00000000-0005-0000-0000-0000BB250000}"/>
    <cellStyle name="Normal 5 2 2 2 2 3 5 2" xfId="18939" xr:uid="{00000000-0005-0000-0000-0000BC250000}"/>
    <cellStyle name="Normal 5 2 2 2 2 3 6" xfId="16996" xr:uid="{00000000-0005-0000-0000-0000BD250000}"/>
    <cellStyle name="Normal 5 2 2 2 2 4" xfId="2228" xr:uid="{00000000-0005-0000-0000-0000BE250000}"/>
    <cellStyle name="Normal 5 2 2 2 2 4 2" xfId="2229" xr:uid="{00000000-0005-0000-0000-0000BF250000}"/>
    <cellStyle name="Normal 5 2 2 2 2 4 2 2" xfId="2230" xr:uid="{00000000-0005-0000-0000-0000C0250000}"/>
    <cellStyle name="Normal 5 2 2 2 2 4 2 2 2" xfId="4179" xr:uid="{00000000-0005-0000-0000-0000C1250000}"/>
    <cellStyle name="Normal 5 2 2 2 2 4 2 2 2 2" xfId="18949" xr:uid="{00000000-0005-0000-0000-0000C2250000}"/>
    <cellStyle name="Normal 5 2 2 2 2 4 2 2 3" xfId="17006" xr:uid="{00000000-0005-0000-0000-0000C3250000}"/>
    <cellStyle name="Normal 5 2 2 2 2 4 2 3" xfId="4178" xr:uid="{00000000-0005-0000-0000-0000C4250000}"/>
    <cellStyle name="Normal 5 2 2 2 2 4 2 3 2" xfId="18948" xr:uid="{00000000-0005-0000-0000-0000C5250000}"/>
    <cellStyle name="Normal 5 2 2 2 2 4 2 4" xfId="17005" xr:uid="{00000000-0005-0000-0000-0000C6250000}"/>
    <cellStyle name="Normal 5 2 2 2 2 4 3" xfId="2231" xr:uid="{00000000-0005-0000-0000-0000C7250000}"/>
    <cellStyle name="Normal 5 2 2 2 2 4 3 2" xfId="4180" xr:uid="{00000000-0005-0000-0000-0000C8250000}"/>
    <cellStyle name="Normal 5 2 2 2 2 4 3 2 2" xfId="18950" xr:uid="{00000000-0005-0000-0000-0000C9250000}"/>
    <cellStyle name="Normal 5 2 2 2 2 4 3 3" xfId="17007" xr:uid="{00000000-0005-0000-0000-0000CA250000}"/>
    <cellStyle name="Normal 5 2 2 2 2 4 4" xfId="4177" xr:uid="{00000000-0005-0000-0000-0000CB250000}"/>
    <cellStyle name="Normal 5 2 2 2 2 4 4 2" xfId="18947" xr:uid="{00000000-0005-0000-0000-0000CC250000}"/>
    <cellStyle name="Normal 5 2 2 2 2 4 5" xfId="17004" xr:uid="{00000000-0005-0000-0000-0000CD250000}"/>
    <cellStyle name="Normal 5 2 2 2 2 5" xfId="2232" xr:uid="{00000000-0005-0000-0000-0000CE250000}"/>
    <cellStyle name="Normal 5 2 2 2 2 5 2" xfId="2233" xr:uid="{00000000-0005-0000-0000-0000CF250000}"/>
    <cellStyle name="Normal 5 2 2 2 2 5 2 2" xfId="4182" xr:uid="{00000000-0005-0000-0000-0000D0250000}"/>
    <cellStyle name="Normal 5 2 2 2 2 5 2 2 2" xfId="18952" xr:uid="{00000000-0005-0000-0000-0000D1250000}"/>
    <cellStyle name="Normal 5 2 2 2 2 5 2 3" xfId="17009" xr:uid="{00000000-0005-0000-0000-0000D2250000}"/>
    <cellStyle name="Normal 5 2 2 2 2 5 3" xfId="4181" xr:uid="{00000000-0005-0000-0000-0000D3250000}"/>
    <cellStyle name="Normal 5 2 2 2 2 5 3 2" xfId="18951" xr:uid="{00000000-0005-0000-0000-0000D4250000}"/>
    <cellStyle name="Normal 5 2 2 2 2 5 4" xfId="17008" xr:uid="{00000000-0005-0000-0000-0000D5250000}"/>
    <cellStyle name="Normal 5 2 2 2 2 6" xfId="2234" xr:uid="{00000000-0005-0000-0000-0000D6250000}"/>
    <cellStyle name="Normal 5 2 2 2 2 6 2" xfId="4183" xr:uid="{00000000-0005-0000-0000-0000D7250000}"/>
    <cellStyle name="Normal 5 2 2 2 2 6 2 2" xfId="18953" xr:uid="{00000000-0005-0000-0000-0000D8250000}"/>
    <cellStyle name="Normal 5 2 2 2 2 6 3" xfId="17010" xr:uid="{00000000-0005-0000-0000-0000D9250000}"/>
    <cellStyle name="Normal 5 2 2 2 2 7" xfId="4152" xr:uid="{00000000-0005-0000-0000-0000DA250000}"/>
    <cellStyle name="Normal 5 2 2 2 2 7 2" xfId="18922" xr:uid="{00000000-0005-0000-0000-0000DB250000}"/>
    <cellStyle name="Normal 5 2 2 2 2 8" xfId="16979" xr:uid="{00000000-0005-0000-0000-0000DC250000}"/>
    <cellStyle name="Normal 5 2 2 2 3" xfId="2235" xr:uid="{00000000-0005-0000-0000-0000DD250000}"/>
    <cellStyle name="Normal 5 2 2 2 3 2" xfId="2236" xr:uid="{00000000-0005-0000-0000-0000DE250000}"/>
    <cellStyle name="Normal 5 2 2 2 3 2 2" xfId="2237" xr:uid="{00000000-0005-0000-0000-0000DF250000}"/>
    <cellStyle name="Normal 5 2 2 2 3 2 2 2" xfId="2238" xr:uid="{00000000-0005-0000-0000-0000E0250000}"/>
    <cellStyle name="Normal 5 2 2 2 3 2 2 2 2" xfId="2239" xr:uid="{00000000-0005-0000-0000-0000E1250000}"/>
    <cellStyle name="Normal 5 2 2 2 3 2 2 2 2 2" xfId="4188" xr:uid="{00000000-0005-0000-0000-0000E2250000}"/>
    <cellStyle name="Normal 5 2 2 2 3 2 2 2 2 2 2" xfId="18958" xr:uid="{00000000-0005-0000-0000-0000E3250000}"/>
    <cellStyle name="Normal 5 2 2 2 3 2 2 2 2 3" xfId="17015" xr:uid="{00000000-0005-0000-0000-0000E4250000}"/>
    <cellStyle name="Normal 5 2 2 2 3 2 2 2 3" xfId="4187" xr:uid="{00000000-0005-0000-0000-0000E5250000}"/>
    <cellStyle name="Normal 5 2 2 2 3 2 2 2 3 2" xfId="18957" xr:uid="{00000000-0005-0000-0000-0000E6250000}"/>
    <cellStyle name="Normal 5 2 2 2 3 2 2 2 4" xfId="17014" xr:uid="{00000000-0005-0000-0000-0000E7250000}"/>
    <cellStyle name="Normal 5 2 2 2 3 2 2 3" xfId="2240" xr:uid="{00000000-0005-0000-0000-0000E8250000}"/>
    <cellStyle name="Normal 5 2 2 2 3 2 2 3 2" xfId="4189" xr:uid="{00000000-0005-0000-0000-0000E9250000}"/>
    <cellStyle name="Normal 5 2 2 2 3 2 2 3 2 2" xfId="18959" xr:uid="{00000000-0005-0000-0000-0000EA250000}"/>
    <cellStyle name="Normal 5 2 2 2 3 2 2 3 3" xfId="17016" xr:uid="{00000000-0005-0000-0000-0000EB250000}"/>
    <cellStyle name="Normal 5 2 2 2 3 2 2 4" xfId="4186" xr:uid="{00000000-0005-0000-0000-0000EC250000}"/>
    <cellStyle name="Normal 5 2 2 2 3 2 2 4 2" xfId="18956" xr:uid="{00000000-0005-0000-0000-0000ED250000}"/>
    <cellStyle name="Normal 5 2 2 2 3 2 2 5" xfId="17013" xr:uid="{00000000-0005-0000-0000-0000EE250000}"/>
    <cellStyle name="Normal 5 2 2 2 3 2 3" xfId="2241" xr:uid="{00000000-0005-0000-0000-0000EF250000}"/>
    <cellStyle name="Normal 5 2 2 2 3 2 3 2" xfId="2242" xr:uid="{00000000-0005-0000-0000-0000F0250000}"/>
    <cellStyle name="Normal 5 2 2 2 3 2 3 2 2" xfId="4191" xr:uid="{00000000-0005-0000-0000-0000F1250000}"/>
    <cellStyle name="Normal 5 2 2 2 3 2 3 2 2 2" xfId="18961" xr:uid="{00000000-0005-0000-0000-0000F2250000}"/>
    <cellStyle name="Normal 5 2 2 2 3 2 3 2 3" xfId="17018" xr:uid="{00000000-0005-0000-0000-0000F3250000}"/>
    <cellStyle name="Normal 5 2 2 2 3 2 3 3" xfId="4190" xr:uid="{00000000-0005-0000-0000-0000F4250000}"/>
    <cellStyle name="Normal 5 2 2 2 3 2 3 3 2" xfId="18960" xr:uid="{00000000-0005-0000-0000-0000F5250000}"/>
    <cellStyle name="Normal 5 2 2 2 3 2 3 4" xfId="17017" xr:uid="{00000000-0005-0000-0000-0000F6250000}"/>
    <cellStyle name="Normal 5 2 2 2 3 2 4" xfId="2243" xr:uid="{00000000-0005-0000-0000-0000F7250000}"/>
    <cellStyle name="Normal 5 2 2 2 3 2 4 2" xfId="4192" xr:uid="{00000000-0005-0000-0000-0000F8250000}"/>
    <cellStyle name="Normal 5 2 2 2 3 2 4 2 2" xfId="18962" xr:uid="{00000000-0005-0000-0000-0000F9250000}"/>
    <cellStyle name="Normal 5 2 2 2 3 2 4 3" xfId="17019" xr:uid="{00000000-0005-0000-0000-0000FA250000}"/>
    <cellStyle name="Normal 5 2 2 2 3 2 5" xfId="4185" xr:uid="{00000000-0005-0000-0000-0000FB250000}"/>
    <cellStyle name="Normal 5 2 2 2 3 2 5 2" xfId="18955" xr:uid="{00000000-0005-0000-0000-0000FC250000}"/>
    <cellStyle name="Normal 5 2 2 2 3 2 6" xfId="17012" xr:uid="{00000000-0005-0000-0000-0000FD250000}"/>
    <cellStyle name="Normal 5 2 2 2 3 3" xfId="2244" xr:uid="{00000000-0005-0000-0000-0000FE250000}"/>
    <cellStyle name="Normal 5 2 2 2 3 3 2" xfId="2245" xr:uid="{00000000-0005-0000-0000-0000FF250000}"/>
    <cellStyle name="Normal 5 2 2 2 3 3 2 2" xfId="2246" xr:uid="{00000000-0005-0000-0000-000000260000}"/>
    <cellStyle name="Normal 5 2 2 2 3 3 2 2 2" xfId="4195" xr:uid="{00000000-0005-0000-0000-000001260000}"/>
    <cellStyle name="Normal 5 2 2 2 3 3 2 2 2 2" xfId="18965" xr:uid="{00000000-0005-0000-0000-000002260000}"/>
    <cellStyle name="Normal 5 2 2 2 3 3 2 2 3" xfId="17022" xr:uid="{00000000-0005-0000-0000-000003260000}"/>
    <cellStyle name="Normal 5 2 2 2 3 3 2 3" xfId="4194" xr:uid="{00000000-0005-0000-0000-000004260000}"/>
    <cellStyle name="Normal 5 2 2 2 3 3 2 3 2" xfId="18964" xr:uid="{00000000-0005-0000-0000-000005260000}"/>
    <cellStyle name="Normal 5 2 2 2 3 3 2 4" xfId="17021" xr:uid="{00000000-0005-0000-0000-000006260000}"/>
    <cellStyle name="Normal 5 2 2 2 3 3 3" xfId="2247" xr:uid="{00000000-0005-0000-0000-000007260000}"/>
    <cellStyle name="Normal 5 2 2 2 3 3 3 2" xfId="4196" xr:uid="{00000000-0005-0000-0000-000008260000}"/>
    <cellStyle name="Normal 5 2 2 2 3 3 3 2 2" xfId="18966" xr:uid="{00000000-0005-0000-0000-000009260000}"/>
    <cellStyle name="Normal 5 2 2 2 3 3 3 3" xfId="17023" xr:uid="{00000000-0005-0000-0000-00000A260000}"/>
    <cellStyle name="Normal 5 2 2 2 3 3 4" xfId="4193" xr:uid="{00000000-0005-0000-0000-00000B260000}"/>
    <cellStyle name="Normal 5 2 2 2 3 3 4 2" xfId="18963" xr:uid="{00000000-0005-0000-0000-00000C260000}"/>
    <cellStyle name="Normal 5 2 2 2 3 3 5" xfId="17020" xr:uid="{00000000-0005-0000-0000-00000D260000}"/>
    <cellStyle name="Normal 5 2 2 2 3 4" xfId="2248" xr:uid="{00000000-0005-0000-0000-00000E260000}"/>
    <cellStyle name="Normal 5 2 2 2 3 4 2" xfId="2249" xr:uid="{00000000-0005-0000-0000-00000F260000}"/>
    <cellStyle name="Normal 5 2 2 2 3 4 2 2" xfId="4198" xr:uid="{00000000-0005-0000-0000-000010260000}"/>
    <cellStyle name="Normal 5 2 2 2 3 4 2 2 2" xfId="18968" xr:uid="{00000000-0005-0000-0000-000011260000}"/>
    <cellStyle name="Normal 5 2 2 2 3 4 2 3" xfId="17025" xr:uid="{00000000-0005-0000-0000-000012260000}"/>
    <cellStyle name="Normal 5 2 2 2 3 4 3" xfId="4197" xr:uid="{00000000-0005-0000-0000-000013260000}"/>
    <cellStyle name="Normal 5 2 2 2 3 4 3 2" xfId="18967" xr:uid="{00000000-0005-0000-0000-000014260000}"/>
    <cellStyle name="Normal 5 2 2 2 3 4 4" xfId="17024" xr:uid="{00000000-0005-0000-0000-000015260000}"/>
    <cellStyle name="Normal 5 2 2 2 3 5" xfId="2250" xr:uid="{00000000-0005-0000-0000-000016260000}"/>
    <cellStyle name="Normal 5 2 2 2 3 5 2" xfId="4199" xr:uid="{00000000-0005-0000-0000-000017260000}"/>
    <cellStyle name="Normal 5 2 2 2 3 5 2 2" xfId="18969" xr:uid="{00000000-0005-0000-0000-000018260000}"/>
    <cellStyle name="Normal 5 2 2 2 3 5 3" xfId="17026" xr:uid="{00000000-0005-0000-0000-000019260000}"/>
    <cellStyle name="Normal 5 2 2 2 3 6" xfId="4184" xr:uid="{00000000-0005-0000-0000-00001A260000}"/>
    <cellStyle name="Normal 5 2 2 2 3 6 2" xfId="18954" xr:uid="{00000000-0005-0000-0000-00001B260000}"/>
    <cellStyle name="Normal 5 2 2 2 3 7" xfId="17011" xr:uid="{00000000-0005-0000-0000-00001C260000}"/>
    <cellStyle name="Normal 5 2 2 2 4" xfId="2251" xr:uid="{00000000-0005-0000-0000-00001D260000}"/>
    <cellStyle name="Normal 5 2 2 2 4 2" xfId="2252" xr:uid="{00000000-0005-0000-0000-00001E260000}"/>
    <cellStyle name="Normal 5 2 2 2 4 2 2" xfId="2253" xr:uid="{00000000-0005-0000-0000-00001F260000}"/>
    <cellStyle name="Normal 5 2 2 2 4 2 2 2" xfId="2254" xr:uid="{00000000-0005-0000-0000-000020260000}"/>
    <cellStyle name="Normal 5 2 2 2 4 2 2 2 2" xfId="4203" xr:uid="{00000000-0005-0000-0000-000021260000}"/>
    <cellStyle name="Normal 5 2 2 2 4 2 2 2 2 2" xfId="18973" xr:uid="{00000000-0005-0000-0000-000022260000}"/>
    <cellStyle name="Normal 5 2 2 2 4 2 2 2 3" xfId="17030" xr:uid="{00000000-0005-0000-0000-000023260000}"/>
    <cellStyle name="Normal 5 2 2 2 4 2 2 3" xfId="4202" xr:uid="{00000000-0005-0000-0000-000024260000}"/>
    <cellStyle name="Normal 5 2 2 2 4 2 2 3 2" xfId="18972" xr:uid="{00000000-0005-0000-0000-000025260000}"/>
    <cellStyle name="Normal 5 2 2 2 4 2 2 4" xfId="17029" xr:uid="{00000000-0005-0000-0000-000026260000}"/>
    <cellStyle name="Normal 5 2 2 2 4 2 3" xfId="2255" xr:uid="{00000000-0005-0000-0000-000027260000}"/>
    <cellStyle name="Normal 5 2 2 2 4 2 3 2" xfId="4204" xr:uid="{00000000-0005-0000-0000-000028260000}"/>
    <cellStyle name="Normal 5 2 2 2 4 2 3 2 2" xfId="18974" xr:uid="{00000000-0005-0000-0000-000029260000}"/>
    <cellStyle name="Normal 5 2 2 2 4 2 3 3" xfId="17031" xr:uid="{00000000-0005-0000-0000-00002A260000}"/>
    <cellStyle name="Normal 5 2 2 2 4 2 4" xfId="4201" xr:uid="{00000000-0005-0000-0000-00002B260000}"/>
    <cellStyle name="Normal 5 2 2 2 4 2 4 2" xfId="18971" xr:uid="{00000000-0005-0000-0000-00002C260000}"/>
    <cellStyle name="Normal 5 2 2 2 4 2 5" xfId="17028" xr:uid="{00000000-0005-0000-0000-00002D260000}"/>
    <cellStyle name="Normal 5 2 2 2 4 3" xfId="2256" xr:uid="{00000000-0005-0000-0000-00002E260000}"/>
    <cellStyle name="Normal 5 2 2 2 4 3 2" xfId="2257" xr:uid="{00000000-0005-0000-0000-00002F260000}"/>
    <cellStyle name="Normal 5 2 2 2 4 3 2 2" xfId="4206" xr:uid="{00000000-0005-0000-0000-000030260000}"/>
    <cellStyle name="Normal 5 2 2 2 4 3 2 2 2" xfId="18976" xr:uid="{00000000-0005-0000-0000-000031260000}"/>
    <cellStyle name="Normal 5 2 2 2 4 3 2 3" xfId="17033" xr:uid="{00000000-0005-0000-0000-000032260000}"/>
    <cellStyle name="Normal 5 2 2 2 4 3 3" xfId="4205" xr:uid="{00000000-0005-0000-0000-000033260000}"/>
    <cellStyle name="Normal 5 2 2 2 4 3 3 2" xfId="18975" xr:uid="{00000000-0005-0000-0000-000034260000}"/>
    <cellStyle name="Normal 5 2 2 2 4 3 4" xfId="17032" xr:uid="{00000000-0005-0000-0000-000035260000}"/>
    <cellStyle name="Normal 5 2 2 2 4 4" xfId="2258" xr:uid="{00000000-0005-0000-0000-000036260000}"/>
    <cellStyle name="Normal 5 2 2 2 4 4 2" xfId="4207" xr:uid="{00000000-0005-0000-0000-000037260000}"/>
    <cellStyle name="Normal 5 2 2 2 4 4 2 2" xfId="18977" xr:uid="{00000000-0005-0000-0000-000038260000}"/>
    <cellStyle name="Normal 5 2 2 2 4 4 3" xfId="17034" xr:uid="{00000000-0005-0000-0000-000039260000}"/>
    <cellStyle name="Normal 5 2 2 2 4 5" xfId="4200" xr:uid="{00000000-0005-0000-0000-00003A260000}"/>
    <cellStyle name="Normal 5 2 2 2 4 5 2" xfId="18970" xr:uid="{00000000-0005-0000-0000-00003B260000}"/>
    <cellStyle name="Normal 5 2 2 2 4 6" xfId="17027" xr:uid="{00000000-0005-0000-0000-00003C260000}"/>
    <cellStyle name="Normal 5 2 2 2 5" xfId="2259" xr:uid="{00000000-0005-0000-0000-00003D260000}"/>
    <cellStyle name="Normal 5 2 2 2 5 2" xfId="2260" xr:uid="{00000000-0005-0000-0000-00003E260000}"/>
    <cellStyle name="Normal 5 2 2 2 5 2 2" xfId="2261" xr:uid="{00000000-0005-0000-0000-00003F260000}"/>
    <cellStyle name="Normal 5 2 2 2 5 2 2 2" xfId="4210" xr:uid="{00000000-0005-0000-0000-000040260000}"/>
    <cellStyle name="Normal 5 2 2 2 5 2 2 2 2" xfId="18980" xr:uid="{00000000-0005-0000-0000-000041260000}"/>
    <cellStyle name="Normal 5 2 2 2 5 2 2 3" xfId="17037" xr:uid="{00000000-0005-0000-0000-000042260000}"/>
    <cellStyle name="Normal 5 2 2 2 5 2 3" xfId="4209" xr:uid="{00000000-0005-0000-0000-000043260000}"/>
    <cellStyle name="Normal 5 2 2 2 5 2 3 2" xfId="18979" xr:uid="{00000000-0005-0000-0000-000044260000}"/>
    <cellStyle name="Normal 5 2 2 2 5 2 4" xfId="17036" xr:uid="{00000000-0005-0000-0000-000045260000}"/>
    <cellStyle name="Normal 5 2 2 2 5 3" xfId="2262" xr:uid="{00000000-0005-0000-0000-000046260000}"/>
    <cellStyle name="Normal 5 2 2 2 5 3 2" xfId="4211" xr:uid="{00000000-0005-0000-0000-000047260000}"/>
    <cellStyle name="Normal 5 2 2 2 5 3 2 2" xfId="18981" xr:uid="{00000000-0005-0000-0000-000048260000}"/>
    <cellStyle name="Normal 5 2 2 2 5 3 3" xfId="17038" xr:uid="{00000000-0005-0000-0000-000049260000}"/>
    <cellStyle name="Normal 5 2 2 2 5 4" xfId="4208" xr:uid="{00000000-0005-0000-0000-00004A260000}"/>
    <cellStyle name="Normal 5 2 2 2 5 4 2" xfId="18978" xr:uid="{00000000-0005-0000-0000-00004B260000}"/>
    <cellStyle name="Normal 5 2 2 2 5 5" xfId="17035" xr:uid="{00000000-0005-0000-0000-00004C260000}"/>
    <cellStyle name="Normal 5 2 2 2 6" xfId="2263" xr:uid="{00000000-0005-0000-0000-00004D260000}"/>
    <cellStyle name="Normal 5 2 2 2 6 2" xfId="2264" xr:uid="{00000000-0005-0000-0000-00004E260000}"/>
    <cellStyle name="Normal 5 2 2 2 6 2 2" xfId="4213" xr:uid="{00000000-0005-0000-0000-00004F260000}"/>
    <cellStyle name="Normal 5 2 2 2 6 2 2 2" xfId="18983" xr:uid="{00000000-0005-0000-0000-000050260000}"/>
    <cellStyle name="Normal 5 2 2 2 6 2 3" xfId="17040" xr:uid="{00000000-0005-0000-0000-000051260000}"/>
    <cellStyle name="Normal 5 2 2 2 6 3" xfId="4212" xr:uid="{00000000-0005-0000-0000-000052260000}"/>
    <cellStyle name="Normal 5 2 2 2 6 3 2" xfId="18982" xr:uid="{00000000-0005-0000-0000-000053260000}"/>
    <cellStyle name="Normal 5 2 2 2 6 4" xfId="17039" xr:uid="{00000000-0005-0000-0000-000054260000}"/>
    <cellStyle name="Normal 5 2 2 2 7" xfId="2265" xr:uid="{00000000-0005-0000-0000-000055260000}"/>
    <cellStyle name="Normal 5 2 2 2 7 2" xfId="4214" xr:uid="{00000000-0005-0000-0000-000056260000}"/>
    <cellStyle name="Normal 5 2 2 2 7 2 2" xfId="18984" xr:uid="{00000000-0005-0000-0000-000057260000}"/>
    <cellStyle name="Normal 5 2 2 2 7 3" xfId="17041" xr:uid="{00000000-0005-0000-0000-000058260000}"/>
    <cellStyle name="Normal 5 2 2 2 8" xfId="4151" xr:uid="{00000000-0005-0000-0000-000059260000}"/>
    <cellStyle name="Normal 5 2 2 2 8 2" xfId="18921" xr:uid="{00000000-0005-0000-0000-00005A260000}"/>
    <cellStyle name="Normal 5 2 2 2 9" xfId="15685" xr:uid="{00000000-0005-0000-0000-00005B260000}"/>
    <cellStyle name="Normal 5 2 2 3" xfId="2266" xr:uid="{00000000-0005-0000-0000-00005C260000}"/>
    <cellStyle name="Normal 5 2 2 3 2" xfId="2267" xr:uid="{00000000-0005-0000-0000-00005D260000}"/>
    <cellStyle name="Normal 5 2 2 3 2 2" xfId="2268" xr:uid="{00000000-0005-0000-0000-00005E260000}"/>
    <cellStyle name="Normal 5 2 2 3 2 2 2" xfId="2269" xr:uid="{00000000-0005-0000-0000-00005F260000}"/>
    <cellStyle name="Normal 5 2 2 3 2 2 2 2" xfId="2270" xr:uid="{00000000-0005-0000-0000-000060260000}"/>
    <cellStyle name="Normal 5 2 2 3 2 2 2 2 2" xfId="2271" xr:uid="{00000000-0005-0000-0000-000061260000}"/>
    <cellStyle name="Normal 5 2 2 3 2 2 2 2 2 2" xfId="2272" xr:uid="{00000000-0005-0000-0000-000062260000}"/>
    <cellStyle name="Normal 5 2 2 3 2 2 2 2 2 2 2" xfId="4221" xr:uid="{00000000-0005-0000-0000-000063260000}"/>
    <cellStyle name="Normal 5 2 2 3 2 2 2 2 2 2 2 2" xfId="18991" xr:uid="{00000000-0005-0000-0000-000064260000}"/>
    <cellStyle name="Normal 5 2 2 3 2 2 2 2 2 2 3" xfId="17048" xr:uid="{00000000-0005-0000-0000-000065260000}"/>
    <cellStyle name="Normal 5 2 2 3 2 2 2 2 2 3" xfId="4220" xr:uid="{00000000-0005-0000-0000-000066260000}"/>
    <cellStyle name="Normal 5 2 2 3 2 2 2 2 2 3 2" xfId="18990" xr:uid="{00000000-0005-0000-0000-000067260000}"/>
    <cellStyle name="Normal 5 2 2 3 2 2 2 2 2 4" xfId="17047" xr:uid="{00000000-0005-0000-0000-000068260000}"/>
    <cellStyle name="Normal 5 2 2 3 2 2 2 2 3" xfId="2273" xr:uid="{00000000-0005-0000-0000-000069260000}"/>
    <cellStyle name="Normal 5 2 2 3 2 2 2 2 3 2" xfId="4222" xr:uid="{00000000-0005-0000-0000-00006A260000}"/>
    <cellStyle name="Normal 5 2 2 3 2 2 2 2 3 2 2" xfId="18992" xr:uid="{00000000-0005-0000-0000-00006B260000}"/>
    <cellStyle name="Normal 5 2 2 3 2 2 2 2 3 3" xfId="17049" xr:uid="{00000000-0005-0000-0000-00006C260000}"/>
    <cellStyle name="Normal 5 2 2 3 2 2 2 2 4" xfId="4219" xr:uid="{00000000-0005-0000-0000-00006D260000}"/>
    <cellStyle name="Normal 5 2 2 3 2 2 2 2 4 2" xfId="18989" xr:uid="{00000000-0005-0000-0000-00006E260000}"/>
    <cellStyle name="Normal 5 2 2 3 2 2 2 2 5" xfId="17046" xr:uid="{00000000-0005-0000-0000-00006F260000}"/>
    <cellStyle name="Normal 5 2 2 3 2 2 2 3" xfId="2274" xr:uid="{00000000-0005-0000-0000-000070260000}"/>
    <cellStyle name="Normal 5 2 2 3 2 2 2 3 2" xfId="2275" xr:uid="{00000000-0005-0000-0000-000071260000}"/>
    <cellStyle name="Normal 5 2 2 3 2 2 2 3 2 2" xfId="4224" xr:uid="{00000000-0005-0000-0000-000072260000}"/>
    <cellStyle name="Normal 5 2 2 3 2 2 2 3 2 2 2" xfId="18994" xr:uid="{00000000-0005-0000-0000-000073260000}"/>
    <cellStyle name="Normal 5 2 2 3 2 2 2 3 2 3" xfId="17051" xr:uid="{00000000-0005-0000-0000-000074260000}"/>
    <cellStyle name="Normal 5 2 2 3 2 2 2 3 3" xfId="4223" xr:uid="{00000000-0005-0000-0000-000075260000}"/>
    <cellStyle name="Normal 5 2 2 3 2 2 2 3 3 2" xfId="18993" xr:uid="{00000000-0005-0000-0000-000076260000}"/>
    <cellStyle name="Normal 5 2 2 3 2 2 2 3 4" xfId="17050" xr:uid="{00000000-0005-0000-0000-000077260000}"/>
    <cellStyle name="Normal 5 2 2 3 2 2 2 4" xfId="2276" xr:uid="{00000000-0005-0000-0000-000078260000}"/>
    <cellStyle name="Normal 5 2 2 3 2 2 2 4 2" xfId="4225" xr:uid="{00000000-0005-0000-0000-000079260000}"/>
    <cellStyle name="Normal 5 2 2 3 2 2 2 4 2 2" xfId="18995" xr:uid="{00000000-0005-0000-0000-00007A260000}"/>
    <cellStyle name="Normal 5 2 2 3 2 2 2 4 3" xfId="17052" xr:uid="{00000000-0005-0000-0000-00007B260000}"/>
    <cellStyle name="Normal 5 2 2 3 2 2 2 5" xfId="4218" xr:uid="{00000000-0005-0000-0000-00007C260000}"/>
    <cellStyle name="Normal 5 2 2 3 2 2 2 5 2" xfId="18988" xr:uid="{00000000-0005-0000-0000-00007D260000}"/>
    <cellStyle name="Normal 5 2 2 3 2 2 2 6" xfId="17045" xr:uid="{00000000-0005-0000-0000-00007E260000}"/>
    <cellStyle name="Normal 5 2 2 3 2 2 3" xfId="2277" xr:uid="{00000000-0005-0000-0000-00007F260000}"/>
    <cellStyle name="Normal 5 2 2 3 2 2 3 2" xfId="2278" xr:uid="{00000000-0005-0000-0000-000080260000}"/>
    <cellStyle name="Normal 5 2 2 3 2 2 3 2 2" xfId="2279" xr:uid="{00000000-0005-0000-0000-000081260000}"/>
    <cellStyle name="Normal 5 2 2 3 2 2 3 2 2 2" xfId="4228" xr:uid="{00000000-0005-0000-0000-000082260000}"/>
    <cellStyle name="Normal 5 2 2 3 2 2 3 2 2 2 2" xfId="18998" xr:uid="{00000000-0005-0000-0000-000083260000}"/>
    <cellStyle name="Normal 5 2 2 3 2 2 3 2 2 3" xfId="17055" xr:uid="{00000000-0005-0000-0000-000084260000}"/>
    <cellStyle name="Normal 5 2 2 3 2 2 3 2 3" xfId="4227" xr:uid="{00000000-0005-0000-0000-000085260000}"/>
    <cellStyle name="Normal 5 2 2 3 2 2 3 2 3 2" xfId="18997" xr:uid="{00000000-0005-0000-0000-000086260000}"/>
    <cellStyle name="Normal 5 2 2 3 2 2 3 2 4" xfId="17054" xr:uid="{00000000-0005-0000-0000-000087260000}"/>
    <cellStyle name="Normal 5 2 2 3 2 2 3 3" xfId="2280" xr:uid="{00000000-0005-0000-0000-000088260000}"/>
    <cellStyle name="Normal 5 2 2 3 2 2 3 3 2" xfId="4229" xr:uid="{00000000-0005-0000-0000-000089260000}"/>
    <cellStyle name="Normal 5 2 2 3 2 2 3 3 2 2" xfId="18999" xr:uid="{00000000-0005-0000-0000-00008A260000}"/>
    <cellStyle name="Normal 5 2 2 3 2 2 3 3 3" xfId="17056" xr:uid="{00000000-0005-0000-0000-00008B260000}"/>
    <cellStyle name="Normal 5 2 2 3 2 2 3 4" xfId="4226" xr:uid="{00000000-0005-0000-0000-00008C260000}"/>
    <cellStyle name="Normal 5 2 2 3 2 2 3 4 2" xfId="18996" xr:uid="{00000000-0005-0000-0000-00008D260000}"/>
    <cellStyle name="Normal 5 2 2 3 2 2 3 5" xfId="17053" xr:uid="{00000000-0005-0000-0000-00008E260000}"/>
    <cellStyle name="Normal 5 2 2 3 2 2 4" xfId="2281" xr:uid="{00000000-0005-0000-0000-00008F260000}"/>
    <cellStyle name="Normal 5 2 2 3 2 2 4 2" xfId="2282" xr:uid="{00000000-0005-0000-0000-000090260000}"/>
    <cellStyle name="Normal 5 2 2 3 2 2 4 2 2" xfId="4231" xr:uid="{00000000-0005-0000-0000-000091260000}"/>
    <cellStyle name="Normal 5 2 2 3 2 2 4 2 2 2" xfId="19001" xr:uid="{00000000-0005-0000-0000-000092260000}"/>
    <cellStyle name="Normal 5 2 2 3 2 2 4 2 3" xfId="17058" xr:uid="{00000000-0005-0000-0000-000093260000}"/>
    <cellStyle name="Normal 5 2 2 3 2 2 4 3" xfId="4230" xr:uid="{00000000-0005-0000-0000-000094260000}"/>
    <cellStyle name="Normal 5 2 2 3 2 2 4 3 2" xfId="19000" xr:uid="{00000000-0005-0000-0000-000095260000}"/>
    <cellStyle name="Normal 5 2 2 3 2 2 4 4" xfId="17057" xr:uid="{00000000-0005-0000-0000-000096260000}"/>
    <cellStyle name="Normal 5 2 2 3 2 2 5" xfId="2283" xr:uid="{00000000-0005-0000-0000-000097260000}"/>
    <cellStyle name="Normal 5 2 2 3 2 2 5 2" xfId="4232" xr:uid="{00000000-0005-0000-0000-000098260000}"/>
    <cellStyle name="Normal 5 2 2 3 2 2 5 2 2" xfId="19002" xr:uid="{00000000-0005-0000-0000-000099260000}"/>
    <cellStyle name="Normal 5 2 2 3 2 2 5 3" xfId="17059" xr:uid="{00000000-0005-0000-0000-00009A260000}"/>
    <cellStyle name="Normal 5 2 2 3 2 2 6" xfId="4217" xr:uid="{00000000-0005-0000-0000-00009B260000}"/>
    <cellStyle name="Normal 5 2 2 3 2 2 6 2" xfId="18987" xr:uid="{00000000-0005-0000-0000-00009C260000}"/>
    <cellStyle name="Normal 5 2 2 3 2 2 7" xfId="17044" xr:uid="{00000000-0005-0000-0000-00009D260000}"/>
    <cellStyle name="Normal 5 2 2 3 2 3" xfId="2284" xr:uid="{00000000-0005-0000-0000-00009E260000}"/>
    <cellStyle name="Normal 5 2 2 3 2 3 2" xfId="2285" xr:uid="{00000000-0005-0000-0000-00009F260000}"/>
    <cellStyle name="Normal 5 2 2 3 2 3 2 2" xfId="2286" xr:uid="{00000000-0005-0000-0000-0000A0260000}"/>
    <cellStyle name="Normal 5 2 2 3 2 3 2 2 2" xfId="2287" xr:uid="{00000000-0005-0000-0000-0000A1260000}"/>
    <cellStyle name="Normal 5 2 2 3 2 3 2 2 2 2" xfId="4236" xr:uid="{00000000-0005-0000-0000-0000A2260000}"/>
    <cellStyle name="Normal 5 2 2 3 2 3 2 2 2 2 2" xfId="19006" xr:uid="{00000000-0005-0000-0000-0000A3260000}"/>
    <cellStyle name="Normal 5 2 2 3 2 3 2 2 2 3" xfId="17063" xr:uid="{00000000-0005-0000-0000-0000A4260000}"/>
    <cellStyle name="Normal 5 2 2 3 2 3 2 2 3" xfId="4235" xr:uid="{00000000-0005-0000-0000-0000A5260000}"/>
    <cellStyle name="Normal 5 2 2 3 2 3 2 2 3 2" xfId="19005" xr:uid="{00000000-0005-0000-0000-0000A6260000}"/>
    <cellStyle name="Normal 5 2 2 3 2 3 2 2 4" xfId="17062" xr:uid="{00000000-0005-0000-0000-0000A7260000}"/>
    <cellStyle name="Normal 5 2 2 3 2 3 2 3" xfId="2288" xr:uid="{00000000-0005-0000-0000-0000A8260000}"/>
    <cellStyle name="Normal 5 2 2 3 2 3 2 3 2" xfId="4237" xr:uid="{00000000-0005-0000-0000-0000A9260000}"/>
    <cellStyle name="Normal 5 2 2 3 2 3 2 3 2 2" xfId="19007" xr:uid="{00000000-0005-0000-0000-0000AA260000}"/>
    <cellStyle name="Normal 5 2 2 3 2 3 2 3 3" xfId="17064" xr:uid="{00000000-0005-0000-0000-0000AB260000}"/>
    <cellStyle name="Normal 5 2 2 3 2 3 2 4" xfId="4234" xr:uid="{00000000-0005-0000-0000-0000AC260000}"/>
    <cellStyle name="Normal 5 2 2 3 2 3 2 4 2" xfId="19004" xr:uid="{00000000-0005-0000-0000-0000AD260000}"/>
    <cellStyle name="Normal 5 2 2 3 2 3 2 5" xfId="17061" xr:uid="{00000000-0005-0000-0000-0000AE260000}"/>
    <cellStyle name="Normal 5 2 2 3 2 3 3" xfId="2289" xr:uid="{00000000-0005-0000-0000-0000AF260000}"/>
    <cellStyle name="Normal 5 2 2 3 2 3 3 2" xfId="2290" xr:uid="{00000000-0005-0000-0000-0000B0260000}"/>
    <cellStyle name="Normal 5 2 2 3 2 3 3 2 2" xfId="4239" xr:uid="{00000000-0005-0000-0000-0000B1260000}"/>
    <cellStyle name="Normal 5 2 2 3 2 3 3 2 2 2" xfId="19009" xr:uid="{00000000-0005-0000-0000-0000B2260000}"/>
    <cellStyle name="Normal 5 2 2 3 2 3 3 2 3" xfId="17066" xr:uid="{00000000-0005-0000-0000-0000B3260000}"/>
    <cellStyle name="Normal 5 2 2 3 2 3 3 3" xfId="4238" xr:uid="{00000000-0005-0000-0000-0000B4260000}"/>
    <cellStyle name="Normal 5 2 2 3 2 3 3 3 2" xfId="19008" xr:uid="{00000000-0005-0000-0000-0000B5260000}"/>
    <cellStyle name="Normal 5 2 2 3 2 3 3 4" xfId="17065" xr:uid="{00000000-0005-0000-0000-0000B6260000}"/>
    <cellStyle name="Normal 5 2 2 3 2 3 4" xfId="2291" xr:uid="{00000000-0005-0000-0000-0000B7260000}"/>
    <cellStyle name="Normal 5 2 2 3 2 3 4 2" xfId="4240" xr:uid="{00000000-0005-0000-0000-0000B8260000}"/>
    <cellStyle name="Normal 5 2 2 3 2 3 4 2 2" xfId="19010" xr:uid="{00000000-0005-0000-0000-0000B9260000}"/>
    <cellStyle name="Normal 5 2 2 3 2 3 4 3" xfId="17067" xr:uid="{00000000-0005-0000-0000-0000BA260000}"/>
    <cellStyle name="Normal 5 2 2 3 2 3 5" xfId="4233" xr:uid="{00000000-0005-0000-0000-0000BB260000}"/>
    <cellStyle name="Normal 5 2 2 3 2 3 5 2" xfId="19003" xr:uid="{00000000-0005-0000-0000-0000BC260000}"/>
    <cellStyle name="Normal 5 2 2 3 2 3 6" xfId="17060" xr:uid="{00000000-0005-0000-0000-0000BD260000}"/>
    <cellStyle name="Normal 5 2 2 3 2 4" xfId="2292" xr:uid="{00000000-0005-0000-0000-0000BE260000}"/>
    <cellStyle name="Normal 5 2 2 3 2 4 2" xfId="2293" xr:uid="{00000000-0005-0000-0000-0000BF260000}"/>
    <cellStyle name="Normal 5 2 2 3 2 4 2 2" xfId="2294" xr:uid="{00000000-0005-0000-0000-0000C0260000}"/>
    <cellStyle name="Normal 5 2 2 3 2 4 2 2 2" xfId="4243" xr:uid="{00000000-0005-0000-0000-0000C1260000}"/>
    <cellStyle name="Normal 5 2 2 3 2 4 2 2 2 2" xfId="19013" xr:uid="{00000000-0005-0000-0000-0000C2260000}"/>
    <cellStyle name="Normal 5 2 2 3 2 4 2 2 3" xfId="17070" xr:uid="{00000000-0005-0000-0000-0000C3260000}"/>
    <cellStyle name="Normal 5 2 2 3 2 4 2 3" xfId="4242" xr:uid="{00000000-0005-0000-0000-0000C4260000}"/>
    <cellStyle name="Normal 5 2 2 3 2 4 2 3 2" xfId="19012" xr:uid="{00000000-0005-0000-0000-0000C5260000}"/>
    <cellStyle name="Normal 5 2 2 3 2 4 2 4" xfId="17069" xr:uid="{00000000-0005-0000-0000-0000C6260000}"/>
    <cellStyle name="Normal 5 2 2 3 2 4 3" xfId="2295" xr:uid="{00000000-0005-0000-0000-0000C7260000}"/>
    <cellStyle name="Normal 5 2 2 3 2 4 3 2" xfId="4244" xr:uid="{00000000-0005-0000-0000-0000C8260000}"/>
    <cellStyle name="Normal 5 2 2 3 2 4 3 2 2" xfId="19014" xr:uid="{00000000-0005-0000-0000-0000C9260000}"/>
    <cellStyle name="Normal 5 2 2 3 2 4 3 3" xfId="17071" xr:uid="{00000000-0005-0000-0000-0000CA260000}"/>
    <cellStyle name="Normal 5 2 2 3 2 4 4" xfId="4241" xr:uid="{00000000-0005-0000-0000-0000CB260000}"/>
    <cellStyle name="Normal 5 2 2 3 2 4 4 2" xfId="19011" xr:uid="{00000000-0005-0000-0000-0000CC260000}"/>
    <cellStyle name="Normal 5 2 2 3 2 4 5" xfId="17068" xr:uid="{00000000-0005-0000-0000-0000CD260000}"/>
    <cellStyle name="Normal 5 2 2 3 2 5" xfId="2296" xr:uid="{00000000-0005-0000-0000-0000CE260000}"/>
    <cellStyle name="Normal 5 2 2 3 2 5 2" xfId="2297" xr:uid="{00000000-0005-0000-0000-0000CF260000}"/>
    <cellStyle name="Normal 5 2 2 3 2 5 2 2" xfId="4246" xr:uid="{00000000-0005-0000-0000-0000D0260000}"/>
    <cellStyle name="Normal 5 2 2 3 2 5 2 2 2" xfId="19016" xr:uid="{00000000-0005-0000-0000-0000D1260000}"/>
    <cellStyle name="Normal 5 2 2 3 2 5 2 3" xfId="17073" xr:uid="{00000000-0005-0000-0000-0000D2260000}"/>
    <cellStyle name="Normal 5 2 2 3 2 5 3" xfId="4245" xr:uid="{00000000-0005-0000-0000-0000D3260000}"/>
    <cellStyle name="Normal 5 2 2 3 2 5 3 2" xfId="19015" xr:uid="{00000000-0005-0000-0000-0000D4260000}"/>
    <cellStyle name="Normal 5 2 2 3 2 5 4" xfId="17072" xr:uid="{00000000-0005-0000-0000-0000D5260000}"/>
    <cellStyle name="Normal 5 2 2 3 2 6" xfId="2298" xr:uid="{00000000-0005-0000-0000-0000D6260000}"/>
    <cellStyle name="Normal 5 2 2 3 2 6 2" xfId="4247" xr:uid="{00000000-0005-0000-0000-0000D7260000}"/>
    <cellStyle name="Normal 5 2 2 3 2 6 2 2" xfId="19017" xr:uid="{00000000-0005-0000-0000-0000D8260000}"/>
    <cellStyle name="Normal 5 2 2 3 2 6 3" xfId="17074" xr:uid="{00000000-0005-0000-0000-0000D9260000}"/>
    <cellStyle name="Normal 5 2 2 3 2 7" xfId="4216" xr:uid="{00000000-0005-0000-0000-0000DA260000}"/>
    <cellStyle name="Normal 5 2 2 3 2 7 2" xfId="18986" xr:uid="{00000000-0005-0000-0000-0000DB260000}"/>
    <cellStyle name="Normal 5 2 2 3 2 8" xfId="17043" xr:uid="{00000000-0005-0000-0000-0000DC260000}"/>
    <cellStyle name="Normal 5 2 2 3 3" xfId="2299" xr:uid="{00000000-0005-0000-0000-0000DD260000}"/>
    <cellStyle name="Normal 5 2 2 3 3 2" xfId="2300" xr:uid="{00000000-0005-0000-0000-0000DE260000}"/>
    <cellStyle name="Normal 5 2 2 3 3 2 2" xfId="2301" xr:uid="{00000000-0005-0000-0000-0000DF260000}"/>
    <cellStyle name="Normal 5 2 2 3 3 2 2 2" xfId="2302" xr:uid="{00000000-0005-0000-0000-0000E0260000}"/>
    <cellStyle name="Normal 5 2 2 3 3 2 2 2 2" xfId="2303" xr:uid="{00000000-0005-0000-0000-0000E1260000}"/>
    <cellStyle name="Normal 5 2 2 3 3 2 2 2 2 2" xfId="4252" xr:uid="{00000000-0005-0000-0000-0000E2260000}"/>
    <cellStyle name="Normal 5 2 2 3 3 2 2 2 2 2 2" xfId="19022" xr:uid="{00000000-0005-0000-0000-0000E3260000}"/>
    <cellStyle name="Normal 5 2 2 3 3 2 2 2 2 3" xfId="17079" xr:uid="{00000000-0005-0000-0000-0000E4260000}"/>
    <cellStyle name="Normal 5 2 2 3 3 2 2 2 3" xfId="4251" xr:uid="{00000000-0005-0000-0000-0000E5260000}"/>
    <cellStyle name="Normal 5 2 2 3 3 2 2 2 3 2" xfId="19021" xr:uid="{00000000-0005-0000-0000-0000E6260000}"/>
    <cellStyle name="Normal 5 2 2 3 3 2 2 2 4" xfId="17078" xr:uid="{00000000-0005-0000-0000-0000E7260000}"/>
    <cellStyle name="Normal 5 2 2 3 3 2 2 3" xfId="2304" xr:uid="{00000000-0005-0000-0000-0000E8260000}"/>
    <cellStyle name="Normal 5 2 2 3 3 2 2 3 2" xfId="4253" xr:uid="{00000000-0005-0000-0000-0000E9260000}"/>
    <cellStyle name="Normal 5 2 2 3 3 2 2 3 2 2" xfId="19023" xr:uid="{00000000-0005-0000-0000-0000EA260000}"/>
    <cellStyle name="Normal 5 2 2 3 3 2 2 3 3" xfId="17080" xr:uid="{00000000-0005-0000-0000-0000EB260000}"/>
    <cellStyle name="Normal 5 2 2 3 3 2 2 4" xfId="4250" xr:uid="{00000000-0005-0000-0000-0000EC260000}"/>
    <cellStyle name="Normal 5 2 2 3 3 2 2 4 2" xfId="19020" xr:uid="{00000000-0005-0000-0000-0000ED260000}"/>
    <cellStyle name="Normal 5 2 2 3 3 2 2 5" xfId="17077" xr:uid="{00000000-0005-0000-0000-0000EE260000}"/>
    <cellStyle name="Normal 5 2 2 3 3 2 3" xfId="2305" xr:uid="{00000000-0005-0000-0000-0000EF260000}"/>
    <cellStyle name="Normal 5 2 2 3 3 2 3 2" xfId="2306" xr:uid="{00000000-0005-0000-0000-0000F0260000}"/>
    <cellStyle name="Normal 5 2 2 3 3 2 3 2 2" xfId="4255" xr:uid="{00000000-0005-0000-0000-0000F1260000}"/>
    <cellStyle name="Normal 5 2 2 3 3 2 3 2 2 2" xfId="19025" xr:uid="{00000000-0005-0000-0000-0000F2260000}"/>
    <cellStyle name="Normal 5 2 2 3 3 2 3 2 3" xfId="17082" xr:uid="{00000000-0005-0000-0000-0000F3260000}"/>
    <cellStyle name="Normal 5 2 2 3 3 2 3 3" xfId="4254" xr:uid="{00000000-0005-0000-0000-0000F4260000}"/>
    <cellStyle name="Normal 5 2 2 3 3 2 3 3 2" xfId="19024" xr:uid="{00000000-0005-0000-0000-0000F5260000}"/>
    <cellStyle name="Normal 5 2 2 3 3 2 3 4" xfId="17081" xr:uid="{00000000-0005-0000-0000-0000F6260000}"/>
    <cellStyle name="Normal 5 2 2 3 3 2 4" xfId="2307" xr:uid="{00000000-0005-0000-0000-0000F7260000}"/>
    <cellStyle name="Normal 5 2 2 3 3 2 4 2" xfId="4256" xr:uid="{00000000-0005-0000-0000-0000F8260000}"/>
    <cellStyle name="Normal 5 2 2 3 3 2 4 2 2" xfId="19026" xr:uid="{00000000-0005-0000-0000-0000F9260000}"/>
    <cellStyle name="Normal 5 2 2 3 3 2 4 3" xfId="17083" xr:uid="{00000000-0005-0000-0000-0000FA260000}"/>
    <cellStyle name="Normal 5 2 2 3 3 2 5" xfId="4249" xr:uid="{00000000-0005-0000-0000-0000FB260000}"/>
    <cellStyle name="Normal 5 2 2 3 3 2 5 2" xfId="19019" xr:uid="{00000000-0005-0000-0000-0000FC260000}"/>
    <cellStyle name="Normal 5 2 2 3 3 2 6" xfId="17076" xr:uid="{00000000-0005-0000-0000-0000FD260000}"/>
    <cellStyle name="Normal 5 2 2 3 3 3" xfId="2308" xr:uid="{00000000-0005-0000-0000-0000FE260000}"/>
    <cellStyle name="Normal 5 2 2 3 3 3 2" xfId="2309" xr:uid="{00000000-0005-0000-0000-0000FF260000}"/>
    <cellStyle name="Normal 5 2 2 3 3 3 2 2" xfId="2310" xr:uid="{00000000-0005-0000-0000-000000270000}"/>
    <cellStyle name="Normal 5 2 2 3 3 3 2 2 2" xfId="4259" xr:uid="{00000000-0005-0000-0000-000001270000}"/>
    <cellStyle name="Normal 5 2 2 3 3 3 2 2 2 2" xfId="19029" xr:uid="{00000000-0005-0000-0000-000002270000}"/>
    <cellStyle name="Normal 5 2 2 3 3 3 2 2 3" xfId="17086" xr:uid="{00000000-0005-0000-0000-000003270000}"/>
    <cellStyle name="Normal 5 2 2 3 3 3 2 3" xfId="4258" xr:uid="{00000000-0005-0000-0000-000004270000}"/>
    <cellStyle name="Normal 5 2 2 3 3 3 2 3 2" xfId="19028" xr:uid="{00000000-0005-0000-0000-000005270000}"/>
    <cellStyle name="Normal 5 2 2 3 3 3 2 4" xfId="17085" xr:uid="{00000000-0005-0000-0000-000006270000}"/>
    <cellStyle name="Normal 5 2 2 3 3 3 3" xfId="2311" xr:uid="{00000000-0005-0000-0000-000007270000}"/>
    <cellStyle name="Normal 5 2 2 3 3 3 3 2" xfId="4260" xr:uid="{00000000-0005-0000-0000-000008270000}"/>
    <cellStyle name="Normal 5 2 2 3 3 3 3 2 2" xfId="19030" xr:uid="{00000000-0005-0000-0000-000009270000}"/>
    <cellStyle name="Normal 5 2 2 3 3 3 3 3" xfId="17087" xr:uid="{00000000-0005-0000-0000-00000A270000}"/>
    <cellStyle name="Normal 5 2 2 3 3 3 4" xfId="4257" xr:uid="{00000000-0005-0000-0000-00000B270000}"/>
    <cellStyle name="Normal 5 2 2 3 3 3 4 2" xfId="19027" xr:uid="{00000000-0005-0000-0000-00000C270000}"/>
    <cellStyle name="Normal 5 2 2 3 3 3 5" xfId="17084" xr:uid="{00000000-0005-0000-0000-00000D270000}"/>
    <cellStyle name="Normal 5 2 2 3 3 4" xfId="2312" xr:uid="{00000000-0005-0000-0000-00000E270000}"/>
    <cellStyle name="Normal 5 2 2 3 3 4 2" xfId="2313" xr:uid="{00000000-0005-0000-0000-00000F270000}"/>
    <cellStyle name="Normal 5 2 2 3 3 4 2 2" xfId="4262" xr:uid="{00000000-0005-0000-0000-000010270000}"/>
    <cellStyle name="Normal 5 2 2 3 3 4 2 2 2" xfId="19032" xr:uid="{00000000-0005-0000-0000-000011270000}"/>
    <cellStyle name="Normal 5 2 2 3 3 4 2 3" xfId="17089" xr:uid="{00000000-0005-0000-0000-000012270000}"/>
    <cellStyle name="Normal 5 2 2 3 3 4 3" xfId="4261" xr:uid="{00000000-0005-0000-0000-000013270000}"/>
    <cellStyle name="Normal 5 2 2 3 3 4 3 2" xfId="19031" xr:uid="{00000000-0005-0000-0000-000014270000}"/>
    <cellStyle name="Normal 5 2 2 3 3 4 4" xfId="17088" xr:uid="{00000000-0005-0000-0000-000015270000}"/>
    <cellStyle name="Normal 5 2 2 3 3 5" xfId="2314" xr:uid="{00000000-0005-0000-0000-000016270000}"/>
    <cellStyle name="Normal 5 2 2 3 3 5 2" xfId="4263" xr:uid="{00000000-0005-0000-0000-000017270000}"/>
    <cellStyle name="Normal 5 2 2 3 3 5 2 2" xfId="19033" xr:uid="{00000000-0005-0000-0000-000018270000}"/>
    <cellStyle name="Normal 5 2 2 3 3 5 3" xfId="17090" xr:uid="{00000000-0005-0000-0000-000019270000}"/>
    <cellStyle name="Normal 5 2 2 3 3 6" xfId="4248" xr:uid="{00000000-0005-0000-0000-00001A270000}"/>
    <cellStyle name="Normal 5 2 2 3 3 6 2" xfId="19018" xr:uid="{00000000-0005-0000-0000-00001B270000}"/>
    <cellStyle name="Normal 5 2 2 3 3 7" xfId="17075" xr:uid="{00000000-0005-0000-0000-00001C270000}"/>
    <cellStyle name="Normal 5 2 2 3 4" xfId="2315" xr:uid="{00000000-0005-0000-0000-00001D270000}"/>
    <cellStyle name="Normal 5 2 2 3 4 2" xfId="2316" xr:uid="{00000000-0005-0000-0000-00001E270000}"/>
    <cellStyle name="Normal 5 2 2 3 4 2 2" xfId="2317" xr:uid="{00000000-0005-0000-0000-00001F270000}"/>
    <cellStyle name="Normal 5 2 2 3 4 2 2 2" xfId="2318" xr:uid="{00000000-0005-0000-0000-000020270000}"/>
    <cellStyle name="Normal 5 2 2 3 4 2 2 2 2" xfId="4267" xr:uid="{00000000-0005-0000-0000-000021270000}"/>
    <cellStyle name="Normal 5 2 2 3 4 2 2 2 2 2" xfId="19037" xr:uid="{00000000-0005-0000-0000-000022270000}"/>
    <cellStyle name="Normal 5 2 2 3 4 2 2 2 3" xfId="17094" xr:uid="{00000000-0005-0000-0000-000023270000}"/>
    <cellStyle name="Normal 5 2 2 3 4 2 2 3" xfId="4266" xr:uid="{00000000-0005-0000-0000-000024270000}"/>
    <cellStyle name="Normal 5 2 2 3 4 2 2 3 2" xfId="19036" xr:uid="{00000000-0005-0000-0000-000025270000}"/>
    <cellStyle name="Normal 5 2 2 3 4 2 2 4" xfId="17093" xr:uid="{00000000-0005-0000-0000-000026270000}"/>
    <cellStyle name="Normal 5 2 2 3 4 2 3" xfId="2319" xr:uid="{00000000-0005-0000-0000-000027270000}"/>
    <cellStyle name="Normal 5 2 2 3 4 2 3 2" xfId="4268" xr:uid="{00000000-0005-0000-0000-000028270000}"/>
    <cellStyle name="Normal 5 2 2 3 4 2 3 2 2" xfId="19038" xr:uid="{00000000-0005-0000-0000-000029270000}"/>
    <cellStyle name="Normal 5 2 2 3 4 2 3 3" xfId="17095" xr:uid="{00000000-0005-0000-0000-00002A270000}"/>
    <cellStyle name="Normal 5 2 2 3 4 2 4" xfId="4265" xr:uid="{00000000-0005-0000-0000-00002B270000}"/>
    <cellStyle name="Normal 5 2 2 3 4 2 4 2" xfId="19035" xr:uid="{00000000-0005-0000-0000-00002C270000}"/>
    <cellStyle name="Normal 5 2 2 3 4 2 5" xfId="17092" xr:uid="{00000000-0005-0000-0000-00002D270000}"/>
    <cellStyle name="Normal 5 2 2 3 4 3" xfId="2320" xr:uid="{00000000-0005-0000-0000-00002E270000}"/>
    <cellStyle name="Normal 5 2 2 3 4 3 2" xfId="2321" xr:uid="{00000000-0005-0000-0000-00002F270000}"/>
    <cellStyle name="Normal 5 2 2 3 4 3 2 2" xfId="4270" xr:uid="{00000000-0005-0000-0000-000030270000}"/>
    <cellStyle name="Normal 5 2 2 3 4 3 2 2 2" xfId="19040" xr:uid="{00000000-0005-0000-0000-000031270000}"/>
    <cellStyle name="Normal 5 2 2 3 4 3 2 3" xfId="17097" xr:uid="{00000000-0005-0000-0000-000032270000}"/>
    <cellStyle name="Normal 5 2 2 3 4 3 3" xfId="4269" xr:uid="{00000000-0005-0000-0000-000033270000}"/>
    <cellStyle name="Normal 5 2 2 3 4 3 3 2" xfId="19039" xr:uid="{00000000-0005-0000-0000-000034270000}"/>
    <cellStyle name="Normal 5 2 2 3 4 3 4" xfId="17096" xr:uid="{00000000-0005-0000-0000-000035270000}"/>
    <cellStyle name="Normal 5 2 2 3 4 4" xfId="2322" xr:uid="{00000000-0005-0000-0000-000036270000}"/>
    <cellStyle name="Normal 5 2 2 3 4 4 2" xfId="4271" xr:uid="{00000000-0005-0000-0000-000037270000}"/>
    <cellStyle name="Normal 5 2 2 3 4 4 2 2" xfId="19041" xr:uid="{00000000-0005-0000-0000-000038270000}"/>
    <cellStyle name="Normal 5 2 2 3 4 4 3" xfId="17098" xr:uid="{00000000-0005-0000-0000-000039270000}"/>
    <cellStyle name="Normal 5 2 2 3 4 5" xfId="4264" xr:uid="{00000000-0005-0000-0000-00003A270000}"/>
    <cellStyle name="Normal 5 2 2 3 4 5 2" xfId="19034" xr:uid="{00000000-0005-0000-0000-00003B270000}"/>
    <cellStyle name="Normal 5 2 2 3 4 6" xfId="17091" xr:uid="{00000000-0005-0000-0000-00003C270000}"/>
    <cellStyle name="Normal 5 2 2 3 5" xfId="2323" xr:uid="{00000000-0005-0000-0000-00003D270000}"/>
    <cellStyle name="Normal 5 2 2 3 5 2" xfId="2324" xr:uid="{00000000-0005-0000-0000-00003E270000}"/>
    <cellStyle name="Normal 5 2 2 3 5 2 2" xfId="2325" xr:uid="{00000000-0005-0000-0000-00003F270000}"/>
    <cellStyle name="Normal 5 2 2 3 5 2 2 2" xfId="4274" xr:uid="{00000000-0005-0000-0000-000040270000}"/>
    <cellStyle name="Normal 5 2 2 3 5 2 2 2 2" xfId="19044" xr:uid="{00000000-0005-0000-0000-000041270000}"/>
    <cellStyle name="Normal 5 2 2 3 5 2 2 3" xfId="17101" xr:uid="{00000000-0005-0000-0000-000042270000}"/>
    <cellStyle name="Normal 5 2 2 3 5 2 3" xfId="4273" xr:uid="{00000000-0005-0000-0000-000043270000}"/>
    <cellStyle name="Normal 5 2 2 3 5 2 3 2" xfId="19043" xr:uid="{00000000-0005-0000-0000-000044270000}"/>
    <cellStyle name="Normal 5 2 2 3 5 2 4" xfId="17100" xr:uid="{00000000-0005-0000-0000-000045270000}"/>
    <cellStyle name="Normal 5 2 2 3 5 3" xfId="2326" xr:uid="{00000000-0005-0000-0000-000046270000}"/>
    <cellStyle name="Normal 5 2 2 3 5 3 2" xfId="4275" xr:uid="{00000000-0005-0000-0000-000047270000}"/>
    <cellStyle name="Normal 5 2 2 3 5 3 2 2" xfId="19045" xr:uid="{00000000-0005-0000-0000-000048270000}"/>
    <cellStyle name="Normal 5 2 2 3 5 3 3" xfId="17102" xr:uid="{00000000-0005-0000-0000-000049270000}"/>
    <cellStyle name="Normal 5 2 2 3 5 4" xfId="4272" xr:uid="{00000000-0005-0000-0000-00004A270000}"/>
    <cellStyle name="Normal 5 2 2 3 5 4 2" xfId="19042" xr:uid="{00000000-0005-0000-0000-00004B270000}"/>
    <cellStyle name="Normal 5 2 2 3 5 5" xfId="17099" xr:uid="{00000000-0005-0000-0000-00004C270000}"/>
    <cellStyle name="Normal 5 2 2 3 6" xfId="2327" xr:uid="{00000000-0005-0000-0000-00004D270000}"/>
    <cellStyle name="Normal 5 2 2 3 6 2" xfId="2328" xr:uid="{00000000-0005-0000-0000-00004E270000}"/>
    <cellStyle name="Normal 5 2 2 3 6 2 2" xfId="4277" xr:uid="{00000000-0005-0000-0000-00004F270000}"/>
    <cellStyle name="Normal 5 2 2 3 6 2 2 2" xfId="19047" xr:uid="{00000000-0005-0000-0000-000050270000}"/>
    <cellStyle name="Normal 5 2 2 3 6 2 3" xfId="17104" xr:uid="{00000000-0005-0000-0000-000051270000}"/>
    <cellStyle name="Normal 5 2 2 3 6 3" xfId="4276" xr:uid="{00000000-0005-0000-0000-000052270000}"/>
    <cellStyle name="Normal 5 2 2 3 6 3 2" xfId="19046" xr:uid="{00000000-0005-0000-0000-000053270000}"/>
    <cellStyle name="Normal 5 2 2 3 6 4" xfId="17103" xr:uid="{00000000-0005-0000-0000-000054270000}"/>
    <cellStyle name="Normal 5 2 2 3 7" xfId="2329" xr:uid="{00000000-0005-0000-0000-000055270000}"/>
    <cellStyle name="Normal 5 2 2 3 7 2" xfId="4278" xr:uid="{00000000-0005-0000-0000-000056270000}"/>
    <cellStyle name="Normal 5 2 2 3 7 2 2" xfId="19048" xr:uid="{00000000-0005-0000-0000-000057270000}"/>
    <cellStyle name="Normal 5 2 2 3 7 3" xfId="17105" xr:uid="{00000000-0005-0000-0000-000058270000}"/>
    <cellStyle name="Normal 5 2 2 3 8" xfId="4215" xr:uid="{00000000-0005-0000-0000-000059270000}"/>
    <cellStyle name="Normal 5 2 2 3 8 2" xfId="18985" xr:uid="{00000000-0005-0000-0000-00005A270000}"/>
    <cellStyle name="Normal 5 2 2 3 9" xfId="17042" xr:uid="{00000000-0005-0000-0000-00005B270000}"/>
    <cellStyle name="Normal 5 2 2 4" xfId="2330" xr:uid="{00000000-0005-0000-0000-00005C270000}"/>
    <cellStyle name="Normal 5 2 2 4 2" xfId="2331" xr:uid="{00000000-0005-0000-0000-00005D270000}"/>
    <cellStyle name="Normal 5 2 2 4 2 2" xfId="2332" xr:uid="{00000000-0005-0000-0000-00005E270000}"/>
    <cellStyle name="Normal 5 2 2 4 2 2 2" xfId="2333" xr:uid="{00000000-0005-0000-0000-00005F270000}"/>
    <cellStyle name="Normal 5 2 2 4 2 2 2 2" xfId="2334" xr:uid="{00000000-0005-0000-0000-000060270000}"/>
    <cellStyle name="Normal 5 2 2 4 2 2 2 2 2" xfId="2335" xr:uid="{00000000-0005-0000-0000-000061270000}"/>
    <cellStyle name="Normal 5 2 2 4 2 2 2 2 2 2" xfId="4284" xr:uid="{00000000-0005-0000-0000-000062270000}"/>
    <cellStyle name="Normal 5 2 2 4 2 2 2 2 2 2 2" xfId="19054" xr:uid="{00000000-0005-0000-0000-000063270000}"/>
    <cellStyle name="Normal 5 2 2 4 2 2 2 2 2 3" xfId="17111" xr:uid="{00000000-0005-0000-0000-000064270000}"/>
    <cellStyle name="Normal 5 2 2 4 2 2 2 2 3" xfId="4283" xr:uid="{00000000-0005-0000-0000-000065270000}"/>
    <cellStyle name="Normal 5 2 2 4 2 2 2 2 3 2" xfId="19053" xr:uid="{00000000-0005-0000-0000-000066270000}"/>
    <cellStyle name="Normal 5 2 2 4 2 2 2 2 4" xfId="17110" xr:uid="{00000000-0005-0000-0000-000067270000}"/>
    <cellStyle name="Normal 5 2 2 4 2 2 2 3" xfId="2336" xr:uid="{00000000-0005-0000-0000-000068270000}"/>
    <cellStyle name="Normal 5 2 2 4 2 2 2 3 2" xfId="4285" xr:uid="{00000000-0005-0000-0000-000069270000}"/>
    <cellStyle name="Normal 5 2 2 4 2 2 2 3 2 2" xfId="19055" xr:uid="{00000000-0005-0000-0000-00006A270000}"/>
    <cellStyle name="Normal 5 2 2 4 2 2 2 3 3" xfId="17112" xr:uid="{00000000-0005-0000-0000-00006B270000}"/>
    <cellStyle name="Normal 5 2 2 4 2 2 2 4" xfId="4282" xr:uid="{00000000-0005-0000-0000-00006C270000}"/>
    <cellStyle name="Normal 5 2 2 4 2 2 2 4 2" xfId="19052" xr:uid="{00000000-0005-0000-0000-00006D270000}"/>
    <cellStyle name="Normal 5 2 2 4 2 2 2 5" xfId="17109" xr:uid="{00000000-0005-0000-0000-00006E270000}"/>
    <cellStyle name="Normal 5 2 2 4 2 2 3" xfId="2337" xr:uid="{00000000-0005-0000-0000-00006F270000}"/>
    <cellStyle name="Normal 5 2 2 4 2 2 3 2" xfId="2338" xr:uid="{00000000-0005-0000-0000-000070270000}"/>
    <cellStyle name="Normal 5 2 2 4 2 2 3 2 2" xfId="4287" xr:uid="{00000000-0005-0000-0000-000071270000}"/>
    <cellStyle name="Normal 5 2 2 4 2 2 3 2 2 2" xfId="19057" xr:uid="{00000000-0005-0000-0000-000072270000}"/>
    <cellStyle name="Normal 5 2 2 4 2 2 3 2 3" xfId="17114" xr:uid="{00000000-0005-0000-0000-000073270000}"/>
    <cellStyle name="Normal 5 2 2 4 2 2 3 3" xfId="4286" xr:uid="{00000000-0005-0000-0000-000074270000}"/>
    <cellStyle name="Normal 5 2 2 4 2 2 3 3 2" xfId="19056" xr:uid="{00000000-0005-0000-0000-000075270000}"/>
    <cellStyle name="Normal 5 2 2 4 2 2 3 4" xfId="17113" xr:uid="{00000000-0005-0000-0000-000076270000}"/>
    <cellStyle name="Normal 5 2 2 4 2 2 4" xfId="2339" xr:uid="{00000000-0005-0000-0000-000077270000}"/>
    <cellStyle name="Normal 5 2 2 4 2 2 4 2" xfId="4288" xr:uid="{00000000-0005-0000-0000-000078270000}"/>
    <cellStyle name="Normal 5 2 2 4 2 2 4 2 2" xfId="19058" xr:uid="{00000000-0005-0000-0000-000079270000}"/>
    <cellStyle name="Normal 5 2 2 4 2 2 4 3" xfId="17115" xr:uid="{00000000-0005-0000-0000-00007A270000}"/>
    <cellStyle name="Normal 5 2 2 4 2 2 5" xfId="4281" xr:uid="{00000000-0005-0000-0000-00007B270000}"/>
    <cellStyle name="Normal 5 2 2 4 2 2 5 2" xfId="19051" xr:uid="{00000000-0005-0000-0000-00007C270000}"/>
    <cellStyle name="Normal 5 2 2 4 2 2 6" xfId="17108" xr:uid="{00000000-0005-0000-0000-00007D270000}"/>
    <cellStyle name="Normal 5 2 2 4 2 3" xfId="2340" xr:uid="{00000000-0005-0000-0000-00007E270000}"/>
    <cellStyle name="Normal 5 2 2 4 2 3 2" xfId="2341" xr:uid="{00000000-0005-0000-0000-00007F270000}"/>
    <cellStyle name="Normal 5 2 2 4 2 3 2 2" xfId="2342" xr:uid="{00000000-0005-0000-0000-000080270000}"/>
    <cellStyle name="Normal 5 2 2 4 2 3 2 2 2" xfId="4291" xr:uid="{00000000-0005-0000-0000-000081270000}"/>
    <cellStyle name="Normal 5 2 2 4 2 3 2 2 2 2" xfId="19061" xr:uid="{00000000-0005-0000-0000-000082270000}"/>
    <cellStyle name="Normal 5 2 2 4 2 3 2 2 3" xfId="17118" xr:uid="{00000000-0005-0000-0000-000083270000}"/>
    <cellStyle name="Normal 5 2 2 4 2 3 2 3" xfId="4290" xr:uid="{00000000-0005-0000-0000-000084270000}"/>
    <cellStyle name="Normal 5 2 2 4 2 3 2 3 2" xfId="19060" xr:uid="{00000000-0005-0000-0000-000085270000}"/>
    <cellStyle name="Normal 5 2 2 4 2 3 2 4" xfId="17117" xr:uid="{00000000-0005-0000-0000-000086270000}"/>
    <cellStyle name="Normal 5 2 2 4 2 3 3" xfId="2343" xr:uid="{00000000-0005-0000-0000-000087270000}"/>
    <cellStyle name="Normal 5 2 2 4 2 3 3 2" xfId="4292" xr:uid="{00000000-0005-0000-0000-000088270000}"/>
    <cellStyle name="Normal 5 2 2 4 2 3 3 2 2" xfId="19062" xr:uid="{00000000-0005-0000-0000-000089270000}"/>
    <cellStyle name="Normal 5 2 2 4 2 3 3 3" xfId="17119" xr:uid="{00000000-0005-0000-0000-00008A270000}"/>
    <cellStyle name="Normal 5 2 2 4 2 3 4" xfId="4289" xr:uid="{00000000-0005-0000-0000-00008B270000}"/>
    <cellStyle name="Normal 5 2 2 4 2 3 4 2" xfId="19059" xr:uid="{00000000-0005-0000-0000-00008C270000}"/>
    <cellStyle name="Normal 5 2 2 4 2 3 5" xfId="17116" xr:uid="{00000000-0005-0000-0000-00008D270000}"/>
    <cellStyle name="Normal 5 2 2 4 2 4" xfId="2344" xr:uid="{00000000-0005-0000-0000-00008E270000}"/>
    <cellStyle name="Normal 5 2 2 4 2 4 2" xfId="2345" xr:uid="{00000000-0005-0000-0000-00008F270000}"/>
    <cellStyle name="Normal 5 2 2 4 2 4 2 2" xfId="4294" xr:uid="{00000000-0005-0000-0000-000090270000}"/>
    <cellStyle name="Normal 5 2 2 4 2 4 2 2 2" xfId="19064" xr:uid="{00000000-0005-0000-0000-000091270000}"/>
    <cellStyle name="Normal 5 2 2 4 2 4 2 3" xfId="17121" xr:uid="{00000000-0005-0000-0000-000092270000}"/>
    <cellStyle name="Normal 5 2 2 4 2 4 3" xfId="4293" xr:uid="{00000000-0005-0000-0000-000093270000}"/>
    <cellStyle name="Normal 5 2 2 4 2 4 3 2" xfId="19063" xr:uid="{00000000-0005-0000-0000-000094270000}"/>
    <cellStyle name="Normal 5 2 2 4 2 4 4" xfId="17120" xr:uid="{00000000-0005-0000-0000-000095270000}"/>
    <cellStyle name="Normal 5 2 2 4 2 5" xfId="2346" xr:uid="{00000000-0005-0000-0000-000096270000}"/>
    <cellStyle name="Normal 5 2 2 4 2 5 2" xfId="4295" xr:uid="{00000000-0005-0000-0000-000097270000}"/>
    <cellStyle name="Normal 5 2 2 4 2 5 2 2" xfId="19065" xr:uid="{00000000-0005-0000-0000-000098270000}"/>
    <cellStyle name="Normal 5 2 2 4 2 5 3" xfId="17122" xr:uid="{00000000-0005-0000-0000-000099270000}"/>
    <cellStyle name="Normal 5 2 2 4 2 6" xfId="4280" xr:uid="{00000000-0005-0000-0000-00009A270000}"/>
    <cellStyle name="Normal 5 2 2 4 2 6 2" xfId="19050" xr:uid="{00000000-0005-0000-0000-00009B270000}"/>
    <cellStyle name="Normal 5 2 2 4 2 7" xfId="17107" xr:uid="{00000000-0005-0000-0000-00009C270000}"/>
    <cellStyle name="Normal 5 2 2 4 3" xfId="2347" xr:uid="{00000000-0005-0000-0000-00009D270000}"/>
    <cellStyle name="Normal 5 2 2 4 3 2" xfId="2348" xr:uid="{00000000-0005-0000-0000-00009E270000}"/>
    <cellStyle name="Normal 5 2 2 4 3 2 2" xfId="2349" xr:uid="{00000000-0005-0000-0000-00009F270000}"/>
    <cellStyle name="Normal 5 2 2 4 3 2 2 2" xfId="2350" xr:uid="{00000000-0005-0000-0000-0000A0270000}"/>
    <cellStyle name="Normal 5 2 2 4 3 2 2 2 2" xfId="4299" xr:uid="{00000000-0005-0000-0000-0000A1270000}"/>
    <cellStyle name="Normal 5 2 2 4 3 2 2 2 2 2" xfId="19069" xr:uid="{00000000-0005-0000-0000-0000A2270000}"/>
    <cellStyle name="Normal 5 2 2 4 3 2 2 2 3" xfId="17126" xr:uid="{00000000-0005-0000-0000-0000A3270000}"/>
    <cellStyle name="Normal 5 2 2 4 3 2 2 3" xfId="4298" xr:uid="{00000000-0005-0000-0000-0000A4270000}"/>
    <cellStyle name="Normal 5 2 2 4 3 2 2 3 2" xfId="19068" xr:uid="{00000000-0005-0000-0000-0000A5270000}"/>
    <cellStyle name="Normal 5 2 2 4 3 2 2 4" xfId="17125" xr:uid="{00000000-0005-0000-0000-0000A6270000}"/>
    <cellStyle name="Normal 5 2 2 4 3 2 3" xfId="2351" xr:uid="{00000000-0005-0000-0000-0000A7270000}"/>
    <cellStyle name="Normal 5 2 2 4 3 2 3 2" xfId="4300" xr:uid="{00000000-0005-0000-0000-0000A8270000}"/>
    <cellStyle name="Normal 5 2 2 4 3 2 3 2 2" xfId="19070" xr:uid="{00000000-0005-0000-0000-0000A9270000}"/>
    <cellStyle name="Normal 5 2 2 4 3 2 3 3" xfId="17127" xr:uid="{00000000-0005-0000-0000-0000AA270000}"/>
    <cellStyle name="Normal 5 2 2 4 3 2 4" xfId="4297" xr:uid="{00000000-0005-0000-0000-0000AB270000}"/>
    <cellStyle name="Normal 5 2 2 4 3 2 4 2" xfId="19067" xr:uid="{00000000-0005-0000-0000-0000AC270000}"/>
    <cellStyle name="Normal 5 2 2 4 3 2 5" xfId="17124" xr:uid="{00000000-0005-0000-0000-0000AD270000}"/>
    <cellStyle name="Normal 5 2 2 4 3 3" xfId="2352" xr:uid="{00000000-0005-0000-0000-0000AE270000}"/>
    <cellStyle name="Normal 5 2 2 4 3 3 2" xfId="2353" xr:uid="{00000000-0005-0000-0000-0000AF270000}"/>
    <cellStyle name="Normal 5 2 2 4 3 3 2 2" xfId="4302" xr:uid="{00000000-0005-0000-0000-0000B0270000}"/>
    <cellStyle name="Normal 5 2 2 4 3 3 2 2 2" xfId="19072" xr:uid="{00000000-0005-0000-0000-0000B1270000}"/>
    <cellStyle name="Normal 5 2 2 4 3 3 2 3" xfId="17129" xr:uid="{00000000-0005-0000-0000-0000B2270000}"/>
    <cellStyle name="Normal 5 2 2 4 3 3 3" xfId="4301" xr:uid="{00000000-0005-0000-0000-0000B3270000}"/>
    <cellStyle name="Normal 5 2 2 4 3 3 3 2" xfId="19071" xr:uid="{00000000-0005-0000-0000-0000B4270000}"/>
    <cellStyle name="Normal 5 2 2 4 3 3 4" xfId="17128" xr:uid="{00000000-0005-0000-0000-0000B5270000}"/>
    <cellStyle name="Normal 5 2 2 4 3 4" xfId="2354" xr:uid="{00000000-0005-0000-0000-0000B6270000}"/>
    <cellStyle name="Normal 5 2 2 4 3 4 2" xfId="4303" xr:uid="{00000000-0005-0000-0000-0000B7270000}"/>
    <cellStyle name="Normal 5 2 2 4 3 4 2 2" xfId="19073" xr:uid="{00000000-0005-0000-0000-0000B8270000}"/>
    <cellStyle name="Normal 5 2 2 4 3 4 3" xfId="17130" xr:uid="{00000000-0005-0000-0000-0000B9270000}"/>
    <cellStyle name="Normal 5 2 2 4 3 5" xfId="4296" xr:uid="{00000000-0005-0000-0000-0000BA270000}"/>
    <cellStyle name="Normal 5 2 2 4 3 5 2" xfId="19066" xr:uid="{00000000-0005-0000-0000-0000BB270000}"/>
    <cellStyle name="Normal 5 2 2 4 3 6" xfId="17123" xr:uid="{00000000-0005-0000-0000-0000BC270000}"/>
    <cellStyle name="Normal 5 2 2 4 4" xfId="2355" xr:uid="{00000000-0005-0000-0000-0000BD270000}"/>
    <cellStyle name="Normal 5 2 2 4 4 2" xfId="2356" xr:uid="{00000000-0005-0000-0000-0000BE270000}"/>
    <cellStyle name="Normal 5 2 2 4 4 2 2" xfId="2357" xr:uid="{00000000-0005-0000-0000-0000BF270000}"/>
    <cellStyle name="Normal 5 2 2 4 4 2 2 2" xfId="4306" xr:uid="{00000000-0005-0000-0000-0000C0270000}"/>
    <cellStyle name="Normal 5 2 2 4 4 2 2 2 2" xfId="19076" xr:uid="{00000000-0005-0000-0000-0000C1270000}"/>
    <cellStyle name="Normal 5 2 2 4 4 2 2 3" xfId="17133" xr:uid="{00000000-0005-0000-0000-0000C2270000}"/>
    <cellStyle name="Normal 5 2 2 4 4 2 3" xfId="4305" xr:uid="{00000000-0005-0000-0000-0000C3270000}"/>
    <cellStyle name="Normal 5 2 2 4 4 2 3 2" xfId="19075" xr:uid="{00000000-0005-0000-0000-0000C4270000}"/>
    <cellStyle name="Normal 5 2 2 4 4 2 4" xfId="17132" xr:uid="{00000000-0005-0000-0000-0000C5270000}"/>
    <cellStyle name="Normal 5 2 2 4 4 3" xfId="2358" xr:uid="{00000000-0005-0000-0000-0000C6270000}"/>
    <cellStyle name="Normal 5 2 2 4 4 3 2" xfId="4307" xr:uid="{00000000-0005-0000-0000-0000C7270000}"/>
    <cellStyle name="Normal 5 2 2 4 4 3 2 2" xfId="19077" xr:uid="{00000000-0005-0000-0000-0000C8270000}"/>
    <cellStyle name="Normal 5 2 2 4 4 3 3" xfId="17134" xr:uid="{00000000-0005-0000-0000-0000C9270000}"/>
    <cellStyle name="Normal 5 2 2 4 4 4" xfId="4304" xr:uid="{00000000-0005-0000-0000-0000CA270000}"/>
    <cellStyle name="Normal 5 2 2 4 4 4 2" xfId="19074" xr:uid="{00000000-0005-0000-0000-0000CB270000}"/>
    <cellStyle name="Normal 5 2 2 4 4 5" xfId="17131" xr:uid="{00000000-0005-0000-0000-0000CC270000}"/>
    <cellStyle name="Normal 5 2 2 4 5" xfId="2359" xr:uid="{00000000-0005-0000-0000-0000CD270000}"/>
    <cellStyle name="Normal 5 2 2 4 5 2" xfId="2360" xr:uid="{00000000-0005-0000-0000-0000CE270000}"/>
    <cellStyle name="Normal 5 2 2 4 5 2 2" xfId="4309" xr:uid="{00000000-0005-0000-0000-0000CF270000}"/>
    <cellStyle name="Normal 5 2 2 4 5 2 2 2" xfId="19079" xr:uid="{00000000-0005-0000-0000-0000D0270000}"/>
    <cellStyle name="Normal 5 2 2 4 5 2 3" xfId="17136" xr:uid="{00000000-0005-0000-0000-0000D1270000}"/>
    <cellStyle name="Normal 5 2 2 4 5 3" xfId="4308" xr:uid="{00000000-0005-0000-0000-0000D2270000}"/>
    <cellStyle name="Normal 5 2 2 4 5 3 2" xfId="19078" xr:uid="{00000000-0005-0000-0000-0000D3270000}"/>
    <cellStyle name="Normal 5 2 2 4 5 4" xfId="17135" xr:uid="{00000000-0005-0000-0000-0000D4270000}"/>
    <cellStyle name="Normal 5 2 2 4 6" xfId="2361" xr:uid="{00000000-0005-0000-0000-0000D5270000}"/>
    <cellStyle name="Normal 5 2 2 4 6 2" xfId="4310" xr:uid="{00000000-0005-0000-0000-0000D6270000}"/>
    <cellStyle name="Normal 5 2 2 4 6 2 2" xfId="19080" xr:uid="{00000000-0005-0000-0000-0000D7270000}"/>
    <cellStyle name="Normal 5 2 2 4 6 3" xfId="17137" xr:uid="{00000000-0005-0000-0000-0000D8270000}"/>
    <cellStyle name="Normal 5 2 2 4 7" xfId="4279" xr:uid="{00000000-0005-0000-0000-0000D9270000}"/>
    <cellStyle name="Normal 5 2 2 4 7 2" xfId="19049" xr:uid="{00000000-0005-0000-0000-0000DA270000}"/>
    <cellStyle name="Normal 5 2 2 4 8" xfId="17106" xr:uid="{00000000-0005-0000-0000-0000DB270000}"/>
    <cellStyle name="Normal 5 2 2 5" xfId="2362" xr:uid="{00000000-0005-0000-0000-0000DC270000}"/>
    <cellStyle name="Normal 5 2 2 5 2" xfId="2363" xr:uid="{00000000-0005-0000-0000-0000DD270000}"/>
    <cellStyle name="Normal 5 2 2 5 2 2" xfId="2364" xr:uid="{00000000-0005-0000-0000-0000DE270000}"/>
    <cellStyle name="Normal 5 2 2 5 2 2 2" xfId="2365" xr:uid="{00000000-0005-0000-0000-0000DF270000}"/>
    <cellStyle name="Normal 5 2 2 5 2 2 2 2" xfId="2366" xr:uid="{00000000-0005-0000-0000-0000E0270000}"/>
    <cellStyle name="Normal 5 2 2 5 2 2 2 2 2" xfId="4315" xr:uid="{00000000-0005-0000-0000-0000E1270000}"/>
    <cellStyle name="Normal 5 2 2 5 2 2 2 2 2 2" xfId="19085" xr:uid="{00000000-0005-0000-0000-0000E2270000}"/>
    <cellStyle name="Normal 5 2 2 5 2 2 2 2 3" xfId="17142" xr:uid="{00000000-0005-0000-0000-0000E3270000}"/>
    <cellStyle name="Normal 5 2 2 5 2 2 2 3" xfId="4314" xr:uid="{00000000-0005-0000-0000-0000E4270000}"/>
    <cellStyle name="Normal 5 2 2 5 2 2 2 3 2" xfId="19084" xr:uid="{00000000-0005-0000-0000-0000E5270000}"/>
    <cellStyle name="Normal 5 2 2 5 2 2 2 4" xfId="17141" xr:uid="{00000000-0005-0000-0000-0000E6270000}"/>
    <cellStyle name="Normal 5 2 2 5 2 2 3" xfId="2367" xr:uid="{00000000-0005-0000-0000-0000E7270000}"/>
    <cellStyle name="Normal 5 2 2 5 2 2 3 2" xfId="4316" xr:uid="{00000000-0005-0000-0000-0000E8270000}"/>
    <cellStyle name="Normal 5 2 2 5 2 2 3 2 2" xfId="19086" xr:uid="{00000000-0005-0000-0000-0000E9270000}"/>
    <cellStyle name="Normal 5 2 2 5 2 2 3 3" xfId="17143" xr:uid="{00000000-0005-0000-0000-0000EA270000}"/>
    <cellStyle name="Normal 5 2 2 5 2 2 4" xfId="4313" xr:uid="{00000000-0005-0000-0000-0000EB270000}"/>
    <cellStyle name="Normal 5 2 2 5 2 2 4 2" xfId="19083" xr:uid="{00000000-0005-0000-0000-0000EC270000}"/>
    <cellStyle name="Normal 5 2 2 5 2 2 5" xfId="17140" xr:uid="{00000000-0005-0000-0000-0000ED270000}"/>
    <cellStyle name="Normal 5 2 2 5 2 3" xfId="2368" xr:uid="{00000000-0005-0000-0000-0000EE270000}"/>
    <cellStyle name="Normal 5 2 2 5 2 3 2" xfId="2369" xr:uid="{00000000-0005-0000-0000-0000EF270000}"/>
    <cellStyle name="Normal 5 2 2 5 2 3 2 2" xfId="4318" xr:uid="{00000000-0005-0000-0000-0000F0270000}"/>
    <cellStyle name="Normal 5 2 2 5 2 3 2 2 2" xfId="19088" xr:uid="{00000000-0005-0000-0000-0000F1270000}"/>
    <cellStyle name="Normal 5 2 2 5 2 3 2 3" xfId="17145" xr:uid="{00000000-0005-0000-0000-0000F2270000}"/>
    <cellStyle name="Normal 5 2 2 5 2 3 3" xfId="4317" xr:uid="{00000000-0005-0000-0000-0000F3270000}"/>
    <cellStyle name="Normal 5 2 2 5 2 3 3 2" xfId="19087" xr:uid="{00000000-0005-0000-0000-0000F4270000}"/>
    <cellStyle name="Normal 5 2 2 5 2 3 4" xfId="17144" xr:uid="{00000000-0005-0000-0000-0000F5270000}"/>
    <cellStyle name="Normal 5 2 2 5 2 4" xfId="2370" xr:uid="{00000000-0005-0000-0000-0000F6270000}"/>
    <cellStyle name="Normal 5 2 2 5 2 4 2" xfId="4319" xr:uid="{00000000-0005-0000-0000-0000F7270000}"/>
    <cellStyle name="Normal 5 2 2 5 2 4 2 2" xfId="19089" xr:uid="{00000000-0005-0000-0000-0000F8270000}"/>
    <cellStyle name="Normal 5 2 2 5 2 4 3" xfId="17146" xr:uid="{00000000-0005-0000-0000-0000F9270000}"/>
    <cellStyle name="Normal 5 2 2 5 2 5" xfId="4312" xr:uid="{00000000-0005-0000-0000-0000FA270000}"/>
    <cellStyle name="Normal 5 2 2 5 2 5 2" xfId="19082" xr:uid="{00000000-0005-0000-0000-0000FB270000}"/>
    <cellStyle name="Normal 5 2 2 5 2 6" xfId="17139" xr:uid="{00000000-0005-0000-0000-0000FC270000}"/>
    <cellStyle name="Normal 5 2 2 5 3" xfId="2371" xr:uid="{00000000-0005-0000-0000-0000FD270000}"/>
    <cellStyle name="Normal 5 2 2 5 3 2" xfId="2372" xr:uid="{00000000-0005-0000-0000-0000FE270000}"/>
    <cellStyle name="Normal 5 2 2 5 3 2 2" xfId="2373" xr:uid="{00000000-0005-0000-0000-0000FF270000}"/>
    <cellStyle name="Normal 5 2 2 5 3 2 2 2" xfId="4322" xr:uid="{00000000-0005-0000-0000-000000280000}"/>
    <cellStyle name="Normal 5 2 2 5 3 2 2 2 2" xfId="19092" xr:uid="{00000000-0005-0000-0000-000001280000}"/>
    <cellStyle name="Normal 5 2 2 5 3 2 2 3" xfId="17149" xr:uid="{00000000-0005-0000-0000-000002280000}"/>
    <cellStyle name="Normal 5 2 2 5 3 2 3" xfId="4321" xr:uid="{00000000-0005-0000-0000-000003280000}"/>
    <cellStyle name="Normal 5 2 2 5 3 2 3 2" xfId="19091" xr:uid="{00000000-0005-0000-0000-000004280000}"/>
    <cellStyle name="Normal 5 2 2 5 3 2 4" xfId="17148" xr:uid="{00000000-0005-0000-0000-000005280000}"/>
    <cellStyle name="Normal 5 2 2 5 3 3" xfId="2374" xr:uid="{00000000-0005-0000-0000-000006280000}"/>
    <cellStyle name="Normal 5 2 2 5 3 3 2" xfId="4323" xr:uid="{00000000-0005-0000-0000-000007280000}"/>
    <cellStyle name="Normal 5 2 2 5 3 3 2 2" xfId="19093" xr:uid="{00000000-0005-0000-0000-000008280000}"/>
    <cellStyle name="Normal 5 2 2 5 3 3 3" xfId="17150" xr:uid="{00000000-0005-0000-0000-000009280000}"/>
    <cellStyle name="Normal 5 2 2 5 3 4" xfId="4320" xr:uid="{00000000-0005-0000-0000-00000A280000}"/>
    <cellStyle name="Normal 5 2 2 5 3 4 2" xfId="19090" xr:uid="{00000000-0005-0000-0000-00000B280000}"/>
    <cellStyle name="Normal 5 2 2 5 3 5" xfId="17147" xr:uid="{00000000-0005-0000-0000-00000C280000}"/>
    <cellStyle name="Normal 5 2 2 5 4" xfId="2375" xr:uid="{00000000-0005-0000-0000-00000D280000}"/>
    <cellStyle name="Normal 5 2 2 5 4 2" xfId="2376" xr:uid="{00000000-0005-0000-0000-00000E280000}"/>
    <cellStyle name="Normal 5 2 2 5 4 2 2" xfId="4325" xr:uid="{00000000-0005-0000-0000-00000F280000}"/>
    <cellStyle name="Normal 5 2 2 5 4 2 2 2" xfId="19095" xr:uid="{00000000-0005-0000-0000-000010280000}"/>
    <cellStyle name="Normal 5 2 2 5 4 2 3" xfId="17152" xr:uid="{00000000-0005-0000-0000-000011280000}"/>
    <cellStyle name="Normal 5 2 2 5 4 3" xfId="4324" xr:uid="{00000000-0005-0000-0000-000012280000}"/>
    <cellStyle name="Normal 5 2 2 5 4 3 2" xfId="19094" xr:uid="{00000000-0005-0000-0000-000013280000}"/>
    <cellStyle name="Normal 5 2 2 5 4 4" xfId="17151" xr:uid="{00000000-0005-0000-0000-000014280000}"/>
    <cellStyle name="Normal 5 2 2 5 5" xfId="2377" xr:uid="{00000000-0005-0000-0000-000015280000}"/>
    <cellStyle name="Normal 5 2 2 5 5 2" xfId="4326" xr:uid="{00000000-0005-0000-0000-000016280000}"/>
    <cellStyle name="Normal 5 2 2 5 5 2 2" xfId="19096" xr:uid="{00000000-0005-0000-0000-000017280000}"/>
    <cellStyle name="Normal 5 2 2 5 5 3" xfId="17153" xr:uid="{00000000-0005-0000-0000-000018280000}"/>
    <cellStyle name="Normal 5 2 2 5 6" xfId="4311" xr:uid="{00000000-0005-0000-0000-000019280000}"/>
    <cellStyle name="Normal 5 2 2 5 6 2" xfId="19081" xr:uid="{00000000-0005-0000-0000-00001A280000}"/>
    <cellStyle name="Normal 5 2 2 5 7" xfId="17138" xr:uid="{00000000-0005-0000-0000-00001B280000}"/>
    <cellStyle name="Normal 5 2 2 6" xfId="2378" xr:uid="{00000000-0005-0000-0000-00001C280000}"/>
    <cellStyle name="Normal 5 2 2 6 2" xfId="2379" xr:uid="{00000000-0005-0000-0000-00001D280000}"/>
    <cellStyle name="Normal 5 2 2 6 2 2" xfId="2380" xr:uid="{00000000-0005-0000-0000-00001E280000}"/>
    <cellStyle name="Normal 5 2 2 6 2 2 2" xfId="2381" xr:uid="{00000000-0005-0000-0000-00001F280000}"/>
    <cellStyle name="Normal 5 2 2 6 2 2 2 2" xfId="4330" xr:uid="{00000000-0005-0000-0000-000020280000}"/>
    <cellStyle name="Normal 5 2 2 6 2 2 2 2 2" xfId="19100" xr:uid="{00000000-0005-0000-0000-000021280000}"/>
    <cellStyle name="Normal 5 2 2 6 2 2 2 3" xfId="17157" xr:uid="{00000000-0005-0000-0000-000022280000}"/>
    <cellStyle name="Normal 5 2 2 6 2 2 3" xfId="4329" xr:uid="{00000000-0005-0000-0000-000023280000}"/>
    <cellStyle name="Normal 5 2 2 6 2 2 3 2" xfId="19099" xr:uid="{00000000-0005-0000-0000-000024280000}"/>
    <cellStyle name="Normal 5 2 2 6 2 2 4" xfId="17156" xr:uid="{00000000-0005-0000-0000-000025280000}"/>
    <cellStyle name="Normal 5 2 2 6 2 3" xfId="2382" xr:uid="{00000000-0005-0000-0000-000026280000}"/>
    <cellStyle name="Normal 5 2 2 6 2 3 2" xfId="4331" xr:uid="{00000000-0005-0000-0000-000027280000}"/>
    <cellStyle name="Normal 5 2 2 6 2 3 2 2" xfId="19101" xr:uid="{00000000-0005-0000-0000-000028280000}"/>
    <cellStyle name="Normal 5 2 2 6 2 3 3" xfId="17158" xr:uid="{00000000-0005-0000-0000-000029280000}"/>
    <cellStyle name="Normal 5 2 2 6 2 4" xfId="4328" xr:uid="{00000000-0005-0000-0000-00002A280000}"/>
    <cellStyle name="Normal 5 2 2 6 2 4 2" xfId="19098" xr:uid="{00000000-0005-0000-0000-00002B280000}"/>
    <cellStyle name="Normal 5 2 2 6 2 5" xfId="17155" xr:uid="{00000000-0005-0000-0000-00002C280000}"/>
    <cellStyle name="Normal 5 2 2 6 3" xfId="2383" xr:uid="{00000000-0005-0000-0000-00002D280000}"/>
    <cellStyle name="Normal 5 2 2 6 3 2" xfId="2384" xr:uid="{00000000-0005-0000-0000-00002E280000}"/>
    <cellStyle name="Normal 5 2 2 6 3 2 2" xfId="4333" xr:uid="{00000000-0005-0000-0000-00002F280000}"/>
    <cellStyle name="Normal 5 2 2 6 3 2 2 2" xfId="19103" xr:uid="{00000000-0005-0000-0000-000030280000}"/>
    <cellStyle name="Normal 5 2 2 6 3 2 3" xfId="17160" xr:uid="{00000000-0005-0000-0000-000031280000}"/>
    <cellStyle name="Normal 5 2 2 6 3 3" xfId="4332" xr:uid="{00000000-0005-0000-0000-000032280000}"/>
    <cellStyle name="Normal 5 2 2 6 3 3 2" xfId="19102" xr:uid="{00000000-0005-0000-0000-000033280000}"/>
    <cellStyle name="Normal 5 2 2 6 3 4" xfId="17159" xr:uid="{00000000-0005-0000-0000-000034280000}"/>
    <cellStyle name="Normal 5 2 2 6 4" xfId="2385" xr:uid="{00000000-0005-0000-0000-000035280000}"/>
    <cellStyle name="Normal 5 2 2 6 4 2" xfId="4334" xr:uid="{00000000-0005-0000-0000-000036280000}"/>
    <cellStyle name="Normal 5 2 2 6 4 2 2" xfId="19104" xr:uid="{00000000-0005-0000-0000-000037280000}"/>
    <cellStyle name="Normal 5 2 2 6 4 3" xfId="17161" xr:uid="{00000000-0005-0000-0000-000038280000}"/>
    <cellStyle name="Normal 5 2 2 6 5" xfId="4327" xr:uid="{00000000-0005-0000-0000-000039280000}"/>
    <cellStyle name="Normal 5 2 2 6 5 2" xfId="19097" xr:uid="{00000000-0005-0000-0000-00003A280000}"/>
    <cellStyle name="Normal 5 2 2 6 6" xfId="17154" xr:uid="{00000000-0005-0000-0000-00003B280000}"/>
    <cellStyle name="Normal 5 2 2 7" xfId="2386" xr:uid="{00000000-0005-0000-0000-00003C280000}"/>
    <cellStyle name="Normal 5 2 2 7 2" xfId="2387" xr:uid="{00000000-0005-0000-0000-00003D280000}"/>
    <cellStyle name="Normal 5 2 2 7 2 2" xfId="2388" xr:uid="{00000000-0005-0000-0000-00003E280000}"/>
    <cellStyle name="Normal 5 2 2 7 2 2 2" xfId="4337" xr:uid="{00000000-0005-0000-0000-00003F280000}"/>
    <cellStyle name="Normal 5 2 2 7 2 2 2 2" xfId="19107" xr:uid="{00000000-0005-0000-0000-000040280000}"/>
    <cellStyle name="Normal 5 2 2 7 2 2 3" xfId="17164" xr:uid="{00000000-0005-0000-0000-000041280000}"/>
    <cellStyle name="Normal 5 2 2 7 2 3" xfId="4336" xr:uid="{00000000-0005-0000-0000-000042280000}"/>
    <cellStyle name="Normal 5 2 2 7 2 3 2" xfId="19106" xr:uid="{00000000-0005-0000-0000-000043280000}"/>
    <cellStyle name="Normal 5 2 2 7 2 4" xfId="17163" xr:uid="{00000000-0005-0000-0000-000044280000}"/>
    <cellStyle name="Normal 5 2 2 7 3" xfId="2389" xr:uid="{00000000-0005-0000-0000-000045280000}"/>
    <cellStyle name="Normal 5 2 2 7 3 2" xfId="4338" xr:uid="{00000000-0005-0000-0000-000046280000}"/>
    <cellStyle name="Normal 5 2 2 7 3 2 2" xfId="19108" xr:uid="{00000000-0005-0000-0000-000047280000}"/>
    <cellStyle name="Normal 5 2 2 7 3 3" xfId="17165" xr:uid="{00000000-0005-0000-0000-000048280000}"/>
    <cellStyle name="Normal 5 2 2 7 4" xfId="4335" xr:uid="{00000000-0005-0000-0000-000049280000}"/>
    <cellStyle name="Normal 5 2 2 7 4 2" xfId="19105" xr:uid="{00000000-0005-0000-0000-00004A280000}"/>
    <cellStyle name="Normal 5 2 2 7 5" xfId="17162" xr:uid="{00000000-0005-0000-0000-00004B280000}"/>
    <cellStyle name="Normal 5 2 2 8" xfId="2390" xr:uid="{00000000-0005-0000-0000-00004C280000}"/>
    <cellStyle name="Normal 5 2 2 8 2" xfId="2391" xr:uid="{00000000-0005-0000-0000-00004D280000}"/>
    <cellStyle name="Normal 5 2 2 8 2 2" xfId="4340" xr:uid="{00000000-0005-0000-0000-00004E280000}"/>
    <cellStyle name="Normal 5 2 2 8 2 2 2" xfId="19110" xr:uid="{00000000-0005-0000-0000-00004F280000}"/>
    <cellStyle name="Normal 5 2 2 8 2 3" xfId="17167" xr:uid="{00000000-0005-0000-0000-000050280000}"/>
    <cellStyle name="Normal 5 2 2 8 3" xfId="4339" xr:uid="{00000000-0005-0000-0000-000051280000}"/>
    <cellStyle name="Normal 5 2 2 8 3 2" xfId="19109" xr:uid="{00000000-0005-0000-0000-000052280000}"/>
    <cellStyle name="Normal 5 2 2 8 4" xfId="17166" xr:uid="{00000000-0005-0000-0000-000053280000}"/>
    <cellStyle name="Normal 5 2 2 9" xfId="2392" xr:uid="{00000000-0005-0000-0000-000054280000}"/>
    <cellStyle name="Normal 5 2 2 9 2" xfId="4341" xr:uid="{00000000-0005-0000-0000-000055280000}"/>
    <cellStyle name="Normal 5 2 2 9 2 2" xfId="19111" xr:uid="{00000000-0005-0000-0000-000056280000}"/>
    <cellStyle name="Normal 5 2 2 9 3" xfId="17168" xr:uid="{00000000-0005-0000-0000-000057280000}"/>
    <cellStyle name="Normal 5 2 3" xfId="2393" xr:uid="{00000000-0005-0000-0000-000058280000}"/>
    <cellStyle name="Normal 5 2 3 10" xfId="8512" xr:uid="{00000000-0005-0000-0000-000059280000}"/>
    <cellStyle name="Normal 5 2 3 11" xfId="17169" xr:uid="{00000000-0005-0000-0000-00005A280000}"/>
    <cellStyle name="Normal 5 2 3 2" xfId="2394" xr:uid="{00000000-0005-0000-0000-00005B280000}"/>
    <cellStyle name="Normal 5 2 3 2 2" xfId="2395" xr:uid="{00000000-0005-0000-0000-00005C280000}"/>
    <cellStyle name="Normal 5 2 3 2 2 2" xfId="2396" xr:uid="{00000000-0005-0000-0000-00005D280000}"/>
    <cellStyle name="Normal 5 2 3 2 2 2 2" xfId="2397" xr:uid="{00000000-0005-0000-0000-00005E280000}"/>
    <cellStyle name="Normal 5 2 3 2 2 2 2 2" xfId="2398" xr:uid="{00000000-0005-0000-0000-00005F280000}"/>
    <cellStyle name="Normal 5 2 3 2 2 2 2 2 2" xfId="2399" xr:uid="{00000000-0005-0000-0000-000060280000}"/>
    <cellStyle name="Normal 5 2 3 2 2 2 2 2 2 2" xfId="4348" xr:uid="{00000000-0005-0000-0000-000061280000}"/>
    <cellStyle name="Normal 5 2 3 2 2 2 2 2 2 2 2" xfId="19118" xr:uid="{00000000-0005-0000-0000-000062280000}"/>
    <cellStyle name="Normal 5 2 3 2 2 2 2 2 2 3" xfId="17175" xr:uid="{00000000-0005-0000-0000-000063280000}"/>
    <cellStyle name="Normal 5 2 3 2 2 2 2 2 3" xfId="4347" xr:uid="{00000000-0005-0000-0000-000064280000}"/>
    <cellStyle name="Normal 5 2 3 2 2 2 2 2 3 2" xfId="19117" xr:uid="{00000000-0005-0000-0000-000065280000}"/>
    <cellStyle name="Normal 5 2 3 2 2 2 2 2 4" xfId="17174" xr:uid="{00000000-0005-0000-0000-000066280000}"/>
    <cellStyle name="Normal 5 2 3 2 2 2 2 3" xfId="2400" xr:uid="{00000000-0005-0000-0000-000067280000}"/>
    <cellStyle name="Normal 5 2 3 2 2 2 2 3 2" xfId="4349" xr:uid="{00000000-0005-0000-0000-000068280000}"/>
    <cellStyle name="Normal 5 2 3 2 2 2 2 3 2 2" xfId="19119" xr:uid="{00000000-0005-0000-0000-000069280000}"/>
    <cellStyle name="Normal 5 2 3 2 2 2 2 3 3" xfId="17176" xr:uid="{00000000-0005-0000-0000-00006A280000}"/>
    <cellStyle name="Normal 5 2 3 2 2 2 2 4" xfId="4346" xr:uid="{00000000-0005-0000-0000-00006B280000}"/>
    <cellStyle name="Normal 5 2 3 2 2 2 2 4 2" xfId="19116" xr:uid="{00000000-0005-0000-0000-00006C280000}"/>
    <cellStyle name="Normal 5 2 3 2 2 2 2 5" xfId="17173" xr:uid="{00000000-0005-0000-0000-00006D280000}"/>
    <cellStyle name="Normal 5 2 3 2 2 2 3" xfId="2401" xr:uid="{00000000-0005-0000-0000-00006E280000}"/>
    <cellStyle name="Normal 5 2 3 2 2 2 3 2" xfId="2402" xr:uid="{00000000-0005-0000-0000-00006F280000}"/>
    <cellStyle name="Normal 5 2 3 2 2 2 3 2 2" xfId="4351" xr:uid="{00000000-0005-0000-0000-000070280000}"/>
    <cellStyle name="Normal 5 2 3 2 2 2 3 2 2 2" xfId="19121" xr:uid="{00000000-0005-0000-0000-000071280000}"/>
    <cellStyle name="Normal 5 2 3 2 2 2 3 2 3" xfId="17178" xr:uid="{00000000-0005-0000-0000-000072280000}"/>
    <cellStyle name="Normal 5 2 3 2 2 2 3 3" xfId="4350" xr:uid="{00000000-0005-0000-0000-000073280000}"/>
    <cellStyle name="Normal 5 2 3 2 2 2 3 3 2" xfId="19120" xr:uid="{00000000-0005-0000-0000-000074280000}"/>
    <cellStyle name="Normal 5 2 3 2 2 2 3 4" xfId="17177" xr:uid="{00000000-0005-0000-0000-000075280000}"/>
    <cellStyle name="Normal 5 2 3 2 2 2 4" xfId="2403" xr:uid="{00000000-0005-0000-0000-000076280000}"/>
    <cellStyle name="Normal 5 2 3 2 2 2 4 2" xfId="4352" xr:uid="{00000000-0005-0000-0000-000077280000}"/>
    <cellStyle name="Normal 5 2 3 2 2 2 4 2 2" xfId="19122" xr:uid="{00000000-0005-0000-0000-000078280000}"/>
    <cellStyle name="Normal 5 2 3 2 2 2 4 3" xfId="17179" xr:uid="{00000000-0005-0000-0000-000079280000}"/>
    <cellStyle name="Normal 5 2 3 2 2 2 5" xfId="4345" xr:uid="{00000000-0005-0000-0000-00007A280000}"/>
    <cellStyle name="Normal 5 2 3 2 2 2 5 2" xfId="19115" xr:uid="{00000000-0005-0000-0000-00007B280000}"/>
    <cellStyle name="Normal 5 2 3 2 2 2 6" xfId="17172" xr:uid="{00000000-0005-0000-0000-00007C280000}"/>
    <cellStyle name="Normal 5 2 3 2 2 3" xfId="2404" xr:uid="{00000000-0005-0000-0000-00007D280000}"/>
    <cellStyle name="Normal 5 2 3 2 2 3 2" xfId="2405" xr:uid="{00000000-0005-0000-0000-00007E280000}"/>
    <cellStyle name="Normal 5 2 3 2 2 3 2 2" xfId="2406" xr:uid="{00000000-0005-0000-0000-00007F280000}"/>
    <cellStyle name="Normal 5 2 3 2 2 3 2 2 2" xfId="4355" xr:uid="{00000000-0005-0000-0000-000080280000}"/>
    <cellStyle name="Normal 5 2 3 2 2 3 2 2 2 2" xfId="19125" xr:uid="{00000000-0005-0000-0000-000081280000}"/>
    <cellStyle name="Normal 5 2 3 2 2 3 2 2 3" xfId="17182" xr:uid="{00000000-0005-0000-0000-000082280000}"/>
    <cellStyle name="Normal 5 2 3 2 2 3 2 3" xfId="4354" xr:uid="{00000000-0005-0000-0000-000083280000}"/>
    <cellStyle name="Normal 5 2 3 2 2 3 2 3 2" xfId="19124" xr:uid="{00000000-0005-0000-0000-000084280000}"/>
    <cellStyle name="Normal 5 2 3 2 2 3 2 4" xfId="17181" xr:uid="{00000000-0005-0000-0000-000085280000}"/>
    <cellStyle name="Normal 5 2 3 2 2 3 3" xfId="2407" xr:uid="{00000000-0005-0000-0000-000086280000}"/>
    <cellStyle name="Normal 5 2 3 2 2 3 3 2" xfId="4356" xr:uid="{00000000-0005-0000-0000-000087280000}"/>
    <cellStyle name="Normal 5 2 3 2 2 3 3 2 2" xfId="19126" xr:uid="{00000000-0005-0000-0000-000088280000}"/>
    <cellStyle name="Normal 5 2 3 2 2 3 3 3" xfId="17183" xr:uid="{00000000-0005-0000-0000-000089280000}"/>
    <cellStyle name="Normal 5 2 3 2 2 3 4" xfId="4353" xr:uid="{00000000-0005-0000-0000-00008A280000}"/>
    <cellStyle name="Normal 5 2 3 2 2 3 4 2" xfId="19123" xr:uid="{00000000-0005-0000-0000-00008B280000}"/>
    <cellStyle name="Normal 5 2 3 2 2 3 5" xfId="17180" xr:uid="{00000000-0005-0000-0000-00008C280000}"/>
    <cellStyle name="Normal 5 2 3 2 2 4" xfId="2408" xr:uid="{00000000-0005-0000-0000-00008D280000}"/>
    <cellStyle name="Normal 5 2 3 2 2 4 2" xfId="2409" xr:uid="{00000000-0005-0000-0000-00008E280000}"/>
    <cellStyle name="Normal 5 2 3 2 2 4 2 2" xfId="4358" xr:uid="{00000000-0005-0000-0000-00008F280000}"/>
    <cellStyle name="Normal 5 2 3 2 2 4 2 2 2" xfId="19128" xr:uid="{00000000-0005-0000-0000-000090280000}"/>
    <cellStyle name="Normal 5 2 3 2 2 4 2 3" xfId="17185" xr:uid="{00000000-0005-0000-0000-000091280000}"/>
    <cellStyle name="Normal 5 2 3 2 2 4 3" xfId="4357" xr:uid="{00000000-0005-0000-0000-000092280000}"/>
    <cellStyle name="Normal 5 2 3 2 2 4 3 2" xfId="19127" xr:uid="{00000000-0005-0000-0000-000093280000}"/>
    <cellStyle name="Normal 5 2 3 2 2 4 4" xfId="17184" xr:uid="{00000000-0005-0000-0000-000094280000}"/>
    <cellStyle name="Normal 5 2 3 2 2 5" xfId="2410" xr:uid="{00000000-0005-0000-0000-000095280000}"/>
    <cellStyle name="Normal 5 2 3 2 2 5 2" xfId="4359" xr:uid="{00000000-0005-0000-0000-000096280000}"/>
    <cellStyle name="Normal 5 2 3 2 2 5 2 2" xfId="19129" xr:uid="{00000000-0005-0000-0000-000097280000}"/>
    <cellStyle name="Normal 5 2 3 2 2 5 3" xfId="17186" xr:uid="{00000000-0005-0000-0000-000098280000}"/>
    <cellStyle name="Normal 5 2 3 2 2 6" xfId="4344" xr:uid="{00000000-0005-0000-0000-000099280000}"/>
    <cellStyle name="Normal 5 2 3 2 2 6 2" xfId="19114" xr:uid="{00000000-0005-0000-0000-00009A280000}"/>
    <cellStyle name="Normal 5 2 3 2 2 7" xfId="17171" xr:uid="{00000000-0005-0000-0000-00009B280000}"/>
    <cellStyle name="Normal 5 2 3 2 3" xfId="2411" xr:uid="{00000000-0005-0000-0000-00009C280000}"/>
    <cellStyle name="Normal 5 2 3 2 3 2" xfId="2412" xr:uid="{00000000-0005-0000-0000-00009D280000}"/>
    <cellStyle name="Normal 5 2 3 2 3 2 2" xfId="2413" xr:uid="{00000000-0005-0000-0000-00009E280000}"/>
    <cellStyle name="Normal 5 2 3 2 3 2 2 2" xfId="2414" xr:uid="{00000000-0005-0000-0000-00009F280000}"/>
    <cellStyle name="Normal 5 2 3 2 3 2 2 2 2" xfId="4363" xr:uid="{00000000-0005-0000-0000-0000A0280000}"/>
    <cellStyle name="Normal 5 2 3 2 3 2 2 2 2 2" xfId="19133" xr:uid="{00000000-0005-0000-0000-0000A1280000}"/>
    <cellStyle name="Normal 5 2 3 2 3 2 2 2 3" xfId="17190" xr:uid="{00000000-0005-0000-0000-0000A2280000}"/>
    <cellStyle name="Normal 5 2 3 2 3 2 2 3" xfId="4362" xr:uid="{00000000-0005-0000-0000-0000A3280000}"/>
    <cellStyle name="Normal 5 2 3 2 3 2 2 3 2" xfId="19132" xr:uid="{00000000-0005-0000-0000-0000A4280000}"/>
    <cellStyle name="Normal 5 2 3 2 3 2 2 4" xfId="17189" xr:uid="{00000000-0005-0000-0000-0000A5280000}"/>
    <cellStyle name="Normal 5 2 3 2 3 2 3" xfId="2415" xr:uid="{00000000-0005-0000-0000-0000A6280000}"/>
    <cellStyle name="Normal 5 2 3 2 3 2 3 2" xfId="4364" xr:uid="{00000000-0005-0000-0000-0000A7280000}"/>
    <cellStyle name="Normal 5 2 3 2 3 2 3 2 2" xfId="19134" xr:uid="{00000000-0005-0000-0000-0000A8280000}"/>
    <cellStyle name="Normal 5 2 3 2 3 2 3 3" xfId="17191" xr:uid="{00000000-0005-0000-0000-0000A9280000}"/>
    <cellStyle name="Normal 5 2 3 2 3 2 4" xfId="4361" xr:uid="{00000000-0005-0000-0000-0000AA280000}"/>
    <cellStyle name="Normal 5 2 3 2 3 2 4 2" xfId="19131" xr:uid="{00000000-0005-0000-0000-0000AB280000}"/>
    <cellStyle name="Normal 5 2 3 2 3 2 5" xfId="17188" xr:uid="{00000000-0005-0000-0000-0000AC280000}"/>
    <cellStyle name="Normal 5 2 3 2 3 3" xfId="2416" xr:uid="{00000000-0005-0000-0000-0000AD280000}"/>
    <cellStyle name="Normal 5 2 3 2 3 3 2" xfId="2417" xr:uid="{00000000-0005-0000-0000-0000AE280000}"/>
    <cellStyle name="Normal 5 2 3 2 3 3 2 2" xfId="4366" xr:uid="{00000000-0005-0000-0000-0000AF280000}"/>
    <cellStyle name="Normal 5 2 3 2 3 3 2 2 2" xfId="19136" xr:uid="{00000000-0005-0000-0000-0000B0280000}"/>
    <cellStyle name="Normal 5 2 3 2 3 3 2 3" xfId="17193" xr:uid="{00000000-0005-0000-0000-0000B1280000}"/>
    <cellStyle name="Normal 5 2 3 2 3 3 3" xfId="4365" xr:uid="{00000000-0005-0000-0000-0000B2280000}"/>
    <cellStyle name="Normal 5 2 3 2 3 3 3 2" xfId="19135" xr:uid="{00000000-0005-0000-0000-0000B3280000}"/>
    <cellStyle name="Normal 5 2 3 2 3 3 4" xfId="17192" xr:uid="{00000000-0005-0000-0000-0000B4280000}"/>
    <cellStyle name="Normal 5 2 3 2 3 4" xfId="2418" xr:uid="{00000000-0005-0000-0000-0000B5280000}"/>
    <cellStyle name="Normal 5 2 3 2 3 4 2" xfId="4367" xr:uid="{00000000-0005-0000-0000-0000B6280000}"/>
    <cellStyle name="Normal 5 2 3 2 3 4 2 2" xfId="19137" xr:uid="{00000000-0005-0000-0000-0000B7280000}"/>
    <cellStyle name="Normal 5 2 3 2 3 4 3" xfId="17194" xr:uid="{00000000-0005-0000-0000-0000B8280000}"/>
    <cellStyle name="Normal 5 2 3 2 3 5" xfId="4360" xr:uid="{00000000-0005-0000-0000-0000B9280000}"/>
    <cellStyle name="Normal 5 2 3 2 3 5 2" xfId="19130" xr:uid="{00000000-0005-0000-0000-0000BA280000}"/>
    <cellStyle name="Normal 5 2 3 2 3 6" xfId="17187" xr:uid="{00000000-0005-0000-0000-0000BB280000}"/>
    <cellStyle name="Normal 5 2 3 2 4" xfId="2419" xr:uid="{00000000-0005-0000-0000-0000BC280000}"/>
    <cellStyle name="Normal 5 2 3 2 4 2" xfId="2420" xr:uid="{00000000-0005-0000-0000-0000BD280000}"/>
    <cellStyle name="Normal 5 2 3 2 4 2 2" xfId="2421" xr:uid="{00000000-0005-0000-0000-0000BE280000}"/>
    <cellStyle name="Normal 5 2 3 2 4 2 2 2" xfId="4370" xr:uid="{00000000-0005-0000-0000-0000BF280000}"/>
    <cellStyle name="Normal 5 2 3 2 4 2 2 2 2" xfId="19140" xr:uid="{00000000-0005-0000-0000-0000C0280000}"/>
    <cellStyle name="Normal 5 2 3 2 4 2 2 3" xfId="17197" xr:uid="{00000000-0005-0000-0000-0000C1280000}"/>
    <cellStyle name="Normal 5 2 3 2 4 2 3" xfId="4369" xr:uid="{00000000-0005-0000-0000-0000C2280000}"/>
    <cellStyle name="Normal 5 2 3 2 4 2 3 2" xfId="19139" xr:uid="{00000000-0005-0000-0000-0000C3280000}"/>
    <cellStyle name="Normal 5 2 3 2 4 2 4" xfId="17196" xr:uid="{00000000-0005-0000-0000-0000C4280000}"/>
    <cellStyle name="Normal 5 2 3 2 4 3" xfId="2422" xr:uid="{00000000-0005-0000-0000-0000C5280000}"/>
    <cellStyle name="Normal 5 2 3 2 4 3 2" xfId="4371" xr:uid="{00000000-0005-0000-0000-0000C6280000}"/>
    <cellStyle name="Normal 5 2 3 2 4 3 2 2" xfId="19141" xr:uid="{00000000-0005-0000-0000-0000C7280000}"/>
    <cellStyle name="Normal 5 2 3 2 4 3 3" xfId="17198" xr:uid="{00000000-0005-0000-0000-0000C8280000}"/>
    <cellStyle name="Normal 5 2 3 2 4 4" xfId="4368" xr:uid="{00000000-0005-0000-0000-0000C9280000}"/>
    <cellStyle name="Normal 5 2 3 2 4 4 2" xfId="19138" xr:uid="{00000000-0005-0000-0000-0000CA280000}"/>
    <cellStyle name="Normal 5 2 3 2 4 5" xfId="17195" xr:uid="{00000000-0005-0000-0000-0000CB280000}"/>
    <cellStyle name="Normal 5 2 3 2 5" xfId="2423" xr:uid="{00000000-0005-0000-0000-0000CC280000}"/>
    <cellStyle name="Normal 5 2 3 2 5 2" xfId="2424" xr:uid="{00000000-0005-0000-0000-0000CD280000}"/>
    <cellStyle name="Normal 5 2 3 2 5 2 2" xfId="4373" xr:uid="{00000000-0005-0000-0000-0000CE280000}"/>
    <cellStyle name="Normal 5 2 3 2 5 2 2 2" xfId="19143" xr:uid="{00000000-0005-0000-0000-0000CF280000}"/>
    <cellStyle name="Normal 5 2 3 2 5 2 3" xfId="17200" xr:uid="{00000000-0005-0000-0000-0000D0280000}"/>
    <cellStyle name="Normal 5 2 3 2 5 3" xfId="4372" xr:uid="{00000000-0005-0000-0000-0000D1280000}"/>
    <cellStyle name="Normal 5 2 3 2 5 3 2" xfId="19142" xr:uid="{00000000-0005-0000-0000-0000D2280000}"/>
    <cellStyle name="Normal 5 2 3 2 5 4" xfId="17199" xr:uid="{00000000-0005-0000-0000-0000D3280000}"/>
    <cellStyle name="Normal 5 2 3 2 6" xfId="2425" xr:uid="{00000000-0005-0000-0000-0000D4280000}"/>
    <cellStyle name="Normal 5 2 3 2 6 2" xfId="4374" xr:uid="{00000000-0005-0000-0000-0000D5280000}"/>
    <cellStyle name="Normal 5 2 3 2 6 2 2" xfId="19144" xr:uid="{00000000-0005-0000-0000-0000D6280000}"/>
    <cellStyle name="Normal 5 2 3 2 6 3" xfId="17201" xr:uid="{00000000-0005-0000-0000-0000D7280000}"/>
    <cellStyle name="Normal 5 2 3 2 7" xfId="4343" xr:uid="{00000000-0005-0000-0000-0000D8280000}"/>
    <cellStyle name="Normal 5 2 3 2 7 2" xfId="19113" xr:uid="{00000000-0005-0000-0000-0000D9280000}"/>
    <cellStyle name="Normal 5 2 3 2 8" xfId="17170" xr:uid="{00000000-0005-0000-0000-0000DA280000}"/>
    <cellStyle name="Normal 5 2 3 3" xfId="2426" xr:uid="{00000000-0005-0000-0000-0000DB280000}"/>
    <cellStyle name="Normal 5 2 3 3 2" xfId="2427" xr:uid="{00000000-0005-0000-0000-0000DC280000}"/>
    <cellStyle name="Normal 5 2 3 3 2 2" xfId="2428" xr:uid="{00000000-0005-0000-0000-0000DD280000}"/>
    <cellStyle name="Normal 5 2 3 3 2 2 2" xfId="2429" xr:uid="{00000000-0005-0000-0000-0000DE280000}"/>
    <cellStyle name="Normal 5 2 3 3 2 2 2 2" xfId="2430" xr:uid="{00000000-0005-0000-0000-0000DF280000}"/>
    <cellStyle name="Normal 5 2 3 3 2 2 2 2 2" xfId="4379" xr:uid="{00000000-0005-0000-0000-0000E0280000}"/>
    <cellStyle name="Normal 5 2 3 3 2 2 2 2 2 2" xfId="19149" xr:uid="{00000000-0005-0000-0000-0000E1280000}"/>
    <cellStyle name="Normal 5 2 3 3 2 2 2 2 3" xfId="17206" xr:uid="{00000000-0005-0000-0000-0000E2280000}"/>
    <cellStyle name="Normal 5 2 3 3 2 2 2 3" xfId="4378" xr:uid="{00000000-0005-0000-0000-0000E3280000}"/>
    <cellStyle name="Normal 5 2 3 3 2 2 2 3 2" xfId="19148" xr:uid="{00000000-0005-0000-0000-0000E4280000}"/>
    <cellStyle name="Normal 5 2 3 3 2 2 2 4" xfId="17205" xr:uid="{00000000-0005-0000-0000-0000E5280000}"/>
    <cellStyle name="Normal 5 2 3 3 2 2 3" xfId="2431" xr:uid="{00000000-0005-0000-0000-0000E6280000}"/>
    <cellStyle name="Normal 5 2 3 3 2 2 3 2" xfId="4380" xr:uid="{00000000-0005-0000-0000-0000E7280000}"/>
    <cellStyle name="Normal 5 2 3 3 2 2 3 2 2" xfId="19150" xr:uid="{00000000-0005-0000-0000-0000E8280000}"/>
    <cellStyle name="Normal 5 2 3 3 2 2 3 3" xfId="17207" xr:uid="{00000000-0005-0000-0000-0000E9280000}"/>
    <cellStyle name="Normal 5 2 3 3 2 2 4" xfId="4377" xr:uid="{00000000-0005-0000-0000-0000EA280000}"/>
    <cellStyle name="Normal 5 2 3 3 2 2 4 2" xfId="19147" xr:uid="{00000000-0005-0000-0000-0000EB280000}"/>
    <cellStyle name="Normal 5 2 3 3 2 2 5" xfId="17204" xr:uid="{00000000-0005-0000-0000-0000EC280000}"/>
    <cellStyle name="Normal 5 2 3 3 2 3" xfId="2432" xr:uid="{00000000-0005-0000-0000-0000ED280000}"/>
    <cellStyle name="Normal 5 2 3 3 2 3 2" xfId="2433" xr:uid="{00000000-0005-0000-0000-0000EE280000}"/>
    <cellStyle name="Normal 5 2 3 3 2 3 2 2" xfId="4382" xr:uid="{00000000-0005-0000-0000-0000EF280000}"/>
    <cellStyle name="Normal 5 2 3 3 2 3 2 2 2" xfId="19152" xr:uid="{00000000-0005-0000-0000-0000F0280000}"/>
    <cellStyle name="Normal 5 2 3 3 2 3 2 3" xfId="17209" xr:uid="{00000000-0005-0000-0000-0000F1280000}"/>
    <cellStyle name="Normal 5 2 3 3 2 3 3" xfId="4381" xr:uid="{00000000-0005-0000-0000-0000F2280000}"/>
    <cellStyle name="Normal 5 2 3 3 2 3 3 2" xfId="19151" xr:uid="{00000000-0005-0000-0000-0000F3280000}"/>
    <cellStyle name="Normal 5 2 3 3 2 3 4" xfId="17208" xr:uid="{00000000-0005-0000-0000-0000F4280000}"/>
    <cellStyle name="Normal 5 2 3 3 2 4" xfId="2434" xr:uid="{00000000-0005-0000-0000-0000F5280000}"/>
    <cellStyle name="Normal 5 2 3 3 2 4 2" xfId="4383" xr:uid="{00000000-0005-0000-0000-0000F6280000}"/>
    <cellStyle name="Normal 5 2 3 3 2 4 2 2" xfId="19153" xr:uid="{00000000-0005-0000-0000-0000F7280000}"/>
    <cellStyle name="Normal 5 2 3 3 2 4 3" xfId="17210" xr:uid="{00000000-0005-0000-0000-0000F8280000}"/>
    <cellStyle name="Normal 5 2 3 3 2 5" xfId="4376" xr:uid="{00000000-0005-0000-0000-0000F9280000}"/>
    <cellStyle name="Normal 5 2 3 3 2 5 2" xfId="19146" xr:uid="{00000000-0005-0000-0000-0000FA280000}"/>
    <cellStyle name="Normal 5 2 3 3 2 6" xfId="17203" xr:uid="{00000000-0005-0000-0000-0000FB280000}"/>
    <cellStyle name="Normal 5 2 3 3 3" xfId="2435" xr:uid="{00000000-0005-0000-0000-0000FC280000}"/>
    <cellStyle name="Normal 5 2 3 3 3 2" xfId="2436" xr:uid="{00000000-0005-0000-0000-0000FD280000}"/>
    <cellStyle name="Normal 5 2 3 3 3 2 2" xfId="2437" xr:uid="{00000000-0005-0000-0000-0000FE280000}"/>
    <cellStyle name="Normal 5 2 3 3 3 2 2 2" xfId="4386" xr:uid="{00000000-0005-0000-0000-0000FF280000}"/>
    <cellStyle name="Normal 5 2 3 3 3 2 2 2 2" xfId="19156" xr:uid="{00000000-0005-0000-0000-000000290000}"/>
    <cellStyle name="Normal 5 2 3 3 3 2 2 3" xfId="17213" xr:uid="{00000000-0005-0000-0000-000001290000}"/>
    <cellStyle name="Normal 5 2 3 3 3 2 3" xfId="4385" xr:uid="{00000000-0005-0000-0000-000002290000}"/>
    <cellStyle name="Normal 5 2 3 3 3 2 3 2" xfId="19155" xr:uid="{00000000-0005-0000-0000-000003290000}"/>
    <cellStyle name="Normal 5 2 3 3 3 2 4" xfId="17212" xr:uid="{00000000-0005-0000-0000-000004290000}"/>
    <cellStyle name="Normal 5 2 3 3 3 3" xfId="2438" xr:uid="{00000000-0005-0000-0000-000005290000}"/>
    <cellStyle name="Normal 5 2 3 3 3 3 2" xfId="4387" xr:uid="{00000000-0005-0000-0000-000006290000}"/>
    <cellStyle name="Normal 5 2 3 3 3 3 2 2" xfId="19157" xr:uid="{00000000-0005-0000-0000-000007290000}"/>
    <cellStyle name="Normal 5 2 3 3 3 3 3" xfId="17214" xr:uid="{00000000-0005-0000-0000-000008290000}"/>
    <cellStyle name="Normal 5 2 3 3 3 4" xfId="4384" xr:uid="{00000000-0005-0000-0000-000009290000}"/>
    <cellStyle name="Normal 5 2 3 3 3 4 2" xfId="19154" xr:uid="{00000000-0005-0000-0000-00000A290000}"/>
    <cellStyle name="Normal 5 2 3 3 3 5" xfId="17211" xr:uid="{00000000-0005-0000-0000-00000B290000}"/>
    <cellStyle name="Normal 5 2 3 3 4" xfId="2439" xr:uid="{00000000-0005-0000-0000-00000C290000}"/>
    <cellStyle name="Normal 5 2 3 3 4 2" xfId="2440" xr:uid="{00000000-0005-0000-0000-00000D290000}"/>
    <cellStyle name="Normal 5 2 3 3 4 2 2" xfId="4389" xr:uid="{00000000-0005-0000-0000-00000E290000}"/>
    <cellStyle name="Normal 5 2 3 3 4 2 2 2" xfId="19159" xr:uid="{00000000-0005-0000-0000-00000F290000}"/>
    <cellStyle name="Normal 5 2 3 3 4 2 3" xfId="17216" xr:uid="{00000000-0005-0000-0000-000010290000}"/>
    <cellStyle name="Normal 5 2 3 3 4 3" xfId="4388" xr:uid="{00000000-0005-0000-0000-000011290000}"/>
    <cellStyle name="Normal 5 2 3 3 4 3 2" xfId="19158" xr:uid="{00000000-0005-0000-0000-000012290000}"/>
    <cellStyle name="Normal 5 2 3 3 4 4" xfId="17215" xr:uid="{00000000-0005-0000-0000-000013290000}"/>
    <cellStyle name="Normal 5 2 3 3 5" xfId="2441" xr:uid="{00000000-0005-0000-0000-000014290000}"/>
    <cellStyle name="Normal 5 2 3 3 5 2" xfId="4390" xr:uid="{00000000-0005-0000-0000-000015290000}"/>
    <cellStyle name="Normal 5 2 3 3 5 2 2" xfId="19160" xr:uid="{00000000-0005-0000-0000-000016290000}"/>
    <cellStyle name="Normal 5 2 3 3 5 3" xfId="17217" xr:uid="{00000000-0005-0000-0000-000017290000}"/>
    <cellStyle name="Normal 5 2 3 3 6" xfId="4375" xr:uid="{00000000-0005-0000-0000-000018290000}"/>
    <cellStyle name="Normal 5 2 3 3 6 2" xfId="19145" xr:uid="{00000000-0005-0000-0000-000019290000}"/>
    <cellStyle name="Normal 5 2 3 3 7" xfId="17202" xr:uid="{00000000-0005-0000-0000-00001A290000}"/>
    <cellStyle name="Normal 5 2 3 4" xfId="2442" xr:uid="{00000000-0005-0000-0000-00001B290000}"/>
    <cellStyle name="Normal 5 2 3 4 2" xfId="2443" xr:uid="{00000000-0005-0000-0000-00001C290000}"/>
    <cellStyle name="Normal 5 2 3 4 2 2" xfId="2444" xr:uid="{00000000-0005-0000-0000-00001D290000}"/>
    <cellStyle name="Normal 5 2 3 4 2 2 2" xfId="2445" xr:uid="{00000000-0005-0000-0000-00001E290000}"/>
    <cellStyle name="Normal 5 2 3 4 2 2 2 2" xfId="4394" xr:uid="{00000000-0005-0000-0000-00001F290000}"/>
    <cellStyle name="Normal 5 2 3 4 2 2 2 2 2" xfId="19164" xr:uid="{00000000-0005-0000-0000-000020290000}"/>
    <cellStyle name="Normal 5 2 3 4 2 2 2 3" xfId="17221" xr:uid="{00000000-0005-0000-0000-000021290000}"/>
    <cellStyle name="Normal 5 2 3 4 2 2 3" xfId="4393" xr:uid="{00000000-0005-0000-0000-000022290000}"/>
    <cellStyle name="Normal 5 2 3 4 2 2 3 2" xfId="19163" xr:uid="{00000000-0005-0000-0000-000023290000}"/>
    <cellStyle name="Normal 5 2 3 4 2 2 4" xfId="17220" xr:uid="{00000000-0005-0000-0000-000024290000}"/>
    <cellStyle name="Normal 5 2 3 4 2 3" xfId="2446" xr:uid="{00000000-0005-0000-0000-000025290000}"/>
    <cellStyle name="Normal 5 2 3 4 2 3 2" xfId="4395" xr:uid="{00000000-0005-0000-0000-000026290000}"/>
    <cellStyle name="Normal 5 2 3 4 2 3 2 2" xfId="19165" xr:uid="{00000000-0005-0000-0000-000027290000}"/>
    <cellStyle name="Normal 5 2 3 4 2 3 3" xfId="17222" xr:uid="{00000000-0005-0000-0000-000028290000}"/>
    <cellStyle name="Normal 5 2 3 4 2 4" xfId="4392" xr:uid="{00000000-0005-0000-0000-000029290000}"/>
    <cellStyle name="Normal 5 2 3 4 2 4 2" xfId="19162" xr:uid="{00000000-0005-0000-0000-00002A290000}"/>
    <cellStyle name="Normal 5 2 3 4 2 5" xfId="17219" xr:uid="{00000000-0005-0000-0000-00002B290000}"/>
    <cellStyle name="Normal 5 2 3 4 3" xfId="2447" xr:uid="{00000000-0005-0000-0000-00002C290000}"/>
    <cellStyle name="Normal 5 2 3 4 3 2" xfId="2448" xr:uid="{00000000-0005-0000-0000-00002D290000}"/>
    <cellStyle name="Normal 5 2 3 4 3 2 2" xfId="4397" xr:uid="{00000000-0005-0000-0000-00002E290000}"/>
    <cellStyle name="Normal 5 2 3 4 3 2 2 2" xfId="19167" xr:uid="{00000000-0005-0000-0000-00002F290000}"/>
    <cellStyle name="Normal 5 2 3 4 3 2 3" xfId="17224" xr:uid="{00000000-0005-0000-0000-000030290000}"/>
    <cellStyle name="Normal 5 2 3 4 3 3" xfId="4396" xr:uid="{00000000-0005-0000-0000-000031290000}"/>
    <cellStyle name="Normal 5 2 3 4 3 3 2" xfId="19166" xr:uid="{00000000-0005-0000-0000-000032290000}"/>
    <cellStyle name="Normal 5 2 3 4 3 4" xfId="17223" xr:uid="{00000000-0005-0000-0000-000033290000}"/>
    <cellStyle name="Normal 5 2 3 4 4" xfId="2449" xr:uid="{00000000-0005-0000-0000-000034290000}"/>
    <cellStyle name="Normal 5 2 3 4 4 2" xfId="4398" xr:uid="{00000000-0005-0000-0000-000035290000}"/>
    <cellStyle name="Normal 5 2 3 4 4 2 2" xfId="19168" xr:uid="{00000000-0005-0000-0000-000036290000}"/>
    <cellStyle name="Normal 5 2 3 4 4 3" xfId="17225" xr:uid="{00000000-0005-0000-0000-000037290000}"/>
    <cellStyle name="Normal 5 2 3 4 5" xfId="4391" xr:uid="{00000000-0005-0000-0000-000038290000}"/>
    <cellStyle name="Normal 5 2 3 4 5 2" xfId="19161" xr:uid="{00000000-0005-0000-0000-000039290000}"/>
    <cellStyle name="Normal 5 2 3 4 6" xfId="17218" xr:uid="{00000000-0005-0000-0000-00003A290000}"/>
    <cellStyle name="Normal 5 2 3 5" xfId="2450" xr:uid="{00000000-0005-0000-0000-00003B290000}"/>
    <cellStyle name="Normal 5 2 3 5 2" xfId="2451" xr:uid="{00000000-0005-0000-0000-00003C290000}"/>
    <cellStyle name="Normal 5 2 3 5 2 2" xfId="2452" xr:uid="{00000000-0005-0000-0000-00003D290000}"/>
    <cellStyle name="Normal 5 2 3 5 2 2 2" xfId="4401" xr:uid="{00000000-0005-0000-0000-00003E290000}"/>
    <cellStyle name="Normal 5 2 3 5 2 2 2 2" xfId="19171" xr:uid="{00000000-0005-0000-0000-00003F290000}"/>
    <cellStyle name="Normal 5 2 3 5 2 2 3" xfId="17228" xr:uid="{00000000-0005-0000-0000-000040290000}"/>
    <cellStyle name="Normal 5 2 3 5 2 3" xfId="4400" xr:uid="{00000000-0005-0000-0000-000041290000}"/>
    <cellStyle name="Normal 5 2 3 5 2 3 2" xfId="19170" xr:uid="{00000000-0005-0000-0000-000042290000}"/>
    <cellStyle name="Normal 5 2 3 5 2 4" xfId="17227" xr:uid="{00000000-0005-0000-0000-000043290000}"/>
    <cellStyle name="Normal 5 2 3 5 3" xfId="2453" xr:uid="{00000000-0005-0000-0000-000044290000}"/>
    <cellStyle name="Normal 5 2 3 5 3 2" xfId="4402" xr:uid="{00000000-0005-0000-0000-000045290000}"/>
    <cellStyle name="Normal 5 2 3 5 3 2 2" xfId="19172" xr:uid="{00000000-0005-0000-0000-000046290000}"/>
    <cellStyle name="Normal 5 2 3 5 3 3" xfId="17229" xr:uid="{00000000-0005-0000-0000-000047290000}"/>
    <cellStyle name="Normal 5 2 3 5 4" xfId="4399" xr:uid="{00000000-0005-0000-0000-000048290000}"/>
    <cellStyle name="Normal 5 2 3 5 4 2" xfId="19169" xr:uid="{00000000-0005-0000-0000-000049290000}"/>
    <cellStyle name="Normal 5 2 3 5 5" xfId="17226" xr:uid="{00000000-0005-0000-0000-00004A290000}"/>
    <cellStyle name="Normal 5 2 3 6" xfId="2454" xr:uid="{00000000-0005-0000-0000-00004B290000}"/>
    <cellStyle name="Normal 5 2 3 6 2" xfId="2455" xr:uid="{00000000-0005-0000-0000-00004C290000}"/>
    <cellStyle name="Normal 5 2 3 6 2 2" xfId="4404" xr:uid="{00000000-0005-0000-0000-00004D290000}"/>
    <cellStyle name="Normal 5 2 3 6 2 2 2" xfId="19174" xr:uid="{00000000-0005-0000-0000-00004E290000}"/>
    <cellStyle name="Normal 5 2 3 6 2 3" xfId="17231" xr:uid="{00000000-0005-0000-0000-00004F290000}"/>
    <cellStyle name="Normal 5 2 3 6 3" xfId="4403" xr:uid="{00000000-0005-0000-0000-000050290000}"/>
    <cellStyle name="Normal 5 2 3 6 3 2" xfId="19173" xr:uid="{00000000-0005-0000-0000-000051290000}"/>
    <cellStyle name="Normal 5 2 3 6 4" xfId="17230" xr:uid="{00000000-0005-0000-0000-000052290000}"/>
    <cellStyle name="Normal 5 2 3 7" xfId="2456" xr:uid="{00000000-0005-0000-0000-000053290000}"/>
    <cellStyle name="Normal 5 2 3 7 2" xfId="4405" xr:uid="{00000000-0005-0000-0000-000054290000}"/>
    <cellStyle name="Normal 5 2 3 7 2 2" xfId="19175" xr:uid="{00000000-0005-0000-0000-000055290000}"/>
    <cellStyle name="Normal 5 2 3 7 3" xfId="17232" xr:uid="{00000000-0005-0000-0000-000056290000}"/>
    <cellStyle name="Normal 5 2 3 8" xfId="4342" xr:uid="{00000000-0005-0000-0000-000057290000}"/>
    <cellStyle name="Normal 5 2 3 8 2" xfId="19112" xr:uid="{00000000-0005-0000-0000-000058290000}"/>
    <cellStyle name="Normal 5 2 3 9" xfId="12110" xr:uid="{00000000-0005-0000-0000-000059290000}"/>
    <cellStyle name="Normal 5 2 4" xfId="2457" xr:uid="{00000000-0005-0000-0000-00005A290000}"/>
    <cellStyle name="Normal 5 2 4 2" xfId="2458" xr:uid="{00000000-0005-0000-0000-00005B290000}"/>
    <cellStyle name="Normal 5 2 4 2 2" xfId="2459" xr:uid="{00000000-0005-0000-0000-00005C290000}"/>
    <cellStyle name="Normal 5 2 4 2 2 2" xfId="2460" xr:uid="{00000000-0005-0000-0000-00005D290000}"/>
    <cellStyle name="Normal 5 2 4 2 2 2 2" xfId="2461" xr:uid="{00000000-0005-0000-0000-00005E290000}"/>
    <cellStyle name="Normal 5 2 4 2 2 2 2 2" xfId="2462" xr:uid="{00000000-0005-0000-0000-00005F290000}"/>
    <cellStyle name="Normal 5 2 4 2 2 2 2 2 2" xfId="2463" xr:uid="{00000000-0005-0000-0000-000060290000}"/>
    <cellStyle name="Normal 5 2 4 2 2 2 2 2 2 2" xfId="4412" xr:uid="{00000000-0005-0000-0000-000061290000}"/>
    <cellStyle name="Normal 5 2 4 2 2 2 2 2 2 2 2" xfId="19182" xr:uid="{00000000-0005-0000-0000-000062290000}"/>
    <cellStyle name="Normal 5 2 4 2 2 2 2 2 2 3" xfId="17239" xr:uid="{00000000-0005-0000-0000-000063290000}"/>
    <cellStyle name="Normal 5 2 4 2 2 2 2 2 3" xfId="4411" xr:uid="{00000000-0005-0000-0000-000064290000}"/>
    <cellStyle name="Normal 5 2 4 2 2 2 2 2 3 2" xfId="19181" xr:uid="{00000000-0005-0000-0000-000065290000}"/>
    <cellStyle name="Normal 5 2 4 2 2 2 2 2 4" xfId="17238" xr:uid="{00000000-0005-0000-0000-000066290000}"/>
    <cellStyle name="Normal 5 2 4 2 2 2 2 3" xfId="2464" xr:uid="{00000000-0005-0000-0000-000067290000}"/>
    <cellStyle name="Normal 5 2 4 2 2 2 2 3 2" xfId="4413" xr:uid="{00000000-0005-0000-0000-000068290000}"/>
    <cellStyle name="Normal 5 2 4 2 2 2 2 3 2 2" xfId="19183" xr:uid="{00000000-0005-0000-0000-000069290000}"/>
    <cellStyle name="Normal 5 2 4 2 2 2 2 3 3" xfId="17240" xr:uid="{00000000-0005-0000-0000-00006A290000}"/>
    <cellStyle name="Normal 5 2 4 2 2 2 2 4" xfId="4410" xr:uid="{00000000-0005-0000-0000-00006B290000}"/>
    <cellStyle name="Normal 5 2 4 2 2 2 2 4 2" xfId="19180" xr:uid="{00000000-0005-0000-0000-00006C290000}"/>
    <cellStyle name="Normal 5 2 4 2 2 2 2 5" xfId="17237" xr:uid="{00000000-0005-0000-0000-00006D290000}"/>
    <cellStyle name="Normal 5 2 4 2 2 2 3" xfId="2465" xr:uid="{00000000-0005-0000-0000-00006E290000}"/>
    <cellStyle name="Normal 5 2 4 2 2 2 3 2" xfId="2466" xr:uid="{00000000-0005-0000-0000-00006F290000}"/>
    <cellStyle name="Normal 5 2 4 2 2 2 3 2 2" xfId="4415" xr:uid="{00000000-0005-0000-0000-000070290000}"/>
    <cellStyle name="Normal 5 2 4 2 2 2 3 2 2 2" xfId="19185" xr:uid="{00000000-0005-0000-0000-000071290000}"/>
    <cellStyle name="Normal 5 2 4 2 2 2 3 2 3" xfId="17242" xr:uid="{00000000-0005-0000-0000-000072290000}"/>
    <cellStyle name="Normal 5 2 4 2 2 2 3 3" xfId="4414" xr:uid="{00000000-0005-0000-0000-000073290000}"/>
    <cellStyle name="Normal 5 2 4 2 2 2 3 3 2" xfId="19184" xr:uid="{00000000-0005-0000-0000-000074290000}"/>
    <cellStyle name="Normal 5 2 4 2 2 2 3 4" xfId="17241" xr:uid="{00000000-0005-0000-0000-000075290000}"/>
    <cellStyle name="Normal 5 2 4 2 2 2 4" xfId="2467" xr:uid="{00000000-0005-0000-0000-000076290000}"/>
    <cellStyle name="Normal 5 2 4 2 2 2 4 2" xfId="4416" xr:uid="{00000000-0005-0000-0000-000077290000}"/>
    <cellStyle name="Normal 5 2 4 2 2 2 4 2 2" xfId="19186" xr:uid="{00000000-0005-0000-0000-000078290000}"/>
    <cellStyle name="Normal 5 2 4 2 2 2 4 3" xfId="17243" xr:uid="{00000000-0005-0000-0000-000079290000}"/>
    <cellStyle name="Normal 5 2 4 2 2 2 5" xfId="4409" xr:uid="{00000000-0005-0000-0000-00007A290000}"/>
    <cellStyle name="Normal 5 2 4 2 2 2 5 2" xfId="19179" xr:uid="{00000000-0005-0000-0000-00007B290000}"/>
    <cellStyle name="Normal 5 2 4 2 2 2 6" xfId="17236" xr:uid="{00000000-0005-0000-0000-00007C290000}"/>
    <cellStyle name="Normal 5 2 4 2 2 3" xfId="2468" xr:uid="{00000000-0005-0000-0000-00007D290000}"/>
    <cellStyle name="Normal 5 2 4 2 2 3 2" xfId="2469" xr:uid="{00000000-0005-0000-0000-00007E290000}"/>
    <cellStyle name="Normal 5 2 4 2 2 3 2 2" xfId="2470" xr:uid="{00000000-0005-0000-0000-00007F290000}"/>
    <cellStyle name="Normal 5 2 4 2 2 3 2 2 2" xfId="4419" xr:uid="{00000000-0005-0000-0000-000080290000}"/>
    <cellStyle name="Normal 5 2 4 2 2 3 2 2 2 2" xfId="19189" xr:uid="{00000000-0005-0000-0000-000081290000}"/>
    <cellStyle name="Normal 5 2 4 2 2 3 2 2 3" xfId="17246" xr:uid="{00000000-0005-0000-0000-000082290000}"/>
    <cellStyle name="Normal 5 2 4 2 2 3 2 3" xfId="4418" xr:uid="{00000000-0005-0000-0000-000083290000}"/>
    <cellStyle name="Normal 5 2 4 2 2 3 2 3 2" xfId="19188" xr:uid="{00000000-0005-0000-0000-000084290000}"/>
    <cellStyle name="Normal 5 2 4 2 2 3 2 4" xfId="17245" xr:uid="{00000000-0005-0000-0000-000085290000}"/>
    <cellStyle name="Normal 5 2 4 2 2 3 3" xfId="2471" xr:uid="{00000000-0005-0000-0000-000086290000}"/>
    <cellStyle name="Normal 5 2 4 2 2 3 3 2" xfId="4420" xr:uid="{00000000-0005-0000-0000-000087290000}"/>
    <cellStyle name="Normal 5 2 4 2 2 3 3 2 2" xfId="19190" xr:uid="{00000000-0005-0000-0000-000088290000}"/>
    <cellStyle name="Normal 5 2 4 2 2 3 3 3" xfId="17247" xr:uid="{00000000-0005-0000-0000-000089290000}"/>
    <cellStyle name="Normal 5 2 4 2 2 3 4" xfId="4417" xr:uid="{00000000-0005-0000-0000-00008A290000}"/>
    <cellStyle name="Normal 5 2 4 2 2 3 4 2" xfId="19187" xr:uid="{00000000-0005-0000-0000-00008B290000}"/>
    <cellStyle name="Normal 5 2 4 2 2 3 5" xfId="17244" xr:uid="{00000000-0005-0000-0000-00008C290000}"/>
    <cellStyle name="Normal 5 2 4 2 2 4" xfId="2472" xr:uid="{00000000-0005-0000-0000-00008D290000}"/>
    <cellStyle name="Normal 5 2 4 2 2 4 2" xfId="2473" xr:uid="{00000000-0005-0000-0000-00008E290000}"/>
    <cellStyle name="Normal 5 2 4 2 2 4 2 2" xfId="4422" xr:uid="{00000000-0005-0000-0000-00008F290000}"/>
    <cellStyle name="Normal 5 2 4 2 2 4 2 2 2" xfId="19192" xr:uid="{00000000-0005-0000-0000-000090290000}"/>
    <cellStyle name="Normal 5 2 4 2 2 4 2 3" xfId="17249" xr:uid="{00000000-0005-0000-0000-000091290000}"/>
    <cellStyle name="Normal 5 2 4 2 2 4 3" xfId="4421" xr:uid="{00000000-0005-0000-0000-000092290000}"/>
    <cellStyle name="Normal 5 2 4 2 2 4 3 2" xfId="19191" xr:uid="{00000000-0005-0000-0000-000093290000}"/>
    <cellStyle name="Normal 5 2 4 2 2 4 4" xfId="17248" xr:uid="{00000000-0005-0000-0000-000094290000}"/>
    <cellStyle name="Normal 5 2 4 2 2 5" xfId="2474" xr:uid="{00000000-0005-0000-0000-000095290000}"/>
    <cellStyle name="Normal 5 2 4 2 2 5 2" xfId="4423" xr:uid="{00000000-0005-0000-0000-000096290000}"/>
    <cellStyle name="Normal 5 2 4 2 2 5 2 2" xfId="19193" xr:uid="{00000000-0005-0000-0000-000097290000}"/>
    <cellStyle name="Normal 5 2 4 2 2 5 3" xfId="17250" xr:uid="{00000000-0005-0000-0000-000098290000}"/>
    <cellStyle name="Normal 5 2 4 2 2 6" xfId="4408" xr:uid="{00000000-0005-0000-0000-000099290000}"/>
    <cellStyle name="Normal 5 2 4 2 2 6 2" xfId="19178" xr:uid="{00000000-0005-0000-0000-00009A290000}"/>
    <cellStyle name="Normal 5 2 4 2 2 7" xfId="17235" xr:uid="{00000000-0005-0000-0000-00009B290000}"/>
    <cellStyle name="Normal 5 2 4 2 3" xfId="2475" xr:uid="{00000000-0005-0000-0000-00009C290000}"/>
    <cellStyle name="Normal 5 2 4 2 3 2" xfId="2476" xr:uid="{00000000-0005-0000-0000-00009D290000}"/>
    <cellStyle name="Normal 5 2 4 2 3 2 2" xfId="2477" xr:uid="{00000000-0005-0000-0000-00009E290000}"/>
    <cellStyle name="Normal 5 2 4 2 3 2 2 2" xfId="2478" xr:uid="{00000000-0005-0000-0000-00009F290000}"/>
    <cellStyle name="Normal 5 2 4 2 3 2 2 2 2" xfId="4427" xr:uid="{00000000-0005-0000-0000-0000A0290000}"/>
    <cellStyle name="Normal 5 2 4 2 3 2 2 2 2 2" xfId="19197" xr:uid="{00000000-0005-0000-0000-0000A1290000}"/>
    <cellStyle name="Normal 5 2 4 2 3 2 2 2 3" xfId="17254" xr:uid="{00000000-0005-0000-0000-0000A2290000}"/>
    <cellStyle name="Normal 5 2 4 2 3 2 2 3" xfId="4426" xr:uid="{00000000-0005-0000-0000-0000A3290000}"/>
    <cellStyle name="Normal 5 2 4 2 3 2 2 3 2" xfId="19196" xr:uid="{00000000-0005-0000-0000-0000A4290000}"/>
    <cellStyle name="Normal 5 2 4 2 3 2 2 4" xfId="17253" xr:uid="{00000000-0005-0000-0000-0000A5290000}"/>
    <cellStyle name="Normal 5 2 4 2 3 2 3" xfId="2479" xr:uid="{00000000-0005-0000-0000-0000A6290000}"/>
    <cellStyle name="Normal 5 2 4 2 3 2 3 2" xfId="4428" xr:uid="{00000000-0005-0000-0000-0000A7290000}"/>
    <cellStyle name="Normal 5 2 4 2 3 2 3 2 2" xfId="19198" xr:uid="{00000000-0005-0000-0000-0000A8290000}"/>
    <cellStyle name="Normal 5 2 4 2 3 2 3 3" xfId="17255" xr:uid="{00000000-0005-0000-0000-0000A9290000}"/>
    <cellStyle name="Normal 5 2 4 2 3 2 4" xfId="4425" xr:uid="{00000000-0005-0000-0000-0000AA290000}"/>
    <cellStyle name="Normal 5 2 4 2 3 2 4 2" xfId="19195" xr:uid="{00000000-0005-0000-0000-0000AB290000}"/>
    <cellStyle name="Normal 5 2 4 2 3 2 5" xfId="17252" xr:uid="{00000000-0005-0000-0000-0000AC290000}"/>
    <cellStyle name="Normal 5 2 4 2 3 3" xfId="2480" xr:uid="{00000000-0005-0000-0000-0000AD290000}"/>
    <cellStyle name="Normal 5 2 4 2 3 3 2" xfId="2481" xr:uid="{00000000-0005-0000-0000-0000AE290000}"/>
    <cellStyle name="Normal 5 2 4 2 3 3 2 2" xfId="4430" xr:uid="{00000000-0005-0000-0000-0000AF290000}"/>
    <cellStyle name="Normal 5 2 4 2 3 3 2 2 2" xfId="19200" xr:uid="{00000000-0005-0000-0000-0000B0290000}"/>
    <cellStyle name="Normal 5 2 4 2 3 3 2 3" xfId="17257" xr:uid="{00000000-0005-0000-0000-0000B1290000}"/>
    <cellStyle name="Normal 5 2 4 2 3 3 3" xfId="4429" xr:uid="{00000000-0005-0000-0000-0000B2290000}"/>
    <cellStyle name="Normal 5 2 4 2 3 3 3 2" xfId="19199" xr:uid="{00000000-0005-0000-0000-0000B3290000}"/>
    <cellStyle name="Normal 5 2 4 2 3 3 4" xfId="17256" xr:uid="{00000000-0005-0000-0000-0000B4290000}"/>
    <cellStyle name="Normal 5 2 4 2 3 4" xfId="2482" xr:uid="{00000000-0005-0000-0000-0000B5290000}"/>
    <cellStyle name="Normal 5 2 4 2 3 4 2" xfId="4431" xr:uid="{00000000-0005-0000-0000-0000B6290000}"/>
    <cellStyle name="Normal 5 2 4 2 3 4 2 2" xfId="19201" xr:uid="{00000000-0005-0000-0000-0000B7290000}"/>
    <cellStyle name="Normal 5 2 4 2 3 4 3" xfId="17258" xr:uid="{00000000-0005-0000-0000-0000B8290000}"/>
    <cellStyle name="Normal 5 2 4 2 3 5" xfId="4424" xr:uid="{00000000-0005-0000-0000-0000B9290000}"/>
    <cellStyle name="Normal 5 2 4 2 3 5 2" xfId="19194" xr:uid="{00000000-0005-0000-0000-0000BA290000}"/>
    <cellStyle name="Normal 5 2 4 2 3 6" xfId="17251" xr:uid="{00000000-0005-0000-0000-0000BB290000}"/>
    <cellStyle name="Normal 5 2 4 2 4" xfId="2483" xr:uid="{00000000-0005-0000-0000-0000BC290000}"/>
    <cellStyle name="Normal 5 2 4 2 4 2" xfId="2484" xr:uid="{00000000-0005-0000-0000-0000BD290000}"/>
    <cellStyle name="Normal 5 2 4 2 4 2 2" xfId="2485" xr:uid="{00000000-0005-0000-0000-0000BE290000}"/>
    <cellStyle name="Normal 5 2 4 2 4 2 2 2" xfId="4434" xr:uid="{00000000-0005-0000-0000-0000BF290000}"/>
    <cellStyle name="Normal 5 2 4 2 4 2 2 2 2" xfId="19204" xr:uid="{00000000-0005-0000-0000-0000C0290000}"/>
    <cellStyle name="Normal 5 2 4 2 4 2 2 3" xfId="17261" xr:uid="{00000000-0005-0000-0000-0000C1290000}"/>
    <cellStyle name="Normal 5 2 4 2 4 2 3" xfId="4433" xr:uid="{00000000-0005-0000-0000-0000C2290000}"/>
    <cellStyle name="Normal 5 2 4 2 4 2 3 2" xfId="19203" xr:uid="{00000000-0005-0000-0000-0000C3290000}"/>
    <cellStyle name="Normal 5 2 4 2 4 2 4" xfId="17260" xr:uid="{00000000-0005-0000-0000-0000C4290000}"/>
    <cellStyle name="Normal 5 2 4 2 4 3" xfId="2486" xr:uid="{00000000-0005-0000-0000-0000C5290000}"/>
    <cellStyle name="Normal 5 2 4 2 4 3 2" xfId="4435" xr:uid="{00000000-0005-0000-0000-0000C6290000}"/>
    <cellStyle name="Normal 5 2 4 2 4 3 2 2" xfId="19205" xr:uid="{00000000-0005-0000-0000-0000C7290000}"/>
    <cellStyle name="Normal 5 2 4 2 4 3 3" xfId="17262" xr:uid="{00000000-0005-0000-0000-0000C8290000}"/>
    <cellStyle name="Normal 5 2 4 2 4 4" xfId="4432" xr:uid="{00000000-0005-0000-0000-0000C9290000}"/>
    <cellStyle name="Normal 5 2 4 2 4 4 2" xfId="19202" xr:uid="{00000000-0005-0000-0000-0000CA290000}"/>
    <cellStyle name="Normal 5 2 4 2 4 5" xfId="17259" xr:uid="{00000000-0005-0000-0000-0000CB290000}"/>
    <cellStyle name="Normal 5 2 4 2 5" xfId="2487" xr:uid="{00000000-0005-0000-0000-0000CC290000}"/>
    <cellStyle name="Normal 5 2 4 2 5 2" xfId="2488" xr:uid="{00000000-0005-0000-0000-0000CD290000}"/>
    <cellStyle name="Normal 5 2 4 2 5 2 2" xfId="4437" xr:uid="{00000000-0005-0000-0000-0000CE290000}"/>
    <cellStyle name="Normal 5 2 4 2 5 2 2 2" xfId="19207" xr:uid="{00000000-0005-0000-0000-0000CF290000}"/>
    <cellStyle name="Normal 5 2 4 2 5 2 3" xfId="17264" xr:uid="{00000000-0005-0000-0000-0000D0290000}"/>
    <cellStyle name="Normal 5 2 4 2 5 3" xfId="4436" xr:uid="{00000000-0005-0000-0000-0000D1290000}"/>
    <cellStyle name="Normal 5 2 4 2 5 3 2" xfId="19206" xr:uid="{00000000-0005-0000-0000-0000D2290000}"/>
    <cellStyle name="Normal 5 2 4 2 5 4" xfId="17263" xr:uid="{00000000-0005-0000-0000-0000D3290000}"/>
    <cellStyle name="Normal 5 2 4 2 6" xfId="2489" xr:uid="{00000000-0005-0000-0000-0000D4290000}"/>
    <cellStyle name="Normal 5 2 4 2 6 2" xfId="4438" xr:uid="{00000000-0005-0000-0000-0000D5290000}"/>
    <cellStyle name="Normal 5 2 4 2 6 2 2" xfId="19208" xr:uid="{00000000-0005-0000-0000-0000D6290000}"/>
    <cellStyle name="Normal 5 2 4 2 6 3" xfId="17265" xr:uid="{00000000-0005-0000-0000-0000D7290000}"/>
    <cellStyle name="Normal 5 2 4 2 7" xfId="4407" xr:uid="{00000000-0005-0000-0000-0000D8290000}"/>
    <cellStyle name="Normal 5 2 4 2 7 2" xfId="19177" xr:uid="{00000000-0005-0000-0000-0000D9290000}"/>
    <cellStyle name="Normal 5 2 4 2 8" xfId="17234" xr:uid="{00000000-0005-0000-0000-0000DA290000}"/>
    <cellStyle name="Normal 5 2 4 3" xfId="2490" xr:uid="{00000000-0005-0000-0000-0000DB290000}"/>
    <cellStyle name="Normal 5 2 4 3 2" xfId="2491" xr:uid="{00000000-0005-0000-0000-0000DC290000}"/>
    <cellStyle name="Normal 5 2 4 3 2 2" xfId="2492" xr:uid="{00000000-0005-0000-0000-0000DD290000}"/>
    <cellStyle name="Normal 5 2 4 3 2 2 2" xfId="2493" xr:uid="{00000000-0005-0000-0000-0000DE290000}"/>
    <cellStyle name="Normal 5 2 4 3 2 2 2 2" xfId="2494" xr:uid="{00000000-0005-0000-0000-0000DF290000}"/>
    <cellStyle name="Normal 5 2 4 3 2 2 2 2 2" xfId="4443" xr:uid="{00000000-0005-0000-0000-0000E0290000}"/>
    <cellStyle name="Normal 5 2 4 3 2 2 2 2 2 2" xfId="19213" xr:uid="{00000000-0005-0000-0000-0000E1290000}"/>
    <cellStyle name="Normal 5 2 4 3 2 2 2 2 3" xfId="17270" xr:uid="{00000000-0005-0000-0000-0000E2290000}"/>
    <cellStyle name="Normal 5 2 4 3 2 2 2 3" xfId="4442" xr:uid="{00000000-0005-0000-0000-0000E3290000}"/>
    <cellStyle name="Normal 5 2 4 3 2 2 2 3 2" xfId="19212" xr:uid="{00000000-0005-0000-0000-0000E4290000}"/>
    <cellStyle name="Normal 5 2 4 3 2 2 2 4" xfId="17269" xr:uid="{00000000-0005-0000-0000-0000E5290000}"/>
    <cellStyle name="Normal 5 2 4 3 2 2 3" xfId="2495" xr:uid="{00000000-0005-0000-0000-0000E6290000}"/>
    <cellStyle name="Normal 5 2 4 3 2 2 3 2" xfId="4444" xr:uid="{00000000-0005-0000-0000-0000E7290000}"/>
    <cellStyle name="Normal 5 2 4 3 2 2 3 2 2" xfId="19214" xr:uid="{00000000-0005-0000-0000-0000E8290000}"/>
    <cellStyle name="Normal 5 2 4 3 2 2 3 3" xfId="17271" xr:uid="{00000000-0005-0000-0000-0000E9290000}"/>
    <cellStyle name="Normal 5 2 4 3 2 2 4" xfId="4441" xr:uid="{00000000-0005-0000-0000-0000EA290000}"/>
    <cellStyle name="Normal 5 2 4 3 2 2 4 2" xfId="19211" xr:uid="{00000000-0005-0000-0000-0000EB290000}"/>
    <cellStyle name="Normal 5 2 4 3 2 2 5" xfId="17268" xr:uid="{00000000-0005-0000-0000-0000EC290000}"/>
    <cellStyle name="Normal 5 2 4 3 2 3" xfId="2496" xr:uid="{00000000-0005-0000-0000-0000ED290000}"/>
    <cellStyle name="Normal 5 2 4 3 2 3 2" xfId="2497" xr:uid="{00000000-0005-0000-0000-0000EE290000}"/>
    <cellStyle name="Normal 5 2 4 3 2 3 2 2" xfId="4446" xr:uid="{00000000-0005-0000-0000-0000EF290000}"/>
    <cellStyle name="Normal 5 2 4 3 2 3 2 2 2" xfId="19216" xr:uid="{00000000-0005-0000-0000-0000F0290000}"/>
    <cellStyle name="Normal 5 2 4 3 2 3 2 3" xfId="17273" xr:uid="{00000000-0005-0000-0000-0000F1290000}"/>
    <cellStyle name="Normal 5 2 4 3 2 3 3" xfId="4445" xr:uid="{00000000-0005-0000-0000-0000F2290000}"/>
    <cellStyle name="Normal 5 2 4 3 2 3 3 2" xfId="19215" xr:uid="{00000000-0005-0000-0000-0000F3290000}"/>
    <cellStyle name="Normal 5 2 4 3 2 3 4" xfId="17272" xr:uid="{00000000-0005-0000-0000-0000F4290000}"/>
    <cellStyle name="Normal 5 2 4 3 2 4" xfId="2498" xr:uid="{00000000-0005-0000-0000-0000F5290000}"/>
    <cellStyle name="Normal 5 2 4 3 2 4 2" xfId="4447" xr:uid="{00000000-0005-0000-0000-0000F6290000}"/>
    <cellStyle name="Normal 5 2 4 3 2 4 2 2" xfId="19217" xr:uid="{00000000-0005-0000-0000-0000F7290000}"/>
    <cellStyle name="Normal 5 2 4 3 2 4 3" xfId="17274" xr:uid="{00000000-0005-0000-0000-0000F8290000}"/>
    <cellStyle name="Normal 5 2 4 3 2 5" xfId="4440" xr:uid="{00000000-0005-0000-0000-0000F9290000}"/>
    <cellStyle name="Normal 5 2 4 3 2 5 2" xfId="19210" xr:uid="{00000000-0005-0000-0000-0000FA290000}"/>
    <cellStyle name="Normal 5 2 4 3 2 6" xfId="17267" xr:uid="{00000000-0005-0000-0000-0000FB290000}"/>
    <cellStyle name="Normal 5 2 4 3 3" xfId="2499" xr:uid="{00000000-0005-0000-0000-0000FC290000}"/>
    <cellStyle name="Normal 5 2 4 3 3 2" xfId="2500" xr:uid="{00000000-0005-0000-0000-0000FD290000}"/>
    <cellStyle name="Normal 5 2 4 3 3 2 2" xfId="2501" xr:uid="{00000000-0005-0000-0000-0000FE290000}"/>
    <cellStyle name="Normal 5 2 4 3 3 2 2 2" xfId="4450" xr:uid="{00000000-0005-0000-0000-0000FF290000}"/>
    <cellStyle name="Normal 5 2 4 3 3 2 2 2 2" xfId="19220" xr:uid="{00000000-0005-0000-0000-0000002A0000}"/>
    <cellStyle name="Normal 5 2 4 3 3 2 2 3" xfId="17277" xr:uid="{00000000-0005-0000-0000-0000012A0000}"/>
    <cellStyle name="Normal 5 2 4 3 3 2 3" xfId="4449" xr:uid="{00000000-0005-0000-0000-0000022A0000}"/>
    <cellStyle name="Normal 5 2 4 3 3 2 3 2" xfId="19219" xr:uid="{00000000-0005-0000-0000-0000032A0000}"/>
    <cellStyle name="Normal 5 2 4 3 3 2 4" xfId="17276" xr:uid="{00000000-0005-0000-0000-0000042A0000}"/>
    <cellStyle name="Normal 5 2 4 3 3 3" xfId="2502" xr:uid="{00000000-0005-0000-0000-0000052A0000}"/>
    <cellStyle name="Normal 5 2 4 3 3 3 2" xfId="4451" xr:uid="{00000000-0005-0000-0000-0000062A0000}"/>
    <cellStyle name="Normal 5 2 4 3 3 3 2 2" xfId="19221" xr:uid="{00000000-0005-0000-0000-0000072A0000}"/>
    <cellStyle name="Normal 5 2 4 3 3 3 3" xfId="17278" xr:uid="{00000000-0005-0000-0000-0000082A0000}"/>
    <cellStyle name="Normal 5 2 4 3 3 4" xfId="4448" xr:uid="{00000000-0005-0000-0000-0000092A0000}"/>
    <cellStyle name="Normal 5 2 4 3 3 4 2" xfId="19218" xr:uid="{00000000-0005-0000-0000-00000A2A0000}"/>
    <cellStyle name="Normal 5 2 4 3 3 5" xfId="17275" xr:uid="{00000000-0005-0000-0000-00000B2A0000}"/>
    <cellStyle name="Normal 5 2 4 3 4" xfId="2503" xr:uid="{00000000-0005-0000-0000-00000C2A0000}"/>
    <cellStyle name="Normal 5 2 4 3 4 2" xfId="2504" xr:uid="{00000000-0005-0000-0000-00000D2A0000}"/>
    <cellStyle name="Normal 5 2 4 3 4 2 2" xfId="4453" xr:uid="{00000000-0005-0000-0000-00000E2A0000}"/>
    <cellStyle name="Normal 5 2 4 3 4 2 2 2" xfId="19223" xr:uid="{00000000-0005-0000-0000-00000F2A0000}"/>
    <cellStyle name="Normal 5 2 4 3 4 2 3" xfId="17280" xr:uid="{00000000-0005-0000-0000-0000102A0000}"/>
    <cellStyle name="Normal 5 2 4 3 4 3" xfId="4452" xr:uid="{00000000-0005-0000-0000-0000112A0000}"/>
    <cellStyle name="Normal 5 2 4 3 4 3 2" xfId="19222" xr:uid="{00000000-0005-0000-0000-0000122A0000}"/>
    <cellStyle name="Normal 5 2 4 3 4 4" xfId="17279" xr:uid="{00000000-0005-0000-0000-0000132A0000}"/>
    <cellStyle name="Normal 5 2 4 3 5" xfId="2505" xr:uid="{00000000-0005-0000-0000-0000142A0000}"/>
    <cellStyle name="Normal 5 2 4 3 5 2" xfId="4454" xr:uid="{00000000-0005-0000-0000-0000152A0000}"/>
    <cellStyle name="Normal 5 2 4 3 5 2 2" xfId="19224" xr:uid="{00000000-0005-0000-0000-0000162A0000}"/>
    <cellStyle name="Normal 5 2 4 3 5 3" xfId="17281" xr:uid="{00000000-0005-0000-0000-0000172A0000}"/>
    <cellStyle name="Normal 5 2 4 3 6" xfId="4439" xr:uid="{00000000-0005-0000-0000-0000182A0000}"/>
    <cellStyle name="Normal 5 2 4 3 6 2" xfId="19209" xr:uid="{00000000-0005-0000-0000-0000192A0000}"/>
    <cellStyle name="Normal 5 2 4 3 7" xfId="17266" xr:uid="{00000000-0005-0000-0000-00001A2A0000}"/>
    <cellStyle name="Normal 5 2 4 4" xfId="2506" xr:uid="{00000000-0005-0000-0000-00001B2A0000}"/>
    <cellStyle name="Normal 5 2 4 4 2" xfId="2507" xr:uid="{00000000-0005-0000-0000-00001C2A0000}"/>
    <cellStyle name="Normal 5 2 4 4 2 2" xfId="2508" xr:uid="{00000000-0005-0000-0000-00001D2A0000}"/>
    <cellStyle name="Normal 5 2 4 4 2 2 2" xfId="2509" xr:uid="{00000000-0005-0000-0000-00001E2A0000}"/>
    <cellStyle name="Normal 5 2 4 4 2 2 2 2" xfId="4458" xr:uid="{00000000-0005-0000-0000-00001F2A0000}"/>
    <cellStyle name="Normal 5 2 4 4 2 2 2 2 2" xfId="19228" xr:uid="{00000000-0005-0000-0000-0000202A0000}"/>
    <cellStyle name="Normal 5 2 4 4 2 2 2 3" xfId="17285" xr:uid="{00000000-0005-0000-0000-0000212A0000}"/>
    <cellStyle name="Normal 5 2 4 4 2 2 3" xfId="4457" xr:uid="{00000000-0005-0000-0000-0000222A0000}"/>
    <cellStyle name="Normal 5 2 4 4 2 2 3 2" xfId="19227" xr:uid="{00000000-0005-0000-0000-0000232A0000}"/>
    <cellStyle name="Normal 5 2 4 4 2 2 4" xfId="17284" xr:uid="{00000000-0005-0000-0000-0000242A0000}"/>
    <cellStyle name="Normal 5 2 4 4 2 3" xfId="2510" xr:uid="{00000000-0005-0000-0000-0000252A0000}"/>
    <cellStyle name="Normal 5 2 4 4 2 3 2" xfId="4459" xr:uid="{00000000-0005-0000-0000-0000262A0000}"/>
    <cellStyle name="Normal 5 2 4 4 2 3 2 2" xfId="19229" xr:uid="{00000000-0005-0000-0000-0000272A0000}"/>
    <cellStyle name="Normal 5 2 4 4 2 3 3" xfId="17286" xr:uid="{00000000-0005-0000-0000-0000282A0000}"/>
    <cellStyle name="Normal 5 2 4 4 2 4" xfId="4456" xr:uid="{00000000-0005-0000-0000-0000292A0000}"/>
    <cellStyle name="Normal 5 2 4 4 2 4 2" xfId="19226" xr:uid="{00000000-0005-0000-0000-00002A2A0000}"/>
    <cellStyle name="Normal 5 2 4 4 2 5" xfId="17283" xr:uid="{00000000-0005-0000-0000-00002B2A0000}"/>
    <cellStyle name="Normal 5 2 4 4 3" xfId="2511" xr:uid="{00000000-0005-0000-0000-00002C2A0000}"/>
    <cellStyle name="Normal 5 2 4 4 3 2" xfId="2512" xr:uid="{00000000-0005-0000-0000-00002D2A0000}"/>
    <cellStyle name="Normal 5 2 4 4 3 2 2" xfId="4461" xr:uid="{00000000-0005-0000-0000-00002E2A0000}"/>
    <cellStyle name="Normal 5 2 4 4 3 2 2 2" xfId="19231" xr:uid="{00000000-0005-0000-0000-00002F2A0000}"/>
    <cellStyle name="Normal 5 2 4 4 3 2 3" xfId="17288" xr:uid="{00000000-0005-0000-0000-0000302A0000}"/>
    <cellStyle name="Normal 5 2 4 4 3 3" xfId="4460" xr:uid="{00000000-0005-0000-0000-0000312A0000}"/>
    <cellStyle name="Normal 5 2 4 4 3 3 2" xfId="19230" xr:uid="{00000000-0005-0000-0000-0000322A0000}"/>
    <cellStyle name="Normal 5 2 4 4 3 4" xfId="17287" xr:uid="{00000000-0005-0000-0000-0000332A0000}"/>
    <cellStyle name="Normal 5 2 4 4 4" xfId="2513" xr:uid="{00000000-0005-0000-0000-0000342A0000}"/>
    <cellStyle name="Normal 5 2 4 4 4 2" xfId="4462" xr:uid="{00000000-0005-0000-0000-0000352A0000}"/>
    <cellStyle name="Normal 5 2 4 4 4 2 2" xfId="19232" xr:uid="{00000000-0005-0000-0000-0000362A0000}"/>
    <cellStyle name="Normal 5 2 4 4 4 3" xfId="17289" xr:uid="{00000000-0005-0000-0000-0000372A0000}"/>
    <cellStyle name="Normal 5 2 4 4 5" xfId="4455" xr:uid="{00000000-0005-0000-0000-0000382A0000}"/>
    <cellStyle name="Normal 5 2 4 4 5 2" xfId="19225" xr:uid="{00000000-0005-0000-0000-0000392A0000}"/>
    <cellStyle name="Normal 5 2 4 4 6" xfId="17282" xr:uid="{00000000-0005-0000-0000-00003A2A0000}"/>
    <cellStyle name="Normal 5 2 4 5" xfId="2514" xr:uid="{00000000-0005-0000-0000-00003B2A0000}"/>
    <cellStyle name="Normal 5 2 4 5 2" xfId="2515" xr:uid="{00000000-0005-0000-0000-00003C2A0000}"/>
    <cellStyle name="Normal 5 2 4 5 2 2" xfId="2516" xr:uid="{00000000-0005-0000-0000-00003D2A0000}"/>
    <cellStyle name="Normal 5 2 4 5 2 2 2" xfId="4465" xr:uid="{00000000-0005-0000-0000-00003E2A0000}"/>
    <cellStyle name="Normal 5 2 4 5 2 2 2 2" xfId="19235" xr:uid="{00000000-0005-0000-0000-00003F2A0000}"/>
    <cellStyle name="Normal 5 2 4 5 2 2 3" xfId="17292" xr:uid="{00000000-0005-0000-0000-0000402A0000}"/>
    <cellStyle name="Normal 5 2 4 5 2 3" xfId="4464" xr:uid="{00000000-0005-0000-0000-0000412A0000}"/>
    <cellStyle name="Normal 5 2 4 5 2 3 2" xfId="19234" xr:uid="{00000000-0005-0000-0000-0000422A0000}"/>
    <cellStyle name="Normal 5 2 4 5 2 4" xfId="17291" xr:uid="{00000000-0005-0000-0000-0000432A0000}"/>
    <cellStyle name="Normal 5 2 4 5 3" xfId="2517" xr:uid="{00000000-0005-0000-0000-0000442A0000}"/>
    <cellStyle name="Normal 5 2 4 5 3 2" xfId="4466" xr:uid="{00000000-0005-0000-0000-0000452A0000}"/>
    <cellStyle name="Normal 5 2 4 5 3 2 2" xfId="19236" xr:uid="{00000000-0005-0000-0000-0000462A0000}"/>
    <cellStyle name="Normal 5 2 4 5 3 3" xfId="17293" xr:uid="{00000000-0005-0000-0000-0000472A0000}"/>
    <cellStyle name="Normal 5 2 4 5 4" xfId="4463" xr:uid="{00000000-0005-0000-0000-0000482A0000}"/>
    <cellStyle name="Normal 5 2 4 5 4 2" xfId="19233" xr:uid="{00000000-0005-0000-0000-0000492A0000}"/>
    <cellStyle name="Normal 5 2 4 5 5" xfId="17290" xr:uid="{00000000-0005-0000-0000-00004A2A0000}"/>
    <cellStyle name="Normal 5 2 4 6" xfId="2518" xr:uid="{00000000-0005-0000-0000-00004B2A0000}"/>
    <cellStyle name="Normal 5 2 4 6 2" xfId="2519" xr:uid="{00000000-0005-0000-0000-00004C2A0000}"/>
    <cellStyle name="Normal 5 2 4 6 2 2" xfId="4468" xr:uid="{00000000-0005-0000-0000-00004D2A0000}"/>
    <cellStyle name="Normal 5 2 4 6 2 2 2" xfId="19238" xr:uid="{00000000-0005-0000-0000-00004E2A0000}"/>
    <cellStyle name="Normal 5 2 4 6 2 3" xfId="17295" xr:uid="{00000000-0005-0000-0000-00004F2A0000}"/>
    <cellStyle name="Normal 5 2 4 6 3" xfId="4467" xr:uid="{00000000-0005-0000-0000-0000502A0000}"/>
    <cellStyle name="Normal 5 2 4 6 3 2" xfId="19237" xr:uid="{00000000-0005-0000-0000-0000512A0000}"/>
    <cellStyle name="Normal 5 2 4 6 4" xfId="17294" xr:uid="{00000000-0005-0000-0000-0000522A0000}"/>
    <cellStyle name="Normal 5 2 4 7" xfId="2520" xr:uid="{00000000-0005-0000-0000-0000532A0000}"/>
    <cellStyle name="Normal 5 2 4 7 2" xfId="4469" xr:uid="{00000000-0005-0000-0000-0000542A0000}"/>
    <cellStyle name="Normal 5 2 4 7 2 2" xfId="19239" xr:uid="{00000000-0005-0000-0000-0000552A0000}"/>
    <cellStyle name="Normal 5 2 4 7 3" xfId="17296" xr:uid="{00000000-0005-0000-0000-0000562A0000}"/>
    <cellStyle name="Normal 5 2 4 8" xfId="4406" xr:uid="{00000000-0005-0000-0000-0000572A0000}"/>
    <cellStyle name="Normal 5 2 4 8 2" xfId="19176" xr:uid="{00000000-0005-0000-0000-0000582A0000}"/>
    <cellStyle name="Normal 5 2 4 9" xfId="17233" xr:uid="{00000000-0005-0000-0000-0000592A0000}"/>
    <cellStyle name="Normal 5 2 5" xfId="2521" xr:uid="{00000000-0005-0000-0000-00005A2A0000}"/>
    <cellStyle name="Normal 5 2 5 2" xfId="2522" xr:uid="{00000000-0005-0000-0000-00005B2A0000}"/>
    <cellStyle name="Normal 5 2 5 2 2" xfId="2523" xr:uid="{00000000-0005-0000-0000-00005C2A0000}"/>
    <cellStyle name="Normal 5 2 5 2 2 2" xfId="2524" xr:uid="{00000000-0005-0000-0000-00005D2A0000}"/>
    <cellStyle name="Normal 5 2 5 2 2 2 2" xfId="2525" xr:uid="{00000000-0005-0000-0000-00005E2A0000}"/>
    <cellStyle name="Normal 5 2 5 2 2 2 2 2" xfId="2526" xr:uid="{00000000-0005-0000-0000-00005F2A0000}"/>
    <cellStyle name="Normal 5 2 5 2 2 2 2 2 2" xfId="4475" xr:uid="{00000000-0005-0000-0000-0000602A0000}"/>
    <cellStyle name="Normal 5 2 5 2 2 2 2 2 2 2" xfId="19245" xr:uid="{00000000-0005-0000-0000-0000612A0000}"/>
    <cellStyle name="Normal 5 2 5 2 2 2 2 2 3" xfId="17302" xr:uid="{00000000-0005-0000-0000-0000622A0000}"/>
    <cellStyle name="Normal 5 2 5 2 2 2 2 3" xfId="4474" xr:uid="{00000000-0005-0000-0000-0000632A0000}"/>
    <cellStyle name="Normal 5 2 5 2 2 2 2 3 2" xfId="19244" xr:uid="{00000000-0005-0000-0000-0000642A0000}"/>
    <cellStyle name="Normal 5 2 5 2 2 2 2 4" xfId="17301" xr:uid="{00000000-0005-0000-0000-0000652A0000}"/>
    <cellStyle name="Normal 5 2 5 2 2 2 3" xfId="2527" xr:uid="{00000000-0005-0000-0000-0000662A0000}"/>
    <cellStyle name="Normal 5 2 5 2 2 2 3 2" xfId="4476" xr:uid="{00000000-0005-0000-0000-0000672A0000}"/>
    <cellStyle name="Normal 5 2 5 2 2 2 3 2 2" xfId="19246" xr:uid="{00000000-0005-0000-0000-0000682A0000}"/>
    <cellStyle name="Normal 5 2 5 2 2 2 3 3" xfId="17303" xr:uid="{00000000-0005-0000-0000-0000692A0000}"/>
    <cellStyle name="Normal 5 2 5 2 2 2 4" xfId="4473" xr:uid="{00000000-0005-0000-0000-00006A2A0000}"/>
    <cellStyle name="Normal 5 2 5 2 2 2 4 2" xfId="19243" xr:uid="{00000000-0005-0000-0000-00006B2A0000}"/>
    <cellStyle name="Normal 5 2 5 2 2 2 5" xfId="17300" xr:uid="{00000000-0005-0000-0000-00006C2A0000}"/>
    <cellStyle name="Normal 5 2 5 2 2 3" xfId="2528" xr:uid="{00000000-0005-0000-0000-00006D2A0000}"/>
    <cellStyle name="Normal 5 2 5 2 2 3 2" xfId="2529" xr:uid="{00000000-0005-0000-0000-00006E2A0000}"/>
    <cellStyle name="Normal 5 2 5 2 2 3 2 2" xfId="4478" xr:uid="{00000000-0005-0000-0000-00006F2A0000}"/>
    <cellStyle name="Normal 5 2 5 2 2 3 2 2 2" xfId="19248" xr:uid="{00000000-0005-0000-0000-0000702A0000}"/>
    <cellStyle name="Normal 5 2 5 2 2 3 2 3" xfId="17305" xr:uid="{00000000-0005-0000-0000-0000712A0000}"/>
    <cellStyle name="Normal 5 2 5 2 2 3 3" xfId="4477" xr:uid="{00000000-0005-0000-0000-0000722A0000}"/>
    <cellStyle name="Normal 5 2 5 2 2 3 3 2" xfId="19247" xr:uid="{00000000-0005-0000-0000-0000732A0000}"/>
    <cellStyle name="Normal 5 2 5 2 2 3 4" xfId="17304" xr:uid="{00000000-0005-0000-0000-0000742A0000}"/>
    <cellStyle name="Normal 5 2 5 2 2 4" xfId="2530" xr:uid="{00000000-0005-0000-0000-0000752A0000}"/>
    <cellStyle name="Normal 5 2 5 2 2 4 2" xfId="4479" xr:uid="{00000000-0005-0000-0000-0000762A0000}"/>
    <cellStyle name="Normal 5 2 5 2 2 4 2 2" xfId="19249" xr:uid="{00000000-0005-0000-0000-0000772A0000}"/>
    <cellStyle name="Normal 5 2 5 2 2 4 3" xfId="17306" xr:uid="{00000000-0005-0000-0000-0000782A0000}"/>
    <cellStyle name="Normal 5 2 5 2 2 5" xfId="4472" xr:uid="{00000000-0005-0000-0000-0000792A0000}"/>
    <cellStyle name="Normal 5 2 5 2 2 5 2" xfId="19242" xr:uid="{00000000-0005-0000-0000-00007A2A0000}"/>
    <cellStyle name="Normal 5 2 5 2 2 6" xfId="17299" xr:uid="{00000000-0005-0000-0000-00007B2A0000}"/>
    <cellStyle name="Normal 5 2 5 2 3" xfId="2531" xr:uid="{00000000-0005-0000-0000-00007C2A0000}"/>
    <cellStyle name="Normal 5 2 5 2 3 2" xfId="2532" xr:uid="{00000000-0005-0000-0000-00007D2A0000}"/>
    <cellStyle name="Normal 5 2 5 2 3 2 2" xfId="2533" xr:uid="{00000000-0005-0000-0000-00007E2A0000}"/>
    <cellStyle name="Normal 5 2 5 2 3 2 2 2" xfId="4482" xr:uid="{00000000-0005-0000-0000-00007F2A0000}"/>
    <cellStyle name="Normal 5 2 5 2 3 2 2 2 2" xfId="19252" xr:uid="{00000000-0005-0000-0000-0000802A0000}"/>
    <cellStyle name="Normal 5 2 5 2 3 2 2 3" xfId="17309" xr:uid="{00000000-0005-0000-0000-0000812A0000}"/>
    <cellStyle name="Normal 5 2 5 2 3 2 3" xfId="4481" xr:uid="{00000000-0005-0000-0000-0000822A0000}"/>
    <cellStyle name="Normal 5 2 5 2 3 2 3 2" xfId="19251" xr:uid="{00000000-0005-0000-0000-0000832A0000}"/>
    <cellStyle name="Normal 5 2 5 2 3 2 4" xfId="17308" xr:uid="{00000000-0005-0000-0000-0000842A0000}"/>
    <cellStyle name="Normal 5 2 5 2 3 3" xfId="2534" xr:uid="{00000000-0005-0000-0000-0000852A0000}"/>
    <cellStyle name="Normal 5 2 5 2 3 3 2" xfId="4483" xr:uid="{00000000-0005-0000-0000-0000862A0000}"/>
    <cellStyle name="Normal 5 2 5 2 3 3 2 2" xfId="19253" xr:uid="{00000000-0005-0000-0000-0000872A0000}"/>
    <cellStyle name="Normal 5 2 5 2 3 3 3" xfId="17310" xr:uid="{00000000-0005-0000-0000-0000882A0000}"/>
    <cellStyle name="Normal 5 2 5 2 3 4" xfId="4480" xr:uid="{00000000-0005-0000-0000-0000892A0000}"/>
    <cellStyle name="Normal 5 2 5 2 3 4 2" xfId="19250" xr:uid="{00000000-0005-0000-0000-00008A2A0000}"/>
    <cellStyle name="Normal 5 2 5 2 3 5" xfId="17307" xr:uid="{00000000-0005-0000-0000-00008B2A0000}"/>
    <cellStyle name="Normal 5 2 5 2 4" xfId="2535" xr:uid="{00000000-0005-0000-0000-00008C2A0000}"/>
    <cellStyle name="Normal 5 2 5 2 4 2" xfId="2536" xr:uid="{00000000-0005-0000-0000-00008D2A0000}"/>
    <cellStyle name="Normal 5 2 5 2 4 2 2" xfId="4485" xr:uid="{00000000-0005-0000-0000-00008E2A0000}"/>
    <cellStyle name="Normal 5 2 5 2 4 2 2 2" xfId="19255" xr:uid="{00000000-0005-0000-0000-00008F2A0000}"/>
    <cellStyle name="Normal 5 2 5 2 4 2 3" xfId="17312" xr:uid="{00000000-0005-0000-0000-0000902A0000}"/>
    <cellStyle name="Normal 5 2 5 2 4 3" xfId="4484" xr:uid="{00000000-0005-0000-0000-0000912A0000}"/>
    <cellStyle name="Normal 5 2 5 2 4 3 2" xfId="19254" xr:uid="{00000000-0005-0000-0000-0000922A0000}"/>
    <cellStyle name="Normal 5 2 5 2 4 4" xfId="17311" xr:uid="{00000000-0005-0000-0000-0000932A0000}"/>
    <cellStyle name="Normal 5 2 5 2 5" xfId="2537" xr:uid="{00000000-0005-0000-0000-0000942A0000}"/>
    <cellStyle name="Normal 5 2 5 2 5 2" xfId="4486" xr:uid="{00000000-0005-0000-0000-0000952A0000}"/>
    <cellStyle name="Normal 5 2 5 2 5 2 2" xfId="19256" xr:uid="{00000000-0005-0000-0000-0000962A0000}"/>
    <cellStyle name="Normal 5 2 5 2 5 3" xfId="17313" xr:uid="{00000000-0005-0000-0000-0000972A0000}"/>
    <cellStyle name="Normal 5 2 5 2 6" xfId="4471" xr:uid="{00000000-0005-0000-0000-0000982A0000}"/>
    <cellStyle name="Normal 5 2 5 2 6 2" xfId="19241" xr:uid="{00000000-0005-0000-0000-0000992A0000}"/>
    <cellStyle name="Normal 5 2 5 2 7" xfId="17298" xr:uid="{00000000-0005-0000-0000-00009A2A0000}"/>
    <cellStyle name="Normal 5 2 5 3" xfId="2538" xr:uid="{00000000-0005-0000-0000-00009B2A0000}"/>
    <cellStyle name="Normal 5 2 5 3 2" xfId="2539" xr:uid="{00000000-0005-0000-0000-00009C2A0000}"/>
    <cellStyle name="Normal 5 2 5 3 2 2" xfId="2540" xr:uid="{00000000-0005-0000-0000-00009D2A0000}"/>
    <cellStyle name="Normal 5 2 5 3 2 2 2" xfId="2541" xr:uid="{00000000-0005-0000-0000-00009E2A0000}"/>
    <cellStyle name="Normal 5 2 5 3 2 2 2 2" xfId="4490" xr:uid="{00000000-0005-0000-0000-00009F2A0000}"/>
    <cellStyle name="Normal 5 2 5 3 2 2 2 2 2" xfId="19260" xr:uid="{00000000-0005-0000-0000-0000A02A0000}"/>
    <cellStyle name="Normal 5 2 5 3 2 2 2 3" xfId="17317" xr:uid="{00000000-0005-0000-0000-0000A12A0000}"/>
    <cellStyle name="Normal 5 2 5 3 2 2 3" xfId="4489" xr:uid="{00000000-0005-0000-0000-0000A22A0000}"/>
    <cellStyle name="Normal 5 2 5 3 2 2 3 2" xfId="19259" xr:uid="{00000000-0005-0000-0000-0000A32A0000}"/>
    <cellStyle name="Normal 5 2 5 3 2 2 4" xfId="17316" xr:uid="{00000000-0005-0000-0000-0000A42A0000}"/>
    <cellStyle name="Normal 5 2 5 3 2 3" xfId="2542" xr:uid="{00000000-0005-0000-0000-0000A52A0000}"/>
    <cellStyle name="Normal 5 2 5 3 2 3 2" xfId="4491" xr:uid="{00000000-0005-0000-0000-0000A62A0000}"/>
    <cellStyle name="Normal 5 2 5 3 2 3 2 2" xfId="19261" xr:uid="{00000000-0005-0000-0000-0000A72A0000}"/>
    <cellStyle name="Normal 5 2 5 3 2 3 3" xfId="17318" xr:uid="{00000000-0005-0000-0000-0000A82A0000}"/>
    <cellStyle name="Normal 5 2 5 3 2 4" xfId="4488" xr:uid="{00000000-0005-0000-0000-0000A92A0000}"/>
    <cellStyle name="Normal 5 2 5 3 2 4 2" xfId="19258" xr:uid="{00000000-0005-0000-0000-0000AA2A0000}"/>
    <cellStyle name="Normal 5 2 5 3 2 5" xfId="17315" xr:uid="{00000000-0005-0000-0000-0000AB2A0000}"/>
    <cellStyle name="Normal 5 2 5 3 3" xfId="2543" xr:uid="{00000000-0005-0000-0000-0000AC2A0000}"/>
    <cellStyle name="Normal 5 2 5 3 3 2" xfId="2544" xr:uid="{00000000-0005-0000-0000-0000AD2A0000}"/>
    <cellStyle name="Normal 5 2 5 3 3 2 2" xfId="4493" xr:uid="{00000000-0005-0000-0000-0000AE2A0000}"/>
    <cellStyle name="Normal 5 2 5 3 3 2 2 2" xfId="19263" xr:uid="{00000000-0005-0000-0000-0000AF2A0000}"/>
    <cellStyle name="Normal 5 2 5 3 3 2 3" xfId="17320" xr:uid="{00000000-0005-0000-0000-0000B02A0000}"/>
    <cellStyle name="Normal 5 2 5 3 3 3" xfId="4492" xr:uid="{00000000-0005-0000-0000-0000B12A0000}"/>
    <cellStyle name="Normal 5 2 5 3 3 3 2" xfId="19262" xr:uid="{00000000-0005-0000-0000-0000B22A0000}"/>
    <cellStyle name="Normal 5 2 5 3 3 4" xfId="17319" xr:uid="{00000000-0005-0000-0000-0000B32A0000}"/>
    <cellStyle name="Normal 5 2 5 3 4" xfId="2545" xr:uid="{00000000-0005-0000-0000-0000B42A0000}"/>
    <cellStyle name="Normal 5 2 5 3 4 2" xfId="4494" xr:uid="{00000000-0005-0000-0000-0000B52A0000}"/>
    <cellStyle name="Normal 5 2 5 3 4 2 2" xfId="19264" xr:uid="{00000000-0005-0000-0000-0000B62A0000}"/>
    <cellStyle name="Normal 5 2 5 3 4 3" xfId="17321" xr:uid="{00000000-0005-0000-0000-0000B72A0000}"/>
    <cellStyle name="Normal 5 2 5 3 5" xfId="4487" xr:uid="{00000000-0005-0000-0000-0000B82A0000}"/>
    <cellStyle name="Normal 5 2 5 3 5 2" xfId="19257" xr:uid="{00000000-0005-0000-0000-0000B92A0000}"/>
    <cellStyle name="Normal 5 2 5 3 6" xfId="17314" xr:uid="{00000000-0005-0000-0000-0000BA2A0000}"/>
    <cellStyle name="Normal 5 2 5 4" xfId="2546" xr:uid="{00000000-0005-0000-0000-0000BB2A0000}"/>
    <cellStyle name="Normal 5 2 5 4 2" xfId="2547" xr:uid="{00000000-0005-0000-0000-0000BC2A0000}"/>
    <cellStyle name="Normal 5 2 5 4 2 2" xfId="2548" xr:uid="{00000000-0005-0000-0000-0000BD2A0000}"/>
    <cellStyle name="Normal 5 2 5 4 2 2 2" xfId="4497" xr:uid="{00000000-0005-0000-0000-0000BE2A0000}"/>
    <cellStyle name="Normal 5 2 5 4 2 2 2 2" xfId="19267" xr:uid="{00000000-0005-0000-0000-0000BF2A0000}"/>
    <cellStyle name="Normal 5 2 5 4 2 2 3" xfId="17324" xr:uid="{00000000-0005-0000-0000-0000C02A0000}"/>
    <cellStyle name="Normal 5 2 5 4 2 3" xfId="4496" xr:uid="{00000000-0005-0000-0000-0000C12A0000}"/>
    <cellStyle name="Normal 5 2 5 4 2 3 2" xfId="19266" xr:uid="{00000000-0005-0000-0000-0000C22A0000}"/>
    <cellStyle name="Normal 5 2 5 4 2 4" xfId="17323" xr:uid="{00000000-0005-0000-0000-0000C32A0000}"/>
    <cellStyle name="Normal 5 2 5 4 3" xfId="2549" xr:uid="{00000000-0005-0000-0000-0000C42A0000}"/>
    <cellStyle name="Normal 5 2 5 4 3 2" xfId="4498" xr:uid="{00000000-0005-0000-0000-0000C52A0000}"/>
    <cellStyle name="Normal 5 2 5 4 3 2 2" xfId="19268" xr:uid="{00000000-0005-0000-0000-0000C62A0000}"/>
    <cellStyle name="Normal 5 2 5 4 3 3" xfId="17325" xr:uid="{00000000-0005-0000-0000-0000C72A0000}"/>
    <cellStyle name="Normal 5 2 5 4 4" xfId="4495" xr:uid="{00000000-0005-0000-0000-0000C82A0000}"/>
    <cellStyle name="Normal 5 2 5 4 4 2" xfId="19265" xr:uid="{00000000-0005-0000-0000-0000C92A0000}"/>
    <cellStyle name="Normal 5 2 5 4 5" xfId="17322" xr:uid="{00000000-0005-0000-0000-0000CA2A0000}"/>
    <cellStyle name="Normal 5 2 5 5" xfId="2550" xr:uid="{00000000-0005-0000-0000-0000CB2A0000}"/>
    <cellStyle name="Normal 5 2 5 5 2" xfId="2551" xr:uid="{00000000-0005-0000-0000-0000CC2A0000}"/>
    <cellStyle name="Normal 5 2 5 5 2 2" xfId="4500" xr:uid="{00000000-0005-0000-0000-0000CD2A0000}"/>
    <cellStyle name="Normal 5 2 5 5 2 2 2" xfId="19270" xr:uid="{00000000-0005-0000-0000-0000CE2A0000}"/>
    <cellStyle name="Normal 5 2 5 5 2 3" xfId="17327" xr:uid="{00000000-0005-0000-0000-0000CF2A0000}"/>
    <cellStyle name="Normal 5 2 5 5 3" xfId="4499" xr:uid="{00000000-0005-0000-0000-0000D02A0000}"/>
    <cellStyle name="Normal 5 2 5 5 3 2" xfId="19269" xr:uid="{00000000-0005-0000-0000-0000D12A0000}"/>
    <cellStyle name="Normal 5 2 5 5 4" xfId="17326" xr:uid="{00000000-0005-0000-0000-0000D22A0000}"/>
    <cellStyle name="Normal 5 2 5 6" xfId="2552" xr:uid="{00000000-0005-0000-0000-0000D32A0000}"/>
    <cellStyle name="Normal 5 2 5 6 2" xfId="4501" xr:uid="{00000000-0005-0000-0000-0000D42A0000}"/>
    <cellStyle name="Normal 5 2 5 6 2 2" xfId="19271" xr:uid="{00000000-0005-0000-0000-0000D52A0000}"/>
    <cellStyle name="Normal 5 2 5 6 3" xfId="17328" xr:uid="{00000000-0005-0000-0000-0000D62A0000}"/>
    <cellStyle name="Normal 5 2 5 7" xfId="4470" xr:uid="{00000000-0005-0000-0000-0000D72A0000}"/>
    <cellStyle name="Normal 5 2 5 7 2" xfId="19240" xr:uid="{00000000-0005-0000-0000-0000D82A0000}"/>
    <cellStyle name="Normal 5 2 5 8" xfId="17297" xr:uid="{00000000-0005-0000-0000-0000D92A0000}"/>
    <cellStyle name="Normal 5 2 6" xfId="2553" xr:uid="{00000000-0005-0000-0000-0000DA2A0000}"/>
    <cellStyle name="Normal 5 2 6 2" xfId="2554" xr:uid="{00000000-0005-0000-0000-0000DB2A0000}"/>
    <cellStyle name="Normal 5 2 6 2 2" xfId="2555" xr:uid="{00000000-0005-0000-0000-0000DC2A0000}"/>
    <cellStyle name="Normal 5 2 6 2 2 2" xfId="2556" xr:uid="{00000000-0005-0000-0000-0000DD2A0000}"/>
    <cellStyle name="Normal 5 2 6 2 2 2 2" xfId="2557" xr:uid="{00000000-0005-0000-0000-0000DE2A0000}"/>
    <cellStyle name="Normal 5 2 6 2 2 2 2 2" xfId="4506" xr:uid="{00000000-0005-0000-0000-0000DF2A0000}"/>
    <cellStyle name="Normal 5 2 6 2 2 2 2 2 2" xfId="19276" xr:uid="{00000000-0005-0000-0000-0000E02A0000}"/>
    <cellStyle name="Normal 5 2 6 2 2 2 2 3" xfId="17333" xr:uid="{00000000-0005-0000-0000-0000E12A0000}"/>
    <cellStyle name="Normal 5 2 6 2 2 2 3" xfId="4505" xr:uid="{00000000-0005-0000-0000-0000E22A0000}"/>
    <cellStyle name="Normal 5 2 6 2 2 2 3 2" xfId="19275" xr:uid="{00000000-0005-0000-0000-0000E32A0000}"/>
    <cellStyle name="Normal 5 2 6 2 2 2 4" xfId="17332" xr:uid="{00000000-0005-0000-0000-0000E42A0000}"/>
    <cellStyle name="Normal 5 2 6 2 2 3" xfId="2558" xr:uid="{00000000-0005-0000-0000-0000E52A0000}"/>
    <cellStyle name="Normal 5 2 6 2 2 3 2" xfId="4507" xr:uid="{00000000-0005-0000-0000-0000E62A0000}"/>
    <cellStyle name="Normal 5 2 6 2 2 3 2 2" xfId="19277" xr:uid="{00000000-0005-0000-0000-0000E72A0000}"/>
    <cellStyle name="Normal 5 2 6 2 2 3 3" xfId="17334" xr:uid="{00000000-0005-0000-0000-0000E82A0000}"/>
    <cellStyle name="Normal 5 2 6 2 2 4" xfId="4504" xr:uid="{00000000-0005-0000-0000-0000E92A0000}"/>
    <cellStyle name="Normal 5 2 6 2 2 4 2" xfId="19274" xr:uid="{00000000-0005-0000-0000-0000EA2A0000}"/>
    <cellStyle name="Normal 5 2 6 2 2 5" xfId="17331" xr:uid="{00000000-0005-0000-0000-0000EB2A0000}"/>
    <cellStyle name="Normal 5 2 6 2 3" xfId="2559" xr:uid="{00000000-0005-0000-0000-0000EC2A0000}"/>
    <cellStyle name="Normal 5 2 6 2 3 2" xfId="2560" xr:uid="{00000000-0005-0000-0000-0000ED2A0000}"/>
    <cellStyle name="Normal 5 2 6 2 3 2 2" xfId="4509" xr:uid="{00000000-0005-0000-0000-0000EE2A0000}"/>
    <cellStyle name="Normal 5 2 6 2 3 2 2 2" xfId="19279" xr:uid="{00000000-0005-0000-0000-0000EF2A0000}"/>
    <cellStyle name="Normal 5 2 6 2 3 2 3" xfId="17336" xr:uid="{00000000-0005-0000-0000-0000F02A0000}"/>
    <cellStyle name="Normal 5 2 6 2 3 3" xfId="4508" xr:uid="{00000000-0005-0000-0000-0000F12A0000}"/>
    <cellStyle name="Normal 5 2 6 2 3 3 2" xfId="19278" xr:uid="{00000000-0005-0000-0000-0000F22A0000}"/>
    <cellStyle name="Normal 5 2 6 2 3 4" xfId="17335" xr:uid="{00000000-0005-0000-0000-0000F32A0000}"/>
    <cellStyle name="Normal 5 2 6 2 4" xfId="2561" xr:uid="{00000000-0005-0000-0000-0000F42A0000}"/>
    <cellStyle name="Normal 5 2 6 2 4 2" xfId="4510" xr:uid="{00000000-0005-0000-0000-0000F52A0000}"/>
    <cellStyle name="Normal 5 2 6 2 4 2 2" xfId="19280" xr:uid="{00000000-0005-0000-0000-0000F62A0000}"/>
    <cellStyle name="Normal 5 2 6 2 4 3" xfId="17337" xr:uid="{00000000-0005-0000-0000-0000F72A0000}"/>
    <cellStyle name="Normal 5 2 6 2 5" xfId="4503" xr:uid="{00000000-0005-0000-0000-0000F82A0000}"/>
    <cellStyle name="Normal 5 2 6 2 5 2" xfId="19273" xr:uid="{00000000-0005-0000-0000-0000F92A0000}"/>
    <cellStyle name="Normal 5 2 6 2 6" xfId="17330" xr:uid="{00000000-0005-0000-0000-0000FA2A0000}"/>
    <cellStyle name="Normal 5 2 6 3" xfId="2562" xr:uid="{00000000-0005-0000-0000-0000FB2A0000}"/>
    <cellStyle name="Normal 5 2 6 3 2" xfId="2563" xr:uid="{00000000-0005-0000-0000-0000FC2A0000}"/>
    <cellStyle name="Normal 5 2 6 3 2 2" xfId="2564" xr:uid="{00000000-0005-0000-0000-0000FD2A0000}"/>
    <cellStyle name="Normal 5 2 6 3 2 2 2" xfId="4513" xr:uid="{00000000-0005-0000-0000-0000FE2A0000}"/>
    <cellStyle name="Normal 5 2 6 3 2 2 2 2" xfId="19283" xr:uid="{00000000-0005-0000-0000-0000FF2A0000}"/>
    <cellStyle name="Normal 5 2 6 3 2 2 3" xfId="17340" xr:uid="{00000000-0005-0000-0000-0000002B0000}"/>
    <cellStyle name="Normal 5 2 6 3 2 3" xfId="4512" xr:uid="{00000000-0005-0000-0000-0000012B0000}"/>
    <cellStyle name="Normal 5 2 6 3 2 3 2" xfId="19282" xr:uid="{00000000-0005-0000-0000-0000022B0000}"/>
    <cellStyle name="Normal 5 2 6 3 2 4" xfId="17339" xr:uid="{00000000-0005-0000-0000-0000032B0000}"/>
    <cellStyle name="Normal 5 2 6 3 3" xfId="2565" xr:uid="{00000000-0005-0000-0000-0000042B0000}"/>
    <cellStyle name="Normal 5 2 6 3 3 2" xfId="4514" xr:uid="{00000000-0005-0000-0000-0000052B0000}"/>
    <cellStyle name="Normal 5 2 6 3 3 2 2" xfId="19284" xr:uid="{00000000-0005-0000-0000-0000062B0000}"/>
    <cellStyle name="Normal 5 2 6 3 3 3" xfId="17341" xr:uid="{00000000-0005-0000-0000-0000072B0000}"/>
    <cellStyle name="Normal 5 2 6 3 4" xfId="4511" xr:uid="{00000000-0005-0000-0000-0000082B0000}"/>
    <cellStyle name="Normal 5 2 6 3 4 2" xfId="19281" xr:uid="{00000000-0005-0000-0000-0000092B0000}"/>
    <cellStyle name="Normal 5 2 6 3 5" xfId="17338" xr:uid="{00000000-0005-0000-0000-00000A2B0000}"/>
    <cellStyle name="Normal 5 2 6 4" xfId="2566" xr:uid="{00000000-0005-0000-0000-00000B2B0000}"/>
    <cellStyle name="Normal 5 2 6 4 2" xfId="2567" xr:uid="{00000000-0005-0000-0000-00000C2B0000}"/>
    <cellStyle name="Normal 5 2 6 4 2 2" xfId="4516" xr:uid="{00000000-0005-0000-0000-00000D2B0000}"/>
    <cellStyle name="Normal 5 2 6 4 2 2 2" xfId="19286" xr:uid="{00000000-0005-0000-0000-00000E2B0000}"/>
    <cellStyle name="Normal 5 2 6 4 2 3" xfId="17343" xr:uid="{00000000-0005-0000-0000-00000F2B0000}"/>
    <cellStyle name="Normal 5 2 6 4 3" xfId="4515" xr:uid="{00000000-0005-0000-0000-0000102B0000}"/>
    <cellStyle name="Normal 5 2 6 4 3 2" xfId="19285" xr:uid="{00000000-0005-0000-0000-0000112B0000}"/>
    <cellStyle name="Normal 5 2 6 4 4" xfId="17342" xr:uid="{00000000-0005-0000-0000-0000122B0000}"/>
    <cellStyle name="Normal 5 2 6 5" xfId="2568" xr:uid="{00000000-0005-0000-0000-0000132B0000}"/>
    <cellStyle name="Normal 5 2 6 5 2" xfId="4517" xr:uid="{00000000-0005-0000-0000-0000142B0000}"/>
    <cellStyle name="Normal 5 2 6 5 2 2" xfId="19287" xr:uid="{00000000-0005-0000-0000-0000152B0000}"/>
    <cellStyle name="Normal 5 2 6 5 3" xfId="17344" xr:uid="{00000000-0005-0000-0000-0000162B0000}"/>
    <cellStyle name="Normal 5 2 6 6" xfId="4502" xr:uid="{00000000-0005-0000-0000-0000172B0000}"/>
    <cellStyle name="Normal 5 2 6 6 2" xfId="19272" xr:uid="{00000000-0005-0000-0000-0000182B0000}"/>
    <cellStyle name="Normal 5 2 6 7" xfId="17329" xr:uid="{00000000-0005-0000-0000-0000192B0000}"/>
    <cellStyle name="Normal 5 2 7" xfId="2569" xr:uid="{00000000-0005-0000-0000-00001A2B0000}"/>
    <cellStyle name="Normal 5 2 7 2" xfId="2570" xr:uid="{00000000-0005-0000-0000-00001B2B0000}"/>
    <cellStyle name="Normal 5 2 7 2 2" xfId="2571" xr:uid="{00000000-0005-0000-0000-00001C2B0000}"/>
    <cellStyle name="Normal 5 2 7 2 2 2" xfId="2572" xr:uid="{00000000-0005-0000-0000-00001D2B0000}"/>
    <cellStyle name="Normal 5 2 7 2 2 2 2" xfId="4521" xr:uid="{00000000-0005-0000-0000-00001E2B0000}"/>
    <cellStyle name="Normal 5 2 7 2 2 2 2 2" xfId="19291" xr:uid="{00000000-0005-0000-0000-00001F2B0000}"/>
    <cellStyle name="Normal 5 2 7 2 2 2 3" xfId="17348" xr:uid="{00000000-0005-0000-0000-0000202B0000}"/>
    <cellStyle name="Normal 5 2 7 2 2 3" xfId="4520" xr:uid="{00000000-0005-0000-0000-0000212B0000}"/>
    <cellStyle name="Normal 5 2 7 2 2 3 2" xfId="19290" xr:uid="{00000000-0005-0000-0000-0000222B0000}"/>
    <cellStyle name="Normal 5 2 7 2 2 4" xfId="17347" xr:uid="{00000000-0005-0000-0000-0000232B0000}"/>
    <cellStyle name="Normal 5 2 7 2 3" xfId="2573" xr:uid="{00000000-0005-0000-0000-0000242B0000}"/>
    <cellStyle name="Normal 5 2 7 2 3 2" xfId="4522" xr:uid="{00000000-0005-0000-0000-0000252B0000}"/>
    <cellStyle name="Normal 5 2 7 2 3 2 2" xfId="19292" xr:uid="{00000000-0005-0000-0000-0000262B0000}"/>
    <cellStyle name="Normal 5 2 7 2 3 3" xfId="17349" xr:uid="{00000000-0005-0000-0000-0000272B0000}"/>
    <cellStyle name="Normal 5 2 7 2 4" xfId="4519" xr:uid="{00000000-0005-0000-0000-0000282B0000}"/>
    <cellStyle name="Normal 5 2 7 2 4 2" xfId="19289" xr:uid="{00000000-0005-0000-0000-0000292B0000}"/>
    <cellStyle name="Normal 5 2 7 2 5" xfId="17346" xr:uid="{00000000-0005-0000-0000-00002A2B0000}"/>
    <cellStyle name="Normal 5 2 7 3" xfId="2574" xr:uid="{00000000-0005-0000-0000-00002B2B0000}"/>
    <cellStyle name="Normal 5 2 7 3 2" xfId="2575" xr:uid="{00000000-0005-0000-0000-00002C2B0000}"/>
    <cellStyle name="Normal 5 2 7 3 2 2" xfId="4524" xr:uid="{00000000-0005-0000-0000-00002D2B0000}"/>
    <cellStyle name="Normal 5 2 7 3 2 2 2" xfId="19294" xr:uid="{00000000-0005-0000-0000-00002E2B0000}"/>
    <cellStyle name="Normal 5 2 7 3 2 3" xfId="17351" xr:uid="{00000000-0005-0000-0000-00002F2B0000}"/>
    <cellStyle name="Normal 5 2 7 3 3" xfId="4523" xr:uid="{00000000-0005-0000-0000-0000302B0000}"/>
    <cellStyle name="Normal 5 2 7 3 3 2" xfId="19293" xr:uid="{00000000-0005-0000-0000-0000312B0000}"/>
    <cellStyle name="Normal 5 2 7 3 4" xfId="17350" xr:uid="{00000000-0005-0000-0000-0000322B0000}"/>
    <cellStyle name="Normal 5 2 7 4" xfId="2576" xr:uid="{00000000-0005-0000-0000-0000332B0000}"/>
    <cellStyle name="Normal 5 2 7 4 2" xfId="4525" xr:uid="{00000000-0005-0000-0000-0000342B0000}"/>
    <cellStyle name="Normal 5 2 7 4 2 2" xfId="19295" xr:uid="{00000000-0005-0000-0000-0000352B0000}"/>
    <cellStyle name="Normal 5 2 7 4 3" xfId="17352" xr:uid="{00000000-0005-0000-0000-0000362B0000}"/>
    <cellStyle name="Normal 5 2 7 5" xfId="4518" xr:uid="{00000000-0005-0000-0000-0000372B0000}"/>
    <cellStyle name="Normal 5 2 7 5 2" xfId="19288" xr:uid="{00000000-0005-0000-0000-0000382B0000}"/>
    <cellStyle name="Normal 5 2 7 6" xfId="17345" xr:uid="{00000000-0005-0000-0000-0000392B0000}"/>
    <cellStyle name="Normal 5 2 8" xfId="2577" xr:uid="{00000000-0005-0000-0000-00003A2B0000}"/>
    <cellStyle name="Normal 5 2 8 2" xfId="2578" xr:uid="{00000000-0005-0000-0000-00003B2B0000}"/>
    <cellStyle name="Normal 5 2 8 2 2" xfId="2579" xr:uid="{00000000-0005-0000-0000-00003C2B0000}"/>
    <cellStyle name="Normal 5 2 8 2 2 2" xfId="4528" xr:uid="{00000000-0005-0000-0000-00003D2B0000}"/>
    <cellStyle name="Normal 5 2 8 2 2 2 2" xfId="19298" xr:uid="{00000000-0005-0000-0000-00003E2B0000}"/>
    <cellStyle name="Normal 5 2 8 2 2 3" xfId="17355" xr:uid="{00000000-0005-0000-0000-00003F2B0000}"/>
    <cellStyle name="Normal 5 2 8 2 3" xfId="4527" xr:uid="{00000000-0005-0000-0000-0000402B0000}"/>
    <cellStyle name="Normal 5 2 8 2 3 2" xfId="19297" xr:uid="{00000000-0005-0000-0000-0000412B0000}"/>
    <cellStyle name="Normal 5 2 8 2 4" xfId="17354" xr:uid="{00000000-0005-0000-0000-0000422B0000}"/>
    <cellStyle name="Normal 5 2 8 3" xfId="2580" xr:uid="{00000000-0005-0000-0000-0000432B0000}"/>
    <cellStyle name="Normal 5 2 8 3 2" xfId="4529" xr:uid="{00000000-0005-0000-0000-0000442B0000}"/>
    <cellStyle name="Normal 5 2 8 3 2 2" xfId="19299" xr:uid="{00000000-0005-0000-0000-0000452B0000}"/>
    <cellStyle name="Normal 5 2 8 3 3" xfId="17356" xr:uid="{00000000-0005-0000-0000-0000462B0000}"/>
    <cellStyle name="Normal 5 2 8 4" xfId="4526" xr:uid="{00000000-0005-0000-0000-0000472B0000}"/>
    <cellStyle name="Normal 5 2 8 4 2" xfId="19296" xr:uid="{00000000-0005-0000-0000-0000482B0000}"/>
    <cellStyle name="Normal 5 2 8 5" xfId="17353" xr:uid="{00000000-0005-0000-0000-0000492B0000}"/>
    <cellStyle name="Normal 5 2 9" xfId="2581" xr:uid="{00000000-0005-0000-0000-00004A2B0000}"/>
    <cellStyle name="Normal 5 2 9 2" xfId="2582" xr:uid="{00000000-0005-0000-0000-00004B2B0000}"/>
    <cellStyle name="Normal 5 2 9 2 2" xfId="4531" xr:uid="{00000000-0005-0000-0000-00004C2B0000}"/>
    <cellStyle name="Normal 5 2 9 2 2 2" xfId="19301" xr:uid="{00000000-0005-0000-0000-00004D2B0000}"/>
    <cellStyle name="Normal 5 2 9 2 3" xfId="17358" xr:uid="{00000000-0005-0000-0000-00004E2B0000}"/>
    <cellStyle name="Normal 5 2 9 3" xfId="4530" xr:uid="{00000000-0005-0000-0000-00004F2B0000}"/>
    <cellStyle name="Normal 5 2 9 3 2" xfId="19300" xr:uid="{00000000-0005-0000-0000-0000502B0000}"/>
    <cellStyle name="Normal 5 2 9 4" xfId="17357" xr:uid="{00000000-0005-0000-0000-0000512B0000}"/>
    <cellStyle name="Normal 5 3" xfId="2583" xr:uid="{00000000-0005-0000-0000-0000522B0000}"/>
    <cellStyle name="Normal 5 3 10" xfId="2584" xr:uid="{00000000-0005-0000-0000-0000532B0000}"/>
    <cellStyle name="Normal 5 3 10 2" xfId="4533" xr:uid="{00000000-0005-0000-0000-0000542B0000}"/>
    <cellStyle name="Normal 5 3 10 2 2" xfId="19303" xr:uid="{00000000-0005-0000-0000-0000552B0000}"/>
    <cellStyle name="Normal 5 3 10 3" xfId="17360" xr:uid="{00000000-0005-0000-0000-0000562B0000}"/>
    <cellStyle name="Normal 5 3 11" xfId="4532" xr:uid="{00000000-0005-0000-0000-0000572B0000}"/>
    <cellStyle name="Normal 5 3 11 2" xfId="19302" xr:uid="{00000000-0005-0000-0000-0000582B0000}"/>
    <cellStyle name="Normal 5 3 12" xfId="15756" xr:uid="{00000000-0005-0000-0000-0000592B0000}"/>
    <cellStyle name="Normal 5 3 13" xfId="7156" xr:uid="{00000000-0005-0000-0000-00005A2B0000}"/>
    <cellStyle name="Normal 5 3 14" xfId="17359" xr:uid="{00000000-0005-0000-0000-00005B2B0000}"/>
    <cellStyle name="Normal 5 3 2" xfId="2585" xr:uid="{00000000-0005-0000-0000-00005C2B0000}"/>
    <cellStyle name="Normal 5 3 2 10" xfId="4534" xr:uid="{00000000-0005-0000-0000-00005D2B0000}"/>
    <cellStyle name="Normal 5 3 2 10 2" xfId="19304" xr:uid="{00000000-0005-0000-0000-00005E2B0000}"/>
    <cellStyle name="Normal 5 3 2 11" xfId="17361" xr:uid="{00000000-0005-0000-0000-00005F2B0000}"/>
    <cellStyle name="Normal 5 3 2 2" xfId="2586" xr:uid="{00000000-0005-0000-0000-0000602B0000}"/>
    <cellStyle name="Normal 5 3 2 2 2" xfId="2587" xr:uid="{00000000-0005-0000-0000-0000612B0000}"/>
    <cellStyle name="Normal 5 3 2 2 2 2" xfId="2588" xr:uid="{00000000-0005-0000-0000-0000622B0000}"/>
    <cellStyle name="Normal 5 3 2 2 2 2 2" xfId="2589" xr:uid="{00000000-0005-0000-0000-0000632B0000}"/>
    <cellStyle name="Normal 5 3 2 2 2 2 2 2" xfId="2590" xr:uid="{00000000-0005-0000-0000-0000642B0000}"/>
    <cellStyle name="Normal 5 3 2 2 2 2 2 2 2" xfId="2591" xr:uid="{00000000-0005-0000-0000-0000652B0000}"/>
    <cellStyle name="Normal 5 3 2 2 2 2 2 2 2 2" xfId="2592" xr:uid="{00000000-0005-0000-0000-0000662B0000}"/>
    <cellStyle name="Normal 5 3 2 2 2 2 2 2 2 2 2" xfId="4541" xr:uid="{00000000-0005-0000-0000-0000672B0000}"/>
    <cellStyle name="Normal 5 3 2 2 2 2 2 2 2 2 2 2" xfId="19311" xr:uid="{00000000-0005-0000-0000-0000682B0000}"/>
    <cellStyle name="Normal 5 3 2 2 2 2 2 2 2 2 3" xfId="17368" xr:uid="{00000000-0005-0000-0000-0000692B0000}"/>
    <cellStyle name="Normal 5 3 2 2 2 2 2 2 2 3" xfId="4540" xr:uid="{00000000-0005-0000-0000-00006A2B0000}"/>
    <cellStyle name="Normal 5 3 2 2 2 2 2 2 2 3 2" xfId="19310" xr:uid="{00000000-0005-0000-0000-00006B2B0000}"/>
    <cellStyle name="Normal 5 3 2 2 2 2 2 2 2 4" xfId="17367" xr:uid="{00000000-0005-0000-0000-00006C2B0000}"/>
    <cellStyle name="Normal 5 3 2 2 2 2 2 2 3" xfId="2593" xr:uid="{00000000-0005-0000-0000-00006D2B0000}"/>
    <cellStyle name="Normal 5 3 2 2 2 2 2 2 3 2" xfId="4542" xr:uid="{00000000-0005-0000-0000-00006E2B0000}"/>
    <cellStyle name="Normal 5 3 2 2 2 2 2 2 3 2 2" xfId="19312" xr:uid="{00000000-0005-0000-0000-00006F2B0000}"/>
    <cellStyle name="Normal 5 3 2 2 2 2 2 2 3 3" xfId="17369" xr:uid="{00000000-0005-0000-0000-0000702B0000}"/>
    <cellStyle name="Normal 5 3 2 2 2 2 2 2 4" xfId="4539" xr:uid="{00000000-0005-0000-0000-0000712B0000}"/>
    <cellStyle name="Normal 5 3 2 2 2 2 2 2 4 2" xfId="19309" xr:uid="{00000000-0005-0000-0000-0000722B0000}"/>
    <cellStyle name="Normal 5 3 2 2 2 2 2 2 5" xfId="17366" xr:uid="{00000000-0005-0000-0000-0000732B0000}"/>
    <cellStyle name="Normal 5 3 2 2 2 2 2 3" xfId="2594" xr:uid="{00000000-0005-0000-0000-0000742B0000}"/>
    <cellStyle name="Normal 5 3 2 2 2 2 2 3 2" xfId="2595" xr:uid="{00000000-0005-0000-0000-0000752B0000}"/>
    <cellStyle name="Normal 5 3 2 2 2 2 2 3 2 2" xfId="4544" xr:uid="{00000000-0005-0000-0000-0000762B0000}"/>
    <cellStyle name="Normal 5 3 2 2 2 2 2 3 2 2 2" xfId="19314" xr:uid="{00000000-0005-0000-0000-0000772B0000}"/>
    <cellStyle name="Normal 5 3 2 2 2 2 2 3 2 3" xfId="17371" xr:uid="{00000000-0005-0000-0000-0000782B0000}"/>
    <cellStyle name="Normal 5 3 2 2 2 2 2 3 3" xfId="4543" xr:uid="{00000000-0005-0000-0000-0000792B0000}"/>
    <cellStyle name="Normal 5 3 2 2 2 2 2 3 3 2" xfId="19313" xr:uid="{00000000-0005-0000-0000-00007A2B0000}"/>
    <cellStyle name="Normal 5 3 2 2 2 2 2 3 4" xfId="17370" xr:uid="{00000000-0005-0000-0000-00007B2B0000}"/>
    <cellStyle name="Normal 5 3 2 2 2 2 2 4" xfId="2596" xr:uid="{00000000-0005-0000-0000-00007C2B0000}"/>
    <cellStyle name="Normal 5 3 2 2 2 2 2 4 2" xfId="4545" xr:uid="{00000000-0005-0000-0000-00007D2B0000}"/>
    <cellStyle name="Normal 5 3 2 2 2 2 2 4 2 2" xfId="19315" xr:uid="{00000000-0005-0000-0000-00007E2B0000}"/>
    <cellStyle name="Normal 5 3 2 2 2 2 2 4 3" xfId="17372" xr:uid="{00000000-0005-0000-0000-00007F2B0000}"/>
    <cellStyle name="Normal 5 3 2 2 2 2 2 5" xfId="4538" xr:uid="{00000000-0005-0000-0000-0000802B0000}"/>
    <cellStyle name="Normal 5 3 2 2 2 2 2 5 2" xfId="19308" xr:uid="{00000000-0005-0000-0000-0000812B0000}"/>
    <cellStyle name="Normal 5 3 2 2 2 2 2 6" xfId="17365" xr:uid="{00000000-0005-0000-0000-0000822B0000}"/>
    <cellStyle name="Normal 5 3 2 2 2 2 3" xfId="2597" xr:uid="{00000000-0005-0000-0000-0000832B0000}"/>
    <cellStyle name="Normal 5 3 2 2 2 2 3 2" xfId="2598" xr:uid="{00000000-0005-0000-0000-0000842B0000}"/>
    <cellStyle name="Normal 5 3 2 2 2 2 3 2 2" xfId="2599" xr:uid="{00000000-0005-0000-0000-0000852B0000}"/>
    <cellStyle name="Normal 5 3 2 2 2 2 3 2 2 2" xfId="4548" xr:uid="{00000000-0005-0000-0000-0000862B0000}"/>
    <cellStyle name="Normal 5 3 2 2 2 2 3 2 2 2 2" xfId="19318" xr:uid="{00000000-0005-0000-0000-0000872B0000}"/>
    <cellStyle name="Normal 5 3 2 2 2 2 3 2 2 3" xfId="17375" xr:uid="{00000000-0005-0000-0000-0000882B0000}"/>
    <cellStyle name="Normal 5 3 2 2 2 2 3 2 3" xfId="4547" xr:uid="{00000000-0005-0000-0000-0000892B0000}"/>
    <cellStyle name="Normal 5 3 2 2 2 2 3 2 3 2" xfId="19317" xr:uid="{00000000-0005-0000-0000-00008A2B0000}"/>
    <cellStyle name="Normal 5 3 2 2 2 2 3 2 4" xfId="17374" xr:uid="{00000000-0005-0000-0000-00008B2B0000}"/>
    <cellStyle name="Normal 5 3 2 2 2 2 3 3" xfId="2600" xr:uid="{00000000-0005-0000-0000-00008C2B0000}"/>
    <cellStyle name="Normal 5 3 2 2 2 2 3 3 2" xfId="4549" xr:uid="{00000000-0005-0000-0000-00008D2B0000}"/>
    <cellStyle name="Normal 5 3 2 2 2 2 3 3 2 2" xfId="19319" xr:uid="{00000000-0005-0000-0000-00008E2B0000}"/>
    <cellStyle name="Normal 5 3 2 2 2 2 3 3 3" xfId="17376" xr:uid="{00000000-0005-0000-0000-00008F2B0000}"/>
    <cellStyle name="Normal 5 3 2 2 2 2 3 4" xfId="4546" xr:uid="{00000000-0005-0000-0000-0000902B0000}"/>
    <cellStyle name="Normal 5 3 2 2 2 2 3 4 2" xfId="19316" xr:uid="{00000000-0005-0000-0000-0000912B0000}"/>
    <cellStyle name="Normal 5 3 2 2 2 2 3 5" xfId="17373" xr:uid="{00000000-0005-0000-0000-0000922B0000}"/>
    <cellStyle name="Normal 5 3 2 2 2 2 4" xfId="2601" xr:uid="{00000000-0005-0000-0000-0000932B0000}"/>
    <cellStyle name="Normal 5 3 2 2 2 2 4 2" xfId="2602" xr:uid="{00000000-0005-0000-0000-0000942B0000}"/>
    <cellStyle name="Normal 5 3 2 2 2 2 4 2 2" xfId="4551" xr:uid="{00000000-0005-0000-0000-0000952B0000}"/>
    <cellStyle name="Normal 5 3 2 2 2 2 4 2 2 2" xfId="19321" xr:uid="{00000000-0005-0000-0000-0000962B0000}"/>
    <cellStyle name="Normal 5 3 2 2 2 2 4 2 3" xfId="17378" xr:uid="{00000000-0005-0000-0000-0000972B0000}"/>
    <cellStyle name="Normal 5 3 2 2 2 2 4 3" xfId="4550" xr:uid="{00000000-0005-0000-0000-0000982B0000}"/>
    <cellStyle name="Normal 5 3 2 2 2 2 4 3 2" xfId="19320" xr:uid="{00000000-0005-0000-0000-0000992B0000}"/>
    <cellStyle name="Normal 5 3 2 2 2 2 4 4" xfId="17377" xr:uid="{00000000-0005-0000-0000-00009A2B0000}"/>
    <cellStyle name="Normal 5 3 2 2 2 2 5" xfId="2603" xr:uid="{00000000-0005-0000-0000-00009B2B0000}"/>
    <cellStyle name="Normal 5 3 2 2 2 2 5 2" xfId="4552" xr:uid="{00000000-0005-0000-0000-00009C2B0000}"/>
    <cellStyle name="Normal 5 3 2 2 2 2 5 2 2" xfId="19322" xr:uid="{00000000-0005-0000-0000-00009D2B0000}"/>
    <cellStyle name="Normal 5 3 2 2 2 2 5 3" xfId="17379" xr:uid="{00000000-0005-0000-0000-00009E2B0000}"/>
    <cellStyle name="Normal 5 3 2 2 2 2 6" xfId="4537" xr:uid="{00000000-0005-0000-0000-00009F2B0000}"/>
    <cellStyle name="Normal 5 3 2 2 2 2 6 2" xfId="19307" xr:uid="{00000000-0005-0000-0000-0000A02B0000}"/>
    <cellStyle name="Normal 5 3 2 2 2 2 7" xfId="17364" xr:uid="{00000000-0005-0000-0000-0000A12B0000}"/>
    <cellStyle name="Normal 5 3 2 2 2 3" xfId="2604" xr:uid="{00000000-0005-0000-0000-0000A22B0000}"/>
    <cellStyle name="Normal 5 3 2 2 2 3 2" xfId="2605" xr:uid="{00000000-0005-0000-0000-0000A32B0000}"/>
    <cellStyle name="Normal 5 3 2 2 2 3 2 2" xfId="2606" xr:uid="{00000000-0005-0000-0000-0000A42B0000}"/>
    <cellStyle name="Normal 5 3 2 2 2 3 2 2 2" xfId="2607" xr:uid="{00000000-0005-0000-0000-0000A52B0000}"/>
    <cellStyle name="Normal 5 3 2 2 2 3 2 2 2 2" xfId="4556" xr:uid="{00000000-0005-0000-0000-0000A62B0000}"/>
    <cellStyle name="Normal 5 3 2 2 2 3 2 2 2 2 2" xfId="19326" xr:uid="{00000000-0005-0000-0000-0000A72B0000}"/>
    <cellStyle name="Normal 5 3 2 2 2 3 2 2 2 3" xfId="17383" xr:uid="{00000000-0005-0000-0000-0000A82B0000}"/>
    <cellStyle name="Normal 5 3 2 2 2 3 2 2 3" xfId="4555" xr:uid="{00000000-0005-0000-0000-0000A92B0000}"/>
    <cellStyle name="Normal 5 3 2 2 2 3 2 2 3 2" xfId="19325" xr:uid="{00000000-0005-0000-0000-0000AA2B0000}"/>
    <cellStyle name="Normal 5 3 2 2 2 3 2 2 4" xfId="17382" xr:uid="{00000000-0005-0000-0000-0000AB2B0000}"/>
    <cellStyle name="Normal 5 3 2 2 2 3 2 3" xfId="2608" xr:uid="{00000000-0005-0000-0000-0000AC2B0000}"/>
    <cellStyle name="Normal 5 3 2 2 2 3 2 3 2" xfId="4557" xr:uid="{00000000-0005-0000-0000-0000AD2B0000}"/>
    <cellStyle name="Normal 5 3 2 2 2 3 2 3 2 2" xfId="19327" xr:uid="{00000000-0005-0000-0000-0000AE2B0000}"/>
    <cellStyle name="Normal 5 3 2 2 2 3 2 3 3" xfId="17384" xr:uid="{00000000-0005-0000-0000-0000AF2B0000}"/>
    <cellStyle name="Normal 5 3 2 2 2 3 2 4" xfId="4554" xr:uid="{00000000-0005-0000-0000-0000B02B0000}"/>
    <cellStyle name="Normal 5 3 2 2 2 3 2 4 2" xfId="19324" xr:uid="{00000000-0005-0000-0000-0000B12B0000}"/>
    <cellStyle name="Normal 5 3 2 2 2 3 2 5" xfId="17381" xr:uid="{00000000-0005-0000-0000-0000B22B0000}"/>
    <cellStyle name="Normal 5 3 2 2 2 3 3" xfId="2609" xr:uid="{00000000-0005-0000-0000-0000B32B0000}"/>
    <cellStyle name="Normal 5 3 2 2 2 3 3 2" xfId="2610" xr:uid="{00000000-0005-0000-0000-0000B42B0000}"/>
    <cellStyle name="Normal 5 3 2 2 2 3 3 2 2" xfId="4559" xr:uid="{00000000-0005-0000-0000-0000B52B0000}"/>
    <cellStyle name="Normal 5 3 2 2 2 3 3 2 2 2" xfId="19329" xr:uid="{00000000-0005-0000-0000-0000B62B0000}"/>
    <cellStyle name="Normal 5 3 2 2 2 3 3 2 3" xfId="17386" xr:uid="{00000000-0005-0000-0000-0000B72B0000}"/>
    <cellStyle name="Normal 5 3 2 2 2 3 3 3" xfId="4558" xr:uid="{00000000-0005-0000-0000-0000B82B0000}"/>
    <cellStyle name="Normal 5 3 2 2 2 3 3 3 2" xfId="19328" xr:uid="{00000000-0005-0000-0000-0000B92B0000}"/>
    <cellStyle name="Normal 5 3 2 2 2 3 3 4" xfId="17385" xr:uid="{00000000-0005-0000-0000-0000BA2B0000}"/>
    <cellStyle name="Normal 5 3 2 2 2 3 4" xfId="2611" xr:uid="{00000000-0005-0000-0000-0000BB2B0000}"/>
    <cellStyle name="Normal 5 3 2 2 2 3 4 2" xfId="4560" xr:uid="{00000000-0005-0000-0000-0000BC2B0000}"/>
    <cellStyle name="Normal 5 3 2 2 2 3 4 2 2" xfId="19330" xr:uid="{00000000-0005-0000-0000-0000BD2B0000}"/>
    <cellStyle name="Normal 5 3 2 2 2 3 4 3" xfId="17387" xr:uid="{00000000-0005-0000-0000-0000BE2B0000}"/>
    <cellStyle name="Normal 5 3 2 2 2 3 5" xfId="4553" xr:uid="{00000000-0005-0000-0000-0000BF2B0000}"/>
    <cellStyle name="Normal 5 3 2 2 2 3 5 2" xfId="19323" xr:uid="{00000000-0005-0000-0000-0000C02B0000}"/>
    <cellStyle name="Normal 5 3 2 2 2 3 6" xfId="17380" xr:uid="{00000000-0005-0000-0000-0000C12B0000}"/>
    <cellStyle name="Normal 5 3 2 2 2 4" xfId="2612" xr:uid="{00000000-0005-0000-0000-0000C22B0000}"/>
    <cellStyle name="Normal 5 3 2 2 2 4 2" xfId="2613" xr:uid="{00000000-0005-0000-0000-0000C32B0000}"/>
    <cellStyle name="Normal 5 3 2 2 2 4 2 2" xfId="2614" xr:uid="{00000000-0005-0000-0000-0000C42B0000}"/>
    <cellStyle name="Normal 5 3 2 2 2 4 2 2 2" xfId="4563" xr:uid="{00000000-0005-0000-0000-0000C52B0000}"/>
    <cellStyle name="Normal 5 3 2 2 2 4 2 2 2 2" xfId="19333" xr:uid="{00000000-0005-0000-0000-0000C62B0000}"/>
    <cellStyle name="Normal 5 3 2 2 2 4 2 2 3" xfId="17390" xr:uid="{00000000-0005-0000-0000-0000C72B0000}"/>
    <cellStyle name="Normal 5 3 2 2 2 4 2 3" xfId="4562" xr:uid="{00000000-0005-0000-0000-0000C82B0000}"/>
    <cellStyle name="Normal 5 3 2 2 2 4 2 3 2" xfId="19332" xr:uid="{00000000-0005-0000-0000-0000C92B0000}"/>
    <cellStyle name="Normal 5 3 2 2 2 4 2 4" xfId="17389" xr:uid="{00000000-0005-0000-0000-0000CA2B0000}"/>
    <cellStyle name="Normal 5 3 2 2 2 4 3" xfId="2615" xr:uid="{00000000-0005-0000-0000-0000CB2B0000}"/>
    <cellStyle name="Normal 5 3 2 2 2 4 3 2" xfId="4564" xr:uid="{00000000-0005-0000-0000-0000CC2B0000}"/>
    <cellStyle name="Normal 5 3 2 2 2 4 3 2 2" xfId="19334" xr:uid="{00000000-0005-0000-0000-0000CD2B0000}"/>
    <cellStyle name="Normal 5 3 2 2 2 4 3 3" xfId="17391" xr:uid="{00000000-0005-0000-0000-0000CE2B0000}"/>
    <cellStyle name="Normal 5 3 2 2 2 4 4" xfId="4561" xr:uid="{00000000-0005-0000-0000-0000CF2B0000}"/>
    <cellStyle name="Normal 5 3 2 2 2 4 4 2" xfId="19331" xr:uid="{00000000-0005-0000-0000-0000D02B0000}"/>
    <cellStyle name="Normal 5 3 2 2 2 4 5" xfId="17388" xr:uid="{00000000-0005-0000-0000-0000D12B0000}"/>
    <cellStyle name="Normal 5 3 2 2 2 5" xfId="2616" xr:uid="{00000000-0005-0000-0000-0000D22B0000}"/>
    <cellStyle name="Normal 5 3 2 2 2 5 2" xfId="2617" xr:uid="{00000000-0005-0000-0000-0000D32B0000}"/>
    <cellStyle name="Normal 5 3 2 2 2 5 2 2" xfId="4566" xr:uid="{00000000-0005-0000-0000-0000D42B0000}"/>
    <cellStyle name="Normal 5 3 2 2 2 5 2 2 2" xfId="19336" xr:uid="{00000000-0005-0000-0000-0000D52B0000}"/>
    <cellStyle name="Normal 5 3 2 2 2 5 2 3" xfId="17393" xr:uid="{00000000-0005-0000-0000-0000D62B0000}"/>
    <cellStyle name="Normal 5 3 2 2 2 5 3" xfId="4565" xr:uid="{00000000-0005-0000-0000-0000D72B0000}"/>
    <cellStyle name="Normal 5 3 2 2 2 5 3 2" xfId="19335" xr:uid="{00000000-0005-0000-0000-0000D82B0000}"/>
    <cellStyle name="Normal 5 3 2 2 2 5 4" xfId="17392" xr:uid="{00000000-0005-0000-0000-0000D92B0000}"/>
    <cellStyle name="Normal 5 3 2 2 2 6" xfId="2618" xr:uid="{00000000-0005-0000-0000-0000DA2B0000}"/>
    <cellStyle name="Normal 5 3 2 2 2 6 2" xfId="4567" xr:uid="{00000000-0005-0000-0000-0000DB2B0000}"/>
    <cellStyle name="Normal 5 3 2 2 2 6 2 2" xfId="19337" xr:uid="{00000000-0005-0000-0000-0000DC2B0000}"/>
    <cellStyle name="Normal 5 3 2 2 2 6 3" xfId="17394" xr:uid="{00000000-0005-0000-0000-0000DD2B0000}"/>
    <cellStyle name="Normal 5 3 2 2 2 7" xfId="4536" xr:uid="{00000000-0005-0000-0000-0000DE2B0000}"/>
    <cellStyle name="Normal 5 3 2 2 2 7 2" xfId="19306" xr:uid="{00000000-0005-0000-0000-0000DF2B0000}"/>
    <cellStyle name="Normal 5 3 2 2 2 8" xfId="17363" xr:uid="{00000000-0005-0000-0000-0000E02B0000}"/>
    <cellStyle name="Normal 5 3 2 2 3" xfId="2619" xr:uid="{00000000-0005-0000-0000-0000E12B0000}"/>
    <cellStyle name="Normal 5 3 2 2 3 2" xfId="2620" xr:uid="{00000000-0005-0000-0000-0000E22B0000}"/>
    <cellStyle name="Normal 5 3 2 2 3 2 2" xfId="2621" xr:uid="{00000000-0005-0000-0000-0000E32B0000}"/>
    <cellStyle name="Normal 5 3 2 2 3 2 2 2" xfId="2622" xr:uid="{00000000-0005-0000-0000-0000E42B0000}"/>
    <cellStyle name="Normal 5 3 2 2 3 2 2 2 2" xfId="2623" xr:uid="{00000000-0005-0000-0000-0000E52B0000}"/>
    <cellStyle name="Normal 5 3 2 2 3 2 2 2 2 2" xfId="4572" xr:uid="{00000000-0005-0000-0000-0000E62B0000}"/>
    <cellStyle name="Normal 5 3 2 2 3 2 2 2 2 2 2" xfId="19342" xr:uid="{00000000-0005-0000-0000-0000E72B0000}"/>
    <cellStyle name="Normal 5 3 2 2 3 2 2 2 2 3" xfId="17399" xr:uid="{00000000-0005-0000-0000-0000E82B0000}"/>
    <cellStyle name="Normal 5 3 2 2 3 2 2 2 3" xfId="4571" xr:uid="{00000000-0005-0000-0000-0000E92B0000}"/>
    <cellStyle name="Normal 5 3 2 2 3 2 2 2 3 2" xfId="19341" xr:uid="{00000000-0005-0000-0000-0000EA2B0000}"/>
    <cellStyle name="Normal 5 3 2 2 3 2 2 2 4" xfId="17398" xr:uid="{00000000-0005-0000-0000-0000EB2B0000}"/>
    <cellStyle name="Normal 5 3 2 2 3 2 2 3" xfId="2624" xr:uid="{00000000-0005-0000-0000-0000EC2B0000}"/>
    <cellStyle name="Normal 5 3 2 2 3 2 2 3 2" xfId="4573" xr:uid="{00000000-0005-0000-0000-0000ED2B0000}"/>
    <cellStyle name="Normal 5 3 2 2 3 2 2 3 2 2" xfId="19343" xr:uid="{00000000-0005-0000-0000-0000EE2B0000}"/>
    <cellStyle name="Normal 5 3 2 2 3 2 2 3 3" xfId="17400" xr:uid="{00000000-0005-0000-0000-0000EF2B0000}"/>
    <cellStyle name="Normal 5 3 2 2 3 2 2 4" xfId="4570" xr:uid="{00000000-0005-0000-0000-0000F02B0000}"/>
    <cellStyle name="Normal 5 3 2 2 3 2 2 4 2" xfId="19340" xr:uid="{00000000-0005-0000-0000-0000F12B0000}"/>
    <cellStyle name="Normal 5 3 2 2 3 2 2 5" xfId="17397" xr:uid="{00000000-0005-0000-0000-0000F22B0000}"/>
    <cellStyle name="Normal 5 3 2 2 3 2 3" xfId="2625" xr:uid="{00000000-0005-0000-0000-0000F32B0000}"/>
    <cellStyle name="Normal 5 3 2 2 3 2 3 2" xfId="2626" xr:uid="{00000000-0005-0000-0000-0000F42B0000}"/>
    <cellStyle name="Normal 5 3 2 2 3 2 3 2 2" xfId="4575" xr:uid="{00000000-0005-0000-0000-0000F52B0000}"/>
    <cellStyle name="Normal 5 3 2 2 3 2 3 2 2 2" xfId="19345" xr:uid="{00000000-0005-0000-0000-0000F62B0000}"/>
    <cellStyle name="Normal 5 3 2 2 3 2 3 2 3" xfId="17402" xr:uid="{00000000-0005-0000-0000-0000F72B0000}"/>
    <cellStyle name="Normal 5 3 2 2 3 2 3 3" xfId="4574" xr:uid="{00000000-0005-0000-0000-0000F82B0000}"/>
    <cellStyle name="Normal 5 3 2 2 3 2 3 3 2" xfId="19344" xr:uid="{00000000-0005-0000-0000-0000F92B0000}"/>
    <cellStyle name="Normal 5 3 2 2 3 2 3 4" xfId="17401" xr:uid="{00000000-0005-0000-0000-0000FA2B0000}"/>
    <cellStyle name="Normal 5 3 2 2 3 2 4" xfId="2627" xr:uid="{00000000-0005-0000-0000-0000FB2B0000}"/>
    <cellStyle name="Normal 5 3 2 2 3 2 4 2" xfId="4576" xr:uid="{00000000-0005-0000-0000-0000FC2B0000}"/>
    <cellStyle name="Normal 5 3 2 2 3 2 4 2 2" xfId="19346" xr:uid="{00000000-0005-0000-0000-0000FD2B0000}"/>
    <cellStyle name="Normal 5 3 2 2 3 2 4 3" xfId="17403" xr:uid="{00000000-0005-0000-0000-0000FE2B0000}"/>
    <cellStyle name="Normal 5 3 2 2 3 2 5" xfId="4569" xr:uid="{00000000-0005-0000-0000-0000FF2B0000}"/>
    <cellStyle name="Normal 5 3 2 2 3 2 5 2" xfId="19339" xr:uid="{00000000-0005-0000-0000-0000002C0000}"/>
    <cellStyle name="Normal 5 3 2 2 3 2 6" xfId="17396" xr:uid="{00000000-0005-0000-0000-0000012C0000}"/>
    <cellStyle name="Normal 5 3 2 2 3 3" xfId="2628" xr:uid="{00000000-0005-0000-0000-0000022C0000}"/>
    <cellStyle name="Normal 5 3 2 2 3 3 2" xfId="2629" xr:uid="{00000000-0005-0000-0000-0000032C0000}"/>
    <cellStyle name="Normal 5 3 2 2 3 3 2 2" xfId="2630" xr:uid="{00000000-0005-0000-0000-0000042C0000}"/>
    <cellStyle name="Normal 5 3 2 2 3 3 2 2 2" xfId="4579" xr:uid="{00000000-0005-0000-0000-0000052C0000}"/>
    <cellStyle name="Normal 5 3 2 2 3 3 2 2 2 2" xfId="19349" xr:uid="{00000000-0005-0000-0000-0000062C0000}"/>
    <cellStyle name="Normal 5 3 2 2 3 3 2 2 3" xfId="17406" xr:uid="{00000000-0005-0000-0000-0000072C0000}"/>
    <cellStyle name="Normal 5 3 2 2 3 3 2 3" xfId="4578" xr:uid="{00000000-0005-0000-0000-0000082C0000}"/>
    <cellStyle name="Normal 5 3 2 2 3 3 2 3 2" xfId="19348" xr:uid="{00000000-0005-0000-0000-0000092C0000}"/>
    <cellStyle name="Normal 5 3 2 2 3 3 2 4" xfId="17405" xr:uid="{00000000-0005-0000-0000-00000A2C0000}"/>
    <cellStyle name="Normal 5 3 2 2 3 3 3" xfId="2631" xr:uid="{00000000-0005-0000-0000-00000B2C0000}"/>
    <cellStyle name="Normal 5 3 2 2 3 3 3 2" xfId="4580" xr:uid="{00000000-0005-0000-0000-00000C2C0000}"/>
    <cellStyle name="Normal 5 3 2 2 3 3 3 2 2" xfId="19350" xr:uid="{00000000-0005-0000-0000-00000D2C0000}"/>
    <cellStyle name="Normal 5 3 2 2 3 3 3 3" xfId="17407" xr:uid="{00000000-0005-0000-0000-00000E2C0000}"/>
    <cellStyle name="Normal 5 3 2 2 3 3 4" xfId="4577" xr:uid="{00000000-0005-0000-0000-00000F2C0000}"/>
    <cellStyle name="Normal 5 3 2 2 3 3 4 2" xfId="19347" xr:uid="{00000000-0005-0000-0000-0000102C0000}"/>
    <cellStyle name="Normal 5 3 2 2 3 3 5" xfId="17404" xr:uid="{00000000-0005-0000-0000-0000112C0000}"/>
    <cellStyle name="Normal 5 3 2 2 3 4" xfId="2632" xr:uid="{00000000-0005-0000-0000-0000122C0000}"/>
    <cellStyle name="Normal 5 3 2 2 3 4 2" xfId="2633" xr:uid="{00000000-0005-0000-0000-0000132C0000}"/>
    <cellStyle name="Normal 5 3 2 2 3 4 2 2" xfId="4582" xr:uid="{00000000-0005-0000-0000-0000142C0000}"/>
    <cellStyle name="Normal 5 3 2 2 3 4 2 2 2" xfId="19352" xr:uid="{00000000-0005-0000-0000-0000152C0000}"/>
    <cellStyle name="Normal 5 3 2 2 3 4 2 3" xfId="17409" xr:uid="{00000000-0005-0000-0000-0000162C0000}"/>
    <cellStyle name="Normal 5 3 2 2 3 4 3" xfId="4581" xr:uid="{00000000-0005-0000-0000-0000172C0000}"/>
    <cellStyle name="Normal 5 3 2 2 3 4 3 2" xfId="19351" xr:uid="{00000000-0005-0000-0000-0000182C0000}"/>
    <cellStyle name="Normal 5 3 2 2 3 4 4" xfId="17408" xr:uid="{00000000-0005-0000-0000-0000192C0000}"/>
    <cellStyle name="Normal 5 3 2 2 3 5" xfId="2634" xr:uid="{00000000-0005-0000-0000-00001A2C0000}"/>
    <cellStyle name="Normal 5 3 2 2 3 5 2" xfId="4583" xr:uid="{00000000-0005-0000-0000-00001B2C0000}"/>
    <cellStyle name="Normal 5 3 2 2 3 5 2 2" xfId="19353" xr:uid="{00000000-0005-0000-0000-00001C2C0000}"/>
    <cellStyle name="Normal 5 3 2 2 3 5 3" xfId="17410" xr:uid="{00000000-0005-0000-0000-00001D2C0000}"/>
    <cellStyle name="Normal 5 3 2 2 3 6" xfId="4568" xr:uid="{00000000-0005-0000-0000-00001E2C0000}"/>
    <cellStyle name="Normal 5 3 2 2 3 6 2" xfId="19338" xr:uid="{00000000-0005-0000-0000-00001F2C0000}"/>
    <cellStyle name="Normal 5 3 2 2 3 7" xfId="17395" xr:uid="{00000000-0005-0000-0000-0000202C0000}"/>
    <cellStyle name="Normal 5 3 2 2 4" xfId="2635" xr:uid="{00000000-0005-0000-0000-0000212C0000}"/>
    <cellStyle name="Normal 5 3 2 2 4 2" xfId="2636" xr:uid="{00000000-0005-0000-0000-0000222C0000}"/>
    <cellStyle name="Normal 5 3 2 2 4 2 2" xfId="2637" xr:uid="{00000000-0005-0000-0000-0000232C0000}"/>
    <cellStyle name="Normal 5 3 2 2 4 2 2 2" xfId="2638" xr:uid="{00000000-0005-0000-0000-0000242C0000}"/>
    <cellStyle name="Normal 5 3 2 2 4 2 2 2 2" xfId="4587" xr:uid="{00000000-0005-0000-0000-0000252C0000}"/>
    <cellStyle name="Normal 5 3 2 2 4 2 2 2 2 2" xfId="19357" xr:uid="{00000000-0005-0000-0000-0000262C0000}"/>
    <cellStyle name="Normal 5 3 2 2 4 2 2 2 3" xfId="17414" xr:uid="{00000000-0005-0000-0000-0000272C0000}"/>
    <cellStyle name="Normal 5 3 2 2 4 2 2 3" xfId="4586" xr:uid="{00000000-0005-0000-0000-0000282C0000}"/>
    <cellStyle name="Normal 5 3 2 2 4 2 2 3 2" xfId="19356" xr:uid="{00000000-0005-0000-0000-0000292C0000}"/>
    <cellStyle name="Normal 5 3 2 2 4 2 2 4" xfId="17413" xr:uid="{00000000-0005-0000-0000-00002A2C0000}"/>
    <cellStyle name="Normal 5 3 2 2 4 2 3" xfId="2639" xr:uid="{00000000-0005-0000-0000-00002B2C0000}"/>
    <cellStyle name="Normal 5 3 2 2 4 2 3 2" xfId="4588" xr:uid="{00000000-0005-0000-0000-00002C2C0000}"/>
    <cellStyle name="Normal 5 3 2 2 4 2 3 2 2" xfId="19358" xr:uid="{00000000-0005-0000-0000-00002D2C0000}"/>
    <cellStyle name="Normal 5 3 2 2 4 2 3 3" xfId="17415" xr:uid="{00000000-0005-0000-0000-00002E2C0000}"/>
    <cellStyle name="Normal 5 3 2 2 4 2 4" xfId="4585" xr:uid="{00000000-0005-0000-0000-00002F2C0000}"/>
    <cellStyle name="Normal 5 3 2 2 4 2 4 2" xfId="19355" xr:uid="{00000000-0005-0000-0000-0000302C0000}"/>
    <cellStyle name="Normal 5 3 2 2 4 2 5" xfId="17412" xr:uid="{00000000-0005-0000-0000-0000312C0000}"/>
    <cellStyle name="Normal 5 3 2 2 4 3" xfId="2640" xr:uid="{00000000-0005-0000-0000-0000322C0000}"/>
    <cellStyle name="Normal 5 3 2 2 4 3 2" xfId="2641" xr:uid="{00000000-0005-0000-0000-0000332C0000}"/>
    <cellStyle name="Normal 5 3 2 2 4 3 2 2" xfId="4590" xr:uid="{00000000-0005-0000-0000-0000342C0000}"/>
    <cellStyle name="Normal 5 3 2 2 4 3 2 2 2" xfId="19360" xr:uid="{00000000-0005-0000-0000-0000352C0000}"/>
    <cellStyle name="Normal 5 3 2 2 4 3 2 3" xfId="17417" xr:uid="{00000000-0005-0000-0000-0000362C0000}"/>
    <cellStyle name="Normal 5 3 2 2 4 3 3" xfId="4589" xr:uid="{00000000-0005-0000-0000-0000372C0000}"/>
    <cellStyle name="Normal 5 3 2 2 4 3 3 2" xfId="19359" xr:uid="{00000000-0005-0000-0000-0000382C0000}"/>
    <cellStyle name="Normal 5 3 2 2 4 3 4" xfId="17416" xr:uid="{00000000-0005-0000-0000-0000392C0000}"/>
    <cellStyle name="Normal 5 3 2 2 4 4" xfId="2642" xr:uid="{00000000-0005-0000-0000-00003A2C0000}"/>
    <cellStyle name="Normal 5 3 2 2 4 4 2" xfId="4591" xr:uid="{00000000-0005-0000-0000-00003B2C0000}"/>
    <cellStyle name="Normal 5 3 2 2 4 4 2 2" xfId="19361" xr:uid="{00000000-0005-0000-0000-00003C2C0000}"/>
    <cellStyle name="Normal 5 3 2 2 4 4 3" xfId="17418" xr:uid="{00000000-0005-0000-0000-00003D2C0000}"/>
    <cellStyle name="Normal 5 3 2 2 4 5" xfId="4584" xr:uid="{00000000-0005-0000-0000-00003E2C0000}"/>
    <cellStyle name="Normal 5 3 2 2 4 5 2" xfId="19354" xr:uid="{00000000-0005-0000-0000-00003F2C0000}"/>
    <cellStyle name="Normal 5 3 2 2 4 6" xfId="17411" xr:uid="{00000000-0005-0000-0000-0000402C0000}"/>
    <cellStyle name="Normal 5 3 2 2 5" xfId="2643" xr:uid="{00000000-0005-0000-0000-0000412C0000}"/>
    <cellStyle name="Normal 5 3 2 2 5 2" xfId="2644" xr:uid="{00000000-0005-0000-0000-0000422C0000}"/>
    <cellStyle name="Normal 5 3 2 2 5 2 2" xfId="2645" xr:uid="{00000000-0005-0000-0000-0000432C0000}"/>
    <cellStyle name="Normal 5 3 2 2 5 2 2 2" xfId="4594" xr:uid="{00000000-0005-0000-0000-0000442C0000}"/>
    <cellStyle name="Normal 5 3 2 2 5 2 2 2 2" xfId="19364" xr:uid="{00000000-0005-0000-0000-0000452C0000}"/>
    <cellStyle name="Normal 5 3 2 2 5 2 2 3" xfId="17421" xr:uid="{00000000-0005-0000-0000-0000462C0000}"/>
    <cellStyle name="Normal 5 3 2 2 5 2 3" xfId="4593" xr:uid="{00000000-0005-0000-0000-0000472C0000}"/>
    <cellStyle name="Normal 5 3 2 2 5 2 3 2" xfId="19363" xr:uid="{00000000-0005-0000-0000-0000482C0000}"/>
    <cellStyle name="Normal 5 3 2 2 5 2 4" xfId="17420" xr:uid="{00000000-0005-0000-0000-0000492C0000}"/>
    <cellStyle name="Normal 5 3 2 2 5 3" xfId="2646" xr:uid="{00000000-0005-0000-0000-00004A2C0000}"/>
    <cellStyle name="Normal 5 3 2 2 5 3 2" xfId="4595" xr:uid="{00000000-0005-0000-0000-00004B2C0000}"/>
    <cellStyle name="Normal 5 3 2 2 5 3 2 2" xfId="19365" xr:uid="{00000000-0005-0000-0000-00004C2C0000}"/>
    <cellStyle name="Normal 5 3 2 2 5 3 3" xfId="17422" xr:uid="{00000000-0005-0000-0000-00004D2C0000}"/>
    <cellStyle name="Normal 5 3 2 2 5 4" xfId="4592" xr:uid="{00000000-0005-0000-0000-00004E2C0000}"/>
    <cellStyle name="Normal 5 3 2 2 5 4 2" xfId="19362" xr:uid="{00000000-0005-0000-0000-00004F2C0000}"/>
    <cellStyle name="Normal 5 3 2 2 5 5" xfId="17419" xr:uid="{00000000-0005-0000-0000-0000502C0000}"/>
    <cellStyle name="Normal 5 3 2 2 6" xfId="2647" xr:uid="{00000000-0005-0000-0000-0000512C0000}"/>
    <cellStyle name="Normal 5 3 2 2 6 2" xfId="2648" xr:uid="{00000000-0005-0000-0000-0000522C0000}"/>
    <cellStyle name="Normal 5 3 2 2 6 2 2" xfId="4597" xr:uid="{00000000-0005-0000-0000-0000532C0000}"/>
    <cellStyle name="Normal 5 3 2 2 6 2 2 2" xfId="19367" xr:uid="{00000000-0005-0000-0000-0000542C0000}"/>
    <cellStyle name="Normal 5 3 2 2 6 2 3" xfId="17424" xr:uid="{00000000-0005-0000-0000-0000552C0000}"/>
    <cellStyle name="Normal 5 3 2 2 6 3" xfId="4596" xr:uid="{00000000-0005-0000-0000-0000562C0000}"/>
    <cellStyle name="Normal 5 3 2 2 6 3 2" xfId="19366" xr:uid="{00000000-0005-0000-0000-0000572C0000}"/>
    <cellStyle name="Normal 5 3 2 2 6 4" xfId="17423" xr:uid="{00000000-0005-0000-0000-0000582C0000}"/>
    <cellStyle name="Normal 5 3 2 2 7" xfId="2649" xr:uid="{00000000-0005-0000-0000-0000592C0000}"/>
    <cellStyle name="Normal 5 3 2 2 7 2" xfId="4598" xr:uid="{00000000-0005-0000-0000-00005A2C0000}"/>
    <cellStyle name="Normal 5 3 2 2 7 2 2" xfId="19368" xr:uid="{00000000-0005-0000-0000-00005B2C0000}"/>
    <cellStyle name="Normal 5 3 2 2 7 3" xfId="17425" xr:uid="{00000000-0005-0000-0000-00005C2C0000}"/>
    <cellStyle name="Normal 5 3 2 2 8" xfId="4535" xr:uid="{00000000-0005-0000-0000-00005D2C0000}"/>
    <cellStyle name="Normal 5 3 2 2 8 2" xfId="19305" xr:uid="{00000000-0005-0000-0000-00005E2C0000}"/>
    <cellStyle name="Normal 5 3 2 2 9" xfId="17362" xr:uid="{00000000-0005-0000-0000-00005F2C0000}"/>
    <cellStyle name="Normal 5 3 2 3" xfId="2650" xr:uid="{00000000-0005-0000-0000-0000602C0000}"/>
    <cellStyle name="Normal 5 3 2 3 2" xfId="2651" xr:uid="{00000000-0005-0000-0000-0000612C0000}"/>
    <cellStyle name="Normal 5 3 2 3 2 2" xfId="2652" xr:uid="{00000000-0005-0000-0000-0000622C0000}"/>
    <cellStyle name="Normal 5 3 2 3 2 2 2" xfId="2653" xr:uid="{00000000-0005-0000-0000-0000632C0000}"/>
    <cellStyle name="Normal 5 3 2 3 2 2 2 2" xfId="2654" xr:uid="{00000000-0005-0000-0000-0000642C0000}"/>
    <cellStyle name="Normal 5 3 2 3 2 2 2 2 2" xfId="2655" xr:uid="{00000000-0005-0000-0000-0000652C0000}"/>
    <cellStyle name="Normal 5 3 2 3 2 2 2 2 2 2" xfId="2656" xr:uid="{00000000-0005-0000-0000-0000662C0000}"/>
    <cellStyle name="Normal 5 3 2 3 2 2 2 2 2 2 2" xfId="4605" xr:uid="{00000000-0005-0000-0000-0000672C0000}"/>
    <cellStyle name="Normal 5 3 2 3 2 2 2 2 2 2 2 2" xfId="19375" xr:uid="{00000000-0005-0000-0000-0000682C0000}"/>
    <cellStyle name="Normal 5 3 2 3 2 2 2 2 2 2 3" xfId="17432" xr:uid="{00000000-0005-0000-0000-0000692C0000}"/>
    <cellStyle name="Normal 5 3 2 3 2 2 2 2 2 3" xfId="4604" xr:uid="{00000000-0005-0000-0000-00006A2C0000}"/>
    <cellStyle name="Normal 5 3 2 3 2 2 2 2 2 3 2" xfId="19374" xr:uid="{00000000-0005-0000-0000-00006B2C0000}"/>
    <cellStyle name="Normal 5 3 2 3 2 2 2 2 2 4" xfId="17431" xr:uid="{00000000-0005-0000-0000-00006C2C0000}"/>
    <cellStyle name="Normal 5 3 2 3 2 2 2 2 3" xfId="2657" xr:uid="{00000000-0005-0000-0000-00006D2C0000}"/>
    <cellStyle name="Normal 5 3 2 3 2 2 2 2 3 2" xfId="4606" xr:uid="{00000000-0005-0000-0000-00006E2C0000}"/>
    <cellStyle name="Normal 5 3 2 3 2 2 2 2 3 2 2" xfId="19376" xr:uid="{00000000-0005-0000-0000-00006F2C0000}"/>
    <cellStyle name="Normal 5 3 2 3 2 2 2 2 3 3" xfId="17433" xr:uid="{00000000-0005-0000-0000-0000702C0000}"/>
    <cellStyle name="Normal 5 3 2 3 2 2 2 2 4" xfId="4603" xr:uid="{00000000-0005-0000-0000-0000712C0000}"/>
    <cellStyle name="Normal 5 3 2 3 2 2 2 2 4 2" xfId="19373" xr:uid="{00000000-0005-0000-0000-0000722C0000}"/>
    <cellStyle name="Normal 5 3 2 3 2 2 2 2 5" xfId="17430" xr:uid="{00000000-0005-0000-0000-0000732C0000}"/>
    <cellStyle name="Normal 5 3 2 3 2 2 2 3" xfId="2658" xr:uid="{00000000-0005-0000-0000-0000742C0000}"/>
    <cellStyle name="Normal 5 3 2 3 2 2 2 3 2" xfId="2659" xr:uid="{00000000-0005-0000-0000-0000752C0000}"/>
    <cellStyle name="Normal 5 3 2 3 2 2 2 3 2 2" xfId="4608" xr:uid="{00000000-0005-0000-0000-0000762C0000}"/>
    <cellStyle name="Normal 5 3 2 3 2 2 2 3 2 2 2" xfId="19378" xr:uid="{00000000-0005-0000-0000-0000772C0000}"/>
    <cellStyle name="Normal 5 3 2 3 2 2 2 3 2 3" xfId="17435" xr:uid="{00000000-0005-0000-0000-0000782C0000}"/>
    <cellStyle name="Normal 5 3 2 3 2 2 2 3 3" xfId="4607" xr:uid="{00000000-0005-0000-0000-0000792C0000}"/>
    <cellStyle name="Normal 5 3 2 3 2 2 2 3 3 2" xfId="19377" xr:uid="{00000000-0005-0000-0000-00007A2C0000}"/>
    <cellStyle name="Normal 5 3 2 3 2 2 2 3 4" xfId="17434" xr:uid="{00000000-0005-0000-0000-00007B2C0000}"/>
    <cellStyle name="Normal 5 3 2 3 2 2 2 4" xfId="2660" xr:uid="{00000000-0005-0000-0000-00007C2C0000}"/>
    <cellStyle name="Normal 5 3 2 3 2 2 2 4 2" xfId="4609" xr:uid="{00000000-0005-0000-0000-00007D2C0000}"/>
    <cellStyle name="Normal 5 3 2 3 2 2 2 4 2 2" xfId="19379" xr:uid="{00000000-0005-0000-0000-00007E2C0000}"/>
    <cellStyle name="Normal 5 3 2 3 2 2 2 4 3" xfId="17436" xr:uid="{00000000-0005-0000-0000-00007F2C0000}"/>
    <cellStyle name="Normal 5 3 2 3 2 2 2 5" xfId="4602" xr:uid="{00000000-0005-0000-0000-0000802C0000}"/>
    <cellStyle name="Normal 5 3 2 3 2 2 2 5 2" xfId="19372" xr:uid="{00000000-0005-0000-0000-0000812C0000}"/>
    <cellStyle name="Normal 5 3 2 3 2 2 2 6" xfId="17429" xr:uid="{00000000-0005-0000-0000-0000822C0000}"/>
    <cellStyle name="Normal 5 3 2 3 2 2 3" xfId="2661" xr:uid="{00000000-0005-0000-0000-0000832C0000}"/>
    <cellStyle name="Normal 5 3 2 3 2 2 3 2" xfId="2662" xr:uid="{00000000-0005-0000-0000-0000842C0000}"/>
    <cellStyle name="Normal 5 3 2 3 2 2 3 2 2" xfId="2663" xr:uid="{00000000-0005-0000-0000-0000852C0000}"/>
    <cellStyle name="Normal 5 3 2 3 2 2 3 2 2 2" xfId="4612" xr:uid="{00000000-0005-0000-0000-0000862C0000}"/>
    <cellStyle name="Normal 5 3 2 3 2 2 3 2 2 2 2" xfId="19382" xr:uid="{00000000-0005-0000-0000-0000872C0000}"/>
    <cellStyle name="Normal 5 3 2 3 2 2 3 2 2 3" xfId="17439" xr:uid="{00000000-0005-0000-0000-0000882C0000}"/>
    <cellStyle name="Normal 5 3 2 3 2 2 3 2 3" xfId="4611" xr:uid="{00000000-0005-0000-0000-0000892C0000}"/>
    <cellStyle name="Normal 5 3 2 3 2 2 3 2 3 2" xfId="19381" xr:uid="{00000000-0005-0000-0000-00008A2C0000}"/>
    <cellStyle name="Normal 5 3 2 3 2 2 3 2 4" xfId="17438" xr:uid="{00000000-0005-0000-0000-00008B2C0000}"/>
    <cellStyle name="Normal 5 3 2 3 2 2 3 3" xfId="2664" xr:uid="{00000000-0005-0000-0000-00008C2C0000}"/>
    <cellStyle name="Normal 5 3 2 3 2 2 3 3 2" xfId="4613" xr:uid="{00000000-0005-0000-0000-00008D2C0000}"/>
    <cellStyle name="Normal 5 3 2 3 2 2 3 3 2 2" xfId="19383" xr:uid="{00000000-0005-0000-0000-00008E2C0000}"/>
    <cellStyle name="Normal 5 3 2 3 2 2 3 3 3" xfId="17440" xr:uid="{00000000-0005-0000-0000-00008F2C0000}"/>
    <cellStyle name="Normal 5 3 2 3 2 2 3 4" xfId="4610" xr:uid="{00000000-0005-0000-0000-0000902C0000}"/>
    <cellStyle name="Normal 5 3 2 3 2 2 3 4 2" xfId="19380" xr:uid="{00000000-0005-0000-0000-0000912C0000}"/>
    <cellStyle name="Normal 5 3 2 3 2 2 3 5" xfId="17437" xr:uid="{00000000-0005-0000-0000-0000922C0000}"/>
    <cellStyle name="Normal 5 3 2 3 2 2 4" xfId="2665" xr:uid="{00000000-0005-0000-0000-0000932C0000}"/>
    <cellStyle name="Normal 5 3 2 3 2 2 4 2" xfId="2666" xr:uid="{00000000-0005-0000-0000-0000942C0000}"/>
    <cellStyle name="Normal 5 3 2 3 2 2 4 2 2" xfId="4615" xr:uid="{00000000-0005-0000-0000-0000952C0000}"/>
    <cellStyle name="Normal 5 3 2 3 2 2 4 2 2 2" xfId="19385" xr:uid="{00000000-0005-0000-0000-0000962C0000}"/>
    <cellStyle name="Normal 5 3 2 3 2 2 4 2 3" xfId="17442" xr:uid="{00000000-0005-0000-0000-0000972C0000}"/>
    <cellStyle name="Normal 5 3 2 3 2 2 4 3" xfId="4614" xr:uid="{00000000-0005-0000-0000-0000982C0000}"/>
    <cellStyle name="Normal 5 3 2 3 2 2 4 3 2" xfId="19384" xr:uid="{00000000-0005-0000-0000-0000992C0000}"/>
    <cellStyle name="Normal 5 3 2 3 2 2 4 4" xfId="17441" xr:uid="{00000000-0005-0000-0000-00009A2C0000}"/>
    <cellStyle name="Normal 5 3 2 3 2 2 5" xfId="2667" xr:uid="{00000000-0005-0000-0000-00009B2C0000}"/>
    <cellStyle name="Normal 5 3 2 3 2 2 5 2" xfId="4616" xr:uid="{00000000-0005-0000-0000-00009C2C0000}"/>
    <cellStyle name="Normal 5 3 2 3 2 2 5 2 2" xfId="19386" xr:uid="{00000000-0005-0000-0000-00009D2C0000}"/>
    <cellStyle name="Normal 5 3 2 3 2 2 5 3" xfId="17443" xr:uid="{00000000-0005-0000-0000-00009E2C0000}"/>
    <cellStyle name="Normal 5 3 2 3 2 2 6" xfId="4601" xr:uid="{00000000-0005-0000-0000-00009F2C0000}"/>
    <cellStyle name="Normal 5 3 2 3 2 2 6 2" xfId="19371" xr:uid="{00000000-0005-0000-0000-0000A02C0000}"/>
    <cellStyle name="Normal 5 3 2 3 2 2 7" xfId="17428" xr:uid="{00000000-0005-0000-0000-0000A12C0000}"/>
    <cellStyle name="Normal 5 3 2 3 2 3" xfId="2668" xr:uid="{00000000-0005-0000-0000-0000A22C0000}"/>
    <cellStyle name="Normal 5 3 2 3 2 3 2" xfId="2669" xr:uid="{00000000-0005-0000-0000-0000A32C0000}"/>
    <cellStyle name="Normal 5 3 2 3 2 3 2 2" xfId="2670" xr:uid="{00000000-0005-0000-0000-0000A42C0000}"/>
    <cellStyle name="Normal 5 3 2 3 2 3 2 2 2" xfId="2671" xr:uid="{00000000-0005-0000-0000-0000A52C0000}"/>
    <cellStyle name="Normal 5 3 2 3 2 3 2 2 2 2" xfId="4620" xr:uid="{00000000-0005-0000-0000-0000A62C0000}"/>
    <cellStyle name="Normal 5 3 2 3 2 3 2 2 2 2 2" xfId="19390" xr:uid="{00000000-0005-0000-0000-0000A72C0000}"/>
    <cellStyle name="Normal 5 3 2 3 2 3 2 2 2 3" xfId="17447" xr:uid="{00000000-0005-0000-0000-0000A82C0000}"/>
    <cellStyle name="Normal 5 3 2 3 2 3 2 2 3" xfId="4619" xr:uid="{00000000-0005-0000-0000-0000A92C0000}"/>
    <cellStyle name="Normal 5 3 2 3 2 3 2 2 3 2" xfId="19389" xr:uid="{00000000-0005-0000-0000-0000AA2C0000}"/>
    <cellStyle name="Normal 5 3 2 3 2 3 2 2 4" xfId="17446" xr:uid="{00000000-0005-0000-0000-0000AB2C0000}"/>
    <cellStyle name="Normal 5 3 2 3 2 3 2 3" xfId="2672" xr:uid="{00000000-0005-0000-0000-0000AC2C0000}"/>
    <cellStyle name="Normal 5 3 2 3 2 3 2 3 2" xfId="4621" xr:uid="{00000000-0005-0000-0000-0000AD2C0000}"/>
    <cellStyle name="Normal 5 3 2 3 2 3 2 3 2 2" xfId="19391" xr:uid="{00000000-0005-0000-0000-0000AE2C0000}"/>
    <cellStyle name="Normal 5 3 2 3 2 3 2 3 3" xfId="17448" xr:uid="{00000000-0005-0000-0000-0000AF2C0000}"/>
    <cellStyle name="Normal 5 3 2 3 2 3 2 4" xfId="4618" xr:uid="{00000000-0005-0000-0000-0000B02C0000}"/>
    <cellStyle name="Normal 5 3 2 3 2 3 2 4 2" xfId="19388" xr:uid="{00000000-0005-0000-0000-0000B12C0000}"/>
    <cellStyle name="Normal 5 3 2 3 2 3 2 5" xfId="17445" xr:uid="{00000000-0005-0000-0000-0000B22C0000}"/>
    <cellStyle name="Normal 5 3 2 3 2 3 3" xfId="2673" xr:uid="{00000000-0005-0000-0000-0000B32C0000}"/>
    <cellStyle name="Normal 5 3 2 3 2 3 3 2" xfId="2674" xr:uid="{00000000-0005-0000-0000-0000B42C0000}"/>
    <cellStyle name="Normal 5 3 2 3 2 3 3 2 2" xfId="4623" xr:uid="{00000000-0005-0000-0000-0000B52C0000}"/>
    <cellStyle name="Normal 5 3 2 3 2 3 3 2 2 2" xfId="19393" xr:uid="{00000000-0005-0000-0000-0000B62C0000}"/>
    <cellStyle name="Normal 5 3 2 3 2 3 3 2 3" xfId="17450" xr:uid="{00000000-0005-0000-0000-0000B72C0000}"/>
    <cellStyle name="Normal 5 3 2 3 2 3 3 3" xfId="4622" xr:uid="{00000000-0005-0000-0000-0000B82C0000}"/>
    <cellStyle name="Normal 5 3 2 3 2 3 3 3 2" xfId="19392" xr:uid="{00000000-0005-0000-0000-0000B92C0000}"/>
    <cellStyle name="Normal 5 3 2 3 2 3 3 4" xfId="17449" xr:uid="{00000000-0005-0000-0000-0000BA2C0000}"/>
    <cellStyle name="Normal 5 3 2 3 2 3 4" xfId="2675" xr:uid="{00000000-0005-0000-0000-0000BB2C0000}"/>
    <cellStyle name="Normal 5 3 2 3 2 3 4 2" xfId="4624" xr:uid="{00000000-0005-0000-0000-0000BC2C0000}"/>
    <cellStyle name="Normal 5 3 2 3 2 3 4 2 2" xfId="19394" xr:uid="{00000000-0005-0000-0000-0000BD2C0000}"/>
    <cellStyle name="Normal 5 3 2 3 2 3 4 3" xfId="17451" xr:uid="{00000000-0005-0000-0000-0000BE2C0000}"/>
    <cellStyle name="Normal 5 3 2 3 2 3 5" xfId="4617" xr:uid="{00000000-0005-0000-0000-0000BF2C0000}"/>
    <cellStyle name="Normal 5 3 2 3 2 3 5 2" xfId="19387" xr:uid="{00000000-0005-0000-0000-0000C02C0000}"/>
    <cellStyle name="Normal 5 3 2 3 2 3 6" xfId="17444" xr:uid="{00000000-0005-0000-0000-0000C12C0000}"/>
    <cellStyle name="Normal 5 3 2 3 2 4" xfId="2676" xr:uid="{00000000-0005-0000-0000-0000C22C0000}"/>
    <cellStyle name="Normal 5 3 2 3 2 4 2" xfId="2677" xr:uid="{00000000-0005-0000-0000-0000C32C0000}"/>
    <cellStyle name="Normal 5 3 2 3 2 4 2 2" xfId="2678" xr:uid="{00000000-0005-0000-0000-0000C42C0000}"/>
    <cellStyle name="Normal 5 3 2 3 2 4 2 2 2" xfId="4627" xr:uid="{00000000-0005-0000-0000-0000C52C0000}"/>
    <cellStyle name="Normal 5 3 2 3 2 4 2 2 2 2" xfId="19397" xr:uid="{00000000-0005-0000-0000-0000C62C0000}"/>
    <cellStyle name="Normal 5 3 2 3 2 4 2 2 3" xfId="17454" xr:uid="{00000000-0005-0000-0000-0000C72C0000}"/>
    <cellStyle name="Normal 5 3 2 3 2 4 2 3" xfId="4626" xr:uid="{00000000-0005-0000-0000-0000C82C0000}"/>
    <cellStyle name="Normal 5 3 2 3 2 4 2 3 2" xfId="19396" xr:uid="{00000000-0005-0000-0000-0000C92C0000}"/>
    <cellStyle name="Normal 5 3 2 3 2 4 2 4" xfId="17453" xr:uid="{00000000-0005-0000-0000-0000CA2C0000}"/>
    <cellStyle name="Normal 5 3 2 3 2 4 3" xfId="2679" xr:uid="{00000000-0005-0000-0000-0000CB2C0000}"/>
    <cellStyle name="Normal 5 3 2 3 2 4 3 2" xfId="4628" xr:uid="{00000000-0005-0000-0000-0000CC2C0000}"/>
    <cellStyle name="Normal 5 3 2 3 2 4 3 2 2" xfId="19398" xr:uid="{00000000-0005-0000-0000-0000CD2C0000}"/>
    <cellStyle name="Normal 5 3 2 3 2 4 3 3" xfId="17455" xr:uid="{00000000-0005-0000-0000-0000CE2C0000}"/>
    <cellStyle name="Normal 5 3 2 3 2 4 4" xfId="4625" xr:uid="{00000000-0005-0000-0000-0000CF2C0000}"/>
    <cellStyle name="Normal 5 3 2 3 2 4 4 2" xfId="19395" xr:uid="{00000000-0005-0000-0000-0000D02C0000}"/>
    <cellStyle name="Normal 5 3 2 3 2 4 5" xfId="17452" xr:uid="{00000000-0005-0000-0000-0000D12C0000}"/>
    <cellStyle name="Normal 5 3 2 3 2 5" xfId="2680" xr:uid="{00000000-0005-0000-0000-0000D22C0000}"/>
    <cellStyle name="Normal 5 3 2 3 2 5 2" xfId="2681" xr:uid="{00000000-0005-0000-0000-0000D32C0000}"/>
    <cellStyle name="Normal 5 3 2 3 2 5 2 2" xfId="4630" xr:uid="{00000000-0005-0000-0000-0000D42C0000}"/>
    <cellStyle name="Normal 5 3 2 3 2 5 2 2 2" xfId="19400" xr:uid="{00000000-0005-0000-0000-0000D52C0000}"/>
    <cellStyle name="Normal 5 3 2 3 2 5 2 3" xfId="17457" xr:uid="{00000000-0005-0000-0000-0000D62C0000}"/>
    <cellStyle name="Normal 5 3 2 3 2 5 3" xfId="4629" xr:uid="{00000000-0005-0000-0000-0000D72C0000}"/>
    <cellStyle name="Normal 5 3 2 3 2 5 3 2" xfId="19399" xr:uid="{00000000-0005-0000-0000-0000D82C0000}"/>
    <cellStyle name="Normal 5 3 2 3 2 5 4" xfId="17456" xr:uid="{00000000-0005-0000-0000-0000D92C0000}"/>
    <cellStyle name="Normal 5 3 2 3 2 6" xfId="2682" xr:uid="{00000000-0005-0000-0000-0000DA2C0000}"/>
    <cellStyle name="Normal 5 3 2 3 2 6 2" xfId="4631" xr:uid="{00000000-0005-0000-0000-0000DB2C0000}"/>
    <cellStyle name="Normal 5 3 2 3 2 6 2 2" xfId="19401" xr:uid="{00000000-0005-0000-0000-0000DC2C0000}"/>
    <cellStyle name="Normal 5 3 2 3 2 6 3" xfId="17458" xr:uid="{00000000-0005-0000-0000-0000DD2C0000}"/>
    <cellStyle name="Normal 5 3 2 3 2 7" xfId="4600" xr:uid="{00000000-0005-0000-0000-0000DE2C0000}"/>
    <cellStyle name="Normal 5 3 2 3 2 7 2" xfId="19370" xr:uid="{00000000-0005-0000-0000-0000DF2C0000}"/>
    <cellStyle name="Normal 5 3 2 3 2 8" xfId="17427" xr:uid="{00000000-0005-0000-0000-0000E02C0000}"/>
    <cellStyle name="Normal 5 3 2 3 3" xfId="2683" xr:uid="{00000000-0005-0000-0000-0000E12C0000}"/>
    <cellStyle name="Normal 5 3 2 3 3 2" xfId="2684" xr:uid="{00000000-0005-0000-0000-0000E22C0000}"/>
    <cellStyle name="Normal 5 3 2 3 3 2 2" xfId="2685" xr:uid="{00000000-0005-0000-0000-0000E32C0000}"/>
    <cellStyle name="Normal 5 3 2 3 3 2 2 2" xfId="2686" xr:uid="{00000000-0005-0000-0000-0000E42C0000}"/>
    <cellStyle name="Normal 5 3 2 3 3 2 2 2 2" xfId="2687" xr:uid="{00000000-0005-0000-0000-0000E52C0000}"/>
    <cellStyle name="Normal 5 3 2 3 3 2 2 2 2 2" xfId="4636" xr:uid="{00000000-0005-0000-0000-0000E62C0000}"/>
    <cellStyle name="Normal 5 3 2 3 3 2 2 2 2 2 2" xfId="19406" xr:uid="{00000000-0005-0000-0000-0000E72C0000}"/>
    <cellStyle name="Normal 5 3 2 3 3 2 2 2 2 3" xfId="17463" xr:uid="{00000000-0005-0000-0000-0000E82C0000}"/>
    <cellStyle name="Normal 5 3 2 3 3 2 2 2 3" xfId="4635" xr:uid="{00000000-0005-0000-0000-0000E92C0000}"/>
    <cellStyle name="Normal 5 3 2 3 3 2 2 2 3 2" xfId="19405" xr:uid="{00000000-0005-0000-0000-0000EA2C0000}"/>
    <cellStyle name="Normal 5 3 2 3 3 2 2 2 4" xfId="17462" xr:uid="{00000000-0005-0000-0000-0000EB2C0000}"/>
    <cellStyle name="Normal 5 3 2 3 3 2 2 3" xfId="2688" xr:uid="{00000000-0005-0000-0000-0000EC2C0000}"/>
    <cellStyle name="Normal 5 3 2 3 3 2 2 3 2" xfId="4637" xr:uid="{00000000-0005-0000-0000-0000ED2C0000}"/>
    <cellStyle name="Normal 5 3 2 3 3 2 2 3 2 2" xfId="19407" xr:uid="{00000000-0005-0000-0000-0000EE2C0000}"/>
    <cellStyle name="Normal 5 3 2 3 3 2 2 3 3" xfId="17464" xr:uid="{00000000-0005-0000-0000-0000EF2C0000}"/>
    <cellStyle name="Normal 5 3 2 3 3 2 2 4" xfId="4634" xr:uid="{00000000-0005-0000-0000-0000F02C0000}"/>
    <cellStyle name="Normal 5 3 2 3 3 2 2 4 2" xfId="19404" xr:uid="{00000000-0005-0000-0000-0000F12C0000}"/>
    <cellStyle name="Normal 5 3 2 3 3 2 2 5" xfId="17461" xr:uid="{00000000-0005-0000-0000-0000F22C0000}"/>
    <cellStyle name="Normal 5 3 2 3 3 2 3" xfId="2689" xr:uid="{00000000-0005-0000-0000-0000F32C0000}"/>
    <cellStyle name="Normal 5 3 2 3 3 2 3 2" xfId="2690" xr:uid="{00000000-0005-0000-0000-0000F42C0000}"/>
    <cellStyle name="Normal 5 3 2 3 3 2 3 2 2" xfId="4639" xr:uid="{00000000-0005-0000-0000-0000F52C0000}"/>
    <cellStyle name="Normal 5 3 2 3 3 2 3 2 2 2" xfId="19409" xr:uid="{00000000-0005-0000-0000-0000F62C0000}"/>
    <cellStyle name="Normal 5 3 2 3 3 2 3 2 3" xfId="17466" xr:uid="{00000000-0005-0000-0000-0000F72C0000}"/>
    <cellStyle name="Normal 5 3 2 3 3 2 3 3" xfId="4638" xr:uid="{00000000-0005-0000-0000-0000F82C0000}"/>
    <cellStyle name="Normal 5 3 2 3 3 2 3 3 2" xfId="19408" xr:uid="{00000000-0005-0000-0000-0000F92C0000}"/>
    <cellStyle name="Normal 5 3 2 3 3 2 3 4" xfId="17465" xr:uid="{00000000-0005-0000-0000-0000FA2C0000}"/>
    <cellStyle name="Normal 5 3 2 3 3 2 4" xfId="2691" xr:uid="{00000000-0005-0000-0000-0000FB2C0000}"/>
    <cellStyle name="Normal 5 3 2 3 3 2 4 2" xfId="4640" xr:uid="{00000000-0005-0000-0000-0000FC2C0000}"/>
    <cellStyle name="Normal 5 3 2 3 3 2 4 2 2" xfId="19410" xr:uid="{00000000-0005-0000-0000-0000FD2C0000}"/>
    <cellStyle name="Normal 5 3 2 3 3 2 4 3" xfId="17467" xr:uid="{00000000-0005-0000-0000-0000FE2C0000}"/>
    <cellStyle name="Normal 5 3 2 3 3 2 5" xfId="4633" xr:uid="{00000000-0005-0000-0000-0000FF2C0000}"/>
    <cellStyle name="Normal 5 3 2 3 3 2 5 2" xfId="19403" xr:uid="{00000000-0005-0000-0000-0000002D0000}"/>
    <cellStyle name="Normal 5 3 2 3 3 2 6" xfId="17460" xr:uid="{00000000-0005-0000-0000-0000012D0000}"/>
    <cellStyle name="Normal 5 3 2 3 3 3" xfId="2692" xr:uid="{00000000-0005-0000-0000-0000022D0000}"/>
    <cellStyle name="Normal 5 3 2 3 3 3 2" xfId="2693" xr:uid="{00000000-0005-0000-0000-0000032D0000}"/>
    <cellStyle name="Normal 5 3 2 3 3 3 2 2" xfId="2694" xr:uid="{00000000-0005-0000-0000-0000042D0000}"/>
    <cellStyle name="Normal 5 3 2 3 3 3 2 2 2" xfId="4643" xr:uid="{00000000-0005-0000-0000-0000052D0000}"/>
    <cellStyle name="Normal 5 3 2 3 3 3 2 2 2 2" xfId="19413" xr:uid="{00000000-0005-0000-0000-0000062D0000}"/>
    <cellStyle name="Normal 5 3 2 3 3 3 2 2 3" xfId="17470" xr:uid="{00000000-0005-0000-0000-0000072D0000}"/>
    <cellStyle name="Normal 5 3 2 3 3 3 2 3" xfId="4642" xr:uid="{00000000-0005-0000-0000-0000082D0000}"/>
    <cellStyle name="Normal 5 3 2 3 3 3 2 3 2" xfId="19412" xr:uid="{00000000-0005-0000-0000-0000092D0000}"/>
    <cellStyle name="Normal 5 3 2 3 3 3 2 4" xfId="17469" xr:uid="{00000000-0005-0000-0000-00000A2D0000}"/>
    <cellStyle name="Normal 5 3 2 3 3 3 3" xfId="2695" xr:uid="{00000000-0005-0000-0000-00000B2D0000}"/>
    <cellStyle name="Normal 5 3 2 3 3 3 3 2" xfId="4644" xr:uid="{00000000-0005-0000-0000-00000C2D0000}"/>
    <cellStyle name="Normal 5 3 2 3 3 3 3 2 2" xfId="19414" xr:uid="{00000000-0005-0000-0000-00000D2D0000}"/>
    <cellStyle name="Normal 5 3 2 3 3 3 3 3" xfId="17471" xr:uid="{00000000-0005-0000-0000-00000E2D0000}"/>
    <cellStyle name="Normal 5 3 2 3 3 3 4" xfId="4641" xr:uid="{00000000-0005-0000-0000-00000F2D0000}"/>
    <cellStyle name="Normal 5 3 2 3 3 3 4 2" xfId="19411" xr:uid="{00000000-0005-0000-0000-0000102D0000}"/>
    <cellStyle name="Normal 5 3 2 3 3 3 5" xfId="17468" xr:uid="{00000000-0005-0000-0000-0000112D0000}"/>
    <cellStyle name="Normal 5 3 2 3 3 4" xfId="2696" xr:uid="{00000000-0005-0000-0000-0000122D0000}"/>
    <cellStyle name="Normal 5 3 2 3 3 4 2" xfId="2697" xr:uid="{00000000-0005-0000-0000-0000132D0000}"/>
    <cellStyle name="Normal 5 3 2 3 3 4 2 2" xfId="4646" xr:uid="{00000000-0005-0000-0000-0000142D0000}"/>
    <cellStyle name="Normal 5 3 2 3 3 4 2 2 2" xfId="19416" xr:uid="{00000000-0005-0000-0000-0000152D0000}"/>
    <cellStyle name="Normal 5 3 2 3 3 4 2 3" xfId="17473" xr:uid="{00000000-0005-0000-0000-0000162D0000}"/>
    <cellStyle name="Normal 5 3 2 3 3 4 3" xfId="4645" xr:uid="{00000000-0005-0000-0000-0000172D0000}"/>
    <cellStyle name="Normal 5 3 2 3 3 4 3 2" xfId="19415" xr:uid="{00000000-0005-0000-0000-0000182D0000}"/>
    <cellStyle name="Normal 5 3 2 3 3 4 4" xfId="17472" xr:uid="{00000000-0005-0000-0000-0000192D0000}"/>
    <cellStyle name="Normal 5 3 2 3 3 5" xfId="2698" xr:uid="{00000000-0005-0000-0000-00001A2D0000}"/>
    <cellStyle name="Normal 5 3 2 3 3 5 2" xfId="4647" xr:uid="{00000000-0005-0000-0000-00001B2D0000}"/>
    <cellStyle name="Normal 5 3 2 3 3 5 2 2" xfId="19417" xr:uid="{00000000-0005-0000-0000-00001C2D0000}"/>
    <cellStyle name="Normal 5 3 2 3 3 5 3" xfId="17474" xr:uid="{00000000-0005-0000-0000-00001D2D0000}"/>
    <cellStyle name="Normal 5 3 2 3 3 6" xfId="4632" xr:uid="{00000000-0005-0000-0000-00001E2D0000}"/>
    <cellStyle name="Normal 5 3 2 3 3 6 2" xfId="19402" xr:uid="{00000000-0005-0000-0000-00001F2D0000}"/>
    <cellStyle name="Normal 5 3 2 3 3 7" xfId="17459" xr:uid="{00000000-0005-0000-0000-0000202D0000}"/>
    <cellStyle name="Normal 5 3 2 3 4" xfId="2699" xr:uid="{00000000-0005-0000-0000-0000212D0000}"/>
    <cellStyle name="Normal 5 3 2 3 4 2" xfId="2700" xr:uid="{00000000-0005-0000-0000-0000222D0000}"/>
    <cellStyle name="Normal 5 3 2 3 4 2 2" xfId="2701" xr:uid="{00000000-0005-0000-0000-0000232D0000}"/>
    <cellStyle name="Normal 5 3 2 3 4 2 2 2" xfId="2702" xr:uid="{00000000-0005-0000-0000-0000242D0000}"/>
    <cellStyle name="Normal 5 3 2 3 4 2 2 2 2" xfId="4651" xr:uid="{00000000-0005-0000-0000-0000252D0000}"/>
    <cellStyle name="Normal 5 3 2 3 4 2 2 2 2 2" xfId="19421" xr:uid="{00000000-0005-0000-0000-0000262D0000}"/>
    <cellStyle name="Normal 5 3 2 3 4 2 2 2 3" xfId="17478" xr:uid="{00000000-0005-0000-0000-0000272D0000}"/>
    <cellStyle name="Normal 5 3 2 3 4 2 2 3" xfId="4650" xr:uid="{00000000-0005-0000-0000-0000282D0000}"/>
    <cellStyle name="Normal 5 3 2 3 4 2 2 3 2" xfId="19420" xr:uid="{00000000-0005-0000-0000-0000292D0000}"/>
    <cellStyle name="Normal 5 3 2 3 4 2 2 4" xfId="17477" xr:uid="{00000000-0005-0000-0000-00002A2D0000}"/>
    <cellStyle name="Normal 5 3 2 3 4 2 3" xfId="2703" xr:uid="{00000000-0005-0000-0000-00002B2D0000}"/>
    <cellStyle name="Normal 5 3 2 3 4 2 3 2" xfId="4652" xr:uid="{00000000-0005-0000-0000-00002C2D0000}"/>
    <cellStyle name="Normal 5 3 2 3 4 2 3 2 2" xfId="19422" xr:uid="{00000000-0005-0000-0000-00002D2D0000}"/>
    <cellStyle name="Normal 5 3 2 3 4 2 3 3" xfId="17479" xr:uid="{00000000-0005-0000-0000-00002E2D0000}"/>
    <cellStyle name="Normal 5 3 2 3 4 2 4" xfId="4649" xr:uid="{00000000-0005-0000-0000-00002F2D0000}"/>
    <cellStyle name="Normal 5 3 2 3 4 2 4 2" xfId="19419" xr:uid="{00000000-0005-0000-0000-0000302D0000}"/>
    <cellStyle name="Normal 5 3 2 3 4 2 5" xfId="17476" xr:uid="{00000000-0005-0000-0000-0000312D0000}"/>
    <cellStyle name="Normal 5 3 2 3 4 3" xfId="2704" xr:uid="{00000000-0005-0000-0000-0000322D0000}"/>
    <cellStyle name="Normal 5 3 2 3 4 3 2" xfId="2705" xr:uid="{00000000-0005-0000-0000-0000332D0000}"/>
    <cellStyle name="Normal 5 3 2 3 4 3 2 2" xfId="4654" xr:uid="{00000000-0005-0000-0000-0000342D0000}"/>
    <cellStyle name="Normal 5 3 2 3 4 3 2 2 2" xfId="19424" xr:uid="{00000000-0005-0000-0000-0000352D0000}"/>
    <cellStyle name="Normal 5 3 2 3 4 3 2 3" xfId="17481" xr:uid="{00000000-0005-0000-0000-0000362D0000}"/>
    <cellStyle name="Normal 5 3 2 3 4 3 3" xfId="4653" xr:uid="{00000000-0005-0000-0000-0000372D0000}"/>
    <cellStyle name="Normal 5 3 2 3 4 3 3 2" xfId="19423" xr:uid="{00000000-0005-0000-0000-0000382D0000}"/>
    <cellStyle name="Normal 5 3 2 3 4 3 4" xfId="17480" xr:uid="{00000000-0005-0000-0000-0000392D0000}"/>
    <cellStyle name="Normal 5 3 2 3 4 4" xfId="2706" xr:uid="{00000000-0005-0000-0000-00003A2D0000}"/>
    <cellStyle name="Normal 5 3 2 3 4 4 2" xfId="4655" xr:uid="{00000000-0005-0000-0000-00003B2D0000}"/>
    <cellStyle name="Normal 5 3 2 3 4 4 2 2" xfId="19425" xr:uid="{00000000-0005-0000-0000-00003C2D0000}"/>
    <cellStyle name="Normal 5 3 2 3 4 4 3" xfId="17482" xr:uid="{00000000-0005-0000-0000-00003D2D0000}"/>
    <cellStyle name="Normal 5 3 2 3 4 5" xfId="4648" xr:uid="{00000000-0005-0000-0000-00003E2D0000}"/>
    <cellStyle name="Normal 5 3 2 3 4 5 2" xfId="19418" xr:uid="{00000000-0005-0000-0000-00003F2D0000}"/>
    <cellStyle name="Normal 5 3 2 3 4 6" xfId="17475" xr:uid="{00000000-0005-0000-0000-0000402D0000}"/>
    <cellStyle name="Normal 5 3 2 3 5" xfId="2707" xr:uid="{00000000-0005-0000-0000-0000412D0000}"/>
    <cellStyle name="Normal 5 3 2 3 5 2" xfId="2708" xr:uid="{00000000-0005-0000-0000-0000422D0000}"/>
    <cellStyle name="Normal 5 3 2 3 5 2 2" xfId="2709" xr:uid="{00000000-0005-0000-0000-0000432D0000}"/>
    <cellStyle name="Normal 5 3 2 3 5 2 2 2" xfId="4658" xr:uid="{00000000-0005-0000-0000-0000442D0000}"/>
    <cellStyle name="Normal 5 3 2 3 5 2 2 2 2" xfId="19428" xr:uid="{00000000-0005-0000-0000-0000452D0000}"/>
    <cellStyle name="Normal 5 3 2 3 5 2 2 3" xfId="17485" xr:uid="{00000000-0005-0000-0000-0000462D0000}"/>
    <cellStyle name="Normal 5 3 2 3 5 2 3" xfId="4657" xr:uid="{00000000-0005-0000-0000-0000472D0000}"/>
    <cellStyle name="Normal 5 3 2 3 5 2 3 2" xfId="19427" xr:uid="{00000000-0005-0000-0000-0000482D0000}"/>
    <cellStyle name="Normal 5 3 2 3 5 2 4" xfId="17484" xr:uid="{00000000-0005-0000-0000-0000492D0000}"/>
    <cellStyle name="Normal 5 3 2 3 5 3" xfId="2710" xr:uid="{00000000-0005-0000-0000-00004A2D0000}"/>
    <cellStyle name="Normal 5 3 2 3 5 3 2" xfId="4659" xr:uid="{00000000-0005-0000-0000-00004B2D0000}"/>
    <cellStyle name="Normal 5 3 2 3 5 3 2 2" xfId="19429" xr:uid="{00000000-0005-0000-0000-00004C2D0000}"/>
    <cellStyle name="Normal 5 3 2 3 5 3 3" xfId="17486" xr:uid="{00000000-0005-0000-0000-00004D2D0000}"/>
    <cellStyle name="Normal 5 3 2 3 5 4" xfId="4656" xr:uid="{00000000-0005-0000-0000-00004E2D0000}"/>
    <cellStyle name="Normal 5 3 2 3 5 4 2" xfId="19426" xr:uid="{00000000-0005-0000-0000-00004F2D0000}"/>
    <cellStyle name="Normal 5 3 2 3 5 5" xfId="17483" xr:uid="{00000000-0005-0000-0000-0000502D0000}"/>
    <cellStyle name="Normal 5 3 2 3 6" xfId="2711" xr:uid="{00000000-0005-0000-0000-0000512D0000}"/>
    <cellStyle name="Normal 5 3 2 3 6 2" xfId="2712" xr:uid="{00000000-0005-0000-0000-0000522D0000}"/>
    <cellStyle name="Normal 5 3 2 3 6 2 2" xfId="4661" xr:uid="{00000000-0005-0000-0000-0000532D0000}"/>
    <cellStyle name="Normal 5 3 2 3 6 2 2 2" xfId="19431" xr:uid="{00000000-0005-0000-0000-0000542D0000}"/>
    <cellStyle name="Normal 5 3 2 3 6 2 3" xfId="17488" xr:uid="{00000000-0005-0000-0000-0000552D0000}"/>
    <cellStyle name="Normal 5 3 2 3 6 3" xfId="4660" xr:uid="{00000000-0005-0000-0000-0000562D0000}"/>
    <cellStyle name="Normal 5 3 2 3 6 3 2" xfId="19430" xr:uid="{00000000-0005-0000-0000-0000572D0000}"/>
    <cellStyle name="Normal 5 3 2 3 6 4" xfId="17487" xr:uid="{00000000-0005-0000-0000-0000582D0000}"/>
    <cellStyle name="Normal 5 3 2 3 7" xfId="2713" xr:uid="{00000000-0005-0000-0000-0000592D0000}"/>
    <cellStyle name="Normal 5 3 2 3 7 2" xfId="4662" xr:uid="{00000000-0005-0000-0000-00005A2D0000}"/>
    <cellStyle name="Normal 5 3 2 3 7 2 2" xfId="19432" xr:uid="{00000000-0005-0000-0000-00005B2D0000}"/>
    <cellStyle name="Normal 5 3 2 3 7 3" xfId="17489" xr:uid="{00000000-0005-0000-0000-00005C2D0000}"/>
    <cellStyle name="Normal 5 3 2 3 8" xfId="4599" xr:uid="{00000000-0005-0000-0000-00005D2D0000}"/>
    <cellStyle name="Normal 5 3 2 3 8 2" xfId="19369" xr:uid="{00000000-0005-0000-0000-00005E2D0000}"/>
    <cellStyle name="Normal 5 3 2 3 9" xfId="17426" xr:uid="{00000000-0005-0000-0000-00005F2D0000}"/>
    <cellStyle name="Normal 5 3 2 4" xfId="2714" xr:uid="{00000000-0005-0000-0000-0000602D0000}"/>
    <cellStyle name="Normal 5 3 2 4 2" xfId="2715" xr:uid="{00000000-0005-0000-0000-0000612D0000}"/>
    <cellStyle name="Normal 5 3 2 4 2 2" xfId="2716" xr:uid="{00000000-0005-0000-0000-0000622D0000}"/>
    <cellStyle name="Normal 5 3 2 4 2 2 2" xfId="2717" xr:uid="{00000000-0005-0000-0000-0000632D0000}"/>
    <cellStyle name="Normal 5 3 2 4 2 2 2 2" xfId="2718" xr:uid="{00000000-0005-0000-0000-0000642D0000}"/>
    <cellStyle name="Normal 5 3 2 4 2 2 2 2 2" xfId="2719" xr:uid="{00000000-0005-0000-0000-0000652D0000}"/>
    <cellStyle name="Normal 5 3 2 4 2 2 2 2 2 2" xfId="4668" xr:uid="{00000000-0005-0000-0000-0000662D0000}"/>
    <cellStyle name="Normal 5 3 2 4 2 2 2 2 2 2 2" xfId="19438" xr:uid="{00000000-0005-0000-0000-0000672D0000}"/>
    <cellStyle name="Normal 5 3 2 4 2 2 2 2 2 3" xfId="17495" xr:uid="{00000000-0005-0000-0000-0000682D0000}"/>
    <cellStyle name="Normal 5 3 2 4 2 2 2 2 3" xfId="4667" xr:uid="{00000000-0005-0000-0000-0000692D0000}"/>
    <cellStyle name="Normal 5 3 2 4 2 2 2 2 3 2" xfId="19437" xr:uid="{00000000-0005-0000-0000-00006A2D0000}"/>
    <cellStyle name="Normal 5 3 2 4 2 2 2 2 4" xfId="17494" xr:uid="{00000000-0005-0000-0000-00006B2D0000}"/>
    <cellStyle name="Normal 5 3 2 4 2 2 2 3" xfId="2720" xr:uid="{00000000-0005-0000-0000-00006C2D0000}"/>
    <cellStyle name="Normal 5 3 2 4 2 2 2 3 2" xfId="4669" xr:uid="{00000000-0005-0000-0000-00006D2D0000}"/>
    <cellStyle name="Normal 5 3 2 4 2 2 2 3 2 2" xfId="19439" xr:uid="{00000000-0005-0000-0000-00006E2D0000}"/>
    <cellStyle name="Normal 5 3 2 4 2 2 2 3 3" xfId="17496" xr:uid="{00000000-0005-0000-0000-00006F2D0000}"/>
    <cellStyle name="Normal 5 3 2 4 2 2 2 4" xfId="4666" xr:uid="{00000000-0005-0000-0000-0000702D0000}"/>
    <cellStyle name="Normal 5 3 2 4 2 2 2 4 2" xfId="19436" xr:uid="{00000000-0005-0000-0000-0000712D0000}"/>
    <cellStyle name="Normal 5 3 2 4 2 2 2 5" xfId="17493" xr:uid="{00000000-0005-0000-0000-0000722D0000}"/>
    <cellStyle name="Normal 5 3 2 4 2 2 3" xfId="2721" xr:uid="{00000000-0005-0000-0000-0000732D0000}"/>
    <cellStyle name="Normal 5 3 2 4 2 2 3 2" xfId="2722" xr:uid="{00000000-0005-0000-0000-0000742D0000}"/>
    <cellStyle name="Normal 5 3 2 4 2 2 3 2 2" xfId="4671" xr:uid="{00000000-0005-0000-0000-0000752D0000}"/>
    <cellStyle name="Normal 5 3 2 4 2 2 3 2 2 2" xfId="19441" xr:uid="{00000000-0005-0000-0000-0000762D0000}"/>
    <cellStyle name="Normal 5 3 2 4 2 2 3 2 3" xfId="17498" xr:uid="{00000000-0005-0000-0000-0000772D0000}"/>
    <cellStyle name="Normal 5 3 2 4 2 2 3 3" xfId="4670" xr:uid="{00000000-0005-0000-0000-0000782D0000}"/>
    <cellStyle name="Normal 5 3 2 4 2 2 3 3 2" xfId="19440" xr:uid="{00000000-0005-0000-0000-0000792D0000}"/>
    <cellStyle name="Normal 5 3 2 4 2 2 3 4" xfId="17497" xr:uid="{00000000-0005-0000-0000-00007A2D0000}"/>
    <cellStyle name="Normal 5 3 2 4 2 2 4" xfId="2723" xr:uid="{00000000-0005-0000-0000-00007B2D0000}"/>
    <cellStyle name="Normal 5 3 2 4 2 2 4 2" xfId="4672" xr:uid="{00000000-0005-0000-0000-00007C2D0000}"/>
    <cellStyle name="Normal 5 3 2 4 2 2 4 2 2" xfId="19442" xr:uid="{00000000-0005-0000-0000-00007D2D0000}"/>
    <cellStyle name="Normal 5 3 2 4 2 2 4 3" xfId="17499" xr:uid="{00000000-0005-0000-0000-00007E2D0000}"/>
    <cellStyle name="Normal 5 3 2 4 2 2 5" xfId="4665" xr:uid="{00000000-0005-0000-0000-00007F2D0000}"/>
    <cellStyle name="Normal 5 3 2 4 2 2 5 2" xfId="19435" xr:uid="{00000000-0005-0000-0000-0000802D0000}"/>
    <cellStyle name="Normal 5 3 2 4 2 2 6" xfId="17492" xr:uid="{00000000-0005-0000-0000-0000812D0000}"/>
    <cellStyle name="Normal 5 3 2 4 2 3" xfId="2724" xr:uid="{00000000-0005-0000-0000-0000822D0000}"/>
    <cellStyle name="Normal 5 3 2 4 2 3 2" xfId="2725" xr:uid="{00000000-0005-0000-0000-0000832D0000}"/>
    <cellStyle name="Normal 5 3 2 4 2 3 2 2" xfId="2726" xr:uid="{00000000-0005-0000-0000-0000842D0000}"/>
    <cellStyle name="Normal 5 3 2 4 2 3 2 2 2" xfId="4675" xr:uid="{00000000-0005-0000-0000-0000852D0000}"/>
    <cellStyle name="Normal 5 3 2 4 2 3 2 2 2 2" xfId="19445" xr:uid="{00000000-0005-0000-0000-0000862D0000}"/>
    <cellStyle name="Normal 5 3 2 4 2 3 2 2 3" xfId="17502" xr:uid="{00000000-0005-0000-0000-0000872D0000}"/>
    <cellStyle name="Normal 5 3 2 4 2 3 2 3" xfId="4674" xr:uid="{00000000-0005-0000-0000-0000882D0000}"/>
    <cellStyle name="Normal 5 3 2 4 2 3 2 3 2" xfId="19444" xr:uid="{00000000-0005-0000-0000-0000892D0000}"/>
    <cellStyle name="Normal 5 3 2 4 2 3 2 4" xfId="17501" xr:uid="{00000000-0005-0000-0000-00008A2D0000}"/>
    <cellStyle name="Normal 5 3 2 4 2 3 3" xfId="2727" xr:uid="{00000000-0005-0000-0000-00008B2D0000}"/>
    <cellStyle name="Normal 5 3 2 4 2 3 3 2" xfId="4676" xr:uid="{00000000-0005-0000-0000-00008C2D0000}"/>
    <cellStyle name="Normal 5 3 2 4 2 3 3 2 2" xfId="19446" xr:uid="{00000000-0005-0000-0000-00008D2D0000}"/>
    <cellStyle name="Normal 5 3 2 4 2 3 3 3" xfId="17503" xr:uid="{00000000-0005-0000-0000-00008E2D0000}"/>
    <cellStyle name="Normal 5 3 2 4 2 3 4" xfId="4673" xr:uid="{00000000-0005-0000-0000-00008F2D0000}"/>
    <cellStyle name="Normal 5 3 2 4 2 3 4 2" xfId="19443" xr:uid="{00000000-0005-0000-0000-0000902D0000}"/>
    <cellStyle name="Normal 5 3 2 4 2 3 5" xfId="17500" xr:uid="{00000000-0005-0000-0000-0000912D0000}"/>
    <cellStyle name="Normal 5 3 2 4 2 4" xfId="2728" xr:uid="{00000000-0005-0000-0000-0000922D0000}"/>
    <cellStyle name="Normal 5 3 2 4 2 4 2" xfId="2729" xr:uid="{00000000-0005-0000-0000-0000932D0000}"/>
    <cellStyle name="Normal 5 3 2 4 2 4 2 2" xfId="4678" xr:uid="{00000000-0005-0000-0000-0000942D0000}"/>
    <cellStyle name="Normal 5 3 2 4 2 4 2 2 2" xfId="19448" xr:uid="{00000000-0005-0000-0000-0000952D0000}"/>
    <cellStyle name="Normal 5 3 2 4 2 4 2 3" xfId="17505" xr:uid="{00000000-0005-0000-0000-0000962D0000}"/>
    <cellStyle name="Normal 5 3 2 4 2 4 3" xfId="4677" xr:uid="{00000000-0005-0000-0000-0000972D0000}"/>
    <cellStyle name="Normal 5 3 2 4 2 4 3 2" xfId="19447" xr:uid="{00000000-0005-0000-0000-0000982D0000}"/>
    <cellStyle name="Normal 5 3 2 4 2 4 4" xfId="17504" xr:uid="{00000000-0005-0000-0000-0000992D0000}"/>
    <cellStyle name="Normal 5 3 2 4 2 5" xfId="2730" xr:uid="{00000000-0005-0000-0000-00009A2D0000}"/>
    <cellStyle name="Normal 5 3 2 4 2 5 2" xfId="4679" xr:uid="{00000000-0005-0000-0000-00009B2D0000}"/>
    <cellStyle name="Normal 5 3 2 4 2 5 2 2" xfId="19449" xr:uid="{00000000-0005-0000-0000-00009C2D0000}"/>
    <cellStyle name="Normal 5 3 2 4 2 5 3" xfId="17506" xr:uid="{00000000-0005-0000-0000-00009D2D0000}"/>
    <cellStyle name="Normal 5 3 2 4 2 6" xfId="4664" xr:uid="{00000000-0005-0000-0000-00009E2D0000}"/>
    <cellStyle name="Normal 5 3 2 4 2 6 2" xfId="19434" xr:uid="{00000000-0005-0000-0000-00009F2D0000}"/>
    <cellStyle name="Normal 5 3 2 4 2 7" xfId="17491" xr:uid="{00000000-0005-0000-0000-0000A02D0000}"/>
    <cellStyle name="Normal 5 3 2 4 3" xfId="2731" xr:uid="{00000000-0005-0000-0000-0000A12D0000}"/>
    <cellStyle name="Normal 5 3 2 4 3 2" xfId="2732" xr:uid="{00000000-0005-0000-0000-0000A22D0000}"/>
    <cellStyle name="Normal 5 3 2 4 3 2 2" xfId="2733" xr:uid="{00000000-0005-0000-0000-0000A32D0000}"/>
    <cellStyle name="Normal 5 3 2 4 3 2 2 2" xfId="2734" xr:uid="{00000000-0005-0000-0000-0000A42D0000}"/>
    <cellStyle name="Normal 5 3 2 4 3 2 2 2 2" xfId="4683" xr:uid="{00000000-0005-0000-0000-0000A52D0000}"/>
    <cellStyle name="Normal 5 3 2 4 3 2 2 2 2 2" xfId="19453" xr:uid="{00000000-0005-0000-0000-0000A62D0000}"/>
    <cellStyle name="Normal 5 3 2 4 3 2 2 2 3" xfId="17510" xr:uid="{00000000-0005-0000-0000-0000A72D0000}"/>
    <cellStyle name="Normal 5 3 2 4 3 2 2 3" xfId="4682" xr:uid="{00000000-0005-0000-0000-0000A82D0000}"/>
    <cellStyle name="Normal 5 3 2 4 3 2 2 3 2" xfId="19452" xr:uid="{00000000-0005-0000-0000-0000A92D0000}"/>
    <cellStyle name="Normal 5 3 2 4 3 2 2 4" xfId="17509" xr:uid="{00000000-0005-0000-0000-0000AA2D0000}"/>
    <cellStyle name="Normal 5 3 2 4 3 2 3" xfId="2735" xr:uid="{00000000-0005-0000-0000-0000AB2D0000}"/>
    <cellStyle name="Normal 5 3 2 4 3 2 3 2" xfId="4684" xr:uid="{00000000-0005-0000-0000-0000AC2D0000}"/>
    <cellStyle name="Normal 5 3 2 4 3 2 3 2 2" xfId="19454" xr:uid="{00000000-0005-0000-0000-0000AD2D0000}"/>
    <cellStyle name="Normal 5 3 2 4 3 2 3 3" xfId="17511" xr:uid="{00000000-0005-0000-0000-0000AE2D0000}"/>
    <cellStyle name="Normal 5 3 2 4 3 2 4" xfId="4681" xr:uid="{00000000-0005-0000-0000-0000AF2D0000}"/>
    <cellStyle name="Normal 5 3 2 4 3 2 4 2" xfId="19451" xr:uid="{00000000-0005-0000-0000-0000B02D0000}"/>
    <cellStyle name="Normal 5 3 2 4 3 2 5" xfId="17508" xr:uid="{00000000-0005-0000-0000-0000B12D0000}"/>
    <cellStyle name="Normal 5 3 2 4 3 3" xfId="2736" xr:uid="{00000000-0005-0000-0000-0000B22D0000}"/>
    <cellStyle name="Normal 5 3 2 4 3 3 2" xfId="2737" xr:uid="{00000000-0005-0000-0000-0000B32D0000}"/>
    <cellStyle name="Normal 5 3 2 4 3 3 2 2" xfId="4686" xr:uid="{00000000-0005-0000-0000-0000B42D0000}"/>
    <cellStyle name="Normal 5 3 2 4 3 3 2 2 2" xfId="19456" xr:uid="{00000000-0005-0000-0000-0000B52D0000}"/>
    <cellStyle name="Normal 5 3 2 4 3 3 2 3" xfId="17513" xr:uid="{00000000-0005-0000-0000-0000B62D0000}"/>
    <cellStyle name="Normal 5 3 2 4 3 3 3" xfId="4685" xr:uid="{00000000-0005-0000-0000-0000B72D0000}"/>
    <cellStyle name="Normal 5 3 2 4 3 3 3 2" xfId="19455" xr:uid="{00000000-0005-0000-0000-0000B82D0000}"/>
    <cellStyle name="Normal 5 3 2 4 3 3 4" xfId="17512" xr:uid="{00000000-0005-0000-0000-0000B92D0000}"/>
    <cellStyle name="Normal 5 3 2 4 3 4" xfId="2738" xr:uid="{00000000-0005-0000-0000-0000BA2D0000}"/>
    <cellStyle name="Normal 5 3 2 4 3 4 2" xfId="4687" xr:uid="{00000000-0005-0000-0000-0000BB2D0000}"/>
    <cellStyle name="Normal 5 3 2 4 3 4 2 2" xfId="19457" xr:uid="{00000000-0005-0000-0000-0000BC2D0000}"/>
    <cellStyle name="Normal 5 3 2 4 3 4 3" xfId="17514" xr:uid="{00000000-0005-0000-0000-0000BD2D0000}"/>
    <cellStyle name="Normal 5 3 2 4 3 5" xfId="4680" xr:uid="{00000000-0005-0000-0000-0000BE2D0000}"/>
    <cellStyle name="Normal 5 3 2 4 3 5 2" xfId="19450" xr:uid="{00000000-0005-0000-0000-0000BF2D0000}"/>
    <cellStyle name="Normal 5 3 2 4 3 6" xfId="17507" xr:uid="{00000000-0005-0000-0000-0000C02D0000}"/>
    <cellStyle name="Normal 5 3 2 4 4" xfId="2739" xr:uid="{00000000-0005-0000-0000-0000C12D0000}"/>
    <cellStyle name="Normal 5 3 2 4 4 2" xfId="2740" xr:uid="{00000000-0005-0000-0000-0000C22D0000}"/>
    <cellStyle name="Normal 5 3 2 4 4 2 2" xfId="2741" xr:uid="{00000000-0005-0000-0000-0000C32D0000}"/>
    <cellStyle name="Normal 5 3 2 4 4 2 2 2" xfId="4690" xr:uid="{00000000-0005-0000-0000-0000C42D0000}"/>
    <cellStyle name="Normal 5 3 2 4 4 2 2 2 2" xfId="19460" xr:uid="{00000000-0005-0000-0000-0000C52D0000}"/>
    <cellStyle name="Normal 5 3 2 4 4 2 2 3" xfId="17517" xr:uid="{00000000-0005-0000-0000-0000C62D0000}"/>
    <cellStyle name="Normal 5 3 2 4 4 2 3" xfId="4689" xr:uid="{00000000-0005-0000-0000-0000C72D0000}"/>
    <cellStyle name="Normal 5 3 2 4 4 2 3 2" xfId="19459" xr:uid="{00000000-0005-0000-0000-0000C82D0000}"/>
    <cellStyle name="Normal 5 3 2 4 4 2 4" xfId="17516" xr:uid="{00000000-0005-0000-0000-0000C92D0000}"/>
    <cellStyle name="Normal 5 3 2 4 4 3" xfId="2742" xr:uid="{00000000-0005-0000-0000-0000CA2D0000}"/>
    <cellStyle name="Normal 5 3 2 4 4 3 2" xfId="4691" xr:uid="{00000000-0005-0000-0000-0000CB2D0000}"/>
    <cellStyle name="Normal 5 3 2 4 4 3 2 2" xfId="19461" xr:uid="{00000000-0005-0000-0000-0000CC2D0000}"/>
    <cellStyle name="Normal 5 3 2 4 4 3 3" xfId="17518" xr:uid="{00000000-0005-0000-0000-0000CD2D0000}"/>
    <cellStyle name="Normal 5 3 2 4 4 4" xfId="4688" xr:uid="{00000000-0005-0000-0000-0000CE2D0000}"/>
    <cellStyle name="Normal 5 3 2 4 4 4 2" xfId="19458" xr:uid="{00000000-0005-0000-0000-0000CF2D0000}"/>
    <cellStyle name="Normal 5 3 2 4 4 5" xfId="17515" xr:uid="{00000000-0005-0000-0000-0000D02D0000}"/>
    <cellStyle name="Normal 5 3 2 4 5" xfId="2743" xr:uid="{00000000-0005-0000-0000-0000D12D0000}"/>
    <cellStyle name="Normal 5 3 2 4 5 2" xfId="2744" xr:uid="{00000000-0005-0000-0000-0000D22D0000}"/>
    <cellStyle name="Normal 5 3 2 4 5 2 2" xfId="4693" xr:uid="{00000000-0005-0000-0000-0000D32D0000}"/>
    <cellStyle name="Normal 5 3 2 4 5 2 2 2" xfId="19463" xr:uid="{00000000-0005-0000-0000-0000D42D0000}"/>
    <cellStyle name="Normal 5 3 2 4 5 2 3" xfId="17520" xr:uid="{00000000-0005-0000-0000-0000D52D0000}"/>
    <cellStyle name="Normal 5 3 2 4 5 3" xfId="4692" xr:uid="{00000000-0005-0000-0000-0000D62D0000}"/>
    <cellStyle name="Normal 5 3 2 4 5 3 2" xfId="19462" xr:uid="{00000000-0005-0000-0000-0000D72D0000}"/>
    <cellStyle name="Normal 5 3 2 4 5 4" xfId="17519" xr:uid="{00000000-0005-0000-0000-0000D82D0000}"/>
    <cellStyle name="Normal 5 3 2 4 6" xfId="2745" xr:uid="{00000000-0005-0000-0000-0000D92D0000}"/>
    <cellStyle name="Normal 5 3 2 4 6 2" xfId="4694" xr:uid="{00000000-0005-0000-0000-0000DA2D0000}"/>
    <cellStyle name="Normal 5 3 2 4 6 2 2" xfId="19464" xr:uid="{00000000-0005-0000-0000-0000DB2D0000}"/>
    <cellStyle name="Normal 5 3 2 4 6 3" xfId="17521" xr:uid="{00000000-0005-0000-0000-0000DC2D0000}"/>
    <cellStyle name="Normal 5 3 2 4 7" xfId="4663" xr:uid="{00000000-0005-0000-0000-0000DD2D0000}"/>
    <cellStyle name="Normal 5 3 2 4 7 2" xfId="19433" xr:uid="{00000000-0005-0000-0000-0000DE2D0000}"/>
    <cellStyle name="Normal 5 3 2 4 8" xfId="17490" xr:uid="{00000000-0005-0000-0000-0000DF2D0000}"/>
    <cellStyle name="Normal 5 3 2 5" xfId="2746" xr:uid="{00000000-0005-0000-0000-0000E02D0000}"/>
    <cellStyle name="Normal 5 3 2 5 2" xfId="2747" xr:uid="{00000000-0005-0000-0000-0000E12D0000}"/>
    <cellStyle name="Normal 5 3 2 5 2 2" xfId="2748" xr:uid="{00000000-0005-0000-0000-0000E22D0000}"/>
    <cellStyle name="Normal 5 3 2 5 2 2 2" xfId="2749" xr:uid="{00000000-0005-0000-0000-0000E32D0000}"/>
    <cellStyle name="Normal 5 3 2 5 2 2 2 2" xfId="2750" xr:uid="{00000000-0005-0000-0000-0000E42D0000}"/>
    <cellStyle name="Normal 5 3 2 5 2 2 2 2 2" xfId="4699" xr:uid="{00000000-0005-0000-0000-0000E52D0000}"/>
    <cellStyle name="Normal 5 3 2 5 2 2 2 2 2 2" xfId="19469" xr:uid="{00000000-0005-0000-0000-0000E62D0000}"/>
    <cellStyle name="Normal 5 3 2 5 2 2 2 2 3" xfId="17526" xr:uid="{00000000-0005-0000-0000-0000E72D0000}"/>
    <cellStyle name="Normal 5 3 2 5 2 2 2 3" xfId="4698" xr:uid="{00000000-0005-0000-0000-0000E82D0000}"/>
    <cellStyle name="Normal 5 3 2 5 2 2 2 3 2" xfId="19468" xr:uid="{00000000-0005-0000-0000-0000E92D0000}"/>
    <cellStyle name="Normal 5 3 2 5 2 2 2 4" xfId="17525" xr:uid="{00000000-0005-0000-0000-0000EA2D0000}"/>
    <cellStyle name="Normal 5 3 2 5 2 2 3" xfId="2751" xr:uid="{00000000-0005-0000-0000-0000EB2D0000}"/>
    <cellStyle name="Normal 5 3 2 5 2 2 3 2" xfId="4700" xr:uid="{00000000-0005-0000-0000-0000EC2D0000}"/>
    <cellStyle name="Normal 5 3 2 5 2 2 3 2 2" xfId="19470" xr:uid="{00000000-0005-0000-0000-0000ED2D0000}"/>
    <cellStyle name="Normal 5 3 2 5 2 2 3 3" xfId="17527" xr:uid="{00000000-0005-0000-0000-0000EE2D0000}"/>
    <cellStyle name="Normal 5 3 2 5 2 2 4" xfId="4697" xr:uid="{00000000-0005-0000-0000-0000EF2D0000}"/>
    <cellStyle name="Normal 5 3 2 5 2 2 4 2" xfId="19467" xr:uid="{00000000-0005-0000-0000-0000F02D0000}"/>
    <cellStyle name="Normal 5 3 2 5 2 2 5" xfId="17524" xr:uid="{00000000-0005-0000-0000-0000F12D0000}"/>
    <cellStyle name="Normal 5 3 2 5 2 3" xfId="2752" xr:uid="{00000000-0005-0000-0000-0000F22D0000}"/>
    <cellStyle name="Normal 5 3 2 5 2 3 2" xfId="2753" xr:uid="{00000000-0005-0000-0000-0000F32D0000}"/>
    <cellStyle name="Normal 5 3 2 5 2 3 2 2" xfId="4702" xr:uid="{00000000-0005-0000-0000-0000F42D0000}"/>
    <cellStyle name="Normal 5 3 2 5 2 3 2 2 2" xfId="19472" xr:uid="{00000000-0005-0000-0000-0000F52D0000}"/>
    <cellStyle name="Normal 5 3 2 5 2 3 2 3" xfId="17529" xr:uid="{00000000-0005-0000-0000-0000F62D0000}"/>
    <cellStyle name="Normal 5 3 2 5 2 3 3" xfId="4701" xr:uid="{00000000-0005-0000-0000-0000F72D0000}"/>
    <cellStyle name="Normal 5 3 2 5 2 3 3 2" xfId="19471" xr:uid="{00000000-0005-0000-0000-0000F82D0000}"/>
    <cellStyle name="Normal 5 3 2 5 2 3 4" xfId="17528" xr:uid="{00000000-0005-0000-0000-0000F92D0000}"/>
    <cellStyle name="Normal 5 3 2 5 2 4" xfId="2754" xr:uid="{00000000-0005-0000-0000-0000FA2D0000}"/>
    <cellStyle name="Normal 5 3 2 5 2 4 2" xfId="4703" xr:uid="{00000000-0005-0000-0000-0000FB2D0000}"/>
    <cellStyle name="Normal 5 3 2 5 2 4 2 2" xfId="19473" xr:uid="{00000000-0005-0000-0000-0000FC2D0000}"/>
    <cellStyle name="Normal 5 3 2 5 2 4 3" xfId="17530" xr:uid="{00000000-0005-0000-0000-0000FD2D0000}"/>
    <cellStyle name="Normal 5 3 2 5 2 5" xfId="4696" xr:uid="{00000000-0005-0000-0000-0000FE2D0000}"/>
    <cellStyle name="Normal 5 3 2 5 2 5 2" xfId="19466" xr:uid="{00000000-0005-0000-0000-0000FF2D0000}"/>
    <cellStyle name="Normal 5 3 2 5 2 6" xfId="17523" xr:uid="{00000000-0005-0000-0000-0000002E0000}"/>
    <cellStyle name="Normal 5 3 2 5 3" xfId="2755" xr:uid="{00000000-0005-0000-0000-0000012E0000}"/>
    <cellStyle name="Normal 5 3 2 5 3 2" xfId="2756" xr:uid="{00000000-0005-0000-0000-0000022E0000}"/>
    <cellStyle name="Normal 5 3 2 5 3 2 2" xfId="2757" xr:uid="{00000000-0005-0000-0000-0000032E0000}"/>
    <cellStyle name="Normal 5 3 2 5 3 2 2 2" xfId="4706" xr:uid="{00000000-0005-0000-0000-0000042E0000}"/>
    <cellStyle name="Normal 5 3 2 5 3 2 2 2 2" xfId="19476" xr:uid="{00000000-0005-0000-0000-0000052E0000}"/>
    <cellStyle name="Normal 5 3 2 5 3 2 2 3" xfId="17533" xr:uid="{00000000-0005-0000-0000-0000062E0000}"/>
    <cellStyle name="Normal 5 3 2 5 3 2 3" xfId="4705" xr:uid="{00000000-0005-0000-0000-0000072E0000}"/>
    <cellStyle name="Normal 5 3 2 5 3 2 3 2" xfId="19475" xr:uid="{00000000-0005-0000-0000-0000082E0000}"/>
    <cellStyle name="Normal 5 3 2 5 3 2 4" xfId="17532" xr:uid="{00000000-0005-0000-0000-0000092E0000}"/>
    <cellStyle name="Normal 5 3 2 5 3 3" xfId="2758" xr:uid="{00000000-0005-0000-0000-00000A2E0000}"/>
    <cellStyle name="Normal 5 3 2 5 3 3 2" xfId="4707" xr:uid="{00000000-0005-0000-0000-00000B2E0000}"/>
    <cellStyle name="Normal 5 3 2 5 3 3 2 2" xfId="19477" xr:uid="{00000000-0005-0000-0000-00000C2E0000}"/>
    <cellStyle name="Normal 5 3 2 5 3 3 3" xfId="17534" xr:uid="{00000000-0005-0000-0000-00000D2E0000}"/>
    <cellStyle name="Normal 5 3 2 5 3 4" xfId="4704" xr:uid="{00000000-0005-0000-0000-00000E2E0000}"/>
    <cellStyle name="Normal 5 3 2 5 3 4 2" xfId="19474" xr:uid="{00000000-0005-0000-0000-00000F2E0000}"/>
    <cellStyle name="Normal 5 3 2 5 3 5" xfId="17531" xr:uid="{00000000-0005-0000-0000-0000102E0000}"/>
    <cellStyle name="Normal 5 3 2 5 4" xfId="2759" xr:uid="{00000000-0005-0000-0000-0000112E0000}"/>
    <cellStyle name="Normal 5 3 2 5 4 2" xfId="2760" xr:uid="{00000000-0005-0000-0000-0000122E0000}"/>
    <cellStyle name="Normal 5 3 2 5 4 2 2" xfId="4709" xr:uid="{00000000-0005-0000-0000-0000132E0000}"/>
    <cellStyle name="Normal 5 3 2 5 4 2 2 2" xfId="19479" xr:uid="{00000000-0005-0000-0000-0000142E0000}"/>
    <cellStyle name="Normal 5 3 2 5 4 2 3" xfId="17536" xr:uid="{00000000-0005-0000-0000-0000152E0000}"/>
    <cellStyle name="Normal 5 3 2 5 4 3" xfId="4708" xr:uid="{00000000-0005-0000-0000-0000162E0000}"/>
    <cellStyle name="Normal 5 3 2 5 4 3 2" xfId="19478" xr:uid="{00000000-0005-0000-0000-0000172E0000}"/>
    <cellStyle name="Normal 5 3 2 5 4 4" xfId="17535" xr:uid="{00000000-0005-0000-0000-0000182E0000}"/>
    <cellStyle name="Normal 5 3 2 5 5" xfId="2761" xr:uid="{00000000-0005-0000-0000-0000192E0000}"/>
    <cellStyle name="Normal 5 3 2 5 5 2" xfId="4710" xr:uid="{00000000-0005-0000-0000-00001A2E0000}"/>
    <cellStyle name="Normal 5 3 2 5 5 2 2" xfId="19480" xr:uid="{00000000-0005-0000-0000-00001B2E0000}"/>
    <cellStyle name="Normal 5 3 2 5 5 3" xfId="17537" xr:uid="{00000000-0005-0000-0000-00001C2E0000}"/>
    <cellStyle name="Normal 5 3 2 5 6" xfId="4695" xr:uid="{00000000-0005-0000-0000-00001D2E0000}"/>
    <cellStyle name="Normal 5 3 2 5 6 2" xfId="19465" xr:uid="{00000000-0005-0000-0000-00001E2E0000}"/>
    <cellStyle name="Normal 5 3 2 5 7" xfId="17522" xr:uid="{00000000-0005-0000-0000-00001F2E0000}"/>
    <cellStyle name="Normal 5 3 2 6" xfId="2762" xr:uid="{00000000-0005-0000-0000-0000202E0000}"/>
    <cellStyle name="Normal 5 3 2 6 2" xfId="2763" xr:uid="{00000000-0005-0000-0000-0000212E0000}"/>
    <cellStyle name="Normal 5 3 2 6 2 2" xfId="2764" xr:uid="{00000000-0005-0000-0000-0000222E0000}"/>
    <cellStyle name="Normal 5 3 2 6 2 2 2" xfId="2765" xr:uid="{00000000-0005-0000-0000-0000232E0000}"/>
    <cellStyle name="Normal 5 3 2 6 2 2 2 2" xfId="4714" xr:uid="{00000000-0005-0000-0000-0000242E0000}"/>
    <cellStyle name="Normal 5 3 2 6 2 2 2 2 2" xfId="19484" xr:uid="{00000000-0005-0000-0000-0000252E0000}"/>
    <cellStyle name="Normal 5 3 2 6 2 2 2 3" xfId="17541" xr:uid="{00000000-0005-0000-0000-0000262E0000}"/>
    <cellStyle name="Normal 5 3 2 6 2 2 3" xfId="4713" xr:uid="{00000000-0005-0000-0000-0000272E0000}"/>
    <cellStyle name="Normal 5 3 2 6 2 2 3 2" xfId="19483" xr:uid="{00000000-0005-0000-0000-0000282E0000}"/>
    <cellStyle name="Normal 5 3 2 6 2 2 4" xfId="17540" xr:uid="{00000000-0005-0000-0000-0000292E0000}"/>
    <cellStyle name="Normal 5 3 2 6 2 3" xfId="2766" xr:uid="{00000000-0005-0000-0000-00002A2E0000}"/>
    <cellStyle name="Normal 5 3 2 6 2 3 2" xfId="4715" xr:uid="{00000000-0005-0000-0000-00002B2E0000}"/>
    <cellStyle name="Normal 5 3 2 6 2 3 2 2" xfId="19485" xr:uid="{00000000-0005-0000-0000-00002C2E0000}"/>
    <cellStyle name="Normal 5 3 2 6 2 3 3" xfId="17542" xr:uid="{00000000-0005-0000-0000-00002D2E0000}"/>
    <cellStyle name="Normal 5 3 2 6 2 4" xfId="4712" xr:uid="{00000000-0005-0000-0000-00002E2E0000}"/>
    <cellStyle name="Normal 5 3 2 6 2 4 2" xfId="19482" xr:uid="{00000000-0005-0000-0000-00002F2E0000}"/>
    <cellStyle name="Normal 5 3 2 6 2 5" xfId="17539" xr:uid="{00000000-0005-0000-0000-0000302E0000}"/>
    <cellStyle name="Normal 5 3 2 6 3" xfId="2767" xr:uid="{00000000-0005-0000-0000-0000312E0000}"/>
    <cellStyle name="Normal 5 3 2 6 3 2" xfId="2768" xr:uid="{00000000-0005-0000-0000-0000322E0000}"/>
    <cellStyle name="Normal 5 3 2 6 3 2 2" xfId="4717" xr:uid="{00000000-0005-0000-0000-0000332E0000}"/>
    <cellStyle name="Normal 5 3 2 6 3 2 2 2" xfId="19487" xr:uid="{00000000-0005-0000-0000-0000342E0000}"/>
    <cellStyle name="Normal 5 3 2 6 3 2 3" xfId="17544" xr:uid="{00000000-0005-0000-0000-0000352E0000}"/>
    <cellStyle name="Normal 5 3 2 6 3 3" xfId="4716" xr:uid="{00000000-0005-0000-0000-0000362E0000}"/>
    <cellStyle name="Normal 5 3 2 6 3 3 2" xfId="19486" xr:uid="{00000000-0005-0000-0000-0000372E0000}"/>
    <cellStyle name="Normal 5 3 2 6 3 4" xfId="17543" xr:uid="{00000000-0005-0000-0000-0000382E0000}"/>
    <cellStyle name="Normal 5 3 2 6 4" xfId="2769" xr:uid="{00000000-0005-0000-0000-0000392E0000}"/>
    <cellStyle name="Normal 5 3 2 6 4 2" xfId="4718" xr:uid="{00000000-0005-0000-0000-00003A2E0000}"/>
    <cellStyle name="Normal 5 3 2 6 4 2 2" xfId="19488" xr:uid="{00000000-0005-0000-0000-00003B2E0000}"/>
    <cellStyle name="Normal 5 3 2 6 4 3" xfId="17545" xr:uid="{00000000-0005-0000-0000-00003C2E0000}"/>
    <cellStyle name="Normal 5 3 2 6 5" xfId="4711" xr:uid="{00000000-0005-0000-0000-00003D2E0000}"/>
    <cellStyle name="Normal 5 3 2 6 5 2" xfId="19481" xr:uid="{00000000-0005-0000-0000-00003E2E0000}"/>
    <cellStyle name="Normal 5 3 2 6 6" xfId="17538" xr:uid="{00000000-0005-0000-0000-00003F2E0000}"/>
    <cellStyle name="Normal 5 3 2 7" xfId="2770" xr:uid="{00000000-0005-0000-0000-0000402E0000}"/>
    <cellStyle name="Normal 5 3 2 7 2" xfId="2771" xr:uid="{00000000-0005-0000-0000-0000412E0000}"/>
    <cellStyle name="Normal 5 3 2 7 2 2" xfId="2772" xr:uid="{00000000-0005-0000-0000-0000422E0000}"/>
    <cellStyle name="Normal 5 3 2 7 2 2 2" xfId="4721" xr:uid="{00000000-0005-0000-0000-0000432E0000}"/>
    <cellStyle name="Normal 5 3 2 7 2 2 2 2" xfId="19491" xr:uid="{00000000-0005-0000-0000-0000442E0000}"/>
    <cellStyle name="Normal 5 3 2 7 2 2 3" xfId="17548" xr:uid="{00000000-0005-0000-0000-0000452E0000}"/>
    <cellStyle name="Normal 5 3 2 7 2 3" xfId="4720" xr:uid="{00000000-0005-0000-0000-0000462E0000}"/>
    <cellStyle name="Normal 5 3 2 7 2 3 2" xfId="19490" xr:uid="{00000000-0005-0000-0000-0000472E0000}"/>
    <cellStyle name="Normal 5 3 2 7 2 4" xfId="17547" xr:uid="{00000000-0005-0000-0000-0000482E0000}"/>
    <cellStyle name="Normal 5 3 2 7 3" xfId="2773" xr:uid="{00000000-0005-0000-0000-0000492E0000}"/>
    <cellStyle name="Normal 5 3 2 7 3 2" xfId="4722" xr:uid="{00000000-0005-0000-0000-00004A2E0000}"/>
    <cellStyle name="Normal 5 3 2 7 3 2 2" xfId="19492" xr:uid="{00000000-0005-0000-0000-00004B2E0000}"/>
    <cellStyle name="Normal 5 3 2 7 3 3" xfId="17549" xr:uid="{00000000-0005-0000-0000-00004C2E0000}"/>
    <cellStyle name="Normal 5 3 2 7 4" xfId="4719" xr:uid="{00000000-0005-0000-0000-00004D2E0000}"/>
    <cellStyle name="Normal 5 3 2 7 4 2" xfId="19489" xr:uid="{00000000-0005-0000-0000-00004E2E0000}"/>
    <cellStyle name="Normal 5 3 2 7 5" xfId="17546" xr:uid="{00000000-0005-0000-0000-00004F2E0000}"/>
    <cellStyle name="Normal 5 3 2 8" xfId="2774" xr:uid="{00000000-0005-0000-0000-0000502E0000}"/>
    <cellStyle name="Normal 5 3 2 8 2" xfId="2775" xr:uid="{00000000-0005-0000-0000-0000512E0000}"/>
    <cellStyle name="Normal 5 3 2 8 2 2" xfId="4724" xr:uid="{00000000-0005-0000-0000-0000522E0000}"/>
    <cellStyle name="Normal 5 3 2 8 2 2 2" xfId="19494" xr:uid="{00000000-0005-0000-0000-0000532E0000}"/>
    <cellStyle name="Normal 5 3 2 8 2 3" xfId="17551" xr:uid="{00000000-0005-0000-0000-0000542E0000}"/>
    <cellStyle name="Normal 5 3 2 8 3" xfId="4723" xr:uid="{00000000-0005-0000-0000-0000552E0000}"/>
    <cellStyle name="Normal 5 3 2 8 3 2" xfId="19493" xr:uid="{00000000-0005-0000-0000-0000562E0000}"/>
    <cellStyle name="Normal 5 3 2 8 4" xfId="17550" xr:uid="{00000000-0005-0000-0000-0000572E0000}"/>
    <cellStyle name="Normal 5 3 2 9" xfId="2776" xr:uid="{00000000-0005-0000-0000-0000582E0000}"/>
    <cellStyle name="Normal 5 3 2 9 2" xfId="4725" xr:uid="{00000000-0005-0000-0000-0000592E0000}"/>
    <cellStyle name="Normal 5 3 2 9 2 2" xfId="19495" xr:uid="{00000000-0005-0000-0000-00005A2E0000}"/>
    <cellStyle name="Normal 5 3 2 9 3" xfId="17552" xr:uid="{00000000-0005-0000-0000-00005B2E0000}"/>
    <cellStyle name="Normal 5 3 3" xfId="2777" xr:uid="{00000000-0005-0000-0000-00005C2E0000}"/>
    <cellStyle name="Normal 5 3 3 2" xfId="2778" xr:uid="{00000000-0005-0000-0000-00005D2E0000}"/>
    <cellStyle name="Normal 5 3 3 2 2" xfId="2779" xr:uid="{00000000-0005-0000-0000-00005E2E0000}"/>
    <cellStyle name="Normal 5 3 3 2 2 2" xfId="2780" xr:uid="{00000000-0005-0000-0000-00005F2E0000}"/>
    <cellStyle name="Normal 5 3 3 2 2 2 2" xfId="2781" xr:uid="{00000000-0005-0000-0000-0000602E0000}"/>
    <cellStyle name="Normal 5 3 3 2 2 2 2 2" xfId="2782" xr:uid="{00000000-0005-0000-0000-0000612E0000}"/>
    <cellStyle name="Normal 5 3 3 2 2 2 2 2 2" xfId="2783" xr:uid="{00000000-0005-0000-0000-0000622E0000}"/>
    <cellStyle name="Normal 5 3 3 2 2 2 2 2 2 2" xfId="4732" xr:uid="{00000000-0005-0000-0000-0000632E0000}"/>
    <cellStyle name="Normal 5 3 3 2 2 2 2 2 2 2 2" xfId="19502" xr:uid="{00000000-0005-0000-0000-0000642E0000}"/>
    <cellStyle name="Normal 5 3 3 2 2 2 2 2 2 3" xfId="17559" xr:uid="{00000000-0005-0000-0000-0000652E0000}"/>
    <cellStyle name="Normal 5 3 3 2 2 2 2 2 3" xfId="4731" xr:uid="{00000000-0005-0000-0000-0000662E0000}"/>
    <cellStyle name="Normal 5 3 3 2 2 2 2 2 3 2" xfId="19501" xr:uid="{00000000-0005-0000-0000-0000672E0000}"/>
    <cellStyle name="Normal 5 3 3 2 2 2 2 2 4" xfId="17558" xr:uid="{00000000-0005-0000-0000-0000682E0000}"/>
    <cellStyle name="Normal 5 3 3 2 2 2 2 3" xfId="2784" xr:uid="{00000000-0005-0000-0000-0000692E0000}"/>
    <cellStyle name="Normal 5 3 3 2 2 2 2 3 2" xfId="4733" xr:uid="{00000000-0005-0000-0000-00006A2E0000}"/>
    <cellStyle name="Normal 5 3 3 2 2 2 2 3 2 2" xfId="19503" xr:uid="{00000000-0005-0000-0000-00006B2E0000}"/>
    <cellStyle name="Normal 5 3 3 2 2 2 2 3 3" xfId="17560" xr:uid="{00000000-0005-0000-0000-00006C2E0000}"/>
    <cellStyle name="Normal 5 3 3 2 2 2 2 4" xfId="4730" xr:uid="{00000000-0005-0000-0000-00006D2E0000}"/>
    <cellStyle name="Normal 5 3 3 2 2 2 2 4 2" xfId="19500" xr:uid="{00000000-0005-0000-0000-00006E2E0000}"/>
    <cellStyle name="Normal 5 3 3 2 2 2 2 5" xfId="17557" xr:uid="{00000000-0005-0000-0000-00006F2E0000}"/>
    <cellStyle name="Normal 5 3 3 2 2 2 3" xfId="2785" xr:uid="{00000000-0005-0000-0000-0000702E0000}"/>
    <cellStyle name="Normal 5 3 3 2 2 2 3 2" xfId="2786" xr:uid="{00000000-0005-0000-0000-0000712E0000}"/>
    <cellStyle name="Normal 5 3 3 2 2 2 3 2 2" xfId="4735" xr:uid="{00000000-0005-0000-0000-0000722E0000}"/>
    <cellStyle name="Normal 5 3 3 2 2 2 3 2 2 2" xfId="19505" xr:uid="{00000000-0005-0000-0000-0000732E0000}"/>
    <cellStyle name="Normal 5 3 3 2 2 2 3 2 3" xfId="17562" xr:uid="{00000000-0005-0000-0000-0000742E0000}"/>
    <cellStyle name="Normal 5 3 3 2 2 2 3 3" xfId="4734" xr:uid="{00000000-0005-0000-0000-0000752E0000}"/>
    <cellStyle name="Normal 5 3 3 2 2 2 3 3 2" xfId="19504" xr:uid="{00000000-0005-0000-0000-0000762E0000}"/>
    <cellStyle name="Normal 5 3 3 2 2 2 3 4" xfId="17561" xr:uid="{00000000-0005-0000-0000-0000772E0000}"/>
    <cellStyle name="Normal 5 3 3 2 2 2 4" xfId="2787" xr:uid="{00000000-0005-0000-0000-0000782E0000}"/>
    <cellStyle name="Normal 5 3 3 2 2 2 4 2" xfId="4736" xr:uid="{00000000-0005-0000-0000-0000792E0000}"/>
    <cellStyle name="Normal 5 3 3 2 2 2 4 2 2" xfId="19506" xr:uid="{00000000-0005-0000-0000-00007A2E0000}"/>
    <cellStyle name="Normal 5 3 3 2 2 2 4 3" xfId="17563" xr:uid="{00000000-0005-0000-0000-00007B2E0000}"/>
    <cellStyle name="Normal 5 3 3 2 2 2 5" xfId="4729" xr:uid="{00000000-0005-0000-0000-00007C2E0000}"/>
    <cellStyle name="Normal 5 3 3 2 2 2 5 2" xfId="19499" xr:uid="{00000000-0005-0000-0000-00007D2E0000}"/>
    <cellStyle name="Normal 5 3 3 2 2 2 6" xfId="17556" xr:uid="{00000000-0005-0000-0000-00007E2E0000}"/>
    <cellStyle name="Normal 5 3 3 2 2 3" xfId="2788" xr:uid="{00000000-0005-0000-0000-00007F2E0000}"/>
    <cellStyle name="Normal 5 3 3 2 2 3 2" xfId="2789" xr:uid="{00000000-0005-0000-0000-0000802E0000}"/>
    <cellStyle name="Normal 5 3 3 2 2 3 2 2" xfId="2790" xr:uid="{00000000-0005-0000-0000-0000812E0000}"/>
    <cellStyle name="Normal 5 3 3 2 2 3 2 2 2" xfId="4739" xr:uid="{00000000-0005-0000-0000-0000822E0000}"/>
    <cellStyle name="Normal 5 3 3 2 2 3 2 2 2 2" xfId="19509" xr:uid="{00000000-0005-0000-0000-0000832E0000}"/>
    <cellStyle name="Normal 5 3 3 2 2 3 2 2 3" xfId="17566" xr:uid="{00000000-0005-0000-0000-0000842E0000}"/>
    <cellStyle name="Normal 5 3 3 2 2 3 2 3" xfId="4738" xr:uid="{00000000-0005-0000-0000-0000852E0000}"/>
    <cellStyle name="Normal 5 3 3 2 2 3 2 3 2" xfId="19508" xr:uid="{00000000-0005-0000-0000-0000862E0000}"/>
    <cellStyle name="Normal 5 3 3 2 2 3 2 4" xfId="17565" xr:uid="{00000000-0005-0000-0000-0000872E0000}"/>
    <cellStyle name="Normal 5 3 3 2 2 3 3" xfId="2791" xr:uid="{00000000-0005-0000-0000-0000882E0000}"/>
    <cellStyle name="Normal 5 3 3 2 2 3 3 2" xfId="4740" xr:uid="{00000000-0005-0000-0000-0000892E0000}"/>
    <cellStyle name="Normal 5 3 3 2 2 3 3 2 2" xfId="19510" xr:uid="{00000000-0005-0000-0000-00008A2E0000}"/>
    <cellStyle name="Normal 5 3 3 2 2 3 3 3" xfId="17567" xr:uid="{00000000-0005-0000-0000-00008B2E0000}"/>
    <cellStyle name="Normal 5 3 3 2 2 3 4" xfId="4737" xr:uid="{00000000-0005-0000-0000-00008C2E0000}"/>
    <cellStyle name="Normal 5 3 3 2 2 3 4 2" xfId="19507" xr:uid="{00000000-0005-0000-0000-00008D2E0000}"/>
    <cellStyle name="Normal 5 3 3 2 2 3 5" xfId="17564" xr:uid="{00000000-0005-0000-0000-00008E2E0000}"/>
    <cellStyle name="Normal 5 3 3 2 2 4" xfId="2792" xr:uid="{00000000-0005-0000-0000-00008F2E0000}"/>
    <cellStyle name="Normal 5 3 3 2 2 4 2" xfId="2793" xr:uid="{00000000-0005-0000-0000-0000902E0000}"/>
    <cellStyle name="Normal 5 3 3 2 2 4 2 2" xfId="4742" xr:uid="{00000000-0005-0000-0000-0000912E0000}"/>
    <cellStyle name="Normal 5 3 3 2 2 4 2 2 2" xfId="19512" xr:uid="{00000000-0005-0000-0000-0000922E0000}"/>
    <cellStyle name="Normal 5 3 3 2 2 4 2 3" xfId="17569" xr:uid="{00000000-0005-0000-0000-0000932E0000}"/>
    <cellStyle name="Normal 5 3 3 2 2 4 3" xfId="4741" xr:uid="{00000000-0005-0000-0000-0000942E0000}"/>
    <cellStyle name="Normal 5 3 3 2 2 4 3 2" xfId="19511" xr:uid="{00000000-0005-0000-0000-0000952E0000}"/>
    <cellStyle name="Normal 5 3 3 2 2 4 4" xfId="17568" xr:uid="{00000000-0005-0000-0000-0000962E0000}"/>
    <cellStyle name="Normal 5 3 3 2 2 5" xfId="2794" xr:uid="{00000000-0005-0000-0000-0000972E0000}"/>
    <cellStyle name="Normal 5 3 3 2 2 5 2" xfId="4743" xr:uid="{00000000-0005-0000-0000-0000982E0000}"/>
    <cellStyle name="Normal 5 3 3 2 2 5 2 2" xfId="19513" xr:uid="{00000000-0005-0000-0000-0000992E0000}"/>
    <cellStyle name="Normal 5 3 3 2 2 5 3" xfId="17570" xr:uid="{00000000-0005-0000-0000-00009A2E0000}"/>
    <cellStyle name="Normal 5 3 3 2 2 6" xfId="4728" xr:uid="{00000000-0005-0000-0000-00009B2E0000}"/>
    <cellStyle name="Normal 5 3 3 2 2 6 2" xfId="19498" xr:uid="{00000000-0005-0000-0000-00009C2E0000}"/>
    <cellStyle name="Normal 5 3 3 2 2 7" xfId="17555" xr:uid="{00000000-0005-0000-0000-00009D2E0000}"/>
    <cellStyle name="Normal 5 3 3 2 3" xfId="2795" xr:uid="{00000000-0005-0000-0000-00009E2E0000}"/>
    <cellStyle name="Normal 5 3 3 2 3 2" xfId="2796" xr:uid="{00000000-0005-0000-0000-00009F2E0000}"/>
    <cellStyle name="Normal 5 3 3 2 3 2 2" xfId="2797" xr:uid="{00000000-0005-0000-0000-0000A02E0000}"/>
    <cellStyle name="Normal 5 3 3 2 3 2 2 2" xfId="2798" xr:uid="{00000000-0005-0000-0000-0000A12E0000}"/>
    <cellStyle name="Normal 5 3 3 2 3 2 2 2 2" xfId="4747" xr:uid="{00000000-0005-0000-0000-0000A22E0000}"/>
    <cellStyle name="Normal 5 3 3 2 3 2 2 2 2 2" xfId="19517" xr:uid="{00000000-0005-0000-0000-0000A32E0000}"/>
    <cellStyle name="Normal 5 3 3 2 3 2 2 2 3" xfId="17574" xr:uid="{00000000-0005-0000-0000-0000A42E0000}"/>
    <cellStyle name="Normal 5 3 3 2 3 2 2 3" xfId="4746" xr:uid="{00000000-0005-0000-0000-0000A52E0000}"/>
    <cellStyle name="Normal 5 3 3 2 3 2 2 3 2" xfId="19516" xr:uid="{00000000-0005-0000-0000-0000A62E0000}"/>
    <cellStyle name="Normal 5 3 3 2 3 2 2 4" xfId="17573" xr:uid="{00000000-0005-0000-0000-0000A72E0000}"/>
    <cellStyle name="Normal 5 3 3 2 3 2 3" xfId="2799" xr:uid="{00000000-0005-0000-0000-0000A82E0000}"/>
    <cellStyle name="Normal 5 3 3 2 3 2 3 2" xfId="4748" xr:uid="{00000000-0005-0000-0000-0000A92E0000}"/>
    <cellStyle name="Normal 5 3 3 2 3 2 3 2 2" xfId="19518" xr:uid="{00000000-0005-0000-0000-0000AA2E0000}"/>
    <cellStyle name="Normal 5 3 3 2 3 2 3 3" xfId="17575" xr:uid="{00000000-0005-0000-0000-0000AB2E0000}"/>
    <cellStyle name="Normal 5 3 3 2 3 2 4" xfId="4745" xr:uid="{00000000-0005-0000-0000-0000AC2E0000}"/>
    <cellStyle name="Normal 5 3 3 2 3 2 4 2" xfId="19515" xr:uid="{00000000-0005-0000-0000-0000AD2E0000}"/>
    <cellStyle name="Normal 5 3 3 2 3 2 5" xfId="17572" xr:uid="{00000000-0005-0000-0000-0000AE2E0000}"/>
    <cellStyle name="Normal 5 3 3 2 3 3" xfId="2800" xr:uid="{00000000-0005-0000-0000-0000AF2E0000}"/>
    <cellStyle name="Normal 5 3 3 2 3 3 2" xfId="2801" xr:uid="{00000000-0005-0000-0000-0000B02E0000}"/>
    <cellStyle name="Normal 5 3 3 2 3 3 2 2" xfId="4750" xr:uid="{00000000-0005-0000-0000-0000B12E0000}"/>
    <cellStyle name="Normal 5 3 3 2 3 3 2 2 2" xfId="19520" xr:uid="{00000000-0005-0000-0000-0000B22E0000}"/>
    <cellStyle name="Normal 5 3 3 2 3 3 2 3" xfId="17577" xr:uid="{00000000-0005-0000-0000-0000B32E0000}"/>
    <cellStyle name="Normal 5 3 3 2 3 3 3" xfId="4749" xr:uid="{00000000-0005-0000-0000-0000B42E0000}"/>
    <cellStyle name="Normal 5 3 3 2 3 3 3 2" xfId="19519" xr:uid="{00000000-0005-0000-0000-0000B52E0000}"/>
    <cellStyle name="Normal 5 3 3 2 3 3 4" xfId="17576" xr:uid="{00000000-0005-0000-0000-0000B62E0000}"/>
    <cellStyle name="Normal 5 3 3 2 3 4" xfId="2802" xr:uid="{00000000-0005-0000-0000-0000B72E0000}"/>
    <cellStyle name="Normal 5 3 3 2 3 4 2" xfId="4751" xr:uid="{00000000-0005-0000-0000-0000B82E0000}"/>
    <cellStyle name="Normal 5 3 3 2 3 4 2 2" xfId="19521" xr:uid="{00000000-0005-0000-0000-0000B92E0000}"/>
    <cellStyle name="Normal 5 3 3 2 3 4 3" xfId="17578" xr:uid="{00000000-0005-0000-0000-0000BA2E0000}"/>
    <cellStyle name="Normal 5 3 3 2 3 5" xfId="4744" xr:uid="{00000000-0005-0000-0000-0000BB2E0000}"/>
    <cellStyle name="Normal 5 3 3 2 3 5 2" xfId="19514" xr:uid="{00000000-0005-0000-0000-0000BC2E0000}"/>
    <cellStyle name="Normal 5 3 3 2 3 6" xfId="17571" xr:uid="{00000000-0005-0000-0000-0000BD2E0000}"/>
    <cellStyle name="Normal 5 3 3 2 4" xfId="2803" xr:uid="{00000000-0005-0000-0000-0000BE2E0000}"/>
    <cellStyle name="Normal 5 3 3 2 4 2" xfId="2804" xr:uid="{00000000-0005-0000-0000-0000BF2E0000}"/>
    <cellStyle name="Normal 5 3 3 2 4 2 2" xfId="2805" xr:uid="{00000000-0005-0000-0000-0000C02E0000}"/>
    <cellStyle name="Normal 5 3 3 2 4 2 2 2" xfId="4754" xr:uid="{00000000-0005-0000-0000-0000C12E0000}"/>
    <cellStyle name="Normal 5 3 3 2 4 2 2 2 2" xfId="19524" xr:uid="{00000000-0005-0000-0000-0000C22E0000}"/>
    <cellStyle name="Normal 5 3 3 2 4 2 2 3" xfId="17581" xr:uid="{00000000-0005-0000-0000-0000C32E0000}"/>
    <cellStyle name="Normal 5 3 3 2 4 2 3" xfId="4753" xr:uid="{00000000-0005-0000-0000-0000C42E0000}"/>
    <cellStyle name="Normal 5 3 3 2 4 2 3 2" xfId="19523" xr:uid="{00000000-0005-0000-0000-0000C52E0000}"/>
    <cellStyle name="Normal 5 3 3 2 4 2 4" xfId="17580" xr:uid="{00000000-0005-0000-0000-0000C62E0000}"/>
    <cellStyle name="Normal 5 3 3 2 4 3" xfId="2806" xr:uid="{00000000-0005-0000-0000-0000C72E0000}"/>
    <cellStyle name="Normal 5 3 3 2 4 3 2" xfId="4755" xr:uid="{00000000-0005-0000-0000-0000C82E0000}"/>
    <cellStyle name="Normal 5 3 3 2 4 3 2 2" xfId="19525" xr:uid="{00000000-0005-0000-0000-0000C92E0000}"/>
    <cellStyle name="Normal 5 3 3 2 4 3 3" xfId="17582" xr:uid="{00000000-0005-0000-0000-0000CA2E0000}"/>
    <cellStyle name="Normal 5 3 3 2 4 4" xfId="4752" xr:uid="{00000000-0005-0000-0000-0000CB2E0000}"/>
    <cellStyle name="Normal 5 3 3 2 4 4 2" xfId="19522" xr:uid="{00000000-0005-0000-0000-0000CC2E0000}"/>
    <cellStyle name="Normal 5 3 3 2 4 5" xfId="17579" xr:uid="{00000000-0005-0000-0000-0000CD2E0000}"/>
    <cellStyle name="Normal 5 3 3 2 5" xfId="2807" xr:uid="{00000000-0005-0000-0000-0000CE2E0000}"/>
    <cellStyle name="Normal 5 3 3 2 5 2" xfId="2808" xr:uid="{00000000-0005-0000-0000-0000CF2E0000}"/>
    <cellStyle name="Normal 5 3 3 2 5 2 2" xfId="4757" xr:uid="{00000000-0005-0000-0000-0000D02E0000}"/>
    <cellStyle name="Normal 5 3 3 2 5 2 2 2" xfId="19527" xr:uid="{00000000-0005-0000-0000-0000D12E0000}"/>
    <cellStyle name="Normal 5 3 3 2 5 2 3" xfId="17584" xr:uid="{00000000-0005-0000-0000-0000D22E0000}"/>
    <cellStyle name="Normal 5 3 3 2 5 3" xfId="4756" xr:uid="{00000000-0005-0000-0000-0000D32E0000}"/>
    <cellStyle name="Normal 5 3 3 2 5 3 2" xfId="19526" xr:uid="{00000000-0005-0000-0000-0000D42E0000}"/>
    <cellStyle name="Normal 5 3 3 2 5 4" xfId="17583" xr:uid="{00000000-0005-0000-0000-0000D52E0000}"/>
    <cellStyle name="Normal 5 3 3 2 6" xfId="2809" xr:uid="{00000000-0005-0000-0000-0000D62E0000}"/>
    <cellStyle name="Normal 5 3 3 2 6 2" xfId="4758" xr:uid="{00000000-0005-0000-0000-0000D72E0000}"/>
    <cellStyle name="Normal 5 3 3 2 6 2 2" xfId="19528" xr:uid="{00000000-0005-0000-0000-0000D82E0000}"/>
    <cellStyle name="Normal 5 3 3 2 6 3" xfId="17585" xr:uid="{00000000-0005-0000-0000-0000D92E0000}"/>
    <cellStyle name="Normal 5 3 3 2 7" xfId="4727" xr:uid="{00000000-0005-0000-0000-0000DA2E0000}"/>
    <cellStyle name="Normal 5 3 3 2 7 2" xfId="19497" xr:uid="{00000000-0005-0000-0000-0000DB2E0000}"/>
    <cellStyle name="Normal 5 3 3 2 8" xfId="17554" xr:uid="{00000000-0005-0000-0000-0000DC2E0000}"/>
    <cellStyle name="Normal 5 3 3 3" xfId="2810" xr:uid="{00000000-0005-0000-0000-0000DD2E0000}"/>
    <cellStyle name="Normal 5 3 3 3 2" xfId="2811" xr:uid="{00000000-0005-0000-0000-0000DE2E0000}"/>
    <cellStyle name="Normal 5 3 3 3 2 2" xfId="2812" xr:uid="{00000000-0005-0000-0000-0000DF2E0000}"/>
    <cellStyle name="Normal 5 3 3 3 2 2 2" xfId="2813" xr:uid="{00000000-0005-0000-0000-0000E02E0000}"/>
    <cellStyle name="Normal 5 3 3 3 2 2 2 2" xfId="2814" xr:uid="{00000000-0005-0000-0000-0000E12E0000}"/>
    <cellStyle name="Normal 5 3 3 3 2 2 2 2 2" xfId="4763" xr:uid="{00000000-0005-0000-0000-0000E22E0000}"/>
    <cellStyle name="Normal 5 3 3 3 2 2 2 2 2 2" xfId="19533" xr:uid="{00000000-0005-0000-0000-0000E32E0000}"/>
    <cellStyle name="Normal 5 3 3 3 2 2 2 2 3" xfId="17590" xr:uid="{00000000-0005-0000-0000-0000E42E0000}"/>
    <cellStyle name="Normal 5 3 3 3 2 2 2 3" xfId="4762" xr:uid="{00000000-0005-0000-0000-0000E52E0000}"/>
    <cellStyle name="Normal 5 3 3 3 2 2 2 3 2" xfId="19532" xr:uid="{00000000-0005-0000-0000-0000E62E0000}"/>
    <cellStyle name="Normal 5 3 3 3 2 2 2 4" xfId="17589" xr:uid="{00000000-0005-0000-0000-0000E72E0000}"/>
    <cellStyle name="Normal 5 3 3 3 2 2 3" xfId="2815" xr:uid="{00000000-0005-0000-0000-0000E82E0000}"/>
    <cellStyle name="Normal 5 3 3 3 2 2 3 2" xfId="4764" xr:uid="{00000000-0005-0000-0000-0000E92E0000}"/>
    <cellStyle name="Normal 5 3 3 3 2 2 3 2 2" xfId="19534" xr:uid="{00000000-0005-0000-0000-0000EA2E0000}"/>
    <cellStyle name="Normal 5 3 3 3 2 2 3 3" xfId="17591" xr:uid="{00000000-0005-0000-0000-0000EB2E0000}"/>
    <cellStyle name="Normal 5 3 3 3 2 2 4" xfId="4761" xr:uid="{00000000-0005-0000-0000-0000EC2E0000}"/>
    <cellStyle name="Normal 5 3 3 3 2 2 4 2" xfId="19531" xr:uid="{00000000-0005-0000-0000-0000ED2E0000}"/>
    <cellStyle name="Normal 5 3 3 3 2 2 5" xfId="17588" xr:uid="{00000000-0005-0000-0000-0000EE2E0000}"/>
    <cellStyle name="Normal 5 3 3 3 2 3" xfId="2816" xr:uid="{00000000-0005-0000-0000-0000EF2E0000}"/>
    <cellStyle name="Normal 5 3 3 3 2 3 2" xfId="2817" xr:uid="{00000000-0005-0000-0000-0000F02E0000}"/>
    <cellStyle name="Normal 5 3 3 3 2 3 2 2" xfId="4766" xr:uid="{00000000-0005-0000-0000-0000F12E0000}"/>
    <cellStyle name="Normal 5 3 3 3 2 3 2 2 2" xfId="19536" xr:uid="{00000000-0005-0000-0000-0000F22E0000}"/>
    <cellStyle name="Normal 5 3 3 3 2 3 2 3" xfId="17593" xr:uid="{00000000-0005-0000-0000-0000F32E0000}"/>
    <cellStyle name="Normal 5 3 3 3 2 3 3" xfId="4765" xr:uid="{00000000-0005-0000-0000-0000F42E0000}"/>
    <cellStyle name="Normal 5 3 3 3 2 3 3 2" xfId="19535" xr:uid="{00000000-0005-0000-0000-0000F52E0000}"/>
    <cellStyle name="Normal 5 3 3 3 2 3 4" xfId="17592" xr:uid="{00000000-0005-0000-0000-0000F62E0000}"/>
    <cellStyle name="Normal 5 3 3 3 2 4" xfId="2818" xr:uid="{00000000-0005-0000-0000-0000F72E0000}"/>
    <cellStyle name="Normal 5 3 3 3 2 4 2" xfId="4767" xr:uid="{00000000-0005-0000-0000-0000F82E0000}"/>
    <cellStyle name="Normal 5 3 3 3 2 4 2 2" xfId="19537" xr:uid="{00000000-0005-0000-0000-0000F92E0000}"/>
    <cellStyle name="Normal 5 3 3 3 2 4 3" xfId="17594" xr:uid="{00000000-0005-0000-0000-0000FA2E0000}"/>
    <cellStyle name="Normal 5 3 3 3 2 5" xfId="4760" xr:uid="{00000000-0005-0000-0000-0000FB2E0000}"/>
    <cellStyle name="Normal 5 3 3 3 2 5 2" xfId="19530" xr:uid="{00000000-0005-0000-0000-0000FC2E0000}"/>
    <cellStyle name="Normal 5 3 3 3 2 6" xfId="17587" xr:uid="{00000000-0005-0000-0000-0000FD2E0000}"/>
    <cellStyle name="Normal 5 3 3 3 3" xfId="2819" xr:uid="{00000000-0005-0000-0000-0000FE2E0000}"/>
    <cellStyle name="Normal 5 3 3 3 3 2" xfId="2820" xr:uid="{00000000-0005-0000-0000-0000FF2E0000}"/>
    <cellStyle name="Normal 5 3 3 3 3 2 2" xfId="2821" xr:uid="{00000000-0005-0000-0000-0000002F0000}"/>
    <cellStyle name="Normal 5 3 3 3 3 2 2 2" xfId="4770" xr:uid="{00000000-0005-0000-0000-0000012F0000}"/>
    <cellStyle name="Normal 5 3 3 3 3 2 2 2 2" xfId="19540" xr:uid="{00000000-0005-0000-0000-0000022F0000}"/>
    <cellStyle name="Normal 5 3 3 3 3 2 2 3" xfId="17597" xr:uid="{00000000-0005-0000-0000-0000032F0000}"/>
    <cellStyle name="Normal 5 3 3 3 3 2 3" xfId="4769" xr:uid="{00000000-0005-0000-0000-0000042F0000}"/>
    <cellStyle name="Normal 5 3 3 3 3 2 3 2" xfId="19539" xr:uid="{00000000-0005-0000-0000-0000052F0000}"/>
    <cellStyle name="Normal 5 3 3 3 3 2 4" xfId="17596" xr:uid="{00000000-0005-0000-0000-0000062F0000}"/>
    <cellStyle name="Normal 5 3 3 3 3 3" xfId="2822" xr:uid="{00000000-0005-0000-0000-0000072F0000}"/>
    <cellStyle name="Normal 5 3 3 3 3 3 2" xfId="4771" xr:uid="{00000000-0005-0000-0000-0000082F0000}"/>
    <cellStyle name="Normal 5 3 3 3 3 3 2 2" xfId="19541" xr:uid="{00000000-0005-0000-0000-0000092F0000}"/>
    <cellStyle name="Normal 5 3 3 3 3 3 3" xfId="17598" xr:uid="{00000000-0005-0000-0000-00000A2F0000}"/>
    <cellStyle name="Normal 5 3 3 3 3 4" xfId="4768" xr:uid="{00000000-0005-0000-0000-00000B2F0000}"/>
    <cellStyle name="Normal 5 3 3 3 3 4 2" xfId="19538" xr:uid="{00000000-0005-0000-0000-00000C2F0000}"/>
    <cellStyle name="Normal 5 3 3 3 3 5" xfId="17595" xr:uid="{00000000-0005-0000-0000-00000D2F0000}"/>
    <cellStyle name="Normal 5 3 3 3 4" xfId="2823" xr:uid="{00000000-0005-0000-0000-00000E2F0000}"/>
    <cellStyle name="Normal 5 3 3 3 4 2" xfId="2824" xr:uid="{00000000-0005-0000-0000-00000F2F0000}"/>
    <cellStyle name="Normal 5 3 3 3 4 2 2" xfId="4773" xr:uid="{00000000-0005-0000-0000-0000102F0000}"/>
    <cellStyle name="Normal 5 3 3 3 4 2 2 2" xfId="19543" xr:uid="{00000000-0005-0000-0000-0000112F0000}"/>
    <cellStyle name="Normal 5 3 3 3 4 2 3" xfId="17600" xr:uid="{00000000-0005-0000-0000-0000122F0000}"/>
    <cellStyle name="Normal 5 3 3 3 4 3" xfId="4772" xr:uid="{00000000-0005-0000-0000-0000132F0000}"/>
    <cellStyle name="Normal 5 3 3 3 4 3 2" xfId="19542" xr:uid="{00000000-0005-0000-0000-0000142F0000}"/>
    <cellStyle name="Normal 5 3 3 3 4 4" xfId="17599" xr:uid="{00000000-0005-0000-0000-0000152F0000}"/>
    <cellStyle name="Normal 5 3 3 3 5" xfId="2825" xr:uid="{00000000-0005-0000-0000-0000162F0000}"/>
    <cellStyle name="Normal 5 3 3 3 5 2" xfId="4774" xr:uid="{00000000-0005-0000-0000-0000172F0000}"/>
    <cellStyle name="Normal 5 3 3 3 5 2 2" xfId="19544" xr:uid="{00000000-0005-0000-0000-0000182F0000}"/>
    <cellStyle name="Normal 5 3 3 3 5 3" xfId="17601" xr:uid="{00000000-0005-0000-0000-0000192F0000}"/>
    <cellStyle name="Normal 5 3 3 3 6" xfId="4759" xr:uid="{00000000-0005-0000-0000-00001A2F0000}"/>
    <cellStyle name="Normal 5 3 3 3 6 2" xfId="19529" xr:uid="{00000000-0005-0000-0000-00001B2F0000}"/>
    <cellStyle name="Normal 5 3 3 3 7" xfId="17586" xr:uid="{00000000-0005-0000-0000-00001C2F0000}"/>
    <cellStyle name="Normal 5 3 3 4" xfId="2826" xr:uid="{00000000-0005-0000-0000-00001D2F0000}"/>
    <cellStyle name="Normal 5 3 3 4 2" xfId="2827" xr:uid="{00000000-0005-0000-0000-00001E2F0000}"/>
    <cellStyle name="Normal 5 3 3 4 2 2" xfId="2828" xr:uid="{00000000-0005-0000-0000-00001F2F0000}"/>
    <cellStyle name="Normal 5 3 3 4 2 2 2" xfId="2829" xr:uid="{00000000-0005-0000-0000-0000202F0000}"/>
    <cellStyle name="Normal 5 3 3 4 2 2 2 2" xfId="4778" xr:uid="{00000000-0005-0000-0000-0000212F0000}"/>
    <cellStyle name="Normal 5 3 3 4 2 2 2 2 2" xfId="19548" xr:uid="{00000000-0005-0000-0000-0000222F0000}"/>
    <cellStyle name="Normal 5 3 3 4 2 2 2 3" xfId="17605" xr:uid="{00000000-0005-0000-0000-0000232F0000}"/>
    <cellStyle name="Normal 5 3 3 4 2 2 3" xfId="4777" xr:uid="{00000000-0005-0000-0000-0000242F0000}"/>
    <cellStyle name="Normal 5 3 3 4 2 2 3 2" xfId="19547" xr:uid="{00000000-0005-0000-0000-0000252F0000}"/>
    <cellStyle name="Normal 5 3 3 4 2 2 4" xfId="17604" xr:uid="{00000000-0005-0000-0000-0000262F0000}"/>
    <cellStyle name="Normal 5 3 3 4 2 3" xfId="2830" xr:uid="{00000000-0005-0000-0000-0000272F0000}"/>
    <cellStyle name="Normal 5 3 3 4 2 3 2" xfId="4779" xr:uid="{00000000-0005-0000-0000-0000282F0000}"/>
    <cellStyle name="Normal 5 3 3 4 2 3 2 2" xfId="19549" xr:uid="{00000000-0005-0000-0000-0000292F0000}"/>
    <cellStyle name="Normal 5 3 3 4 2 3 3" xfId="17606" xr:uid="{00000000-0005-0000-0000-00002A2F0000}"/>
    <cellStyle name="Normal 5 3 3 4 2 4" xfId="4776" xr:uid="{00000000-0005-0000-0000-00002B2F0000}"/>
    <cellStyle name="Normal 5 3 3 4 2 4 2" xfId="19546" xr:uid="{00000000-0005-0000-0000-00002C2F0000}"/>
    <cellStyle name="Normal 5 3 3 4 2 5" xfId="17603" xr:uid="{00000000-0005-0000-0000-00002D2F0000}"/>
    <cellStyle name="Normal 5 3 3 4 3" xfId="2831" xr:uid="{00000000-0005-0000-0000-00002E2F0000}"/>
    <cellStyle name="Normal 5 3 3 4 3 2" xfId="2832" xr:uid="{00000000-0005-0000-0000-00002F2F0000}"/>
    <cellStyle name="Normal 5 3 3 4 3 2 2" xfId="4781" xr:uid="{00000000-0005-0000-0000-0000302F0000}"/>
    <cellStyle name="Normal 5 3 3 4 3 2 2 2" xfId="19551" xr:uid="{00000000-0005-0000-0000-0000312F0000}"/>
    <cellStyle name="Normal 5 3 3 4 3 2 3" xfId="17608" xr:uid="{00000000-0005-0000-0000-0000322F0000}"/>
    <cellStyle name="Normal 5 3 3 4 3 3" xfId="4780" xr:uid="{00000000-0005-0000-0000-0000332F0000}"/>
    <cellStyle name="Normal 5 3 3 4 3 3 2" xfId="19550" xr:uid="{00000000-0005-0000-0000-0000342F0000}"/>
    <cellStyle name="Normal 5 3 3 4 3 4" xfId="17607" xr:uid="{00000000-0005-0000-0000-0000352F0000}"/>
    <cellStyle name="Normal 5 3 3 4 4" xfId="2833" xr:uid="{00000000-0005-0000-0000-0000362F0000}"/>
    <cellStyle name="Normal 5 3 3 4 4 2" xfId="4782" xr:uid="{00000000-0005-0000-0000-0000372F0000}"/>
    <cellStyle name="Normal 5 3 3 4 4 2 2" xfId="19552" xr:uid="{00000000-0005-0000-0000-0000382F0000}"/>
    <cellStyle name="Normal 5 3 3 4 4 3" xfId="17609" xr:uid="{00000000-0005-0000-0000-0000392F0000}"/>
    <cellStyle name="Normal 5 3 3 4 5" xfId="4775" xr:uid="{00000000-0005-0000-0000-00003A2F0000}"/>
    <cellStyle name="Normal 5 3 3 4 5 2" xfId="19545" xr:uid="{00000000-0005-0000-0000-00003B2F0000}"/>
    <cellStyle name="Normal 5 3 3 4 6" xfId="17602" xr:uid="{00000000-0005-0000-0000-00003C2F0000}"/>
    <cellStyle name="Normal 5 3 3 5" xfId="2834" xr:uid="{00000000-0005-0000-0000-00003D2F0000}"/>
    <cellStyle name="Normal 5 3 3 5 2" xfId="2835" xr:uid="{00000000-0005-0000-0000-00003E2F0000}"/>
    <cellStyle name="Normal 5 3 3 5 2 2" xfId="2836" xr:uid="{00000000-0005-0000-0000-00003F2F0000}"/>
    <cellStyle name="Normal 5 3 3 5 2 2 2" xfId="4785" xr:uid="{00000000-0005-0000-0000-0000402F0000}"/>
    <cellStyle name="Normal 5 3 3 5 2 2 2 2" xfId="19555" xr:uid="{00000000-0005-0000-0000-0000412F0000}"/>
    <cellStyle name="Normal 5 3 3 5 2 2 3" xfId="17612" xr:uid="{00000000-0005-0000-0000-0000422F0000}"/>
    <cellStyle name="Normal 5 3 3 5 2 3" xfId="4784" xr:uid="{00000000-0005-0000-0000-0000432F0000}"/>
    <cellStyle name="Normal 5 3 3 5 2 3 2" xfId="19554" xr:uid="{00000000-0005-0000-0000-0000442F0000}"/>
    <cellStyle name="Normal 5 3 3 5 2 4" xfId="17611" xr:uid="{00000000-0005-0000-0000-0000452F0000}"/>
    <cellStyle name="Normal 5 3 3 5 3" xfId="2837" xr:uid="{00000000-0005-0000-0000-0000462F0000}"/>
    <cellStyle name="Normal 5 3 3 5 3 2" xfId="4786" xr:uid="{00000000-0005-0000-0000-0000472F0000}"/>
    <cellStyle name="Normal 5 3 3 5 3 2 2" xfId="19556" xr:uid="{00000000-0005-0000-0000-0000482F0000}"/>
    <cellStyle name="Normal 5 3 3 5 3 3" xfId="17613" xr:uid="{00000000-0005-0000-0000-0000492F0000}"/>
    <cellStyle name="Normal 5 3 3 5 4" xfId="4783" xr:uid="{00000000-0005-0000-0000-00004A2F0000}"/>
    <cellStyle name="Normal 5 3 3 5 4 2" xfId="19553" xr:uid="{00000000-0005-0000-0000-00004B2F0000}"/>
    <cellStyle name="Normal 5 3 3 5 5" xfId="17610" xr:uid="{00000000-0005-0000-0000-00004C2F0000}"/>
    <cellStyle name="Normal 5 3 3 6" xfId="2838" xr:uid="{00000000-0005-0000-0000-00004D2F0000}"/>
    <cellStyle name="Normal 5 3 3 6 2" xfId="2839" xr:uid="{00000000-0005-0000-0000-00004E2F0000}"/>
    <cellStyle name="Normal 5 3 3 6 2 2" xfId="4788" xr:uid="{00000000-0005-0000-0000-00004F2F0000}"/>
    <cellStyle name="Normal 5 3 3 6 2 2 2" xfId="19558" xr:uid="{00000000-0005-0000-0000-0000502F0000}"/>
    <cellStyle name="Normal 5 3 3 6 2 3" xfId="17615" xr:uid="{00000000-0005-0000-0000-0000512F0000}"/>
    <cellStyle name="Normal 5 3 3 6 3" xfId="4787" xr:uid="{00000000-0005-0000-0000-0000522F0000}"/>
    <cellStyle name="Normal 5 3 3 6 3 2" xfId="19557" xr:uid="{00000000-0005-0000-0000-0000532F0000}"/>
    <cellStyle name="Normal 5 3 3 6 4" xfId="17614" xr:uid="{00000000-0005-0000-0000-0000542F0000}"/>
    <cellStyle name="Normal 5 3 3 7" xfId="2840" xr:uid="{00000000-0005-0000-0000-0000552F0000}"/>
    <cellStyle name="Normal 5 3 3 7 2" xfId="4789" xr:uid="{00000000-0005-0000-0000-0000562F0000}"/>
    <cellStyle name="Normal 5 3 3 7 2 2" xfId="19559" xr:uid="{00000000-0005-0000-0000-0000572F0000}"/>
    <cellStyle name="Normal 5 3 3 7 3" xfId="17616" xr:uid="{00000000-0005-0000-0000-0000582F0000}"/>
    <cellStyle name="Normal 5 3 3 8" xfId="4726" xr:uid="{00000000-0005-0000-0000-0000592F0000}"/>
    <cellStyle name="Normal 5 3 3 8 2" xfId="19496" xr:uid="{00000000-0005-0000-0000-00005A2F0000}"/>
    <cellStyle name="Normal 5 3 3 9" xfId="17553" xr:uid="{00000000-0005-0000-0000-00005B2F0000}"/>
    <cellStyle name="Normal 5 3 4" xfId="2841" xr:uid="{00000000-0005-0000-0000-00005C2F0000}"/>
    <cellStyle name="Normal 5 3 4 2" xfId="2842" xr:uid="{00000000-0005-0000-0000-00005D2F0000}"/>
    <cellStyle name="Normal 5 3 4 2 2" xfId="2843" xr:uid="{00000000-0005-0000-0000-00005E2F0000}"/>
    <cellStyle name="Normal 5 3 4 2 2 2" xfId="2844" xr:uid="{00000000-0005-0000-0000-00005F2F0000}"/>
    <cellStyle name="Normal 5 3 4 2 2 2 2" xfId="2845" xr:uid="{00000000-0005-0000-0000-0000602F0000}"/>
    <cellStyle name="Normal 5 3 4 2 2 2 2 2" xfId="2846" xr:uid="{00000000-0005-0000-0000-0000612F0000}"/>
    <cellStyle name="Normal 5 3 4 2 2 2 2 2 2" xfId="2847" xr:uid="{00000000-0005-0000-0000-0000622F0000}"/>
    <cellStyle name="Normal 5 3 4 2 2 2 2 2 2 2" xfId="4796" xr:uid="{00000000-0005-0000-0000-0000632F0000}"/>
    <cellStyle name="Normal 5 3 4 2 2 2 2 2 2 2 2" xfId="19566" xr:uid="{00000000-0005-0000-0000-0000642F0000}"/>
    <cellStyle name="Normal 5 3 4 2 2 2 2 2 2 3" xfId="17623" xr:uid="{00000000-0005-0000-0000-0000652F0000}"/>
    <cellStyle name="Normal 5 3 4 2 2 2 2 2 3" xfId="4795" xr:uid="{00000000-0005-0000-0000-0000662F0000}"/>
    <cellStyle name="Normal 5 3 4 2 2 2 2 2 3 2" xfId="19565" xr:uid="{00000000-0005-0000-0000-0000672F0000}"/>
    <cellStyle name="Normal 5 3 4 2 2 2 2 2 4" xfId="17622" xr:uid="{00000000-0005-0000-0000-0000682F0000}"/>
    <cellStyle name="Normal 5 3 4 2 2 2 2 3" xfId="2848" xr:uid="{00000000-0005-0000-0000-0000692F0000}"/>
    <cellStyle name="Normal 5 3 4 2 2 2 2 3 2" xfId="4797" xr:uid="{00000000-0005-0000-0000-00006A2F0000}"/>
    <cellStyle name="Normal 5 3 4 2 2 2 2 3 2 2" xfId="19567" xr:uid="{00000000-0005-0000-0000-00006B2F0000}"/>
    <cellStyle name="Normal 5 3 4 2 2 2 2 3 3" xfId="17624" xr:uid="{00000000-0005-0000-0000-00006C2F0000}"/>
    <cellStyle name="Normal 5 3 4 2 2 2 2 4" xfId="4794" xr:uid="{00000000-0005-0000-0000-00006D2F0000}"/>
    <cellStyle name="Normal 5 3 4 2 2 2 2 4 2" xfId="19564" xr:uid="{00000000-0005-0000-0000-00006E2F0000}"/>
    <cellStyle name="Normal 5 3 4 2 2 2 2 5" xfId="17621" xr:uid="{00000000-0005-0000-0000-00006F2F0000}"/>
    <cellStyle name="Normal 5 3 4 2 2 2 3" xfId="2849" xr:uid="{00000000-0005-0000-0000-0000702F0000}"/>
    <cellStyle name="Normal 5 3 4 2 2 2 3 2" xfId="2850" xr:uid="{00000000-0005-0000-0000-0000712F0000}"/>
    <cellStyle name="Normal 5 3 4 2 2 2 3 2 2" xfId="4799" xr:uid="{00000000-0005-0000-0000-0000722F0000}"/>
    <cellStyle name="Normal 5 3 4 2 2 2 3 2 2 2" xfId="19569" xr:uid="{00000000-0005-0000-0000-0000732F0000}"/>
    <cellStyle name="Normal 5 3 4 2 2 2 3 2 3" xfId="17626" xr:uid="{00000000-0005-0000-0000-0000742F0000}"/>
    <cellStyle name="Normal 5 3 4 2 2 2 3 3" xfId="4798" xr:uid="{00000000-0005-0000-0000-0000752F0000}"/>
    <cellStyle name="Normal 5 3 4 2 2 2 3 3 2" xfId="19568" xr:uid="{00000000-0005-0000-0000-0000762F0000}"/>
    <cellStyle name="Normal 5 3 4 2 2 2 3 4" xfId="17625" xr:uid="{00000000-0005-0000-0000-0000772F0000}"/>
    <cellStyle name="Normal 5 3 4 2 2 2 4" xfId="2851" xr:uid="{00000000-0005-0000-0000-0000782F0000}"/>
    <cellStyle name="Normal 5 3 4 2 2 2 4 2" xfId="4800" xr:uid="{00000000-0005-0000-0000-0000792F0000}"/>
    <cellStyle name="Normal 5 3 4 2 2 2 4 2 2" xfId="19570" xr:uid="{00000000-0005-0000-0000-00007A2F0000}"/>
    <cellStyle name="Normal 5 3 4 2 2 2 4 3" xfId="17627" xr:uid="{00000000-0005-0000-0000-00007B2F0000}"/>
    <cellStyle name="Normal 5 3 4 2 2 2 5" xfId="4793" xr:uid="{00000000-0005-0000-0000-00007C2F0000}"/>
    <cellStyle name="Normal 5 3 4 2 2 2 5 2" xfId="19563" xr:uid="{00000000-0005-0000-0000-00007D2F0000}"/>
    <cellStyle name="Normal 5 3 4 2 2 2 6" xfId="17620" xr:uid="{00000000-0005-0000-0000-00007E2F0000}"/>
    <cellStyle name="Normal 5 3 4 2 2 3" xfId="2852" xr:uid="{00000000-0005-0000-0000-00007F2F0000}"/>
    <cellStyle name="Normal 5 3 4 2 2 3 2" xfId="2853" xr:uid="{00000000-0005-0000-0000-0000802F0000}"/>
    <cellStyle name="Normal 5 3 4 2 2 3 2 2" xfId="2854" xr:uid="{00000000-0005-0000-0000-0000812F0000}"/>
    <cellStyle name="Normal 5 3 4 2 2 3 2 2 2" xfId="4803" xr:uid="{00000000-0005-0000-0000-0000822F0000}"/>
    <cellStyle name="Normal 5 3 4 2 2 3 2 2 2 2" xfId="19573" xr:uid="{00000000-0005-0000-0000-0000832F0000}"/>
    <cellStyle name="Normal 5 3 4 2 2 3 2 2 3" xfId="17630" xr:uid="{00000000-0005-0000-0000-0000842F0000}"/>
    <cellStyle name="Normal 5 3 4 2 2 3 2 3" xfId="4802" xr:uid="{00000000-0005-0000-0000-0000852F0000}"/>
    <cellStyle name="Normal 5 3 4 2 2 3 2 3 2" xfId="19572" xr:uid="{00000000-0005-0000-0000-0000862F0000}"/>
    <cellStyle name="Normal 5 3 4 2 2 3 2 4" xfId="17629" xr:uid="{00000000-0005-0000-0000-0000872F0000}"/>
    <cellStyle name="Normal 5 3 4 2 2 3 3" xfId="2855" xr:uid="{00000000-0005-0000-0000-0000882F0000}"/>
    <cellStyle name="Normal 5 3 4 2 2 3 3 2" xfId="4804" xr:uid="{00000000-0005-0000-0000-0000892F0000}"/>
    <cellStyle name="Normal 5 3 4 2 2 3 3 2 2" xfId="19574" xr:uid="{00000000-0005-0000-0000-00008A2F0000}"/>
    <cellStyle name="Normal 5 3 4 2 2 3 3 3" xfId="17631" xr:uid="{00000000-0005-0000-0000-00008B2F0000}"/>
    <cellStyle name="Normal 5 3 4 2 2 3 4" xfId="4801" xr:uid="{00000000-0005-0000-0000-00008C2F0000}"/>
    <cellStyle name="Normal 5 3 4 2 2 3 4 2" xfId="19571" xr:uid="{00000000-0005-0000-0000-00008D2F0000}"/>
    <cellStyle name="Normal 5 3 4 2 2 3 5" xfId="17628" xr:uid="{00000000-0005-0000-0000-00008E2F0000}"/>
    <cellStyle name="Normal 5 3 4 2 2 4" xfId="2856" xr:uid="{00000000-0005-0000-0000-00008F2F0000}"/>
    <cellStyle name="Normal 5 3 4 2 2 4 2" xfId="2857" xr:uid="{00000000-0005-0000-0000-0000902F0000}"/>
    <cellStyle name="Normal 5 3 4 2 2 4 2 2" xfId="4806" xr:uid="{00000000-0005-0000-0000-0000912F0000}"/>
    <cellStyle name="Normal 5 3 4 2 2 4 2 2 2" xfId="19576" xr:uid="{00000000-0005-0000-0000-0000922F0000}"/>
    <cellStyle name="Normal 5 3 4 2 2 4 2 3" xfId="17633" xr:uid="{00000000-0005-0000-0000-0000932F0000}"/>
    <cellStyle name="Normal 5 3 4 2 2 4 3" xfId="4805" xr:uid="{00000000-0005-0000-0000-0000942F0000}"/>
    <cellStyle name="Normal 5 3 4 2 2 4 3 2" xfId="19575" xr:uid="{00000000-0005-0000-0000-0000952F0000}"/>
    <cellStyle name="Normal 5 3 4 2 2 4 4" xfId="17632" xr:uid="{00000000-0005-0000-0000-0000962F0000}"/>
    <cellStyle name="Normal 5 3 4 2 2 5" xfId="2858" xr:uid="{00000000-0005-0000-0000-0000972F0000}"/>
    <cellStyle name="Normal 5 3 4 2 2 5 2" xfId="4807" xr:uid="{00000000-0005-0000-0000-0000982F0000}"/>
    <cellStyle name="Normal 5 3 4 2 2 5 2 2" xfId="19577" xr:uid="{00000000-0005-0000-0000-0000992F0000}"/>
    <cellStyle name="Normal 5 3 4 2 2 5 3" xfId="17634" xr:uid="{00000000-0005-0000-0000-00009A2F0000}"/>
    <cellStyle name="Normal 5 3 4 2 2 6" xfId="4792" xr:uid="{00000000-0005-0000-0000-00009B2F0000}"/>
    <cellStyle name="Normal 5 3 4 2 2 6 2" xfId="19562" xr:uid="{00000000-0005-0000-0000-00009C2F0000}"/>
    <cellStyle name="Normal 5 3 4 2 2 7" xfId="17619" xr:uid="{00000000-0005-0000-0000-00009D2F0000}"/>
    <cellStyle name="Normal 5 3 4 2 3" xfId="2859" xr:uid="{00000000-0005-0000-0000-00009E2F0000}"/>
    <cellStyle name="Normal 5 3 4 2 3 2" xfId="2860" xr:uid="{00000000-0005-0000-0000-00009F2F0000}"/>
    <cellStyle name="Normal 5 3 4 2 3 2 2" xfId="2861" xr:uid="{00000000-0005-0000-0000-0000A02F0000}"/>
    <cellStyle name="Normal 5 3 4 2 3 2 2 2" xfId="2862" xr:uid="{00000000-0005-0000-0000-0000A12F0000}"/>
    <cellStyle name="Normal 5 3 4 2 3 2 2 2 2" xfId="4811" xr:uid="{00000000-0005-0000-0000-0000A22F0000}"/>
    <cellStyle name="Normal 5 3 4 2 3 2 2 2 2 2" xfId="19581" xr:uid="{00000000-0005-0000-0000-0000A32F0000}"/>
    <cellStyle name="Normal 5 3 4 2 3 2 2 2 3" xfId="17638" xr:uid="{00000000-0005-0000-0000-0000A42F0000}"/>
    <cellStyle name="Normal 5 3 4 2 3 2 2 3" xfId="4810" xr:uid="{00000000-0005-0000-0000-0000A52F0000}"/>
    <cellStyle name="Normal 5 3 4 2 3 2 2 3 2" xfId="19580" xr:uid="{00000000-0005-0000-0000-0000A62F0000}"/>
    <cellStyle name="Normal 5 3 4 2 3 2 2 4" xfId="17637" xr:uid="{00000000-0005-0000-0000-0000A72F0000}"/>
    <cellStyle name="Normal 5 3 4 2 3 2 3" xfId="2863" xr:uid="{00000000-0005-0000-0000-0000A82F0000}"/>
    <cellStyle name="Normal 5 3 4 2 3 2 3 2" xfId="4812" xr:uid="{00000000-0005-0000-0000-0000A92F0000}"/>
    <cellStyle name="Normal 5 3 4 2 3 2 3 2 2" xfId="19582" xr:uid="{00000000-0005-0000-0000-0000AA2F0000}"/>
    <cellStyle name="Normal 5 3 4 2 3 2 3 3" xfId="17639" xr:uid="{00000000-0005-0000-0000-0000AB2F0000}"/>
    <cellStyle name="Normal 5 3 4 2 3 2 4" xfId="4809" xr:uid="{00000000-0005-0000-0000-0000AC2F0000}"/>
    <cellStyle name="Normal 5 3 4 2 3 2 4 2" xfId="19579" xr:uid="{00000000-0005-0000-0000-0000AD2F0000}"/>
    <cellStyle name="Normal 5 3 4 2 3 2 5" xfId="17636" xr:uid="{00000000-0005-0000-0000-0000AE2F0000}"/>
    <cellStyle name="Normal 5 3 4 2 3 3" xfId="2864" xr:uid="{00000000-0005-0000-0000-0000AF2F0000}"/>
    <cellStyle name="Normal 5 3 4 2 3 3 2" xfId="2865" xr:uid="{00000000-0005-0000-0000-0000B02F0000}"/>
    <cellStyle name="Normal 5 3 4 2 3 3 2 2" xfId="4814" xr:uid="{00000000-0005-0000-0000-0000B12F0000}"/>
    <cellStyle name="Normal 5 3 4 2 3 3 2 2 2" xfId="19584" xr:uid="{00000000-0005-0000-0000-0000B22F0000}"/>
    <cellStyle name="Normal 5 3 4 2 3 3 2 3" xfId="17641" xr:uid="{00000000-0005-0000-0000-0000B32F0000}"/>
    <cellStyle name="Normal 5 3 4 2 3 3 3" xfId="4813" xr:uid="{00000000-0005-0000-0000-0000B42F0000}"/>
    <cellStyle name="Normal 5 3 4 2 3 3 3 2" xfId="19583" xr:uid="{00000000-0005-0000-0000-0000B52F0000}"/>
    <cellStyle name="Normal 5 3 4 2 3 3 4" xfId="17640" xr:uid="{00000000-0005-0000-0000-0000B62F0000}"/>
    <cellStyle name="Normal 5 3 4 2 3 4" xfId="2866" xr:uid="{00000000-0005-0000-0000-0000B72F0000}"/>
    <cellStyle name="Normal 5 3 4 2 3 4 2" xfId="4815" xr:uid="{00000000-0005-0000-0000-0000B82F0000}"/>
    <cellStyle name="Normal 5 3 4 2 3 4 2 2" xfId="19585" xr:uid="{00000000-0005-0000-0000-0000B92F0000}"/>
    <cellStyle name="Normal 5 3 4 2 3 4 3" xfId="17642" xr:uid="{00000000-0005-0000-0000-0000BA2F0000}"/>
    <cellStyle name="Normal 5 3 4 2 3 5" xfId="4808" xr:uid="{00000000-0005-0000-0000-0000BB2F0000}"/>
    <cellStyle name="Normal 5 3 4 2 3 5 2" xfId="19578" xr:uid="{00000000-0005-0000-0000-0000BC2F0000}"/>
    <cellStyle name="Normal 5 3 4 2 3 6" xfId="17635" xr:uid="{00000000-0005-0000-0000-0000BD2F0000}"/>
    <cellStyle name="Normal 5 3 4 2 4" xfId="2867" xr:uid="{00000000-0005-0000-0000-0000BE2F0000}"/>
    <cellStyle name="Normal 5 3 4 2 4 2" xfId="2868" xr:uid="{00000000-0005-0000-0000-0000BF2F0000}"/>
    <cellStyle name="Normal 5 3 4 2 4 2 2" xfId="2869" xr:uid="{00000000-0005-0000-0000-0000C02F0000}"/>
    <cellStyle name="Normal 5 3 4 2 4 2 2 2" xfId="4818" xr:uid="{00000000-0005-0000-0000-0000C12F0000}"/>
    <cellStyle name="Normal 5 3 4 2 4 2 2 2 2" xfId="19588" xr:uid="{00000000-0005-0000-0000-0000C22F0000}"/>
    <cellStyle name="Normal 5 3 4 2 4 2 2 3" xfId="17645" xr:uid="{00000000-0005-0000-0000-0000C32F0000}"/>
    <cellStyle name="Normal 5 3 4 2 4 2 3" xfId="4817" xr:uid="{00000000-0005-0000-0000-0000C42F0000}"/>
    <cellStyle name="Normal 5 3 4 2 4 2 3 2" xfId="19587" xr:uid="{00000000-0005-0000-0000-0000C52F0000}"/>
    <cellStyle name="Normal 5 3 4 2 4 2 4" xfId="17644" xr:uid="{00000000-0005-0000-0000-0000C62F0000}"/>
    <cellStyle name="Normal 5 3 4 2 4 3" xfId="2870" xr:uid="{00000000-0005-0000-0000-0000C72F0000}"/>
    <cellStyle name="Normal 5 3 4 2 4 3 2" xfId="4819" xr:uid="{00000000-0005-0000-0000-0000C82F0000}"/>
    <cellStyle name="Normal 5 3 4 2 4 3 2 2" xfId="19589" xr:uid="{00000000-0005-0000-0000-0000C92F0000}"/>
    <cellStyle name="Normal 5 3 4 2 4 3 3" xfId="17646" xr:uid="{00000000-0005-0000-0000-0000CA2F0000}"/>
    <cellStyle name="Normal 5 3 4 2 4 4" xfId="4816" xr:uid="{00000000-0005-0000-0000-0000CB2F0000}"/>
    <cellStyle name="Normal 5 3 4 2 4 4 2" xfId="19586" xr:uid="{00000000-0005-0000-0000-0000CC2F0000}"/>
    <cellStyle name="Normal 5 3 4 2 4 5" xfId="17643" xr:uid="{00000000-0005-0000-0000-0000CD2F0000}"/>
    <cellStyle name="Normal 5 3 4 2 5" xfId="2871" xr:uid="{00000000-0005-0000-0000-0000CE2F0000}"/>
    <cellStyle name="Normal 5 3 4 2 5 2" xfId="2872" xr:uid="{00000000-0005-0000-0000-0000CF2F0000}"/>
    <cellStyle name="Normal 5 3 4 2 5 2 2" xfId="4821" xr:uid="{00000000-0005-0000-0000-0000D02F0000}"/>
    <cellStyle name="Normal 5 3 4 2 5 2 2 2" xfId="19591" xr:uid="{00000000-0005-0000-0000-0000D12F0000}"/>
    <cellStyle name="Normal 5 3 4 2 5 2 3" xfId="17648" xr:uid="{00000000-0005-0000-0000-0000D22F0000}"/>
    <cellStyle name="Normal 5 3 4 2 5 3" xfId="4820" xr:uid="{00000000-0005-0000-0000-0000D32F0000}"/>
    <cellStyle name="Normal 5 3 4 2 5 3 2" xfId="19590" xr:uid="{00000000-0005-0000-0000-0000D42F0000}"/>
    <cellStyle name="Normal 5 3 4 2 5 4" xfId="17647" xr:uid="{00000000-0005-0000-0000-0000D52F0000}"/>
    <cellStyle name="Normal 5 3 4 2 6" xfId="2873" xr:uid="{00000000-0005-0000-0000-0000D62F0000}"/>
    <cellStyle name="Normal 5 3 4 2 6 2" xfId="4822" xr:uid="{00000000-0005-0000-0000-0000D72F0000}"/>
    <cellStyle name="Normal 5 3 4 2 6 2 2" xfId="19592" xr:uid="{00000000-0005-0000-0000-0000D82F0000}"/>
    <cellStyle name="Normal 5 3 4 2 6 3" xfId="17649" xr:uid="{00000000-0005-0000-0000-0000D92F0000}"/>
    <cellStyle name="Normal 5 3 4 2 7" xfId="4791" xr:uid="{00000000-0005-0000-0000-0000DA2F0000}"/>
    <cellStyle name="Normal 5 3 4 2 7 2" xfId="19561" xr:uid="{00000000-0005-0000-0000-0000DB2F0000}"/>
    <cellStyle name="Normal 5 3 4 2 8" xfId="17618" xr:uid="{00000000-0005-0000-0000-0000DC2F0000}"/>
    <cellStyle name="Normal 5 3 4 3" xfId="2874" xr:uid="{00000000-0005-0000-0000-0000DD2F0000}"/>
    <cellStyle name="Normal 5 3 4 3 2" xfId="2875" xr:uid="{00000000-0005-0000-0000-0000DE2F0000}"/>
    <cellStyle name="Normal 5 3 4 3 2 2" xfId="2876" xr:uid="{00000000-0005-0000-0000-0000DF2F0000}"/>
    <cellStyle name="Normal 5 3 4 3 2 2 2" xfId="2877" xr:uid="{00000000-0005-0000-0000-0000E02F0000}"/>
    <cellStyle name="Normal 5 3 4 3 2 2 2 2" xfId="2878" xr:uid="{00000000-0005-0000-0000-0000E12F0000}"/>
    <cellStyle name="Normal 5 3 4 3 2 2 2 2 2" xfId="4827" xr:uid="{00000000-0005-0000-0000-0000E22F0000}"/>
    <cellStyle name="Normal 5 3 4 3 2 2 2 2 2 2" xfId="19597" xr:uid="{00000000-0005-0000-0000-0000E32F0000}"/>
    <cellStyle name="Normal 5 3 4 3 2 2 2 2 3" xfId="17654" xr:uid="{00000000-0005-0000-0000-0000E42F0000}"/>
    <cellStyle name="Normal 5 3 4 3 2 2 2 3" xfId="4826" xr:uid="{00000000-0005-0000-0000-0000E52F0000}"/>
    <cellStyle name="Normal 5 3 4 3 2 2 2 3 2" xfId="19596" xr:uid="{00000000-0005-0000-0000-0000E62F0000}"/>
    <cellStyle name="Normal 5 3 4 3 2 2 2 4" xfId="17653" xr:uid="{00000000-0005-0000-0000-0000E72F0000}"/>
    <cellStyle name="Normal 5 3 4 3 2 2 3" xfId="2879" xr:uid="{00000000-0005-0000-0000-0000E82F0000}"/>
    <cellStyle name="Normal 5 3 4 3 2 2 3 2" xfId="4828" xr:uid="{00000000-0005-0000-0000-0000E92F0000}"/>
    <cellStyle name="Normal 5 3 4 3 2 2 3 2 2" xfId="19598" xr:uid="{00000000-0005-0000-0000-0000EA2F0000}"/>
    <cellStyle name="Normal 5 3 4 3 2 2 3 3" xfId="17655" xr:uid="{00000000-0005-0000-0000-0000EB2F0000}"/>
    <cellStyle name="Normal 5 3 4 3 2 2 4" xfId="4825" xr:uid="{00000000-0005-0000-0000-0000EC2F0000}"/>
    <cellStyle name="Normal 5 3 4 3 2 2 4 2" xfId="19595" xr:uid="{00000000-0005-0000-0000-0000ED2F0000}"/>
    <cellStyle name="Normal 5 3 4 3 2 2 5" xfId="17652" xr:uid="{00000000-0005-0000-0000-0000EE2F0000}"/>
    <cellStyle name="Normal 5 3 4 3 2 3" xfId="2880" xr:uid="{00000000-0005-0000-0000-0000EF2F0000}"/>
    <cellStyle name="Normal 5 3 4 3 2 3 2" xfId="2881" xr:uid="{00000000-0005-0000-0000-0000F02F0000}"/>
    <cellStyle name="Normal 5 3 4 3 2 3 2 2" xfId="4830" xr:uid="{00000000-0005-0000-0000-0000F12F0000}"/>
    <cellStyle name="Normal 5 3 4 3 2 3 2 2 2" xfId="19600" xr:uid="{00000000-0005-0000-0000-0000F22F0000}"/>
    <cellStyle name="Normal 5 3 4 3 2 3 2 3" xfId="17657" xr:uid="{00000000-0005-0000-0000-0000F32F0000}"/>
    <cellStyle name="Normal 5 3 4 3 2 3 3" xfId="4829" xr:uid="{00000000-0005-0000-0000-0000F42F0000}"/>
    <cellStyle name="Normal 5 3 4 3 2 3 3 2" xfId="19599" xr:uid="{00000000-0005-0000-0000-0000F52F0000}"/>
    <cellStyle name="Normal 5 3 4 3 2 3 4" xfId="17656" xr:uid="{00000000-0005-0000-0000-0000F62F0000}"/>
    <cellStyle name="Normal 5 3 4 3 2 4" xfId="2882" xr:uid="{00000000-0005-0000-0000-0000F72F0000}"/>
    <cellStyle name="Normal 5 3 4 3 2 4 2" xfId="4831" xr:uid="{00000000-0005-0000-0000-0000F82F0000}"/>
    <cellStyle name="Normal 5 3 4 3 2 4 2 2" xfId="19601" xr:uid="{00000000-0005-0000-0000-0000F92F0000}"/>
    <cellStyle name="Normal 5 3 4 3 2 4 3" xfId="17658" xr:uid="{00000000-0005-0000-0000-0000FA2F0000}"/>
    <cellStyle name="Normal 5 3 4 3 2 5" xfId="4824" xr:uid="{00000000-0005-0000-0000-0000FB2F0000}"/>
    <cellStyle name="Normal 5 3 4 3 2 5 2" xfId="19594" xr:uid="{00000000-0005-0000-0000-0000FC2F0000}"/>
    <cellStyle name="Normal 5 3 4 3 2 6" xfId="17651" xr:uid="{00000000-0005-0000-0000-0000FD2F0000}"/>
    <cellStyle name="Normal 5 3 4 3 3" xfId="2883" xr:uid="{00000000-0005-0000-0000-0000FE2F0000}"/>
    <cellStyle name="Normal 5 3 4 3 3 2" xfId="2884" xr:uid="{00000000-0005-0000-0000-0000FF2F0000}"/>
    <cellStyle name="Normal 5 3 4 3 3 2 2" xfId="2885" xr:uid="{00000000-0005-0000-0000-000000300000}"/>
    <cellStyle name="Normal 5 3 4 3 3 2 2 2" xfId="4834" xr:uid="{00000000-0005-0000-0000-000001300000}"/>
    <cellStyle name="Normal 5 3 4 3 3 2 2 2 2" xfId="19604" xr:uid="{00000000-0005-0000-0000-000002300000}"/>
    <cellStyle name="Normal 5 3 4 3 3 2 2 3" xfId="17661" xr:uid="{00000000-0005-0000-0000-000003300000}"/>
    <cellStyle name="Normal 5 3 4 3 3 2 3" xfId="4833" xr:uid="{00000000-0005-0000-0000-000004300000}"/>
    <cellStyle name="Normal 5 3 4 3 3 2 3 2" xfId="19603" xr:uid="{00000000-0005-0000-0000-000005300000}"/>
    <cellStyle name="Normal 5 3 4 3 3 2 4" xfId="17660" xr:uid="{00000000-0005-0000-0000-000006300000}"/>
    <cellStyle name="Normal 5 3 4 3 3 3" xfId="2886" xr:uid="{00000000-0005-0000-0000-000007300000}"/>
    <cellStyle name="Normal 5 3 4 3 3 3 2" xfId="4835" xr:uid="{00000000-0005-0000-0000-000008300000}"/>
    <cellStyle name="Normal 5 3 4 3 3 3 2 2" xfId="19605" xr:uid="{00000000-0005-0000-0000-000009300000}"/>
    <cellStyle name="Normal 5 3 4 3 3 3 3" xfId="17662" xr:uid="{00000000-0005-0000-0000-00000A300000}"/>
    <cellStyle name="Normal 5 3 4 3 3 4" xfId="4832" xr:uid="{00000000-0005-0000-0000-00000B300000}"/>
    <cellStyle name="Normal 5 3 4 3 3 4 2" xfId="19602" xr:uid="{00000000-0005-0000-0000-00000C300000}"/>
    <cellStyle name="Normal 5 3 4 3 3 5" xfId="17659" xr:uid="{00000000-0005-0000-0000-00000D300000}"/>
    <cellStyle name="Normal 5 3 4 3 4" xfId="2887" xr:uid="{00000000-0005-0000-0000-00000E300000}"/>
    <cellStyle name="Normal 5 3 4 3 4 2" xfId="2888" xr:uid="{00000000-0005-0000-0000-00000F300000}"/>
    <cellStyle name="Normal 5 3 4 3 4 2 2" xfId="4837" xr:uid="{00000000-0005-0000-0000-000010300000}"/>
    <cellStyle name="Normal 5 3 4 3 4 2 2 2" xfId="19607" xr:uid="{00000000-0005-0000-0000-000011300000}"/>
    <cellStyle name="Normal 5 3 4 3 4 2 3" xfId="17664" xr:uid="{00000000-0005-0000-0000-000012300000}"/>
    <cellStyle name="Normal 5 3 4 3 4 3" xfId="4836" xr:uid="{00000000-0005-0000-0000-000013300000}"/>
    <cellStyle name="Normal 5 3 4 3 4 3 2" xfId="19606" xr:uid="{00000000-0005-0000-0000-000014300000}"/>
    <cellStyle name="Normal 5 3 4 3 4 4" xfId="17663" xr:uid="{00000000-0005-0000-0000-000015300000}"/>
    <cellStyle name="Normal 5 3 4 3 5" xfId="2889" xr:uid="{00000000-0005-0000-0000-000016300000}"/>
    <cellStyle name="Normal 5 3 4 3 5 2" xfId="4838" xr:uid="{00000000-0005-0000-0000-000017300000}"/>
    <cellStyle name="Normal 5 3 4 3 5 2 2" xfId="19608" xr:uid="{00000000-0005-0000-0000-000018300000}"/>
    <cellStyle name="Normal 5 3 4 3 5 3" xfId="17665" xr:uid="{00000000-0005-0000-0000-000019300000}"/>
    <cellStyle name="Normal 5 3 4 3 6" xfId="4823" xr:uid="{00000000-0005-0000-0000-00001A300000}"/>
    <cellStyle name="Normal 5 3 4 3 6 2" xfId="19593" xr:uid="{00000000-0005-0000-0000-00001B300000}"/>
    <cellStyle name="Normal 5 3 4 3 7" xfId="17650" xr:uid="{00000000-0005-0000-0000-00001C300000}"/>
    <cellStyle name="Normal 5 3 4 4" xfId="2890" xr:uid="{00000000-0005-0000-0000-00001D300000}"/>
    <cellStyle name="Normal 5 3 4 4 2" xfId="2891" xr:uid="{00000000-0005-0000-0000-00001E300000}"/>
    <cellStyle name="Normal 5 3 4 4 2 2" xfId="2892" xr:uid="{00000000-0005-0000-0000-00001F300000}"/>
    <cellStyle name="Normal 5 3 4 4 2 2 2" xfId="2893" xr:uid="{00000000-0005-0000-0000-000020300000}"/>
    <cellStyle name="Normal 5 3 4 4 2 2 2 2" xfId="4842" xr:uid="{00000000-0005-0000-0000-000021300000}"/>
    <cellStyle name="Normal 5 3 4 4 2 2 2 2 2" xfId="19612" xr:uid="{00000000-0005-0000-0000-000022300000}"/>
    <cellStyle name="Normal 5 3 4 4 2 2 2 3" xfId="17669" xr:uid="{00000000-0005-0000-0000-000023300000}"/>
    <cellStyle name="Normal 5 3 4 4 2 2 3" xfId="4841" xr:uid="{00000000-0005-0000-0000-000024300000}"/>
    <cellStyle name="Normal 5 3 4 4 2 2 3 2" xfId="19611" xr:uid="{00000000-0005-0000-0000-000025300000}"/>
    <cellStyle name="Normal 5 3 4 4 2 2 4" xfId="17668" xr:uid="{00000000-0005-0000-0000-000026300000}"/>
    <cellStyle name="Normal 5 3 4 4 2 3" xfId="2894" xr:uid="{00000000-0005-0000-0000-000027300000}"/>
    <cellStyle name="Normal 5 3 4 4 2 3 2" xfId="4843" xr:uid="{00000000-0005-0000-0000-000028300000}"/>
    <cellStyle name="Normal 5 3 4 4 2 3 2 2" xfId="19613" xr:uid="{00000000-0005-0000-0000-000029300000}"/>
    <cellStyle name="Normal 5 3 4 4 2 3 3" xfId="17670" xr:uid="{00000000-0005-0000-0000-00002A300000}"/>
    <cellStyle name="Normal 5 3 4 4 2 4" xfId="4840" xr:uid="{00000000-0005-0000-0000-00002B300000}"/>
    <cellStyle name="Normal 5 3 4 4 2 4 2" xfId="19610" xr:uid="{00000000-0005-0000-0000-00002C300000}"/>
    <cellStyle name="Normal 5 3 4 4 2 5" xfId="17667" xr:uid="{00000000-0005-0000-0000-00002D300000}"/>
    <cellStyle name="Normal 5 3 4 4 3" xfId="2895" xr:uid="{00000000-0005-0000-0000-00002E300000}"/>
    <cellStyle name="Normal 5 3 4 4 3 2" xfId="2896" xr:uid="{00000000-0005-0000-0000-00002F300000}"/>
    <cellStyle name="Normal 5 3 4 4 3 2 2" xfId="4845" xr:uid="{00000000-0005-0000-0000-000030300000}"/>
    <cellStyle name="Normal 5 3 4 4 3 2 2 2" xfId="19615" xr:uid="{00000000-0005-0000-0000-000031300000}"/>
    <cellStyle name="Normal 5 3 4 4 3 2 3" xfId="17672" xr:uid="{00000000-0005-0000-0000-000032300000}"/>
    <cellStyle name="Normal 5 3 4 4 3 3" xfId="4844" xr:uid="{00000000-0005-0000-0000-000033300000}"/>
    <cellStyle name="Normal 5 3 4 4 3 3 2" xfId="19614" xr:uid="{00000000-0005-0000-0000-000034300000}"/>
    <cellStyle name="Normal 5 3 4 4 3 4" xfId="17671" xr:uid="{00000000-0005-0000-0000-000035300000}"/>
    <cellStyle name="Normal 5 3 4 4 4" xfId="2897" xr:uid="{00000000-0005-0000-0000-000036300000}"/>
    <cellStyle name="Normal 5 3 4 4 4 2" xfId="4846" xr:uid="{00000000-0005-0000-0000-000037300000}"/>
    <cellStyle name="Normal 5 3 4 4 4 2 2" xfId="19616" xr:uid="{00000000-0005-0000-0000-000038300000}"/>
    <cellStyle name="Normal 5 3 4 4 4 3" xfId="17673" xr:uid="{00000000-0005-0000-0000-000039300000}"/>
    <cellStyle name="Normal 5 3 4 4 5" xfId="4839" xr:uid="{00000000-0005-0000-0000-00003A300000}"/>
    <cellStyle name="Normal 5 3 4 4 5 2" xfId="19609" xr:uid="{00000000-0005-0000-0000-00003B300000}"/>
    <cellStyle name="Normal 5 3 4 4 6" xfId="17666" xr:uid="{00000000-0005-0000-0000-00003C300000}"/>
    <cellStyle name="Normal 5 3 4 5" xfId="2898" xr:uid="{00000000-0005-0000-0000-00003D300000}"/>
    <cellStyle name="Normal 5 3 4 5 2" xfId="2899" xr:uid="{00000000-0005-0000-0000-00003E300000}"/>
    <cellStyle name="Normal 5 3 4 5 2 2" xfId="2900" xr:uid="{00000000-0005-0000-0000-00003F300000}"/>
    <cellStyle name="Normal 5 3 4 5 2 2 2" xfId="4849" xr:uid="{00000000-0005-0000-0000-000040300000}"/>
    <cellStyle name="Normal 5 3 4 5 2 2 2 2" xfId="19619" xr:uid="{00000000-0005-0000-0000-000041300000}"/>
    <cellStyle name="Normal 5 3 4 5 2 2 3" xfId="17676" xr:uid="{00000000-0005-0000-0000-000042300000}"/>
    <cellStyle name="Normal 5 3 4 5 2 3" xfId="4848" xr:uid="{00000000-0005-0000-0000-000043300000}"/>
    <cellStyle name="Normal 5 3 4 5 2 3 2" xfId="19618" xr:uid="{00000000-0005-0000-0000-000044300000}"/>
    <cellStyle name="Normal 5 3 4 5 2 4" xfId="17675" xr:uid="{00000000-0005-0000-0000-000045300000}"/>
    <cellStyle name="Normal 5 3 4 5 3" xfId="2901" xr:uid="{00000000-0005-0000-0000-000046300000}"/>
    <cellStyle name="Normal 5 3 4 5 3 2" xfId="4850" xr:uid="{00000000-0005-0000-0000-000047300000}"/>
    <cellStyle name="Normal 5 3 4 5 3 2 2" xfId="19620" xr:uid="{00000000-0005-0000-0000-000048300000}"/>
    <cellStyle name="Normal 5 3 4 5 3 3" xfId="17677" xr:uid="{00000000-0005-0000-0000-000049300000}"/>
    <cellStyle name="Normal 5 3 4 5 4" xfId="4847" xr:uid="{00000000-0005-0000-0000-00004A300000}"/>
    <cellStyle name="Normal 5 3 4 5 4 2" xfId="19617" xr:uid="{00000000-0005-0000-0000-00004B300000}"/>
    <cellStyle name="Normal 5 3 4 5 5" xfId="17674" xr:uid="{00000000-0005-0000-0000-00004C300000}"/>
    <cellStyle name="Normal 5 3 4 6" xfId="2902" xr:uid="{00000000-0005-0000-0000-00004D300000}"/>
    <cellStyle name="Normal 5 3 4 6 2" xfId="2903" xr:uid="{00000000-0005-0000-0000-00004E300000}"/>
    <cellStyle name="Normal 5 3 4 6 2 2" xfId="4852" xr:uid="{00000000-0005-0000-0000-00004F300000}"/>
    <cellStyle name="Normal 5 3 4 6 2 2 2" xfId="19622" xr:uid="{00000000-0005-0000-0000-000050300000}"/>
    <cellStyle name="Normal 5 3 4 6 2 3" xfId="17679" xr:uid="{00000000-0005-0000-0000-000051300000}"/>
    <cellStyle name="Normal 5 3 4 6 3" xfId="4851" xr:uid="{00000000-0005-0000-0000-000052300000}"/>
    <cellStyle name="Normal 5 3 4 6 3 2" xfId="19621" xr:uid="{00000000-0005-0000-0000-000053300000}"/>
    <cellStyle name="Normal 5 3 4 6 4" xfId="17678" xr:uid="{00000000-0005-0000-0000-000054300000}"/>
    <cellStyle name="Normal 5 3 4 7" xfId="2904" xr:uid="{00000000-0005-0000-0000-000055300000}"/>
    <cellStyle name="Normal 5 3 4 7 2" xfId="4853" xr:uid="{00000000-0005-0000-0000-000056300000}"/>
    <cellStyle name="Normal 5 3 4 7 2 2" xfId="19623" xr:uid="{00000000-0005-0000-0000-000057300000}"/>
    <cellStyle name="Normal 5 3 4 7 3" xfId="17680" xr:uid="{00000000-0005-0000-0000-000058300000}"/>
    <cellStyle name="Normal 5 3 4 8" xfId="4790" xr:uid="{00000000-0005-0000-0000-000059300000}"/>
    <cellStyle name="Normal 5 3 4 8 2" xfId="19560" xr:uid="{00000000-0005-0000-0000-00005A300000}"/>
    <cellStyle name="Normal 5 3 4 9" xfId="17617" xr:uid="{00000000-0005-0000-0000-00005B300000}"/>
    <cellStyle name="Normal 5 3 5" xfId="2905" xr:uid="{00000000-0005-0000-0000-00005C300000}"/>
    <cellStyle name="Normal 5 3 5 2" xfId="2906" xr:uid="{00000000-0005-0000-0000-00005D300000}"/>
    <cellStyle name="Normal 5 3 5 2 2" xfId="2907" xr:uid="{00000000-0005-0000-0000-00005E300000}"/>
    <cellStyle name="Normal 5 3 5 2 2 2" xfId="2908" xr:uid="{00000000-0005-0000-0000-00005F300000}"/>
    <cellStyle name="Normal 5 3 5 2 2 2 2" xfId="2909" xr:uid="{00000000-0005-0000-0000-000060300000}"/>
    <cellStyle name="Normal 5 3 5 2 2 2 2 2" xfId="2910" xr:uid="{00000000-0005-0000-0000-000061300000}"/>
    <cellStyle name="Normal 5 3 5 2 2 2 2 2 2" xfId="4859" xr:uid="{00000000-0005-0000-0000-000062300000}"/>
    <cellStyle name="Normal 5 3 5 2 2 2 2 2 2 2" xfId="19629" xr:uid="{00000000-0005-0000-0000-000063300000}"/>
    <cellStyle name="Normal 5 3 5 2 2 2 2 2 3" xfId="17686" xr:uid="{00000000-0005-0000-0000-000064300000}"/>
    <cellStyle name="Normal 5 3 5 2 2 2 2 3" xfId="4858" xr:uid="{00000000-0005-0000-0000-000065300000}"/>
    <cellStyle name="Normal 5 3 5 2 2 2 2 3 2" xfId="19628" xr:uid="{00000000-0005-0000-0000-000066300000}"/>
    <cellStyle name="Normal 5 3 5 2 2 2 2 4" xfId="17685" xr:uid="{00000000-0005-0000-0000-000067300000}"/>
    <cellStyle name="Normal 5 3 5 2 2 2 3" xfId="2911" xr:uid="{00000000-0005-0000-0000-000068300000}"/>
    <cellStyle name="Normal 5 3 5 2 2 2 3 2" xfId="4860" xr:uid="{00000000-0005-0000-0000-000069300000}"/>
    <cellStyle name="Normal 5 3 5 2 2 2 3 2 2" xfId="19630" xr:uid="{00000000-0005-0000-0000-00006A300000}"/>
    <cellStyle name="Normal 5 3 5 2 2 2 3 3" xfId="17687" xr:uid="{00000000-0005-0000-0000-00006B300000}"/>
    <cellStyle name="Normal 5 3 5 2 2 2 4" xfId="4857" xr:uid="{00000000-0005-0000-0000-00006C300000}"/>
    <cellStyle name="Normal 5 3 5 2 2 2 4 2" xfId="19627" xr:uid="{00000000-0005-0000-0000-00006D300000}"/>
    <cellStyle name="Normal 5 3 5 2 2 2 5" xfId="17684" xr:uid="{00000000-0005-0000-0000-00006E300000}"/>
    <cellStyle name="Normal 5 3 5 2 2 3" xfId="2912" xr:uid="{00000000-0005-0000-0000-00006F300000}"/>
    <cellStyle name="Normal 5 3 5 2 2 3 2" xfId="2913" xr:uid="{00000000-0005-0000-0000-000070300000}"/>
    <cellStyle name="Normal 5 3 5 2 2 3 2 2" xfId="4862" xr:uid="{00000000-0005-0000-0000-000071300000}"/>
    <cellStyle name="Normal 5 3 5 2 2 3 2 2 2" xfId="19632" xr:uid="{00000000-0005-0000-0000-000072300000}"/>
    <cellStyle name="Normal 5 3 5 2 2 3 2 3" xfId="17689" xr:uid="{00000000-0005-0000-0000-000073300000}"/>
    <cellStyle name="Normal 5 3 5 2 2 3 3" xfId="4861" xr:uid="{00000000-0005-0000-0000-000074300000}"/>
    <cellStyle name="Normal 5 3 5 2 2 3 3 2" xfId="19631" xr:uid="{00000000-0005-0000-0000-000075300000}"/>
    <cellStyle name="Normal 5 3 5 2 2 3 4" xfId="17688" xr:uid="{00000000-0005-0000-0000-000076300000}"/>
    <cellStyle name="Normal 5 3 5 2 2 4" xfId="2914" xr:uid="{00000000-0005-0000-0000-000077300000}"/>
    <cellStyle name="Normal 5 3 5 2 2 4 2" xfId="4863" xr:uid="{00000000-0005-0000-0000-000078300000}"/>
    <cellStyle name="Normal 5 3 5 2 2 4 2 2" xfId="19633" xr:uid="{00000000-0005-0000-0000-000079300000}"/>
    <cellStyle name="Normal 5 3 5 2 2 4 3" xfId="17690" xr:uid="{00000000-0005-0000-0000-00007A300000}"/>
    <cellStyle name="Normal 5 3 5 2 2 5" xfId="4856" xr:uid="{00000000-0005-0000-0000-00007B300000}"/>
    <cellStyle name="Normal 5 3 5 2 2 5 2" xfId="19626" xr:uid="{00000000-0005-0000-0000-00007C300000}"/>
    <cellStyle name="Normal 5 3 5 2 2 6" xfId="17683" xr:uid="{00000000-0005-0000-0000-00007D300000}"/>
    <cellStyle name="Normal 5 3 5 2 3" xfId="2915" xr:uid="{00000000-0005-0000-0000-00007E300000}"/>
    <cellStyle name="Normal 5 3 5 2 3 2" xfId="2916" xr:uid="{00000000-0005-0000-0000-00007F300000}"/>
    <cellStyle name="Normal 5 3 5 2 3 2 2" xfId="2917" xr:uid="{00000000-0005-0000-0000-000080300000}"/>
    <cellStyle name="Normal 5 3 5 2 3 2 2 2" xfId="4866" xr:uid="{00000000-0005-0000-0000-000081300000}"/>
    <cellStyle name="Normal 5 3 5 2 3 2 2 2 2" xfId="19636" xr:uid="{00000000-0005-0000-0000-000082300000}"/>
    <cellStyle name="Normal 5 3 5 2 3 2 2 3" xfId="17693" xr:uid="{00000000-0005-0000-0000-000083300000}"/>
    <cellStyle name="Normal 5 3 5 2 3 2 3" xfId="4865" xr:uid="{00000000-0005-0000-0000-000084300000}"/>
    <cellStyle name="Normal 5 3 5 2 3 2 3 2" xfId="19635" xr:uid="{00000000-0005-0000-0000-000085300000}"/>
    <cellStyle name="Normal 5 3 5 2 3 2 4" xfId="17692" xr:uid="{00000000-0005-0000-0000-000086300000}"/>
    <cellStyle name="Normal 5 3 5 2 3 3" xfId="2918" xr:uid="{00000000-0005-0000-0000-000087300000}"/>
    <cellStyle name="Normal 5 3 5 2 3 3 2" xfId="4867" xr:uid="{00000000-0005-0000-0000-000088300000}"/>
    <cellStyle name="Normal 5 3 5 2 3 3 2 2" xfId="19637" xr:uid="{00000000-0005-0000-0000-000089300000}"/>
    <cellStyle name="Normal 5 3 5 2 3 3 3" xfId="17694" xr:uid="{00000000-0005-0000-0000-00008A300000}"/>
    <cellStyle name="Normal 5 3 5 2 3 4" xfId="4864" xr:uid="{00000000-0005-0000-0000-00008B300000}"/>
    <cellStyle name="Normal 5 3 5 2 3 4 2" xfId="19634" xr:uid="{00000000-0005-0000-0000-00008C300000}"/>
    <cellStyle name="Normal 5 3 5 2 3 5" xfId="17691" xr:uid="{00000000-0005-0000-0000-00008D300000}"/>
    <cellStyle name="Normal 5 3 5 2 4" xfId="2919" xr:uid="{00000000-0005-0000-0000-00008E300000}"/>
    <cellStyle name="Normal 5 3 5 2 4 2" xfId="2920" xr:uid="{00000000-0005-0000-0000-00008F300000}"/>
    <cellStyle name="Normal 5 3 5 2 4 2 2" xfId="4869" xr:uid="{00000000-0005-0000-0000-000090300000}"/>
    <cellStyle name="Normal 5 3 5 2 4 2 2 2" xfId="19639" xr:uid="{00000000-0005-0000-0000-000091300000}"/>
    <cellStyle name="Normal 5 3 5 2 4 2 3" xfId="17696" xr:uid="{00000000-0005-0000-0000-000092300000}"/>
    <cellStyle name="Normal 5 3 5 2 4 3" xfId="4868" xr:uid="{00000000-0005-0000-0000-000093300000}"/>
    <cellStyle name="Normal 5 3 5 2 4 3 2" xfId="19638" xr:uid="{00000000-0005-0000-0000-000094300000}"/>
    <cellStyle name="Normal 5 3 5 2 4 4" xfId="17695" xr:uid="{00000000-0005-0000-0000-000095300000}"/>
    <cellStyle name="Normal 5 3 5 2 5" xfId="2921" xr:uid="{00000000-0005-0000-0000-000096300000}"/>
    <cellStyle name="Normal 5 3 5 2 5 2" xfId="4870" xr:uid="{00000000-0005-0000-0000-000097300000}"/>
    <cellStyle name="Normal 5 3 5 2 5 2 2" xfId="19640" xr:uid="{00000000-0005-0000-0000-000098300000}"/>
    <cellStyle name="Normal 5 3 5 2 5 3" xfId="17697" xr:uid="{00000000-0005-0000-0000-000099300000}"/>
    <cellStyle name="Normal 5 3 5 2 6" xfId="4855" xr:uid="{00000000-0005-0000-0000-00009A300000}"/>
    <cellStyle name="Normal 5 3 5 2 6 2" xfId="19625" xr:uid="{00000000-0005-0000-0000-00009B300000}"/>
    <cellStyle name="Normal 5 3 5 2 7" xfId="17682" xr:uid="{00000000-0005-0000-0000-00009C300000}"/>
    <cellStyle name="Normal 5 3 5 3" xfId="2922" xr:uid="{00000000-0005-0000-0000-00009D300000}"/>
    <cellStyle name="Normal 5 3 5 3 2" xfId="2923" xr:uid="{00000000-0005-0000-0000-00009E300000}"/>
    <cellStyle name="Normal 5 3 5 3 2 2" xfId="2924" xr:uid="{00000000-0005-0000-0000-00009F300000}"/>
    <cellStyle name="Normal 5 3 5 3 2 2 2" xfId="2925" xr:uid="{00000000-0005-0000-0000-0000A0300000}"/>
    <cellStyle name="Normal 5 3 5 3 2 2 2 2" xfId="4874" xr:uid="{00000000-0005-0000-0000-0000A1300000}"/>
    <cellStyle name="Normal 5 3 5 3 2 2 2 2 2" xfId="19644" xr:uid="{00000000-0005-0000-0000-0000A2300000}"/>
    <cellStyle name="Normal 5 3 5 3 2 2 2 3" xfId="17701" xr:uid="{00000000-0005-0000-0000-0000A3300000}"/>
    <cellStyle name="Normal 5 3 5 3 2 2 3" xfId="4873" xr:uid="{00000000-0005-0000-0000-0000A4300000}"/>
    <cellStyle name="Normal 5 3 5 3 2 2 3 2" xfId="19643" xr:uid="{00000000-0005-0000-0000-0000A5300000}"/>
    <cellStyle name="Normal 5 3 5 3 2 2 4" xfId="17700" xr:uid="{00000000-0005-0000-0000-0000A6300000}"/>
    <cellStyle name="Normal 5 3 5 3 2 3" xfId="2926" xr:uid="{00000000-0005-0000-0000-0000A7300000}"/>
    <cellStyle name="Normal 5 3 5 3 2 3 2" xfId="4875" xr:uid="{00000000-0005-0000-0000-0000A8300000}"/>
    <cellStyle name="Normal 5 3 5 3 2 3 2 2" xfId="19645" xr:uid="{00000000-0005-0000-0000-0000A9300000}"/>
    <cellStyle name="Normal 5 3 5 3 2 3 3" xfId="17702" xr:uid="{00000000-0005-0000-0000-0000AA300000}"/>
    <cellStyle name="Normal 5 3 5 3 2 4" xfId="4872" xr:uid="{00000000-0005-0000-0000-0000AB300000}"/>
    <cellStyle name="Normal 5 3 5 3 2 4 2" xfId="19642" xr:uid="{00000000-0005-0000-0000-0000AC300000}"/>
    <cellStyle name="Normal 5 3 5 3 2 5" xfId="17699" xr:uid="{00000000-0005-0000-0000-0000AD300000}"/>
    <cellStyle name="Normal 5 3 5 3 3" xfId="2927" xr:uid="{00000000-0005-0000-0000-0000AE300000}"/>
    <cellStyle name="Normal 5 3 5 3 3 2" xfId="2928" xr:uid="{00000000-0005-0000-0000-0000AF300000}"/>
    <cellStyle name="Normal 5 3 5 3 3 2 2" xfId="4877" xr:uid="{00000000-0005-0000-0000-0000B0300000}"/>
    <cellStyle name="Normal 5 3 5 3 3 2 2 2" xfId="19647" xr:uid="{00000000-0005-0000-0000-0000B1300000}"/>
    <cellStyle name="Normal 5 3 5 3 3 2 3" xfId="17704" xr:uid="{00000000-0005-0000-0000-0000B2300000}"/>
    <cellStyle name="Normal 5 3 5 3 3 3" xfId="4876" xr:uid="{00000000-0005-0000-0000-0000B3300000}"/>
    <cellStyle name="Normal 5 3 5 3 3 3 2" xfId="19646" xr:uid="{00000000-0005-0000-0000-0000B4300000}"/>
    <cellStyle name="Normal 5 3 5 3 3 4" xfId="17703" xr:uid="{00000000-0005-0000-0000-0000B5300000}"/>
    <cellStyle name="Normal 5 3 5 3 4" xfId="2929" xr:uid="{00000000-0005-0000-0000-0000B6300000}"/>
    <cellStyle name="Normal 5 3 5 3 4 2" xfId="4878" xr:uid="{00000000-0005-0000-0000-0000B7300000}"/>
    <cellStyle name="Normal 5 3 5 3 4 2 2" xfId="19648" xr:uid="{00000000-0005-0000-0000-0000B8300000}"/>
    <cellStyle name="Normal 5 3 5 3 4 3" xfId="17705" xr:uid="{00000000-0005-0000-0000-0000B9300000}"/>
    <cellStyle name="Normal 5 3 5 3 5" xfId="4871" xr:uid="{00000000-0005-0000-0000-0000BA300000}"/>
    <cellStyle name="Normal 5 3 5 3 5 2" xfId="19641" xr:uid="{00000000-0005-0000-0000-0000BB300000}"/>
    <cellStyle name="Normal 5 3 5 3 6" xfId="17698" xr:uid="{00000000-0005-0000-0000-0000BC300000}"/>
    <cellStyle name="Normal 5 3 5 4" xfId="2930" xr:uid="{00000000-0005-0000-0000-0000BD300000}"/>
    <cellStyle name="Normal 5 3 5 4 2" xfId="2931" xr:uid="{00000000-0005-0000-0000-0000BE300000}"/>
    <cellStyle name="Normal 5 3 5 4 2 2" xfId="2932" xr:uid="{00000000-0005-0000-0000-0000BF300000}"/>
    <cellStyle name="Normal 5 3 5 4 2 2 2" xfId="4881" xr:uid="{00000000-0005-0000-0000-0000C0300000}"/>
    <cellStyle name="Normal 5 3 5 4 2 2 2 2" xfId="19651" xr:uid="{00000000-0005-0000-0000-0000C1300000}"/>
    <cellStyle name="Normal 5 3 5 4 2 2 3" xfId="17708" xr:uid="{00000000-0005-0000-0000-0000C2300000}"/>
    <cellStyle name="Normal 5 3 5 4 2 3" xfId="4880" xr:uid="{00000000-0005-0000-0000-0000C3300000}"/>
    <cellStyle name="Normal 5 3 5 4 2 3 2" xfId="19650" xr:uid="{00000000-0005-0000-0000-0000C4300000}"/>
    <cellStyle name="Normal 5 3 5 4 2 4" xfId="17707" xr:uid="{00000000-0005-0000-0000-0000C5300000}"/>
    <cellStyle name="Normal 5 3 5 4 3" xfId="2933" xr:uid="{00000000-0005-0000-0000-0000C6300000}"/>
    <cellStyle name="Normal 5 3 5 4 3 2" xfId="4882" xr:uid="{00000000-0005-0000-0000-0000C7300000}"/>
    <cellStyle name="Normal 5 3 5 4 3 2 2" xfId="19652" xr:uid="{00000000-0005-0000-0000-0000C8300000}"/>
    <cellStyle name="Normal 5 3 5 4 3 3" xfId="17709" xr:uid="{00000000-0005-0000-0000-0000C9300000}"/>
    <cellStyle name="Normal 5 3 5 4 4" xfId="4879" xr:uid="{00000000-0005-0000-0000-0000CA300000}"/>
    <cellStyle name="Normal 5 3 5 4 4 2" xfId="19649" xr:uid="{00000000-0005-0000-0000-0000CB300000}"/>
    <cellStyle name="Normal 5 3 5 4 5" xfId="17706" xr:uid="{00000000-0005-0000-0000-0000CC300000}"/>
    <cellStyle name="Normal 5 3 5 5" xfId="2934" xr:uid="{00000000-0005-0000-0000-0000CD300000}"/>
    <cellStyle name="Normal 5 3 5 5 2" xfId="2935" xr:uid="{00000000-0005-0000-0000-0000CE300000}"/>
    <cellStyle name="Normal 5 3 5 5 2 2" xfId="4884" xr:uid="{00000000-0005-0000-0000-0000CF300000}"/>
    <cellStyle name="Normal 5 3 5 5 2 2 2" xfId="19654" xr:uid="{00000000-0005-0000-0000-0000D0300000}"/>
    <cellStyle name="Normal 5 3 5 5 2 3" xfId="17711" xr:uid="{00000000-0005-0000-0000-0000D1300000}"/>
    <cellStyle name="Normal 5 3 5 5 3" xfId="4883" xr:uid="{00000000-0005-0000-0000-0000D2300000}"/>
    <cellStyle name="Normal 5 3 5 5 3 2" xfId="19653" xr:uid="{00000000-0005-0000-0000-0000D3300000}"/>
    <cellStyle name="Normal 5 3 5 5 4" xfId="17710" xr:uid="{00000000-0005-0000-0000-0000D4300000}"/>
    <cellStyle name="Normal 5 3 5 6" xfId="2936" xr:uid="{00000000-0005-0000-0000-0000D5300000}"/>
    <cellStyle name="Normal 5 3 5 6 2" xfId="4885" xr:uid="{00000000-0005-0000-0000-0000D6300000}"/>
    <cellStyle name="Normal 5 3 5 6 2 2" xfId="19655" xr:uid="{00000000-0005-0000-0000-0000D7300000}"/>
    <cellStyle name="Normal 5 3 5 6 3" xfId="17712" xr:uid="{00000000-0005-0000-0000-0000D8300000}"/>
    <cellStyle name="Normal 5 3 5 7" xfId="4854" xr:uid="{00000000-0005-0000-0000-0000D9300000}"/>
    <cellStyle name="Normal 5 3 5 7 2" xfId="19624" xr:uid="{00000000-0005-0000-0000-0000DA300000}"/>
    <cellStyle name="Normal 5 3 5 8" xfId="17681" xr:uid="{00000000-0005-0000-0000-0000DB300000}"/>
    <cellStyle name="Normal 5 3 6" xfId="2937" xr:uid="{00000000-0005-0000-0000-0000DC300000}"/>
    <cellStyle name="Normal 5 3 6 2" xfId="2938" xr:uid="{00000000-0005-0000-0000-0000DD300000}"/>
    <cellStyle name="Normal 5 3 6 2 2" xfId="2939" xr:uid="{00000000-0005-0000-0000-0000DE300000}"/>
    <cellStyle name="Normal 5 3 6 2 2 2" xfId="2940" xr:uid="{00000000-0005-0000-0000-0000DF300000}"/>
    <cellStyle name="Normal 5 3 6 2 2 2 2" xfId="2941" xr:uid="{00000000-0005-0000-0000-0000E0300000}"/>
    <cellStyle name="Normal 5 3 6 2 2 2 2 2" xfId="4890" xr:uid="{00000000-0005-0000-0000-0000E1300000}"/>
    <cellStyle name="Normal 5 3 6 2 2 2 2 2 2" xfId="19660" xr:uid="{00000000-0005-0000-0000-0000E2300000}"/>
    <cellStyle name="Normal 5 3 6 2 2 2 2 3" xfId="17717" xr:uid="{00000000-0005-0000-0000-0000E3300000}"/>
    <cellStyle name="Normal 5 3 6 2 2 2 3" xfId="4889" xr:uid="{00000000-0005-0000-0000-0000E4300000}"/>
    <cellStyle name="Normal 5 3 6 2 2 2 3 2" xfId="19659" xr:uid="{00000000-0005-0000-0000-0000E5300000}"/>
    <cellStyle name="Normal 5 3 6 2 2 2 4" xfId="17716" xr:uid="{00000000-0005-0000-0000-0000E6300000}"/>
    <cellStyle name="Normal 5 3 6 2 2 3" xfId="2942" xr:uid="{00000000-0005-0000-0000-0000E7300000}"/>
    <cellStyle name="Normal 5 3 6 2 2 3 2" xfId="4891" xr:uid="{00000000-0005-0000-0000-0000E8300000}"/>
    <cellStyle name="Normal 5 3 6 2 2 3 2 2" xfId="19661" xr:uid="{00000000-0005-0000-0000-0000E9300000}"/>
    <cellStyle name="Normal 5 3 6 2 2 3 3" xfId="17718" xr:uid="{00000000-0005-0000-0000-0000EA300000}"/>
    <cellStyle name="Normal 5 3 6 2 2 4" xfId="4888" xr:uid="{00000000-0005-0000-0000-0000EB300000}"/>
    <cellStyle name="Normal 5 3 6 2 2 4 2" xfId="19658" xr:uid="{00000000-0005-0000-0000-0000EC300000}"/>
    <cellStyle name="Normal 5 3 6 2 2 5" xfId="17715" xr:uid="{00000000-0005-0000-0000-0000ED300000}"/>
    <cellStyle name="Normal 5 3 6 2 3" xfId="2943" xr:uid="{00000000-0005-0000-0000-0000EE300000}"/>
    <cellStyle name="Normal 5 3 6 2 3 2" xfId="2944" xr:uid="{00000000-0005-0000-0000-0000EF300000}"/>
    <cellStyle name="Normal 5 3 6 2 3 2 2" xfId="4893" xr:uid="{00000000-0005-0000-0000-0000F0300000}"/>
    <cellStyle name="Normal 5 3 6 2 3 2 2 2" xfId="19663" xr:uid="{00000000-0005-0000-0000-0000F1300000}"/>
    <cellStyle name="Normal 5 3 6 2 3 2 3" xfId="17720" xr:uid="{00000000-0005-0000-0000-0000F2300000}"/>
    <cellStyle name="Normal 5 3 6 2 3 3" xfId="4892" xr:uid="{00000000-0005-0000-0000-0000F3300000}"/>
    <cellStyle name="Normal 5 3 6 2 3 3 2" xfId="19662" xr:uid="{00000000-0005-0000-0000-0000F4300000}"/>
    <cellStyle name="Normal 5 3 6 2 3 4" xfId="17719" xr:uid="{00000000-0005-0000-0000-0000F5300000}"/>
    <cellStyle name="Normal 5 3 6 2 4" xfId="2945" xr:uid="{00000000-0005-0000-0000-0000F6300000}"/>
    <cellStyle name="Normal 5 3 6 2 4 2" xfId="4894" xr:uid="{00000000-0005-0000-0000-0000F7300000}"/>
    <cellStyle name="Normal 5 3 6 2 4 2 2" xfId="19664" xr:uid="{00000000-0005-0000-0000-0000F8300000}"/>
    <cellStyle name="Normal 5 3 6 2 4 3" xfId="17721" xr:uid="{00000000-0005-0000-0000-0000F9300000}"/>
    <cellStyle name="Normal 5 3 6 2 5" xfId="4887" xr:uid="{00000000-0005-0000-0000-0000FA300000}"/>
    <cellStyle name="Normal 5 3 6 2 5 2" xfId="19657" xr:uid="{00000000-0005-0000-0000-0000FB300000}"/>
    <cellStyle name="Normal 5 3 6 2 6" xfId="17714" xr:uid="{00000000-0005-0000-0000-0000FC300000}"/>
    <cellStyle name="Normal 5 3 6 3" xfId="2946" xr:uid="{00000000-0005-0000-0000-0000FD300000}"/>
    <cellStyle name="Normal 5 3 6 3 2" xfId="2947" xr:uid="{00000000-0005-0000-0000-0000FE300000}"/>
    <cellStyle name="Normal 5 3 6 3 2 2" xfId="2948" xr:uid="{00000000-0005-0000-0000-0000FF300000}"/>
    <cellStyle name="Normal 5 3 6 3 2 2 2" xfId="4897" xr:uid="{00000000-0005-0000-0000-000000310000}"/>
    <cellStyle name="Normal 5 3 6 3 2 2 2 2" xfId="19667" xr:uid="{00000000-0005-0000-0000-000001310000}"/>
    <cellStyle name="Normal 5 3 6 3 2 2 3" xfId="17724" xr:uid="{00000000-0005-0000-0000-000002310000}"/>
    <cellStyle name="Normal 5 3 6 3 2 3" xfId="4896" xr:uid="{00000000-0005-0000-0000-000003310000}"/>
    <cellStyle name="Normal 5 3 6 3 2 3 2" xfId="19666" xr:uid="{00000000-0005-0000-0000-000004310000}"/>
    <cellStyle name="Normal 5 3 6 3 2 4" xfId="17723" xr:uid="{00000000-0005-0000-0000-000005310000}"/>
    <cellStyle name="Normal 5 3 6 3 3" xfId="2949" xr:uid="{00000000-0005-0000-0000-000006310000}"/>
    <cellStyle name="Normal 5 3 6 3 3 2" xfId="4898" xr:uid="{00000000-0005-0000-0000-000007310000}"/>
    <cellStyle name="Normal 5 3 6 3 3 2 2" xfId="19668" xr:uid="{00000000-0005-0000-0000-000008310000}"/>
    <cellStyle name="Normal 5 3 6 3 3 3" xfId="17725" xr:uid="{00000000-0005-0000-0000-000009310000}"/>
    <cellStyle name="Normal 5 3 6 3 4" xfId="4895" xr:uid="{00000000-0005-0000-0000-00000A310000}"/>
    <cellStyle name="Normal 5 3 6 3 4 2" xfId="19665" xr:uid="{00000000-0005-0000-0000-00000B310000}"/>
    <cellStyle name="Normal 5 3 6 3 5" xfId="17722" xr:uid="{00000000-0005-0000-0000-00000C310000}"/>
    <cellStyle name="Normal 5 3 6 4" xfId="2950" xr:uid="{00000000-0005-0000-0000-00000D310000}"/>
    <cellStyle name="Normal 5 3 6 4 2" xfId="2951" xr:uid="{00000000-0005-0000-0000-00000E310000}"/>
    <cellStyle name="Normal 5 3 6 4 2 2" xfId="4900" xr:uid="{00000000-0005-0000-0000-00000F310000}"/>
    <cellStyle name="Normal 5 3 6 4 2 2 2" xfId="19670" xr:uid="{00000000-0005-0000-0000-000010310000}"/>
    <cellStyle name="Normal 5 3 6 4 2 3" xfId="17727" xr:uid="{00000000-0005-0000-0000-000011310000}"/>
    <cellStyle name="Normal 5 3 6 4 3" xfId="4899" xr:uid="{00000000-0005-0000-0000-000012310000}"/>
    <cellStyle name="Normal 5 3 6 4 3 2" xfId="19669" xr:uid="{00000000-0005-0000-0000-000013310000}"/>
    <cellStyle name="Normal 5 3 6 4 4" xfId="17726" xr:uid="{00000000-0005-0000-0000-000014310000}"/>
    <cellStyle name="Normal 5 3 6 5" xfId="2952" xr:uid="{00000000-0005-0000-0000-000015310000}"/>
    <cellStyle name="Normal 5 3 6 5 2" xfId="4901" xr:uid="{00000000-0005-0000-0000-000016310000}"/>
    <cellStyle name="Normal 5 3 6 5 2 2" xfId="19671" xr:uid="{00000000-0005-0000-0000-000017310000}"/>
    <cellStyle name="Normal 5 3 6 5 3" xfId="17728" xr:uid="{00000000-0005-0000-0000-000018310000}"/>
    <cellStyle name="Normal 5 3 6 6" xfId="4886" xr:uid="{00000000-0005-0000-0000-000019310000}"/>
    <cellStyle name="Normal 5 3 6 6 2" xfId="19656" xr:uid="{00000000-0005-0000-0000-00001A310000}"/>
    <cellStyle name="Normal 5 3 6 7" xfId="17713" xr:uid="{00000000-0005-0000-0000-00001B310000}"/>
    <cellStyle name="Normal 5 3 7" xfId="2953" xr:uid="{00000000-0005-0000-0000-00001C310000}"/>
    <cellStyle name="Normal 5 3 7 2" xfId="2954" xr:uid="{00000000-0005-0000-0000-00001D310000}"/>
    <cellStyle name="Normal 5 3 7 2 2" xfId="2955" xr:uid="{00000000-0005-0000-0000-00001E310000}"/>
    <cellStyle name="Normal 5 3 7 2 2 2" xfId="2956" xr:uid="{00000000-0005-0000-0000-00001F310000}"/>
    <cellStyle name="Normal 5 3 7 2 2 2 2" xfId="4905" xr:uid="{00000000-0005-0000-0000-000020310000}"/>
    <cellStyle name="Normal 5 3 7 2 2 2 2 2" xfId="19675" xr:uid="{00000000-0005-0000-0000-000021310000}"/>
    <cellStyle name="Normal 5 3 7 2 2 2 3" xfId="17732" xr:uid="{00000000-0005-0000-0000-000022310000}"/>
    <cellStyle name="Normal 5 3 7 2 2 3" xfId="4904" xr:uid="{00000000-0005-0000-0000-000023310000}"/>
    <cellStyle name="Normal 5 3 7 2 2 3 2" xfId="19674" xr:uid="{00000000-0005-0000-0000-000024310000}"/>
    <cellStyle name="Normal 5 3 7 2 2 4" xfId="17731" xr:uid="{00000000-0005-0000-0000-000025310000}"/>
    <cellStyle name="Normal 5 3 7 2 3" xfId="2957" xr:uid="{00000000-0005-0000-0000-000026310000}"/>
    <cellStyle name="Normal 5 3 7 2 3 2" xfId="4906" xr:uid="{00000000-0005-0000-0000-000027310000}"/>
    <cellStyle name="Normal 5 3 7 2 3 2 2" xfId="19676" xr:uid="{00000000-0005-0000-0000-000028310000}"/>
    <cellStyle name="Normal 5 3 7 2 3 3" xfId="17733" xr:uid="{00000000-0005-0000-0000-000029310000}"/>
    <cellStyle name="Normal 5 3 7 2 4" xfId="4903" xr:uid="{00000000-0005-0000-0000-00002A310000}"/>
    <cellStyle name="Normal 5 3 7 2 4 2" xfId="19673" xr:uid="{00000000-0005-0000-0000-00002B310000}"/>
    <cellStyle name="Normal 5 3 7 2 5" xfId="17730" xr:uid="{00000000-0005-0000-0000-00002C310000}"/>
    <cellStyle name="Normal 5 3 7 3" xfId="2958" xr:uid="{00000000-0005-0000-0000-00002D310000}"/>
    <cellStyle name="Normal 5 3 7 3 2" xfId="2959" xr:uid="{00000000-0005-0000-0000-00002E310000}"/>
    <cellStyle name="Normal 5 3 7 3 2 2" xfId="4908" xr:uid="{00000000-0005-0000-0000-00002F310000}"/>
    <cellStyle name="Normal 5 3 7 3 2 2 2" xfId="19678" xr:uid="{00000000-0005-0000-0000-000030310000}"/>
    <cellStyle name="Normal 5 3 7 3 2 3" xfId="17735" xr:uid="{00000000-0005-0000-0000-000031310000}"/>
    <cellStyle name="Normal 5 3 7 3 3" xfId="4907" xr:uid="{00000000-0005-0000-0000-000032310000}"/>
    <cellStyle name="Normal 5 3 7 3 3 2" xfId="19677" xr:uid="{00000000-0005-0000-0000-000033310000}"/>
    <cellStyle name="Normal 5 3 7 3 4" xfId="17734" xr:uid="{00000000-0005-0000-0000-000034310000}"/>
    <cellStyle name="Normal 5 3 7 4" xfId="2960" xr:uid="{00000000-0005-0000-0000-000035310000}"/>
    <cellStyle name="Normal 5 3 7 4 2" xfId="4909" xr:uid="{00000000-0005-0000-0000-000036310000}"/>
    <cellStyle name="Normal 5 3 7 4 2 2" xfId="19679" xr:uid="{00000000-0005-0000-0000-000037310000}"/>
    <cellStyle name="Normal 5 3 7 4 3" xfId="17736" xr:uid="{00000000-0005-0000-0000-000038310000}"/>
    <cellStyle name="Normal 5 3 7 5" xfId="4902" xr:uid="{00000000-0005-0000-0000-000039310000}"/>
    <cellStyle name="Normal 5 3 7 5 2" xfId="19672" xr:uid="{00000000-0005-0000-0000-00003A310000}"/>
    <cellStyle name="Normal 5 3 7 6" xfId="17729" xr:uid="{00000000-0005-0000-0000-00003B310000}"/>
    <cellStyle name="Normal 5 3 8" xfId="2961" xr:uid="{00000000-0005-0000-0000-00003C310000}"/>
    <cellStyle name="Normal 5 3 8 2" xfId="2962" xr:uid="{00000000-0005-0000-0000-00003D310000}"/>
    <cellStyle name="Normal 5 3 8 2 2" xfId="2963" xr:uid="{00000000-0005-0000-0000-00003E310000}"/>
    <cellStyle name="Normal 5 3 8 2 2 2" xfId="4912" xr:uid="{00000000-0005-0000-0000-00003F310000}"/>
    <cellStyle name="Normal 5 3 8 2 2 2 2" xfId="19682" xr:uid="{00000000-0005-0000-0000-000040310000}"/>
    <cellStyle name="Normal 5 3 8 2 2 3" xfId="17739" xr:uid="{00000000-0005-0000-0000-000041310000}"/>
    <cellStyle name="Normal 5 3 8 2 3" xfId="4911" xr:uid="{00000000-0005-0000-0000-000042310000}"/>
    <cellStyle name="Normal 5 3 8 2 3 2" xfId="19681" xr:uid="{00000000-0005-0000-0000-000043310000}"/>
    <cellStyle name="Normal 5 3 8 2 4" xfId="17738" xr:uid="{00000000-0005-0000-0000-000044310000}"/>
    <cellStyle name="Normal 5 3 8 3" xfId="2964" xr:uid="{00000000-0005-0000-0000-000045310000}"/>
    <cellStyle name="Normal 5 3 8 3 2" xfId="4913" xr:uid="{00000000-0005-0000-0000-000046310000}"/>
    <cellStyle name="Normal 5 3 8 3 2 2" xfId="19683" xr:uid="{00000000-0005-0000-0000-000047310000}"/>
    <cellStyle name="Normal 5 3 8 3 3" xfId="17740" xr:uid="{00000000-0005-0000-0000-000048310000}"/>
    <cellStyle name="Normal 5 3 8 4" xfId="4910" xr:uid="{00000000-0005-0000-0000-000049310000}"/>
    <cellStyle name="Normal 5 3 8 4 2" xfId="19680" xr:uid="{00000000-0005-0000-0000-00004A310000}"/>
    <cellStyle name="Normal 5 3 8 5" xfId="17737" xr:uid="{00000000-0005-0000-0000-00004B310000}"/>
    <cellStyle name="Normal 5 3 9" xfId="2965" xr:uid="{00000000-0005-0000-0000-00004C310000}"/>
    <cellStyle name="Normal 5 3 9 2" xfId="2966" xr:uid="{00000000-0005-0000-0000-00004D310000}"/>
    <cellStyle name="Normal 5 3 9 2 2" xfId="4915" xr:uid="{00000000-0005-0000-0000-00004E310000}"/>
    <cellStyle name="Normal 5 3 9 2 2 2" xfId="19685" xr:uid="{00000000-0005-0000-0000-00004F310000}"/>
    <cellStyle name="Normal 5 3 9 2 3" xfId="17742" xr:uid="{00000000-0005-0000-0000-000050310000}"/>
    <cellStyle name="Normal 5 3 9 3" xfId="4914" xr:uid="{00000000-0005-0000-0000-000051310000}"/>
    <cellStyle name="Normal 5 3 9 3 2" xfId="19684" xr:uid="{00000000-0005-0000-0000-000052310000}"/>
    <cellStyle name="Normal 5 3 9 4" xfId="17741" xr:uid="{00000000-0005-0000-0000-000053310000}"/>
    <cellStyle name="Normal 5 4" xfId="2967" xr:uid="{00000000-0005-0000-0000-000054310000}"/>
    <cellStyle name="Normal 5 4 10" xfId="4916" xr:uid="{00000000-0005-0000-0000-000055310000}"/>
    <cellStyle name="Normal 5 4 10 2" xfId="19686" xr:uid="{00000000-0005-0000-0000-000056310000}"/>
    <cellStyle name="Normal 5 4 11" xfId="12059" xr:uid="{00000000-0005-0000-0000-000057310000}"/>
    <cellStyle name="Normal 5 4 12" xfId="9882" xr:uid="{00000000-0005-0000-0000-000058310000}"/>
    <cellStyle name="Normal 5 4 13" xfId="17743" xr:uid="{00000000-0005-0000-0000-000059310000}"/>
    <cellStyle name="Normal 5 4 2" xfId="2968" xr:uid="{00000000-0005-0000-0000-00005A310000}"/>
    <cellStyle name="Normal 5 4 2 10" xfId="7492" xr:uid="{00000000-0005-0000-0000-00005B310000}"/>
    <cellStyle name="Normal 5 4 2 11" xfId="17744" xr:uid="{00000000-0005-0000-0000-00005C310000}"/>
    <cellStyle name="Normal 5 4 2 2" xfId="2969" xr:uid="{00000000-0005-0000-0000-00005D310000}"/>
    <cellStyle name="Normal 5 4 2 2 2" xfId="2970" xr:uid="{00000000-0005-0000-0000-00005E310000}"/>
    <cellStyle name="Normal 5 4 2 2 2 2" xfId="2971" xr:uid="{00000000-0005-0000-0000-00005F310000}"/>
    <cellStyle name="Normal 5 4 2 2 2 2 2" xfId="2972" xr:uid="{00000000-0005-0000-0000-000060310000}"/>
    <cellStyle name="Normal 5 4 2 2 2 2 2 2" xfId="2973" xr:uid="{00000000-0005-0000-0000-000061310000}"/>
    <cellStyle name="Normal 5 4 2 2 2 2 2 2 2" xfId="2974" xr:uid="{00000000-0005-0000-0000-000062310000}"/>
    <cellStyle name="Normal 5 4 2 2 2 2 2 2 2 2" xfId="4923" xr:uid="{00000000-0005-0000-0000-000063310000}"/>
    <cellStyle name="Normal 5 4 2 2 2 2 2 2 2 2 2" xfId="19693" xr:uid="{00000000-0005-0000-0000-000064310000}"/>
    <cellStyle name="Normal 5 4 2 2 2 2 2 2 2 3" xfId="17750" xr:uid="{00000000-0005-0000-0000-000065310000}"/>
    <cellStyle name="Normal 5 4 2 2 2 2 2 2 3" xfId="4922" xr:uid="{00000000-0005-0000-0000-000066310000}"/>
    <cellStyle name="Normal 5 4 2 2 2 2 2 2 3 2" xfId="19692" xr:uid="{00000000-0005-0000-0000-000067310000}"/>
    <cellStyle name="Normal 5 4 2 2 2 2 2 2 4" xfId="17749" xr:uid="{00000000-0005-0000-0000-000068310000}"/>
    <cellStyle name="Normal 5 4 2 2 2 2 2 3" xfId="2975" xr:uid="{00000000-0005-0000-0000-000069310000}"/>
    <cellStyle name="Normal 5 4 2 2 2 2 2 3 2" xfId="4924" xr:uid="{00000000-0005-0000-0000-00006A310000}"/>
    <cellStyle name="Normal 5 4 2 2 2 2 2 3 2 2" xfId="19694" xr:uid="{00000000-0005-0000-0000-00006B310000}"/>
    <cellStyle name="Normal 5 4 2 2 2 2 2 3 3" xfId="17751" xr:uid="{00000000-0005-0000-0000-00006C310000}"/>
    <cellStyle name="Normal 5 4 2 2 2 2 2 4" xfId="4921" xr:uid="{00000000-0005-0000-0000-00006D310000}"/>
    <cellStyle name="Normal 5 4 2 2 2 2 2 4 2" xfId="19691" xr:uid="{00000000-0005-0000-0000-00006E310000}"/>
    <cellStyle name="Normal 5 4 2 2 2 2 2 5" xfId="17748" xr:uid="{00000000-0005-0000-0000-00006F310000}"/>
    <cellStyle name="Normal 5 4 2 2 2 2 3" xfId="2976" xr:uid="{00000000-0005-0000-0000-000070310000}"/>
    <cellStyle name="Normal 5 4 2 2 2 2 3 2" xfId="2977" xr:uid="{00000000-0005-0000-0000-000071310000}"/>
    <cellStyle name="Normal 5 4 2 2 2 2 3 2 2" xfId="4926" xr:uid="{00000000-0005-0000-0000-000072310000}"/>
    <cellStyle name="Normal 5 4 2 2 2 2 3 2 2 2" xfId="19696" xr:uid="{00000000-0005-0000-0000-000073310000}"/>
    <cellStyle name="Normal 5 4 2 2 2 2 3 2 3" xfId="17753" xr:uid="{00000000-0005-0000-0000-000074310000}"/>
    <cellStyle name="Normal 5 4 2 2 2 2 3 3" xfId="4925" xr:uid="{00000000-0005-0000-0000-000075310000}"/>
    <cellStyle name="Normal 5 4 2 2 2 2 3 3 2" xfId="19695" xr:uid="{00000000-0005-0000-0000-000076310000}"/>
    <cellStyle name="Normal 5 4 2 2 2 2 3 4" xfId="17752" xr:uid="{00000000-0005-0000-0000-000077310000}"/>
    <cellStyle name="Normal 5 4 2 2 2 2 4" xfId="2978" xr:uid="{00000000-0005-0000-0000-000078310000}"/>
    <cellStyle name="Normal 5 4 2 2 2 2 4 2" xfId="4927" xr:uid="{00000000-0005-0000-0000-000079310000}"/>
    <cellStyle name="Normal 5 4 2 2 2 2 4 2 2" xfId="19697" xr:uid="{00000000-0005-0000-0000-00007A310000}"/>
    <cellStyle name="Normal 5 4 2 2 2 2 4 3" xfId="17754" xr:uid="{00000000-0005-0000-0000-00007B310000}"/>
    <cellStyle name="Normal 5 4 2 2 2 2 5" xfId="4920" xr:uid="{00000000-0005-0000-0000-00007C310000}"/>
    <cellStyle name="Normal 5 4 2 2 2 2 5 2" xfId="19690" xr:uid="{00000000-0005-0000-0000-00007D310000}"/>
    <cellStyle name="Normal 5 4 2 2 2 2 6" xfId="17747" xr:uid="{00000000-0005-0000-0000-00007E310000}"/>
    <cellStyle name="Normal 5 4 2 2 2 3" xfId="2979" xr:uid="{00000000-0005-0000-0000-00007F310000}"/>
    <cellStyle name="Normal 5 4 2 2 2 3 2" xfId="2980" xr:uid="{00000000-0005-0000-0000-000080310000}"/>
    <cellStyle name="Normal 5 4 2 2 2 3 2 2" xfId="2981" xr:uid="{00000000-0005-0000-0000-000081310000}"/>
    <cellStyle name="Normal 5 4 2 2 2 3 2 2 2" xfId="4930" xr:uid="{00000000-0005-0000-0000-000082310000}"/>
    <cellStyle name="Normal 5 4 2 2 2 3 2 2 2 2" xfId="19700" xr:uid="{00000000-0005-0000-0000-000083310000}"/>
    <cellStyle name="Normal 5 4 2 2 2 3 2 2 3" xfId="17757" xr:uid="{00000000-0005-0000-0000-000084310000}"/>
    <cellStyle name="Normal 5 4 2 2 2 3 2 3" xfId="4929" xr:uid="{00000000-0005-0000-0000-000085310000}"/>
    <cellStyle name="Normal 5 4 2 2 2 3 2 3 2" xfId="19699" xr:uid="{00000000-0005-0000-0000-000086310000}"/>
    <cellStyle name="Normal 5 4 2 2 2 3 2 4" xfId="17756" xr:uid="{00000000-0005-0000-0000-000087310000}"/>
    <cellStyle name="Normal 5 4 2 2 2 3 3" xfId="2982" xr:uid="{00000000-0005-0000-0000-000088310000}"/>
    <cellStyle name="Normal 5 4 2 2 2 3 3 2" xfId="4931" xr:uid="{00000000-0005-0000-0000-000089310000}"/>
    <cellStyle name="Normal 5 4 2 2 2 3 3 2 2" xfId="19701" xr:uid="{00000000-0005-0000-0000-00008A310000}"/>
    <cellStyle name="Normal 5 4 2 2 2 3 3 3" xfId="17758" xr:uid="{00000000-0005-0000-0000-00008B310000}"/>
    <cellStyle name="Normal 5 4 2 2 2 3 4" xfId="4928" xr:uid="{00000000-0005-0000-0000-00008C310000}"/>
    <cellStyle name="Normal 5 4 2 2 2 3 4 2" xfId="19698" xr:uid="{00000000-0005-0000-0000-00008D310000}"/>
    <cellStyle name="Normal 5 4 2 2 2 3 5" xfId="17755" xr:uid="{00000000-0005-0000-0000-00008E310000}"/>
    <cellStyle name="Normal 5 4 2 2 2 4" xfId="2983" xr:uid="{00000000-0005-0000-0000-00008F310000}"/>
    <cellStyle name="Normal 5 4 2 2 2 4 2" xfId="2984" xr:uid="{00000000-0005-0000-0000-000090310000}"/>
    <cellStyle name="Normal 5 4 2 2 2 4 2 2" xfId="4933" xr:uid="{00000000-0005-0000-0000-000091310000}"/>
    <cellStyle name="Normal 5 4 2 2 2 4 2 2 2" xfId="19703" xr:uid="{00000000-0005-0000-0000-000092310000}"/>
    <cellStyle name="Normal 5 4 2 2 2 4 2 3" xfId="17760" xr:uid="{00000000-0005-0000-0000-000093310000}"/>
    <cellStyle name="Normal 5 4 2 2 2 4 3" xfId="4932" xr:uid="{00000000-0005-0000-0000-000094310000}"/>
    <cellStyle name="Normal 5 4 2 2 2 4 3 2" xfId="19702" xr:uid="{00000000-0005-0000-0000-000095310000}"/>
    <cellStyle name="Normal 5 4 2 2 2 4 4" xfId="17759" xr:uid="{00000000-0005-0000-0000-000096310000}"/>
    <cellStyle name="Normal 5 4 2 2 2 5" xfId="2985" xr:uid="{00000000-0005-0000-0000-000097310000}"/>
    <cellStyle name="Normal 5 4 2 2 2 5 2" xfId="4934" xr:uid="{00000000-0005-0000-0000-000098310000}"/>
    <cellStyle name="Normal 5 4 2 2 2 5 2 2" xfId="19704" xr:uid="{00000000-0005-0000-0000-000099310000}"/>
    <cellStyle name="Normal 5 4 2 2 2 5 3" xfId="17761" xr:uid="{00000000-0005-0000-0000-00009A310000}"/>
    <cellStyle name="Normal 5 4 2 2 2 6" xfId="4919" xr:uid="{00000000-0005-0000-0000-00009B310000}"/>
    <cellStyle name="Normal 5 4 2 2 2 6 2" xfId="19689" xr:uid="{00000000-0005-0000-0000-00009C310000}"/>
    <cellStyle name="Normal 5 4 2 2 2 7" xfId="17746" xr:uid="{00000000-0005-0000-0000-00009D310000}"/>
    <cellStyle name="Normal 5 4 2 2 3" xfId="2986" xr:uid="{00000000-0005-0000-0000-00009E310000}"/>
    <cellStyle name="Normal 5 4 2 2 3 2" xfId="2987" xr:uid="{00000000-0005-0000-0000-00009F310000}"/>
    <cellStyle name="Normal 5 4 2 2 3 2 2" xfId="2988" xr:uid="{00000000-0005-0000-0000-0000A0310000}"/>
    <cellStyle name="Normal 5 4 2 2 3 2 2 2" xfId="2989" xr:uid="{00000000-0005-0000-0000-0000A1310000}"/>
    <cellStyle name="Normal 5 4 2 2 3 2 2 2 2" xfId="4938" xr:uid="{00000000-0005-0000-0000-0000A2310000}"/>
    <cellStyle name="Normal 5 4 2 2 3 2 2 2 2 2" xfId="19708" xr:uid="{00000000-0005-0000-0000-0000A3310000}"/>
    <cellStyle name="Normal 5 4 2 2 3 2 2 2 3" xfId="17765" xr:uid="{00000000-0005-0000-0000-0000A4310000}"/>
    <cellStyle name="Normal 5 4 2 2 3 2 2 3" xfId="4937" xr:uid="{00000000-0005-0000-0000-0000A5310000}"/>
    <cellStyle name="Normal 5 4 2 2 3 2 2 3 2" xfId="19707" xr:uid="{00000000-0005-0000-0000-0000A6310000}"/>
    <cellStyle name="Normal 5 4 2 2 3 2 2 4" xfId="17764" xr:uid="{00000000-0005-0000-0000-0000A7310000}"/>
    <cellStyle name="Normal 5 4 2 2 3 2 3" xfId="2990" xr:uid="{00000000-0005-0000-0000-0000A8310000}"/>
    <cellStyle name="Normal 5 4 2 2 3 2 3 2" xfId="4939" xr:uid="{00000000-0005-0000-0000-0000A9310000}"/>
    <cellStyle name="Normal 5 4 2 2 3 2 3 2 2" xfId="19709" xr:uid="{00000000-0005-0000-0000-0000AA310000}"/>
    <cellStyle name="Normal 5 4 2 2 3 2 3 3" xfId="17766" xr:uid="{00000000-0005-0000-0000-0000AB310000}"/>
    <cellStyle name="Normal 5 4 2 2 3 2 4" xfId="4936" xr:uid="{00000000-0005-0000-0000-0000AC310000}"/>
    <cellStyle name="Normal 5 4 2 2 3 2 4 2" xfId="19706" xr:uid="{00000000-0005-0000-0000-0000AD310000}"/>
    <cellStyle name="Normal 5 4 2 2 3 2 5" xfId="17763" xr:uid="{00000000-0005-0000-0000-0000AE310000}"/>
    <cellStyle name="Normal 5 4 2 2 3 3" xfId="2991" xr:uid="{00000000-0005-0000-0000-0000AF310000}"/>
    <cellStyle name="Normal 5 4 2 2 3 3 2" xfId="2992" xr:uid="{00000000-0005-0000-0000-0000B0310000}"/>
    <cellStyle name="Normal 5 4 2 2 3 3 2 2" xfId="4941" xr:uid="{00000000-0005-0000-0000-0000B1310000}"/>
    <cellStyle name="Normal 5 4 2 2 3 3 2 2 2" xfId="19711" xr:uid="{00000000-0005-0000-0000-0000B2310000}"/>
    <cellStyle name="Normal 5 4 2 2 3 3 2 3" xfId="17768" xr:uid="{00000000-0005-0000-0000-0000B3310000}"/>
    <cellStyle name="Normal 5 4 2 2 3 3 3" xfId="4940" xr:uid="{00000000-0005-0000-0000-0000B4310000}"/>
    <cellStyle name="Normal 5 4 2 2 3 3 3 2" xfId="19710" xr:uid="{00000000-0005-0000-0000-0000B5310000}"/>
    <cellStyle name="Normal 5 4 2 2 3 3 4" xfId="17767" xr:uid="{00000000-0005-0000-0000-0000B6310000}"/>
    <cellStyle name="Normal 5 4 2 2 3 4" xfId="2993" xr:uid="{00000000-0005-0000-0000-0000B7310000}"/>
    <cellStyle name="Normal 5 4 2 2 3 4 2" xfId="4942" xr:uid="{00000000-0005-0000-0000-0000B8310000}"/>
    <cellStyle name="Normal 5 4 2 2 3 4 2 2" xfId="19712" xr:uid="{00000000-0005-0000-0000-0000B9310000}"/>
    <cellStyle name="Normal 5 4 2 2 3 4 3" xfId="17769" xr:uid="{00000000-0005-0000-0000-0000BA310000}"/>
    <cellStyle name="Normal 5 4 2 2 3 5" xfId="4935" xr:uid="{00000000-0005-0000-0000-0000BB310000}"/>
    <cellStyle name="Normal 5 4 2 2 3 5 2" xfId="19705" xr:uid="{00000000-0005-0000-0000-0000BC310000}"/>
    <cellStyle name="Normal 5 4 2 2 3 6" xfId="17762" xr:uid="{00000000-0005-0000-0000-0000BD310000}"/>
    <cellStyle name="Normal 5 4 2 2 4" xfId="2994" xr:uid="{00000000-0005-0000-0000-0000BE310000}"/>
    <cellStyle name="Normal 5 4 2 2 4 2" xfId="2995" xr:uid="{00000000-0005-0000-0000-0000BF310000}"/>
    <cellStyle name="Normal 5 4 2 2 4 2 2" xfId="2996" xr:uid="{00000000-0005-0000-0000-0000C0310000}"/>
    <cellStyle name="Normal 5 4 2 2 4 2 2 2" xfId="4945" xr:uid="{00000000-0005-0000-0000-0000C1310000}"/>
    <cellStyle name="Normal 5 4 2 2 4 2 2 2 2" xfId="19715" xr:uid="{00000000-0005-0000-0000-0000C2310000}"/>
    <cellStyle name="Normal 5 4 2 2 4 2 2 3" xfId="17772" xr:uid="{00000000-0005-0000-0000-0000C3310000}"/>
    <cellStyle name="Normal 5 4 2 2 4 2 3" xfId="4944" xr:uid="{00000000-0005-0000-0000-0000C4310000}"/>
    <cellStyle name="Normal 5 4 2 2 4 2 3 2" xfId="19714" xr:uid="{00000000-0005-0000-0000-0000C5310000}"/>
    <cellStyle name="Normal 5 4 2 2 4 2 4" xfId="17771" xr:uid="{00000000-0005-0000-0000-0000C6310000}"/>
    <cellStyle name="Normal 5 4 2 2 4 3" xfId="2997" xr:uid="{00000000-0005-0000-0000-0000C7310000}"/>
    <cellStyle name="Normal 5 4 2 2 4 3 2" xfId="4946" xr:uid="{00000000-0005-0000-0000-0000C8310000}"/>
    <cellStyle name="Normal 5 4 2 2 4 3 2 2" xfId="19716" xr:uid="{00000000-0005-0000-0000-0000C9310000}"/>
    <cellStyle name="Normal 5 4 2 2 4 3 3" xfId="17773" xr:uid="{00000000-0005-0000-0000-0000CA310000}"/>
    <cellStyle name="Normal 5 4 2 2 4 4" xfId="4943" xr:uid="{00000000-0005-0000-0000-0000CB310000}"/>
    <cellStyle name="Normal 5 4 2 2 4 4 2" xfId="19713" xr:uid="{00000000-0005-0000-0000-0000CC310000}"/>
    <cellStyle name="Normal 5 4 2 2 4 5" xfId="17770" xr:uid="{00000000-0005-0000-0000-0000CD310000}"/>
    <cellStyle name="Normal 5 4 2 2 5" xfId="2998" xr:uid="{00000000-0005-0000-0000-0000CE310000}"/>
    <cellStyle name="Normal 5 4 2 2 5 2" xfId="2999" xr:uid="{00000000-0005-0000-0000-0000CF310000}"/>
    <cellStyle name="Normal 5 4 2 2 5 2 2" xfId="4948" xr:uid="{00000000-0005-0000-0000-0000D0310000}"/>
    <cellStyle name="Normal 5 4 2 2 5 2 2 2" xfId="19718" xr:uid="{00000000-0005-0000-0000-0000D1310000}"/>
    <cellStyle name="Normal 5 4 2 2 5 2 3" xfId="17775" xr:uid="{00000000-0005-0000-0000-0000D2310000}"/>
    <cellStyle name="Normal 5 4 2 2 5 3" xfId="4947" xr:uid="{00000000-0005-0000-0000-0000D3310000}"/>
    <cellStyle name="Normal 5 4 2 2 5 3 2" xfId="19717" xr:uid="{00000000-0005-0000-0000-0000D4310000}"/>
    <cellStyle name="Normal 5 4 2 2 5 4" xfId="17774" xr:uid="{00000000-0005-0000-0000-0000D5310000}"/>
    <cellStyle name="Normal 5 4 2 2 6" xfId="3000" xr:uid="{00000000-0005-0000-0000-0000D6310000}"/>
    <cellStyle name="Normal 5 4 2 2 6 2" xfId="4949" xr:uid="{00000000-0005-0000-0000-0000D7310000}"/>
    <cellStyle name="Normal 5 4 2 2 6 2 2" xfId="19719" xr:uid="{00000000-0005-0000-0000-0000D8310000}"/>
    <cellStyle name="Normal 5 4 2 2 6 3" xfId="17776" xr:uid="{00000000-0005-0000-0000-0000D9310000}"/>
    <cellStyle name="Normal 5 4 2 2 7" xfId="4918" xr:uid="{00000000-0005-0000-0000-0000DA310000}"/>
    <cellStyle name="Normal 5 4 2 2 7 2" xfId="19688" xr:uid="{00000000-0005-0000-0000-0000DB310000}"/>
    <cellStyle name="Normal 5 4 2 2 8" xfId="17745" xr:uid="{00000000-0005-0000-0000-0000DC310000}"/>
    <cellStyle name="Normal 5 4 2 3" xfId="3001" xr:uid="{00000000-0005-0000-0000-0000DD310000}"/>
    <cellStyle name="Normal 5 4 2 3 2" xfId="3002" xr:uid="{00000000-0005-0000-0000-0000DE310000}"/>
    <cellStyle name="Normal 5 4 2 3 2 2" xfId="3003" xr:uid="{00000000-0005-0000-0000-0000DF310000}"/>
    <cellStyle name="Normal 5 4 2 3 2 2 2" xfId="3004" xr:uid="{00000000-0005-0000-0000-0000E0310000}"/>
    <cellStyle name="Normal 5 4 2 3 2 2 2 2" xfId="3005" xr:uid="{00000000-0005-0000-0000-0000E1310000}"/>
    <cellStyle name="Normal 5 4 2 3 2 2 2 2 2" xfId="4954" xr:uid="{00000000-0005-0000-0000-0000E2310000}"/>
    <cellStyle name="Normal 5 4 2 3 2 2 2 2 2 2" xfId="19724" xr:uid="{00000000-0005-0000-0000-0000E3310000}"/>
    <cellStyle name="Normal 5 4 2 3 2 2 2 2 3" xfId="17781" xr:uid="{00000000-0005-0000-0000-0000E4310000}"/>
    <cellStyle name="Normal 5 4 2 3 2 2 2 3" xfId="4953" xr:uid="{00000000-0005-0000-0000-0000E5310000}"/>
    <cellStyle name="Normal 5 4 2 3 2 2 2 3 2" xfId="19723" xr:uid="{00000000-0005-0000-0000-0000E6310000}"/>
    <cellStyle name="Normal 5 4 2 3 2 2 2 4" xfId="17780" xr:uid="{00000000-0005-0000-0000-0000E7310000}"/>
    <cellStyle name="Normal 5 4 2 3 2 2 3" xfId="3006" xr:uid="{00000000-0005-0000-0000-0000E8310000}"/>
    <cellStyle name="Normal 5 4 2 3 2 2 3 2" xfId="4955" xr:uid="{00000000-0005-0000-0000-0000E9310000}"/>
    <cellStyle name="Normal 5 4 2 3 2 2 3 2 2" xfId="19725" xr:uid="{00000000-0005-0000-0000-0000EA310000}"/>
    <cellStyle name="Normal 5 4 2 3 2 2 3 3" xfId="17782" xr:uid="{00000000-0005-0000-0000-0000EB310000}"/>
    <cellStyle name="Normal 5 4 2 3 2 2 4" xfId="4952" xr:uid="{00000000-0005-0000-0000-0000EC310000}"/>
    <cellStyle name="Normal 5 4 2 3 2 2 4 2" xfId="19722" xr:uid="{00000000-0005-0000-0000-0000ED310000}"/>
    <cellStyle name="Normal 5 4 2 3 2 2 5" xfId="17779" xr:uid="{00000000-0005-0000-0000-0000EE310000}"/>
    <cellStyle name="Normal 5 4 2 3 2 3" xfId="3007" xr:uid="{00000000-0005-0000-0000-0000EF310000}"/>
    <cellStyle name="Normal 5 4 2 3 2 3 2" xfId="3008" xr:uid="{00000000-0005-0000-0000-0000F0310000}"/>
    <cellStyle name="Normal 5 4 2 3 2 3 2 2" xfId="4957" xr:uid="{00000000-0005-0000-0000-0000F1310000}"/>
    <cellStyle name="Normal 5 4 2 3 2 3 2 2 2" xfId="19727" xr:uid="{00000000-0005-0000-0000-0000F2310000}"/>
    <cellStyle name="Normal 5 4 2 3 2 3 2 3" xfId="17784" xr:uid="{00000000-0005-0000-0000-0000F3310000}"/>
    <cellStyle name="Normal 5 4 2 3 2 3 3" xfId="4956" xr:uid="{00000000-0005-0000-0000-0000F4310000}"/>
    <cellStyle name="Normal 5 4 2 3 2 3 3 2" xfId="19726" xr:uid="{00000000-0005-0000-0000-0000F5310000}"/>
    <cellStyle name="Normal 5 4 2 3 2 3 4" xfId="17783" xr:uid="{00000000-0005-0000-0000-0000F6310000}"/>
    <cellStyle name="Normal 5 4 2 3 2 4" xfId="3009" xr:uid="{00000000-0005-0000-0000-0000F7310000}"/>
    <cellStyle name="Normal 5 4 2 3 2 4 2" xfId="4958" xr:uid="{00000000-0005-0000-0000-0000F8310000}"/>
    <cellStyle name="Normal 5 4 2 3 2 4 2 2" xfId="19728" xr:uid="{00000000-0005-0000-0000-0000F9310000}"/>
    <cellStyle name="Normal 5 4 2 3 2 4 3" xfId="17785" xr:uid="{00000000-0005-0000-0000-0000FA310000}"/>
    <cellStyle name="Normal 5 4 2 3 2 5" xfId="4951" xr:uid="{00000000-0005-0000-0000-0000FB310000}"/>
    <cellStyle name="Normal 5 4 2 3 2 5 2" xfId="19721" xr:uid="{00000000-0005-0000-0000-0000FC310000}"/>
    <cellStyle name="Normal 5 4 2 3 2 6" xfId="17778" xr:uid="{00000000-0005-0000-0000-0000FD310000}"/>
    <cellStyle name="Normal 5 4 2 3 3" xfId="3010" xr:uid="{00000000-0005-0000-0000-0000FE310000}"/>
    <cellStyle name="Normal 5 4 2 3 3 2" xfId="3011" xr:uid="{00000000-0005-0000-0000-0000FF310000}"/>
    <cellStyle name="Normal 5 4 2 3 3 2 2" xfId="3012" xr:uid="{00000000-0005-0000-0000-000000320000}"/>
    <cellStyle name="Normal 5 4 2 3 3 2 2 2" xfId="4961" xr:uid="{00000000-0005-0000-0000-000001320000}"/>
    <cellStyle name="Normal 5 4 2 3 3 2 2 2 2" xfId="19731" xr:uid="{00000000-0005-0000-0000-000002320000}"/>
    <cellStyle name="Normal 5 4 2 3 3 2 2 3" xfId="17788" xr:uid="{00000000-0005-0000-0000-000003320000}"/>
    <cellStyle name="Normal 5 4 2 3 3 2 3" xfId="4960" xr:uid="{00000000-0005-0000-0000-000004320000}"/>
    <cellStyle name="Normal 5 4 2 3 3 2 3 2" xfId="19730" xr:uid="{00000000-0005-0000-0000-000005320000}"/>
    <cellStyle name="Normal 5 4 2 3 3 2 4" xfId="17787" xr:uid="{00000000-0005-0000-0000-000006320000}"/>
    <cellStyle name="Normal 5 4 2 3 3 3" xfId="3013" xr:uid="{00000000-0005-0000-0000-000007320000}"/>
    <cellStyle name="Normal 5 4 2 3 3 3 2" xfId="4962" xr:uid="{00000000-0005-0000-0000-000008320000}"/>
    <cellStyle name="Normal 5 4 2 3 3 3 2 2" xfId="19732" xr:uid="{00000000-0005-0000-0000-000009320000}"/>
    <cellStyle name="Normal 5 4 2 3 3 3 3" xfId="17789" xr:uid="{00000000-0005-0000-0000-00000A320000}"/>
    <cellStyle name="Normal 5 4 2 3 3 4" xfId="4959" xr:uid="{00000000-0005-0000-0000-00000B320000}"/>
    <cellStyle name="Normal 5 4 2 3 3 4 2" xfId="19729" xr:uid="{00000000-0005-0000-0000-00000C320000}"/>
    <cellStyle name="Normal 5 4 2 3 3 5" xfId="17786" xr:uid="{00000000-0005-0000-0000-00000D320000}"/>
    <cellStyle name="Normal 5 4 2 3 4" xfId="3014" xr:uid="{00000000-0005-0000-0000-00000E320000}"/>
    <cellStyle name="Normal 5 4 2 3 4 2" xfId="3015" xr:uid="{00000000-0005-0000-0000-00000F320000}"/>
    <cellStyle name="Normal 5 4 2 3 4 2 2" xfId="4964" xr:uid="{00000000-0005-0000-0000-000010320000}"/>
    <cellStyle name="Normal 5 4 2 3 4 2 2 2" xfId="19734" xr:uid="{00000000-0005-0000-0000-000011320000}"/>
    <cellStyle name="Normal 5 4 2 3 4 2 3" xfId="17791" xr:uid="{00000000-0005-0000-0000-000012320000}"/>
    <cellStyle name="Normal 5 4 2 3 4 3" xfId="4963" xr:uid="{00000000-0005-0000-0000-000013320000}"/>
    <cellStyle name="Normal 5 4 2 3 4 3 2" xfId="19733" xr:uid="{00000000-0005-0000-0000-000014320000}"/>
    <cellStyle name="Normal 5 4 2 3 4 4" xfId="17790" xr:uid="{00000000-0005-0000-0000-000015320000}"/>
    <cellStyle name="Normal 5 4 2 3 5" xfId="3016" xr:uid="{00000000-0005-0000-0000-000016320000}"/>
    <cellStyle name="Normal 5 4 2 3 5 2" xfId="4965" xr:uid="{00000000-0005-0000-0000-000017320000}"/>
    <cellStyle name="Normal 5 4 2 3 5 2 2" xfId="19735" xr:uid="{00000000-0005-0000-0000-000018320000}"/>
    <cellStyle name="Normal 5 4 2 3 5 3" xfId="17792" xr:uid="{00000000-0005-0000-0000-000019320000}"/>
    <cellStyle name="Normal 5 4 2 3 6" xfId="4950" xr:uid="{00000000-0005-0000-0000-00001A320000}"/>
    <cellStyle name="Normal 5 4 2 3 6 2" xfId="19720" xr:uid="{00000000-0005-0000-0000-00001B320000}"/>
    <cellStyle name="Normal 5 4 2 3 7" xfId="17777" xr:uid="{00000000-0005-0000-0000-00001C320000}"/>
    <cellStyle name="Normal 5 4 2 4" xfId="3017" xr:uid="{00000000-0005-0000-0000-00001D320000}"/>
    <cellStyle name="Normal 5 4 2 4 2" xfId="3018" xr:uid="{00000000-0005-0000-0000-00001E320000}"/>
    <cellStyle name="Normal 5 4 2 4 2 2" xfId="3019" xr:uid="{00000000-0005-0000-0000-00001F320000}"/>
    <cellStyle name="Normal 5 4 2 4 2 2 2" xfId="3020" xr:uid="{00000000-0005-0000-0000-000020320000}"/>
    <cellStyle name="Normal 5 4 2 4 2 2 2 2" xfId="4969" xr:uid="{00000000-0005-0000-0000-000021320000}"/>
    <cellStyle name="Normal 5 4 2 4 2 2 2 2 2" xfId="19739" xr:uid="{00000000-0005-0000-0000-000022320000}"/>
    <cellStyle name="Normal 5 4 2 4 2 2 2 3" xfId="17796" xr:uid="{00000000-0005-0000-0000-000023320000}"/>
    <cellStyle name="Normal 5 4 2 4 2 2 3" xfId="4968" xr:uid="{00000000-0005-0000-0000-000024320000}"/>
    <cellStyle name="Normal 5 4 2 4 2 2 3 2" xfId="19738" xr:uid="{00000000-0005-0000-0000-000025320000}"/>
    <cellStyle name="Normal 5 4 2 4 2 2 4" xfId="17795" xr:uid="{00000000-0005-0000-0000-000026320000}"/>
    <cellStyle name="Normal 5 4 2 4 2 3" xfId="3021" xr:uid="{00000000-0005-0000-0000-000027320000}"/>
    <cellStyle name="Normal 5 4 2 4 2 3 2" xfId="4970" xr:uid="{00000000-0005-0000-0000-000028320000}"/>
    <cellStyle name="Normal 5 4 2 4 2 3 2 2" xfId="19740" xr:uid="{00000000-0005-0000-0000-000029320000}"/>
    <cellStyle name="Normal 5 4 2 4 2 3 3" xfId="17797" xr:uid="{00000000-0005-0000-0000-00002A320000}"/>
    <cellStyle name="Normal 5 4 2 4 2 4" xfId="4967" xr:uid="{00000000-0005-0000-0000-00002B320000}"/>
    <cellStyle name="Normal 5 4 2 4 2 4 2" xfId="19737" xr:uid="{00000000-0005-0000-0000-00002C320000}"/>
    <cellStyle name="Normal 5 4 2 4 2 5" xfId="17794" xr:uid="{00000000-0005-0000-0000-00002D320000}"/>
    <cellStyle name="Normal 5 4 2 4 3" xfId="3022" xr:uid="{00000000-0005-0000-0000-00002E320000}"/>
    <cellStyle name="Normal 5 4 2 4 3 2" xfId="3023" xr:uid="{00000000-0005-0000-0000-00002F320000}"/>
    <cellStyle name="Normal 5 4 2 4 3 2 2" xfId="4972" xr:uid="{00000000-0005-0000-0000-000030320000}"/>
    <cellStyle name="Normal 5 4 2 4 3 2 2 2" xfId="19742" xr:uid="{00000000-0005-0000-0000-000031320000}"/>
    <cellStyle name="Normal 5 4 2 4 3 2 3" xfId="17799" xr:uid="{00000000-0005-0000-0000-000032320000}"/>
    <cellStyle name="Normal 5 4 2 4 3 3" xfId="4971" xr:uid="{00000000-0005-0000-0000-000033320000}"/>
    <cellStyle name="Normal 5 4 2 4 3 3 2" xfId="19741" xr:uid="{00000000-0005-0000-0000-000034320000}"/>
    <cellStyle name="Normal 5 4 2 4 3 4" xfId="17798" xr:uid="{00000000-0005-0000-0000-000035320000}"/>
    <cellStyle name="Normal 5 4 2 4 4" xfId="3024" xr:uid="{00000000-0005-0000-0000-000036320000}"/>
    <cellStyle name="Normal 5 4 2 4 4 2" xfId="4973" xr:uid="{00000000-0005-0000-0000-000037320000}"/>
    <cellStyle name="Normal 5 4 2 4 4 2 2" xfId="19743" xr:uid="{00000000-0005-0000-0000-000038320000}"/>
    <cellStyle name="Normal 5 4 2 4 4 3" xfId="17800" xr:uid="{00000000-0005-0000-0000-000039320000}"/>
    <cellStyle name="Normal 5 4 2 4 5" xfId="4966" xr:uid="{00000000-0005-0000-0000-00003A320000}"/>
    <cellStyle name="Normal 5 4 2 4 5 2" xfId="19736" xr:uid="{00000000-0005-0000-0000-00003B320000}"/>
    <cellStyle name="Normal 5 4 2 4 6" xfId="17793" xr:uid="{00000000-0005-0000-0000-00003C320000}"/>
    <cellStyle name="Normal 5 4 2 5" xfId="3025" xr:uid="{00000000-0005-0000-0000-00003D320000}"/>
    <cellStyle name="Normal 5 4 2 5 2" xfId="3026" xr:uid="{00000000-0005-0000-0000-00003E320000}"/>
    <cellStyle name="Normal 5 4 2 5 2 2" xfId="3027" xr:uid="{00000000-0005-0000-0000-00003F320000}"/>
    <cellStyle name="Normal 5 4 2 5 2 2 2" xfId="4976" xr:uid="{00000000-0005-0000-0000-000040320000}"/>
    <cellStyle name="Normal 5 4 2 5 2 2 2 2" xfId="19746" xr:uid="{00000000-0005-0000-0000-000041320000}"/>
    <cellStyle name="Normal 5 4 2 5 2 2 3" xfId="17803" xr:uid="{00000000-0005-0000-0000-000042320000}"/>
    <cellStyle name="Normal 5 4 2 5 2 3" xfId="4975" xr:uid="{00000000-0005-0000-0000-000043320000}"/>
    <cellStyle name="Normal 5 4 2 5 2 3 2" xfId="19745" xr:uid="{00000000-0005-0000-0000-000044320000}"/>
    <cellStyle name="Normal 5 4 2 5 2 4" xfId="17802" xr:uid="{00000000-0005-0000-0000-000045320000}"/>
    <cellStyle name="Normal 5 4 2 5 3" xfId="3028" xr:uid="{00000000-0005-0000-0000-000046320000}"/>
    <cellStyle name="Normal 5 4 2 5 3 2" xfId="4977" xr:uid="{00000000-0005-0000-0000-000047320000}"/>
    <cellStyle name="Normal 5 4 2 5 3 2 2" xfId="19747" xr:uid="{00000000-0005-0000-0000-000048320000}"/>
    <cellStyle name="Normal 5 4 2 5 3 3" xfId="17804" xr:uid="{00000000-0005-0000-0000-000049320000}"/>
    <cellStyle name="Normal 5 4 2 5 4" xfId="4974" xr:uid="{00000000-0005-0000-0000-00004A320000}"/>
    <cellStyle name="Normal 5 4 2 5 4 2" xfId="19744" xr:uid="{00000000-0005-0000-0000-00004B320000}"/>
    <cellStyle name="Normal 5 4 2 5 5" xfId="17801" xr:uid="{00000000-0005-0000-0000-00004C320000}"/>
    <cellStyle name="Normal 5 4 2 6" xfId="3029" xr:uid="{00000000-0005-0000-0000-00004D320000}"/>
    <cellStyle name="Normal 5 4 2 6 2" xfId="3030" xr:uid="{00000000-0005-0000-0000-00004E320000}"/>
    <cellStyle name="Normal 5 4 2 6 2 2" xfId="4979" xr:uid="{00000000-0005-0000-0000-00004F320000}"/>
    <cellStyle name="Normal 5 4 2 6 2 2 2" xfId="19749" xr:uid="{00000000-0005-0000-0000-000050320000}"/>
    <cellStyle name="Normal 5 4 2 6 2 3" xfId="17806" xr:uid="{00000000-0005-0000-0000-000051320000}"/>
    <cellStyle name="Normal 5 4 2 6 3" xfId="4978" xr:uid="{00000000-0005-0000-0000-000052320000}"/>
    <cellStyle name="Normal 5 4 2 6 3 2" xfId="19748" xr:uid="{00000000-0005-0000-0000-000053320000}"/>
    <cellStyle name="Normal 5 4 2 6 4" xfId="17805" xr:uid="{00000000-0005-0000-0000-000054320000}"/>
    <cellStyle name="Normal 5 4 2 7" xfId="3031" xr:uid="{00000000-0005-0000-0000-000055320000}"/>
    <cellStyle name="Normal 5 4 2 7 2" xfId="4980" xr:uid="{00000000-0005-0000-0000-000056320000}"/>
    <cellStyle name="Normal 5 4 2 7 2 2" xfId="19750" xr:uid="{00000000-0005-0000-0000-000057320000}"/>
    <cellStyle name="Normal 5 4 2 7 3" xfId="17807" xr:uid="{00000000-0005-0000-0000-000058320000}"/>
    <cellStyle name="Normal 5 4 2 8" xfId="4917" xr:uid="{00000000-0005-0000-0000-000059320000}"/>
    <cellStyle name="Normal 5 4 2 8 2" xfId="19687" xr:uid="{00000000-0005-0000-0000-00005A320000}"/>
    <cellStyle name="Normal 5 4 2 9" xfId="12273" xr:uid="{00000000-0005-0000-0000-00005B320000}"/>
    <cellStyle name="Normal 5 4 3" xfId="3032" xr:uid="{00000000-0005-0000-0000-00005C320000}"/>
    <cellStyle name="Normal 5 4 3 2" xfId="3033" xr:uid="{00000000-0005-0000-0000-00005D320000}"/>
    <cellStyle name="Normal 5 4 3 2 2" xfId="3034" xr:uid="{00000000-0005-0000-0000-00005E320000}"/>
    <cellStyle name="Normal 5 4 3 2 2 2" xfId="3035" xr:uid="{00000000-0005-0000-0000-00005F320000}"/>
    <cellStyle name="Normal 5 4 3 2 2 2 2" xfId="3036" xr:uid="{00000000-0005-0000-0000-000060320000}"/>
    <cellStyle name="Normal 5 4 3 2 2 2 2 2" xfId="3037" xr:uid="{00000000-0005-0000-0000-000061320000}"/>
    <cellStyle name="Normal 5 4 3 2 2 2 2 2 2" xfId="3038" xr:uid="{00000000-0005-0000-0000-000062320000}"/>
    <cellStyle name="Normal 5 4 3 2 2 2 2 2 2 2" xfId="4987" xr:uid="{00000000-0005-0000-0000-000063320000}"/>
    <cellStyle name="Normal 5 4 3 2 2 2 2 2 2 2 2" xfId="19757" xr:uid="{00000000-0005-0000-0000-000064320000}"/>
    <cellStyle name="Normal 5 4 3 2 2 2 2 2 2 3" xfId="17814" xr:uid="{00000000-0005-0000-0000-000065320000}"/>
    <cellStyle name="Normal 5 4 3 2 2 2 2 2 3" xfId="4986" xr:uid="{00000000-0005-0000-0000-000066320000}"/>
    <cellStyle name="Normal 5 4 3 2 2 2 2 2 3 2" xfId="19756" xr:uid="{00000000-0005-0000-0000-000067320000}"/>
    <cellStyle name="Normal 5 4 3 2 2 2 2 2 4" xfId="17813" xr:uid="{00000000-0005-0000-0000-000068320000}"/>
    <cellStyle name="Normal 5 4 3 2 2 2 2 3" xfId="3039" xr:uid="{00000000-0005-0000-0000-000069320000}"/>
    <cellStyle name="Normal 5 4 3 2 2 2 2 3 2" xfId="4988" xr:uid="{00000000-0005-0000-0000-00006A320000}"/>
    <cellStyle name="Normal 5 4 3 2 2 2 2 3 2 2" xfId="19758" xr:uid="{00000000-0005-0000-0000-00006B320000}"/>
    <cellStyle name="Normal 5 4 3 2 2 2 2 3 3" xfId="17815" xr:uid="{00000000-0005-0000-0000-00006C320000}"/>
    <cellStyle name="Normal 5 4 3 2 2 2 2 4" xfId="4985" xr:uid="{00000000-0005-0000-0000-00006D320000}"/>
    <cellStyle name="Normal 5 4 3 2 2 2 2 4 2" xfId="19755" xr:uid="{00000000-0005-0000-0000-00006E320000}"/>
    <cellStyle name="Normal 5 4 3 2 2 2 2 5" xfId="17812" xr:uid="{00000000-0005-0000-0000-00006F320000}"/>
    <cellStyle name="Normal 5 4 3 2 2 2 3" xfId="3040" xr:uid="{00000000-0005-0000-0000-000070320000}"/>
    <cellStyle name="Normal 5 4 3 2 2 2 3 2" xfId="3041" xr:uid="{00000000-0005-0000-0000-000071320000}"/>
    <cellStyle name="Normal 5 4 3 2 2 2 3 2 2" xfId="4990" xr:uid="{00000000-0005-0000-0000-000072320000}"/>
    <cellStyle name="Normal 5 4 3 2 2 2 3 2 2 2" xfId="19760" xr:uid="{00000000-0005-0000-0000-000073320000}"/>
    <cellStyle name="Normal 5 4 3 2 2 2 3 2 3" xfId="17817" xr:uid="{00000000-0005-0000-0000-000074320000}"/>
    <cellStyle name="Normal 5 4 3 2 2 2 3 3" xfId="4989" xr:uid="{00000000-0005-0000-0000-000075320000}"/>
    <cellStyle name="Normal 5 4 3 2 2 2 3 3 2" xfId="19759" xr:uid="{00000000-0005-0000-0000-000076320000}"/>
    <cellStyle name="Normal 5 4 3 2 2 2 3 4" xfId="17816" xr:uid="{00000000-0005-0000-0000-000077320000}"/>
    <cellStyle name="Normal 5 4 3 2 2 2 4" xfId="3042" xr:uid="{00000000-0005-0000-0000-000078320000}"/>
    <cellStyle name="Normal 5 4 3 2 2 2 4 2" xfId="4991" xr:uid="{00000000-0005-0000-0000-000079320000}"/>
    <cellStyle name="Normal 5 4 3 2 2 2 4 2 2" xfId="19761" xr:uid="{00000000-0005-0000-0000-00007A320000}"/>
    <cellStyle name="Normal 5 4 3 2 2 2 4 3" xfId="17818" xr:uid="{00000000-0005-0000-0000-00007B320000}"/>
    <cellStyle name="Normal 5 4 3 2 2 2 5" xfId="4984" xr:uid="{00000000-0005-0000-0000-00007C320000}"/>
    <cellStyle name="Normal 5 4 3 2 2 2 5 2" xfId="19754" xr:uid="{00000000-0005-0000-0000-00007D320000}"/>
    <cellStyle name="Normal 5 4 3 2 2 2 6" xfId="17811" xr:uid="{00000000-0005-0000-0000-00007E320000}"/>
    <cellStyle name="Normal 5 4 3 2 2 3" xfId="3043" xr:uid="{00000000-0005-0000-0000-00007F320000}"/>
    <cellStyle name="Normal 5 4 3 2 2 3 2" xfId="3044" xr:uid="{00000000-0005-0000-0000-000080320000}"/>
    <cellStyle name="Normal 5 4 3 2 2 3 2 2" xfId="3045" xr:uid="{00000000-0005-0000-0000-000081320000}"/>
    <cellStyle name="Normal 5 4 3 2 2 3 2 2 2" xfId="4994" xr:uid="{00000000-0005-0000-0000-000082320000}"/>
    <cellStyle name="Normal 5 4 3 2 2 3 2 2 2 2" xfId="19764" xr:uid="{00000000-0005-0000-0000-000083320000}"/>
    <cellStyle name="Normal 5 4 3 2 2 3 2 2 3" xfId="17821" xr:uid="{00000000-0005-0000-0000-000084320000}"/>
    <cellStyle name="Normal 5 4 3 2 2 3 2 3" xfId="4993" xr:uid="{00000000-0005-0000-0000-000085320000}"/>
    <cellStyle name="Normal 5 4 3 2 2 3 2 3 2" xfId="19763" xr:uid="{00000000-0005-0000-0000-000086320000}"/>
    <cellStyle name="Normal 5 4 3 2 2 3 2 4" xfId="17820" xr:uid="{00000000-0005-0000-0000-000087320000}"/>
    <cellStyle name="Normal 5 4 3 2 2 3 3" xfId="3046" xr:uid="{00000000-0005-0000-0000-000088320000}"/>
    <cellStyle name="Normal 5 4 3 2 2 3 3 2" xfId="4995" xr:uid="{00000000-0005-0000-0000-000089320000}"/>
    <cellStyle name="Normal 5 4 3 2 2 3 3 2 2" xfId="19765" xr:uid="{00000000-0005-0000-0000-00008A320000}"/>
    <cellStyle name="Normal 5 4 3 2 2 3 3 3" xfId="17822" xr:uid="{00000000-0005-0000-0000-00008B320000}"/>
    <cellStyle name="Normal 5 4 3 2 2 3 4" xfId="4992" xr:uid="{00000000-0005-0000-0000-00008C320000}"/>
    <cellStyle name="Normal 5 4 3 2 2 3 4 2" xfId="19762" xr:uid="{00000000-0005-0000-0000-00008D320000}"/>
    <cellStyle name="Normal 5 4 3 2 2 3 5" xfId="17819" xr:uid="{00000000-0005-0000-0000-00008E320000}"/>
    <cellStyle name="Normal 5 4 3 2 2 4" xfId="3047" xr:uid="{00000000-0005-0000-0000-00008F320000}"/>
    <cellStyle name="Normal 5 4 3 2 2 4 2" xfId="3048" xr:uid="{00000000-0005-0000-0000-000090320000}"/>
    <cellStyle name="Normal 5 4 3 2 2 4 2 2" xfId="4997" xr:uid="{00000000-0005-0000-0000-000091320000}"/>
    <cellStyle name="Normal 5 4 3 2 2 4 2 2 2" xfId="19767" xr:uid="{00000000-0005-0000-0000-000092320000}"/>
    <cellStyle name="Normal 5 4 3 2 2 4 2 3" xfId="17824" xr:uid="{00000000-0005-0000-0000-000093320000}"/>
    <cellStyle name="Normal 5 4 3 2 2 4 3" xfId="4996" xr:uid="{00000000-0005-0000-0000-000094320000}"/>
    <cellStyle name="Normal 5 4 3 2 2 4 3 2" xfId="19766" xr:uid="{00000000-0005-0000-0000-000095320000}"/>
    <cellStyle name="Normal 5 4 3 2 2 4 4" xfId="17823" xr:uid="{00000000-0005-0000-0000-000096320000}"/>
    <cellStyle name="Normal 5 4 3 2 2 5" xfId="3049" xr:uid="{00000000-0005-0000-0000-000097320000}"/>
    <cellStyle name="Normal 5 4 3 2 2 5 2" xfId="4998" xr:uid="{00000000-0005-0000-0000-000098320000}"/>
    <cellStyle name="Normal 5 4 3 2 2 5 2 2" xfId="19768" xr:uid="{00000000-0005-0000-0000-000099320000}"/>
    <cellStyle name="Normal 5 4 3 2 2 5 3" xfId="17825" xr:uid="{00000000-0005-0000-0000-00009A320000}"/>
    <cellStyle name="Normal 5 4 3 2 2 6" xfId="4983" xr:uid="{00000000-0005-0000-0000-00009B320000}"/>
    <cellStyle name="Normal 5 4 3 2 2 6 2" xfId="19753" xr:uid="{00000000-0005-0000-0000-00009C320000}"/>
    <cellStyle name="Normal 5 4 3 2 2 7" xfId="17810" xr:uid="{00000000-0005-0000-0000-00009D320000}"/>
    <cellStyle name="Normal 5 4 3 2 3" xfId="3050" xr:uid="{00000000-0005-0000-0000-00009E320000}"/>
    <cellStyle name="Normal 5 4 3 2 3 2" xfId="3051" xr:uid="{00000000-0005-0000-0000-00009F320000}"/>
    <cellStyle name="Normal 5 4 3 2 3 2 2" xfId="3052" xr:uid="{00000000-0005-0000-0000-0000A0320000}"/>
    <cellStyle name="Normal 5 4 3 2 3 2 2 2" xfId="3053" xr:uid="{00000000-0005-0000-0000-0000A1320000}"/>
    <cellStyle name="Normal 5 4 3 2 3 2 2 2 2" xfId="5002" xr:uid="{00000000-0005-0000-0000-0000A2320000}"/>
    <cellStyle name="Normal 5 4 3 2 3 2 2 2 2 2" xfId="19772" xr:uid="{00000000-0005-0000-0000-0000A3320000}"/>
    <cellStyle name="Normal 5 4 3 2 3 2 2 2 3" xfId="17829" xr:uid="{00000000-0005-0000-0000-0000A4320000}"/>
    <cellStyle name="Normal 5 4 3 2 3 2 2 3" xfId="5001" xr:uid="{00000000-0005-0000-0000-0000A5320000}"/>
    <cellStyle name="Normal 5 4 3 2 3 2 2 3 2" xfId="19771" xr:uid="{00000000-0005-0000-0000-0000A6320000}"/>
    <cellStyle name="Normal 5 4 3 2 3 2 2 4" xfId="17828" xr:uid="{00000000-0005-0000-0000-0000A7320000}"/>
    <cellStyle name="Normal 5 4 3 2 3 2 3" xfId="3054" xr:uid="{00000000-0005-0000-0000-0000A8320000}"/>
    <cellStyle name="Normal 5 4 3 2 3 2 3 2" xfId="5003" xr:uid="{00000000-0005-0000-0000-0000A9320000}"/>
    <cellStyle name="Normal 5 4 3 2 3 2 3 2 2" xfId="19773" xr:uid="{00000000-0005-0000-0000-0000AA320000}"/>
    <cellStyle name="Normal 5 4 3 2 3 2 3 3" xfId="17830" xr:uid="{00000000-0005-0000-0000-0000AB320000}"/>
    <cellStyle name="Normal 5 4 3 2 3 2 4" xfId="5000" xr:uid="{00000000-0005-0000-0000-0000AC320000}"/>
    <cellStyle name="Normal 5 4 3 2 3 2 4 2" xfId="19770" xr:uid="{00000000-0005-0000-0000-0000AD320000}"/>
    <cellStyle name="Normal 5 4 3 2 3 2 5" xfId="17827" xr:uid="{00000000-0005-0000-0000-0000AE320000}"/>
    <cellStyle name="Normal 5 4 3 2 3 3" xfId="3055" xr:uid="{00000000-0005-0000-0000-0000AF320000}"/>
    <cellStyle name="Normal 5 4 3 2 3 3 2" xfId="3056" xr:uid="{00000000-0005-0000-0000-0000B0320000}"/>
    <cellStyle name="Normal 5 4 3 2 3 3 2 2" xfId="5005" xr:uid="{00000000-0005-0000-0000-0000B1320000}"/>
    <cellStyle name="Normal 5 4 3 2 3 3 2 2 2" xfId="19775" xr:uid="{00000000-0005-0000-0000-0000B2320000}"/>
    <cellStyle name="Normal 5 4 3 2 3 3 2 3" xfId="17832" xr:uid="{00000000-0005-0000-0000-0000B3320000}"/>
    <cellStyle name="Normal 5 4 3 2 3 3 3" xfId="5004" xr:uid="{00000000-0005-0000-0000-0000B4320000}"/>
    <cellStyle name="Normal 5 4 3 2 3 3 3 2" xfId="19774" xr:uid="{00000000-0005-0000-0000-0000B5320000}"/>
    <cellStyle name="Normal 5 4 3 2 3 3 4" xfId="17831" xr:uid="{00000000-0005-0000-0000-0000B6320000}"/>
    <cellStyle name="Normal 5 4 3 2 3 4" xfId="3057" xr:uid="{00000000-0005-0000-0000-0000B7320000}"/>
    <cellStyle name="Normal 5 4 3 2 3 4 2" xfId="5006" xr:uid="{00000000-0005-0000-0000-0000B8320000}"/>
    <cellStyle name="Normal 5 4 3 2 3 4 2 2" xfId="19776" xr:uid="{00000000-0005-0000-0000-0000B9320000}"/>
    <cellStyle name="Normal 5 4 3 2 3 4 3" xfId="17833" xr:uid="{00000000-0005-0000-0000-0000BA320000}"/>
    <cellStyle name="Normal 5 4 3 2 3 5" xfId="4999" xr:uid="{00000000-0005-0000-0000-0000BB320000}"/>
    <cellStyle name="Normal 5 4 3 2 3 5 2" xfId="19769" xr:uid="{00000000-0005-0000-0000-0000BC320000}"/>
    <cellStyle name="Normal 5 4 3 2 3 6" xfId="17826" xr:uid="{00000000-0005-0000-0000-0000BD320000}"/>
    <cellStyle name="Normal 5 4 3 2 4" xfId="3058" xr:uid="{00000000-0005-0000-0000-0000BE320000}"/>
    <cellStyle name="Normal 5 4 3 2 4 2" xfId="3059" xr:uid="{00000000-0005-0000-0000-0000BF320000}"/>
    <cellStyle name="Normal 5 4 3 2 4 2 2" xfId="3060" xr:uid="{00000000-0005-0000-0000-0000C0320000}"/>
    <cellStyle name="Normal 5 4 3 2 4 2 2 2" xfId="5009" xr:uid="{00000000-0005-0000-0000-0000C1320000}"/>
    <cellStyle name="Normal 5 4 3 2 4 2 2 2 2" xfId="19779" xr:uid="{00000000-0005-0000-0000-0000C2320000}"/>
    <cellStyle name="Normal 5 4 3 2 4 2 2 3" xfId="17836" xr:uid="{00000000-0005-0000-0000-0000C3320000}"/>
    <cellStyle name="Normal 5 4 3 2 4 2 3" xfId="5008" xr:uid="{00000000-0005-0000-0000-0000C4320000}"/>
    <cellStyle name="Normal 5 4 3 2 4 2 3 2" xfId="19778" xr:uid="{00000000-0005-0000-0000-0000C5320000}"/>
    <cellStyle name="Normal 5 4 3 2 4 2 4" xfId="17835" xr:uid="{00000000-0005-0000-0000-0000C6320000}"/>
    <cellStyle name="Normal 5 4 3 2 4 3" xfId="3061" xr:uid="{00000000-0005-0000-0000-0000C7320000}"/>
    <cellStyle name="Normal 5 4 3 2 4 3 2" xfId="5010" xr:uid="{00000000-0005-0000-0000-0000C8320000}"/>
    <cellStyle name="Normal 5 4 3 2 4 3 2 2" xfId="19780" xr:uid="{00000000-0005-0000-0000-0000C9320000}"/>
    <cellStyle name="Normal 5 4 3 2 4 3 3" xfId="17837" xr:uid="{00000000-0005-0000-0000-0000CA320000}"/>
    <cellStyle name="Normal 5 4 3 2 4 4" xfId="5007" xr:uid="{00000000-0005-0000-0000-0000CB320000}"/>
    <cellStyle name="Normal 5 4 3 2 4 4 2" xfId="19777" xr:uid="{00000000-0005-0000-0000-0000CC320000}"/>
    <cellStyle name="Normal 5 4 3 2 4 5" xfId="17834" xr:uid="{00000000-0005-0000-0000-0000CD320000}"/>
    <cellStyle name="Normal 5 4 3 2 5" xfId="3062" xr:uid="{00000000-0005-0000-0000-0000CE320000}"/>
    <cellStyle name="Normal 5 4 3 2 5 2" xfId="3063" xr:uid="{00000000-0005-0000-0000-0000CF320000}"/>
    <cellStyle name="Normal 5 4 3 2 5 2 2" xfId="5012" xr:uid="{00000000-0005-0000-0000-0000D0320000}"/>
    <cellStyle name="Normal 5 4 3 2 5 2 2 2" xfId="19782" xr:uid="{00000000-0005-0000-0000-0000D1320000}"/>
    <cellStyle name="Normal 5 4 3 2 5 2 3" xfId="17839" xr:uid="{00000000-0005-0000-0000-0000D2320000}"/>
    <cellStyle name="Normal 5 4 3 2 5 3" xfId="5011" xr:uid="{00000000-0005-0000-0000-0000D3320000}"/>
    <cellStyle name="Normal 5 4 3 2 5 3 2" xfId="19781" xr:uid="{00000000-0005-0000-0000-0000D4320000}"/>
    <cellStyle name="Normal 5 4 3 2 5 4" xfId="17838" xr:uid="{00000000-0005-0000-0000-0000D5320000}"/>
    <cellStyle name="Normal 5 4 3 2 6" xfId="3064" xr:uid="{00000000-0005-0000-0000-0000D6320000}"/>
    <cellStyle name="Normal 5 4 3 2 6 2" xfId="5013" xr:uid="{00000000-0005-0000-0000-0000D7320000}"/>
    <cellStyle name="Normal 5 4 3 2 6 2 2" xfId="19783" xr:uid="{00000000-0005-0000-0000-0000D8320000}"/>
    <cellStyle name="Normal 5 4 3 2 6 3" xfId="17840" xr:uid="{00000000-0005-0000-0000-0000D9320000}"/>
    <cellStyle name="Normal 5 4 3 2 7" xfId="4982" xr:uid="{00000000-0005-0000-0000-0000DA320000}"/>
    <cellStyle name="Normal 5 4 3 2 7 2" xfId="19752" xr:uid="{00000000-0005-0000-0000-0000DB320000}"/>
    <cellStyle name="Normal 5 4 3 2 8" xfId="17809" xr:uid="{00000000-0005-0000-0000-0000DC320000}"/>
    <cellStyle name="Normal 5 4 3 3" xfId="3065" xr:uid="{00000000-0005-0000-0000-0000DD320000}"/>
    <cellStyle name="Normal 5 4 3 3 2" xfId="3066" xr:uid="{00000000-0005-0000-0000-0000DE320000}"/>
    <cellStyle name="Normal 5 4 3 3 2 2" xfId="3067" xr:uid="{00000000-0005-0000-0000-0000DF320000}"/>
    <cellStyle name="Normal 5 4 3 3 2 2 2" xfId="3068" xr:uid="{00000000-0005-0000-0000-0000E0320000}"/>
    <cellStyle name="Normal 5 4 3 3 2 2 2 2" xfId="3069" xr:uid="{00000000-0005-0000-0000-0000E1320000}"/>
    <cellStyle name="Normal 5 4 3 3 2 2 2 2 2" xfId="5018" xr:uid="{00000000-0005-0000-0000-0000E2320000}"/>
    <cellStyle name="Normal 5 4 3 3 2 2 2 2 2 2" xfId="19788" xr:uid="{00000000-0005-0000-0000-0000E3320000}"/>
    <cellStyle name="Normal 5 4 3 3 2 2 2 2 3" xfId="17845" xr:uid="{00000000-0005-0000-0000-0000E4320000}"/>
    <cellStyle name="Normal 5 4 3 3 2 2 2 3" xfId="5017" xr:uid="{00000000-0005-0000-0000-0000E5320000}"/>
    <cellStyle name="Normal 5 4 3 3 2 2 2 3 2" xfId="19787" xr:uid="{00000000-0005-0000-0000-0000E6320000}"/>
    <cellStyle name="Normal 5 4 3 3 2 2 2 4" xfId="17844" xr:uid="{00000000-0005-0000-0000-0000E7320000}"/>
    <cellStyle name="Normal 5 4 3 3 2 2 3" xfId="3070" xr:uid="{00000000-0005-0000-0000-0000E8320000}"/>
    <cellStyle name="Normal 5 4 3 3 2 2 3 2" xfId="5019" xr:uid="{00000000-0005-0000-0000-0000E9320000}"/>
    <cellStyle name="Normal 5 4 3 3 2 2 3 2 2" xfId="19789" xr:uid="{00000000-0005-0000-0000-0000EA320000}"/>
    <cellStyle name="Normal 5 4 3 3 2 2 3 3" xfId="17846" xr:uid="{00000000-0005-0000-0000-0000EB320000}"/>
    <cellStyle name="Normal 5 4 3 3 2 2 4" xfId="5016" xr:uid="{00000000-0005-0000-0000-0000EC320000}"/>
    <cellStyle name="Normal 5 4 3 3 2 2 4 2" xfId="19786" xr:uid="{00000000-0005-0000-0000-0000ED320000}"/>
    <cellStyle name="Normal 5 4 3 3 2 2 5" xfId="17843" xr:uid="{00000000-0005-0000-0000-0000EE320000}"/>
    <cellStyle name="Normal 5 4 3 3 2 3" xfId="3071" xr:uid="{00000000-0005-0000-0000-0000EF320000}"/>
    <cellStyle name="Normal 5 4 3 3 2 3 2" xfId="3072" xr:uid="{00000000-0005-0000-0000-0000F0320000}"/>
    <cellStyle name="Normal 5 4 3 3 2 3 2 2" xfId="5021" xr:uid="{00000000-0005-0000-0000-0000F1320000}"/>
    <cellStyle name="Normal 5 4 3 3 2 3 2 2 2" xfId="19791" xr:uid="{00000000-0005-0000-0000-0000F2320000}"/>
    <cellStyle name="Normal 5 4 3 3 2 3 2 3" xfId="17848" xr:uid="{00000000-0005-0000-0000-0000F3320000}"/>
    <cellStyle name="Normal 5 4 3 3 2 3 3" xfId="5020" xr:uid="{00000000-0005-0000-0000-0000F4320000}"/>
    <cellStyle name="Normal 5 4 3 3 2 3 3 2" xfId="19790" xr:uid="{00000000-0005-0000-0000-0000F5320000}"/>
    <cellStyle name="Normal 5 4 3 3 2 3 4" xfId="17847" xr:uid="{00000000-0005-0000-0000-0000F6320000}"/>
    <cellStyle name="Normal 5 4 3 3 2 4" xfId="3073" xr:uid="{00000000-0005-0000-0000-0000F7320000}"/>
    <cellStyle name="Normal 5 4 3 3 2 4 2" xfId="5022" xr:uid="{00000000-0005-0000-0000-0000F8320000}"/>
    <cellStyle name="Normal 5 4 3 3 2 4 2 2" xfId="19792" xr:uid="{00000000-0005-0000-0000-0000F9320000}"/>
    <cellStyle name="Normal 5 4 3 3 2 4 3" xfId="17849" xr:uid="{00000000-0005-0000-0000-0000FA320000}"/>
    <cellStyle name="Normal 5 4 3 3 2 5" xfId="5015" xr:uid="{00000000-0005-0000-0000-0000FB320000}"/>
    <cellStyle name="Normal 5 4 3 3 2 5 2" xfId="19785" xr:uid="{00000000-0005-0000-0000-0000FC320000}"/>
    <cellStyle name="Normal 5 4 3 3 2 6" xfId="17842" xr:uid="{00000000-0005-0000-0000-0000FD320000}"/>
    <cellStyle name="Normal 5 4 3 3 3" xfId="3074" xr:uid="{00000000-0005-0000-0000-0000FE320000}"/>
    <cellStyle name="Normal 5 4 3 3 3 2" xfId="3075" xr:uid="{00000000-0005-0000-0000-0000FF320000}"/>
    <cellStyle name="Normal 5 4 3 3 3 2 2" xfId="3076" xr:uid="{00000000-0005-0000-0000-000000330000}"/>
    <cellStyle name="Normal 5 4 3 3 3 2 2 2" xfId="5025" xr:uid="{00000000-0005-0000-0000-000001330000}"/>
    <cellStyle name="Normal 5 4 3 3 3 2 2 2 2" xfId="19795" xr:uid="{00000000-0005-0000-0000-000002330000}"/>
    <cellStyle name="Normal 5 4 3 3 3 2 2 3" xfId="17852" xr:uid="{00000000-0005-0000-0000-000003330000}"/>
    <cellStyle name="Normal 5 4 3 3 3 2 3" xfId="5024" xr:uid="{00000000-0005-0000-0000-000004330000}"/>
    <cellStyle name="Normal 5 4 3 3 3 2 3 2" xfId="19794" xr:uid="{00000000-0005-0000-0000-000005330000}"/>
    <cellStyle name="Normal 5 4 3 3 3 2 4" xfId="17851" xr:uid="{00000000-0005-0000-0000-000006330000}"/>
    <cellStyle name="Normal 5 4 3 3 3 3" xfId="3077" xr:uid="{00000000-0005-0000-0000-000007330000}"/>
    <cellStyle name="Normal 5 4 3 3 3 3 2" xfId="5026" xr:uid="{00000000-0005-0000-0000-000008330000}"/>
    <cellStyle name="Normal 5 4 3 3 3 3 2 2" xfId="19796" xr:uid="{00000000-0005-0000-0000-000009330000}"/>
    <cellStyle name="Normal 5 4 3 3 3 3 3" xfId="17853" xr:uid="{00000000-0005-0000-0000-00000A330000}"/>
    <cellStyle name="Normal 5 4 3 3 3 4" xfId="5023" xr:uid="{00000000-0005-0000-0000-00000B330000}"/>
    <cellStyle name="Normal 5 4 3 3 3 4 2" xfId="19793" xr:uid="{00000000-0005-0000-0000-00000C330000}"/>
    <cellStyle name="Normal 5 4 3 3 3 5" xfId="17850" xr:uid="{00000000-0005-0000-0000-00000D330000}"/>
    <cellStyle name="Normal 5 4 3 3 4" xfId="3078" xr:uid="{00000000-0005-0000-0000-00000E330000}"/>
    <cellStyle name="Normal 5 4 3 3 4 2" xfId="3079" xr:uid="{00000000-0005-0000-0000-00000F330000}"/>
    <cellStyle name="Normal 5 4 3 3 4 2 2" xfId="5028" xr:uid="{00000000-0005-0000-0000-000010330000}"/>
    <cellStyle name="Normal 5 4 3 3 4 2 2 2" xfId="19798" xr:uid="{00000000-0005-0000-0000-000011330000}"/>
    <cellStyle name="Normal 5 4 3 3 4 2 3" xfId="17855" xr:uid="{00000000-0005-0000-0000-000012330000}"/>
    <cellStyle name="Normal 5 4 3 3 4 3" xfId="5027" xr:uid="{00000000-0005-0000-0000-000013330000}"/>
    <cellStyle name="Normal 5 4 3 3 4 3 2" xfId="19797" xr:uid="{00000000-0005-0000-0000-000014330000}"/>
    <cellStyle name="Normal 5 4 3 3 4 4" xfId="17854" xr:uid="{00000000-0005-0000-0000-000015330000}"/>
    <cellStyle name="Normal 5 4 3 3 5" xfId="3080" xr:uid="{00000000-0005-0000-0000-000016330000}"/>
    <cellStyle name="Normal 5 4 3 3 5 2" xfId="5029" xr:uid="{00000000-0005-0000-0000-000017330000}"/>
    <cellStyle name="Normal 5 4 3 3 5 2 2" xfId="19799" xr:uid="{00000000-0005-0000-0000-000018330000}"/>
    <cellStyle name="Normal 5 4 3 3 5 3" xfId="17856" xr:uid="{00000000-0005-0000-0000-000019330000}"/>
    <cellStyle name="Normal 5 4 3 3 6" xfId="5014" xr:uid="{00000000-0005-0000-0000-00001A330000}"/>
    <cellStyle name="Normal 5 4 3 3 6 2" xfId="19784" xr:uid="{00000000-0005-0000-0000-00001B330000}"/>
    <cellStyle name="Normal 5 4 3 3 7" xfId="17841" xr:uid="{00000000-0005-0000-0000-00001C330000}"/>
    <cellStyle name="Normal 5 4 3 4" xfId="3081" xr:uid="{00000000-0005-0000-0000-00001D330000}"/>
    <cellStyle name="Normal 5 4 3 4 2" xfId="3082" xr:uid="{00000000-0005-0000-0000-00001E330000}"/>
    <cellStyle name="Normal 5 4 3 4 2 2" xfId="3083" xr:uid="{00000000-0005-0000-0000-00001F330000}"/>
    <cellStyle name="Normal 5 4 3 4 2 2 2" xfId="3084" xr:uid="{00000000-0005-0000-0000-000020330000}"/>
    <cellStyle name="Normal 5 4 3 4 2 2 2 2" xfId="5033" xr:uid="{00000000-0005-0000-0000-000021330000}"/>
    <cellStyle name="Normal 5 4 3 4 2 2 2 2 2" xfId="19803" xr:uid="{00000000-0005-0000-0000-000022330000}"/>
    <cellStyle name="Normal 5 4 3 4 2 2 2 3" xfId="17860" xr:uid="{00000000-0005-0000-0000-000023330000}"/>
    <cellStyle name="Normal 5 4 3 4 2 2 3" xfId="5032" xr:uid="{00000000-0005-0000-0000-000024330000}"/>
    <cellStyle name="Normal 5 4 3 4 2 2 3 2" xfId="19802" xr:uid="{00000000-0005-0000-0000-000025330000}"/>
    <cellStyle name="Normal 5 4 3 4 2 2 4" xfId="17859" xr:uid="{00000000-0005-0000-0000-000026330000}"/>
    <cellStyle name="Normal 5 4 3 4 2 3" xfId="3085" xr:uid="{00000000-0005-0000-0000-000027330000}"/>
    <cellStyle name="Normal 5 4 3 4 2 3 2" xfId="5034" xr:uid="{00000000-0005-0000-0000-000028330000}"/>
    <cellStyle name="Normal 5 4 3 4 2 3 2 2" xfId="19804" xr:uid="{00000000-0005-0000-0000-000029330000}"/>
    <cellStyle name="Normal 5 4 3 4 2 3 3" xfId="17861" xr:uid="{00000000-0005-0000-0000-00002A330000}"/>
    <cellStyle name="Normal 5 4 3 4 2 4" xfId="5031" xr:uid="{00000000-0005-0000-0000-00002B330000}"/>
    <cellStyle name="Normal 5 4 3 4 2 4 2" xfId="19801" xr:uid="{00000000-0005-0000-0000-00002C330000}"/>
    <cellStyle name="Normal 5 4 3 4 2 5" xfId="17858" xr:uid="{00000000-0005-0000-0000-00002D330000}"/>
    <cellStyle name="Normal 5 4 3 4 3" xfId="3086" xr:uid="{00000000-0005-0000-0000-00002E330000}"/>
    <cellStyle name="Normal 5 4 3 4 3 2" xfId="3087" xr:uid="{00000000-0005-0000-0000-00002F330000}"/>
    <cellStyle name="Normal 5 4 3 4 3 2 2" xfId="5036" xr:uid="{00000000-0005-0000-0000-000030330000}"/>
    <cellStyle name="Normal 5 4 3 4 3 2 2 2" xfId="19806" xr:uid="{00000000-0005-0000-0000-000031330000}"/>
    <cellStyle name="Normal 5 4 3 4 3 2 3" xfId="17863" xr:uid="{00000000-0005-0000-0000-000032330000}"/>
    <cellStyle name="Normal 5 4 3 4 3 3" xfId="5035" xr:uid="{00000000-0005-0000-0000-000033330000}"/>
    <cellStyle name="Normal 5 4 3 4 3 3 2" xfId="19805" xr:uid="{00000000-0005-0000-0000-000034330000}"/>
    <cellStyle name="Normal 5 4 3 4 3 4" xfId="17862" xr:uid="{00000000-0005-0000-0000-000035330000}"/>
    <cellStyle name="Normal 5 4 3 4 4" xfId="3088" xr:uid="{00000000-0005-0000-0000-000036330000}"/>
    <cellStyle name="Normal 5 4 3 4 4 2" xfId="5037" xr:uid="{00000000-0005-0000-0000-000037330000}"/>
    <cellStyle name="Normal 5 4 3 4 4 2 2" xfId="19807" xr:uid="{00000000-0005-0000-0000-000038330000}"/>
    <cellStyle name="Normal 5 4 3 4 4 3" xfId="17864" xr:uid="{00000000-0005-0000-0000-000039330000}"/>
    <cellStyle name="Normal 5 4 3 4 5" xfId="5030" xr:uid="{00000000-0005-0000-0000-00003A330000}"/>
    <cellStyle name="Normal 5 4 3 4 5 2" xfId="19800" xr:uid="{00000000-0005-0000-0000-00003B330000}"/>
    <cellStyle name="Normal 5 4 3 4 6" xfId="17857" xr:uid="{00000000-0005-0000-0000-00003C330000}"/>
    <cellStyle name="Normal 5 4 3 5" xfId="3089" xr:uid="{00000000-0005-0000-0000-00003D330000}"/>
    <cellStyle name="Normal 5 4 3 5 2" xfId="3090" xr:uid="{00000000-0005-0000-0000-00003E330000}"/>
    <cellStyle name="Normal 5 4 3 5 2 2" xfId="3091" xr:uid="{00000000-0005-0000-0000-00003F330000}"/>
    <cellStyle name="Normal 5 4 3 5 2 2 2" xfId="5040" xr:uid="{00000000-0005-0000-0000-000040330000}"/>
    <cellStyle name="Normal 5 4 3 5 2 2 2 2" xfId="19810" xr:uid="{00000000-0005-0000-0000-000041330000}"/>
    <cellStyle name="Normal 5 4 3 5 2 2 3" xfId="17867" xr:uid="{00000000-0005-0000-0000-000042330000}"/>
    <cellStyle name="Normal 5 4 3 5 2 3" xfId="5039" xr:uid="{00000000-0005-0000-0000-000043330000}"/>
    <cellStyle name="Normal 5 4 3 5 2 3 2" xfId="19809" xr:uid="{00000000-0005-0000-0000-000044330000}"/>
    <cellStyle name="Normal 5 4 3 5 2 4" xfId="17866" xr:uid="{00000000-0005-0000-0000-000045330000}"/>
    <cellStyle name="Normal 5 4 3 5 3" xfId="3092" xr:uid="{00000000-0005-0000-0000-000046330000}"/>
    <cellStyle name="Normal 5 4 3 5 3 2" xfId="5041" xr:uid="{00000000-0005-0000-0000-000047330000}"/>
    <cellStyle name="Normal 5 4 3 5 3 2 2" xfId="19811" xr:uid="{00000000-0005-0000-0000-000048330000}"/>
    <cellStyle name="Normal 5 4 3 5 3 3" xfId="17868" xr:uid="{00000000-0005-0000-0000-000049330000}"/>
    <cellStyle name="Normal 5 4 3 5 4" xfId="5038" xr:uid="{00000000-0005-0000-0000-00004A330000}"/>
    <cellStyle name="Normal 5 4 3 5 4 2" xfId="19808" xr:uid="{00000000-0005-0000-0000-00004B330000}"/>
    <cellStyle name="Normal 5 4 3 5 5" xfId="17865" xr:uid="{00000000-0005-0000-0000-00004C330000}"/>
    <cellStyle name="Normal 5 4 3 6" xfId="3093" xr:uid="{00000000-0005-0000-0000-00004D330000}"/>
    <cellStyle name="Normal 5 4 3 6 2" xfId="3094" xr:uid="{00000000-0005-0000-0000-00004E330000}"/>
    <cellStyle name="Normal 5 4 3 6 2 2" xfId="5043" xr:uid="{00000000-0005-0000-0000-00004F330000}"/>
    <cellStyle name="Normal 5 4 3 6 2 2 2" xfId="19813" xr:uid="{00000000-0005-0000-0000-000050330000}"/>
    <cellStyle name="Normal 5 4 3 6 2 3" xfId="17870" xr:uid="{00000000-0005-0000-0000-000051330000}"/>
    <cellStyle name="Normal 5 4 3 6 3" xfId="5042" xr:uid="{00000000-0005-0000-0000-000052330000}"/>
    <cellStyle name="Normal 5 4 3 6 3 2" xfId="19812" xr:uid="{00000000-0005-0000-0000-000053330000}"/>
    <cellStyle name="Normal 5 4 3 6 4" xfId="17869" xr:uid="{00000000-0005-0000-0000-000054330000}"/>
    <cellStyle name="Normal 5 4 3 7" xfId="3095" xr:uid="{00000000-0005-0000-0000-000055330000}"/>
    <cellStyle name="Normal 5 4 3 7 2" xfId="5044" xr:uid="{00000000-0005-0000-0000-000056330000}"/>
    <cellStyle name="Normal 5 4 3 7 2 2" xfId="19814" xr:uid="{00000000-0005-0000-0000-000057330000}"/>
    <cellStyle name="Normal 5 4 3 7 3" xfId="17871" xr:uid="{00000000-0005-0000-0000-000058330000}"/>
    <cellStyle name="Normal 5 4 3 8" xfId="4981" xr:uid="{00000000-0005-0000-0000-000059330000}"/>
    <cellStyle name="Normal 5 4 3 8 2" xfId="19751" xr:uid="{00000000-0005-0000-0000-00005A330000}"/>
    <cellStyle name="Normal 5 4 3 9" xfId="17808" xr:uid="{00000000-0005-0000-0000-00005B330000}"/>
    <cellStyle name="Normal 5 4 4" xfId="3096" xr:uid="{00000000-0005-0000-0000-00005C330000}"/>
    <cellStyle name="Normal 5 4 4 2" xfId="3097" xr:uid="{00000000-0005-0000-0000-00005D330000}"/>
    <cellStyle name="Normal 5 4 4 2 2" xfId="3098" xr:uid="{00000000-0005-0000-0000-00005E330000}"/>
    <cellStyle name="Normal 5 4 4 2 2 2" xfId="3099" xr:uid="{00000000-0005-0000-0000-00005F330000}"/>
    <cellStyle name="Normal 5 4 4 2 2 2 2" xfId="3100" xr:uid="{00000000-0005-0000-0000-000060330000}"/>
    <cellStyle name="Normal 5 4 4 2 2 2 2 2" xfId="3101" xr:uid="{00000000-0005-0000-0000-000061330000}"/>
    <cellStyle name="Normal 5 4 4 2 2 2 2 2 2" xfId="5050" xr:uid="{00000000-0005-0000-0000-000062330000}"/>
    <cellStyle name="Normal 5 4 4 2 2 2 2 2 2 2" xfId="19820" xr:uid="{00000000-0005-0000-0000-000063330000}"/>
    <cellStyle name="Normal 5 4 4 2 2 2 2 2 3" xfId="17877" xr:uid="{00000000-0005-0000-0000-000064330000}"/>
    <cellStyle name="Normal 5 4 4 2 2 2 2 3" xfId="5049" xr:uid="{00000000-0005-0000-0000-000065330000}"/>
    <cellStyle name="Normal 5 4 4 2 2 2 2 3 2" xfId="19819" xr:uid="{00000000-0005-0000-0000-000066330000}"/>
    <cellStyle name="Normal 5 4 4 2 2 2 2 4" xfId="17876" xr:uid="{00000000-0005-0000-0000-000067330000}"/>
    <cellStyle name="Normal 5 4 4 2 2 2 3" xfId="3102" xr:uid="{00000000-0005-0000-0000-000068330000}"/>
    <cellStyle name="Normal 5 4 4 2 2 2 3 2" xfId="5051" xr:uid="{00000000-0005-0000-0000-000069330000}"/>
    <cellStyle name="Normal 5 4 4 2 2 2 3 2 2" xfId="19821" xr:uid="{00000000-0005-0000-0000-00006A330000}"/>
    <cellStyle name="Normal 5 4 4 2 2 2 3 3" xfId="17878" xr:uid="{00000000-0005-0000-0000-00006B330000}"/>
    <cellStyle name="Normal 5 4 4 2 2 2 4" xfId="5048" xr:uid="{00000000-0005-0000-0000-00006C330000}"/>
    <cellStyle name="Normal 5 4 4 2 2 2 4 2" xfId="19818" xr:uid="{00000000-0005-0000-0000-00006D330000}"/>
    <cellStyle name="Normal 5 4 4 2 2 2 5" xfId="17875" xr:uid="{00000000-0005-0000-0000-00006E330000}"/>
    <cellStyle name="Normal 5 4 4 2 2 3" xfId="3103" xr:uid="{00000000-0005-0000-0000-00006F330000}"/>
    <cellStyle name="Normal 5 4 4 2 2 3 2" xfId="3104" xr:uid="{00000000-0005-0000-0000-000070330000}"/>
    <cellStyle name="Normal 5 4 4 2 2 3 2 2" xfId="5053" xr:uid="{00000000-0005-0000-0000-000071330000}"/>
    <cellStyle name="Normal 5 4 4 2 2 3 2 2 2" xfId="19823" xr:uid="{00000000-0005-0000-0000-000072330000}"/>
    <cellStyle name="Normal 5 4 4 2 2 3 2 3" xfId="17880" xr:uid="{00000000-0005-0000-0000-000073330000}"/>
    <cellStyle name="Normal 5 4 4 2 2 3 3" xfId="5052" xr:uid="{00000000-0005-0000-0000-000074330000}"/>
    <cellStyle name="Normal 5 4 4 2 2 3 3 2" xfId="19822" xr:uid="{00000000-0005-0000-0000-000075330000}"/>
    <cellStyle name="Normal 5 4 4 2 2 3 4" xfId="17879" xr:uid="{00000000-0005-0000-0000-000076330000}"/>
    <cellStyle name="Normal 5 4 4 2 2 4" xfId="3105" xr:uid="{00000000-0005-0000-0000-000077330000}"/>
    <cellStyle name="Normal 5 4 4 2 2 4 2" xfId="5054" xr:uid="{00000000-0005-0000-0000-000078330000}"/>
    <cellStyle name="Normal 5 4 4 2 2 4 2 2" xfId="19824" xr:uid="{00000000-0005-0000-0000-000079330000}"/>
    <cellStyle name="Normal 5 4 4 2 2 4 3" xfId="17881" xr:uid="{00000000-0005-0000-0000-00007A330000}"/>
    <cellStyle name="Normal 5 4 4 2 2 5" xfId="5047" xr:uid="{00000000-0005-0000-0000-00007B330000}"/>
    <cellStyle name="Normal 5 4 4 2 2 5 2" xfId="19817" xr:uid="{00000000-0005-0000-0000-00007C330000}"/>
    <cellStyle name="Normal 5 4 4 2 2 6" xfId="17874" xr:uid="{00000000-0005-0000-0000-00007D330000}"/>
    <cellStyle name="Normal 5 4 4 2 3" xfId="3106" xr:uid="{00000000-0005-0000-0000-00007E330000}"/>
    <cellStyle name="Normal 5 4 4 2 3 2" xfId="3107" xr:uid="{00000000-0005-0000-0000-00007F330000}"/>
    <cellStyle name="Normal 5 4 4 2 3 2 2" xfId="3108" xr:uid="{00000000-0005-0000-0000-000080330000}"/>
    <cellStyle name="Normal 5 4 4 2 3 2 2 2" xfId="5057" xr:uid="{00000000-0005-0000-0000-000081330000}"/>
    <cellStyle name="Normal 5 4 4 2 3 2 2 2 2" xfId="19827" xr:uid="{00000000-0005-0000-0000-000082330000}"/>
    <cellStyle name="Normal 5 4 4 2 3 2 2 3" xfId="17884" xr:uid="{00000000-0005-0000-0000-000083330000}"/>
    <cellStyle name="Normal 5 4 4 2 3 2 3" xfId="5056" xr:uid="{00000000-0005-0000-0000-000084330000}"/>
    <cellStyle name="Normal 5 4 4 2 3 2 3 2" xfId="19826" xr:uid="{00000000-0005-0000-0000-000085330000}"/>
    <cellStyle name="Normal 5 4 4 2 3 2 4" xfId="17883" xr:uid="{00000000-0005-0000-0000-000086330000}"/>
    <cellStyle name="Normal 5 4 4 2 3 3" xfId="3109" xr:uid="{00000000-0005-0000-0000-000087330000}"/>
    <cellStyle name="Normal 5 4 4 2 3 3 2" xfId="5058" xr:uid="{00000000-0005-0000-0000-000088330000}"/>
    <cellStyle name="Normal 5 4 4 2 3 3 2 2" xfId="19828" xr:uid="{00000000-0005-0000-0000-000089330000}"/>
    <cellStyle name="Normal 5 4 4 2 3 3 3" xfId="17885" xr:uid="{00000000-0005-0000-0000-00008A330000}"/>
    <cellStyle name="Normal 5 4 4 2 3 4" xfId="5055" xr:uid="{00000000-0005-0000-0000-00008B330000}"/>
    <cellStyle name="Normal 5 4 4 2 3 4 2" xfId="19825" xr:uid="{00000000-0005-0000-0000-00008C330000}"/>
    <cellStyle name="Normal 5 4 4 2 3 5" xfId="17882" xr:uid="{00000000-0005-0000-0000-00008D330000}"/>
    <cellStyle name="Normal 5 4 4 2 4" xfId="3110" xr:uid="{00000000-0005-0000-0000-00008E330000}"/>
    <cellStyle name="Normal 5 4 4 2 4 2" xfId="3111" xr:uid="{00000000-0005-0000-0000-00008F330000}"/>
    <cellStyle name="Normal 5 4 4 2 4 2 2" xfId="5060" xr:uid="{00000000-0005-0000-0000-000090330000}"/>
    <cellStyle name="Normal 5 4 4 2 4 2 2 2" xfId="19830" xr:uid="{00000000-0005-0000-0000-000091330000}"/>
    <cellStyle name="Normal 5 4 4 2 4 2 3" xfId="17887" xr:uid="{00000000-0005-0000-0000-000092330000}"/>
    <cellStyle name="Normal 5 4 4 2 4 3" xfId="5059" xr:uid="{00000000-0005-0000-0000-000093330000}"/>
    <cellStyle name="Normal 5 4 4 2 4 3 2" xfId="19829" xr:uid="{00000000-0005-0000-0000-000094330000}"/>
    <cellStyle name="Normal 5 4 4 2 4 4" xfId="17886" xr:uid="{00000000-0005-0000-0000-000095330000}"/>
    <cellStyle name="Normal 5 4 4 2 5" xfId="3112" xr:uid="{00000000-0005-0000-0000-000096330000}"/>
    <cellStyle name="Normal 5 4 4 2 5 2" xfId="5061" xr:uid="{00000000-0005-0000-0000-000097330000}"/>
    <cellStyle name="Normal 5 4 4 2 5 2 2" xfId="19831" xr:uid="{00000000-0005-0000-0000-000098330000}"/>
    <cellStyle name="Normal 5 4 4 2 5 3" xfId="17888" xr:uid="{00000000-0005-0000-0000-000099330000}"/>
    <cellStyle name="Normal 5 4 4 2 6" xfId="5046" xr:uid="{00000000-0005-0000-0000-00009A330000}"/>
    <cellStyle name="Normal 5 4 4 2 6 2" xfId="19816" xr:uid="{00000000-0005-0000-0000-00009B330000}"/>
    <cellStyle name="Normal 5 4 4 2 7" xfId="17873" xr:uid="{00000000-0005-0000-0000-00009C330000}"/>
    <cellStyle name="Normal 5 4 4 3" xfId="3113" xr:uid="{00000000-0005-0000-0000-00009D330000}"/>
    <cellStyle name="Normal 5 4 4 3 2" xfId="3114" xr:uid="{00000000-0005-0000-0000-00009E330000}"/>
    <cellStyle name="Normal 5 4 4 3 2 2" xfId="3115" xr:uid="{00000000-0005-0000-0000-00009F330000}"/>
    <cellStyle name="Normal 5 4 4 3 2 2 2" xfId="3116" xr:uid="{00000000-0005-0000-0000-0000A0330000}"/>
    <cellStyle name="Normal 5 4 4 3 2 2 2 2" xfId="5065" xr:uid="{00000000-0005-0000-0000-0000A1330000}"/>
    <cellStyle name="Normal 5 4 4 3 2 2 2 2 2" xfId="19835" xr:uid="{00000000-0005-0000-0000-0000A2330000}"/>
    <cellStyle name="Normal 5 4 4 3 2 2 2 3" xfId="17892" xr:uid="{00000000-0005-0000-0000-0000A3330000}"/>
    <cellStyle name="Normal 5 4 4 3 2 2 3" xfId="5064" xr:uid="{00000000-0005-0000-0000-0000A4330000}"/>
    <cellStyle name="Normal 5 4 4 3 2 2 3 2" xfId="19834" xr:uid="{00000000-0005-0000-0000-0000A5330000}"/>
    <cellStyle name="Normal 5 4 4 3 2 2 4" xfId="17891" xr:uid="{00000000-0005-0000-0000-0000A6330000}"/>
    <cellStyle name="Normal 5 4 4 3 2 3" xfId="3117" xr:uid="{00000000-0005-0000-0000-0000A7330000}"/>
    <cellStyle name="Normal 5 4 4 3 2 3 2" xfId="5066" xr:uid="{00000000-0005-0000-0000-0000A8330000}"/>
    <cellStyle name="Normal 5 4 4 3 2 3 2 2" xfId="19836" xr:uid="{00000000-0005-0000-0000-0000A9330000}"/>
    <cellStyle name="Normal 5 4 4 3 2 3 3" xfId="17893" xr:uid="{00000000-0005-0000-0000-0000AA330000}"/>
    <cellStyle name="Normal 5 4 4 3 2 4" xfId="5063" xr:uid="{00000000-0005-0000-0000-0000AB330000}"/>
    <cellStyle name="Normal 5 4 4 3 2 4 2" xfId="19833" xr:uid="{00000000-0005-0000-0000-0000AC330000}"/>
    <cellStyle name="Normal 5 4 4 3 2 5" xfId="17890" xr:uid="{00000000-0005-0000-0000-0000AD330000}"/>
    <cellStyle name="Normal 5 4 4 3 3" xfId="3118" xr:uid="{00000000-0005-0000-0000-0000AE330000}"/>
    <cellStyle name="Normal 5 4 4 3 3 2" xfId="3119" xr:uid="{00000000-0005-0000-0000-0000AF330000}"/>
    <cellStyle name="Normal 5 4 4 3 3 2 2" xfId="5068" xr:uid="{00000000-0005-0000-0000-0000B0330000}"/>
    <cellStyle name="Normal 5 4 4 3 3 2 2 2" xfId="19838" xr:uid="{00000000-0005-0000-0000-0000B1330000}"/>
    <cellStyle name="Normal 5 4 4 3 3 2 3" xfId="17895" xr:uid="{00000000-0005-0000-0000-0000B2330000}"/>
    <cellStyle name="Normal 5 4 4 3 3 3" xfId="5067" xr:uid="{00000000-0005-0000-0000-0000B3330000}"/>
    <cellStyle name="Normal 5 4 4 3 3 3 2" xfId="19837" xr:uid="{00000000-0005-0000-0000-0000B4330000}"/>
    <cellStyle name="Normal 5 4 4 3 3 4" xfId="17894" xr:uid="{00000000-0005-0000-0000-0000B5330000}"/>
    <cellStyle name="Normal 5 4 4 3 4" xfId="3120" xr:uid="{00000000-0005-0000-0000-0000B6330000}"/>
    <cellStyle name="Normal 5 4 4 3 4 2" xfId="5069" xr:uid="{00000000-0005-0000-0000-0000B7330000}"/>
    <cellStyle name="Normal 5 4 4 3 4 2 2" xfId="19839" xr:uid="{00000000-0005-0000-0000-0000B8330000}"/>
    <cellStyle name="Normal 5 4 4 3 4 3" xfId="17896" xr:uid="{00000000-0005-0000-0000-0000B9330000}"/>
    <cellStyle name="Normal 5 4 4 3 5" xfId="5062" xr:uid="{00000000-0005-0000-0000-0000BA330000}"/>
    <cellStyle name="Normal 5 4 4 3 5 2" xfId="19832" xr:uid="{00000000-0005-0000-0000-0000BB330000}"/>
    <cellStyle name="Normal 5 4 4 3 6" xfId="17889" xr:uid="{00000000-0005-0000-0000-0000BC330000}"/>
    <cellStyle name="Normal 5 4 4 4" xfId="3121" xr:uid="{00000000-0005-0000-0000-0000BD330000}"/>
    <cellStyle name="Normal 5 4 4 4 2" xfId="3122" xr:uid="{00000000-0005-0000-0000-0000BE330000}"/>
    <cellStyle name="Normal 5 4 4 4 2 2" xfId="3123" xr:uid="{00000000-0005-0000-0000-0000BF330000}"/>
    <cellStyle name="Normal 5 4 4 4 2 2 2" xfId="5072" xr:uid="{00000000-0005-0000-0000-0000C0330000}"/>
    <cellStyle name="Normal 5 4 4 4 2 2 2 2" xfId="19842" xr:uid="{00000000-0005-0000-0000-0000C1330000}"/>
    <cellStyle name="Normal 5 4 4 4 2 2 3" xfId="17899" xr:uid="{00000000-0005-0000-0000-0000C2330000}"/>
    <cellStyle name="Normal 5 4 4 4 2 3" xfId="5071" xr:uid="{00000000-0005-0000-0000-0000C3330000}"/>
    <cellStyle name="Normal 5 4 4 4 2 3 2" xfId="19841" xr:uid="{00000000-0005-0000-0000-0000C4330000}"/>
    <cellStyle name="Normal 5 4 4 4 2 4" xfId="17898" xr:uid="{00000000-0005-0000-0000-0000C5330000}"/>
    <cellStyle name="Normal 5 4 4 4 3" xfId="3124" xr:uid="{00000000-0005-0000-0000-0000C6330000}"/>
    <cellStyle name="Normal 5 4 4 4 3 2" xfId="5073" xr:uid="{00000000-0005-0000-0000-0000C7330000}"/>
    <cellStyle name="Normal 5 4 4 4 3 2 2" xfId="19843" xr:uid="{00000000-0005-0000-0000-0000C8330000}"/>
    <cellStyle name="Normal 5 4 4 4 3 3" xfId="17900" xr:uid="{00000000-0005-0000-0000-0000C9330000}"/>
    <cellStyle name="Normal 5 4 4 4 4" xfId="5070" xr:uid="{00000000-0005-0000-0000-0000CA330000}"/>
    <cellStyle name="Normal 5 4 4 4 4 2" xfId="19840" xr:uid="{00000000-0005-0000-0000-0000CB330000}"/>
    <cellStyle name="Normal 5 4 4 4 5" xfId="17897" xr:uid="{00000000-0005-0000-0000-0000CC330000}"/>
    <cellStyle name="Normal 5 4 4 5" xfId="3125" xr:uid="{00000000-0005-0000-0000-0000CD330000}"/>
    <cellStyle name="Normal 5 4 4 5 2" xfId="3126" xr:uid="{00000000-0005-0000-0000-0000CE330000}"/>
    <cellStyle name="Normal 5 4 4 5 2 2" xfId="5075" xr:uid="{00000000-0005-0000-0000-0000CF330000}"/>
    <cellStyle name="Normal 5 4 4 5 2 2 2" xfId="19845" xr:uid="{00000000-0005-0000-0000-0000D0330000}"/>
    <cellStyle name="Normal 5 4 4 5 2 3" xfId="17902" xr:uid="{00000000-0005-0000-0000-0000D1330000}"/>
    <cellStyle name="Normal 5 4 4 5 3" xfId="5074" xr:uid="{00000000-0005-0000-0000-0000D2330000}"/>
    <cellStyle name="Normal 5 4 4 5 3 2" xfId="19844" xr:uid="{00000000-0005-0000-0000-0000D3330000}"/>
    <cellStyle name="Normal 5 4 4 5 4" xfId="17901" xr:uid="{00000000-0005-0000-0000-0000D4330000}"/>
    <cellStyle name="Normal 5 4 4 6" xfId="3127" xr:uid="{00000000-0005-0000-0000-0000D5330000}"/>
    <cellStyle name="Normal 5 4 4 6 2" xfId="5076" xr:uid="{00000000-0005-0000-0000-0000D6330000}"/>
    <cellStyle name="Normal 5 4 4 6 2 2" xfId="19846" xr:uid="{00000000-0005-0000-0000-0000D7330000}"/>
    <cellStyle name="Normal 5 4 4 6 3" xfId="17903" xr:uid="{00000000-0005-0000-0000-0000D8330000}"/>
    <cellStyle name="Normal 5 4 4 7" xfId="5045" xr:uid="{00000000-0005-0000-0000-0000D9330000}"/>
    <cellStyle name="Normal 5 4 4 7 2" xfId="19815" xr:uid="{00000000-0005-0000-0000-0000DA330000}"/>
    <cellStyle name="Normal 5 4 4 8" xfId="17872" xr:uid="{00000000-0005-0000-0000-0000DB330000}"/>
    <cellStyle name="Normal 5 4 5" xfId="3128" xr:uid="{00000000-0005-0000-0000-0000DC330000}"/>
    <cellStyle name="Normal 5 4 5 2" xfId="3129" xr:uid="{00000000-0005-0000-0000-0000DD330000}"/>
    <cellStyle name="Normal 5 4 5 2 2" xfId="3130" xr:uid="{00000000-0005-0000-0000-0000DE330000}"/>
    <cellStyle name="Normal 5 4 5 2 2 2" xfId="3131" xr:uid="{00000000-0005-0000-0000-0000DF330000}"/>
    <cellStyle name="Normal 5 4 5 2 2 2 2" xfId="3132" xr:uid="{00000000-0005-0000-0000-0000E0330000}"/>
    <cellStyle name="Normal 5 4 5 2 2 2 2 2" xfId="5081" xr:uid="{00000000-0005-0000-0000-0000E1330000}"/>
    <cellStyle name="Normal 5 4 5 2 2 2 2 2 2" xfId="19851" xr:uid="{00000000-0005-0000-0000-0000E2330000}"/>
    <cellStyle name="Normal 5 4 5 2 2 2 2 3" xfId="17908" xr:uid="{00000000-0005-0000-0000-0000E3330000}"/>
    <cellStyle name="Normal 5 4 5 2 2 2 3" xfId="5080" xr:uid="{00000000-0005-0000-0000-0000E4330000}"/>
    <cellStyle name="Normal 5 4 5 2 2 2 3 2" xfId="19850" xr:uid="{00000000-0005-0000-0000-0000E5330000}"/>
    <cellStyle name="Normal 5 4 5 2 2 2 4" xfId="17907" xr:uid="{00000000-0005-0000-0000-0000E6330000}"/>
    <cellStyle name="Normal 5 4 5 2 2 3" xfId="3133" xr:uid="{00000000-0005-0000-0000-0000E7330000}"/>
    <cellStyle name="Normal 5 4 5 2 2 3 2" xfId="5082" xr:uid="{00000000-0005-0000-0000-0000E8330000}"/>
    <cellStyle name="Normal 5 4 5 2 2 3 2 2" xfId="19852" xr:uid="{00000000-0005-0000-0000-0000E9330000}"/>
    <cellStyle name="Normal 5 4 5 2 2 3 3" xfId="17909" xr:uid="{00000000-0005-0000-0000-0000EA330000}"/>
    <cellStyle name="Normal 5 4 5 2 2 4" xfId="5079" xr:uid="{00000000-0005-0000-0000-0000EB330000}"/>
    <cellStyle name="Normal 5 4 5 2 2 4 2" xfId="19849" xr:uid="{00000000-0005-0000-0000-0000EC330000}"/>
    <cellStyle name="Normal 5 4 5 2 2 5" xfId="17906" xr:uid="{00000000-0005-0000-0000-0000ED330000}"/>
    <cellStyle name="Normal 5 4 5 2 3" xfId="3134" xr:uid="{00000000-0005-0000-0000-0000EE330000}"/>
    <cellStyle name="Normal 5 4 5 2 3 2" xfId="3135" xr:uid="{00000000-0005-0000-0000-0000EF330000}"/>
    <cellStyle name="Normal 5 4 5 2 3 2 2" xfId="5084" xr:uid="{00000000-0005-0000-0000-0000F0330000}"/>
    <cellStyle name="Normal 5 4 5 2 3 2 2 2" xfId="19854" xr:uid="{00000000-0005-0000-0000-0000F1330000}"/>
    <cellStyle name="Normal 5 4 5 2 3 2 3" xfId="17911" xr:uid="{00000000-0005-0000-0000-0000F2330000}"/>
    <cellStyle name="Normal 5 4 5 2 3 3" xfId="5083" xr:uid="{00000000-0005-0000-0000-0000F3330000}"/>
    <cellStyle name="Normal 5 4 5 2 3 3 2" xfId="19853" xr:uid="{00000000-0005-0000-0000-0000F4330000}"/>
    <cellStyle name="Normal 5 4 5 2 3 4" xfId="17910" xr:uid="{00000000-0005-0000-0000-0000F5330000}"/>
    <cellStyle name="Normal 5 4 5 2 4" xfId="3136" xr:uid="{00000000-0005-0000-0000-0000F6330000}"/>
    <cellStyle name="Normal 5 4 5 2 4 2" xfId="5085" xr:uid="{00000000-0005-0000-0000-0000F7330000}"/>
    <cellStyle name="Normal 5 4 5 2 4 2 2" xfId="19855" xr:uid="{00000000-0005-0000-0000-0000F8330000}"/>
    <cellStyle name="Normal 5 4 5 2 4 3" xfId="17912" xr:uid="{00000000-0005-0000-0000-0000F9330000}"/>
    <cellStyle name="Normal 5 4 5 2 5" xfId="5078" xr:uid="{00000000-0005-0000-0000-0000FA330000}"/>
    <cellStyle name="Normal 5 4 5 2 5 2" xfId="19848" xr:uid="{00000000-0005-0000-0000-0000FB330000}"/>
    <cellStyle name="Normal 5 4 5 2 6" xfId="17905" xr:uid="{00000000-0005-0000-0000-0000FC330000}"/>
    <cellStyle name="Normal 5 4 5 3" xfId="3137" xr:uid="{00000000-0005-0000-0000-0000FD330000}"/>
    <cellStyle name="Normal 5 4 5 3 2" xfId="3138" xr:uid="{00000000-0005-0000-0000-0000FE330000}"/>
    <cellStyle name="Normal 5 4 5 3 2 2" xfId="3139" xr:uid="{00000000-0005-0000-0000-0000FF330000}"/>
    <cellStyle name="Normal 5 4 5 3 2 2 2" xfId="5088" xr:uid="{00000000-0005-0000-0000-000000340000}"/>
    <cellStyle name="Normal 5 4 5 3 2 2 2 2" xfId="19858" xr:uid="{00000000-0005-0000-0000-000001340000}"/>
    <cellStyle name="Normal 5 4 5 3 2 2 3" xfId="17915" xr:uid="{00000000-0005-0000-0000-000002340000}"/>
    <cellStyle name="Normal 5 4 5 3 2 3" xfId="5087" xr:uid="{00000000-0005-0000-0000-000003340000}"/>
    <cellStyle name="Normal 5 4 5 3 2 3 2" xfId="19857" xr:uid="{00000000-0005-0000-0000-000004340000}"/>
    <cellStyle name="Normal 5 4 5 3 2 4" xfId="17914" xr:uid="{00000000-0005-0000-0000-000005340000}"/>
    <cellStyle name="Normal 5 4 5 3 3" xfId="3140" xr:uid="{00000000-0005-0000-0000-000006340000}"/>
    <cellStyle name="Normal 5 4 5 3 3 2" xfId="5089" xr:uid="{00000000-0005-0000-0000-000007340000}"/>
    <cellStyle name="Normal 5 4 5 3 3 2 2" xfId="19859" xr:uid="{00000000-0005-0000-0000-000008340000}"/>
    <cellStyle name="Normal 5 4 5 3 3 3" xfId="17916" xr:uid="{00000000-0005-0000-0000-000009340000}"/>
    <cellStyle name="Normal 5 4 5 3 4" xfId="5086" xr:uid="{00000000-0005-0000-0000-00000A340000}"/>
    <cellStyle name="Normal 5 4 5 3 4 2" xfId="19856" xr:uid="{00000000-0005-0000-0000-00000B340000}"/>
    <cellStyle name="Normal 5 4 5 3 5" xfId="17913" xr:uid="{00000000-0005-0000-0000-00000C340000}"/>
    <cellStyle name="Normal 5 4 5 4" xfId="3141" xr:uid="{00000000-0005-0000-0000-00000D340000}"/>
    <cellStyle name="Normal 5 4 5 4 2" xfId="3142" xr:uid="{00000000-0005-0000-0000-00000E340000}"/>
    <cellStyle name="Normal 5 4 5 4 2 2" xfId="5091" xr:uid="{00000000-0005-0000-0000-00000F340000}"/>
    <cellStyle name="Normal 5 4 5 4 2 2 2" xfId="19861" xr:uid="{00000000-0005-0000-0000-000010340000}"/>
    <cellStyle name="Normal 5 4 5 4 2 3" xfId="17918" xr:uid="{00000000-0005-0000-0000-000011340000}"/>
    <cellStyle name="Normal 5 4 5 4 3" xfId="5090" xr:uid="{00000000-0005-0000-0000-000012340000}"/>
    <cellStyle name="Normal 5 4 5 4 3 2" xfId="19860" xr:uid="{00000000-0005-0000-0000-000013340000}"/>
    <cellStyle name="Normal 5 4 5 4 4" xfId="17917" xr:uid="{00000000-0005-0000-0000-000014340000}"/>
    <cellStyle name="Normal 5 4 5 5" xfId="3143" xr:uid="{00000000-0005-0000-0000-000015340000}"/>
    <cellStyle name="Normal 5 4 5 5 2" xfId="5092" xr:uid="{00000000-0005-0000-0000-000016340000}"/>
    <cellStyle name="Normal 5 4 5 5 2 2" xfId="19862" xr:uid="{00000000-0005-0000-0000-000017340000}"/>
    <cellStyle name="Normal 5 4 5 5 3" xfId="17919" xr:uid="{00000000-0005-0000-0000-000018340000}"/>
    <cellStyle name="Normal 5 4 5 6" xfId="5077" xr:uid="{00000000-0005-0000-0000-000019340000}"/>
    <cellStyle name="Normal 5 4 5 6 2" xfId="19847" xr:uid="{00000000-0005-0000-0000-00001A340000}"/>
    <cellStyle name="Normal 5 4 5 7" xfId="17904" xr:uid="{00000000-0005-0000-0000-00001B340000}"/>
    <cellStyle name="Normal 5 4 6" xfId="3144" xr:uid="{00000000-0005-0000-0000-00001C340000}"/>
    <cellStyle name="Normal 5 4 6 2" xfId="3145" xr:uid="{00000000-0005-0000-0000-00001D340000}"/>
    <cellStyle name="Normal 5 4 6 2 2" xfId="3146" xr:uid="{00000000-0005-0000-0000-00001E340000}"/>
    <cellStyle name="Normal 5 4 6 2 2 2" xfId="3147" xr:uid="{00000000-0005-0000-0000-00001F340000}"/>
    <cellStyle name="Normal 5 4 6 2 2 2 2" xfId="5096" xr:uid="{00000000-0005-0000-0000-000020340000}"/>
    <cellStyle name="Normal 5 4 6 2 2 2 2 2" xfId="19866" xr:uid="{00000000-0005-0000-0000-000021340000}"/>
    <cellStyle name="Normal 5 4 6 2 2 2 3" xfId="17923" xr:uid="{00000000-0005-0000-0000-000022340000}"/>
    <cellStyle name="Normal 5 4 6 2 2 3" xfId="5095" xr:uid="{00000000-0005-0000-0000-000023340000}"/>
    <cellStyle name="Normal 5 4 6 2 2 3 2" xfId="19865" xr:uid="{00000000-0005-0000-0000-000024340000}"/>
    <cellStyle name="Normal 5 4 6 2 2 4" xfId="17922" xr:uid="{00000000-0005-0000-0000-000025340000}"/>
    <cellStyle name="Normal 5 4 6 2 3" xfId="3148" xr:uid="{00000000-0005-0000-0000-000026340000}"/>
    <cellStyle name="Normal 5 4 6 2 3 2" xfId="5097" xr:uid="{00000000-0005-0000-0000-000027340000}"/>
    <cellStyle name="Normal 5 4 6 2 3 2 2" xfId="19867" xr:uid="{00000000-0005-0000-0000-000028340000}"/>
    <cellStyle name="Normal 5 4 6 2 3 3" xfId="17924" xr:uid="{00000000-0005-0000-0000-000029340000}"/>
    <cellStyle name="Normal 5 4 6 2 4" xfId="5094" xr:uid="{00000000-0005-0000-0000-00002A340000}"/>
    <cellStyle name="Normal 5 4 6 2 4 2" xfId="19864" xr:uid="{00000000-0005-0000-0000-00002B340000}"/>
    <cellStyle name="Normal 5 4 6 2 5" xfId="17921" xr:uid="{00000000-0005-0000-0000-00002C340000}"/>
    <cellStyle name="Normal 5 4 6 3" xfId="3149" xr:uid="{00000000-0005-0000-0000-00002D340000}"/>
    <cellStyle name="Normal 5 4 6 3 2" xfId="3150" xr:uid="{00000000-0005-0000-0000-00002E340000}"/>
    <cellStyle name="Normal 5 4 6 3 2 2" xfId="5099" xr:uid="{00000000-0005-0000-0000-00002F340000}"/>
    <cellStyle name="Normal 5 4 6 3 2 2 2" xfId="19869" xr:uid="{00000000-0005-0000-0000-000030340000}"/>
    <cellStyle name="Normal 5 4 6 3 2 3" xfId="17926" xr:uid="{00000000-0005-0000-0000-000031340000}"/>
    <cellStyle name="Normal 5 4 6 3 3" xfId="5098" xr:uid="{00000000-0005-0000-0000-000032340000}"/>
    <cellStyle name="Normal 5 4 6 3 3 2" xfId="19868" xr:uid="{00000000-0005-0000-0000-000033340000}"/>
    <cellStyle name="Normal 5 4 6 3 4" xfId="17925" xr:uid="{00000000-0005-0000-0000-000034340000}"/>
    <cellStyle name="Normal 5 4 6 4" xfId="3151" xr:uid="{00000000-0005-0000-0000-000035340000}"/>
    <cellStyle name="Normal 5 4 6 4 2" xfId="5100" xr:uid="{00000000-0005-0000-0000-000036340000}"/>
    <cellStyle name="Normal 5 4 6 4 2 2" xfId="19870" xr:uid="{00000000-0005-0000-0000-000037340000}"/>
    <cellStyle name="Normal 5 4 6 4 3" xfId="17927" xr:uid="{00000000-0005-0000-0000-000038340000}"/>
    <cellStyle name="Normal 5 4 6 5" xfId="5093" xr:uid="{00000000-0005-0000-0000-000039340000}"/>
    <cellStyle name="Normal 5 4 6 5 2" xfId="19863" xr:uid="{00000000-0005-0000-0000-00003A340000}"/>
    <cellStyle name="Normal 5 4 6 6" xfId="17920" xr:uid="{00000000-0005-0000-0000-00003B340000}"/>
    <cellStyle name="Normal 5 4 7" xfId="3152" xr:uid="{00000000-0005-0000-0000-00003C340000}"/>
    <cellStyle name="Normal 5 4 7 2" xfId="3153" xr:uid="{00000000-0005-0000-0000-00003D340000}"/>
    <cellStyle name="Normal 5 4 7 2 2" xfId="3154" xr:uid="{00000000-0005-0000-0000-00003E340000}"/>
    <cellStyle name="Normal 5 4 7 2 2 2" xfId="5103" xr:uid="{00000000-0005-0000-0000-00003F340000}"/>
    <cellStyle name="Normal 5 4 7 2 2 2 2" xfId="19873" xr:uid="{00000000-0005-0000-0000-000040340000}"/>
    <cellStyle name="Normal 5 4 7 2 2 3" xfId="17930" xr:uid="{00000000-0005-0000-0000-000041340000}"/>
    <cellStyle name="Normal 5 4 7 2 3" xfId="5102" xr:uid="{00000000-0005-0000-0000-000042340000}"/>
    <cellStyle name="Normal 5 4 7 2 3 2" xfId="19872" xr:uid="{00000000-0005-0000-0000-000043340000}"/>
    <cellStyle name="Normal 5 4 7 2 4" xfId="17929" xr:uid="{00000000-0005-0000-0000-000044340000}"/>
    <cellStyle name="Normal 5 4 7 3" xfId="3155" xr:uid="{00000000-0005-0000-0000-000045340000}"/>
    <cellStyle name="Normal 5 4 7 3 2" xfId="5104" xr:uid="{00000000-0005-0000-0000-000046340000}"/>
    <cellStyle name="Normal 5 4 7 3 2 2" xfId="19874" xr:uid="{00000000-0005-0000-0000-000047340000}"/>
    <cellStyle name="Normal 5 4 7 3 3" xfId="17931" xr:uid="{00000000-0005-0000-0000-000048340000}"/>
    <cellStyle name="Normal 5 4 7 4" xfId="5101" xr:uid="{00000000-0005-0000-0000-000049340000}"/>
    <cellStyle name="Normal 5 4 7 4 2" xfId="19871" xr:uid="{00000000-0005-0000-0000-00004A340000}"/>
    <cellStyle name="Normal 5 4 7 5" xfId="17928" xr:uid="{00000000-0005-0000-0000-00004B340000}"/>
    <cellStyle name="Normal 5 4 8" xfId="3156" xr:uid="{00000000-0005-0000-0000-00004C340000}"/>
    <cellStyle name="Normal 5 4 8 2" xfId="3157" xr:uid="{00000000-0005-0000-0000-00004D340000}"/>
    <cellStyle name="Normal 5 4 8 2 2" xfId="5106" xr:uid="{00000000-0005-0000-0000-00004E340000}"/>
    <cellStyle name="Normal 5 4 8 2 2 2" xfId="19876" xr:uid="{00000000-0005-0000-0000-00004F340000}"/>
    <cellStyle name="Normal 5 4 8 2 3" xfId="17933" xr:uid="{00000000-0005-0000-0000-000050340000}"/>
    <cellStyle name="Normal 5 4 8 3" xfId="5105" xr:uid="{00000000-0005-0000-0000-000051340000}"/>
    <cellStyle name="Normal 5 4 8 3 2" xfId="19875" xr:uid="{00000000-0005-0000-0000-000052340000}"/>
    <cellStyle name="Normal 5 4 8 4" xfId="17932" xr:uid="{00000000-0005-0000-0000-000053340000}"/>
    <cellStyle name="Normal 5 4 9" xfId="3158" xr:uid="{00000000-0005-0000-0000-000054340000}"/>
    <cellStyle name="Normal 5 4 9 2" xfId="5107" xr:uid="{00000000-0005-0000-0000-000055340000}"/>
    <cellStyle name="Normal 5 4 9 2 2" xfId="19877" xr:uid="{00000000-0005-0000-0000-000056340000}"/>
    <cellStyle name="Normal 5 4 9 3" xfId="17934" xr:uid="{00000000-0005-0000-0000-000057340000}"/>
    <cellStyle name="Normal 5 5" xfId="3159" xr:uid="{00000000-0005-0000-0000-000058340000}"/>
    <cellStyle name="Normal 5 5 10" xfId="6628" xr:uid="{00000000-0005-0000-0000-000059340000}"/>
    <cellStyle name="Normal 5 5 11" xfId="17935" xr:uid="{00000000-0005-0000-0000-00005A340000}"/>
    <cellStyle name="Normal 5 5 2" xfId="3160" xr:uid="{00000000-0005-0000-0000-00005B340000}"/>
    <cellStyle name="Normal 5 5 2 2" xfId="3161" xr:uid="{00000000-0005-0000-0000-00005C340000}"/>
    <cellStyle name="Normal 5 5 2 2 2" xfId="3162" xr:uid="{00000000-0005-0000-0000-00005D340000}"/>
    <cellStyle name="Normal 5 5 2 2 2 2" xfId="3163" xr:uid="{00000000-0005-0000-0000-00005E340000}"/>
    <cellStyle name="Normal 5 5 2 2 2 2 2" xfId="3164" xr:uid="{00000000-0005-0000-0000-00005F340000}"/>
    <cellStyle name="Normal 5 5 2 2 2 2 2 2" xfId="3165" xr:uid="{00000000-0005-0000-0000-000060340000}"/>
    <cellStyle name="Normal 5 5 2 2 2 2 2 2 2" xfId="5114" xr:uid="{00000000-0005-0000-0000-000061340000}"/>
    <cellStyle name="Normal 5 5 2 2 2 2 2 2 2 2" xfId="19884" xr:uid="{00000000-0005-0000-0000-000062340000}"/>
    <cellStyle name="Normal 5 5 2 2 2 2 2 2 3" xfId="17941" xr:uid="{00000000-0005-0000-0000-000063340000}"/>
    <cellStyle name="Normal 5 5 2 2 2 2 2 3" xfId="5113" xr:uid="{00000000-0005-0000-0000-000064340000}"/>
    <cellStyle name="Normal 5 5 2 2 2 2 2 3 2" xfId="19883" xr:uid="{00000000-0005-0000-0000-000065340000}"/>
    <cellStyle name="Normal 5 5 2 2 2 2 2 4" xfId="17940" xr:uid="{00000000-0005-0000-0000-000066340000}"/>
    <cellStyle name="Normal 5 5 2 2 2 2 3" xfId="3166" xr:uid="{00000000-0005-0000-0000-000067340000}"/>
    <cellStyle name="Normal 5 5 2 2 2 2 3 2" xfId="5115" xr:uid="{00000000-0005-0000-0000-000068340000}"/>
    <cellStyle name="Normal 5 5 2 2 2 2 3 2 2" xfId="19885" xr:uid="{00000000-0005-0000-0000-000069340000}"/>
    <cellStyle name="Normal 5 5 2 2 2 2 3 3" xfId="17942" xr:uid="{00000000-0005-0000-0000-00006A340000}"/>
    <cellStyle name="Normal 5 5 2 2 2 2 4" xfId="5112" xr:uid="{00000000-0005-0000-0000-00006B340000}"/>
    <cellStyle name="Normal 5 5 2 2 2 2 4 2" xfId="19882" xr:uid="{00000000-0005-0000-0000-00006C340000}"/>
    <cellStyle name="Normal 5 5 2 2 2 2 5" xfId="17939" xr:uid="{00000000-0005-0000-0000-00006D340000}"/>
    <cellStyle name="Normal 5 5 2 2 2 3" xfId="3167" xr:uid="{00000000-0005-0000-0000-00006E340000}"/>
    <cellStyle name="Normal 5 5 2 2 2 3 2" xfId="3168" xr:uid="{00000000-0005-0000-0000-00006F340000}"/>
    <cellStyle name="Normal 5 5 2 2 2 3 2 2" xfId="5117" xr:uid="{00000000-0005-0000-0000-000070340000}"/>
    <cellStyle name="Normal 5 5 2 2 2 3 2 2 2" xfId="19887" xr:uid="{00000000-0005-0000-0000-000071340000}"/>
    <cellStyle name="Normal 5 5 2 2 2 3 2 3" xfId="17944" xr:uid="{00000000-0005-0000-0000-000072340000}"/>
    <cellStyle name="Normal 5 5 2 2 2 3 3" xfId="5116" xr:uid="{00000000-0005-0000-0000-000073340000}"/>
    <cellStyle name="Normal 5 5 2 2 2 3 3 2" xfId="19886" xr:uid="{00000000-0005-0000-0000-000074340000}"/>
    <cellStyle name="Normal 5 5 2 2 2 3 4" xfId="17943" xr:uid="{00000000-0005-0000-0000-000075340000}"/>
    <cellStyle name="Normal 5 5 2 2 2 4" xfId="3169" xr:uid="{00000000-0005-0000-0000-000076340000}"/>
    <cellStyle name="Normal 5 5 2 2 2 4 2" xfId="5118" xr:uid="{00000000-0005-0000-0000-000077340000}"/>
    <cellStyle name="Normal 5 5 2 2 2 4 2 2" xfId="19888" xr:uid="{00000000-0005-0000-0000-000078340000}"/>
    <cellStyle name="Normal 5 5 2 2 2 4 3" xfId="17945" xr:uid="{00000000-0005-0000-0000-000079340000}"/>
    <cellStyle name="Normal 5 5 2 2 2 5" xfId="5111" xr:uid="{00000000-0005-0000-0000-00007A340000}"/>
    <cellStyle name="Normal 5 5 2 2 2 5 2" xfId="19881" xr:uid="{00000000-0005-0000-0000-00007B340000}"/>
    <cellStyle name="Normal 5 5 2 2 2 6" xfId="17938" xr:uid="{00000000-0005-0000-0000-00007C340000}"/>
    <cellStyle name="Normal 5 5 2 2 3" xfId="3170" xr:uid="{00000000-0005-0000-0000-00007D340000}"/>
    <cellStyle name="Normal 5 5 2 2 3 2" xfId="3171" xr:uid="{00000000-0005-0000-0000-00007E340000}"/>
    <cellStyle name="Normal 5 5 2 2 3 2 2" xfId="3172" xr:uid="{00000000-0005-0000-0000-00007F340000}"/>
    <cellStyle name="Normal 5 5 2 2 3 2 2 2" xfId="5121" xr:uid="{00000000-0005-0000-0000-000080340000}"/>
    <cellStyle name="Normal 5 5 2 2 3 2 2 2 2" xfId="19891" xr:uid="{00000000-0005-0000-0000-000081340000}"/>
    <cellStyle name="Normal 5 5 2 2 3 2 2 3" xfId="17948" xr:uid="{00000000-0005-0000-0000-000082340000}"/>
    <cellStyle name="Normal 5 5 2 2 3 2 3" xfId="5120" xr:uid="{00000000-0005-0000-0000-000083340000}"/>
    <cellStyle name="Normal 5 5 2 2 3 2 3 2" xfId="19890" xr:uid="{00000000-0005-0000-0000-000084340000}"/>
    <cellStyle name="Normal 5 5 2 2 3 2 4" xfId="17947" xr:uid="{00000000-0005-0000-0000-000085340000}"/>
    <cellStyle name="Normal 5 5 2 2 3 3" xfId="3173" xr:uid="{00000000-0005-0000-0000-000086340000}"/>
    <cellStyle name="Normal 5 5 2 2 3 3 2" xfId="5122" xr:uid="{00000000-0005-0000-0000-000087340000}"/>
    <cellStyle name="Normal 5 5 2 2 3 3 2 2" xfId="19892" xr:uid="{00000000-0005-0000-0000-000088340000}"/>
    <cellStyle name="Normal 5 5 2 2 3 3 3" xfId="17949" xr:uid="{00000000-0005-0000-0000-000089340000}"/>
    <cellStyle name="Normal 5 5 2 2 3 4" xfId="5119" xr:uid="{00000000-0005-0000-0000-00008A340000}"/>
    <cellStyle name="Normal 5 5 2 2 3 4 2" xfId="19889" xr:uid="{00000000-0005-0000-0000-00008B340000}"/>
    <cellStyle name="Normal 5 5 2 2 3 5" xfId="17946" xr:uid="{00000000-0005-0000-0000-00008C340000}"/>
    <cellStyle name="Normal 5 5 2 2 4" xfId="3174" xr:uid="{00000000-0005-0000-0000-00008D340000}"/>
    <cellStyle name="Normal 5 5 2 2 4 2" xfId="3175" xr:uid="{00000000-0005-0000-0000-00008E340000}"/>
    <cellStyle name="Normal 5 5 2 2 4 2 2" xfId="5124" xr:uid="{00000000-0005-0000-0000-00008F340000}"/>
    <cellStyle name="Normal 5 5 2 2 4 2 2 2" xfId="19894" xr:uid="{00000000-0005-0000-0000-000090340000}"/>
    <cellStyle name="Normal 5 5 2 2 4 2 3" xfId="17951" xr:uid="{00000000-0005-0000-0000-000091340000}"/>
    <cellStyle name="Normal 5 5 2 2 4 3" xfId="5123" xr:uid="{00000000-0005-0000-0000-000092340000}"/>
    <cellStyle name="Normal 5 5 2 2 4 3 2" xfId="19893" xr:uid="{00000000-0005-0000-0000-000093340000}"/>
    <cellStyle name="Normal 5 5 2 2 4 4" xfId="17950" xr:uid="{00000000-0005-0000-0000-000094340000}"/>
    <cellStyle name="Normal 5 5 2 2 5" xfId="3176" xr:uid="{00000000-0005-0000-0000-000095340000}"/>
    <cellStyle name="Normal 5 5 2 2 5 2" xfId="5125" xr:uid="{00000000-0005-0000-0000-000096340000}"/>
    <cellStyle name="Normal 5 5 2 2 5 2 2" xfId="19895" xr:uid="{00000000-0005-0000-0000-000097340000}"/>
    <cellStyle name="Normal 5 5 2 2 5 3" xfId="17952" xr:uid="{00000000-0005-0000-0000-000098340000}"/>
    <cellStyle name="Normal 5 5 2 2 6" xfId="5110" xr:uid="{00000000-0005-0000-0000-000099340000}"/>
    <cellStyle name="Normal 5 5 2 2 6 2" xfId="19880" xr:uid="{00000000-0005-0000-0000-00009A340000}"/>
    <cellStyle name="Normal 5 5 2 2 7" xfId="17937" xr:uid="{00000000-0005-0000-0000-00009B340000}"/>
    <cellStyle name="Normal 5 5 2 3" xfId="3177" xr:uid="{00000000-0005-0000-0000-00009C340000}"/>
    <cellStyle name="Normal 5 5 2 3 2" xfId="3178" xr:uid="{00000000-0005-0000-0000-00009D340000}"/>
    <cellStyle name="Normal 5 5 2 3 2 2" xfId="3179" xr:uid="{00000000-0005-0000-0000-00009E340000}"/>
    <cellStyle name="Normal 5 5 2 3 2 2 2" xfId="3180" xr:uid="{00000000-0005-0000-0000-00009F340000}"/>
    <cellStyle name="Normal 5 5 2 3 2 2 2 2" xfId="5129" xr:uid="{00000000-0005-0000-0000-0000A0340000}"/>
    <cellStyle name="Normal 5 5 2 3 2 2 2 2 2" xfId="19899" xr:uid="{00000000-0005-0000-0000-0000A1340000}"/>
    <cellStyle name="Normal 5 5 2 3 2 2 2 3" xfId="17956" xr:uid="{00000000-0005-0000-0000-0000A2340000}"/>
    <cellStyle name="Normal 5 5 2 3 2 2 3" xfId="5128" xr:uid="{00000000-0005-0000-0000-0000A3340000}"/>
    <cellStyle name="Normal 5 5 2 3 2 2 3 2" xfId="19898" xr:uid="{00000000-0005-0000-0000-0000A4340000}"/>
    <cellStyle name="Normal 5 5 2 3 2 2 4" xfId="17955" xr:uid="{00000000-0005-0000-0000-0000A5340000}"/>
    <cellStyle name="Normal 5 5 2 3 2 3" xfId="3181" xr:uid="{00000000-0005-0000-0000-0000A6340000}"/>
    <cellStyle name="Normal 5 5 2 3 2 3 2" xfId="5130" xr:uid="{00000000-0005-0000-0000-0000A7340000}"/>
    <cellStyle name="Normal 5 5 2 3 2 3 2 2" xfId="19900" xr:uid="{00000000-0005-0000-0000-0000A8340000}"/>
    <cellStyle name="Normal 5 5 2 3 2 3 3" xfId="17957" xr:uid="{00000000-0005-0000-0000-0000A9340000}"/>
    <cellStyle name="Normal 5 5 2 3 2 4" xfId="5127" xr:uid="{00000000-0005-0000-0000-0000AA340000}"/>
    <cellStyle name="Normal 5 5 2 3 2 4 2" xfId="19897" xr:uid="{00000000-0005-0000-0000-0000AB340000}"/>
    <cellStyle name="Normal 5 5 2 3 2 5" xfId="17954" xr:uid="{00000000-0005-0000-0000-0000AC340000}"/>
    <cellStyle name="Normal 5 5 2 3 3" xfId="3182" xr:uid="{00000000-0005-0000-0000-0000AD340000}"/>
    <cellStyle name="Normal 5 5 2 3 3 2" xfId="3183" xr:uid="{00000000-0005-0000-0000-0000AE340000}"/>
    <cellStyle name="Normal 5 5 2 3 3 2 2" xfId="5132" xr:uid="{00000000-0005-0000-0000-0000AF340000}"/>
    <cellStyle name="Normal 5 5 2 3 3 2 2 2" xfId="19902" xr:uid="{00000000-0005-0000-0000-0000B0340000}"/>
    <cellStyle name="Normal 5 5 2 3 3 2 3" xfId="17959" xr:uid="{00000000-0005-0000-0000-0000B1340000}"/>
    <cellStyle name="Normal 5 5 2 3 3 3" xfId="5131" xr:uid="{00000000-0005-0000-0000-0000B2340000}"/>
    <cellStyle name="Normal 5 5 2 3 3 3 2" xfId="19901" xr:uid="{00000000-0005-0000-0000-0000B3340000}"/>
    <cellStyle name="Normal 5 5 2 3 3 4" xfId="17958" xr:uid="{00000000-0005-0000-0000-0000B4340000}"/>
    <cellStyle name="Normal 5 5 2 3 4" xfId="3184" xr:uid="{00000000-0005-0000-0000-0000B5340000}"/>
    <cellStyle name="Normal 5 5 2 3 4 2" xfId="5133" xr:uid="{00000000-0005-0000-0000-0000B6340000}"/>
    <cellStyle name="Normal 5 5 2 3 4 2 2" xfId="19903" xr:uid="{00000000-0005-0000-0000-0000B7340000}"/>
    <cellStyle name="Normal 5 5 2 3 4 3" xfId="17960" xr:uid="{00000000-0005-0000-0000-0000B8340000}"/>
    <cellStyle name="Normal 5 5 2 3 5" xfId="5126" xr:uid="{00000000-0005-0000-0000-0000B9340000}"/>
    <cellStyle name="Normal 5 5 2 3 5 2" xfId="19896" xr:uid="{00000000-0005-0000-0000-0000BA340000}"/>
    <cellStyle name="Normal 5 5 2 3 6" xfId="17953" xr:uid="{00000000-0005-0000-0000-0000BB340000}"/>
    <cellStyle name="Normal 5 5 2 4" xfId="3185" xr:uid="{00000000-0005-0000-0000-0000BC340000}"/>
    <cellStyle name="Normal 5 5 2 4 2" xfId="3186" xr:uid="{00000000-0005-0000-0000-0000BD340000}"/>
    <cellStyle name="Normal 5 5 2 4 2 2" xfId="3187" xr:uid="{00000000-0005-0000-0000-0000BE340000}"/>
    <cellStyle name="Normal 5 5 2 4 2 2 2" xfId="5136" xr:uid="{00000000-0005-0000-0000-0000BF340000}"/>
    <cellStyle name="Normal 5 5 2 4 2 2 2 2" xfId="19906" xr:uid="{00000000-0005-0000-0000-0000C0340000}"/>
    <cellStyle name="Normal 5 5 2 4 2 2 3" xfId="17963" xr:uid="{00000000-0005-0000-0000-0000C1340000}"/>
    <cellStyle name="Normal 5 5 2 4 2 3" xfId="5135" xr:uid="{00000000-0005-0000-0000-0000C2340000}"/>
    <cellStyle name="Normal 5 5 2 4 2 3 2" xfId="19905" xr:uid="{00000000-0005-0000-0000-0000C3340000}"/>
    <cellStyle name="Normal 5 5 2 4 2 4" xfId="17962" xr:uid="{00000000-0005-0000-0000-0000C4340000}"/>
    <cellStyle name="Normal 5 5 2 4 3" xfId="3188" xr:uid="{00000000-0005-0000-0000-0000C5340000}"/>
    <cellStyle name="Normal 5 5 2 4 3 2" xfId="5137" xr:uid="{00000000-0005-0000-0000-0000C6340000}"/>
    <cellStyle name="Normal 5 5 2 4 3 2 2" xfId="19907" xr:uid="{00000000-0005-0000-0000-0000C7340000}"/>
    <cellStyle name="Normal 5 5 2 4 3 3" xfId="17964" xr:uid="{00000000-0005-0000-0000-0000C8340000}"/>
    <cellStyle name="Normal 5 5 2 4 4" xfId="5134" xr:uid="{00000000-0005-0000-0000-0000C9340000}"/>
    <cellStyle name="Normal 5 5 2 4 4 2" xfId="19904" xr:uid="{00000000-0005-0000-0000-0000CA340000}"/>
    <cellStyle name="Normal 5 5 2 4 5" xfId="17961" xr:uid="{00000000-0005-0000-0000-0000CB340000}"/>
    <cellStyle name="Normal 5 5 2 5" xfId="3189" xr:uid="{00000000-0005-0000-0000-0000CC340000}"/>
    <cellStyle name="Normal 5 5 2 5 2" xfId="3190" xr:uid="{00000000-0005-0000-0000-0000CD340000}"/>
    <cellStyle name="Normal 5 5 2 5 2 2" xfId="5139" xr:uid="{00000000-0005-0000-0000-0000CE340000}"/>
    <cellStyle name="Normal 5 5 2 5 2 2 2" xfId="19909" xr:uid="{00000000-0005-0000-0000-0000CF340000}"/>
    <cellStyle name="Normal 5 5 2 5 2 3" xfId="17966" xr:uid="{00000000-0005-0000-0000-0000D0340000}"/>
    <cellStyle name="Normal 5 5 2 5 3" xfId="5138" xr:uid="{00000000-0005-0000-0000-0000D1340000}"/>
    <cellStyle name="Normal 5 5 2 5 3 2" xfId="19908" xr:uid="{00000000-0005-0000-0000-0000D2340000}"/>
    <cellStyle name="Normal 5 5 2 5 4" xfId="17965" xr:uid="{00000000-0005-0000-0000-0000D3340000}"/>
    <cellStyle name="Normal 5 5 2 6" xfId="3191" xr:uid="{00000000-0005-0000-0000-0000D4340000}"/>
    <cellStyle name="Normal 5 5 2 6 2" xfId="5140" xr:uid="{00000000-0005-0000-0000-0000D5340000}"/>
    <cellStyle name="Normal 5 5 2 6 2 2" xfId="19910" xr:uid="{00000000-0005-0000-0000-0000D6340000}"/>
    <cellStyle name="Normal 5 5 2 6 3" xfId="17967" xr:uid="{00000000-0005-0000-0000-0000D7340000}"/>
    <cellStyle name="Normal 5 5 2 7" xfId="5109" xr:uid="{00000000-0005-0000-0000-0000D8340000}"/>
    <cellStyle name="Normal 5 5 2 7 2" xfId="19879" xr:uid="{00000000-0005-0000-0000-0000D9340000}"/>
    <cellStyle name="Normal 5 5 2 8" xfId="17936" xr:uid="{00000000-0005-0000-0000-0000DA340000}"/>
    <cellStyle name="Normal 5 5 3" xfId="3192" xr:uid="{00000000-0005-0000-0000-0000DB340000}"/>
    <cellStyle name="Normal 5 5 3 2" xfId="3193" xr:uid="{00000000-0005-0000-0000-0000DC340000}"/>
    <cellStyle name="Normal 5 5 3 2 2" xfId="3194" xr:uid="{00000000-0005-0000-0000-0000DD340000}"/>
    <cellStyle name="Normal 5 5 3 2 2 2" xfId="3195" xr:uid="{00000000-0005-0000-0000-0000DE340000}"/>
    <cellStyle name="Normal 5 5 3 2 2 2 2" xfId="3196" xr:uid="{00000000-0005-0000-0000-0000DF340000}"/>
    <cellStyle name="Normal 5 5 3 2 2 2 2 2" xfId="5145" xr:uid="{00000000-0005-0000-0000-0000E0340000}"/>
    <cellStyle name="Normal 5 5 3 2 2 2 2 2 2" xfId="19915" xr:uid="{00000000-0005-0000-0000-0000E1340000}"/>
    <cellStyle name="Normal 5 5 3 2 2 2 2 3" xfId="17972" xr:uid="{00000000-0005-0000-0000-0000E2340000}"/>
    <cellStyle name="Normal 5 5 3 2 2 2 3" xfId="5144" xr:uid="{00000000-0005-0000-0000-0000E3340000}"/>
    <cellStyle name="Normal 5 5 3 2 2 2 3 2" xfId="19914" xr:uid="{00000000-0005-0000-0000-0000E4340000}"/>
    <cellStyle name="Normal 5 5 3 2 2 2 4" xfId="17971" xr:uid="{00000000-0005-0000-0000-0000E5340000}"/>
    <cellStyle name="Normal 5 5 3 2 2 3" xfId="3197" xr:uid="{00000000-0005-0000-0000-0000E6340000}"/>
    <cellStyle name="Normal 5 5 3 2 2 3 2" xfId="5146" xr:uid="{00000000-0005-0000-0000-0000E7340000}"/>
    <cellStyle name="Normal 5 5 3 2 2 3 2 2" xfId="19916" xr:uid="{00000000-0005-0000-0000-0000E8340000}"/>
    <cellStyle name="Normal 5 5 3 2 2 3 3" xfId="17973" xr:uid="{00000000-0005-0000-0000-0000E9340000}"/>
    <cellStyle name="Normal 5 5 3 2 2 4" xfId="5143" xr:uid="{00000000-0005-0000-0000-0000EA340000}"/>
    <cellStyle name="Normal 5 5 3 2 2 4 2" xfId="19913" xr:uid="{00000000-0005-0000-0000-0000EB340000}"/>
    <cellStyle name="Normal 5 5 3 2 2 5" xfId="17970" xr:uid="{00000000-0005-0000-0000-0000EC340000}"/>
    <cellStyle name="Normal 5 5 3 2 3" xfId="3198" xr:uid="{00000000-0005-0000-0000-0000ED340000}"/>
    <cellStyle name="Normal 5 5 3 2 3 2" xfId="3199" xr:uid="{00000000-0005-0000-0000-0000EE340000}"/>
    <cellStyle name="Normal 5 5 3 2 3 2 2" xfId="5148" xr:uid="{00000000-0005-0000-0000-0000EF340000}"/>
    <cellStyle name="Normal 5 5 3 2 3 2 2 2" xfId="19918" xr:uid="{00000000-0005-0000-0000-0000F0340000}"/>
    <cellStyle name="Normal 5 5 3 2 3 2 3" xfId="17975" xr:uid="{00000000-0005-0000-0000-0000F1340000}"/>
    <cellStyle name="Normal 5 5 3 2 3 3" xfId="5147" xr:uid="{00000000-0005-0000-0000-0000F2340000}"/>
    <cellStyle name="Normal 5 5 3 2 3 3 2" xfId="19917" xr:uid="{00000000-0005-0000-0000-0000F3340000}"/>
    <cellStyle name="Normal 5 5 3 2 3 4" xfId="17974" xr:uid="{00000000-0005-0000-0000-0000F4340000}"/>
    <cellStyle name="Normal 5 5 3 2 4" xfId="3200" xr:uid="{00000000-0005-0000-0000-0000F5340000}"/>
    <cellStyle name="Normal 5 5 3 2 4 2" xfId="5149" xr:uid="{00000000-0005-0000-0000-0000F6340000}"/>
    <cellStyle name="Normal 5 5 3 2 4 2 2" xfId="19919" xr:uid="{00000000-0005-0000-0000-0000F7340000}"/>
    <cellStyle name="Normal 5 5 3 2 4 3" xfId="17976" xr:uid="{00000000-0005-0000-0000-0000F8340000}"/>
    <cellStyle name="Normal 5 5 3 2 5" xfId="5142" xr:uid="{00000000-0005-0000-0000-0000F9340000}"/>
    <cellStyle name="Normal 5 5 3 2 5 2" xfId="19912" xr:uid="{00000000-0005-0000-0000-0000FA340000}"/>
    <cellStyle name="Normal 5 5 3 2 6" xfId="17969" xr:uid="{00000000-0005-0000-0000-0000FB340000}"/>
    <cellStyle name="Normal 5 5 3 3" xfId="3201" xr:uid="{00000000-0005-0000-0000-0000FC340000}"/>
    <cellStyle name="Normal 5 5 3 3 2" xfId="3202" xr:uid="{00000000-0005-0000-0000-0000FD340000}"/>
    <cellStyle name="Normal 5 5 3 3 2 2" xfId="3203" xr:uid="{00000000-0005-0000-0000-0000FE340000}"/>
    <cellStyle name="Normal 5 5 3 3 2 2 2" xfId="5152" xr:uid="{00000000-0005-0000-0000-0000FF340000}"/>
    <cellStyle name="Normal 5 5 3 3 2 2 2 2" xfId="19922" xr:uid="{00000000-0005-0000-0000-000000350000}"/>
    <cellStyle name="Normal 5 5 3 3 2 2 3" xfId="17979" xr:uid="{00000000-0005-0000-0000-000001350000}"/>
    <cellStyle name="Normal 5 5 3 3 2 3" xfId="5151" xr:uid="{00000000-0005-0000-0000-000002350000}"/>
    <cellStyle name="Normal 5 5 3 3 2 3 2" xfId="19921" xr:uid="{00000000-0005-0000-0000-000003350000}"/>
    <cellStyle name="Normal 5 5 3 3 2 4" xfId="17978" xr:uid="{00000000-0005-0000-0000-000004350000}"/>
    <cellStyle name="Normal 5 5 3 3 3" xfId="3204" xr:uid="{00000000-0005-0000-0000-000005350000}"/>
    <cellStyle name="Normal 5 5 3 3 3 2" xfId="5153" xr:uid="{00000000-0005-0000-0000-000006350000}"/>
    <cellStyle name="Normal 5 5 3 3 3 2 2" xfId="19923" xr:uid="{00000000-0005-0000-0000-000007350000}"/>
    <cellStyle name="Normal 5 5 3 3 3 3" xfId="17980" xr:uid="{00000000-0005-0000-0000-000008350000}"/>
    <cellStyle name="Normal 5 5 3 3 4" xfId="5150" xr:uid="{00000000-0005-0000-0000-000009350000}"/>
    <cellStyle name="Normal 5 5 3 3 4 2" xfId="19920" xr:uid="{00000000-0005-0000-0000-00000A350000}"/>
    <cellStyle name="Normal 5 5 3 3 5" xfId="17977" xr:uid="{00000000-0005-0000-0000-00000B350000}"/>
    <cellStyle name="Normal 5 5 3 4" xfId="3205" xr:uid="{00000000-0005-0000-0000-00000C350000}"/>
    <cellStyle name="Normal 5 5 3 4 2" xfId="3206" xr:uid="{00000000-0005-0000-0000-00000D350000}"/>
    <cellStyle name="Normal 5 5 3 4 2 2" xfId="5155" xr:uid="{00000000-0005-0000-0000-00000E350000}"/>
    <cellStyle name="Normal 5 5 3 4 2 2 2" xfId="19925" xr:uid="{00000000-0005-0000-0000-00000F350000}"/>
    <cellStyle name="Normal 5 5 3 4 2 3" xfId="17982" xr:uid="{00000000-0005-0000-0000-000010350000}"/>
    <cellStyle name="Normal 5 5 3 4 3" xfId="5154" xr:uid="{00000000-0005-0000-0000-000011350000}"/>
    <cellStyle name="Normal 5 5 3 4 3 2" xfId="19924" xr:uid="{00000000-0005-0000-0000-000012350000}"/>
    <cellStyle name="Normal 5 5 3 4 4" xfId="17981" xr:uid="{00000000-0005-0000-0000-000013350000}"/>
    <cellStyle name="Normal 5 5 3 5" xfId="3207" xr:uid="{00000000-0005-0000-0000-000014350000}"/>
    <cellStyle name="Normal 5 5 3 5 2" xfId="5156" xr:uid="{00000000-0005-0000-0000-000015350000}"/>
    <cellStyle name="Normal 5 5 3 5 2 2" xfId="19926" xr:uid="{00000000-0005-0000-0000-000016350000}"/>
    <cellStyle name="Normal 5 5 3 5 3" xfId="17983" xr:uid="{00000000-0005-0000-0000-000017350000}"/>
    <cellStyle name="Normal 5 5 3 6" xfId="5141" xr:uid="{00000000-0005-0000-0000-000018350000}"/>
    <cellStyle name="Normal 5 5 3 6 2" xfId="19911" xr:uid="{00000000-0005-0000-0000-000019350000}"/>
    <cellStyle name="Normal 5 5 3 7" xfId="17968" xr:uid="{00000000-0005-0000-0000-00001A350000}"/>
    <cellStyle name="Normal 5 5 4" xfId="3208" xr:uid="{00000000-0005-0000-0000-00001B350000}"/>
    <cellStyle name="Normal 5 5 4 2" xfId="3209" xr:uid="{00000000-0005-0000-0000-00001C350000}"/>
    <cellStyle name="Normal 5 5 4 2 2" xfId="3210" xr:uid="{00000000-0005-0000-0000-00001D350000}"/>
    <cellStyle name="Normal 5 5 4 2 2 2" xfId="3211" xr:uid="{00000000-0005-0000-0000-00001E350000}"/>
    <cellStyle name="Normal 5 5 4 2 2 2 2" xfId="5160" xr:uid="{00000000-0005-0000-0000-00001F350000}"/>
    <cellStyle name="Normal 5 5 4 2 2 2 2 2" xfId="19930" xr:uid="{00000000-0005-0000-0000-000020350000}"/>
    <cellStyle name="Normal 5 5 4 2 2 2 3" xfId="17987" xr:uid="{00000000-0005-0000-0000-000021350000}"/>
    <cellStyle name="Normal 5 5 4 2 2 3" xfId="5159" xr:uid="{00000000-0005-0000-0000-000022350000}"/>
    <cellStyle name="Normal 5 5 4 2 2 3 2" xfId="19929" xr:uid="{00000000-0005-0000-0000-000023350000}"/>
    <cellStyle name="Normal 5 5 4 2 2 4" xfId="17986" xr:uid="{00000000-0005-0000-0000-000024350000}"/>
    <cellStyle name="Normal 5 5 4 2 3" xfId="3212" xr:uid="{00000000-0005-0000-0000-000025350000}"/>
    <cellStyle name="Normal 5 5 4 2 3 2" xfId="5161" xr:uid="{00000000-0005-0000-0000-000026350000}"/>
    <cellStyle name="Normal 5 5 4 2 3 2 2" xfId="19931" xr:uid="{00000000-0005-0000-0000-000027350000}"/>
    <cellStyle name="Normal 5 5 4 2 3 3" xfId="17988" xr:uid="{00000000-0005-0000-0000-000028350000}"/>
    <cellStyle name="Normal 5 5 4 2 4" xfId="5158" xr:uid="{00000000-0005-0000-0000-000029350000}"/>
    <cellStyle name="Normal 5 5 4 2 4 2" xfId="19928" xr:uid="{00000000-0005-0000-0000-00002A350000}"/>
    <cellStyle name="Normal 5 5 4 2 5" xfId="17985" xr:uid="{00000000-0005-0000-0000-00002B350000}"/>
    <cellStyle name="Normal 5 5 4 3" xfId="3213" xr:uid="{00000000-0005-0000-0000-00002C350000}"/>
    <cellStyle name="Normal 5 5 4 3 2" xfId="3214" xr:uid="{00000000-0005-0000-0000-00002D350000}"/>
    <cellStyle name="Normal 5 5 4 3 2 2" xfId="5163" xr:uid="{00000000-0005-0000-0000-00002E350000}"/>
    <cellStyle name="Normal 5 5 4 3 2 2 2" xfId="19933" xr:uid="{00000000-0005-0000-0000-00002F350000}"/>
    <cellStyle name="Normal 5 5 4 3 2 3" xfId="17990" xr:uid="{00000000-0005-0000-0000-000030350000}"/>
    <cellStyle name="Normal 5 5 4 3 3" xfId="5162" xr:uid="{00000000-0005-0000-0000-000031350000}"/>
    <cellStyle name="Normal 5 5 4 3 3 2" xfId="19932" xr:uid="{00000000-0005-0000-0000-000032350000}"/>
    <cellStyle name="Normal 5 5 4 3 4" xfId="17989" xr:uid="{00000000-0005-0000-0000-000033350000}"/>
    <cellStyle name="Normal 5 5 4 4" xfId="3215" xr:uid="{00000000-0005-0000-0000-000034350000}"/>
    <cellStyle name="Normal 5 5 4 4 2" xfId="5164" xr:uid="{00000000-0005-0000-0000-000035350000}"/>
    <cellStyle name="Normal 5 5 4 4 2 2" xfId="19934" xr:uid="{00000000-0005-0000-0000-000036350000}"/>
    <cellStyle name="Normal 5 5 4 4 3" xfId="17991" xr:uid="{00000000-0005-0000-0000-000037350000}"/>
    <cellStyle name="Normal 5 5 4 5" xfId="5157" xr:uid="{00000000-0005-0000-0000-000038350000}"/>
    <cellStyle name="Normal 5 5 4 5 2" xfId="19927" xr:uid="{00000000-0005-0000-0000-000039350000}"/>
    <cellStyle name="Normal 5 5 4 6" xfId="17984" xr:uid="{00000000-0005-0000-0000-00003A350000}"/>
    <cellStyle name="Normal 5 5 5" xfId="3216" xr:uid="{00000000-0005-0000-0000-00003B350000}"/>
    <cellStyle name="Normal 5 5 5 2" xfId="3217" xr:uid="{00000000-0005-0000-0000-00003C350000}"/>
    <cellStyle name="Normal 5 5 5 2 2" xfId="3218" xr:uid="{00000000-0005-0000-0000-00003D350000}"/>
    <cellStyle name="Normal 5 5 5 2 2 2" xfId="5167" xr:uid="{00000000-0005-0000-0000-00003E350000}"/>
    <cellStyle name="Normal 5 5 5 2 2 2 2" xfId="19937" xr:uid="{00000000-0005-0000-0000-00003F350000}"/>
    <cellStyle name="Normal 5 5 5 2 2 3" xfId="17994" xr:uid="{00000000-0005-0000-0000-000040350000}"/>
    <cellStyle name="Normal 5 5 5 2 3" xfId="5166" xr:uid="{00000000-0005-0000-0000-000041350000}"/>
    <cellStyle name="Normal 5 5 5 2 3 2" xfId="19936" xr:uid="{00000000-0005-0000-0000-000042350000}"/>
    <cellStyle name="Normal 5 5 5 2 4" xfId="17993" xr:uid="{00000000-0005-0000-0000-000043350000}"/>
    <cellStyle name="Normal 5 5 5 3" xfId="3219" xr:uid="{00000000-0005-0000-0000-000044350000}"/>
    <cellStyle name="Normal 5 5 5 3 2" xfId="5168" xr:uid="{00000000-0005-0000-0000-000045350000}"/>
    <cellStyle name="Normal 5 5 5 3 2 2" xfId="19938" xr:uid="{00000000-0005-0000-0000-000046350000}"/>
    <cellStyle name="Normal 5 5 5 3 3" xfId="17995" xr:uid="{00000000-0005-0000-0000-000047350000}"/>
    <cellStyle name="Normal 5 5 5 4" xfId="5165" xr:uid="{00000000-0005-0000-0000-000048350000}"/>
    <cellStyle name="Normal 5 5 5 4 2" xfId="19935" xr:uid="{00000000-0005-0000-0000-000049350000}"/>
    <cellStyle name="Normal 5 5 5 5" xfId="17992" xr:uid="{00000000-0005-0000-0000-00004A350000}"/>
    <cellStyle name="Normal 5 5 6" xfId="3220" xr:uid="{00000000-0005-0000-0000-00004B350000}"/>
    <cellStyle name="Normal 5 5 6 2" xfId="3221" xr:uid="{00000000-0005-0000-0000-00004C350000}"/>
    <cellStyle name="Normal 5 5 6 2 2" xfId="5170" xr:uid="{00000000-0005-0000-0000-00004D350000}"/>
    <cellStyle name="Normal 5 5 6 2 2 2" xfId="19940" xr:uid="{00000000-0005-0000-0000-00004E350000}"/>
    <cellStyle name="Normal 5 5 6 2 3" xfId="17997" xr:uid="{00000000-0005-0000-0000-00004F350000}"/>
    <cellStyle name="Normal 5 5 6 3" xfId="5169" xr:uid="{00000000-0005-0000-0000-000050350000}"/>
    <cellStyle name="Normal 5 5 6 3 2" xfId="19939" xr:uid="{00000000-0005-0000-0000-000051350000}"/>
    <cellStyle name="Normal 5 5 6 4" xfId="17996" xr:uid="{00000000-0005-0000-0000-000052350000}"/>
    <cellStyle name="Normal 5 5 7" xfId="3222" xr:uid="{00000000-0005-0000-0000-000053350000}"/>
    <cellStyle name="Normal 5 5 7 2" xfId="5171" xr:uid="{00000000-0005-0000-0000-000054350000}"/>
    <cellStyle name="Normal 5 5 7 2 2" xfId="19941" xr:uid="{00000000-0005-0000-0000-000055350000}"/>
    <cellStyle name="Normal 5 5 7 3" xfId="17998" xr:uid="{00000000-0005-0000-0000-000056350000}"/>
    <cellStyle name="Normal 5 5 8" xfId="5108" xr:uid="{00000000-0005-0000-0000-000057350000}"/>
    <cellStyle name="Normal 5 5 8 2" xfId="19878" xr:uid="{00000000-0005-0000-0000-000058350000}"/>
    <cellStyle name="Normal 5 5 9" xfId="11292" xr:uid="{00000000-0005-0000-0000-000059350000}"/>
    <cellStyle name="Normal 5 6" xfId="3223" xr:uid="{00000000-0005-0000-0000-00005A350000}"/>
    <cellStyle name="Normal 5 6 2" xfId="3224" xr:uid="{00000000-0005-0000-0000-00005B350000}"/>
    <cellStyle name="Normal 5 6 2 2" xfId="3225" xr:uid="{00000000-0005-0000-0000-00005C350000}"/>
    <cellStyle name="Normal 5 6 2 2 2" xfId="3226" xr:uid="{00000000-0005-0000-0000-00005D350000}"/>
    <cellStyle name="Normal 5 6 2 2 2 2" xfId="3227" xr:uid="{00000000-0005-0000-0000-00005E350000}"/>
    <cellStyle name="Normal 5 6 2 2 2 2 2" xfId="3228" xr:uid="{00000000-0005-0000-0000-00005F350000}"/>
    <cellStyle name="Normal 5 6 2 2 2 2 2 2" xfId="3229" xr:uid="{00000000-0005-0000-0000-000060350000}"/>
    <cellStyle name="Normal 5 6 2 2 2 2 2 2 2" xfId="5178" xr:uid="{00000000-0005-0000-0000-000061350000}"/>
    <cellStyle name="Normal 5 6 2 2 2 2 2 2 2 2" xfId="19948" xr:uid="{00000000-0005-0000-0000-000062350000}"/>
    <cellStyle name="Normal 5 6 2 2 2 2 2 2 3" xfId="18005" xr:uid="{00000000-0005-0000-0000-000063350000}"/>
    <cellStyle name="Normal 5 6 2 2 2 2 2 3" xfId="5177" xr:uid="{00000000-0005-0000-0000-000064350000}"/>
    <cellStyle name="Normal 5 6 2 2 2 2 2 3 2" xfId="19947" xr:uid="{00000000-0005-0000-0000-000065350000}"/>
    <cellStyle name="Normal 5 6 2 2 2 2 2 4" xfId="18004" xr:uid="{00000000-0005-0000-0000-000066350000}"/>
    <cellStyle name="Normal 5 6 2 2 2 2 3" xfId="3230" xr:uid="{00000000-0005-0000-0000-000067350000}"/>
    <cellStyle name="Normal 5 6 2 2 2 2 3 2" xfId="5179" xr:uid="{00000000-0005-0000-0000-000068350000}"/>
    <cellStyle name="Normal 5 6 2 2 2 2 3 2 2" xfId="19949" xr:uid="{00000000-0005-0000-0000-000069350000}"/>
    <cellStyle name="Normal 5 6 2 2 2 2 3 3" xfId="18006" xr:uid="{00000000-0005-0000-0000-00006A350000}"/>
    <cellStyle name="Normal 5 6 2 2 2 2 4" xfId="5176" xr:uid="{00000000-0005-0000-0000-00006B350000}"/>
    <cellStyle name="Normal 5 6 2 2 2 2 4 2" xfId="19946" xr:uid="{00000000-0005-0000-0000-00006C350000}"/>
    <cellStyle name="Normal 5 6 2 2 2 2 5" xfId="18003" xr:uid="{00000000-0005-0000-0000-00006D350000}"/>
    <cellStyle name="Normal 5 6 2 2 2 3" xfId="3231" xr:uid="{00000000-0005-0000-0000-00006E350000}"/>
    <cellStyle name="Normal 5 6 2 2 2 3 2" xfId="3232" xr:uid="{00000000-0005-0000-0000-00006F350000}"/>
    <cellStyle name="Normal 5 6 2 2 2 3 2 2" xfId="5181" xr:uid="{00000000-0005-0000-0000-000070350000}"/>
    <cellStyle name="Normal 5 6 2 2 2 3 2 2 2" xfId="19951" xr:uid="{00000000-0005-0000-0000-000071350000}"/>
    <cellStyle name="Normal 5 6 2 2 2 3 2 3" xfId="18008" xr:uid="{00000000-0005-0000-0000-000072350000}"/>
    <cellStyle name="Normal 5 6 2 2 2 3 3" xfId="5180" xr:uid="{00000000-0005-0000-0000-000073350000}"/>
    <cellStyle name="Normal 5 6 2 2 2 3 3 2" xfId="19950" xr:uid="{00000000-0005-0000-0000-000074350000}"/>
    <cellStyle name="Normal 5 6 2 2 2 3 4" xfId="18007" xr:uid="{00000000-0005-0000-0000-000075350000}"/>
    <cellStyle name="Normal 5 6 2 2 2 4" xfId="3233" xr:uid="{00000000-0005-0000-0000-000076350000}"/>
    <cellStyle name="Normal 5 6 2 2 2 4 2" xfId="5182" xr:uid="{00000000-0005-0000-0000-000077350000}"/>
    <cellStyle name="Normal 5 6 2 2 2 4 2 2" xfId="19952" xr:uid="{00000000-0005-0000-0000-000078350000}"/>
    <cellStyle name="Normal 5 6 2 2 2 4 3" xfId="18009" xr:uid="{00000000-0005-0000-0000-000079350000}"/>
    <cellStyle name="Normal 5 6 2 2 2 5" xfId="5175" xr:uid="{00000000-0005-0000-0000-00007A350000}"/>
    <cellStyle name="Normal 5 6 2 2 2 5 2" xfId="19945" xr:uid="{00000000-0005-0000-0000-00007B350000}"/>
    <cellStyle name="Normal 5 6 2 2 2 6" xfId="18002" xr:uid="{00000000-0005-0000-0000-00007C350000}"/>
    <cellStyle name="Normal 5 6 2 2 3" xfId="3234" xr:uid="{00000000-0005-0000-0000-00007D350000}"/>
    <cellStyle name="Normal 5 6 2 2 3 2" xfId="3235" xr:uid="{00000000-0005-0000-0000-00007E350000}"/>
    <cellStyle name="Normal 5 6 2 2 3 2 2" xfId="3236" xr:uid="{00000000-0005-0000-0000-00007F350000}"/>
    <cellStyle name="Normal 5 6 2 2 3 2 2 2" xfId="5185" xr:uid="{00000000-0005-0000-0000-000080350000}"/>
    <cellStyle name="Normal 5 6 2 2 3 2 2 2 2" xfId="19955" xr:uid="{00000000-0005-0000-0000-000081350000}"/>
    <cellStyle name="Normal 5 6 2 2 3 2 2 3" xfId="18012" xr:uid="{00000000-0005-0000-0000-000082350000}"/>
    <cellStyle name="Normal 5 6 2 2 3 2 3" xfId="5184" xr:uid="{00000000-0005-0000-0000-000083350000}"/>
    <cellStyle name="Normal 5 6 2 2 3 2 3 2" xfId="19954" xr:uid="{00000000-0005-0000-0000-000084350000}"/>
    <cellStyle name="Normal 5 6 2 2 3 2 4" xfId="18011" xr:uid="{00000000-0005-0000-0000-000085350000}"/>
    <cellStyle name="Normal 5 6 2 2 3 3" xfId="3237" xr:uid="{00000000-0005-0000-0000-000086350000}"/>
    <cellStyle name="Normal 5 6 2 2 3 3 2" xfId="5186" xr:uid="{00000000-0005-0000-0000-000087350000}"/>
    <cellStyle name="Normal 5 6 2 2 3 3 2 2" xfId="19956" xr:uid="{00000000-0005-0000-0000-000088350000}"/>
    <cellStyle name="Normal 5 6 2 2 3 3 3" xfId="18013" xr:uid="{00000000-0005-0000-0000-000089350000}"/>
    <cellStyle name="Normal 5 6 2 2 3 4" xfId="5183" xr:uid="{00000000-0005-0000-0000-00008A350000}"/>
    <cellStyle name="Normal 5 6 2 2 3 4 2" xfId="19953" xr:uid="{00000000-0005-0000-0000-00008B350000}"/>
    <cellStyle name="Normal 5 6 2 2 3 5" xfId="18010" xr:uid="{00000000-0005-0000-0000-00008C350000}"/>
    <cellStyle name="Normal 5 6 2 2 4" xfId="3238" xr:uid="{00000000-0005-0000-0000-00008D350000}"/>
    <cellStyle name="Normal 5 6 2 2 4 2" xfId="3239" xr:uid="{00000000-0005-0000-0000-00008E350000}"/>
    <cellStyle name="Normal 5 6 2 2 4 2 2" xfId="5188" xr:uid="{00000000-0005-0000-0000-00008F350000}"/>
    <cellStyle name="Normal 5 6 2 2 4 2 2 2" xfId="19958" xr:uid="{00000000-0005-0000-0000-000090350000}"/>
    <cellStyle name="Normal 5 6 2 2 4 2 3" xfId="18015" xr:uid="{00000000-0005-0000-0000-000091350000}"/>
    <cellStyle name="Normal 5 6 2 2 4 3" xfId="5187" xr:uid="{00000000-0005-0000-0000-000092350000}"/>
    <cellStyle name="Normal 5 6 2 2 4 3 2" xfId="19957" xr:uid="{00000000-0005-0000-0000-000093350000}"/>
    <cellStyle name="Normal 5 6 2 2 4 4" xfId="18014" xr:uid="{00000000-0005-0000-0000-000094350000}"/>
    <cellStyle name="Normal 5 6 2 2 5" xfId="3240" xr:uid="{00000000-0005-0000-0000-000095350000}"/>
    <cellStyle name="Normal 5 6 2 2 5 2" xfId="5189" xr:uid="{00000000-0005-0000-0000-000096350000}"/>
    <cellStyle name="Normal 5 6 2 2 5 2 2" xfId="19959" xr:uid="{00000000-0005-0000-0000-000097350000}"/>
    <cellStyle name="Normal 5 6 2 2 5 3" xfId="18016" xr:uid="{00000000-0005-0000-0000-000098350000}"/>
    <cellStyle name="Normal 5 6 2 2 6" xfId="5174" xr:uid="{00000000-0005-0000-0000-000099350000}"/>
    <cellStyle name="Normal 5 6 2 2 6 2" xfId="19944" xr:uid="{00000000-0005-0000-0000-00009A350000}"/>
    <cellStyle name="Normal 5 6 2 2 7" xfId="18001" xr:uid="{00000000-0005-0000-0000-00009B350000}"/>
    <cellStyle name="Normal 5 6 2 3" xfId="3241" xr:uid="{00000000-0005-0000-0000-00009C350000}"/>
    <cellStyle name="Normal 5 6 2 3 2" xfId="3242" xr:uid="{00000000-0005-0000-0000-00009D350000}"/>
    <cellStyle name="Normal 5 6 2 3 2 2" xfId="3243" xr:uid="{00000000-0005-0000-0000-00009E350000}"/>
    <cellStyle name="Normal 5 6 2 3 2 2 2" xfId="3244" xr:uid="{00000000-0005-0000-0000-00009F350000}"/>
    <cellStyle name="Normal 5 6 2 3 2 2 2 2" xfId="5193" xr:uid="{00000000-0005-0000-0000-0000A0350000}"/>
    <cellStyle name="Normal 5 6 2 3 2 2 2 2 2" xfId="19963" xr:uid="{00000000-0005-0000-0000-0000A1350000}"/>
    <cellStyle name="Normal 5 6 2 3 2 2 2 3" xfId="18020" xr:uid="{00000000-0005-0000-0000-0000A2350000}"/>
    <cellStyle name="Normal 5 6 2 3 2 2 3" xfId="5192" xr:uid="{00000000-0005-0000-0000-0000A3350000}"/>
    <cellStyle name="Normal 5 6 2 3 2 2 3 2" xfId="19962" xr:uid="{00000000-0005-0000-0000-0000A4350000}"/>
    <cellStyle name="Normal 5 6 2 3 2 2 4" xfId="18019" xr:uid="{00000000-0005-0000-0000-0000A5350000}"/>
    <cellStyle name="Normal 5 6 2 3 2 3" xfId="3245" xr:uid="{00000000-0005-0000-0000-0000A6350000}"/>
    <cellStyle name="Normal 5 6 2 3 2 3 2" xfId="5194" xr:uid="{00000000-0005-0000-0000-0000A7350000}"/>
    <cellStyle name="Normal 5 6 2 3 2 3 2 2" xfId="19964" xr:uid="{00000000-0005-0000-0000-0000A8350000}"/>
    <cellStyle name="Normal 5 6 2 3 2 3 3" xfId="18021" xr:uid="{00000000-0005-0000-0000-0000A9350000}"/>
    <cellStyle name="Normal 5 6 2 3 2 4" xfId="5191" xr:uid="{00000000-0005-0000-0000-0000AA350000}"/>
    <cellStyle name="Normal 5 6 2 3 2 4 2" xfId="19961" xr:uid="{00000000-0005-0000-0000-0000AB350000}"/>
    <cellStyle name="Normal 5 6 2 3 2 5" xfId="18018" xr:uid="{00000000-0005-0000-0000-0000AC350000}"/>
    <cellStyle name="Normal 5 6 2 3 3" xfId="3246" xr:uid="{00000000-0005-0000-0000-0000AD350000}"/>
    <cellStyle name="Normal 5 6 2 3 3 2" xfId="3247" xr:uid="{00000000-0005-0000-0000-0000AE350000}"/>
    <cellStyle name="Normal 5 6 2 3 3 2 2" xfId="5196" xr:uid="{00000000-0005-0000-0000-0000AF350000}"/>
    <cellStyle name="Normal 5 6 2 3 3 2 2 2" xfId="19966" xr:uid="{00000000-0005-0000-0000-0000B0350000}"/>
    <cellStyle name="Normal 5 6 2 3 3 2 3" xfId="18023" xr:uid="{00000000-0005-0000-0000-0000B1350000}"/>
    <cellStyle name="Normal 5 6 2 3 3 3" xfId="5195" xr:uid="{00000000-0005-0000-0000-0000B2350000}"/>
    <cellStyle name="Normal 5 6 2 3 3 3 2" xfId="19965" xr:uid="{00000000-0005-0000-0000-0000B3350000}"/>
    <cellStyle name="Normal 5 6 2 3 3 4" xfId="18022" xr:uid="{00000000-0005-0000-0000-0000B4350000}"/>
    <cellStyle name="Normal 5 6 2 3 4" xfId="3248" xr:uid="{00000000-0005-0000-0000-0000B5350000}"/>
    <cellStyle name="Normal 5 6 2 3 4 2" xfId="5197" xr:uid="{00000000-0005-0000-0000-0000B6350000}"/>
    <cellStyle name="Normal 5 6 2 3 4 2 2" xfId="19967" xr:uid="{00000000-0005-0000-0000-0000B7350000}"/>
    <cellStyle name="Normal 5 6 2 3 4 3" xfId="18024" xr:uid="{00000000-0005-0000-0000-0000B8350000}"/>
    <cellStyle name="Normal 5 6 2 3 5" xfId="5190" xr:uid="{00000000-0005-0000-0000-0000B9350000}"/>
    <cellStyle name="Normal 5 6 2 3 5 2" xfId="19960" xr:uid="{00000000-0005-0000-0000-0000BA350000}"/>
    <cellStyle name="Normal 5 6 2 3 6" xfId="18017" xr:uid="{00000000-0005-0000-0000-0000BB350000}"/>
    <cellStyle name="Normal 5 6 2 4" xfId="3249" xr:uid="{00000000-0005-0000-0000-0000BC350000}"/>
    <cellStyle name="Normal 5 6 2 4 2" xfId="3250" xr:uid="{00000000-0005-0000-0000-0000BD350000}"/>
    <cellStyle name="Normal 5 6 2 4 2 2" xfId="3251" xr:uid="{00000000-0005-0000-0000-0000BE350000}"/>
    <cellStyle name="Normal 5 6 2 4 2 2 2" xfId="5200" xr:uid="{00000000-0005-0000-0000-0000BF350000}"/>
    <cellStyle name="Normal 5 6 2 4 2 2 2 2" xfId="19970" xr:uid="{00000000-0005-0000-0000-0000C0350000}"/>
    <cellStyle name="Normal 5 6 2 4 2 2 3" xfId="18027" xr:uid="{00000000-0005-0000-0000-0000C1350000}"/>
    <cellStyle name="Normal 5 6 2 4 2 3" xfId="5199" xr:uid="{00000000-0005-0000-0000-0000C2350000}"/>
    <cellStyle name="Normal 5 6 2 4 2 3 2" xfId="19969" xr:uid="{00000000-0005-0000-0000-0000C3350000}"/>
    <cellStyle name="Normal 5 6 2 4 2 4" xfId="18026" xr:uid="{00000000-0005-0000-0000-0000C4350000}"/>
    <cellStyle name="Normal 5 6 2 4 3" xfId="3252" xr:uid="{00000000-0005-0000-0000-0000C5350000}"/>
    <cellStyle name="Normal 5 6 2 4 3 2" xfId="5201" xr:uid="{00000000-0005-0000-0000-0000C6350000}"/>
    <cellStyle name="Normal 5 6 2 4 3 2 2" xfId="19971" xr:uid="{00000000-0005-0000-0000-0000C7350000}"/>
    <cellStyle name="Normal 5 6 2 4 3 3" xfId="18028" xr:uid="{00000000-0005-0000-0000-0000C8350000}"/>
    <cellStyle name="Normal 5 6 2 4 4" xfId="5198" xr:uid="{00000000-0005-0000-0000-0000C9350000}"/>
    <cellStyle name="Normal 5 6 2 4 4 2" xfId="19968" xr:uid="{00000000-0005-0000-0000-0000CA350000}"/>
    <cellStyle name="Normal 5 6 2 4 5" xfId="18025" xr:uid="{00000000-0005-0000-0000-0000CB350000}"/>
    <cellStyle name="Normal 5 6 2 5" xfId="3253" xr:uid="{00000000-0005-0000-0000-0000CC350000}"/>
    <cellStyle name="Normal 5 6 2 5 2" xfId="3254" xr:uid="{00000000-0005-0000-0000-0000CD350000}"/>
    <cellStyle name="Normal 5 6 2 5 2 2" xfId="5203" xr:uid="{00000000-0005-0000-0000-0000CE350000}"/>
    <cellStyle name="Normal 5 6 2 5 2 2 2" xfId="19973" xr:uid="{00000000-0005-0000-0000-0000CF350000}"/>
    <cellStyle name="Normal 5 6 2 5 2 3" xfId="18030" xr:uid="{00000000-0005-0000-0000-0000D0350000}"/>
    <cellStyle name="Normal 5 6 2 5 3" xfId="5202" xr:uid="{00000000-0005-0000-0000-0000D1350000}"/>
    <cellStyle name="Normal 5 6 2 5 3 2" xfId="19972" xr:uid="{00000000-0005-0000-0000-0000D2350000}"/>
    <cellStyle name="Normal 5 6 2 5 4" xfId="18029" xr:uid="{00000000-0005-0000-0000-0000D3350000}"/>
    <cellStyle name="Normal 5 6 2 6" xfId="3255" xr:uid="{00000000-0005-0000-0000-0000D4350000}"/>
    <cellStyle name="Normal 5 6 2 6 2" xfId="5204" xr:uid="{00000000-0005-0000-0000-0000D5350000}"/>
    <cellStyle name="Normal 5 6 2 6 2 2" xfId="19974" xr:uid="{00000000-0005-0000-0000-0000D6350000}"/>
    <cellStyle name="Normal 5 6 2 6 3" xfId="18031" xr:uid="{00000000-0005-0000-0000-0000D7350000}"/>
    <cellStyle name="Normal 5 6 2 7" xfId="5173" xr:uid="{00000000-0005-0000-0000-0000D8350000}"/>
    <cellStyle name="Normal 5 6 2 7 2" xfId="19943" xr:uid="{00000000-0005-0000-0000-0000D9350000}"/>
    <cellStyle name="Normal 5 6 2 8" xfId="18000" xr:uid="{00000000-0005-0000-0000-0000DA350000}"/>
    <cellStyle name="Normal 5 6 3" xfId="3256" xr:uid="{00000000-0005-0000-0000-0000DB350000}"/>
    <cellStyle name="Normal 5 6 3 2" xfId="3257" xr:uid="{00000000-0005-0000-0000-0000DC350000}"/>
    <cellStyle name="Normal 5 6 3 2 2" xfId="3258" xr:uid="{00000000-0005-0000-0000-0000DD350000}"/>
    <cellStyle name="Normal 5 6 3 2 2 2" xfId="3259" xr:uid="{00000000-0005-0000-0000-0000DE350000}"/>
    <cellStyle name="Normal 5 6 3 2 2 2 2" xfId="3260" xr:uid="{00000000-0005-0000-0000-0000DF350000}"/>
    <cellStyle name="Normal 5 6 3 2 2 2 2 2" xfId="5209" xr:uid="{00000000-0005-0000-0000-0000E0350000}"/>
    <cellStyle name="Normal 5 6 3 2 2 2 2 2 2" xfId="19979" xr:uid="{00000000-0005-0000-0000-0000E1350000}"/>
    <cellStyle name="Normal 5 6 3 2 2 2 2 3" xfId="18036" xr:uid="{00000000-0005-0000-0000-0000E2350000}"/>
    <cellStyle name="Normal 5 6 3 2 2 2 3" xfId="5208" xr:uid="{00000000-0005-0000-0000-0000E3350000}"/>
    <cellStyle name="Normal 5 6 3 2 2 2 3 2" xfId="19978" xr:uid="{00000000-0005-0000-0000-0000E4350000}"/>
    <cellStyle name="Normal 5 6 3 2 2 2 4" xfId="18035" xr:uid="{00000000-0005-0000-0000-0000E5350000}"/>
    <cellStyle name="Normal 5 6 3 2 2 3" xfId="3261" xr:uid="{00000000-0005-0000-0000-0000E6350000}"/>
    <cellStyle name="Normal 5 6 3 2 2 3 2" xfId="5210" xr:uid="{00000000-0005-0000-0000-0000E7350000}"/>
    <cellStyle name="Normal 5 6 3 2 2 3 2 2" xfId="19980" xr:uid="{00000000-0005-0000-0000-0000E8350000}"/>
    <cellStyle name="Normal 5 6 3 2 2 3 3" xfId="18037" xr:uid="{00000000-0005-0000-0000-0000E9350000}"/>
    <cellStyle name="Normal 5 6 3 2 2 4" xfId="5207" xr:uid="{00000000-0005-0000-0000-0000EA350000}"/>
    <cellStyle name="Normal 5 6 3 2 2 4 2" xfId="19977" xr:uid="{00000000-0005-0000-0000-0000EB350000}"/>
    <cellStyle name="Normal 5 6 3 2 2 5" xfId="18034" xr:uid="{00000000-0005-0000-0000-0000EC350000}"/>
    <cellStyle name="Normal 5 6 3 2 3" xfId="3262" xr:uid="{00000000-0005-0000-0000-0000ED350000}"/>
    <cellStyle name="Normal 5 6 3 2 3 2" xfId="3263" xr:uid="{00000000-0005-0000-0000-0000EE350000}"/>
    <cellStyle name="Normal 5 6 3 2 3 2 2" xfId="5212" xr:uid="{00000000-0005-0000-0000-0000EF350000}"/>
    <cellStyle name="Normal 5 6 3 2 3 2 2 2" xfId="19982" xr:uid="{00000000-0005-0000-0000-0000F0350000}"/>
    <cellStyle name="Normal 5 6 3 2 3 2 3" xfId="18039" xr:uid="{00000000-0005-0000-0000-0000F1350000}"/>
    <cellStyle name="Normal 5 6 3 2 3 3" xfId="5211" xr:uid="{00000000-0005-0000-0000-0000F2350000}"/>
    <cellStyle name="Normal 5 6 3 2 3 3 2" xfId="19981" xr:uid="{00000000-0005-0000-0000-0000F3350000}"/>
    <cellStyle name="Normal 5 6 3 2 3 4" xfId="18038" xr:uid="{00000000-0005-0000-0000-0000F4350000}"/>
    <cellStyle name="Normal 5 6 3 2 4" xfId="3264" xr:uid="{00000000-0005-0000-0000-0000F5350000}"/>
    <cellStyle name="Normal 5 6 3 2 4 2" xfId="5213" xr:uid="{00000000-0005-0000-0000-0000F6350000}"/>
    <cellStyle name="Normal 5 6 3 2 4 2 2" xfId="19983" xr:uid="{00000000-0005-0000-0000-0000F7350000}"/>
    <cellStyle name="Normal 5 6 3 2 4 3" xfId="18040" xr:uid="{00000000-0005-0000-0000-0000F8350000}"/>
    <cellStyle name="Normal 5 6 3 2 5" xfId="5206" xr:uid="{00000000-0005-0000-0000-0000F9350000}"/>
    <cellStyle name="Normal 5 6 3 2 5 2" xfId="19976" xr:uid="{00000000-0005-0000-0000-0000FA350000}"/>
    <cellStyle name="Normal 5 6 3 2 6" xfId="18033" xr:uid="{00000000-0005-0000-0000-0000FB350000}"/>
    <cellStyle name="Normal 5 6 3 3" xfId="3265" xr:uid="{00000000-0005-0000-0000-0000FC350000}"/>
    <cellStyle name="Normal 5 6 3 3 2" xfId="3266" xr:uid="{00000000-0005-0000-0000-0000FD350000}"/>
    <cellStyle name="Normal 5 6 3 3 2 2" xfId="3267" xr:uid="{00000000-0005-0000-0000-0000FE350000}"/>
    <cellStyle name="Normal 5 6 3 3 2 2 2" xfId="5216" xr:uid="{00000000-0005-0000-0000-0000FF350000}"/>
    <cellStyle name="Normal 5 6 3 3 2 2 2 2" xfId="19986" xr:uid="{00000000-0005-0000-0000-000000360000}"/>
    <cellStyle name="Normal 5 6 3 3 2 2 3" xfId="18043" xr:uid="{00000000-0005-0000-0000-000001360000}"/>
    <cellStyle name="Normal 5 6 3 3 2 3" xfId="5215" xr:uid="{00000000-0005-0000-0000-000002360000}"/>
    <cellStyle name="Normal 5 6 3 3 2 3 2" xfId="19985" xr:uid="{00000000-0005-0000-0000-000003360000}"/>
    <cellStyle name="Normal 5 6 3 3 2 4" xfId="18042" xr:uid="{00000000-0005-0000-0000-000004360000}"/>
    <cellStyle name="Normal 5 6 3 3 3" xfId="3268" xr:uid="{00000000-0005-0000-0000-000005360000}"/>
    <cellStyle name="Normal 5 6 3 3 3 2" xfId="5217" xr:uid="{00000000-0005-0000-0000-000006360000}"/>
    <cellStyle name="Normal 5 6 3 3 3 2 2" xfId="19987" xr:uid="{00000000-0005-0000-0000-000007360000}"/>
    <cellStyle name="Normal 5 6 3 3 3 3" xfId="18044" xr:uid="{00000000-0005-0000-0000-000008360000}"/>
    <cellStyle name="Normal 5 6 3 3 4" xfId="5214" xr:uid="{00000000-0005-0000-0000-000009360000}"/>
    <cellStyle name="Normal 5 6 3 3 4 2" xfId="19984" xr:uid="{00000000-0005-0000-0000-00000A360000}"/>
    <cellStyle name="Normal 5 6 3 3 5" xfId="18041" xr:uid="{00000000-0005-0000-0000-00000B360000}"/>
    <cellStyle name="Normal 5 6 3 4" xfId="3269" xr:uid="{00000000-0005-0000-0000-00000C360000}"/>
    <cellStyle name="Normal 5 6 3 4 2" xfId="3270" xr:uid="{00000000-0005-0000-0000-00000D360000}"/>
    <cellStyle name="Normal 5 6 3 4 2 2" xfId="5219" xr:uid="{00000000-0005-0000-0000-00000E360000}"/>
    <cellStyle name="Normal 5 6 3 4 2 2 2" xfId="19989" xr:uid="{00000000-0005-0000-0000-00000F360000}"/>
    <cellStyle name="Normal 5 6 3 4 2 3" xfId="18046" xr:uid="{00000000-0005-0000-0000-000010360000}"/>
    <cellStyle name="Normal 5 6 3 4 3" xfId="5218" xr:uid="{00000000-0005-0000-0000-000011360000}"/>
    <cellStyle name="Normal 5 6 3 4 3 2" xfId="19988" xr:uid="{00000000-0005-0000-0000-000012360000}"/>
    <cellStyle name="Normal 5 6 3 4 4" xfId="18045" xr:uid="{00000000-0005-0000-0000-000013360000}"/>
    <cellStyle name="Normal 5 6 3 5" xfId="3271" xr:uid="{00000000-0005-0000-0000-000014360000}"/>
    <cellStyle name="Normal 5 6 3 5 2" xfId="5220" xr:uid="{00000000-0005-0000-0000-000015360000}"/>
    <cellStyle name="Normal 5 6 3 5 2 2" xfId="19990" xr:uid="{00000000-0005-0000-0000-000016360000}"/>
    <cellStyle name="Normal 5 6 3 5 3" xfId="18047" xr:uid="{00000000-0005-0000-0000-000017360000}"/>
    <cellStyle name="Normal 5 6 3 6" xfId="5205" xr:uid="{00000000-0005-0000-0000-000018360000}"/>
    <cellStyle name="Normal 5 6 3 6 2" xfId="19975" xr:uid="{00000000-0005-0000-0000-000019360000}"/>
    <cellStyle name="Normal 5 6 3 7" xfId="18032" xr:uid="{00000000-0005-0000-0000-00001A360000}"/>
    <cellStyle name="Normal 5 6 4" xfId="3272" xr:uid="{00000000-0005-0000-0000-00001B360000}"/>
    <cellStyle name="Normal 5 6 4 2" xfId="3273" xr:uid="{00000000-0005-0000-0000-00001C360000}"/>
    <cellStyle name="Normal 5 6 4 2 2" xfId="3274" xr:uid="{00000000-0005-0000-0000-00001D360000}"/>
    <cellStyle name="Normal 5 6 4 2 2 2" xfId="3275" xr:uid="{00000000-0005-0000-0000-00001E360000}"/>
    <cellStyle name="Normal 5 6 4 2 2 2 2" xfId="5224" xr:uid="{00000000-0005-0000-0000-00001F360000}"/>
    <cellStyle name="Normal 5 6 4 2 2 2 2 2" xfId="19994" xr:uid="{00000000-0005-0000-0000-000020360000}"/>
    <cellStyle name="Normal 5 6 4 2 2 2 3" xfId="18051" xr:uid="{00000000-0005-0000-0000-000021360000}"/>
    <cellStyle name="Normal 5 6 4 2 2 3" xfId="5223" xr:uid="{00000000-0005-0000-0000-000022360000}"/>
    <cellStyle name="Normal 5 6 4 2 2 3 2" xfId="19993" xr:uid="{00000000-0005-0000-0000-000023360000}"/>
    <cellStyle name="Normal 5 6 4 2 2 4" xfId="18050" xr:uid="{00000000-0005-0000-0000-000024360000}"/>
    <cellStyle name="Normal 5 6 4 2 3" xfId="3276" xr:uid="{00000000-0005-0000-0000-000025360000}"/>
    <cellStyle name="Normal 5 6 4 2 3 2" xfId="5225" xr:uid="{00000000-0005-0000-0000-000026360000}"/>
    <cellStyle name="Normal 5 6 4 2 3 2 2" xfId="19995" xr:uid="{00000000-0005-0000-0000-000027360000}"/>
    <cellStyle name="Normal 5 6 4 2 3 3" xfId="18052" xr:uid="{00000000-0005-0000-0000-000028360000}"/>
    <cellStyle name="Normal 5 6 4 2 4" xfId="5222" xr:uid="{00000000-0005-0000-0000-000029360000}"/>
    <cellStyle name="Normal 5 6 4 2 4 2" xfId="19992" xr:uid="{00000000-0005-0000-0000-00002A360000}"/>
    <cellStyle name="Normal 5 6 4 2 5" xfId="18049" xr:uid="{00000000-0005-0000-0000-00002B360000}"/>
    <cellStyle name="Normal 5 6 4 3" xfId="3277" xr:uid="{00000000-0005-0000-0000-00002C360000}"/>
    <cellStyle name="Normal 5 6 4 3 2" xfId="3278" xr:uid="{00000000-0005-0000-0000-00002D360000}"/>
    <cellStyle name="Normal 5 6 4 3 2 2" xfId="5227" xr:uid="{00000000-0005-0000-0000-00002E360000}"/>
    <cellStyle name="Normal 5 6 4 3 2 2 2" xfId="19997" xr:uid="{00000000-0005-0000-0000-00002F360000}"/>
    <cellStyle name="Normal 5 6 4 3 2 3" xfId="18054" xr:uid="{00000000-0005-0000-0000-000030360000}"/>
    <cellStyle name="Normal 5 6 4 3 3" xfId="5226" xr:uid="{00000000-0005-0000-0000-000031360000}"/>
    <cellStyle name="Normal 5 6 4 3 3 2" xfId="19996" xr:uid="{00000000-0005-0000-0000-000032360000}"/>
    <cellStyle name="Normal 5 6 4 3 4" xfId="18053" xr:uid="{00000000-0005-0000-0000-000033360000}"/>
    <cellStyle name="Normal 5 6 4 4" xfId="3279" xr:uid="{00000000-0005-0000-0000-000034360000}"/>
    <cellStyle name="Normal 5 6 4 4 2" xfId="5228" xr:uid="{00000000-0005-0000-0000-000035360000}"/>
    <cellStyle name="Normal 5 6 4 4 2 2" xfId="19998" xr:uid="{00000000-0005-0000-0000-000036360000}"/>
    <cellStyle name="Normal 5 6 4 4 3" xfId="18055" xr:uid="{00000000-0005-0000-0000-000037360000}"/>
    <cellStyle name="Normal 5 6 4 5" xfId="5221" xr:uid="{00000000-0005-0000-0000-000038360000}"/>
    <cellStyle name="Normal 5 6 4 5 2" xfId="19991" xr:uid="{00000000-0005-0000-0000-000039360000}"/>
    <cellStyle name="Normal 5 6 4 6" xfId="18048" xr:uid="{00000000-0005-0000-0000-00003A360000}"/>
    <cellStyle name="Normal 5 6 5" xfId="3280" xr:uid="{00000000-0005-0000-0000-00003B360000}"/>
    <cellStyle name="Normal 5 6 5 2" xfId="3281" xr:uid="{00000000-0005-0000-0000-00003C360000}"/>
    <cellStyle name="Normal 5 6 5 2 2" xfId="3282" xr:uid="{00000000-0005-0000-0000-00003D360000}"/>
    <cellStyle name="Normal 5 6 5 2 2 2" xfId="5231" xr:uid="{00000000-0005-0000-0000-00003E360000}"/>
    <cellStyle name="Normal 5 6 5 2 2 2 2" xfId="20001" xr:uid="{00000000-0005-0000-0000-00003F360000}"/>
    <cellStyle name="Normal 5 6 5 2 2 3" xfId="18058" xr:uid="{00000000-0005-0000-0000-000040360000}"/>
    <cellStyle name="Normal 5 6 5 2 3" xfId="5230" xr:uid="{00000000-0005-0000-0000-000041360000}"/>
    <cellStyle name="Normal 5 6 5 2 3 2" xfId="20000" xr:uid="{00000000-0005-0000-0000-000042360000}"/>
    <cellStyle name="Normal 5 6 5 2 4" xfId="18057" xr:uid="{00000000-0005-0000-0000-000043360000}"/>
    <cellStyle name="Normal 5 6 5 3" xfId="3283" xr:uid="{00000000-0005-0000-0000-000044360000}"/>
    <cellStyle name="Normal 5 6 5 3 2" xfId="5232" xr:uid="{00000000-0005-0000-0000-000045360000}"/>
    <cellStyle name="Normal 5 6 5 3 2 2" xfId="20002" xr:uid="{00000000-0005-0000-0000-000046360000}"/>
    <cellStyle name="Normal 5 6 5 3 3" xfId="18059" xr:uid="{00000000-0005-0000-0000-000047360000}"/>
    <cellStyle name="Normal 5 6 5 4" xfId="5229" xr:uid="{00000000-0005-0000-0000-000048360000}"/>
    <cellStyle name="Normal 5 6 5 4 2" xfId="19999" xr:uid="{00000000-0005-0000-0000-000049360000}"/>
    <cellStyle name="Normal 5 6 5 5" xfId="18056" xr:uid="{00000000-0005-0000-0000-00004A360000}"/>
    <cellStyle name="Normal 5 6 6" xfId="3284" xr:uid="{00000000-0005-0000-0000-00004B360000}"/>
    <cellStyle name="Normal 5 6 6 2" xfId="3285" xr:uid="{00000000-0005-0000-0000-00004C360000}"/>
    <cellStyle name="Normal 5 6 6 2 2" xfId="5234" xr:uid="{00000000-0005-0000-0000-00004D360000}"/>
    <cellStyle name="Normal 5 6 6 2 2 2" xfId="20004" xr:uid="{00000000-0005-0000-0000-00004E360000}"/>
    <cellStyle name="Normal 5 6 6 2 3" xfId="18061" xr:uid="{00000000-0005-0000-0000-00004F360000}"/>
    <cellStyle name="Normal 5 6 6 3" xfId="5233" xr:uid="{00000000-0005-0000-0000-000050360000}"/>
    <cellStyle name="Normal 5 6 6 3 2" xfId="20003" xr:uid="{00000000-0005-0000-0000-000051360000}"/>
    <cellStyle name="Normal 5 6 6 4" xfId="18060" xr:uid="{00000000-0005-0000-0000-000052360000}"/>
    <cellStyle name="Normal 5 6 7" xfId="3286" xr:uid="{00000000-0005-0000-0000-000053360000}"/>
    <cellStyle name="Normal 5 6 7 2" xfId="5235" xr:uid="{00000000-0005-0000-0000-000054360000}"/>
    <cellStyle name="Normal 5 6 7 2 2" xfId="20005" xr:uid="{00000000-0005-0000-0000-000055360000}"/>
    <cellStyle name="Normal 5 6 7 3" xfId="18062" xr:uid="{00000000-0005-0000-0000-000056360000}"/>
    <cellStyle name="Normal 5 6 8" xfId="5172" xr:uid="{00000000-0005-0000-0000-000057360000}"/>
    <cellStyle name="Normal 5 6 8 2" xfId="19942" xr:uid="{00000000-0005-0000-0000-000058360000}"/>
    <cellStyle name="Normal 5 6 9" xfId="17999" xr:uid="{00000000-0005-0000-0000-000059360000}"/>
    <cellStyle name="Normal 5 7" xfId="3287" xr:uid="{00000000-0005-0000-0000-00005A360000}"/>
    <cellStyle name="Normal 5 7 2" xfId="3288" xr:uid="{00000000-0005-0000-0000-00005B360000}"/>
    <cellStyle name="Normal 5 7 2 2" xfId="3289" xr:uid="{00000000-0005-0000-0000-00005C360000}"/>
    <cellStyle name="Normal 5 7 2 2 2" xfId="3290" xr:uid="{00000000-0005-0000-0000-00005D360000}"/>
    <cellStyle name="Normal 5 7 2 2 2 2" xfId="3291" xr:uid="{00000000-0005-0000-0000-00005E360000}"/>
    <cellStyle name="Normal 5 7 2 2 2 2 2" xfId="3292" xr:uid="{00000000-0005-0000-0000-00005F360000}"/>
    <cellStyle name="Normal 5 7 2 2 2 2 2 2" xfId="5241" xr:uid="{00000000-0005-0000-0000-000060360000}"/>
    <cellStyle name="Normal 5 7 2 2 2 2 2 2 2" xfId="20011" xr:uid="{00000000-0005-0000-0000-000061360000}"/>
    <cellStyle name="Normal 5 7 2 2 2 2 2 3" xfId="18068" xr:uid="{00000000-0005-0000-0000-000062360000}"/>
    <cellStyle name="Normal 5 7 2 2 2 2 3" xfId="5240" xr:uid="{00000000-0005-0000-0000-000063360000}"/>
    <cellStyle name="Normal 5 7 2 2 2 2 3 2" xfId="20010" xr:uid="{00000000-0005-0000-0000-000064360000}"/>
    <cellStyle name="Normal 5 7 2 2 2 2 4" xfId="18067" xr:uid="{00000000-0005-0000-0000-000065360000}"/>
    <cellStyle name="Normal 5 7 2 2 2 3" xfId="3293" xr:uid="{00000000-0005-0000-0000-000066360000}"/>
    <cellStyle name="Normal 5 7 2 2 2 3 2" xfId="5242" xr:uid="{00000000-0005-0000-0000-000067360000}"/>
    <cellStyle name="Normal 5 7 2 2 2 3 2 2" xfId="20012" xr:uid="{00000000-0005-0000-0000-000068360000}"/>
    <cellStyle name="Normal 5 7 2 2 2 3 3" xfId="18069" xr:uid="{00000000-0005-0000-0000-000069360000}"/>
    <cellStyle name="Normal 5 7 2 2 2 4" xfId="5239" xr:uid="{00000000-0005-0000-0000-00006A360000}"/>
    <cellStyle name="Normal 5 7 2 2 2 4 2" xfId="20009" xr:uid="{00000000-0005-0000-0000-00006B360000}"/>
    <cellStyle name="Normal 5 7 2 2 2 5" xfId="18066" xr:uid="{00000000-0005-0000-0000-00006C360000}"/>
    <cellStyle name="Normal 5 7 2 2 3" xfId="3294" xr:uid="{00000000-0005-0000-0000-00006D360000}"/>
    <cellStyle name="Normal 5 7 2 2 3 2" xfId="3295" xr:uid="{00000000-0005-0000-0000-00006E360000}"/>
    <cellStyle name="Normal 5 7 2 2 3 2 2" xfId="5244" xr:uid="{00000000-0005-0000-0000-00006F360000}"/>
    <cellStyle name="Normal 5 7 2 2 3 2 2 2" xfId="20014" xr:uid="{00000000-0005-0000-0000-000070360000}"/>
    <cellStyle name="Normal 5 7 2 2 3 2 3" xfId="18071" xr:uid="{00000000-0005-0000-0000-000071360000}"/>
    <cellStyle name="Normal 5 7 2 2 3 3" xfId="5243" xr:uid="{00000000-0005-0000-0000-000072360000}"/>
    <cellStyle name="Normal 5 7 2 2 3 3 2" xfId="20013" xr:uid="{00000000-0005-0000-0000-000073360000}"/>
    <cellStyle name="Normal 5 7 2 2 3 4" xfId="18070" xr:uid="{00000000-0005-0000-0000-000074360000}"/>
    <cellStyle name="Normal 5 7 2 2 4" xfId="3296" xr:uid="{00000000-0005-0000-0000-000075360000}"/>
    <cellStyle name="Normal 5 7 2 2 4 2" xfId="5245" xr:uid="{00000000-0005-0000-0000-000076360000}"/>
    <cellStyle name="Normal 5 7 2 2 4 2 2" xfId="20015" xr:uid="{00000000-0005-0000-0000-000077360000}"/>
    <cellStyle name="Normal 5 7 2 2 4 3" xfId="18072" xr:uid="{00000000-0005-0000-0000-000078360000}"/>
    <cellStyle name="Normal 5 7 2 2 5" xfId="5238" xr:uid="{00000000-0005-0000-0000-000079360000}"/>
    <cellStyle name="Normal 5 7 2 2 5 2" xfId="20008" xr:uid="{00000000-0005-0000-0000-00007A360000}"/>
    <cellStyle name="Normal 5 7 2 2 6" xfId="18065" xr:uid="{00000000-0005-0000-0000-00007B360000}"/>
    <cellStyle name="Normal 5 7 2 3" xfId="3297" xr:uid="{00000000-0005-0000-0000-00007C360000}"/>
    <cellStyle name="Normal 5 7 2 3 2" xfId="3298" xr:uid="{00000000-0005-0000-0000-00007D360000}"/>
    <cellStyle name="Normal 5 7 2 3 2 2" xfId="3299" xr:uid="{00000000-0005-0000-0000-00007E360000}"/>
    <cellStyle name="Normal 5 7 2 3 2 2 2" xfId="5248" xr:uid="{00000000-0005-0000-0000-00007F360000}"/>
    <cellStyle name="Normal 5 7 2 3 2 2 2 2" xfId="20018" xr:uid="{00000000-0005-0000-0000-000080360000}"/>
    <cellStyle name="Normal 5 7 2 3 2 2 3" xfId="18075" xr:uid="{00000000-0005-0000-0000-000081360000}"/>
    <cellStyle name="Normal 5 7 2 3 2 3" xfId="5247" xr:uid="{00000000-0005-0000-0000-000082360000}"/>
    <cellStyle name="Normal 5 7 2 3 2 3 2" xfId="20017" xr:uid="{00000000-0005-0000-0000-000083360000}"/>
    <cellStyle name="Normal 5 7 2 3 2 4" xfId="18074" xr:uid="{00000000-0005-0000-0000-000084360000}"/>
    <cellStyle name="Normal 5 7 2 3 3" xfId="3300" xr:uid="{00000000-0005-0000-0000-000085360000}"/>
    <cellStyle name="Normal 5 7 2 3 3 2" xfId="5249" xr:uid="{00000000-0005-0000-0000-000086360000}"/>
    <cellStyle name="Normal 5 7 2 3 3 2 2" xfId="20019" xr:uid="{00000000-0005-0000-0000-000087360000}"/>
    <cellStyle name="Normal 5 7 2 3 3 3" xfId="18076" xr:uid="{00000000-0005-0000-0000-000088360000}"/>
    <cellStyle name="Normal 5 7 2 3 4" xfId="5246" xr:uid="{00000000-0005-0000-0000-000089360000}"/>
    <cellStyle name="Normal 5 7 2 3 4 2" xfId="20016" xr:uid="{00000000-0005-0000-0000-00008A360000}"/>
    <cellStyle name="Normal 5 7 2 3 5" xfId="18073" xr:uid="{00000000-0005-0000-0000-00008B360000}"/>
    <cellStyle name="Normal 5 7 2 4" xfId="3301" xr:uid="{00000000-0005-0000-0000-00008C360000}"/>
    <cellStyle name="Normal 5 7 2 4 2" xfId="3302" xr:uid="{00000000-0005-0000-0000-00008D360000}"/>
    <cellStyle name="Normal 5 7 2 4 2 2" xfId="5251" xr:uid="{00000000-0005-0000-0000-00008E360000}"/>
    <cellStyle name="Normal 5 7 2 4 2 2 2" xfId="20021" xr:uid="{00000000-0005-0000-0000-00008F360000}"/>
    <cellStyle name="Normal 5 7 2 4 2 3" xfId="18078" xr:uid="{00000000-0005-0000-0000-000090360000}"/>
    <cellStyle name="Normal 5 7 2 4 3" xfId="5250" xr:uid="{00000000-0005-0000-0000-000091360000}"/>
    <cellStyle name="Normal 5 7 2 4 3 2" xfId="20020" xr:uid="{00000000-0005-0000-0000-000092360000}"/>
    <cellStyle name="Normal 5 7 2 4 4" xfId="18077" xr:uid="{00000000-0005-0000-0000-000093360000}"/>
    <cellStyle name="Normal 5 7 2 5" xfId="3303" xr:uid="{00000000-0005-0000-0000-000094360000}"/>
    <cellStyle name="Normal 5 7 2 5 2" xfId="5252" xr:uid="{00000000-0005-0000-0000-000095360000}"/>
    <cellStyle name="Normal 5 7 2 5 2 2" xfId="20022" xr:uid="{00000000-0005-0000-0000-000096360000}"/>
    <cellStyle name="Normal 5 7 2 5 3" xfId="18079" xr:uid="{00000000-0005-0000-0000-000097360000}"/>
    <cellStyle name="Normal 5 7 2 6" xfId="5237" xr:uid="{00000000-0005-0000-0000-000098360000}"/>
    <cellStyle name="Normal 5 7 2 6 2" xfId="20007" xr:uid="{00000000-0005-0000-0000-000099360000}"/>
    <cellStyle name="Normal 5 7 2 7" xfId="18064" xr:uid="{00000000-0005-0000-0000-00009A360000}"/>
    <cellStyle name="Normal 5 7 3" xfId="3304" xr:uid="{00000000-0005-0000-0000-00009B360000}"/>
    <cellStyle name="Normal 5 7 3 2" xfId="3305" xr:uid="{00000000-0005-0000-0000-00009C360000}"/>
    <cellStyle name="Normal 5 7 3 2 2" xfId="3306" xr:uid="{00000000-0005-0000-0000-00009D360000}"/>
    <cellStyle name="Normal 5 7 3 2 2 2" xfId="3307" xr:uid="{00000000-0005-0000-0000-00009E360000}"/>
    <cellStyle name="Normal 5 7 3 2 2 2 2" xfId="5256" xr:uid="{00000000-0005-0000-0000-00009F360000}"/>
    <cellStyle name="Normal 5 7 3 2 2 2 2 2" xfId="20026" xr:uid="{00000000-0005-0000-0000-0000A0360000}"/>
    <cellStyle name="Normal 5 7 3 2 2 2 3" xfId="18083" xr:uid="{00000000-0005-0000-0000-0000A1360000}"/>
    <cellStyle name="Normal 5 7 3 2 2 3" xfId="5255" xr:uid="{00000000-0005-0000-0000-0000A2360000}"/>
    <cellStyle name="Normal 5 7 3 2 2 3 2" xfId="20025" xr:uid="{00000000-0005-0000-0000-0000A3360000}"/>
    <cellStyle name="Normal 5 7 3 2 2 4" xfId="18082" xr:uid="{00000000-0005-0000-0000-0000A4360000}"/>
    <cellStyle name="Normal 5 7 3 2 3" xfId="3308" xr:uid="{00000000-0005-0000-0000-0000A5360000}"/>
    <cellStyle name="Normal 5 7 3 2 3 2" xfId="5257" xr:uid="{00000000-0005-0000-0000-0000A6360000}"/>
    <cellStyle name="Normal 5 7 3 2 3 2 2" xfId="20027" xr:uid="{00000000-0005-0000-0000-0000A7360000}"/>
    <cellStyle name="Normal 5 7 3 2 3 3" xfId="18084" xr:uid="{00000000-0005-0000-0000-0000A8360000}"/>
    <cellStyle name="Normal 5 7 3 2 4" xfId="5254" xr:uid="{00000000-0005-0000-0000-0000A9360000}"/>
    <cellStyle name="Normal 5 7 3 2 4 2" xfId="20024" xr:uid="{00000000-0005-0000-0000-0000AA360000}"/>
    <cellStyle name="Normal 5 7 3 2 5" xfId="18081" xr:uid="{00000000-0005-0000-0000-0000AB360000}"/>
    <cellStyle name="Normal 5 7 3 3" xfId="3309" xr:uid="{00000000-0005-0000-0000-0000AC360000}"/>
    <cellStyle name="Normal 5 7 3 3 2" xfId="3310" xr:uid="{00000000-0005-0000-0000-0000AD360000}"/>
    <cellStyle name="Normal 5 7 3 3 2 2" xfId="5259" xr:uid="{00000000-0005-0000-0000-0000AE360000}"/>
    <cellStyle name="Normal 5 7 3 3 2 2 2" xfId="20029" xr:uid="{00000000-0005-0000-0000-0000AF360000}"/>
    <cellStyle name="Normal 5 7 3 3 2 3" xfId="18086" xr:uid="{00000000-0005-0000-0000-0000B0360000}"/>
    <cellStyle name="Normal 5 7 3 3 3" xfId="5258" xr:uid="{00000000-0005-0000-0000-0000B1360000}"/>
    <cellStyle name="Normal 5 7 3 3 3 2" xfId="20028" xr:uid="{00000000-0005-0000-0000-0000B2360000}"/>
    <cellStyle name="Normal 5 7 3 3 4" xfId="18085" xr:uid="{00000000-0005-0000-0000-0000B3360000}"/>
    <cellStyle name="Normal 5 7 3 4" xfId="3311" xr:uid="{00000000-0005-0000-0000-0000B4360000}"/>
    <cellStyle name="Normal 5 7 3 4 2" xfId="5260" xr:uid="{00000000-0005-0000-0000-0000B5360000}"/>
    <cellStyle name="Normal 5 7 3 4 2 2" xfId="20030" xr:uid="{00000000-0005-0000-0000-0000B6360000}"/>
    <cellStyle name="Normal 5 7 3 4 3" xfId="18087" xr:uid="{00000000-0005-0000-0000-0000B7360000}"/>
    <cellStyle name="Normal 5 7 3 5" xfId="5253" xr:uid="{00000000-0005-0000-0000-0000B8360000}"/>
    <cellStyle name="Normal 5 7 3 5 2" xfId="20023" xr:uid="{00000000-0005-0000-0000-0000B9360000}"/>
    <cellStyle name="Normal 5 7 3 6" xfId="18080" xr:uid="{00000000-0005-0000-0000-0000BA360000}"/>
    <cellStyle name="Normal 5 7 4" xfId="3312" xr:uid="{00000000-0005-0000-0000-0000BB360000}"/>
    <cellStyle name="Normal 5 7 4 2" xfId="3313" xr:uid="{00000000-0005-0000-0000-0000BC360000}"/>
    <cellStyle name="Normal 5 7 4 2 2" xfId="3314" xr:uid="{00000000-0005-0000-0000-0000BD360000}"/>
    <cellStyle name="Normal 5 7 4 2 2 2" xfId="5263" xr:uid="{00000000-0005-0000-0000-0000BE360000}"/>
    <cellStyle name="Normal 5 7 4 2 2 2 2" xfId="20033" xr:uid="{00000000-0005-0000-0000-0000BF360000}"/>
    <cellStyle name="Normal 5 7 4 2 2 3" xfId="18090" xr:uid="{00000000-0005-0000-0000-0000C0360000}"/>
    <cellStyle name="Normal 5 7 4 2 3" xfId="5262" xr:uid="{00000000-0005-0000-0000-0000C1360000}"/>
    <cellStyle name="Normal 5 7 4 2 3 2" xfId="20032" xr:uid="{00000000-0005-0000-0000-0000C2360000}"/>
    <cellStyle name="Normal 5 7 4 2 4" xfId="18089" xr:uid="{00000000-0005-0000-0000-0000C3360000}"/>
    <cellStyle name="Normal 5 7 4 3" xfId="3315" xr:uid="{00000000-0005-0000-0000-0000C4360000}"/>
    <cellStyle name="Normal 5 7 4 3 2" xfId="5264" xr:uid="{00000000-0005-0000-0000-0000C5360000}"/>
    <cellStyle name="Normal 5 7 4 3 2 2" xfId="20034" xr:uid="{00000000-0005-0000-0000-0000C6360000}"/>
    <cellStyle name="Normal 5 7 4 3 3" xfId="18091" xr:uid="{00000000-0005-0000-0000-0000C7360000}"/>
    <cellStyle name="Normal 5 7 4 4" xfId="5261" xr:uid="{00000000-0005-0000-0000-0000C8360000}"/>
    <cellStyle name="Normal 5 7 4 4 2" xfId="20031" xr:uid="{00000000-0005-0000-0000-0000C9360000}"/>
    <cellStyle name="Normal 5 7 4 5" xfId="18088" xr:uid="{00000000-0005-0000-0000-0000CA360000}"/>
    <cellStyle name="Normal 5 7 5" xfId="3316" xr:uid="{00000000-0005-0000-0000-0000CB360000}"/>
    <cellStyle name="Normal 5 7 5 2" xfId="3317" xr:uid="{00000000-0005-0000-0000-0000CC360000}"/>
    <cellStyle name="Normal 5 7 5 2 2" xfId="5266" xr:uid="{00000000-0005-0000-0000-0000CD360000}"/>
    <cellStyle name="Normal 5 7 5 2 2 2" xfId="20036" xr:uid="{00000000-0005-0000-0000-0000CE360000}"/>
    <cellStyle name="Normal 5 7 5 2 3" xfId="18093" xr:uid="{00000000-0005-0000-0000-0000CF360000}"/>
    <cellStyle name="Normal 5 7 5 3" xfId="5265" xr:uid="{00000000-0005-0000-0000-0000D0360000}"/>
    <cellStyle name="Normal 5 7 5 3 2" xfId="20035" xr:uid="{00000000-0005-0000-0000-0000D1360000}"/>
    <cellStyle name="Normal 5 7 5 4" xfId="18092" xr:uid="{00000000-0005-0000-0000-0000D2360000}"/>
    <cellStyle name="Normal 5 7 6" xfId="3318" xr:uid="{00000000-0005-0000-0000-0000D3360000}"/>
    <cellStyle name="Normal 5 7 6 2" xfId="5267" xr:uid="{00000000-0005-0000-0000-0000D4360000}"/>
    <cellStyle name="Normal 5 7 6 2 2" xfId="20037" xr:uid="{00000000-0005-0000-0000-0000D5360000}"/>
    <cellStyle name="Normal 5 7 6 3" xfId="18094" xr:uid="{00000000-0005-0000-0000-0000D6360000}"/>
    <cellStyle name="Normal 5 7 7" xfId="5236" xr:uid="{00000000-0005-0000-0000-0000D7360000}"/>
    <cellStyle name="Normal 5 7 7 2" xfId="20006" xr:uid="{00000000-0005-0000-0000-0000D8360000}"/>
    <cellStyle name="Normal 5 7 8" xfId="18063" xr:uid="{00000000-0005-0000-0000-0000D9360000}"/>
    <cellStyle name="Normal 5 8" xfId="3319" xr:uid="{00000000-0005-0000-0000-0000DA360000}"/>
    <cellStyle name="Normal 5 8 2" xfId="3320" xr:uid="{00000000-0005-0000-0000-0000DB360000}"/>
    <cellStyle name="Normal 5 8 2 2" xfId="3321" xr:uid="{00000000-0005-0000-0000-0000DC360000}"/>
    <cellStyle name="Normal 5 8 2 2 2" xfId="3322" xr:uid="{00000000-0005-0000-0000-0000DD360000}"/>
    <cellStyle name="Normal 5 8 2 2 2 2" xfId="3323" xr:uid="{00000000-0005-0000-0000-0000DE360000}"/>
    <cellStyle name="Normal 5 8 2 2 2 2 2" xfId="5272" xr:uid="{00000000-0005-0000-0000-0000DF360000}"/>
    <cellStyle name="Normal 5 8 2 2 2 2 2 2" xfId="20042" xr:uid="{00000000-0005-0000-0000-0000E0360000}"/>
    <cellStyle name="Normal 5 8 2 2 2 2 3" xfId="18099" xr:uid="{00000000-0005-0000-0000-0000E1360000}"/>
    <cellStyle name="Normal 5 8 2 2 2 3" xfId="5271" xr:uid="{00000000-0005-0000-0000-0000E2360000}"/>
    <cellStyle name="Normal 5 8 2 2 2 3 2" xfId="20041" xr:uid="{00000000-0005-0000-0000-0000E3360000}"/>
    <cellStyle name="Normal 5 8 2 2 2 4" xfId="18098" xr:uid="{00000000-0005-0000-0000-0000E4360000}"/>
    <cellStyle name="Normal 5 8 2 2 3" xfId="3324" xr:uid="{00000000-0005-0000-0000-0000E5360000}"/>
    <cellStyle name="Normal 5 8 2 2 3 2" xfId="5273" xr:uid="{00000000-0005-0000-0000-0000E6360000}"/>
    <cellStyle name="Normal 5 8 2 2 3 2 2" xfId="20043" xr:uid="{00000000-0005-0000-0000-0000E7360000}"/>
    <cellStyle name="Normal 5 8 2 2 3 3" xfId="18100" xr:uid="{00000000-0005-0000-0000-0000E8360000}"/>
    <cellStyle name="Normal 5 8 2 2 4" xfId="5270" xr:uid="{00000000-0005-0000-0000-0000E9360000}"/>
    <cellStyle name="Normal 5 8 2 2 4 2" xfId="20040" xr:uid="{00000000-0005-0000-0000-0000EA360000}"/>
    <cellStyle name="Normal 5 8 2 2 5" xfId="18097" xr:uid="{00000000-0005-0000-0000-0000EB360000}"/>
    <cellStyle name="Normal 5 8 2 3" xfId="3325" xr:uid="{00000000-0005-0000-0000-0000EC360000}"/>
    <cellStyle name="Normal 5 8 2 3 2" xfId="3326" xr:uid="{00000000-0005-0000-0000-0000ED360000}"/>
    <cellStyle name="Normal 5 8 2 3 2 2" xfId="5275" xr:uid="{00000000-0005-0000-0000-0000EE360000}"/>
    <cellStyle name="Normal 5 8 2 3 2 2 2" xfId="20045" xr:uid="{00000000-0005-0000-0000-0000EF360000}"/>
    <cellStyle name="Normal 5 8 2 3 2 3" xfId="18102" xr:uid="{00000000-0005-0000-0000-0000F0360000}"/>
    <cellStyle name="Normal 5 8 2 3 3" xfId="5274" xr:uid="{00000000-0005-0000-0000-0000F1360000}"/>
    <cellStyle name="Normal 5 8 2 3 3 2" xfId="20044" xr:uid="{00000000-0005-0000-0000-0000F2360000}"/>
    <cellStyle name="Normal 5 8 2 3 4" xfId="18101" xr:uid="{00000000-0005-0000-0000-0000F3360000}"/>
    <cellStyle name="Normal 5 8 2 4" xfId="3327" xr:uid="{00000000-0005-0000-0000-0000F4360000}"/>
    <cellStyle name="Normal 5 8 2 4 2" xfId="5276" xr:uid="{00000000-0005-0000-0000-0000F5360000}"/>
    <cellStyle name="Normal 5 8 2 4 2 2" xfId="20046" xr:uid="{00000000-0005-0000-0000-0000F6360000}"/>
    <cellStyle name="Normal 5 8 2 4 3" xfId="18103" xr:uid="{00000000-0005-0000-0000-0000F7360000}"/>
    <cellStyle name="Normal 5 8 2 5" xfId="5269" xr:uid="{00000000-0005-0000-0000-0000F8360000}"/>
    <cellStyle name="Normal 5 8 2 5 2" xfId="20039" xr:uid="{00000000-0005-0000-0000-0000F9360000}"/>
    <cellStyle name="Normal 5 8 2 6" xfId="18096" xr:uid="{00000000-0005-0000-0000-0000FA360000}"/>
    <cellStyle name="Normal 5 8 3" xfId="3328" xr:uid="{00000000-0005-0000-0000-0000FB360000}"/>
    <cellStyle name="Normal 5 8 3 2" xfId="3329" xr:uid="{00000000-0005-0000-0000-0000FC360000}"/>
    <cellStyle name="Normal 5 8 3 2 2" xfId="3330" xr:uid="{00000000-0005-0000-0000-0000FD360000}"/>
    <cellStyle name="Normal 5 8 3 2 2 2" xfId="5279" xr:uid="{00000000-0005-0000-0000-0000FE360000}"/>
    <cellStyle name="Normal 5 8 3 2 2 2 2" xfId="20049" xr:uid="{00000000-0005-0000-0000-0000FF360000}"/>
    <cellStyle name="Normal 5 8 3 2 2 3" xfId="18106" xr:uid="{00000000-0005-0000-0000-000000370000}"/>
    <cellStyle name="Normal 5 8 3 2 3" xfId="5278" xr:uid="{00000000-0005-0000-0000-000001370000}"/>
    <cellStyle name="Normal 5 8 3 2 3 2" xfId="20048" xr:uid="{00000000-0005-0000-0000-000002370000}"/>
    <cellStyle name="Normal 5 8 3 2 4" xfId="18105" xr:uid="{00000000-0005-0000-0000-000003370000}"/>
    <cellStyle name="Normal 5 8 3 3" xfId="3331" xr:uid="{00000000-0005-0000-0000-000004370000}"/>
    <cellStyle name="Normal 5 8 3 3 2" xfId="5280" xr:uid="{00000000-0005-0000-0000-000005370000}"/>
    <cellStyle name="Normal 5 8 3 3 2 2" xfId="20050" xr:uid="{00000000-0005-0000-0000-000006370000}"/>
    <cellStyle name="Normal 5 8 3 3 3" xfId="18107" xr:uid="{00000000-0005-0000-0000-000007370000}"/>
    <cellStyle name="Normal 5 8 3 4" xfId="5277" xr:uid="{00000000-0005-0000-0000-000008370000}"/>
    <cellStyle name="Normal 5 8 3 4 2" xfId="20047" xr:uid="{00000000-0005-0000-0000-000009370000}"/>
    <cellStyle name="Normal 5 8 3 5" xfId="18104" xr:uid="{00000000-0005-0000-0000-00000A370000}"/>
    <cellStyle name="Normal 5 8 4" xfId="3332" xr:uid="{00000000-0005-0000-0000-00000B370000}"/>
    <cellStyle name="Normal 5 8 4 2" xfId="3333" xr:uid="{00000000-0005-0000-0000-00000C370000}"/>
    <cellStyle name="Normal 5 8 4 2 2" xfId="5282" xr:uid="{00000000-0005-0000-0000-00000D370000}"/>
    <cellStyle name="Normal 5 8 4 2 2 2" xfId="20052" xr:uid="{00000000-0005-0000-0000-00000E370000}"/>
    <cellStyle name="Normal 5 8 4 2 3" xfId="18109" xr:uid="{00000000-0005-0000-0000-00000F370000}"/>
    <cellStyle name="Normal 5 8 4 3" xfId="5281" xr:uid="{00000000-0005-0000-0000-000010370000}"/>
    <cellStyle name="Normal 5 8 4 3 2" xfId="20051" xr:uid="{00000000-0005-0000-0000-000011370000}"/>
    <cellStyle name="Normal 5 8 4 4" xfId="18108" xr:uid="{00000000-0005-0000-0000-000012370000}"/>
    <cellStyle name="Normal 5 8 5" xfId="3334" xr:uid="{00000000-0005-0000-0000-000013370000}"/>
    <cellStyle name="Normal 5 8 5 2" xfId="5283" xr:uid="{00000000-0005-0000-0000-000014370000}"/>
    <cellStyle name="Normal 5 8 5 2 2" xfId="20053" xr:uid="{00000000-0005-0000-0000-000015370000}"/>
    <cellStyle name="Normal 5 8 5 3" xfId="18110" xr:uid="{00000000-0005-0000-0000-000016370000}"/>
    <cellStyle name="Normal 5 8 6" xfId="5268" xr:uid="{00000000-0005-0000-0000-000017370000}"/>
    <cellStyle name="Normal 5 8 6 2" xfId="20038" xr:uid="{00000000-0005-0000-0000-000018370000}"/>
    <cellStyle name="Normal 5 8 7" xfId="18095" xr:uid="{00000000-0005-0000-0000-000019370000}"/>
    <cellStyle name="Normal 5 9" xfId="3335" xr:uid="{00000000-0005-0000-0000-00001A370000}"/>
    <cellStyle name="Normal 5 9 2" xfId="3336" xr:uid="{00000000-0005-0000-0000-00001B370000}"/>
    <cellStyle name="Normal 5 9 2 2" xfId="3337" xr:uid="{00000000-0005-0000-0000-00001C370000}"/>
    <cellStyle name="Normal 5 9 2 2 2" xfId="3338" xr:uid="{00000000-0005-0000-0000-00001D370000}"/>
    <cellStyle name="Normal 5 9 2 2 2 2" xfId="3339" xr:uid="{00000000-0005-0000-0000-00001E370000}"/>
    <cellStyle name="Normal 5 9 2 2 2 2 2" xfId="5288" xr:uid="{00000000-0005-0000-0000-00001F370000}"/>
    <cellStyle name="Normal 5 9 2 2 2 2 2 2" xfId="20058" xr:uid="{00000000-0005-0000-0000-000020370000}"/>
    <cellStyle name="Normal 5 9 2 2 2 2 3" xfId="18115" xr:uid="{00000000-0005-0000-0000-000021370000}"/>
    <cellStyle name="Normal 5 9 2 2 2 3" xfId="5287" xr:uid="{00000000-0005-0000-0000-000022370000}"/>
    <cellStyle name="Normal 5 9 2 2 2 3 2" xfId="20057" xr:uid="{00000000-0005-0000-0000-000023370000}"/>
    <cellStyle name="Normal 5 9 2 2 2 4" xfId="18114" xr:uid="{00000000-0005-0000-0000-000024370000}"/>
    <cellStyle name="Normal 5 9 2 2 3" xfId="3340" xr:uid="{00000000-0005-0000-0000-000025370000}"/>
    <cellStyle name="Normal 5 9 2 2 3 2" xfId="5289" xr:uid="{00000000-0005-0000-0000-000026370000}"/>
    <cellStyle name="Normal 5 9 2 2 3 2 2" xfId="20059" xr:uid="{00000000-0005-0000-0000-000027370000}"/>
    <cellStyle name="Normal 5 9 2 2 3 3" xfId="18116" xr:uid="{00000000-0005-0000-0000-000028370000}"/>
    <cellStyle name="Normal 5 9 2 2 4" xfId="5286" xr:uid="{00000000-0005-0000-0000-000029370000}"/>
    <cellStyle name="Normal 5 9 2 2 4 2" xfId="20056" xr:uid="{00000000-0005-0000-0000-00002A370000}"/>
    <cellStyle name="Normal 5 9 2 2 5" xfId="18113" xr:uid="{00000000-0005-0000-0000-00002B370000}"/>
    <cellStyle name="Normal 5 9 2 3" xfId="3341" xr:uid="{00000000-0005-0000-0000-00002C370000}"/>
    <cellStyle name="Normal 5 9 2 3 2" xfId="3342" xr:uid="{00000000-0005-0000-0000-00002D370000}"/>
    <cellStyle name="Normal 5 9 2 3 2 2" xfId="5291" xr:uid="{00000000-0005-0000-0000-00002E370000}"/>
    <cellStyle name="Normal 5 9 2 3 2 2 2" xfId="20061" xr:uid="{00000000-0005-0000-0000-00002F370000}"/>
    <cellStyle name="Normal 5 9 2 3 2 3" xfId="18118" xr:uid="{00000000-0005-0000-0000-000030370000}"/>
    <cellStyle name="Normal 5 9 2 3 3" xfId="5290" xr:uid="{00000000-0005-0000-0000-000031370000}"/>
    <cellStyle name="Normal 5 9 2 3 3 2" xfId="20060" xr:uid="{00000000-0005-0000-0000-000032370000}"/>
    <cellStyle name="Normal 5 9 2 3 4" xfId="18117" xr:uid="{00000000-0005-0000-0000-000033370000}"/>
    <cellStyle name="Normal 5 9 2 4" xfId="3343" xr:uid="{00000000-0005-0000-0000-000034370000}"/>
    <cellStyle name="Normal 5 9 2 4 2" xfId="5292" xr:uid="{00000000-0005-0000-0000-000035370000}"/>
    <cellStyle name="Normal 5 9 2 4 2 2" xfId="20062" xr:uid="{00000000-0005-0000-0000-000036370000}"/>
    <cellStyle name="Normal 5 9 2 4 3" xfId="18119" xr:uid="{00000000-0005-0000-0000-000037370000}"/>
    <cellStyle name="Normal 5 9 2 5" xfId="5285" xr:uid="{00000000-0005-0000-0000-000038370000}"/>
    <cellStyle name="Normal 5 9 2 5 2" xfId="20055" xr:uid="{00000000-0005-0000-0000-000039370000}"/>
    <cellStyle name="Normal 5 9 2 6" xfId="18112" xr:uid="{00000000-0005-0000-0000-00003A370000}"/>
    <cellStyle name="Normal 5 9 3" xfId="3344" xr:uid="{00000000-0005-0000-0000-00003B370000}"/>
    <cellStyle name="Normal 5 9 3 2" xfId="3345" xr:uid="{00000000-0005-0000-0000-00003C370000}"/>
    <cellStyle name="Normal 5 9 3 2 2" xfId="3346" xr:uid="{00000000-0005-0000-0000-00003D370000}"/>
    <cellStyle name="Normal 5 9 3 2 2 2" xfId="5295" xr:uid="{00000000-0005-0000-0000-00003E370000}"/>
    <cellStyle name="Normal 5 9 3 2 2 2 2" xfId="20065" xr:uid="{00000000-0005-0000-0000-00003F370000}"/>
    <cellStyle name="Normal 5 9 3 2 2 3" xfId="18122" xr:uid="{00000000-0005-0000-0000-000040370000}"/>
    <cellStyle name="Normal 5 9 3 2 3" xfId="5294" xr:uid="{00000000-0005-0000-0000-000041370000}"/>
    <cellStyle name="Normal 5 9 3 2 3 2" xfId="20064" xr:uid="{00000000-0005-0000-0000-000042370000}"/>
    <cellStyle name="Normal 5 9 3 2 4" xfId="18121" xr:uid="{00000000-0005-0000-0000-000043370000}"/>
    <cellStyle name="Normal 5 9 3 3" xfId="3347" xr:uid="{00000000-0005-0000-0000-000044370000}"/>
    <cellStyle name="Normal 5 9 3 3 2" xfId="5296" xr:uid="{00000000-0005-0000-0000-000045370000}"/>
    <cellStyle name="Normal 5 9 3 3 2 2" xfId="20066" xr:uid="{00000000-0005-0000-0000-000046370000}"/>
    <cellStyle name="Normal 5 9 3 3 3" xfId="18123" xr:uid="{00000000-0005-0000-0000-000047370000}"/>
    <cellStyle name="Normal 5 9 3 4" xfId="5293" xr:uid="{00000000-0005-0000-0000-000048370000}"/>
    <cellStyle name="Normal 5 9 3 4 2" xfId="20063" xr:uid="{00000000-0005-0000-0000-000049370000}"/>
    <cellStyle name="Normal 5 9 3 5" xfId="18120" xr:uid="{00000000-0005-0000-0000-00004A370000}"/>
    <cellStyle name="Normal 5 9 4" xfId="3348" xr:uid="{00000000-0005-0000-0000-00004B370000}"/>
    <cellStyle name="Normal 5 9 4 2" xfId="3349" xr:uid="{00000000-0005-0000-0000-00004C370000}"/>
    <cellStyle name="Normal 5 9 4 2 2" xfId="5298" xr:uid="{00000000-0005-0000-0000-00004D370000}"/>
    <cellStyle name="Normal 5 9 4 2 2 2" xfId="20068" xr:uid="{00000000-0005-0000-0000-00004E370000}"/>
    <cellStyle name="Normal 5 9 4 2 3" xfId="18125" xr:uid="{00000000-0005-0000-0000-00004F370000}"/>
    <cellStyle name="Normal 5 9 4 3" xfId="5297" xr:uid="{00000000-0005-0000-0000-000050370000}"/>
    <cellStyle name="Normal 5 9 4 3 2" xfId="20067" xr:uid="{00000000-0005-0000-0000-000051370000}"/>
    <cellStyle name="Normal 5 9 4 4" xfId="18124" xr:uid="{00000000-0005-0000-0000-000052370000}"/>
    <cellStyle name="Normal 5 9 5" xfId="3350" xr:uid="{00000000-0005-0000-0000-000053370000}"/>
    <cellStyle name="Normal 5 9 5 2" xfId="5299" xr:uid="{00000000-0005-0000-0000-000054370000}"/>
    <cellStyle name="Normal 5 9 5 2 2" xfId="20069" xr:uid="{00000000-0005-0000-0000-000055370000}"/>
    <cellStyle name="Normal 5 9 5 3" xfId="18126" xr:uid="{00000000-0005-0000-0000-000056370000}"/>
    <cellStyle name="Normal 5 9 6" xfId="5284" xr:uid="{00000000-0005-0000-0000-000057370000}"/>
    <cellStyle name="Normal 5 9 6 2" xfId="20054" xr:uid="{00000000-0005-0000-0000-000058370000}"/>
    <cellStyle name="Normal 5 9 7" xfId="18111" xr:uid="{00000000-0005-0000-0000-000059370000}"/>
    <cellStyle name="Normal 5_IM" xfId="9018" xr:uid="{00000000-0005-0000-0000-00005A370000}"/>
    <cellStyle name="Normal 50" xfId="1040" xr:uid="{00000000-0005-0000-0000-00005B370000}"/>
    <cellStyle name="Normal 50 2" xfId="5826" xr:uid="{00000000-0005-0000-0000-00005C370000}"/>
    <cellStyle name="Normal 50 2 2" xfId="14629" xr:uid="{00000000-0005-0000-0000-00005D370000}"/>
    <cellStyle name="Normal 50 3" xfId="5358" xr:uid="{00000000-0005-0000-0000-00005E370000}"/>
    <cellStyle name="Normal 51" xfId="1041" xr:uid="{00000000-0005-0000-0000-00005F370000}"/>
    <cellStyle name="Normal 51 2" xfId="5827" xr:uid="{00000000-0005-0000-0000-000060370000}"/>
    <cellStyle name="Normal 51 2 2" xfId="15535" xr:uid="{00000000-0005-0000-0000-000061370000}"/>
    <cellStyle name="Normal 51 3" xfId="5355" xr:uid="{00000000-0005-0000-0000-000062370000}"/>
    <cellStyle name="Normal 52" xfId="1042" xr:uid="{00000000-0005-0000-0000-000063370000}"/>
    <cellStyle name="Normal 52 2" xfId="5828" xr:uid="{00000000-0005-0000-0000-000064370000}"/>
    <cellStyle name="Normal 52 2 2" xfId="15759" xr:uid="{00000000-0005-0000-0000-000065370000}"/>
    <cellStyle name="Normal 52 3" xfId="9004" xr:uid="{00000000-0005-0000-0000-000066370000}"/>
    <cellStyle name="Normal 53" xfId="1043" xr:uid="{00000000-0005-0000-0000-000067370000}"/>
    <cellStyle name="Normal 53 2" xfId="5829" xr:uid="{00000000-0005-0000-0000-000068370000}"/>
    <cellStyle name="Normal 53 2 2" xfId="11439" xr:uid="{00000000-0005-0000-0000-000069370000}"/>
    <cellStyle name="Normal 53 3" xfId="5357" xr:uid="{00000000-0005-0000-0000-00006A370000}"/>
    <cellStyle name="Normal 54" xfId="1044" xr:uid="{00000000-0005-0000-0000-00006B370000}"/>
    <cellStyle name="Normal 54 2" xfId="5830" xr:uid="{00000000-0005-0000-0000-00006C370000}"/>
    <cellStyle name="Normal 54 2 2" xfId="14829" xr:uid="{00000000-0005-0000-0000-00006D370000}"/>
    <cellStyle name="Normal 54 3" xfId="5356" xr:uid="{00000000-0005-0000-0000-00006E370000}"/>
    <cellStyle name="Normal 55" xfId="1045" xr:uid="{00000000-0005-0000-0000-00006F370000}"/>
    <cellStyle name="Normal 55 2" xfId="5831" xr:uid="{00000000-0005-0000-0000-000070370000}"/>
    <cellStyle name="Normal 55 2 2" xfId="15738" xr:uid="{00000000-0005-0000-0000-000071370000}"/>
    <cellStyle name="Normal 55 3" xfId="7157" xr:uid="{00000000-0005-0000-0000-000072370000}"/>
    <cellStyle name="Normal 56" xfId="1046" xr:uid="{00000000-0005-0000-0000-000073370000}"/>
    <cellStyle name="Normal 56 2" xfId="5832" xr:uid="{00000000-0005-0000-0000-000074370000}"/>
    <cellStyle name="Normal 56 2 2" xfId="12282" xr:uid="{00000000-0005-0000-0000-000075370000}"/>
    <cellStyle name="Normal 56 3" xfId="7158" xr:uid="{00000000-0005-0000-0000-000076370000}"/>
    <cellStyle name="Normal 57" xfId="1047" xr:uid="{00000000-0005-0000-0000-000077370000}"/>
    <cellStyle name="Normal 57 2" xfId="5833" xr:uid="{00000000-0005-0000-0000-000078370000}"/>
    <cellStyle name="Normal 57 2 2" xfId="15781" xr:uid="{00000000-0005-0000-0000-000079370000}"/>
    <cellStyle name="Normal 57 3" xfId="7159" xr:uid="{00000000-0005-0000-0000-00007A370000}"/>
    <cellStyle name="Normal 58" xfId="1048" xr:uid="{00000000-0005-0000-0000-00007B370000}"/>
    <cellStyle name="Normal 58 2" xfId="5834" xr:uid="{00000000-0005-0000-0000-00007C370000}"/>
    <cellStyle name="Normal 58 2 2" xfId="15663" xr:uid="{00000000-0005-0000-0000-00007D370000}"/>
    <cellStyle name="Normal 58 3" xfId="8336" xr:uid="{00000000-0005-0000-0000-00007E370000}"/>
    <cellStyle name="Normal 59" xfId="1049" xr:uid="{00000000-0005-0000-0000-00007F370000}"/>
    <cellStyle name="Normal 59 2" xfId="5835" xr:uid="{00000000-0005-0000-0000-000080370000}"/>
    <cellStyle name="Normal 59 2 2" xfId="15213" xr:uid="{00000000-0005-0000-0000-000081370000}"/>
    <cellStyle name="Normal 59 3" xfId="5359" xr:uid="{00000000-0005-0000-0000-000082370000}"/>
    <cellStyle name="Normal 6" xfId="1050" xr:uid="{00000000-0005-0000-0000-000083370000}"/>
    <cellStyle name="Normal 6 2" xfId="1051" xr:uid="{00000000-0005-0000-0000-000084370000}"/>
    <cellStyle name="Normal 6 2 2" xfId="3360" xr:uid="{00000000-0005-0000-0000-000085370000}"/>
    <cellStyle name="Normal 6 2 2 2" xfId="7493" xr:uid="{00000000-0005-0000-0000-000086370000}"/>
    <cellStyle name="Normal 6 2 2 3" xfId="12157" xr:uid="{00000000-0005-0000-0000-000087370000}"/>
    <cellStyle name="Normal 6 2 2 4" xfId="5836" xr:uid="{00000000-0005-0000-0000-000088370000}"/>
    <cellStyle name="Normal 6 2 2 5" xfId="18130" xr:uid="{00000000-0005-0000-0000-000089370000}"/>
    <cellStyle name="Normal 6 2 3" xfId="9237" xr:uid="{00000000-0005-0000-0000-00008A370000}"/>
    <cellStyle name="Normal 6 2 4" xfId="6442" xr:uid="{00000000-0005-0000-0000-00008B370000}"/>
    <cellStyle name="Normal 6 3" xfId="1376" xr:uid="{00000000-0005-0000-0000-00008C370000}"/>
    <cellStyle name="Normal 6 3 2" xfId="15349" xr:uid="{00000000-0005-0000-0000-00008D370000}"/>
    <cellStyle name="Normal 6 3 3" xfId="6441" xr:uid="{00000000-0005-0000-0000-00008E370000}"/>
    <cellStyle name="Normal 6 3 4" xfId="16185" xr:uid="{00000000-0005-0000-0000-00008F370000}"/>
    <cellStyle name="Normal 6 4" xfId="9022" xr:uid="{00000000-0005-0000-0000-000090370000}"/>
    <cellStyle name="Normal 6 4 2" xfId="15078" xr:uid="{00000000-0005-0000-0000-000091370000}"/>
    <cellStyle name="Normal 6 5" xfId="7365" xr:uid="{00000000-0005-0000-0000-000092370000}"/>
    <cellStyle name="Normal 6 5 2" xfId="6743" xr:uid="{00000000-0005-0000-0000-000093370000}"/>
    <cellStyle name="Normal 6 6" xfId="9240" xr:uid="{00000000-0005-0000-0000-000094370000}"/>
    <cellStyle name="Normal 6 7" xfId="7160" xr:uid="{00000000-0005-0000-0000-000095370000}"/>
    <cellStyle name="Normal 6_IM" xfId="9021" xr:uid="{00000000-0005-0000-0000-000096370000}"/>
    <cellStyle name="Normal 60" xfId="1052" xr:uid="{00000000-0005-0000-0000-000097370000}"/>
    <cellStyle name="Normal 60 2" xfId="8031" xr:uid="{00000000-0005-0000-0000-000098370000}"/>
    <cellStyle name="Normal 60 2 2" xfId="11252" xr:uid="{00000000-0005-0000-0000-000099370000}"/>
    <cellStyle name="Normal 60 3" xfId="6446" xr:uid="{00000000-0005-0000-0000-00009A370000}"/>
    <cellStyle name="Normal 61" xfId="1053" xr:uid="{00000000-0005-0000-0000-00009B370000}"/>
    <cellStyle name="Normal 61 2" xfId="6136" xr:uid="{00000000-0005-0000-0000-00009C370000}"/>
    <cellStyle name="Normal 61 2 2" xfId="14840" xr:uid="{00000000-0005-0000-0000-00009D370000}"/>
    <cellStyle name="Normal 61 3" xfId="6443" xr:uid="{00000000-0005-0000-0000-00009E370000}"/>
    <cellStyle name="Normal 62" xfId="1054" xr:uid="{00000000-0005-0000-0000-00009F370000}"/>
    <cellStyle name="Normal 62 2" xfId="5837" xr:uid="{00000000-0005-0000-0000-0000A0370000}"/>
    <cellStyle name="Normal 62 2 2" xfId="15765" xr:uid="{00000000-0005-0000-0000-0000A1370000}"/>
    <cellStyle name="Normal 62 3" xfId="7161" xr:uid="{00000000-0005-0000-0000-0000A2370000}"/>
    <cellStyle name="normal 63" xfId="1055" xr:uid="{00000000-0005-0000-0000-0000A3370000}"/>
    <cellStyle name="normal 63 2" xfId="5838" xr:uid="{00000000-0005-0000-0000-0000A4370000}"/>
    <cellStyle name="Normal 63 2 2" xfId="6748" xr:uid="{00000000-0005-0000-0000-0000A5370000}"/>
    <cellStyle name="Normal 63 3" xfId="5954" xr:uid="{00000000-0005-0000-0000-0000A6370000}"/>
    <cellStyle name="Normal 63 4" xfId="6445" xr:uid="{00000000-0005-0000-0000-0000A7370000}"/>
    <cellStyle name="Normal 64" xfId="3351" xr:uid="{00000000-0005-0000-0000-0000A8370000}"/>
    <cellStyle name="Normal 64 2" xfId="5300" xr:uid="{00000000-0005-0000-0000-0000A9370000}"/>
    <cellStyle name="Normal 64 2 2" xfId="14653" xr:uid="{00000000-0005-0000-0000-0000AA370000}"/>
    <cellStyle name="Normal 64 2 3" xfId="6811" xr:uid="{00000000-0005-0000-0000-0000AB370000}"/>
    <cellStyle name="Normal 64 2 4" xfId="20070" xr:uid="{00000000-0005-0000-0000-0000AC370000}"/>
    <cellStyle name="Normal 64 3" xfId="5955" xr:uid="{00000000-0005-0000-0000-0000AD370000}"/>
    <cellStyle name="Normal 64 4" xfId="6444" xr:uid="{00000000-0005-0000-0000-0000AE370000}"/>
    <cellStyle name="Normal 64 5" xfId="18127" xr:uid="{00000000-0005-0000-0000-0000AF370000}"/>
    <cellStyle name="Normal 65" xfId="9023" xr:uid="{00000000-0005-0000-0000-0000B0370000}"/>
    <cellStyle name="Normal 65 2" xfId="9255" xr:uid="{00000000-0005-0000-0000-0000B1370000}"/>
    <cellStyle name="Normal 65 3" xfId="6644" xr:uid="{00000000-0005-0000-0000-0000B2370000}"/>
    <cellStyle name="Normal 65 4" xfId="9401" xr:uid="{00000000-0005-0000-0000-0000B3370000}"/>
    <cellStyle name="Normal 65 5" xfId="5956" xr:uid="{00000000-0005-0000-0000-0000B4370000}"/>
    <cellStyle name="Normal 66" xfId="9020" xr:uid="{00000000-0005-0000-0000-0000B5370000}"/>
    <cellStyle name="Normal 66 2" xfId="8636" xr:uid="{00000000-0005-0000-0000-0000B6370000}"/>
    <cellStyle name="Normal 66 3" xfId="5957" xr:uid="{00000000-0005-0000-0000-0000B7370000}"/>
    <cellStyle name="Normal 67" xfId="7162" xr:uid="{00000000-0005-0000-0000-0000B8370000}"/>
    <cellStyle name="Normal 67 2" xfId="8699" xr:uid="{00000000-0005-0000-0000-0000B9370000}"/>
    <cellStyle name="Normal 67 3" xfId="9428" xr:uid="{00000000-0005-0000-0000-0000BA370000}"/>
    <cellStyle name="Normal 68" xfId="7163" xr:uid="{00000000-0005-0000-0000-0000BB370000}"/>
    <cellStyle name="Normal 68 2" xfId="8342" xr:uid="{00000000-0005-0000-0000-0000BC370000}"/>
    <cellStyle name="Normal 69" xfId="8335" xr:uid="{00000000-0005-0000-0000-0000BD370000}"/>
    <cellStyle name="Normal 69 2" xfId="9025" xr:uid="{00000000-0005-0000-0000-0000BE370000}"/>
    <cellStyle name="Normal 7" xfId="1056" xr:uid="{00000000-0005-0000-0000-0000BF370000}"/>
    <cellStyle name="Normal 7 2" xfId="1057" xr:uid="{00000000-0005-0000-0000-0000C0370000}"/>
    <cellStyle name="Normal 7 2 2" xfId="9024" xr:uid="{00000000-0005-0000-0000-0000C1370000}"/>
    <cellStyle name="Normal 7 2 2 2" xfId="11969" xr:uid="{00000000-0005-0000-0000-0000C2370000}"/>
    <cellStyle name="Normal 7 2 3" xfId="5840" xr:uid="{00000000-0005-0000-0000-0000C3370000}"/>
    <cellStyle name="Normal 7 2 3 2" xfId="8629" xr:uid="{00000000-0005-0000-0000-0000C4370000}"/>
    <cellStyle name="Normal 7 2 4" xfId="6633" xr:uid="{00000000-0005-0000-0000-0000C5370000}"/>
    <cellStyle name="Normal 7 2 5" xfId="6447" xr:uid="{00000000-0005-0000-0000-0000C6370000}"/>
    <cellStyle name="Normal 7 3" xfId="7164" xr:uid="{00000000-0005-0000-0000-0000C7370000}"/>
    <cellStyle name="Normal 7 3 2" xfId="15042" xr:uid="{00000000-0005-0000-0000-0000C8370000}"/>
    <cellStyle name="Normal 7 4" xfId="5839" xr:uid="{00000000-0005-0000-0000-0000C9370000}"/>
    <cellStyle name="Normal 7 4 2" xfId="9360" xr:uid="{00000000-0005-0000-0000-0000CA370000}"/>
    <cellStyle name="Normal 7 5" xfId="7372" xr:uid="{00000000-0005-0000-0000-0000CB370000}"/>
    <cellStyle name="Normal 7 6" xfId="8337" xr:uid="{00000000-0005-0000-0000-0000CC370000}"/>
    <cellStyle name="Normal 70" xfId="7597" xr:uid="{00000000-0005-0000-0000-0000CD370000}"/>
    <cellStyle name="Normal 71" xfId="9463" xr:uid="{00000000-0005-0000-0000-0000CE370000}"/>
    <cellStyle name="Normal 72" xfId="9400" xr:uid="{00000000-0005-0000-0000-0000CF370000}"/>
    <cellStyle name="Normal 73" xfId="8718" xr:uid="{00000000-0005-0000-0000-0000D0370000}"/>
    <cellStyle name="Normal 74" xfId="8727" xr:uid="{00000000-0005-0000-0000-0000D1370000}"/>
    <cellStyle name="Normal 75" xfId="6838" xr:uid="{00000000-0005-0000-0000-0000D2370000}"/>
    <cellStyle name="Normal 76" xfId="6839" xr:uid="{00000000-0005-0000-0000-0000D3370000}"/>
    <cellStyle name="Normal 77" xfId="7596" xr:uid="{00000000-0005-0000-0000-0000D4370000}"/>
    <cellStyle name="Normal 78" xfId="20240" xr:uid="{00000000-0005-0000-0000-0000D5370000}"/>
    <cellStyle name="Normal 79" xfId="20242" xr:uid="{00000000-0005-0000-0000-0000D6370000}"/>
    <cellStyle name="Normal 8" xfId="1058" xr:uid="{00000000-0005-0000-0000-0000D7370000}"/>
    <cellStyle name="Normal 8 2" xfId="1059" xr:uid="{00000000-0005-0000-0000-0000D8370000}"/>
    <cellStyle name="Normal 8 2 2" xfId="9898" xr:uid="{00000000-0005-0000-0000-0000D9370000}"/>
    <cellStyle name="Normal 8 2 2 2" xfId="12309" xr:uid="{00000000-0005-0000-0000-0000DA370000}"/>
    <cellStyle name="Normal 8 2 3" xfId="8334" xr:uid="{00000000-0005-0000-0000-0000DB370000}"/>
    <cellStyle name="Normal 8 3" xfId="8024" xr:uid="{00000000-0005-0000-0000-0000DC370000}"/>
    <cellStyle name="Normal 8 3 2" xfId="8719" xr:uid="{00000000-0005-0000-0000-0000DD370000}"/>
    <cellStyle name="Normal 8 3 2 2" xfId="9552" xr:uid="{00000000-0005-0000-0000-0000DE370000}"/>
    <cellStyle name="Normal 8 3 2 2 2" xfId="10333" xr:uid="{00000000-0005-0000-0000-0000DF370000}"/>
    <cellStyle name="Normal 8 3 2 2 2 2" xfId="13024" xr:uid="{00000000-0005-0000-0000-0000E0370000}"/>
    <cellStyle name="Normal 8 3 2 2 2 3" xfId="14527" xr:uid="{00000000-0005-0000-0000-0000E1370000}"/>
    <cellStyle name="Normal 8 3 2 2 3" xfId="12697" xr:uid="{00000000-0005-0000-0000-0000E2370000}"/>
    <cellStyle name="Normal 8 3 2 2 4" xfId="14191" xr:uid="{00000000-0005-0000-0000-0000E3370000}"/>
    <cellStyle name="Normal 8 3 2 3" xfId="9986" xr:uid="{00000000-0005-0000-0000-0000E4370000}"/>
    <cellStyle name="Normal 8 3 2 3 2" xfId="12857" xr:uid="{00000000-0005-0000-0000-0000E5370000}"/>
    <cellStyle name="Normal 8 3 2 3 3" xfId="14350" xr:uid="{00000000-0005-0000-0000-0000E6370000}"/>
    <cellStyle name="Normal 8 3 2 4" xfId="12526" xr:uid="{00000000-0005-0000-0000-0000E7370000}"/>
    <cellStyle name="Normal 8 3 2 5" xfId="14020" xr:uid="{00000000-0005-0000-0000-0000E8370000}"/>
    <cellStyle name="Normal 8 3 3" xfId="5978" xr:uid="{00000000-0005-0000-0000-0000E9370000}"/>
    <cellStyle name="Normal 8 3 3 2" xfId="10087" xr:uid="{00000000-0005-0000-0000-0000EA370000}"/>
    <cellStyle name="Normal 8 3 3 2 2" xfId="12909" xr:uid="{00000000-0005-0000-0000-0000EB370000}"/>
    <cellStyle name="Normal 8 3 3 2 3" xfId="14403" xr:uid="{00000000-0005-0000-0000-0000EC370000}"/>
    <cellStyle name="Normal 8 3 3 3" xfId="12577" xr:uid="{00000000-0005-0000-0000-0000ED370000}"/>
    <cellStyle name="Normal 8 3 3 4" xfId="14073" xr:uid="{00000000-0005-0000-0000-0000EE370000}"/>
    <cellStyle name="Normal 8 3 4" xfId="9575" xr:uid="{00000000-0005-0000-0000-0000EF370000}"/>
    <cellStyle name="Normal 8 3 4 2" xfId="12750" xr:uid="{00000000-0005-0000-0000-0000F0370000}"/>
    <cellStyle name="Normal 8 3 4 3" xfId="14244" xr:uid="{00000000-0005-0000-0000-0000F1370000}"/>
    <cellStyle name="Normal 8 3 5" xfId="6658" xr:uid="{00000000-0005-0000-0000-0000F2370000}"/>
    <cellStyle name="Normal 8 3 6" xfId="13065" xr:uid="{00000000-0005-0000-0000-0000F3370000}"/>
    <cellStyle name="Normal 8 3 7" xfId="13847" xr:uid="{00000000-0005-0000-0000-0000F4370000}"/>
    <cellStyle name="Normal 8 3 8" xfId="15747" xr:uid="{00000000-0005-0000-0000-0000F5370000}"/>
    <cellStyle name="Normal 8 4" xfId="8630" xr:uid="{00000000-0005-0000-0000-0000F6370000}"/>
    <cellStyle name="Normal 8 5" xfId="8339" xr:uid="{00000000-0005-0000-0000-0000F7370000}"/>
    <cellStyle name="Normal 80" xfId="20264" xr:uid="{00000000-0005-0000-0000-0000F8370000}"/>
    <cellStyle name="Normal 80 2" xfId="20271" xr:uid="{CDB94087-52FC-AF46-916D-6D9ADBF71A01}"/>
    <cellStyle name="Normal 81" xfId="20270" xr:uid="{9A7058AD-ED44-724E-AD51-99F51079FA91}"/>
    <cellStyle name="Normal 9" xfId="1060" xr:uid="{00000000-0005-0000-0000-0000F9370000}"/>
    <cellStyle name="Normal 9 2" xfId="6589" xr:uid="{00000000-0005-0000-0000-0000FA370000}"/>
    <cellStyle name="Normal 9 2 2" xfId="11668" xr:uid="{00000000-0005-0000-0000-0000FB370000}"/>
    <cellStyle name="Normal 9 3" xfId="5841" xr:uid="{00000000-0005-0000-0000-0000FC370000}"/>
    <cellStyle name="Normal 9 3 2" xfId="11774" xr:uid="{00000000-0005-0000-0000-0000FD370000}"/>
    <cellStyle name="Normal 9 4" xfId="9782" xr:uid="{00000000-0005-0000-0000-0000FE370000}"/>
    <cellStyle name="Normal Table" xfId="1061" xr:uid="{00000000-0005-0000-0000-0000FF370000}"/>
    <cellStyle name="Normál_10mell99" xfId="1062" xr:uid="{00000000-0005-0000-0000-000000380000}"/>
    <cellStyle name="normální_Bilancování 2005Q4 - final" xfId="10534" xr:uid="{00000000-0005-0000-0000-000001380000}"/>
    <cellStyle name="normální_Graf III.3_ZOI_IV_2008_III_2" xfId="30" xr:uid="{00000000-0005-0000-0000-000002380000}"/>
    <cellStyle name="normální_Graf III.4 " xfId="32" xr:uid="{00000000-0005-0000-0000-000003380000}"/>
    <cellStyle name="normální_ZOI_II_2010_III_2" xfId="33" xr:uid="{00000000-0005-0000-0000-000004380000}"/>
    <cellStyle name="Note" xfId="111" xr:uid="{00000000-0005-0000-0000-000005380000}"/>
    <cellStyle name="Note 10" xfId="1067" xr:uid="{00000000-0005-0000-0000-000006380000}"/>
    <cellStyle name="Note 10 2" xfId="9019" xr:uid="{00000000-0005-0000-0000-000007380000}"/>
    <cellStyle name="Note 10 2 2" xfId="13491" xr:uid="{00000000-0005-0000-0000-000008380000}"/>
    <cellStyle name="Note 10 2 2 2" xfId="14965" xr:uid="{00000000-0005-0000-0000-000009380000}"/>
    <cellStyle name="Note 10 2 2 3" xfId="15208" xr:uid="{00000000-0005-0000-0000-00000A380000}"/>
    <cellStyle name="Note 10 2 2 4" xfId="12148" xr:uid="{00000000-0005-0000-0000-00000B380000}"/>
    <cellStyle name="Note 10 2 2 5" xfId="11875" xr:uid="{00000000-0005-0000-0000-00000C380000}"/>
    <cellStyle name="Note 10 3" xfId="9233" xr:uid="{00000000-0005-0000-0000-00000D380000}"/>
    <cellStyle name="Note 10 3 2" xfId="9359" xr:uid="{00000000-0005-0000-0000-00000E380000}"/>
    <cellStyle name="Note 10 3 2 2" xfId="13201" xr:uid="{00000000-0005-0000-0000-00000F380000}"/>
    <cellStyle name="Note 10 3 2 3" xfId="14749" xr:uid="{00000000-0005-0000-0000-000010380000}"/>
    <cellStyle name="Note 10 3 2 4" xfId="13349" xr:uid="{00000000-0005-0000-0000-000011380000}"/>
    <cellStyle name="Note 10 3 2 5" xfId="11296" xr:uid="{00000000-0005-0000-0000-000012380000}"/>
    <cellStyle name="Note 10 3 2 6" xfId="11521" xr:uid="{00000000-0005-0000-0000-000013380000}"/>
    <cellStyle name="Note 10 3 3" xfId="13875" xr:uid="{00000000-0005-0000-0000-000014380000}"/>
    <cellStyle name="Note 10 3 3 2" xfId="15237" xr:uid="{00000000-0005-0000-0000-000015380000}"/>
    <cellStyle name="Note 10 3 3 3" xfId="11204" xr:uid="{00000000-0005-0000-0000-000016380000}"/>
    <cellStyle name="Note 10 3 3 4" xfId="14620" xr:uid="{00000000-0005-0000-0000-000017380000}"/>
    <cellStyle name="Note 10 3 3 5" xfId="15693" xr:uid="{00000000-0005-0000-0000-000018380000}"/>
    <cellStyle name="Note 10 4" xfId="11973" xr:uid="{00000000-0005-0000-0000-000019380000}"/>
    <cellStyle name="Note 10 5" xfId="6448" xr:uid="{00000000-0005-0000-0000-00001A380000}"/>
    <cellStyle name="Note 11" xfId="1068" xr:uid="{00000000-0005-0000-0000-00001B380000}"/>
    <cellStyle name="Note 11 2" xfId="5842" xr:uid="{00000000-0005-0000-0000-00001C380000}"/>
    <cellStyle name="Note 11 2 2" xfId="8530" xr:uid="{00000000-0005-0000-0000-00001D380000}"/>
    <cellStyle name="Note 11 2 2 2" xfId="13492" xr:uid="{00000000-0005-0000-0000-00001E380000}"/>
    <cellStyle name="Note 11 2 2 3" xfId="14966" xr:uid="{00000000-0005-0000-0000-00001F380000}"/>
    <cellStyle name="Note 11 2 2 4" xfId="14690" xr:uid="{00000000-0005-0000-0000-000020380000}"/>
    <cellStyle name="Note 11 2 2 5" xfId="15330" xr:uid="{00000000-0005-0000-0000-000021380000}"/>
    <cellStyle name="Note 11 2 2 6" xfId="11165" xr:uid="{00000000-0005-0000-0000-000022380000}"/>
    <cellStyle name="Note 11 2 3" xfId="10536" xr:uid="{00000000-0005-0000-0000-000023380000}"/>
    <cellStyle name="Note 11 3" xfId="13202" xr:uid="{00000000-0005-0000-0000-000024380000}"/>
    <cellStyle name="Note 11 3 2" xfId="14750" xr:uid="{00000000-0005-0000-0000-000025380000}"/>
    <cellStyle name="Note 11 3 3" xfId="11675" xr:uid="{00000000-0005-0000-0000-000026380000}"/>
    <cellStyle name="Note 11 3 4" xfId="14823" xr:uid="{00000000-0005-0000-0000-000027380000}"/>
    <cellStyle name="Note 11 3 5" xfId="15194" xr:uid="{00000000-0005-0000-0000-000028380000}"/>
    <cellStyle name="Note 11 4" xfId="15576" xr:uid="{00000000-0005-0000-0000-000029380000}"/>
    <cellStyle name="Note 11 5" xfId="7165" xr:uid="{00000000-0005-0000-0000-00002A380000}"/>
    <cellStyle name="Note 12" xfId="1066" xr:uid="{00000000-0005-0000-0000-00002B380000}"/>
    <cellStyle name="Note 12 2" xfId="10537" xr:uid="{00000000-0005-0000-0000-00002C380000}"/>
    <cellStyle name="Note 12 2 2" xfId="13336" xr:uid="{00000000-0005-0000-0000-00002D380000}"/>
    <cellStyle name="Note 12 3" xfId="13490" xr:uid="{00000000-0005-0000-0000-00002E380000}"/>
    <cellStyle name="Note 12 4" xfId="14964" xr:uid="{00000000-0005-0000-0000-00002F380000}"/>
    <cellStyle name="Note 12 5" xfId="11911" xr:uid="{00000000-0005-0000-0000-000030380000}"/>
    <cellStyle name="Note 12 6" xfId="14668" xr:uid="{00000000-0005-0000-0000-000031380000}"/>
    <cellStyle name="Note 12 7" xfId="15684" xr:uid="{00000000-0005-0000-0000-000032380000}"/>
    <cellStyle name="Note 12 8" xfId="14906" xr:uid="{00000000-0005-0000-0000-000033380000}"/>
    <cellStyle name="Note 12 9" xfId="15863" xr:uid="{00000000-0005-0000-0000-000034380000}"/>
    <cellStyle name="Note 13" xfId="10538" xr:uid="{00000000-0005-0000-0000-000035380000}"/>
    <cellStyle name="Note 13 2" xfId="13200" xr:uid="{00000000-0005-0000-0000-000036380000}"/>
    <cellStyle name="Note 13 3" xfId="14748" xr:uid="{00000000-0005-0000-0000-000037380000}"/>
    <cellStyle name="Note 13 4" xfId="11674" xr:uid="{00000000-0005-0000-0000-000038380000}"/>
    <cellStyle name="Note 13 5" xfId="11482" xr:uid="{00000000-0005-0000-0000-000039380000}"/>
    <cellStyle name="Note 13 6" xfId="11719" xr:uid="{00000000-0005-0000-0000-00003A380000}"/>
    <cellStyle name="Note 14" xfId="11190" xr:uid="{00000000-0005-0000-0000-00003B380000}"/>
    <cellStyle name="Note 15" xfId="9780" xr:uid="{00000000-0005-0000-0000-00003C380000}"/>
    <cellStyle name="Note 2" xfId="1069" xr:uid="{00000000-0005-0000-0000-00003D380000}"/>
    <cellStyle name="Note 2 2" xfId="3352" xr:uid="{00000000-0005-0000-0000-00003E380000}"/>
    <cellStyle name="Note 2 2 2" xfId="13493" xr:uid="{00000000-0005-0000-0000-00003F380000}"/>
    <cellStyle name="Note 2 2 2 2" xfId="14967" xr:uid="{00000000-0005-0000-0000-000040380000}"/>
    <cellStyle name="Note 2 2 2 3" xfId="12130" xr:uid="{00000000-0005-0000-0000-000041380000}"/>
    <cellStyle name="Note 2 2 2 4" xfId="11537" xr:uid="{00000000-0005-0000-0000-000042380000}"/>
    <cellStyle name="Note 2 2 2 5" xfId="11862" xr:uid="{00000000-0005-0000-0000-000043380000}"/>
    <cellStyle name="Note 2 2 3" xfId="15344" xr:uid="{00000000-0005-0000-0000-000044380000}"/>
    <cellStyle name="Note 2 2 4" xfId="8343" xr:uid="{00000000-0005-0000-0000-000045380000}"/>
    <cellStyle name="Note 2 3" xfId="5843" xr:uid="{00000000-0005-0000-0000-000046380000}"/>
    <cellStyle name="Note 2 3 2" xfId="8632" xr:uid="{00000000-0005-0000-0000-000047380000}"/>
    <cellStyle name="Note 2 3 2 2" xfId="13203" xr:uid="{00000000-0005-0000-0000-000048380000}"/>
    <cellStyle name="Note 2 3 2 3" xfId="14751" xr:uid="{00000000-0005-0000-0000-000049380000}"/>
    <cellStyle name="Note 2 3 2 4" xfId="11676" xr:uid="{00000000-0005-0000-0000-00004A380000}"/>
    <cellStyle name="Note 2 3 2 5" xfId="12346" xr:uid="{00000000-0005-0000-0000-00004B380000}"/>
    <cellStyle name="Note 2 3 2 6" xfId="15516" xr:uid="{00000000-0005-0000-0000-00004C380000}"/>
    <cellStyle name="Note 2 3 3" xfId="13876" xr:uid="{00000000-0005-0000-0000-00004D380000}"/>
    <cellStyle name="Note 2 3 3 2" xfId="15238" xr:uid="{00000000-0005-0000-0000-00004E380000}"/>
    <cellStyle name="Note 2 3 3 3" xfId="15337" xr:uid="{00000000-0005-0000-0000-00004F380000}"/>
    <cellStyle name="Note 2 3 3 4" xfId="12212" xr:uid="{00000000-0005-0000-0000-000050380000}"/>
    <cellStyle name="Note 2 3 3 5" xfId="15646" xr:uid="{00000000-0005-0000-0000-000051380000}"/>
    <cellStyle name="Note 2 4" xfId="11310" xr:uid="{00000000-0005-0000-0000-000052380000}"/>
    <cellStyle name="Note 2 5" xfId="7166" xr:uid="{00000000-0005-0000-0000-000053380000}"/>
    <cellStyle name="Note 3" xfId="1070" xr:uid="{00000000-0005-0000-0000-000054380000}"/>
    <cellStyle name="Note 3 2" xfId="3353" xr:uid="{00000000-0005-0000-0000-000055380000}"/>
    <cellStyle name="Note 3 2 2" xfId="13494" xr:uid="{00000000-0005-0000-0000-000056380000}"/>
    <cellStyle name="Note 3 2 2 2" xfId="14968" xr:uid="{00000000-0005-0000-0000-000057380000}"/>
    <cellStyle name="Note 3 2 2 3" xfId="15378" xr:uid="{00000000-0005-0000-0000-000058380000}"/>
    <cellStyle name="Note 3 2 2 4" xfId="15606" xr:uid="{00000000-0005-0000-0000-000059380000}"/>
    <cellStyle name="Note 3 2 2 5" xfId="15588" xr:uid="{00000000-0005-0000-0000-00005A380000}"/>
    <cellStyle name="Note 3 3" xfId="5844" xr:uid="{00000000-0005-0000-0000-00005B380000}"/>
    <cellStyle name="Note 3 3 2" xfId="6744" xr:uid="{00000000-0005-0000-0000-00005C380000}"/>
    <cellStyle name="Note 3 3 2 2" xfId="13204" xr:uid="{00000000-0005-0000-0000-00005D380000}"/>
    <cellStyle name="Note 3 3 2 3" xfId="14752" xr:uid="{00000000-0005-0000-0000-00005E380000}"/>
    <cellStyle name="Note 3 3 2 4" xfId="11463" xr:uid="{00000000-0005-0000-0000-00005F380000}"/>
    <cellStyle name="Note 3 3 2 5" xfId="13341" xr:uid="{00000000-0005-0000-0000-000060380000}"/>
    <cellStyle name="Note 3 3 2 6" xfId="12092" xr:uid="{00000000-0005-0000-0000-000061380000}"/>
    <cellStyle name="Note 3 3 3" xfId="13877" xr:uid="{00000000-0005-0000-0000-000062380000}"/>
    <cellStyle name="Note 3 3 3 2" xfId="15239" xr:uid="{00000000-0005-0000-0000-000063380000}"/>
    <cellStyle name="Note 3 3 3 3" xfId="11140" xr:uid="{00000000-0005-0000-0000-000064380000}"/>
    <cellStyle name="Note 3 3 3 4" xfId="14655" xr:uid="{00000000-0005-0000-0000-000065380000}"/>
    <cellStyle name="Note 3 3 3 5" xfId="14847" xr:uid="{00000000-0005-0000-0000-000066380000}"/>
    <cellStyle name="Note 3 4" xfId="15704" xr:uid="{00000000-0005-0000-0000-000067380000}"/>
    <cellStyle name="Note 3 5" xfId="8338" xr:uid="{00000000-0005-0000-0000-000068380000}"/>
    <cellStyle name="Note 4" xfId="1071" xr:uid="{00000000-0005-0000-0000-000069380000}"/>
    <cellStyle name="Note 4 2" xfId="6449" xr:uid="{00000000-0005-0000-0000-00006A380000}"/>
    <cellStyle name="Note 4 2 2" xfId="13495" xr:uid="{00000000-0005-0000-0000-00006B380000}"/>
    <cellStyle name="Note 4 2 2 2" xfId="14969" xr:uid="{00000000-0005-0000-0000-00006C380000}"/>
    <cellStyle name="Note 4 2 2 3" xfId="14586" xr:uid="{00000000-0005-0000-0000-00006D380000}"/>
    <cellStyle name="Note 4 2 2 4" xfId="15549" xr:uid="{00000000-0005-0000-0000-00006E380000}"/>
    <cellStyle name="Note 4 2 2 5" xfId="15723" xr:uid="{00000000-0005-0000-0000-00006F380000}"/>
    <cellStyle name="Note 4 3" xfId="5845" xr:uid="{00000000-0005-0000-0000-000070380000}"/>
    <cellStyle name="Note 4 3 2" xfId="7494" xr:uid="{00000000-0005-0000-0000-000071380000}"/>
    <cellStyle name="Note 4 3 2 2" xfId="13205" xr:uid="{00000000-0005-0000-0000-000072380000}"/>
    <cellStyle name="Note 4 3 2 3" xfId="14753" xr:uid="{00000000-0005-0000-0000-000073380000}"/>
    <cellStyle name="Note 4 3 2 4" xfId="11677" xr:uid="{00000000-0005-0000-0000-000074380000}"/>
    <cellStyle name="Note 4 3 2 5" xfId="11864" xr:uid="{00000000-0005-0000-0000-000075380000}"/>
    <cellStyle name="Note 4 3 2 6" xfId="15369" xr:uid="{00000000-0005-0000-0000-000076380000}"/>
    <cellStyle name="Note 4 3 3" xfId="13878" xr:uid="{00000000-0005-0000-0000-000077380000}"/>
    <cellStyle name="Note 4 3 3 2" xfId="15240" xr:uid="{00000000-0005-0000-0000-000078380000}"/>
    <cellStyle name="Note 4 3 3 3" xfId="15439" xr:uid="{00000000-0005-0000-0000-000079380000}"/>
    <cellStyle name="Note 4 3 3 4" xfId="11480" xr:uid="{00000000-0005-0000-0000-00007A380000}"/>
    <cellStyle name="Note 4 3 3 5" xfId="11412" xr:uid="{00000000-0005-0000-0000-00007B380000}"/>
    <cellStyle name="Note 4 4" xfId="12296" xr:uid="{00000000-0005-0000-0000-00007C380000}"/>
    <cellStyle name="Note 4 5" xfId="8340" xr:uid="{00000000-0005-0000-0000-00007D380000}"/>
    <cellStyle name="Note 5" xfId="1072" xr:uid="{00000000-0005-0000-0000-00007E380000}"/>
    <cellStyle name="Note 5 2" xfId="9027" xr:uid="{00000000-0005-0000-0000-00007F380000}"/>
    <cellStyle name="Note 5 2 2" xfId="13496" xr:uid="{00000000-0005-0000-0000-000080380000}"/>
    <cellStyle name="Note 5 2 2 2" xfId="14970" xr:uid="{00000000-0005-0000-0000-000081380000}"/>
    <cellStyle name="Note 5 2 2 3" xfId="11214" xr:uid="{00000000-0005-0000-0000-000082380000}"/>
    <cellStyle name="Note 5 2 2 4" xfId="11664" xr:uid="{00000000-0005-0000-0000-000083380000}"/>
    <cellStyle name="Note 5 2 2 5" xfId="11429" xr:uid="{00000000-0005-0000-0000-000084380000}"/>
    <cellStyle name="Note 5 3" xfId="5846" xr:uid="{00000000-0005-0000-0000-000085380000}"/>
    <cellStyle name="Note 5 3 2" xfId="9361" xr:uid="{00000000-0005-0000-0000-000086380000}"/>
    <cellStyle name="Note 5 3 2 2" xfId="13206" xr:uid="{00000000-0005-0000-0000-000087380000}"/>
    <cellStyle name="Note 5 3 2 3" xfId="14754" xr:uid="{00000000-0005-0000-0000-000088380000}"/>
    <cellStyle name="Note 5 3 2 4" xfId="11462" xr:uid="{00000000-0005-0000-0000-000089380000}"/>
    <cellStyle name="Note 5 3 2 5" xfId="14645" xr:uid="{00000000-0005-0000-0000-00008A380000}"/>
    <cellStyle name="Note 5 3 2 6" xfId="15636" xr:uid="{00000000-0005-0000-0000-00008B380000}"/>
    <cellStyle name="Note 5 3 3" xfId="13879" xr:uid="{00000000-0005-0000-0000-00008C380000}"/>
    <cellStyle name="Note 5 3 3 2" xfId="15241" xr:uid="{00000000-0005-0000-0000-00008D380000}"/>
    <cellStyle name="Note 5 3 3 3" xfId="14642" xr:uid="{00000000-0005-0000-0000-00008E380000}"/>
    <cellStyle name="Note 5 3 3 4" xfId="15452" xr:uid="{00000000-0005-0000-0000-00008F380000}"/>
    <cellStyle name="Note 5 3 3 5" xfId="12167" xr:uid="{00000000-0005-0000-0000-000090380000}"/>
    <cellStyle name="Note 5 4" xfId="12136" xr:uid="{00000000-0005-0000-0000-000091380000}"/>
    <cellStyle name="Note 5 5" xfId="9028" xr:uid="{00000000-0005-0000-0000-000092380000}"/>
    <cellStyle name="Note 6" xfId="1073" xr:uid="{00000000-0005-0000-0000-000093380000}"/>
    <cellStyle name="Note 6 2" xfId="8333" xr:uid="{00000000-0005-0000-0000-000094380000}"/>
    <cellStyle name="Note 6 2 2" xfId="13497" xr:uid="{00000000-0005-0000-0000-000095380000}"/>
    <cellStyle name="Note 6 2 2 2" xfId="14971" xr:uid="{00000000-0005-0000-0000-000096380000}"/>
    <cellStyle name="Note 6 2 2 3" xfId="15323" xr:uid="{00000000-0005-0000-0000-000097380000}"/>
    <cellStyle name="Note 6 2 2 4" xfId="14701" xr:uid="{00000000-0005-0000-0000-000098380000}"/>
    <cellStyle name="Note 6 2 2 5" xfId="11936" xr:uid="{00000000-0005-0000-0000-000099380000}"/>
    <cellStyle name="Note 6 3" xfId="5847" xr:uid="{00000000-0005-0000-0000-00009A380000}"/>
    <cellStyle name="Note 6 3 2" xfId="9354" xr:uid="{00000000-0005-0000-0000-00009B380000}"/>
    <cellStyle name="Note 6 3 2 2" xfId="13207" xr:uid="{00000000-0005-0000-0000-00009C380000}"/>
    <cellStyle name="Note 6 3 2 3" xfId="14755" xr:uid="{00000000-0005-0000-0000-00009D380000}"/>
    <cellStyle name="Note 6 3 2 4" xfId="11678" xr:uid="{00000000-0005-0000-0000-00009E380000}"/>
    <cellStyle name="Note 6 3 2 5" xfId="15443" xr:uid="{00000000-0005-0000-0000-00009F380000}"/>
    <cellStyle name="Note 6 3 2 6" xfId="13324" xr:uid="{00000000-0005-0000-0000-0000A0380000}"/>
    <cellStyle name="Note 6 3 3" xfId="13880" xr:uid="{00000000-0005-0000-0000-0000A1380000}"/>
    <cellStyle name="Note 6 3 3 2" xfId="15242" xr:uid="{00000000-0005-0000-0000-0000A2380000}"/>
    <cellStyle name="Note 6 3 3 3" xfId="11183" xr:uid="{00000000-0005-0000-0000-0000A3380000}"/>
    <cellStyle name="Note 6 3 3 4" xfId="15558" xr:uid="{00000000-0005-0000-0000-0000A4380000}"/>
    <cellStyle name="Note 6 3 3 5" xfId="11437" xr:uid="{00000000-0005-0000-0000-0000A5380000}"/>
    <cellStyle name="Note 6 4" xfId="14679" xr:uid="{00000000-0005-0000-0000-0000A6380000}"/>
    <cellStyle name="Note 6 5" xfId="6452" xr:uid="{00000000-0005-0000-0000-0000A7380000}"/>
    <cellStyle name="Note 7" xfId="1074" xr:uid="{00000000-0005-0000-0000-0000A8380000}"/>
    <cellStyle name="Note 7 2" xfId="6451" xr:uid="{00000000-0005-0000-0000-0000A9380000}"/>
    <cellStyle name="Note 7 2 2" xfId="13498" xr:uid="{00000000-0005-0000-0000-0000AA380000}"/>
    <cellStyle name="Note 7 2 2 2" xfId="14972" xr:uid="{00000000-0005-0000-0000-0000AB380000}"/>
    <cellStyle name="Note 7 2 2 3" xfId="11856" xr:uid="{00000000-0005-0000-0000-0000AC380000}"/>
    <cellStyle name="Note 7 2 2 4" xfId="11519" xr:uid="{00000000-0005-0000-0000-0000AD380000}"/>
    <cellStyle name="Note 7 2 2 5" xfId="11735" xr:uid="{00000000-0005-0000-0000-0000AE380000}"/>
    <cellStyle name="Note 7 3" xfId="5848" xr:uid="{00000000-0005-0000-0000-0000AF380000}"/>
    <cellStyle name="Note 7 3 2" xfId="7495" xr:uid="{00000000-0005-0000-0000-0000B0380000}"/>
    <cellStyle name="Note 7 3 2 2" xfId="13208" xr:uid="{00000000-0005-0000-0000-0000B1380000}"/>
    <cellStyle name="Note 7 3 2 3" xfId="14756" xr:uid="{00000000-0005-0000-0000-0000B2380000}"/>
    <cellStyle name="Note 7 3 2 4" xfId="15210" xr:uid="{00000000-0005-0000-0000-0000B3380000}"/>
    <cellStyle name="Note 7 3 2 5" xfId="15202" xr:uid="{00000000-0005-0000-0000-0000B4380000}"/>
    <cellStyle name="Note 7 3 2 6" xfId="15017" xr:uid="{00000000-0005-0000-0000-0000B5380000}"/>
    <cellStyle name="Note 7 3 3" xfId="13881" xr:uid="{00000000-0005-0000-0000-0000B6380000}"/>
    <cellStyle name="Note 7 3 3 2" xfId="15243" xr:uid="{00000000-0005-0000-0000-0000B7380000}"/>
    <cellStyle name="Note 7 3 3 3" xfId="11247" xr:uid="{00000000-0005-0000-0000-0000B8380000}"/>
    <cellStyle name="Note 7 3 3 4" xfId="15500" xr:uid="{00000000-0005-0000-0000-0000B9380000}"/>
    <cellStyle name="Note 7 3 3 5" xfId="11601" xr:uid="{00000000-0005-0000-0000-0000BA380000}"/>
    <cellStyle name="Note 7 4" xfId="15618" xr:uid="{00000000-0005-0000-0000-0000BB380000}"/>
    <cellStyle name="Note 7 5" xfId="7167" xr:uid="{00000000-0005-0000-0000-0000BC380000}"/>
    <cellStyle name="Note 8" xfId="1075" xr:uid="{00000000-0005-0000-0000-0000BD380000}"/>
    <cellStyle name="Note 8 2" xfId="9029" xr:uid="{00000000-0005-0000-0000-0000BE380000}"/>
    <cellStyle name="Note 8 2 2" xfId="13499" xr:uid="{00000000-0005-0000-0000-0000BF380000}"/>
    <cellStyle name="Note 8 2 2 2" xfId="14973" xr:uid="{00000000-0005-0000-0000-0000C0380000}"/>
    <cellStyle name="Note 8 2 2 3" xfId="15426" xr:uid="{00000000-0005-0000-0000-0000C1380000}"/>
    <cellStyle name="Note 8 2 2 4" xfId="11207" xr:uid="{00000000-0005-0000-0000-0000C2380000}"/>
    <cellStyle name="Note 8 2 2 5" xfId="11999" xr:uid="{00000000-0005-0000-0000-0000C3380000}"/>
    <cellStyle name="Note 8 3" xfId="5849" xr:uid="{00000000-0005-0000-0000-0000C4380000}"/>
    <cellStyle name="Note 8 3 2" xfId="7496" xr:uid="{00000000-0005-0000-0000-0000C5380000}"/>
    <cellStyle name="Note 8 3 2 2" xfId="13209" xr:uid="{00000000-0005-0000-0000-0000C6380000}"/>
    <cellStyle name="Note 8 3 2 3" xfId="14757" xr:uid="{00000000-0005-0000-0000-0000C7380000}"/>
    <cellStyle name="Note 8 3 2 4" xfId="12048" xr:uid="{00000000-0005-0000-0000-0000C8380000}"/>
    <cellStyle name="Note 8 3 2 5" xfId="12076" xr:uid="{00000000-0005-0000-0000-0000C9380000}"/>
    <cellStyle name="Note 8 3 2 6" xfId="14924" xr:uid="{00000000-0005-0000-0000-0000CA380000}"/>
    <cellStyle name="Note 8 3 3" xfId="13882" xr:uid="{00000000-0005-0000-0000-0000CB380000}"/>
    <cellStyle name="Note 8 3 3 2" xfId="15244" xr:uid="{00000000-0005-0000-0000-0000CC380000}"/>
    <cellStyle name="Note 8 3 3 3" xfId="11320" xr:uid="{00000000-0005-0000-0000-0000CD380000}"/>
    <cellStyle name="Note 8 3 3 4" xfId="12180" xr:uid="{00000000-0005-0000-0000-0000CE380000}"/>
    <cellStyle name="Note 8 3 3 5" xfId="14817" xr:uid="{00000000-0005-0000-0000-0000CF380000}"/>
    <cellStyle name="Note 8 4" xfId="11307" xr:uid="{00000000-0005-0000-0000-0000D0380000}"/>
    <cellStyle name="Note 8 5" xfId="6450" xr:uid="{00000000-0005-0000-0000-0000D1380000}"/>
    <cellStyle name="Note 9" xfId="1076" xr:uid="{00000000-0005-0000-0000-0000D2380000}"/>
    <cellStyle name="Note 9 2" xfId="7168" xr:uid="{00000000-0005-0000-0000-0000D3380000}"/>
    <cellStyle name="Note 9 2 2" xfId="13500" xr:uid="{00000000-0005-0000-0000-0000D4380000}"/>
    <cellStyle name="Note 9 2 2 2" xfId="14974" xr:uid="{00000000-0005-0000-0000-0000D5380000}"/>
    <cellStyle name="Note 9 2 2 3" xfId="14631" xr:uid="{00000000-0005-0000-0000-0000D6380000}"/>
    <cellStyle name="Note 9 2 2 4" xfId="15599" xr:uid="{00000000-0005-0000-0000-0000D7380000}"/>
    <cellStyle name="Note 9 2 2 5" xfId="13456" xr:uid="{00000000-0005-0000-0000-0000D8380000}"/>
    <cellStyle name="Note 9 3" xfId="5850" xr:uid="{00000000-0005-0000-0000-0000D9380000}"/>
    <cellStyle name="Note 9 3 2" xfId="7497" xr:uid="{00000000-0005-0000-0000-0000DA380000}"/>
    <cellStyle name="Note 9 3 2 2" xfId="13210" xr:uid="{00000000-0005-0000-0000-0000DB380000}"/>
    <cellStyle name="Note 9 3 2 3" xfId="14758" xr:uid="{00000000-0005-0000-0000-0000DC380000}"/>
    <cellStyle name="Note 9 3 2 4" xfId="11400" xr:uid="{00000000-0005-0000-0000-0000DD380000}"/>
    <cellStyle name="Note 9 3 2 5" xfId="13298" xr:uid="{00000000-0005-0000-0000-0000DE380000}"/>
    <cellStyle name="Note 9 3 2 6" xfId="11351" xr:uid="{00000000-0005-0000-0000-0000DF380000}"/>
    <cellStyle name="Note 9 3 3" xfId="13883" xr:uid="{00000000-0005-0000-0000-0000E0380000}"/>
    <cellStyle name="Note 9 3 3 2" xfId="15245" xr:uid="{00000000-0005-0000-0000-0000E1380000}"/>
    <cellStyle name="Note 9 3 3 3" xfId="15297" xr:uid="{00000000-0005-0000-0000-0000E2380000}"/>
    <cellStyle name="Note 9 3 3 4" xfId="11282" xr:uid="{00000000-0005-0000-0000-0000E3380000}"/>
    <cellStyle name="Note 9 3 3 5" xfId="11308" xr:uid="{00000000-0005-0000-0000-0000E4380000}"/>
    <cellStyle name="Note 9 4" xfId="11897" xr:uid="{00000000-0005-0000-0000-0000E5380000}"/>
    <cellStyle name="Note 9 5" xfId="9026" xr:uid="{00000000-0005-0000-0000-0000E6380000}"/>
    <cellStyle name="Number-Cells" xfId="7169" xr:uid="{00000000-0005-0000-0000-0000E7380000}"/>
    <cellStyle name="Number-Cells 2" xfId="13780" xr:uid="{00000000-0005-0000-0000-0000E8380000}"/>
    <cellStyle name="Number-Cells 2 2" xfId="15179" xr:uid="{00000000-0005-0000-0000-0000E9380000}"/>
    <cellStyle name="Number-Cells 2 3" xfId="11701" xr:uid="{00000000-0005-0000-0000-0000EA380000}"/>
    <cellStyle name="Number-Cells 2 4" xfId="11755" xr:uid="{00000000-0005-0000-0000-0000EB380000}"/>
    <cellStyle name="Number-Cells 2 5" xfId="15348" xr:uid="{00000000-0005-0000-0000-0000EC380000}"/>
    <cellStyle name="Number-Cells-Column2" xfId="9031" xr:uid="{00000000-0005-0000-0000-0000ED380000}"/>
    <cellStyle name="Number-Cells-Column2 2" xfId="13781" xr:uid="{00000000-0005-0000-0000-0000EE380000}"/>
    <cellStyle name="Number-Cells-Column2 2 2" xfId="15180" xr:uid="{00000000-0005-0000-0000-0000EF380000}"/>
    <cellStyle name="Number-Cells-Column2 2 3" xfId="11319" xr:uid="{00000000-0005-0000-0000-0000F0380000}"/>
    <cellStyle name="Number-Cells-Column2 2 4" xfId="12207" xr:uid="{00000000-0005-0000-0000-0000F1380000}"/>
    <cellStyle name="Number-Cells-Column2 2 5" xfId="15654" xr:uid="{00000000-0005-0000-0000-0000F2380000}"/>
    <cellStyle name="Number-Cells-Column5" xfId="9030" xr:uid="{00000000-0005-0000-0000-0000F3380000}"/>
    <cellStyle name="Number-Cells-Column5 2" xfId="13782" xr:uid="{00000000-0005-0000-0000-0000F4380000}"/>
    <cellStyle name="Number-Cells-Column5 2 2" xfId="15181" xr:uid="{00000000-0005-0000-0000-0000F5380000}"/>
    <cellStyle name="Number-Cells-Column5 2 3" xfId="14833" xr:uid="{00000000-0005-0000-0000-0000F6380000}"/>
    <cellStyle name="Number-Cells-Column5 2 4" xfId="11500" xr:uid="{00000000-0005-0000-0000-0000F7380000}"/>
    <cellStyle name="Number-Cells-Column5 2 5" xfId="11505" xr:uid="{00000000-0005-0000-0000-0000F8380000}"/>
    <cellStyle name="Obično_ENG.30.04.2004" xfId="1077" xr:uid="{00000000-0005-0000-0000-0000F9380000}"/>
    <cellStyle name="Ôèíàíñîâûé_Tranche" xfId="112" xr:uid="{00000000-0005-0000-0000-0000FA380000}"/>
    <cellStyle name="Output" xfId="113" xr:uid="{00000000-0005-0000-0000-0000FB380000}"/>
    <cellStyle name="Output 10" xfId="1079" xr:uid="{00000000-0005-0000-0000-0000FC380000}"/>
    <cellStyle name="Output 10 2" xfId="9032" xr:uid="{00000000-0005-0000-0000-0000FD380000}"/>
    <cellStyle name="Output 10 2 2" xfId="13502" xr:uid="{00000000-0005-0000-0000-0000FE380000}"/>
    <cellStyle name="Output 10 2 2 2" xfId="14976" xr:uid="{00000000-0005-0000-0000-0000FF380000}"/>
    <cellStyle name="Output 10 2 2 3" xfId="11900" xr:uid="{00000000-0005-0000-0000-000000390000}"/>
    <cellStyle name="Output 10 2 2 4" xfId="14592" xr:uid="{00000000-0005-0000-0000-000001390000}"/>
    <cellStyle name="Output 10 2 2 5" xfId="13358" xr:uid="{00000000-0005-0000-0000-000002390000}"/>
    <cellStyle name="Output 10 3" xfId="9232" xr:uid="{00000000-0005-0000-0000-000003390000}"/>
    <cellStyle name="Output 10 3 2" xfId="5941" xr:uid="{00000000-0005-0000-0000-000004390000}"/>
    <cellStyle name="Output 10 3 2 2" xfId="13212" xr:uid="{00000000-0005-0000-0000-000005390000}"/>
    <cellStyle name="Output 10 3 2 3" xfId="14760" xr:uid="{00000000-0005-0000-0000-000006390000}"/>
    <cellStyle name="Output 10 3 2 4" xfId="14589" xr:uid="{00000000-0005-0000-0000-000007390000}"/>
    <cellStyle name="Output 10 3 2 5" xfId="11359" xr:uid="{00000000-0005-0000-0000-000008390000}"/>
    <cellStyle name="Output 10 3 2 6" xfId="11501" xr:uid="{00000000-0005-0000-0000-000009390000}"/>
    <cellStyle name="Output 10 3 3" xfId="13884" xr:uid="{00000000-0005-0000-0000-00000A390000}"/>
    <cellStyle name="Output 10 3 3 2" xfId="15246" xr:uid="{00000000-0005-0000-0000-00000B390000}"/>
    <cellStyle name="Output 10 3 3 3" xfId="11558" xr:uid="{00000000-0005-0000-0000-00000C390000}"/>
    <cellStyle name="Output 10 3 3 4" xfId="15105" xr:uid="{00000000-0005-0000-0000-00000D390000}"/>
    <cellStyle name="Output 10 3 3 5" xfId="12122" xr:uid="{00000000-0005-0000-0000-00000E390000}"/>
    <cellStyle name="Output 10 4" xfId="11927" xr:uid="{00000000-0005-0000-0000-00000F390000}"/>
    <cellStyle name="Output 10 5" xfId="8341" xr:uid="{00000000-0005-0000-0000-000010390000}"/>
    <cellStyle name="Output 11" xfId="1078" xr:uid="{00000000-0005-0000-0000-000011390000}"/>
    <cellStyle name="Output 11 2" xfId="10542" xr:uid="{00000000-0005-0000-0000-000012390000}"/>
    <cellStyle name="Output 11 2 2" xfId="11257" xr:uid="{00000000-0005-0000-0000-000013390000}"/>
    <cellStyle name="Output 11 3" xfId="13501" xr:uid="{00000000-0005-0000-0000-000014390000}"/>
    <cellStyle name="Output 11 4" xfId="14975" xr:uid="{00000000-0005-0000-0000-000015390000}"/>
    <cellStyle name="Output 11 5" xfId="11586" xr:uid="{00000000-0005-0000-0000-000016390000}"/>
    <cellStyle name="Output 11 6" xfId="11334" xr:uid="{00000000-0005-0000-0000-000017390000}"/>
    <cellStyle name="Output 11 7" xfId="15530" xr:uid="{00000000-0005-0000-0000-000018390000}"/>
    <cellStyle name="Output 11 8" xfId="15314" xr:uid="{00000000-0005-0000-0000-000019390000}"/>
    <cellStyle name="Output 11 9" xfId="15864" xr:uid="{00000000-0005-0000-0000-00001A390000}"/>
    <cellStyle name="Output 12" xfId="13211" xr:uid="{00000000-0005-0000-0000-00001B390000}"/>
    <cellStyle name="Output 12 2" xfId="14759" xr:uid="{00000000-0005-0000-0000-00001C390000}"/>
    <cellStyle name="Output 12 3" xfId="15380" xr:uid="{00000000-0005-0000-0000-00001D390000}"/>
    <cellStyle name="Output 12 4" xfId="15493" xr:uid="{00000000-0005-0000-0000-00001E390000}"/>
    <cellStyle name="Output 12 5" xfId="15674" xr:uid="{00000000-0005-0000-0000-00001F390000}"/>
    <cellStyle name="Output 13" xfId="7914" xr:uid="{00000000-0005-0000-0000-000020390000}"/>
    <cellStyle name="Output 2" xfId="1080" xr:uid="{00000000-0005-0000-0000-000021390000}"/>
    <cellStyle name="Output 2 2" xfId="3354" xr:uid="{00000000-0005-0000-0000-000022390000}"/>
    <cellStyle name="Output 2 2 2" xfId="13503" xr:uid="{00000000-0005-0000-0000-000023390000}"/>
    <cellStyle name="Output 2 2 2 2" xfId="14977" xr:uid="{00000000-0005-0000-0000-000024390000}"/>
    <cellStyle name="Output 2 2 2 3" xfId="15284" xr:uid="{00000000-0005-0000-0000-000025390000}"/>
    <cellStyle name="Output 2 2 2 4" xfId="15386" xr:uid="{00000000-0005-0000-0000-000026390000}"/>
    <cellStyle name="Output 2 2 2 5" xfId="14587" xr:uid="{00000000-0005-0000-0000-000027390000}"/>
    <cellStyle name="Output 2 2 3" xfId="13254" xr:uid="{00000000-0005-0000-0000-000028390000}"/>
    <cellStyle name="Output 2 2 4" xfId="6454" xr:uid="{00000000-0005-0000-0000-000029390000}"/>
    <cellStyle name="Output 2 3" xfId="8025" xr:uid="{00000000-0005-0000-0000-00002A390000}"/>
    <cellStyle name="Output 2 3 2" xfId="5942" xr:uid="{00000000-0005-0000-0000-00002B390000}"/>
    <cellStyle name="Output 2 3 2 2" xfId="13213" xr:uid="{00000000-0005-0000-0000-00002C390000}"/>
    <cellStyle name="Output 2 3 2 3" xfId="14761" xr:uid="{00000000-0005-0000-0000-00002D390000}"/>
    <cellStyle name="Output 2 3 2 4" xfId="11212" xr:uid="{00000000-0005-0000-0000-00002E390000}"/>
    <cellStyle name="Output 2 3 2 5" xfId="11512" xr:uid="{00000000-0005-0000-0000-00002F390000}"/>
    <cellStyle name="Output 2 3 2 6" xfId="11824" xr:uid="{00000000-0005-0000-0000-000030390000}"/>
    <cellStyle name="Output 2 3 3" xfId="13885" xr:uid="{00000000-0005-0000-0000-000031390000}"/>
    <cellStyle name="Output 2 3 3 2" xfId="15247" xr:uid="{00000000-0005-0000-0000-000032390000}"/>
    <cellStyle name="Output 2 3 3 3" xfId="15404" xr:uid="{00000000-0005-0000-0000-000033390000}"/>
    <cellStyle name="Output 2 3 3 4" xfId="13563" xr:uid="{00000000-0005-0000-0000-000034390000}"/>
    <cellStyle name="Output 2 3 3 5" xfId="15329" xr:uid="{00000000-0005-0000-0000-000035390000}"/>
    <cellStyle name="Output 2 4" xfId="12094" xr:uid="{00000000-0005-0000-0000-000036390000}"/>
    <cellStyle name="Output 2 5" xfId="6455" xr:uid="{00000000-0005-0000-0000-000037390000}"/>
    <cellStyle name="Output 3" xfId="1081" xr:uid="{00000000-0005-0000-0000-000038390000}"/>
    <cellStyle name="Output 3 2" xfId="7170" xr:uid="{00000000-0005-0000-0000-000039390000}"/>
    <cellStyle name="Output 3 2 2" xfId="13504" xr:uid="{00000000-0005-0000-0000-00003A390000}"/>
    <cellStyle name="Output 3 2 2 2" xfId="14978" xr:uid="{00000000-0005-0000-0000-00003B390000}"/>
    <cellStyle name="Output 3 2 2 3" xfId="12234" xr:uid="{00000000-0005-0000-0000-00003C390000}"/>
    <cellStyle name="Output 3 2 2 4" xfId="12267" xr:uid="{00000000-0005-0000-0000-00003D390000}"/>
    <cellStyle name="Output 3 2 2 5" xfId="14590" xr:uid="{00000000-0005-0000-0000-00003E390000}"/>
    <cellStyle name="Output 3 3" xfId="5851" xr:uid="{00000000-0005-0000-0000-00003F390000}"/>
    <cellStyle name="Output 3 3 2" xfId="5943" xr:uid="{00000000-0005-0000-0000-000040390000}"/>
    <cellStyle name="Output 3 3 2 2" xfId="13214" xr:uid="{00000000-0005-0000-0000-000041390000}"/>
    <cellStyle name="Output 3 3 2 3" xfId="14762" xr:uid="{00000000-0005-0000-0000-000042390000}"/>
    <cellStyle name="Output 3 3 2 4" xfId="15324" xr:uid="{00000000-0005-0000-0000-000043390000}"/>
    <cellStyle name="Output 3 3 2 5" xfId="11938" xr:uid="{00000000-0005-0000-0000-000044390000}"/>
    <cellStyle name="Output 3 3 2 6" xfId="11906" xr:uid="{00000000-0005-0000-0000-000045390000}"/>
    <cellStyle name="Output 3 3 3" xfId="13886" xr:uid="{00000000-0005-0000-0000-000046390000}"/>
    <cellStyle name="Output 3 3 3 2" xfId="15248" xr:uid="{00000000-0005-0000-0000-000047390000}"/>
    <cellStyle name="Output 3 3 3 3" xfId="14610" xr:uid="{00000000-0005-0000-0000-000048390000}"/>
    <cellStyle name="Output 3 3 3 4" xfId="12332" xr:uid="{00000000-0005-0000-0000-000049390000}"/>
    <cellStyle name="Output 3 3 3 5" xfId="15733" xr:uid="{00000000-0005-0000-0000-00004A390000}"/>
    <cellStyle name="Output 3 4" xfId="11381" xr:uid="{00000000-0005-0000-0000-00004B390000}"/>
    <cellStyle name="Output 3 5" xfId="8971" xr:uid="{00000000-0005-0000-0000-00004C390000}"/>
    <cellStyle name="Output 4" xfId="1082" xr:uid="{00000000-0005-0000-0000-00004D390000}"/>
    <cellStyle name="Output 4 2" xfId="8346" xr:uid="{00000000-0005-0000-0000-00004E390000}"/>
    <cellStyle name="Output 4 2 2" xfId="13505" xr:uid="{00000000-0005-0000-0000-00004F390000}"/>
    <cellStyle name="Output 4 2 2 2" xfId="14979" xr:uid="{00000000-0005-0000-0000-000050390000}"/>
    <cellStyle name="Output 4 2 2 3" xfId="15399" xr:uid="{00000000-0005-0000-0000-000051390000}"/>
    <cellStyle name="Output 4 2 2 4" xfId="14694" xr:uid="{00000000-0005-0000-0000-000052390000}"/>
    <cellStyle name="Output 4 2 2 5" xfId="15316" xr:uid="{00000000-0005-0000-0000-000053390000}"/>
    <cellStyle name="Output 4 3" xfId="8026" xr:uid="{00000000-0005-0000-0000-000054390000}"/>
    <cellStyle name="Output 4 3 2" xfId="5944" xr:uid="{00000000-0005-0000-0000-000055390000}"/>
    <cellStyle name="Output 4 3 2 2" xfId="13215" xr:uid="{00000000-0005-0000-0000-000056390000}"/>
    <cellStyle name="Output 4 3 2 3" xfId="14763" xr:uid="{00000000-0005-0000-0000-000057390000}"/>
    <cellStyle name="Output 4 3 2 4" xfId="11146" xr:uid="{00000000-0005-0000-0000-000058390000}"/>
    <cellStyle name="Output 4 3 2 5" xfId="15097" xr:uid="{00000000-0005-0000-0000-000059390000}"/>
    <cellStyle name="Output 4 3 2 6" xfId="11440" xr:uid="{00000000-0005-0000-0000-00005A390000}"/>
    <cellStyle name="Output 4 3 3" xfId="13887" xr:uid="{00000000-0005-0000-0000-00005B390000}"/>
    <cellStyle name="Output 4 3 3 2" xfId="15249" xr:uid="{00000000-0005-0000-0000-00005C390000}"/>
    <cellStyle name="Output 4 3 3 3" xfId="12090" xr:uid="{00000000-0005-0000-0000-00005D390000}"/>
    <cellStyle name="Output 4 3 3 4" xfId="11394" xr:uid="{00000000-0005-0000-0000-00005E390000}"/>
    <cellStyle name="Output 4 3 3 5" xfId="15730" xr:uid="{00000000-0005-0000-0000-00005F390000}"/>
    <cellStyle name="Output 4 4" xfId="15438" xr:uid="{00000000-0005-0000-0000-000060390000}"/>
    <cellStyle name="Output 4 5" xfId="8345" xr:uid="{00000000-0005-0000-0000-000061390000}"/>
    <cellStyle name="Output 5" xfId="1083" xr:uid="{00000000-0005-0000-0000-000062390000}"/>
    <cellStyle name="Output 5 2" xfId="7172" xr:uid="{00000000-0005-0000-0000-000063390000}"/>
    <cellStyle name="Output 5 2 2" xfId="13506" xr:uid="{00000000-0005-0000-0000-000064390000}"/>
    <cellStyle name="Output 5 2 2 2" xfId="14980" xr:uid="{00000000-0005-0000-0000-000065390000}"/>
    <cellStyle name="Output 5 2 2 3" xfId="14606" xr:uid="{00000000-0005-0000-0000-000066390000}"/>
    <cellStyle name="Output 5 2 2 4" xfId="15214" xr:uid="{00000000-0005-0000-0000-000067390000}"/>
    <cellStyle name="Output 5 2 2 5" xfId="11120" xr:uid="{00000000-0005-0000-0000-000068390000}"/>
    <cellStyle name="Output 5 3" xfId="5852" xr:uid="{00000000-0005-0000-0000-000069390000}"/>
    <cellStyle name="Output 5 3 2" xfId="5945" xr:uid="{00000000-0005-0000-0000-00006A390000}"/>
    <cellStyle name="Output 5 3 2 2" xfId="13216" xr:uid="{00000000-0005-0000-0000-00006B390000}"/>
    <cellStyle name="Output 5 3 2 3" xfId="14764" xr:uid="{00000000-0005-0000-0000-00006C390000}"/>
    <cellStyle name="Output 5 3 2 4" xfId="15427" xr:uid="{00000000-0005-0000-0000-00006D390000}"/>
    <cellStyle name="Output 5 3 2 5" xfId="15539" xr:uid="{00000000-0005-0000-0000-00006E390000}"/>
    <cellStyle name="Output 5 3 2 6" xfId="11405" xr:uid="{00000000-0005-0000-0000-00006F390000}"/>
    <cellStyle name="Output 5 3 3" xfId="13888" xr:uid="{00000000-0005-0000-0000-000070390000}"/>
    <cellStyle name="Output 5 3 3 2" xfId="15250" xr:uid="{00000000-0005-0000-0000-000071390000}"/>
    <cellStyle name="Output 5 3 3 3" xfId="15360" xr:uid="{00000000-0005-0000-0000-000072390000}"/>
    <cellStyle name="Output 5 3 3 4" xfId="11979" xr:uid="{00000000-0005-0000-0000-000073390000}"/>
    <cellStyle name="Output 5 3 3 5" xfId="15719" xr:uid="{00000000-0005-0000-0000-000074390000}"/>
    <cellStyle name="Output 5 4" xfId="12277" xr:uid="{00000000-0005-0000-0000-000075390000}"/>
    <cellStyle name="Output 5 5" xfId="7171" xr:uid="{00000000-0005-0000-0000-000076390000}"/>
    <cellStyle name="Output 6" xfId="1084" xr:uid="{00000000-0005-0000-0000-000077390000}"/>
    <cellStyle name="Output 6 2" xfId="6456" xr:uid="{00000000-0005-0000-0000-000078390000}"/>
    <cellStyle name="Output 6 2 2" xfId="13507" xr:uid="{00000000-0005-0000-0000-000079390000}"/>
    <cellStyle name="Output 6 2 2 2" xfId="14981" xr:uid="{00000000-0005-0000-0000-00007A390000}"/>
    <cellStyle name="Output 6 2 2 3" xfId="12054" xr:uid="{00000000-0005-0000-0000-00007B390000}"/>
    <cellStyle name="Output 6 2 2 4" xfId="11295" xr:uid="{00000000-0005-0000-0000-00007C390000}"/>
    <cellStyle name="Output 6 2 2 5" xfId="15635" xr:uid="{00000000-0005-0000-0000-00007D390000}"/>
    <cellStyle name="Output 6 3" xfId="5853" xr:uid="{00000000-0005-0000-0000-00007E390000}"/>
    <cellStyle name="Output 6 3 2" xfId="5946" xr:uid="{00000000-0005-0000-0000-00007F390000}"/>
    <cellStyle name="Output 6 3 2 2" xfId="13217" xr:uid="{00000000-0005-0000-0000-000080390000}"/>
    <cellStyle name="Output 6 3 2 3" xfId="14765" xr:uid="{00000000-0005-0000-0000-000081390000}"/>
    <cellStyle name="Output 6 3 2 4" xfId="14632" xr:uid="{00000000-0005-0000-0000-000082390000}"/>
    <cellStyle name="Output 6 3 2 5" xfId="11274" xr:uid="{00000000-0005-0000-0000-000083390000}"/>
    <cellStyle name="Output 6 3 2 6" xfId="15648" xr:uid="{00000000-0005-0000-0000-000084390000}"/>
    <cellStyle name="Output 6 3 3" xfId="13889" xr:uid="{00000000-0005-0000-0000-000085390000}"/>
    <cellStyle name="Output 6 3 3 2" xfId="15251" xr:uid="{00000000-0005-0000-0000-000086390000}"/>
    <cellStyle name="Output 6 3 3 3" xfId="11845" xr:uid="{00000000-0005-0000-0000-000087390000}"/>
    <cellStyle name="Output 6 3 3 4" xfId="12293" xr:uid="{00000000-0005-0000-0000-000088390000}"/>
    <cellStyle name="Output 6 3 3 5" xfId="12138" xr:uid="{00000000-0005-0000-0000-000089390000}"/>
    <cellStyle name="Output 6 4" xfId="15653" xr:uid="{00000000-0005-0000-0000-00008A390000}"/>
    <cellStyle name="Output 6 5" xfId="6457" xr:uid="{00000000-0005-0000-0000-00008B390000}"/>
    <cellStyle name="Output 7" xfId="1085" xr:uid="{00000000-0005-0000-0000-00008C390000}"/>
    <cellStyle name="Output 7 2" xfId="8332" xr:uid="{00000000-0005-0000-0000-00008D390000}"/>
    <cellStyle name="Output 7 2 2" xfId="13508" xr:uid="{00000000-0005-0000-0000-00008E390000}"/>
    <cellStyle name="Output 7 2 2 2" xfId="14982" xr:uid="{00000000-0005-0000-0000-00008F390000}"/>
    <cellStyle name="Output 7 2 2 3" xfId="15355" xr:uid="{00000000-0005-0000-0000-000090390000}"/>
    <cellStyle name="Output 7 2 2 4" xfId="14824" xr:uid="{00000000-0005-0000-0000-000091390000}"/>
    <cellStyle name="Output 7 2 2 5" xfId="11219" xr:uid="{00000000-0005-0000-0000-000092390000}"/>
    <cellStyle name="Output 7 3" xfId="5854" xr:uid="{00000000-0005-0000-0000-000093390000}"/>
    <cellStyle name="Output 7 3 2" xfId="5947" xr:uid="{00000000-0005-0000-0000-000094390000}"/>
    <cellStyle name="Output 7 3 2 2" xfId="13218" xr:uid="{00000000-0005-0000-0000-000095390000}"/>
    <cellStyle name="Output 7 3 2 3" xfId="14766" xr:uid="{00000000-0005-0000-0000-000096390000}"/>
    <cellStyle name="Output 7 3 2 4" xfId="11870" xr:uid="{00000000-0005-0000-0000-000097390000}"/>
    <cellStyle name="Output 7 3 2 5" xfId="11314" xr:uid="{00000000-0005-0000-0000-000098390000}"/>
    <cellStyle name="Output 7 3 2 6" xfId="11266" xr:uid="{00000000-0005-0000-0000-000099390000}"/>
    <cellStyle name="Output 7 3 3" xfId="13890" xr:uid="{00000000-0005-0000-0000-00009A390000}"/>
    <cellStyle name="Output 7 3 3 2" xfId="15252" xr:uid="{00000000-0005-0000-0000-00009B390000}"/>
    <cellStyle name="Output 7 3 3 3" xfId="15456" xr:uid="{00000000-0005-0000-0000-00009C390000}"/>
    <cellStyle name="Output 7 3 3 4" xfId="11750" xr:uid="{00000000-0005-0000-0000-00009D390000}"/>
    <cellStyle name="Output 7 3 3 5" xfId="15565" xr:uid="{00000000-0005-0000-0000-00009E390000}"/>
    <cellStyle name="Output 7 4" xfId="11994" xr:uid="{00000000-0005-0000-0000-00009F390000}"/>
    <cellStyle name="Output 7 5" xfId="7173" xr:uid="{00000000-0005-0000-0000-0000A0390000}"/>
    <cellStyle name="Output 8" xfId="1086" xr:uid="{00000000-0005-0000-0000-0000A1390000}"/>
    <cellStyle name="Output 8 2" xfId="7174" xr:uid="{00000000-0005-0000-0000-0000A2390000}"/>
    <cellStyle name="Output 8 2 2" xfId="13509" xr:uid="{00000000-0005-0000-0000-0000A3390000}"/>
    <cellStyle name="Output 8 2 2 2" xfId="14983" xr:uid="{00000000-0005-0000-0000-0000A4390000}"/>
    <cellStyle name="Output 8 2 2 3" xfId="11130" xr:uid="{00000000-0005-0000-0000-0000A5390000}"/>
    <cellStyle name="Output 8 2 2 4" xfId="13124" xr:uid="{00000000-0005-0000-0000-0000A6390000}"/>
    <cellStyle name="Output 8 2 2 5" xfId="15016" xr:uid="{00000000-0005-0000-0000-0000A7390000}"/>
    <cellStyle name="Output 8 3" xfId="5855" xr:uid="{00000000-0005-0000-0000-0000A8390000}"/>
    <cellStyle name="Output 8 3 2" xfId="5948" xr:uid="{00000000-0005-0000-0000-0000A9390000}"/>
    <cellStyle name="Output 8 3 2 2" xfId="13219" xr:uid="{00000000-0005-0000-0000-0000AA390000}"/>
    <cellStyle name="Output 8 3 2 3" xfId="14767" xr:uid="{00000000-0005-0000-0000-0000AB390000}"/>
    <cellStyle name="Output 8 3 2 4" xfId="11262" xr:uid="{00000000-0005-0000-0000-0000AC390000}"/>
    <cellStyle name="Output 8 3 2 5" xfId="12034" xr:uid="{00000000-0005-0000-0000-0000AD390000}"/>
    <cellStyle name="Output 8 3 2 6" xfId="11377" xr:uid="{00000000-0005-0000-0000-0000AE390000}"/>
    <cellStyle name="Output 8 3 3" xfId="13891" xr:uid="{00000000-0005-0000-0000-0000AF390000}"/>
    <cellStyle name="Output 8 3 3 2" xfId="15253" xr:uid="{00000000-0005-0000-0000-0000B0390000}"/>
    <cellStyle name="Output 8 3 3 3" xfId="14659" xr:uid="{00000000-0005-0000-0000-0000B1390000}"/>
    <cellStyle name="Output 8 3 3 4" xfId="15611" xr:uid="{00000000-0005-0000-0000-0000B2390000}"/>
    <cellStyle name="Output 8 3 3 5" xfId="11309" xr:uid="{00000000-0005-0000-0000-0000B3390000}"/>
    <cellStyle name="Output 8 4" xfId="12185" xr:uid="{00000000-0005-0000-0000-0000B4390000}"/>
    <cellStyle name="Output 8 5" xfId="8347" xr:uid="{00000000-0005-0000-0000-0000B5390000}"/>
    <cellStyle name="Output 9" xfId="1087" xr:uid="{00000000-0005-0000-0000-0000B6390000}"/>
    <cellStyle name="Output 9 2" xfId="7176" xr:uid="{00000000-0005-0000-0000-0000B7390000}"/>
    <cellStyle name="Output 9 2 2" xfId="13510" xr:uid="{00000000-0005-0000-0000-0000B8390000}"/>
    <cellStyle name="Output 9 2 2 2" xfId="14984" xr:uid="{00000000-0005-0000-0000-0000B9390000}"/>
    <cellStyle name="Output 9 2 2 3" xfId="15449" xr:uid="{00000000-0005-0000-0000-0000BA390000}"/>
    <cellStyle name="Output 9 2 2 4" xfId="12003" xr:uid="{00000000-0005-0000-0000-0000BB390000}"/>
    <cellStyle name="Output 9 2 2 5" xfId="14923" xr:uid="{00000000-0005-0000-0000-0000BC390000}"/>
    <cellStyle name="Output 9 3" xfId="5856" xr:uid="{00000000-0005-0000-0000-0000BD390000}"/>
    <cellStyle name="Output 9 3 2" xfId="6115" xr:uid="{00000000-0005-0000-0000-0000BE390000}"/>
    <cellStyle name="Output 9 3 2 2" xfId="13220" xr:uid="{00000000-0005-0000-0000-0000BF390000}"/>
    <cellStyle name="Output 9 3 2 3" xfId="14768" xr:uid="{00000000-0005-0000-0000-0000C0390000}"/>
    <cellStyle name="Output 9 3 2 4" xfId="15281" xr:uid="{00000000-0005-0000-0000-0000C1390000}"/>
    <cellStyle name="Output 9 3 2 5" xfId="13442" xr:uid="{00000000-0005-0000-0000-0000C2390000}"/>
    <cellStyle name="Output 9 3 2 6" xfId="15047" xr:uid="{00000000-0005-0000-0000-0000C3390000}"/>
    <cellStyle name="Output 9 3 3" xfId="13892" xr:uid="{00000000-0005-0000-0000-0000C4390000}"/>
    <cellStyle name="Output 9 3 3 2" xfId="15254" xr:uid="{00000000-0005-0000-0000-0000C5390000}"/>
    <cellStyle name="Output 9 3 3 3" xfId="12192" xr:uid="{00000000-0005-0000-0000-0000C6390000}"/>
    <cellStyle name="Output 9 3 3 4" xfId="15608" xr:uid="{00000000-0005-0000-0000-0000C7390000}"/>
    <cellStyle name="Output 9 3 3 5" xfId="13452" xr:uid="{00000000-0005-0000-0000-0000C8390000}"/>
    <cellStyle name="Output 9 4" xfId="15032" xr:uid="{00000000-0005-0000-0000-0000C9390000}"/>
    <cellStyle name="Output 9 5" xfId="7175" xr:uid="{00000000-0005-0000-0000-0000CA390000}"/>
    <cellStyle name="Pénznem [0]_10mell99" xfId="1088" xr:uid="{00000000-0005-0000-0000-0000CB390000}"/>
    <cellStyle name="Pénznem_10mell99" xfId="1089" xr:uid="{00000000-0005-0000-0000-0000CC390000}"/>
    <cellStyle name="Per cent 2" xfId="20265" xr:uid="{00000000-0005-0000-0000-0000CD390000}"/>
    <cellStyle name="Per cent 2 2" xfId="20272" xr:uid="{956B4073-2E7F-3446-8318-48111C4633B4}"/>
    <cellStyle name="Percen - Style1" xfId="1090" xr:uid="{00000000-0005-0000-0000-0000CE390000}"/>
    <cellStyle name="Percen - Style1 2" xfId="5857" xr:uid="{00000000-0005-0000-0000-0000CF390000}"/>
    <cellStyle name="Percen - Style1 2 2" xfId="11143" xr:uid="{00000000-0005-0000-0000-0000D0390000}"/>
    <cellStyle name="Percen - Style1 3" xfId="9039" xr:uid="{00000000-0005-0000-0000-0000D1390000}"/>
    <cellStyle name="Percent" xfId="10543" xr:uid="{00000000-0005-0000-0000-0000D2390000}"/>
    <cellStyle name="Percent [2]" xfId="1091" xr:uid="{00000000-0005-0000-0000-0000D3390000}"/>
    <cellStyle name="Percent 2" xfId="1092" xr:uid="{00000000-0005-0000-0000-0000D4390000}"/>
    <cellStyle name="Percent 2 2" xfId="9038" xr:uid="{00000000-0005-0000-0000-0000D5390000}"/>
    <cellStyle name="Percent 2 2 2" xfId="10544" xr:uid="{00000000-0005-0000-0000-0000D6390000}"/>
    <cellStyle name="Percent 2 2 3" xfId="15777" xr:uid="{00000000-0005-0000-0000-0000D7390000}"/>
    <cellStyle name="Percent 2 3" xfId="7177" xr:uid="{00000000-0005-0000-0000-0000D8390000}"/>
    <cellStyle name="Percent 3" xfId="1093" xr:uid="{00000000-0005-0000-0000-0000D9390000}"/>
    <cellStyle name="Percent 3 2" xfId="1094" xr:uid="{00000000-0005-0000-0000-0000DA390000}"/>
    <cellStyle name="Percent 3 2 2" xfId="9254" xr:uid="{00000000-0005-0000-0000-0000DB390000}"/>
    <cellStyle name="Percent 3 3" xfId="1095" xr:uid="{00000000-0005-0000-0000-0000DC390000}"/>
    <cellStyle name="Percent 3 4" xfId="9913" xr:uid="{00000000-0005-0000-0000-0000DD390000}"/>
    <cellStyle name="Percent 3 5" xfId="8350" xr:uid="{00000000-0005-0000-0000-0000DE390000}"/>
    <cellStyle name="Percent 4" xfId="6458" xr:uid="{00000000-0005-0000-0000-0000DF390000}"/>
    <cellStyle name="Percent 5" xfId="8349" xr:uid="{00000000-0005-0000-0000-0000E0390000}"/>
    <cellStyle name="Percent 5 2" xfId="6643" xr:uid="{00000000-0005-0000-0000-0000E1390000}"/>
    <cellStyle name="Percent 6" xfId="9037" xr:uid="{00000000-0005-0000-0000-0000E2390000}"/>
    <cellStyle name="percentage difference" xfId="1096" xr:uid="{00000000-0005-0000-0000-0000E3390000}"/>
    <cellStyle name="percentage difference 2" xfId="7178" xr:uid="{00000000-0005-0000-0000-0000E4390000}"/>
    <cellStyle name="percentage difference one decimal" xfId="1097" xr:uid="{00000000-0005-0000-0000-0000E5390000}"/>
    <cellStyle name="percentage difference zero decimal" xfId="1098" xr:uid="{00000000-0005-0000-0000-0000E6390000}"/>
    <cellStyle name="Percentual" xfId="6459" xr:uid="{00000000-0005-0000-0000-0000E7390000}"/>
    <cellStyle name="Pevný" xfId="1099" xr:uid="{00000000-0005-0000-0000-0000E8390000}"/>
    <cellStyle name="Ponto" xfId="8352" xr:uid="{00000000-0005-0000-0000-0000E9390000}"/>
    <cellStyle name="Porcentagem_SEP1196" xfId="6460" xr:uid="{00000000-0005-0000-0000-0000EA390000}"/>
    <cellStyle name="Porcentaje" xfId="7179" xr:uid="{00000000-0005-0000-0000-0000EB390000}"/>
    <cellStyle name="Presentation" xfId="1100" xr:uid="{00000000-0005-0000-0000-0000EC390000}"/>
    <cellStyle name="Presentation 2" xfId="8348" xr:uid="{00000000-0005-0000-0000-0000ED390000}"/>
    <cellStyle name="Publication" xfId="1101" xr:uid="{00000000-0005-0000-0000-0000EE390000}"/>
    <cellStyle name="Publication 2" xfId="5858" xr:uid="{00000000-0005-0000-0000-0000EF390000}"/>
    <cellStyle name="Publication 2 2" xfId="11686" xr:uid="{00000000-0005-0000-0000-0000F0390000}"/>
    <cellStyle name="Publication 3" xfId="8351" xr:uid="{00000000-0005-0000-0000-0000F1390000}"/>
    <cellStyle name="Punto" xfId="9036" xr:uid="{00000000-0005-0000-0000-0000F2390000}"/>
    <cellStyle name="Punto0" xfId="8353" xr:uid="{00000000-0005-0000-0000-0000F3390000}"/>
    <cellStyle name="Red Text" xfId="1102" xr:uid="{00000000-0005-0000-0000-0000F4390000}"/>
    <cellStyle name="Red Text 2" xfId="5859" xr:uid="{00000000-0005-0000-0000-0000F5390000}"/>
    <cellStyle name="Red Text 2 2" xfId="13221" xr:uid="{00000000-0005-0000-0000-0000F6390000}"/>
    <cellStyle name="Red Text 2 3" xfId="11352" xr:uid="{00000000-0005-0000-0000-0000F7390000}"/>
    <cellStyle name="Red Text 3" xfId="13805" xr:uid="{00000000-0005-0000-0000-0000F8390000}"/>
    <cellStyle name="Red Text 4" xfId="6461" xr:uid="{00000000-0005-0000-0000-0000F9390000}"/>
    <cellStyle name="Red Text 5" xfId="16146" xr:uid="{00000000-0005-0000-0000-0000FA390000}"/>
    <cellStyle name="reduced" xfId="1103" xr:uid="{00000000-0005-0000-0000-0000FB390000}"/>
    <cellStyle name="Row-Header" xfId="7180" xr:uid="{00000000-0005-0000-0000-0000FC390000}"/>
    <cellStyle name="Row-Header 2" xfId="7181" xr:uid="{00000000-0005-0000-0000-0000FD390000}"/>
    <cellStyle name="Row-Header 2 2" xfId="13784" xr:uid="{00000000-0005-0000-0000-0000FE390000}"/>
    <cellStyle name="Row-Header 2 2 2" xfId="15183" xr:uid="{00000000-0005-0000-0000-0000FF390000}"/>
    <cellStyle name="Row-Header 2 2 3" xfId="13551" xr:uid="{00000000-0005-0000-0000-0000003A0000}"/>
    <cellStyle name="Row-Header 2 2 4" xfId="13444" xr:uid="{00000000-0005-0000-0000-0000013A0000}"/>
    <cellStyle name="Row-Header 2 2 5" xfId="15621" xr:uid="{00000000-0005-0000-0000-0000023A0000}"/>
    <cellStyle name="Row-Header 3" xfId="13783" xr:uid="{00000000-0005-0000-0000-0000033A0000}"/>
    <cellStyle name="Row-Header 3 2" xfId="15182" xr:uid="{00000000-0005-0000-0000-0000043A0000}"/>
    <cellStyle name="Row-Header 3 3" xfId="11702" xr:uid="{00000000-0005-0000-0000-0000053A0000}"/>
    <cellStyle name="Row-Header 3 4" xfId="11330" xr:uid="{00000000-0005-0000-0000-0000063A0000}"/>
    <cellStyle name="Row-Header 3 5" xfId="13414" xr:uid="{00000000-0005-0000-0000-0000073A0000}"/>
    <cellStyle name="S0" xfId="114" xr:uid="{00000000-0005-0000-0000-0000083A0000}"/>
    <cellStyle name="S0 2" xfId="14928" xr:uid="{00000000-0005-0000-0000-0000093A0000}"/>
    <cellStyle name="S0 3" xfId="9925" xr:uid="{00000000-0005-0000-0000-00000A3A0000}"/>
    <cellStyle name="S1" xfId="115" xr:uid="{00000000-0005-0000-0000-00000B3A0000}"/>
    <cellStyle name="S1 2" xfId="11335" xr:uid="{00000000-0005-0000-0000-00000C3A0000}"/>
    <cellStyle name="S1 3" xfId="9939" xr:uid="{00000000-0005-0000-0000-00000D3A0000}"/>
    <cellStyle name="S2" xfId="116" xr:uid="{00000000-0005-0000-0000-00000E3A0000}"/>
    <cellStyle name="S2 2" xfId="11367" xr:uid="{00000000-0005-0000-0000-00000F3A0000}"/>
    <cellStyle name="S2 3" xfId="5647" xr:uid="{00000000-0005-0000-0000-0000103A0000}"/>
    <cellStyle name="S3" xfId="9937" xr:uid="{00000000-0005-0000-0000-0000113A0000}"/>
    <cellStyle name="S4" xfId="117" xr:uid="{00000000-0005-0000-0000-0000123A0000}"/>
    <cellStyle name="S4 2" xfId="11111" xr:uid="{00000000-0005-0000-0000-0000133A0000}"/>
    <cellStyle name="S4 3" xfId="9938" xr:uid="{00000000-0005-0000-0000-0000143A0000}"/>
    <cellStyle name="S5" xfId="118" xr:uid="{00000000-0005-0000-0000-0000153A0000}"/>
    <cellStyle name="S5 2" xfId="15700" xr:uid="{00000000-0005-0000-0000-0000163A0000}"/>
    <cellStyle name="S5 3" xfId="5648" xr:uid="{00000000-0005-0000-0000-0000173A0000}"/>
    <cellStyle name="S6" xfId="119" xr:uid="{00000000-0005-0000-0000-0000183A0000}"/>
    <cellStyle name="S6 2" xfId="14816" xr:uid="{00000000-0005-0000-0000-0000193A0000}"/>
    <cellStyle name="S6 3" xfId="5649" xr:uid="{00000000-0005-0000-0000-00001A3A0000}"/>
    <cellStyle name="S7" xfId="8354" xr:uid="{00000000-0005-0000-0000-00001B3A0000}"/>
    <cellStyle name="SAPBEXaggData" xfId="6462" xr:uid="{00000000-0005-0000-0000-00001C3A0000}"/>
    <cellStyle name="SAPBEXaggDataEmph" xfId="9042" xr:uid="{00000000-0005-0000-0000-00001D3A0000}"/>
    <cellStyle name="SAPBEXaggItem" xfId="6464" xr:uid="{00000000-0005-0000-0000-00001E3A0000}"/>
    <cellStyle name="SAPBEXchaText" xfId="6463" xr:uid="{00000000-0005-0000-0000-00001F3A0000}"/>
    <cellStyle name="SAPBEXexcBad" xfId="9041" xr:uid="{00000000-0005-0000-0000-0000203A0000}"/>
    <cellStyle name="SAPBEXexcCritical" xfId="7182" xr:uid="{00000000-0005-0000-0000-0000213A0000}"/>
    <cellStyle name="SAPBEXexcGood" xfId="8357" xr:uid="{00000000-0005-0000-0000-0000223A0000}"/>
    <cellStyle name="SAPBEXexcVeryBad" xfId="8356" xr:uid="{00000000-0005-0000-0000-0000233A0000}"/>
    <cellStyle name="SAPBEXfilterDrill" xfId="9043" xr:uid="{00000000-0005-0000-0000-0000243A0000}"/>
    <cellStyle name="SAPBEXfilterItem" xfId="6465" xr:uid="{00000000-0005-0000-0000-0000253A0000}"/>
    <cellStyle name="SAPBEXfilterText" xfId="8355" xr:uid="{00000000-0005-0000-0000-0000263A0000}"/>
    <cellStyle name="SAPBEXformats" xfId="9040" xr:uid="{00000000-0005-0000-0000-0000273A0000}"/>
    <cellStyle name="SAPBEXheaderData" xfId="7183" xr:uid="{00000000-0005-0000-0000-0000283A0000}"/>
    <cellStyle name="SAPBEXheaderItem" xfId="7184" xr:uid="{00000000-0005-0000-0000-0000293A0000}"/>
    <cellStyle name="SAPBEXheaderText" xfId="9045" xr:uid="{00000000-0005-0000-0000-00002A3A0000}"/>
    <cellStyle name="SAPBEXresData" xfId="9044" xr:uid="{00000000-0005-0000-0000-00002B3A0000}"/>
    <cellStyle name="SAPBEXresDataEmph" xfId="6481" xr:uid="{00000000-0005-0000-0000-00002C3A0000}"/>
    <cellStyle name="SAPBEXresItem" xfId="6466" xr:uid="{00000000-0005-0000-0000-00002D3A0000}"/>
    <cellStyle name="SAPBEXstdData" xfId="7185" xr:uid="{00000000-0005-0000-0000-00002E3A0000}"/>
    <cellStyle name="SAPBEXstdDataEmph" xfId="8358" xr:uid="{00000000-0005-0000-0000-00002F3A0000}"/>
    <cellStyle name="SAPBEXstdItem" xfId="8359" xr:uid="{00000000-0005-0000-0000-0000303A0000}"/>
    <cellStyle name="SAPBEXsubData" xfId="9046" xr:uid="{00000000-0005-0000-0000-0000313A0000}"/>
    <cellStyle name="SAPBEXsubDataEmph" xfId="9035" xr:uid="{00000000-0005-0000-0000-0000323A0000}"/>
    <cellStyle name="SAPBEXsubItem" xfId="6468" xr:uid="{00000000-0005-0000-0000-0000333A0000}"/>
    <cellStyle name="SAPBEXtitle" xfId="6467" xr:uid="{00000000-0005-0000-0000-0000343A0000}"/>
    <cellStyle name="SAPBEXundefined" xfId="7186" xr:uid="{00000000-0005-0000-0000-0000353A0000}"/>
    <cellStyle name="Sep. milhar [2]" xfId="8331" xr:uid="{00000000-0005-0000-0000-0000363A0000}"/>
    <cellStyle name="Separador de m" xfId="8360" xr:uid="{00000000-0005-0000-0000-0000373A0000}"/>
    <cellStyle name="Separador de milhares [0]_A" xfId="7187" xr:uid="{00000000-0005-0000-0000-0000383A0000}"/>
    <cellStyle name="Separador de milhares_A" xfId="7188" xr:uid="{00000000-0005-0000-0000-0000393A0000}"/>
    <cellStyle name="Sheet Title" xfId="7189" xr:uid="{00000000-0005-0000-0000-00003A3A0000}"/>
    <cellStyle name="STYL1 - Style1" xfId="1104" xr:uid="{00000000-0005-0000-0000-00003B3A0000}"/>
    <cellStyle name="STYL1 - Style1 2" xfId="5860" xr:uid="{00000000-0005-0000-0000-00003C3A0000}"/>
    <cellStyle name="STYL1 - Style1 2 2" xfId="11169" xr:uid="{00000000-0005-0000-0000-00003D3A0000}"/>
    <cellStyle name="STYL1 - Style1 3" xfId="8366" xr:uid="{00000000-0005-0000-0000-00003E3A0000}"/>
    <cellStyle name="Style 1" xfId="6469" xr:uid="{00000000-0005-0000-0000-00003F3A0000}"/>
    <cellStyle name="Style 1 2" xfId="9050" xr:uid="{00000000-0005-0000-0000-0000403A0000}"/>
    <cellStyle name="Text" xfId="1105" xr:uid="{00000000-0005-0000-0000-0000413A0000}"/>
    <cellStyle name="Text 2" xfId="6470" xr:uid="{00000000-0005-0000-0000-0000423A0000}"/>
    <cellStyle name="Text 3" xfId="5861" xr:uid="{00000000-0005-0000-0000-0000433A0000}"/>
    <cellStyle name="Text 4" xfId="6471" xr:uid="{00000000-0005-0000-0000-0000443A0000}"/>
    <cellStyle name="Title" xfId="120" xr:uid="{00000000-0005-0000-0000-0000453A0000}"/>
    <cellStyle name="Title 10" xfId="1107" xr:uid="{00000000-0005-0000-0000-0000463A0000}"/>
    <cellStyle name="Title 10 2" xfId="7190" xr:uid="{00000000-0005-0000-0000-0000473A0000}"/>
    <cellStyle name="Title 10 3" xfId="5862" xr:uid="{00000000-0005-0000-0000-0000483A0000}"/>
    <cellStyle name="Title 10 3 2" xfId="9394" xr:uid="{00000000-0005-0000-0000-0000493A0000}"/>
    <cellStyle name="Title 10 4" xfId="9049" xr:uid="{00000000-0005-0000-0000-00004A3A0000}"/>
    <cellStyle name="Title 11" xfId="1106" xr:uid="{00000000-0005-0000-0000-00004B3A0000}"/>
    <cellStyle name="Title 11 2" xfId="15865" xr:uid="{00000000-0005-0000-0000-00004C3A0000}"/>
    <cellStyle name="Title 12" xfId="11299" xr:uid="{00000000-0005-0000-0000-00004D3A0000}"/>
    <cellStyle name="Title 13" xfId="9934" xr:uid="{00000000-0005-0000-0000-00004E3A0000}"/>
    <cellStyle name="Title 2" xfId="1108" xr:uid="{00000000-0005-0000-0000-00004F3A0000}"/>
    <cellStyle name="Title 2 2" xfId="3355" xr:uid="{00000000-0005-0000-0000-0000503A0000}"/>
    <cellStyle name="Title 2 2 2" xfId="14685" xr:uid="{00000000-0005-0000-0000-0000513A0000}"/>
    <cellStyle name="Title 2 2 3" xfId="6472" xr:uid="{00000000-0005-0000-0000-0000523A0000}"/>
    <cellStyle name="Title 2 3" xfId="5863" xr:uid="{00000000-0005-0000-0000-0000533A0000}"/>
    <cellStyle name="Title 2 3 2" xfId="6774" xr:uid="{00000000-0005-0000-0000-0000543A0000}"/>
    <cellStyle name="Title 2 3 3" xfId="12324" xr:uid="{00000000-0005-0000-0000-0000553A0000}"/>
    <cellStyle name="Title 2 4" xfId="6473" xr:uid="{00000000-0005-0000-0000-0000563A0000}"/>
    <cellStyle name="Title 3" xfId="1109" xr:uid="{00000000-0005-0000-0000-0000573A0000}"/>
    <cellStyle name="Title 3 2" xfId="8364" xr:uid="{00000000-0005-0000-0000-0000583A0000}"/>
    <cellStyle name="Title 3 3" xfId="5864" xr:uid="{00000000-0005-0000-0000-0000593A0000}"/>
    <cellStyle name="Title 3 3 2" xfId="6747" xr:uid="{00000000-0005-0000-0000-00005A3A0000}"/>
    <cellStyle name="Title 3 4" xfId="9051" xr:uid="{00000000-0005-0000-0000-00005B3A0000}"/>
    <cellStyle name="Title 4" xfId="1110" xr:uid="{00000000-0005-0000-0000-00005C3A0000}"/>
    <cellStyle name="Title 4 2" xfId="9048" xr:uid="{00000000-0005-0000-0000-00005D3A0000}"/>
    <cellStyle name="Title 4 3" xfId="7366" xr:uid="{00000000-0005-0000-0000-00005E3A0000}"/>
    <cellStyle name="Title 4 3 2" xfId="9363" xr:uid="{00000000-0005-0000-0000-00005F3A0000}"/>
    <cellStyle name="Title 4 4" xfId="8365" xr:uid="{00000000-0005-0000-0000-0000603A0000}"/>
    <cellStyle name="Title 5" xfId="1111" xr:uid="{00000000-0005-0000-0000-0000613A0000}"/>
    <cellStyle name="Title 5 2" xfId="7192" xr:uid="{00000000-0005-0000-0000-0000623A0000}"/>
    <cellStyle name="Title 5 3" xfId="5865" xr:uid="{00000000-0005-0000-0000-0000633A0000}"/>
    <cellStyle name="Title 5 3 2" xfId="8572" xr:uid="{00000000-0005-0000-0000-0000643A0000}"/>
    <cellStyle name="Title 5 4" xfId="7191" xr:uid="{00000000-0005-0000-0000-0000653A0000}"/>
    <cellStyle name="Title 6" xfId="1112" xr:uid="{00000000-0005-0000-0000-0000663A0000}"/>
    <cellStyle name="Title 6 2" xfId="8370" xr:uid="{00000000-0005-0000-0000-0000673A0000}"/>
    <cellStyle name="Title 6 3" xfId="5866" xr:uid="{00000000-0005-0000-0000-0000683A0000}"/>
    <cellStyle name="Title 6 3 2" xfId="8635" xr:uid="{00000000-0005-0000-0000-0000693A0000}"/>
    <cellStyle name="Title 6 4" xfId="9053" xr:uid="{00000000-0005-0000-0000-00006A3A0000}"/>
    <cellStyle name="Title 7" xfId="1113" xr:uid="{00000000-0005-0000-0000-00006B3A0000}"/>
    <cellStyle name="Title 7 2" xfId="9052" xr:uid="{00000000-0005-0000-0000-00006C3A0000}"/>
    <cellStyle name="Title 7 3" xfId="5867" xr:uid="{00000000-0005-0000-0000-00006D3A0000}"/>
    <cellStyle name="Title 7 3 2" xfId="7498" xr:uid="{00000000-0005-0000-0000-00006E3A0000}"/>
    <cellStyle name="Title 7 4" xfId="8363" xr:uid="{00000000-0005-0000-0000-00006F3A0000}"/>
    <cellStyle name="Title 8" xfId="1114" xr:uid="{00000000-0005-0000-0000-0000703A0000}"/>
    <cellStyle name="Title 8 2" xfId="6474" xr:uid="{00000000-0005-0000-0000-0000713A0000}"/>
    <cellStyle name="Title 8 3" xfId="5868" xr:uid="{00000000-0005-0000-0000-0000723A0000}"/>
    <cellStyle name="Title 8 3 2" xfId="9365" xr:uid="{00000000-0005-0000-0000-0000733A0000}"/>
    <cellStyle name="Title 8 4" xfId="6475" xr:uid="{00000000-0005-0000-0000-0000743A0000}"/>
    <cellStyle name="Title 9" xfId="1115" xr:uid="{00000000-0005-0000-0000-0000753A0000}"/>
    <cellStyle name="Title 9 2" xfId="9054" xr:uid="{00000000-0005-0000-0000-0000763A0000}"/>
    <cellStyle name="Title 9 3" xfId="5869" xr:uid="{00000000-0005-0000-0000-0000773A0000}"/>
    <cellStyle name="Title 9 3 2" xfId="5408" xr:uid="{00000000-0005-0000-0000-0000783A0000}"/>
    <cellStyle name="Title 9 4" xfId="7193" xr:uid="{00000000-0005-0000-0000-0000793A0000}"/>
    <cellStyle name="Titulo1" xfId="8369" xr:uid="{00000000-0005-0000-0000-00007A3A0000}"/>
    <cellStyle name="Titulo2" xfId="8368" xr:uid="{00000000-0005-0000-0000-00007B3A0000}"/>
    <cellStyle name="TopGrey" xfId="1116" xr:uid="{00000000-0005-0000-0000-00007C3A0000}"/>
    <cellStyle name="TopGrey 2" xfId="5870" xr:uid="{00000000-0005-0000-0000-00007D3A0000}"/>
    <cellStyle name="TopGrey 2 2" xfId="13222" xr:uid="{00000000-0005-0000-0000-00007E3A0000}"/>
    <cellStyle name="TopGrey 2 3" xfId="15503" xr:uid="{00000000-0005-0000-0000-00007F3A0000}"/>
    <cellStyle name="TopGrey 3" xfId="13804" xr:uid="{00000000-0005-0000-0000-0000803A0000}"/>
    <cellStyle name="TopGrey 4" xfId="9047" xr:uid="{00000000-0005-0000-0000-0000813A0000}"/>
    <cellStyle name="TopGrey 5" xfId="16147" xr:uid="{00000000-0005-0000-0000-0000823A0000}"/>
    <cellStyle name="Total" xfId="121" xr:uid="{00000000-0005-0000-0000-0000833A0000}"/>
    <cellStyle name="Total 2" xfId="1118" xr:uid="{00000000-0005-0000-0000-0000843A0000}"/>
    <cellStyle name="Total 2 2" xfId="3356" xr:uid="{00000000-0005-0000-0000-0000853A0000}"/>
    <cellStyle name="Total 2 2 2" xfId="9362" xr:uid="{00000000-0005-0000-0000-0000863A0000}"/>
    <cellStyle name="Total 2 2 2 2" xfId="13372" xr:uid="{00000000-0005-0000-0000-0000873A0000}"/>
    <cellStyle name="Total 2 2 3" xfId="10545" xr:uid="{00000000-0005-0000-0000-0000883A0000}"/>
    <cellStyle name="Total 2 2 4" xfId="13345" xr:uid="{00000000-0005-0000-0000-0000893A0000}"/>
    <cellStyle name="Total 2 2 5" xfId="5872" xr:uid="{00000000-0005-0000-0000-00008A3A0000}"/>
    <cellStyle name="Total 2 3" xfId="8517" xr:uid="{00000000-0005-0000-0000-00008B3A0000}"/>
    <cellStyle name="Total 2 3 2" xfId="13511" xr:uid="{00000000-0005-0000-0000-00008C3A0000}"/>
    <cellStyle name="Total 2 3 2 2" xfId="14985" xr:uid="{00000000-0005-0000-0000-00008D3A0000}"/>
    <cellStyle name="Total 2 3 2 3" xfId="14650" xr:uid="{00000000-0005-0000-0000-00008E3A0000}"/>
    <cellStyle name="Total 2 3 2 4" xfId="13393" xr:uid="{00000000-0005-0000-0000-00008F3A0000}"/>
    <cellStyle name="Total 2 3 2 5" xfId="12014" xr:uid="{00000000-0005-0000-0000-0000903A0000}"/>
    <cellStyle name="Total 2 3 3" xfId="14784" xr:uid="{00000000-0005-0000-0000-0000913A0000}"/>
    <cellStyle name="Total 2 4" xfId="10546" xr:uid="{00000000-0005-0000-0000-0000923A0000}"/>
    <cellStyle name="Total 2 4 2" xfId="13594" xr:uid="{00000000-0005-0000-0000-0000933A0000}"/>
    <cellStyle name="Total 2 4 3" xfId="15746" xr:uid="{00000000-0005-0000-0000-0000943A0000}"/>
    <cellStyle name="Total 2 5" xfId="10505" xr:uid="{00000000-0005-0000-0000-0000953A0000}"/>
    <cellStyle name="Total 2 6" xfId="13224" xr:uid="{00000000-0005-0000-0000-0000963A0000}"/>
    <cellStyle name="Total 2 6 2" xfId="14769" xr:uid="{00000000-0005-0000-0000-0000973A0000}"/>
    <cellStyle name="Total 2 6 3" xfId="11597" xr:uid="{00000000-0005-0000-0000-0000983A0000}"/>
    <cellStyle name="Total 2 6 4" xfId="11517" xr:uid="{00000000-0005-0000-0000-0000993A0000}"/>
    <cellStyle name="Total 2 6 5" xfId="12238" xr:uid="{00000000-0005-0000-0000-00009A3A0000}"/>
    <cellStyle name="Total 2 7" xfId="11270" xr:uid="{00000000-0005-0000-0000-00009B3A0000}"/>
    <cellStyle name="Total 2 8" xfId="6476" xr:uid="{00000000-0005-0000-0000-00009C3A0000}"/>
    <cellStyle name="Total 3" xfId="3357" xr:uid="{00000000-0005-0000-0000-00009D3A0000}"/>
    <cellStyle name="Total 3 2" xfId="13225" xr:uid="{00000000-0005-0000-0000-00009E3A0000}"/>
    <cellStyle name="Total 3 3" xfId="14843" xr:uid="{00000000-0005-0000-0000-00009F3A0000}"/>
    <cellStyle name="Total 3 4" xfId="5871" xr:uid="{00000000-0005-0000-0000-0000A03A0000}"/>
    <cellStyle name="Total 3 5" xfId="18128" xr:uid="{00000000-0005-0000-0000-0000A13A0000}"/>
    <cellStyle name="Total 4" xfId="1117" xr:uid="{00000000-0005-0000-0000-0000A23A0000}"/>
    <cellStyle name="Total 4 2" xfId="16072" xr:uid="{00000000-0005-0000-0000-0000A33A0000}"/>
    <cellStyle name="Total 4 3" xfId="12298" xr:uid="{00000000-0005-0000-0000-0000A43A0000}"/>
    <cellStyle name="Total 4 4" xfId="6684" xr:uid="{00000000-0005-0000-0000-0000A53A0000}"/>
    <cellStyle name="Total 5" xfId="6806" xr:uid="{00000000-0005-0000-0000-0000A63A0000}"/>
    <cellStyle name="Total 5 2" xfId="13610" xr:uid="{00000000-0005-0000-0000-0000A73A0000}"/>
    <cellStyle name="Total 6" xfId="11775" xr:uid="{00000000-0005-0000-0000-0000A83A0000}"/>
    <cellStyle name="Total 6 2" xfId="13223" xr:uid="{00000000-0005-0000-0000-0000A93A0000}"/>
    <cellStyle name="Total 7" xfId="15582" xr:uid="{00000000-0005-0000-0000-0000AA3A0000}"/>
    <cellStyle name="Total 8" xfId="16148" xr:uid="{00000000-0005-0000-0000-0000AB3A0000}"/>
    <cellStyle name="Total_01 BoP forecast comparative scenario-4" xfId="1119" xr:uid="{00000000-0005-0000-0000-0000AC3A0000}"/>
    <cellStyle name="Undefiniert" xfId="1120" xr:uid="{00000000-0005-0000-0000-0000AD3A0000}"/>
    <cellStyle name="Undefiniert 2" xfId="5873" xr:uid="{00000000-0005-0000-0000-0000AE3A0000}"/>
    <cellStyle name="Undefiniert 2 2" xfId="11428" xr:uid="{00000000-0005-0000-0000-0000AF3A0000}"/>
    <cellStyle name="Undefiniert 3" xfId="8367" xr:uid="{00000000-0005-0000-0000-0000B03A0000}"/>
    <cellStyle name="V¡rgula" xfId="7194" xr:uid="{00000000-0005-0000-0000-0000B13A0000}"/>
    <cellStyle name="V¡rgula0" xfId="7195" xr:uid="{00000000-0005-0000-0000-0000B23A0000}"/>
    <cellStyle name="vaca" xfId="7196" xr:uid="{00000000-0005-0000-0000-0000B33A0000}"/>
    <cellStyle name="Vírgula" xfId="8373" xr:uid="{00000000-0005-0000-0000-0000B43A0000}"/>
    <cellStyle name="Warning Text" xfId="122" xr:uid="{00000000-0005-0000-0000-0000B53A0000}"/>
    <cellStyle name="Warning Text 10" xfId="1122" xr:uid="{00000000-0005-0000-0000-0000B63A0000}"/>
    <cellStyle name="Warning Text 10 2" xfId="9057" xr:uid="{00000000-0005-0000-0000-0000B73A0000}"/>
    <cellStyle name="Warning Text 10 3" xfId="5874" xr:uid="{00000000-0005-0000-0000-0000B83A0000}"/>
    <cellStyle name="Warning Text 10 3 2" xfId="5407" xr:uid="{00000000-0005-0000-0000-0000B93A0000}"/>
    <cellStyle name="Warning Text 10 4" xfId="8362" xr:uid="{00000000-0005-0000-0000-0000BA3A0000}"/>
    <cellStyle name="Warning Text 11" xfId="1121" xr:uid="{00000000-0005-0000-0000-0000BB3A0000}"/>
    <cellStyle name="Warning Text 11 2" xfId="15866" xr:uid="{00000000-0005-0000-0000-0000BC3A0000}"/>
    <cellStyle name="Warning Text 12" xfId="11154" xr:uid="{00000000-0005-0000-0000-0000BD3A0000}"/>
    <cellStyle name="Warning Text 13" xfId="5650" xr:uid="{00000000-0005-0000-0000-0000BE3A0000}"/>
    <cellStyle name="Warning Text 2" xfId="1123" xr:uid="{00000000-0005-0000-0000-0000BF3A0000}"/>
    <cellStyle name="Warning Text 2 2" xfId="3358" xr:uid="{00000000-0005-0000-0000-0000C03A0000}"/>
    <cellStyle name="Warning Text 2 2 2" xfId="15532" xr:uid="{00000000-0005-0000-0000-0000C13A0000}"/>
    <cellStyle name="Warning Text 2 2 3" xfId="6477" xr:uid="{00000000-0005-0000-0000-0000C23A0000}"/>
    <cellStyle name="Warning Text 2 3" xfId="5875" xr:uid="{00000000-0005-0000-0000-0000C33A0000}"/>
    <cellStyle name="Warning Text 2 3 2" xfId="5406" xr:uid="{00000000-0005-0000-0000-0000C43A0000}"/>
    <cellStyle name="Warning Text 2 3 3" xfId="14802" xr:uid="{00000000-0005-0000-0000-0000C53A0000}"/>
    <cellStyle name="Warning Text 2 4" xfId="6478" xr:uid="{00000000-0005-0000-0000-0000C63A0000}"/>
    <cellStyle name="Warning Text 3" xfId="1124" xr:uid="{00000000-0005-0000-0000-0000C73A0000}"/>
    <cellStyle name="Warning Text 3 2" xfId="7197" xr:uid="{00000000-0005-0000-0000-0000C83A0000}"/>
    <cellStyle name="Warning Text 3 3" xfId="5876" xr:uid="{00000000-0005-0000-0000-0000C93A0000}"/>
    <cellStyle name="Warning Text 3 3 2" xfId="7499" xr:uid="{00000000-0005-0000-0000-0000CA3A0000}"/>
    <cellStyle name="Warning Text 3 4" xfId="9056" xr:uid="{00000000-0005-0000-0000-0000CB3A0000}"/>
    <cellStyle name="Warning Text 4" xfId="1125" xr:uid="{00000000-0005-0000-0000-0000CC3A0000}"/>
    <cellStyle name="Warning Text 4 2" xfId="6479" xr:uid="{00000000-0005-0000-0000-0000CD3A0000}"/>
    <cellStyle name="Warning Text 4 3" xfId="5877" xr:uid="{00000000-0005-0000-0000-0000CE3A0000}"/>
    <cellStyle name="Warning Text 4 3 2" xfId="7500" xr:uid="{00000000-0005-0000-0000-0000CF3A0000}"/>
    <cellStyle name="Warning Text 4 4" xfId="6480" xr:uid="{00000000-0005-0000-0000-0000D03A0000}"/>
    <cellStyle name="Warning Text 5" xfId="1126" xr:uid="{00000000-0005-0000-0000-0000D13A0000}"/>
    <cellStyle name="Warning Text 5 2" xfId="8371" xr:uid="{00000000-0005-0000-0000-0000D23A0000}"/>
    <cellStyle name="Warning Text 5 3" xfId="5878" xr:uid="{00000000-0005-0000-0000-0000D33A0000}"/>
    <cellStyle name="Warning Text 5 3 2" xfId="9367" xr:uid="{00000000-0005-0000-0000-0000D43A0000}"/>
    <cellStyle name="Warning Text 5 4" xfId="9058" xr:uid="{00000000-0005-0000-0000-0000D53A0000}"/>
    <cellStyle name="Warning Text 6" xfId="1127" xr:uid="{00000000-0005-0000-0000-0000D63A0000}"/>
    <cellStyle name="Warning Text 6 2" xfId="9055" xr:uid="{00000000-0005-0000-0000-0000D73A0000}"/>
    <cellStyle name="Warning Text 6 3" xfId="5879" xr:uid="{00000000-0005-0000-0000-0000D83A0000}"/>
    <cellStyle name="Warning Text 6 3 2" xfId="6749" xr:uid="{00000000-0005-0000-0000-0000D93A0000}"/>
    <cellStyle name="Warning Text 6 4" xfId="8372" xr:uid="{00000000-0005-0000-0000-0000DA3A0000}"/>
    <cellStyle name="Warning Text 7" xfId="1128" xr:uid="{00000000-0005-0000-0000-0000DB3A0000}"/>
    <cellStyle name="Warning Text 7 2" xfId="7199" xr:uid="{00000000-0005-0000-0000-0000DC3A0000}"/>
    <cellStyle name="Warning Text 7 3" xfId="5880" xr:uid="{00000000-0005-0000-0000-0000DD3A0000}"/>
    <cellStyle name="Warning Text 7 3 2" xfId="5409" xr:uid="{00000000-0005-0000-0000-0000DE3A0000}"/>
    <cellStyle name="Warning Text 7 4" xfId="7198" xr:uid="{00000000-0005-0000-0000-0000DF3A0000}"/>
    <cellStyle name="Warning Text 8" xfId="1129" xr:uid="{00000000-0005-0000-0000-0000E03A0000}"/>
    <cellStyle name="Warning Text 8 2" xfId="9059" xr:uid="{00000000-0005-0000-0000-0000E13A0000}"/>
    <cellStyle name="Warning Text 8 3" xfId="5881" xr:uid="{00000000-0005-0000-0000-0000E23A0000}"/>
    <cellStyle name="Warning Text 8 3 2" xfId="9366" xr:uid="{00000000-0005-0000-0000-0000E33A0000}"/>
    <cellStyle name="Warning Text 8 4" xfId="9060" xr:uid="{00000000-0005-0000-0000-0000E43A0000}"/>
    <cellStyle name="Warning Text 9" xfId="1130" xr:uid="{00000000-0005-0000-0000-0000E53A0000}"/>
    <cellStyle name="Warning Text 9 2" xfId="6504" xr:uid="{00000000-0005-0000-0000-0000E63A0000}"/>
    <cellStyle name="Warning Text 9 3" xfId="5882" xr:uid="{00000000-0005-0000-0000-0000E73A0000}"/>
    <cellStyle name="Warning Text 9 3 2" xfId="5411" xr:uid="{00000000-0005-0000-0000-0000E83A0000}"/>
    <cellStyle name="Warning Text 9 4" xfId="7200" xr:uid="{00000000-0005-0000-0000-0000E93A0000}"/>
    <cellStyle name="WebAnchor1" xfId="6482" xr:uid="{00000000-0005-0000-0000-0000EA3A0000}"/>
    <cellStyle name="WebAnchor2" xfId="9061" xr:uid="{00000000-0005-0000-0000-0000EB3A0000}"/>
    <cellStyle name="WebAnchor3" xfId="8374" xr:uid="{00000000-0005-0000-0000-0000EC3A0000}"/>
    <cellStyle name="WebAnchor4" xfId="8375" xr:uid="{00000000-0005-0000-0000-0000ED3A0000}"/>
    <cellStyle name="WebAnchor5" xfId="9034" xr:uid="{00000000-0005-0000-0000-0000EE3A0000}"/>
    <cellStyle name="WebAnchor6" xfId="7201" xr:uid="{00000000-0005-0000-0000-0000EF3A0000}"/>
    <cellStyle name="WebAnchor7" xfId="6484" xr:uid="{00000000-0005-0000-0000-0000F03A0000}"/>
    <cellStyle name="Webexclude" xfId="6483" xr:uid="{00000000-0005-0000-0000-0000F13A0000}"/>
    <cellStyle name="WebFN" xfId="7202" xr:uid="{00000000-0005-0000-0000-0000F23A0000}"/>
    <cellStyle name="WebFN1" xfId="8361" xr:uid="{00000000-0005-0000-0000-0000F33A0000}"/>
    <cellStyle name="WebFN2" xfId="8376" xr:uid="{00000000-0005-0000-0000-0000F43A0000}"/>
    <cellStyle name="WebFN3" xfId="7203" xr:uid="{00000000-0005-0000-0000-0000F53A0000}"/>
    <cellStyle name="WebFN4" xfId="7204" xr:uid="{00000000-0005-0000-0000-0000F63A0000}"/>
    <cellStyle name="WebHR" xfId="7205" xr:uid="{00000000-0005-0000-0000-0000F73A0000}"/>
    <cellStyle name="WebIndent1" xfId="8378" xr:uid="{00000000-0005-0000-0000-0000F83A0000}"/>
    <cellStyle name="WebIndent1wFN3" xfId="6485" xr:uid="{00000000-0005-0000-0000-0000F93A0000}"/>
    <cellStyle name="WebIndent2" xfId="9066" xr:uid="{00000000-0005-0000-0000-0000FA3A0000}"/>
    <cellStyle name="WebNoBR" xfId="6487" xr:uid="{00000000-0005-0000-0000-0000FB3A0000}"/>
    <cellStyle name="Záhlaví 1" xfId="1131" xr:uid="{00000000-0005-0000-0000-0000FC3A0000}"/>
    <cellStyle name="Záhlaví 1 2" xfId="5883" xr:uid="{00000000-0005-0000-0000-0000FD3A0000}"/>
    <cellStyle name="Záhlaví 1 2 2" xfId="15093" xr:uid="{00000000-0005-0000-0000-0000FE3A0000}"/>
    <cellStyle name="Záhlaví 1 3" xfId="6486" xr:uid="{00000000-0005-0000-0000-0000FF3A0000}"/>
    <cellStyle name="Záhlaví 2" xfId="1132" xr:uid="{00000000-0005-0000-0000-0000003B0000}"/>
    <cellStyle name="Záhlaví 2 2" xfId="9231" xr:uid="{00000000-0005-0000-0000-0000013B0000}"/>
    <cellStyle name="Záhlaví 2 2 2" xfId="11890" xr:uid="{00000000-0005-0000-0000-0000023B0000}"/>
    <cellStyle name="Záhlaví 2 3" xfId="9065" xr:uid="{00000000-0005-0000-0000-0000033B0000}"/>
    <cellStyle name="zero" xfId="1133" xr:uid="{00000000-0005-0000-0000-0000043B0000}"/>
    <cellStyle name="Акцент1 10" xfId="9935" xr:uid="{00000000-0005-0000-0000-0000053B0000}"/>
    <cellStyle name="Акцент1 11" xfId="9936" xr:uid="{00000000-0005-0000-0000-0000063B0000}"/>
    <cellStyle name="Акцент1 12" xfId="6895" xr:uid="{00000000-0005-0000-0000-0000073B0000}"/>
    <cellStyle name="Акцент1 13" xfId="5651" xr:uid="{00000000-0005-0000-0000-0000083B0000}"/>
    <cellStyle name="Акцент1 2" xfId="171" xr:uid="{00000000-0005-0000-0000-0000093B0000}"/>
    <cellStyle name="Акцент1 2 2" xfId="1288" xr:uid="{00000000-0005-0000-0000-00000A3B0000}"/>
    <cellStyle name="Акцент1 2 2 2" xfId="10547" xr:uid="{00000000-0005-0000-0000-00000B3B0000}"/>
    <cellStyle name="Акцент1 2 2 3" xfId="11829" xr:uid="{00000000-0005-0000-0000-00000C3B0000}"/>
    <cellStyle name="Акцент1 2 2 4" xfId="9926" xr:uid="{00000000-0005-0000-0000-00000D3B0000}"/>
    <cellStyle name="Акцент1 2 3" xfId="9933" xr:uid="{00000000-0005-0000-0000-00000E3B0000}"/>
    <cellStyle name="Акцент1 2 4" xfId="11776" xr:uid="{00000000-0005-0000-0000-00000F3B0000}"/>
    <cellStyle name="Акцент1 2_Kalendar_01_12_2014_new" xfId="5652" xr:uid="{00000000-0005-0000-0000-0000103B0000}"/>
    <cellStyle name="Акцент1 3" xfId="216" xr:uid="{00000000-0005-0000-0000-0000113B0000}"/>
    <cellStyle name="Акцент1 3 2" xfId="1289" xr:uid="{00000000-0005-0000-0000-0000123B0000}"/>
    <cellStyle name="Акцент1 3 2 2" xfId="13266" xr:uid="{00000000-0005-0000-0000-0000133B0000}"/>
    <cellStyle name="Акцент1 3 2 3" xfId="14711" xr:uid="{00000000-0005-0000-0000-0000143B0000}"/>
    <cellStyle name="Акцент1 3 2 4" xfId="9151" xr:uid="{00000000-0005-0000-0000-0000153B0000}"/>
    <cellStyle name="Акцент1 3 3" xfId="10548" xr:uid="{00000000-0005-0000-0000-0000163B0000}"/>
    <cellStyle name="Акцент1 3 4" xfId="9931" xr:uid="{00000000-0005-0000-0000-0000173B0000}"/>
    <cellStyle name="Акцент1 4" xfId="268" xr:uid="{00000000-0005-0000-0000-0000183B0000}"/>
    <cellStyle name="Акцент1 4 2" xfId="5382" xr:uid="{00000000-0005-0000-0000-0000193B0000}"/>
    <cellStyle name="Акцент1 4 3" xfId="6775" xr:uid="{00000000-0005-0000-0000-00001A3B0000}"/>
    <cellStyle name="Акцент1 4 4" xfId="9932" xr:uid="{00000000-0005-0000-0000-00001B3B0000}"/>
    <cellStyle name="Акцент1 5" xfId="323" xr:uid="{00000000-0005-0000-0000-00001C3B0000}"/>
    <cellStyle name="Акцент1 5 2" xfId="9492" xr:uid="{00000000-0005-0000-0000-00001D3B0000}"/>
    <cellStyle name="Акцент1 5 3" xfId="11438" xr:uid="{00000000-0005-0000-0000-00001E3B0000}"/>
    <cellStyle name="Акцент1 5 4" xfId="5653" xr:uid="{00000000-0005-0000-0000-00001F3B0000}"/>
    <cellStyle name="Акцент1 6" xfId="123" xr:uid="{00000000-0005-0000-0000-0000203B0000}"/>
    <cellStyle name="Акцент1 6 2" xfId="15607" xr:uid="{00000000-0005-0000-0000-0000213B0000}"/>
    <cellStyle name="Акцент1 6 3" xfId="15919" xr:uid="{00000000-0005-0000-0000-0000223B0000}"/>
    <cellStyle name="Акцент1 6 4" xfId="5654" xr:uid="{00000000-0005-0000-0000-0000233B0000}"/>
    <cellStyle name="Акцент1 7" xfId="9927" xr:uid="{00000000-0005-0000-0000-0000243B0000}"/>
    <cellStyle name="Акцент1 8" xfId="9930" xr:uid="{00000000-0005-0000-0000-0000253B0000}"/>
    <cellStyle name="Акцент1 9" xfId="5655" xr:uid="{00000000-0005-0000-0000-0000263B0000}"/>
    <cellStyle name="Акцент2 10" xfId="9928" xr:uid="{00000000-0005-0000-0000-0000273B0000}"/>
    <cellStyle name="Акцент2 11" xfId="9929" xr:uid="{00000000-0005-0000-0000-0000283B0000}"/>
    <cellStyle name="Акцент2 12" xfId="5656" xr:uid="{00000000-0005-0000-0000-0000293B0000}"/>
    <cellStyle name="Акцент2 2" xfId="172" xr:uid="{00000000-0005-0000-0000-00002A3B0000}"/>
    <cellStyle name="Акцент2 2 2" xfId="1290" xr:uid="{00000000-0005-0000-0000-00002B3B0000}"/>
    <cellStyle name="Акцент2 2 2 2" xfId="13426" xr:uid="{00000000-0005-0000-0000-00002C3B0000}"/>
    <cellStyle name="Акцент2 2 2 3" xfId="11406" xr:uid="{00000000-0005-0000-0000-00002D3B0000}"/>
    <cellStyle name="Акцент2 2 2 4" xfId="5657" xr:uid="{00000000-0005-0000-0000-00002E3B0000}"/>
    <cellStyle name="Акцент2 2 3" xfId="5658" xr:uid="{00000000-0005-0000-0000-00002F3B0000}"/>
    <cellStyle name="Акцент2 2 4" xfId="11777" xr:uid="{00000000-0005-0000-0000-0000303B0000}"/>
    <cellStyle name="Акцент2 2_Kalendar_01_12_2014_new" xfId="5659" xr:uid="{00000000-0005-0000-0000-0000313B0000}"/>
    <cellStyle name="Акцент2 3" xfId="217" xr:uid="{00000000-0005-0000-0000-0000323B0000}"/>
    <cellStyle name="Акцент2 3 2" xfId="1291" xr:uid="{00000000-0005-0000-0000-0000333B0000}"/>
    <cellStyle name="Акцент2 3 2 2" xfId="10549" xr:uid="{00000000-0005-0000-0000-0000343B0000}"/>
    <cellStyle name="Акцент2 3 2 3" xfId="12052" xr:uid="{00000000-0005-0000-0000-0000353B0000}"/>
    <cellStyle name="Акцент2 3 2 4" xfId="5383" xr:uid="{00000000-0005-0000-0000-0000363B0000}"/>
    <cellStyle name="Акцент2 3 3" xfId="5317" xr:uid="{00000000-0005-0000-0000-0000373B0000}"/>
    <cellStyle name="Акцент2 4" xfId="269" xr:uid="{00000000-0005-0000-0000-0000383B0000}"/>
    <cellStyle name="Акцент2 4 2" xfId="5433" xr:uid="{00000000-0005-0000-0000-0000393B0000}"/>
    <cellStyle name="Акцент2 4 3" xfId="7529" xr:uid="{00000000-0005-0000-0000-00003A3B0000}"/>
    <cellStyle name="Акцент2 4 4" xfId="9924" xr:uid="{00000000-0005-0000-0000-00003B3B0000}"/>
    <cellStyle name="Акцент2 5" xfId="324" xr:uid="{00000000-0005-0000-0000-00003C3B0000}"/>
    <cellStyle name="Акцент2 5 2" xfId="7626" xr:uid="{00000000-0005-0000-0000-00003D3B0000}"/>
    <cellStyle name="Акцент2 5 3" xfId="12046" xr:uid="{00000000-0005-0000-0000-00003E3B0000}"/>
    <cellStyle name="Акцент2 5 4" xfId="5660" xr:uid="{00000000-0005-0000-0000-00003F3B0000}"/>
    <cellStyle name="Акцент2 6" xfId="124" xr:uid="{00000000-0005-0000-0000-0000403B0000}"/>
    <cellStyle name="Акцент2 6 2" xfId="14931" xr:uid="{00000000-0005-0000-0000-0000413B0000}"/>
    <cellStyle name="Акцент2 6 3" xfId="15920" xr:uid="{00000000-0005-0000-0000-0000423B0000}"/>
    <cellStyle name="Акцент2 6 4" xfId="9922" xr:uid="{00000000-0005-0000-0000-0000433B0000}"/>
    <cellStyle name="Акцент2 7" xfId="9923" xr:uid="{00000000-0005-0000-0000-0000443B0000}"/>
    <cellStyle name="Акцент2 8" xfId="5661" xr:uid="{00000000-0005-0000-0000-0000453B0000}"/>
    <cellStyle name="Акцент2 9" xfId="5662" xr:uid="{00000000-0005-0000-0000-0000463B0000}"/>
    <cellStyle name="Акцент3 10" xfId="9919" xr:uid="{00000000-0005-0000-0000-0000473B0000}"/>
    <cellStyle name="Акцент3 11" xfId="9921" xr:uid="{00000000-0005-0000-0000-0000483B0000}"/>
    <cellStyle name="Акцент3 12" xfId="5663" xr:uid="{00000000-0005-0000-0000-0000493B0000}"/>
    <cellStyle name="Акцент3 2" xfId="173" xr:uid="{00000000-0005-0000-0000-00004A3B0000}"/>
    <cellStyle name="Акцент3 2 2" xfId="1292" xr:uid="{00000000-0005-0000-0000-00004B3B0000}"/>
    <cellStyle name="Акцент3 2 2 2" xfId="14598" xr:uid="{00000000-0005-0000-0000-00004C3B0000}"/>
    <cellStyle name="Акцент3 2 2 3" xfId="12002" xr:uid="{00000000-0005-0000-0000-00004D3B0000}"/>
    <cellStyle name="Акцент3 2 2 4" xfId="9920" xr:uid="{00000000-0005-0000-0000-00004E3B0000}"/>
    <cellStyle name="Акцент3 2 3" xfId="5664" xr:uid="{00000000-0005-0000-0000-00004F3B0000}"/>
    <cellStyle name="Акцент3 2 4" xfId="11778" xr:uid="{00000000-0005-0000-0000-0000503B0000}"/>
    <cellStyle name="Акцент3 2_Kalendar_01_12_2014_new" xfId="5665" xr:uid="{00000000-0005-0000-0000-0000513B0000}"/>
    <cellStyle name="Акцент3 3" xfId="218" xr:uid="{00000000-0005-0000-0000-0000523B0000}"/>
    <cellStyle name="Акцент3 3 2" xfId="1293" xr:uid="{00000000-0005-0000-0000-0000533B0000}"/>
    <cellStyle name="Акцент3 3 2 2" xfId="10550" xr:uid="{00000000-0005-0000-0000-0000543B0000}"/>
    <cellStyle name="Акцент3 3 2 3" xfId="11872" xr:uid="{00000000-0005-0000-0000-0000553B0000}"/>
    <cellStyle name="Акцент3 3 2 4" xfId="7288" xr:uid="{00000000-0005-0000-0000-0000563B0000}"/>
    <cellStyle name="Акцент3 3 3" xfId="5666" xr:uid="{00000000-0005-0000-0000-0000573B0000}"/>
    <cellStyle name="Акцент3 4" xfId="270" xr:uid="{00000000-0005-0000-0000-0000583B0000}"/>
    <cellStyle name="Акцент3 4 2" xfId="9150" xr:uid="{00000000-0005-0000-0000-0000593B0000}"/>
    <cellStyle name="Акцент3 4 3" xfId="8664" xr:uid="{00000000-0005-0000-0000-00005A3B0000}"/>
    <cellStyle name="Акцент3 4 4" xfId="1366" xr:uid="{00000000-0005-0000-0000-00005B3B0000}"/>
    <cellStyle name="Акцент3 5" xfId="325" xr:uid="{00000000-0005-0000-0000-00005C3B0000}"/>
    <cellStyle name="Акцент3 5 2" xfId="9494" xr:uid="{00000000-0005-0000-0000-00005D3B0000}"/>
    <cellStyle name="Акцент3 5 3" xfId="11554" xr:uid="{00000000-0005-0000-0000-00005E3B0000}"/>
    <cellStyle name="Акцент3 5 4" xfId="9918" xr:uid="{00000000-0005-0000-0000-00005F3B0000}"/>
    <cellStyle name="Акцент3 6" xfId="125" xr:uid="{00000000-0005-0000-0000-0000603B0000}"/>
    <cellStyle name="Акцент3 6 2" xfId="12223" xr:uid="{00000000-0005-0000-0000-0000613B0000}"/>
    <cellStyle name="Акцент3 6 3" xfId="15921" xr:uid="{00000000-0005-0000-0000-0000623B0000}"/>
    <cellStyle name="Акцент3 6 4" xfId="5667" xr:uid="{00000000-0005-0000-0000-0000633B0000}"/>
    <cellStyle name="Акцент3 7" xfId="9916" xr:uid="{00000000-0005-0000-0000-0000643B0000}"/>
    <cellStyle name="Акцент3 8" xfId="9917" xr:uid="{00000000-0005-0000-0000-0000653B0000}"/>
    <cellStyle name="Акцент3 9" xfId="5668" xr:uid="{00000000-0005-0000-0000-0000663B0000}"/>
    <cellStyle name="Акцент4 10" xfId="5669" xr:uid="{00000000-0005-0000-0000-0000673B0000}"/>
    <cellStyle name="Акцент4 11" xfId="1367" xr:uid="{00000000-0005-0000-0000-0000683B0000}"/>
    <cellStyle name="Акцент4 12" xfId="1230" xr:uid="{00000000-0005-0000-0000-0000693B0000}"/>
    <cellStyle name="Акцент4 13" xfId="5670" xr:uid="{00000000-0005-0000-0000-00006A3B0000}"/>
    <cellStyle name="Акцент4 2" xfId="174" xr:uid="{00000000-0005-0000-0000-00006B3B0000}"/>
    <cellStyle name="Акцент4 2 2" xfId="1294" xr:uid="{00000000-0005-0000-0000-00006C3B0000}"/>
    <cellStyle name="Акцент4 2 2 2" xfId="10551" xr:uid="{00000000-0005-0000-0000-00006D3B0000}"/>
    <cellStyle name="Акцент4 2 2 3" xfId="15770" xr:uid="{00000000-0005-0000-0000-00006E3B0000}"/>
    <cellStyle name="Акцент4 2 2 4" xfId="1368" xr:uid="{00000000-0005-0000-0000-00006F3B0000}"/>
    <cellStyle name="Акцент4 2 3" xfId="5671" xr:uid="{00000000-0005-0000-0000-0000703B0000}"/>
    <cellStyle name="Акцент4 2 4" xfId="11779" xr:uid="{00000000-0005-0000-0000-0000713B0000}"/>
    <cellStyle name="Акцент4 2_Kalendar_01_12_2014_new" xfId="5672" xr:uid="{00000000-0005-0000-0000-0000723B0000}"/>
    <cellStyle name="Акцент4 3" xfId="219" xr:uid="{00000000-0005-0000-0000-0000733B0000}"/>
    <cellStyle name="Акцент4 3 2" xfId="1295" xr:uid="{00000000-0005-0000-0000-0000743B0000}"/>
    <cellStyle name="Акцент4 3 2 2" xfId="13267" xr:uid="{00000000-0005-0000-0000-0000753B0000}"/>
    <cellStyle name="Акцент4 3 2 3" xfId="5384" xr:uid="{00000000-0005-0000-0000-0000763B0000}"/>
    <cellStyle name="Акцент4 3 3" xfId="10552" xr:uid="{00000000-0005-0000-0000-0000773B0000}"/>
    <cellStyle name="Акцент4 3 4" xfId="5673" xr:uid="{00000000-0005-0000-0000-0000783B0000}"/>
    <cellStyle name="Акцент4 4" xfId="271" xr:uid="{00000000-0005-0000-0000-0000793B0000}"/>
    <cellStyle name="Акцент4 4 2" xfId="6561" xr:uid="{00000000-0005-0000-0000-00007A3B0000}"/>
    <cellStyle name="Акцент4 4 3" xfId="6776" xr:uid="{00000000-0005-0000-0000-00007B3B0000}"/>
    <cellStyle name="Акцент4 4 4" xfId="5674" xr:uid="{00000000-0005-0000-0000-00007C3B0000}"/>
    <cellStyle name="Акцент4 5" xfId="326" xr:uid="{00000000-0005-0000-0000-00007D3B0000}"/>
    <cellStyle name="Акцент4 5 2" xfId="7628" xr:uid="{00000000-0005-0000-0000-00007E3B0000}"/>
    <cellStyle name="Акцент4 5 3" xfId="11929" xr:uid="{00000000-0005-0000-0000-00007F3B0000}"/>
    <cellStyle name="Акцент4 5 4" xfId="5675" xr:uid="{00000000-0005-0000-0000-0000803B0000}"/>
    <cellStyle name="Акцент4 6" xfId="126" xr:uid="{00000000-0005-0000-0000-0000813B0000}"/>
    <cellStyle name="Акцент4 6 2" xfId="14676" xr:uid="{00000000-0005-0000-0000-0000823B0000}"/>
    <cellStyle name="Акцент4 6 3" xfId="15922" xr:uid="{00000000-0005-0000-0000-0000833B0000}"/>
    <cellStyle name="Акцент4 6 4" xfId="8041" xr:uid="{00000000-0005-0000-0000-0000843B0000}"/>
    <cellStyle name="Акцент4 7" xfId="1346" xr:uid="{00000000-0005-0000-0000-0000853B0000}"/>
    <cellStyle name="Акцент4 8" xfId="6022" xr:uid="{00000000-0005-0000-0000-0000863B0000}"/>
    <cellStyle name="Акцент4 9" xfId="1251" xr:uid="{00000000-0005-0000-0000-0000873B0000}"/>
    <cellStyle name="Акцент5 10" xfId="1345" xr:uid="{00000000-0005-0000-0000-0000883B0000}"/>
    <cellStyle name="Акцент5 11" xfId="5676" xr:uid="{00000000-0005-0000-0000-0000893B0000}"/>
    <cellStyle name="Акцент5 12" xfId="5677" xr:uid="{00000000-0005-0000-0000-00008A3B0000}"/>
    <cellStyle name="Акцент5 2" xfId="175" xr:uid="{00000000-0005-0000-0000-00008B3B0000}"/>
    <cellStyle name="Акцент5 2 2" xfId="482" xr:uid="{00000000-0005-0000-0000-00008C3B0000}"/>
    <cellStyle name="Акцент5 2 3" xfId="6896" xr:uid="{00000000-0005-0000-0000-00008D3B0000}"/>
    <cellStyle name="Акцент5 2_Kalendar_01_12_2014_new" xfId="1143" xr:uid="{00000000-0005-0000-0000-00008E3B0000}"/>
    <cellStyle name="Акцент5 3" xfId="220" xr:uid="{00000000-0005-0000-0000-00008F3B0000}"/>
    <cellStyle name="Акцент5 3 2" xfId="6560" xr:uid="{00000000-0005-0000-0000-0000903B0000}"/>
    <cellStyle name="Акцент5 3 2 2" xfId="10553" xr:uid="{00000000-0005-0000-0000-0000913B0000}"/>
    <cellStyle name="Акцент5 3 3" xfId="1145" xr:uid="{00000000-0005-0000-0000-0000923B0000}"/>
    <cellStyle name="Акцент5 4" xfId="272" xr:uid="{00000000-0005-0000-0000-0000933B0000}"/>
    <cellStyle name="Акцент5 4 2" xfId="9152" xr:uid="{00000000-0005-0000-0000-0000943B0000}"/>
    <cellStyle name="Акцент5 4 3" xfId="9396" xr:uid="{00000000-0005-0000-0000-0000953B0000}"/>
    <cellStyle name="Акцент5 4 4" xfId="5678" xr:uid="{00000000-0005-0000-0000-0000963B0000}"/>
    <cellStyle name="Акцент5 5" xfId="327" xr:uid="{00000000-0005-0000-0000-0000973B0000}"/>
    <cellStyle name="Акцент5 5 2" xfId="9464" xr:uid="{00000000-0005-0000-0000-0000983B0000}"/>
    <cellStyle name="Акцент5 5 3" xfId="11934" xr:uid="{00000000-0005-0000-0000-0000993B0000}"/>
    <cellStyle name="Акцент5 5 4" xfId="5679" xr:uid="{00000000-0005-0000-0000-00009A3B0000}"/>
    <cellStyle name="Акцент5 6" xfId="127" xr:uid="{00000000-0005-0000-0000-00009B3B0000}"/>
    <cellStyle name="Акцент5 6 2" xfId="15665" xr:uid="{00000000-0005-0000-0000-00009C3B0000}"/>
    <cellStyle name="Акцент5 6 3" xfId="15923" xr:uid="{00000000-0005-0000-0000-00009D3B0000}"/>
    <cellStyle name="Акцент5 6 4" xfId="5680" xr:uid="{00000000-0005-0000-0000-00009E3B0000}"/>
    <cellStyle name="Акцент5 7" xfId="924" xr:uid="{00000000-0005-0000-0000-00009F3B0000}"/>
    <cellStyle name="Акцент5 8" xfId="1297" xr:uid="{00000000-0005-0000-0000-0000A03B0000}"/>
    <cellStyle name="Акцент5 9" xfId="5681" xr:uid="{00000000-0005-0000-0000-0000A13B0000}"/>
    <cellStyle name="Акцент6 10" xfId="1065" xr:uid="{00000000-0005-0000-0000-0000A23B0000}"/>
    <cellStyle name="Акцент6 11" xfId="1296" xr:uid="{00000000-0005-0000-0000-0000A33B0000}"/>
    <cellStyle name="Акцент6 12" xfId="5682" xr:uid="{00000000-0005-0000-0000-0000A43B0000}"/>
    <cellStyle name="Акцент6 2" xfId="176" xr:uid="{00000000-0005-0000-0000-0000A53B0000}"/>
    <cellStyle name="Акцент6 2 2" xfId="1298" xr:uid="{00000000-0005-0000-0000-0000A63B0000}"/>
    <cellStyle name="Акцент6 2 2 2" xfId="11889" xr:uid="{00000000-0005-0000-0000-0000A73B0000}"/>
    <cellStyle name="Акцент6 2 2 3" xfId="11970" xr:uid="{00000000-0005-0000-0000-0000A83B0000}"/>
    <cellStyle name="Акцент6 2 2 4" xfId="925" xr:uid="{00000000-0005-0000-0000-0000A93B0000}"/>
    <cellStyle name="Акцент6 2 3" xfId="1064" xr:uid="{00000000-0005-0000-0000-0000AA3B0000}"/>
    <cellStyle name="Акцент6 2 4" xfId="11780" xr:uid="{00000000-0005-0000-0000-0000AB3B0000}"/>
    <cellStyle name="Акцент6 2_Kalendar_01_12_2014_new" xfId="5683" xr:uid="{00000000-0005-0000-0000-0000AC3B0000}"/>
    <cellStyle name="Акцент6 3" xfId="221" xr:uid="{00000000-0005-0000-0000-0000AD3B0000}"/>
    <cellStyle name="Акцент6 3 2" xfId="1299" xr:uid="{00000000-0005-0000-0000-0000AE3B0000}"/>
    <cellStyle name="Акцент6 3 2 2" xfId="10554" xr:uid="{00000000-0005-0000-0000-0000AF3B0000}"/>
    <cellStyle name="Акцент6 3 2 3" xfId="15751" xr:uid="{00000000-0005-0000-0000-0000B03B0000}"/>
    <cellStyle name="Акцент6 3 2 4" xfId="7289" xr:uid="{00000000-0005-0000-0000-0000B13B0000}"/>
    <cellStyle name="Акцент6 3 3" xfId="928" xr:uid="{00000000-0005-0000-0000-0000B23B0000}"/>
    <cellStyle name="Акцент6 4" xfId="273" xr:uid="{00000000-0005-0000-0000-0000B33B0000}"/>
    <cellStyle name="Акцент6 4 2" xfId="5385" xr:uid="{00000000-0005-0000-0000-0000B43B0000}"/>
    <cellStyle name="Акцент6 4 3" xfId="9393" xr:uid="{00000000-0005-0000-0000-0000B53B0000}"/>
    <cellStyle name="Акцент6 4 4" xfId="1063" xr:uid="{00000000-0005-0000-0000-0000B63B0000}"/>
    <cellStyle name="Акцент6 5" xfId="328" xr:uid="{00000000-0005-0000-0000-0000B73B0000}"/>
    <cellStyle name="Акцент6 5 2" xfId="8758" xr:uid="{00000000-0005-0000-0000-0000B83B0000}"/>
    <cellStyle name="Акцент6 5 3" xfId="11549" xr:uid="{00000000-0005-0000-0000-0000B93B0000}"/>
    <cellStyle name="Акцент6 5 4" xfId="5684" xr:uid="{00000000-0005-0000-0000-0000BA3B0000}"/>
    <cellStyle name="Акцент6 6" xfId="128" xr:uid="{00000000-0005-0000-0000-0000BB3B0000}"/>
    <cellStyle name="Акцент6 6 2" xfId="12276" xr:uid="{00000000-0005-0000-0000-0000BC3B0000}"/>
    <cellStyle name="Акцент6 6 3" xfId="15924" xr:uid="{00000000-0005-0000-0000-0000BD3B0000}"/>
    <cellStyle name="Акцент6 6 4" xfId="5685" xr:uid="{00000000-0005-0000-0000-0000BE3B0000}"/>
    <cellStyle name="Акцент6 7" xfId="5686" xr:uid="{00000000-0005-0000-0000-0000BF3B0000}"/>
    <cellStyle name="Акцент6 8" xfId="5687" xr:uid="{00000000-0005-0000-0000-0000C03B0000}"/>
    <cellStyle name="Акцент6 9" xfId="6146" xr:uid="{00000000-0005-0000-0000-0000C13B0000}"/>
    <cellStyle name="Акцентування1 2" xfId="1134" xr:uid="{00000000-0005-0000-0000-0000C23B0000}"/>
    <cellStyle name="Акцентування1 2 2" xfId="10555" xr:uid="{00000000-0005-0000-0000-0000C33B0000}"/>
    <cellStyle name="Акцентування1 2 3" xfId="12096" xr:uid="{00000000-0005-0000-0000-0000C43B0000}"/>
    <cellStyle name="Акцентування1 2 4" xfId="8380" xr:uid="{00000000-0005-0000-0000-0000C53B0000}"/>
    <cellStyle name="Акцентування1 3" xfId="5884" xr:uid="{00000000-0005-0000-0000-0000C63B0000}"/>
    <cellStyle name="Акцентування1 3 2" xfId="5410" xr:uid="{00000000-0005-0000-0000-0000C73B0000}"/>
    <cellStyle name="Акцентування1 3 3" xfId="15867" xr:uid="{00000000-0005-0000-0000-0000C83B0000}"/>
    <cellStyle name="Акцентування1 4" xfId="14583" xr:uid="{00000000-0005-0000-0000-0000C93B0000}"/>
    <cellStyle name="Акцентування1 5" xfId="8381" xr:uid="{00000000-0005-0000-0000-0000CA3B0000}"/>
    <cellStyle name="Акцентування2 2" xfId="1135" xr:uid="{00000000-0005-0000-0000-0000CB3B0000}"/>
    <cellStyle name="Акцентування2 2 2" xfId="10556" xr:uid="{00000000-0005-0000-0000-0000CC3B0000}"/>
    <cellStyle name="Акцентування2 2 3" xfId="11489" xr:uid="{00000000-0005-0000-0000-0000CD3B0000}"/>
    <cellStyle name="Акцентування2 2 4" xfId="6488" xr:uid="{00000000-0005-0000-0000-0000CE3B0000}"/>
    <cellStyle name="Акцентування2 3" xfId="5885" xr:uid="{00000000-0005-0000-0000-0000CF3B0000}"/>
    <cellStyle name="Акцентування2 3 2" xfId="7501" xr:uid="{00000000-0005-0000-0000-0000D03B0000}"/>
    <cellStyle name="Акцентування2 3 2 2" xfId="13119" xr:uid="{00000000-0005-0000-0000-0000D13B0000}"/>
    <cellStyle name="Акцентування2 3 3" xfId="15868" xr:uid="{00000000-0005-0000-0000-0000D23B0000}"/>
    <cellStyle name="Акцентування2 4" xfId="9067" xr:uid="{00000000-0005-0000-0000-0000D33B0000}"/>
    <cellStyle name="Акцентування3 2" xfId="1136" xr:uid="{00000000-0005-0000-0000-0000D43B0000}"/>
    <cellStyle name="Акцентування3 2 2" xfId="10557" xr:uid="{00000000-0005-0000-0000-0000D53B0000}"/>
    <cellStyle name="Акцентування3 2 3" xfId="11228" xr:uid="{00000000-0005-0000-0000-0000D63B0000}"/>
    <cellStyle name="Акцентування3 2 4" xfId="9064" xr:uid="{00000000-0005-0000-0000-0000D73B0000}"/>
    <cellStyle name="Акцентування3 3" xfId="5886" xr:uid="{00000000-0005-0000-0000-0000D83B0000}"/>
    <cellStyle name="Акцентування3 3 2" xfId="9368" xr:uid="{00000000-0005-0000-0000-0000D93B0000}"/>
    <cellStyle name="Акцентування3 3 3" xfId="15869" xr:uid="{00000000-0005-0000-0000-0000DA3B0000}"/>
    <cellStyle name="Акцентування3 4" xfId="8379" xr:uid="{00000000-0005-0000-0000-0000DB3B0000}"/>
    <cellStyle name="Акцентування4 2" xfId="1137" xr:uid="{00000000-0005-0000-0000-0000DC3B0000}"/>
    <cellStyle name="Акцентування4 2 2" xfId="10558" xr:uid="{00000000-0005-0000-0000-0000DD3B0000}"/>
    <cellStyle name="Акцентування4 2 3" xfId="15550" xr:uid="{00000000-0005-0000-0000-0000DE3B0000}"/>
    <cellStyle name="Акцентування4 2 4" xfId="7207" xr:uid="{00000000-0005-0000-0000-0000DF3B0000}"/>
    <cellStyle name="Акцентування4 3" xfId="5887" xr:uid="{00000000-0005-0000-0000-0000E03B0000}"/>
    <cellStyle name="Акцентування4 3 2" xfId="5415" xr:uid="{00000000-0005-0000-0000-0000E13B0000}"/>
    <cellStyle name="Акцентування4 3 3" xfId="15870" xr:uid="{00000000-0005-0000-0000-0000E23B0000}"/>
    <cellStyle name="Акцентування4 4" xfId="11939" xr:uid="{00000000-0005-0000-0000-0000E33B0000}"/>
    <cellStyle name="Акцентування4 5" xfId="7206" xr:uid="{00000000-0005-0000-0000-0000E43B0000}"/>
    <cellStyle name="Акцентування5 2" xfId="1138" xr:uid="{00000000-0005-0000-0000-0000E53B0000}"/>
    <cellStyle name="Акцентування5 2 2" xfId="10559" xr:uid="{00000000-0005-0000-0000-0000E63B0000}"/>
    <cellStyle name="Акцентування5 2 3" xfId="15368" xr:uid="{00000000-0005-0000-0000-0000E73B0000}"/>
    <cellStyle name="Акцентування5 2 4" xfId="6496" xr:uid="{00000000-0005-0000-0000-0000E83B0000}"/>
    <cellStyle name="Акцентування5 3" xfId="5888" xr:uid="{00000000-0005-0000-0000-0000E93B0000}"/>
    <cellStyle name="Акцентування5 3 2" xfId="5412" xr:uid="{00000000-0005-0000-0000-0000EA3B0000}"/>
    <cellStyle name="Акцентування5 3 3" xfId="15871" xr:uid="{00000000-0005-0000-0000-0000EB3B0000}"/>
    <cellStyle name="Акцентування5 4" xfId="9069" xr:uid="{00000000-0005-0000-0000-0000EC3B0000}"/>
    <cellStyle name="Акцентування6 2" xfId="1139" xr:uid="{00000000-0005-0000-0000-0000ED3B0000}"/>
    <cellStyle name="Акцентування6 2 2" xfId="10560" xr:uid="{00000000-0005-0000-0000-0000EE3B0000}"/>
    <cellStyle name="Акцентування6 2 3" xfId="11403" xr:uid="{00000000-0005-0000-0000-0000EF3B0000}"/>
    <cellStyle name="Акцентування6 2 4" xfId="9068" xr:uid="{00000000-0005-0000-0000-0000F03B0000}"/>
    <cellStyle name="Акцентування6 3" xfId="8027" xr:uid="{00000000-0005-0000-0000-0000F13B0000}"/>
    <cellStyle name="Акцентування6 3 2" xfId="9337" xr:uid="{00000000-0005-0000-0000-0000F23B0000}"/>
    <cellStyle name="Акцентування6 3 3" xfId="15872" xr:uid="{00000000-0005-0000-0000-0000F33B0000}"/>
    <cellStyle name="Акцентування6 4" xfId="6489" xr:uid="{00000000-0005-0000-0000-0000F43B0000}"/>
    <cellStyle name="Ввід 2" xfId="1140" xr:uid="{00000000-0005-0000-0000-0000F53B0000}"/>
    <cellStyle name="Ввід 2 2" xfId="10561" xr:uid="{00000000-0005-0000-0000-0000F63B0000}"/>
    <cellStyle name="Ввід 2 3" xfId="13785" xr:uid="{00000000-0005-0000-0000-0000F73B0000}"/>
    <cellStyle name="Ввід 2 3 2" xfId="15184" xr:uid="{00000000-0005-0000-0000-0000F83B0000}"/>
    <cellStyle name="Ввід 2 3 3" xfId="12062" xr:uid="{00000000-0005-0000-0000-0000F93B0000}"/>
    <cellStyle name="Ввід 2 3 4" xfId="11458" xr:uid="{00000000-0005-0000-0000-0000FA3B0000}"/>
    <cellStyle name="Ввід 2 3 5" xfId="11195" xr:uid="{00000000-0005-0000-0000-0000FB3B0000}"/>
    <cellStyle name="Ввід 2 4" xfId="11769" xr:uid="{00000000-0005-0000-0000-0000FC3B0000}"/>
    <cellStyle name="Ввід 2 5" xfId="6490" xr:uid="{00000000-0005-0000-0000-0000FD3B0000}"/>
    <cellStyle name="Ввід 3" xfId="5889" xr:uid="{00000000-0005-0000-0000-0000FE3B0000}"/>
    <cellStyle name="Ввід 3 2" xfId="5414" xr:uid="{00000000-0005-0000-0000-0000FF3B0000}"/>
    <cellStyle name="Ввід 3 2 2" xfId="10563" xr:uid="{00000000-0005-0000-0000-0000003C0000}"/>
    <cellStyle name="Ввід 3 2 3" xfId="13528" xr:uid="{00000000-0005-0000-0000-0000013C0000}"/>
    <cellStyle name="Ввід 3 2 4" xfId="15001" xr:uid="{00000000-0005-0000-0000-0000023C0000}"/>
    <cellStyle name="Ввід 3 2 5" xfId="11317" xr:uid="{00000000-0005-0000-0000-0000033C0000}"/>
    <cellStyle name="Ввід 3 2 6" xfId="12165" xr:uid="{00000000-0005-0000-0000-0000043C0000}"/>
    <cellStyle name="Ввід 3 2 7" xfId="15657" xr:uid="{00000000-0005-0000-0000-0000053C0000}"/>
    <cellStyle name="Ввід 3 3" xfId="10562" xr:uid="{00000000-0005-0000-0000-0000063C0000}"/>
    <cellStyle name="Ввід 3 3 2" xfId="13373" xr:uid="{00000000-0005-0000-0000-0000073C0000}"/>
    <cellStyle name="Ввід 3 3 3" xfId="14858" xr:uid="{00000000-0005-0000-0000-0000083C0000}"/>
    <cellStyle name="Ввід 3 3 4" xfId="12128" xr:uid="{00000000-0005-0000-0000-0000093C0000}"/>
    <cellStyle name="Ввід 3 3 5" xfId="11315" xr:uid="{00000000-0005-0000-0000-00000A3C0000}"/>
    <cellStyle name="Ввід 3 3 6" xfId="14869" xr:uid="{00000000-0005-0000-0000-00000B3C0000}"/>
    <cellStyle name="Ввід 3 4" xfId="13893" xr:uid="{00000000-0005-0000-0000-00000C3C0000}"/>
    <cellStyle name="Ввід 3 4 2" xfId="15255" xr:uid="{00000000-0005-0000-0000-00000D3C0000}"/>
    <cellStyle name="Ввід 3 4 3" xfId="11233" xr:uid="{00000000-0005-0000-0000-00000E3C0000}"/>
    <cellStyle name="Ввід 3 4 4" xfId="15591" xr:uid="{00000000-0005-0000-0000-00000F3C0000}"/>
    <cellStyle name="Ввід 3 4 5" xfId="15593" xr:uid="{00000000-0005-0000-0000-0000103C0000}"/>
    <cellStyle name="Ввід 4" xfId="7602" xr:uid="{00000000-0005-0000-0000-0000113C0000}"/>
    <cellStyle name="Ввід 4 2" xfId="10564" xr:uid="{00000000-0005-0000-0000-0000123C0000}"/>
    <cellStyle name="Ввід 4 2 2" xfId="13512" xr:uid="{00000000-0005-0000-0000-0000133C0000}"/>
    <cellStyle name="Ввід 4 2 3" xfId="14986" xr:uid="{00000000-0005-0000-0000-0000143C0000}"/>
    <cellStyle name="Ввід 4 2 4" xfId="11584" xr:uid="{00000000-0005-0000-0000-0000153C0000}"/>
    <cellStyle name="Ввід 4 2 5" xfId="15491" xr:uid="{00000000-0005-0000-0000-0000163C0000}"/>
    <cellStyle name="Ввід 4 2 6" xfId="15671" xr:uid="{00000000-0005-0000-0000-0000173C0000}"/>
    <cellStyle name="Ввід 5" xfId="13597" xr:uid="{00000000-0005-0000-0000-0000183C0000}"/>
    <cellStyle name="Ввід 5 2" xfId="15053" xr:uid="{00000000-0005-0000-0000-0000193C0000}"/>
    <cellStyle name="Ввід 5 3" xfId="12085" xr:uid="{00000000-0005-0000-0000-00001A3C0000}"/>
    <cellStyle name="Ввід 5 4" xfId="15487" xr:uid="{00000000-0005-0000-0000-00001B3C0000}"/>
    <cellStyle name="Ввід 5 5" xfId="12111" xr:uid="{00000000-0005-0000-0000-00001C3C0000}"/>
    <cellStyle name="Ввід 5 6" xfId="11341" xr:uid="{00000000-0005-0000-0000-00001D3C0000}"/>
    <cellStyle name="Ввід 6" xfId="13611" xr:uid="{00000000-0005-0000-0000-00001E3C0000}"/>
    <cellStyle name="Ввід 6 2" xfId="15059" xr:uid="{00000000-0005-0000-0000-00001F3C0000}"/>
    <cellStyle name="Ввід 6 3" xfId="15354" xr:uid="{00000000-0005-0000-0000-0000203C0000}"/>
    <cellStyle name="Ввід 6 4" xfId="12342" xr:uid="{00000000-0005-0000-0000-0000213C0000}"/>
    <cellStyle name="Ввід 6 5" xfId="11267" xr:uid="{00000000-0005-0000-0000-0000223C0000}"/>
    <cellStyle name="Ввід 7" xfId="13123" xr:uid="{00000000-0005-0000-0000-0000233C0000}"/>
    <cellStyle name="Ввід 8" xfId="8383" xr:uid="{00000000-0005-0000-0000-0000243C0000}"/>
    <cellStyle name="Ввод  10" xfId="869" xr:uid="{00000000-0005-0000-0000-0000253C0000}"/>
    <cellStyle name="Ввод  10 2" xfId="12159" xr:uid="{00000000-0005-0000-0000-0000263C0000}"/>
    <cellStyle name="Ввод  10 3" xfId="11382" xr:uid="{00000000-0005-0000-0000-0000273C0000}"/>
    <cellStyle name="Ввод  10 4" xfId="14920" xr:uid="{00000000-0005-0000-0000-0000283C0000}"/>
    <cellStyle name="Ввод  11" xfId="6897" xr:uid="{00000000-0005-0000-0000-0000293C0000}"/>
    <cellStyle name="Ввод  11 2" xfId="14812" xr:uid="{00000000-0005-0000-0000-00002A3C0000}"/>
    <cellStyle name="Ввод  11 3" xfId="14842" xr:uid="{00000000-0005-0000-0000-00002B3C0000}"/>
    <cellStyle name="Ввод  11 4" xfId="14674" xr:uid="{00000000-0005-0000-0000-00002C3C0000}"/>
    <cellStyle name="Ввод  12" xfId="828" xr:uid="{00000000-0005-0000-0000-00002D3C0000}"/>
    <cellStyle name="Ввод  12 2" xfId="11297" xr:uid="{00000000-0005-0000-0000-00002E3C0000}"/>
    <cellStyle name="Ввод  12 3" xfId="11651" xr:uid="{00000000-0005-0000-0000-00002F3C0000}"/>
    <cellStyle name="Ввод  12 4" xfId="11170" xr:uid="{00000000-0005-0000-0000-0000303C0000}"/>
    <cellStyle name="Ввод  2" xfId="177" xr:uid="{00000000-0005-0000-0000-0000313C0000}"/>
    <cellStyle name="Ввод  2 2" xfId="1300" xr:uid="{00000000-0005-0000-0000-0000323C0000}"/>
    <cellStyle name="Ввод  2 2 2" xfId="10565" xr:uid="{00000000-0005-0000-0000-0000333C0000}"/>
    <cellStyle name="Ввод  2 2 2 2" xfId="13529" xr:uid="{00000000-0005-0000-0000-0000343C0000}"/>
    <cellStyle name="Ввод  2 2 2 3" xfId="15002" xr:uid="{00000000-0005-0000-0000-0000353C0000}"/>
    <cellStyle name="Ввод  2 2 2 4" xfId="14835" xr:uid="{00000000-0005-0000-0000-0000363C0000}"/>
    <cellStyle name="Ввод  2 2 2 5" xfId="11996" xr:uid="{00000000-0005-0000-0000-0000373C0000}"/>
    <cellStyle name="Ввод  2 2 2 6" xfId="11682" xr:uid="{00000000-0005-0000-0000-0000383C0000}"/>
    <cellStyle name="Ввод  2 2 3" xfId="13374" xr:uid="{00000000-0005-0000-0000-0000393C0000}"/>
    <cellStyle name="Ввод  2 2 3 2" xfId="14859" xr:uid="{00000000-0005-0000-0000-00003A3C0000}"/>
    <cellStyle name="Ввод  2 2 3 3" xfId="11378" xr:uid="{00000000-0005-0000-0000-00003B3C0000}"/>
    <cellStyle name="Ввод  2 2 3 4" xfId="15566" xr:uid="{00000000-0005-0000-0000-00003C3C0000}"/>
    <cellStyle name="Ввод  2 2 3 5" xfId="13302" xr:uid="{00000000-0005-0000-0000-00003D3C0000}"/>
    <cellStyle name="Ввод  2 2 4" xfId="11548" xr:uid="{00000000-0005-0000-0000-00003E3C0000}"/>
    <cellStyle name="Ввод  2 2 5" xfId="5688" xr:uid="{00000000-0005-0000-0000-00003F3C0000}"/>
    <cellStyle name="Ввод  2 3" xfId="5689" xr:uid="{00000000-0005-0000-0000-0000403C0000}"/>
    <cellStyle name="Ввод  2 3 2" xfId="10566" xr:uid="{00000000-0005-0000-0000-0000413C0000}"/>
    <cellStyle name="Ввод  2 3 2 2" xfId="13535" xr:uid="{00000000-0005-0000-0000-0000423C0000}"/>
    <cellStyle name="Ввод  2 3 2 3" xfId="15008" xr:uid="{00000000-0005-0000-0000-0000433C0000}"/>
    <cellStyle name="Ввод  2 3 2 4" xfId="15296" xr:uid="{00000000-0005-0000-0000-0000443C0000}"/>
    <cellStyle name="Ввод  2 3 2 5" xfId="13574" xr:uid="{00000000-0005-0000-0000-0000453C0000}"/>
    <cellStyle name="Ввод  2 3 2 6" xfId="11960" xr:uid="{00000000-0005-0000-0000-0000463C0000}"/>
    <cellStyle name="Ввод  2 3 3" xfId="13415" xr:uid="{00000000-0005-0000-0000-0000473C0000}"/>
    <cellStyle name="Ввод  2 3 3 2" xfId="14888" xr:uid="{00000000-0005-0000-0000-0000483C0000}"/>
    <cellStyle name="Ввод  2 3 3 3" xfId="15218" xr:uid="{00000000-0005-0000-0000-0000493C0000}"/>
    <cellStyle name="Ввод  2 3 3 4" xfId="11612" xr:uid="{00000000-0005-0000-0000-00004A3C0000}"/>
    <cellStyle name="Ввод  2 3 3 5" xfId="11866" xr:uid="{00000000-0005-0000-0000-00004B3C0000}"/>
    <cellStyle name="Ввод  2 4" xfId="10567" xr:uid="{00000000-0005-0000-0000-00004C3C0000}"/>
    <cellStyle name="Ввод  2 4 2" xfId="10568" xr:uid="{00000000-0005-0000-0000-00004D3C0000}"/>
    <cellStyle name="Ввод  2 4 2 2" xfId="13543" xr:uid="{00000000-0005-0000-0000-00004E3C0000}"/>
    <cellStyle name="Ввод  2 4 2 3" xfId="15018" xr:uid="{00000000-0005-0000-0000-00004F3C0000}"/>
    <cellStyle name="Ввод  2 4 2 4" xfId="14880" xr:uid="{00000000-0005-0000-0000-0000503C0000}"/>
    <cellStyle name="Ввод  2 4 2 5" xfId="11460" xr:uid="{00000000-0005-0000-0000-0000513C0000}"/>
    <cellStyle name="Ввод  2 4 2 6" xfId="14651" xr:uid="{00000000-0005-0000-0000-0000523C0000}"/>
    <cellStyle name="Ввод  2 4 3" xfId="13434" xr:uid="{00000000-0005-0000-0000-0000533C0000}"/>
    <cellStyle name="Ввод  2 4 3 2" xfId="14907" xr:uid="{00000000-0005-0000-0000-0000543C0000}"/>
    <cellStyle name="Ввод  2 4 3 3" xfId="12218" xr:uid="{00000000-0005-0000-0000-0000553C0000}"/>
    <cellStyle name="Ввод  2 4 3 4" xfId="13569" xr:uid="{00000000-0005-0000-0000-0000563C0000}"/>
    <cellStyle name="Ввод  2 4 3 5" xfId="13413" xr:uid="{00000000-0005-0000-0000-0000573C0000}"/>
    <cellStyle name="Ввод  2 4 4" xfId="11781" xr:uid="{00000000-0005-0000-0000-0000583C0000}"/>
    <cellStyle name="Ввод  2 4 5" xfId="14704" xr:uid="{00000000-0005-0000-0000-0000593C0000}"/>
    <cellStyle name="Ввод  2 4 6" xfId="11476" xr:uid="{00000000-0005-0000-0000-00005A3C0000}"/>
    <cellStyle name="Ввод  2 4 7" xfId="11569" xr:uid="{00000000-0005-0000-0000-00005B3C0000}"/>
    <cellStyle name="Ввод  2 5" xfId="10569" xr:uid="{00000000-0005-0000-0000-00005C3C0000}"/>
    <cellStyle name="Ввод  2 5 2" xfId="13598" xr:uid="{00000000-0005-0000-0000-00005D3C0000}"/>
    <cellStyle name="Ввод  2 5 3" xfId="15054" xr:uid="{00000000-0005-0000-0000-00005E3C0000}"/>
    <cellStyle name="Ввод  2 5 4" xfId="15375" xr:uid="{00000000-0005-0000-0000-00005F3C0000}"/>
    <cellStyle name="Ввод  2 5 5" xfId="15605" xr:uid="{00000000-0005-0000-0000-0000603C0000}"/>
    <cellStyle name="Ввод  2 5 6" xfId="14848" xr:uid="{00000000-0005-0000-0000-0000613C0000}"/>
    <cellStyle name="Ввод  2 6" xfId="13612" xr:uid="{00000000-0005-0000-0000-0000623C0000}"/>
    <cellStyle name="Ввод  2 6 2" xfId="15060" xr:uid="{00000000-0005-0000-0000-0000633C0000}"/>
    <cellStyle name="Ввод  2 6 3" xfId="11131" xr:uid="{00000000-0005-0000-0000-0000643C0000}"/>
    <cellStyle name="Ввод  2 6 4" xfId="15217" xr:uid="{00000000-0005-0000-0000-0000653C0000}"/>
    <cellStyle name="Ввод  2 6 5" xfId="15015" xr:uid="{00000000-0005-0000-0000-0000663C0000}"/>
    <cellStyle name="Ввод  2 7" xfId="13226" xr:uid="{00000000-0005-0000-0000-0000673C0000}"/>
    <cellStyle name="Ввод  2 7 2" xfId="14770" xr:uid="{00000000-0005-0000-0000-0000683C0000}"/>
    <cellStyle name="Ввод  2 7 3" xfId="11133" xr:uid="{00000000-0005-0000-0000-0000693C0000}"/>
    <cellStyle name="Ввод  2 7 4" xfId="11835" xr:uid="{00000000-0005-0000-0000-00006A3C0000}"/>
    <cellStyle name="Ввод  2 7 5" xfId="15209" xr:uid="{00000000-0005-0000-0000-00006B3C0000}"/>
    <cellStyle name="Ввод  2 8" xfId="13694" xr:uid="{00000000-0005-0000-0000-00006C3C0000}"/>
    <cellStyle name="Ввод  2 8 2" xfId="15101" xr:uid="{00000000-0005-0000-0000-00006D3C0000}"/>
    <cellStyle name="Ввод  2 8 3" xfId="12286" xr:uid="{00000000-0005-0000-0000-00006E3C0000}"/>
    <cellStyle name="Ввод  2 8 4" xfId="11525" xr:uid="{00000000-0005-0000-0000-00006F3C0000}"/>
    <cellStyle name="Ввод  2 8 5" xfId="15526" xr:uid="{00000000-0005-0000-0000-0000703C0000}"/>
    <cellStyle name="Ввод  2_Kalendar_01_12_2014_new" xfId="6142" xr:uid="{00000000-0005-0000-0000-0000713C0000}"/>
    <cellStyle name="Ввод  3" xfId="222" xr:uid="{00000000-0005-0000-0000-0000723C0000}"/>
    <cellStyle name="Ввод  3 2" xfId="1301" xr:uid="{00000000-0005-0000-0000-0000733C0000}"/>
    <cellStyle name="Ввод  3 2 2" xfId="10571" xr:uid="{00000000-0005-0000-0000-0000743C0000}"/>
    <cellStyle name="Ввод  3 2 3" xfId="15384" xr:uid="{00000000-0005-0000-0000-0000753C0000}"/>
    <cellStyle name="Ввод  3 2 4" xfId="13541" xr:uid="{00000000-0005-0000-0000-0000763C0000}"/>
    <cellStyle name="Ввод  3 2 5" xfId="15630" xr:uid="{00000000-0005-0000-0000-0000773C0000}"/>
    <cellStyle name="Ввод  3 2 6" xfId="15794" xr:uid="{00000000-0005-0000-0000-0000783C0000}"/>
    <cellStyle name="Ввод  3 2 7" xfId="15888" xr:uid="{00000000-0005-0000-0000-0000793C0000}"/>
    <cellStyle name="Ввод  3 2 8" xfId="7291" xr:uid="{00000000-0005-0000-0000-00007A3C0000}"/>
    <cellStyle name="Ввод  3 3" xfId="10572" xr:uid="{00000000-0005-0000-0000-00007B3C0000}"/>
    <cellStyle name="Ввод  3 3 2" xfId="13518" xr:uid="{00000000-0005-0000-0000-00007C3C0000}"/>
    <cellStyle name="Ввод  3 3 3" xfId="14992" xr:uid="{00000000-0005-0000-0000-00007D3C0000}"/>
    <cellStyle name="Ввод  3 3 4" xfId="11971" xr:uid="{00000000-0005-0000-0000-00007E3C0000}"/>
    <cellStyle name="Ввод  3 3 5" xfId="12205" xr:uid="{00000000-0005-0000-0000-00007F3C0000}"/>
    <cellStyle name="Ввод  3 3 6" xfId="12248" xr:uid="{00000000-0005-0000-0000-0000803C0000}"/>
    <cellStyle name="Ввод  3 4" xfId="10570" xr:uid="{00000000-0005-0000-0000-0000813C0000}"/>
    <cellStyle name="Ввод  3 4 2" xfId="13613" xr:uid="{00000000-0005-0000-0000-0000823C0000}"/>
    <cellStyle name="Ввод  3 4 3" xfId="15061" xr:uid="{00000000-0005-0000-0000-0000833C0000}"/>
    <cellStyle name="Ввод  3 4 4" xfId="15448" xr:uid="{00000000-0005-0000-0000-0000843C0000}"/>
    <cellStyle name="Ввод  3 4 5" xfId="12330" xr:uid="{00000000-0005-0000-0000-0000853C0000}"/>
    <cellStyle name="Ввод  3 4 6" xfId="15087" xr:uid="{00000000-0005-0000-0000-0000863C0000}"/>
    <cellStyle name="Ввод  3 5" xfId="13268" xr:uid="{00000000-0005-0000-0000-0000873C0000}"/>
    <cellStyle name="Ввод  3 5 2" xfId="14791" xr:uid="{00000000-0005-0000-0000-0000883C0000}"/>
    <cellStyle name="Ввод  3 5 3" xfId="15379" xr:uid="{00000000-0005-0000-0000-0000893C0000}"/>
    <cellStyle name="Ввод  3 5 4" xfId="15600" xr:uid="{00000000-0005-0000-0000-00008A3C0000}"/>
    <cellStyle name="Ввод  3 5 5" xfId="11580" xr:uid="{00000000-0005-0000-0000-00008B3C0000}"/>
    <cellStyle name="Ввод  3 6" xfId="13786" xr:uid="{00000000-0005-0000-0000-00008C3C0000}"/>
    <cellStyle name="Ввод  3 6 2" xfId="15185" xr:uid="{00000000-0005-0000-0000-00008D3C0000}"/>
    <cellStyle name="Ввод  3 6 3" xfId="11703" xr:uid="{00000000-0005-0000-0000-00008E3C0000}"/>
    <cellStyle name="Ввод  3 6 4" xfId="15518" xr:uid="{00000000-0005-0000-0000-00008F3C0000}"/>
    <cellStyle name="Ввод  3 6 5" xfId="15709" xr:uid="{00000000-0005-0000-0000-0000903C0000}"/>
    <cellStyle name="Ввод  3 7" xfId="6139" xr:uid="{00000000-0005-0000-0000-0000913C0000}"/>
    <cellStyle name="Ввод  4" xfId="274" xr:uid="{00000000-0005-0000-0000-0000923C0000}"/>
    <cellStyle name="Ввод  4 2" xfId="7290" xr:uid="{00000000-0005-0000-0000-0000933C0000}"/>
    <cellStyle name="Ввод  4 2 2" xfId="13970" xr:uid="{00000000-0005-0000-0000-0000943C0000}"/>
    <cellStyle name="Ввод  4 2 2 2" xfId="15290" xr:uid="{00000000-0005-0000-0000-0000953C0000}"/>
    <cellStyle name="Ввод  4 2 2 3" xfId="11705" xr:uid="{00000000-0005-0000-0000-0000963C0000}"/>
    <cellStyle name="Ввод  4 2 2 4" xfId="15033" xr:uid="{00000000-0005-0000-0000-0000973C0000}"/>
    <cellStyle name="Ввод  4 2 2 5" xfId="11896" xr:uid="{00000000-0005-0000-0000-0000983C0000}"/>
    <cellStyle name="Ввод  4 3" xfId="8662" xr:uid="{00000000-0005-0000-0000-0000993C0000}"/>
    <cellStyle name="Ввод  4 3 2" xfId="13916" xr:uid="{00000000-0005-0000-0000-00009A3C0000}"/>
    <cellStyle name="Ввод  4 3 2 2" xfId="15270" xr:uid="{00000000-0005-0000-0000-00009B3C0000}"/>
    <cellStyle name="Ввод  4 3 2 3" xfId="11162" xr:uid="{00000000-0005-0000-0000-00009C3C0000}"/>
    <cellStyle name="Ввод  4 3 2 4" xfId="14774" xr:uid="{00000000-0005-0000-0000-00009D3C0000}"/>
    <cellStyle name="Ввод  4 3 2 5" xfId="11691" xr:uid="{00000000-0005-0000-0000-00009E3C0000}"/>
    <cellStyle name="Ввод  4 4" xfId="13787" xr:uid="{00000000-0005-0000-0000-00009F3C0000}"/>
    <cellStyle name="Ввод  4 4 2" xfId="15186" xr:uid="{00000000-0005-0000-0000-0000A03C0000}"/>
    <cellStyle name="Ввод  4 4 3" xfId="13550" xr:uid="{00000000-0005-0000-0000-0000A13C0000}"/>
    <cellStyle name="Ввод  4 4 4" xfId="11366" xr:uid="{00000000-0005-0000-0000-0000A23C0000}"/>
    <cellStyle name="Ввод  4 4 5" xfId="15480" xr:uid="{00000000-0005-0000-0000-0000A33C0000}"/>
    <cellStyle name="Ввод  4 5" xfId="11566" xr:uid="{00000000-0005-0000-0000-0000A43C0000}"/>
    <cellStyle name="Ввод  4 6" xfId="5690" xr:uid="{00000000-0005-0000-0000-0000A53C0000}"/>
    <cellStyle name="Ввод  5" xfId="329" xr:uid="{00000000-0005-0000-0000-0000A63C0000}"/>
    <cellStyle name="Ввод  5 2" xfId="11208" xr:uid="{00000000-0005-0000-0000-0000A73C0000}"/>
    <cellStyle name="Ввод  5 3" xfId="15587" xr:uid="{00000000-0005-0000-0000-0000A83C0000}"/>
    <cellStyle name="Ввод  5 4" xfId="15716" xr:uid="{00000000-0005-0000-0000-0000A93C0000}"/>
    <cellStyle name="Ввод  5 5" xfId="11551" xr:uid="{00000000-0005-0000-0000-0000AA3C0000}"/>
    <cellStyle name="Ввод  5 6" xfId="6141" xr:uid="{00000000-0005-0000-0000-0000AB3C0000}"/>
    <cellStyle name="Ввод  6" xfId="129" xr:uid="{00000000-0005-0000-0000-0000AC3C0000}"/>
    <cellStyle name="Ввод  6 2" xfId="15328" xr:uid="{00000000-0005-0000-0000-0000AD3C0000}"/>
    <cellStyle name="Ввод  6 3" xfId="15395" xr:uid="{00000000-0005-0000-0000-0000AE3C0000}"/>
    <cellStyle name="Ввод  6 4" xfId="14703" xr:uid="{00000000-0005-0000-0000-0000AF3C0000}"/>
    <cellStyle name="Ввод  6 5" xfId="13410" xr:uid="{00000000-0005-0000-0000-0000B03C0000}"/>
    <cellStyle name="Ввод  6 6" xfId="15934" xr:uid="{00000000-0005-0000-0000-0000B13C0000}"/>
    <cellStyle name="Ввод  6 7" xfId="6140" xr:uid="{00000000-0005-0000-0000-0000B23C0000}"/>
    <cellStyle name="Ввод  7" xfId="5691" xr:uid="{00000000-0005-0000-0000-0000B33C0000}"/>
    <cellStyle name="Ввод  7 2" xfId="11145" xr:uid="{00000000-0005-0000-0000-0000B43C0000}"/>
    <cellStyle name="Ввод  7 3" xfId="13185" xr:uid="{00000000-0005-0000-0000-0000B53C0000}"/>
    <cellStyle name="Ввод  7 4" xfId="11452" xr:uid="{00000000-0005-0000-0000-0000B63C0000}"/>
    <cellStyle name="Ввод  8" xfId="5692" xr:uid="{00000000-0005-0000-0000-0000B73C0000}"/>
    <cellStyle name="Ввод  8 2" xfId="15429" xr:uid="{00000000-0005-0000-0000-0000B83C0000}"/>
    <cellStyle name="Ввод  8 3" xfId="14735" xr:uid="{00000000-0005-0000-0000-0000B93C0000}"/>
    <cellStyle name="Ввод  8 4" xfId="14854" xr:uid="{00000000-0005-0000-0000-0000BA3C0000}"/>
    <cellStyle name="Ввод  9" xfId="5693" xr:uid="{00000000-0005-0000-0000-0000BB3C0000}"/>
    <cellStyle name="Ввод  9 2" xfId="14633" xr:uid="{00000000-0005-0000-0000-0000BC3C0000}"/>
    <cellStyle name="Ввод  9 3" xfId="12284" xr:uid="{00000000-0005-0000-0000-0000BD3C0000}"/>
    <cellStyle name="Ввод  9 4" xfId="11594" xr:uid="{00000000-0005-0000-0000-0000BE3C0000}"/>
    <cellStyle name="Відсотковий 2" xfId="13144" xr:uid="{00000000-0005-0000-0000-0000BF3C0000}"/>
    <cellStyle name="Відсотковий 2 2" xfId="15880" xr:uid="{00000000-0005-0000-0000-0000C03C0000}"/>
    <cellStyle name="Вывод 10" xfId="6145" xr:uid="{00000000-0005-0000-0000-0000C13C0000}"/>
    <cellStyle name="Вывод 10 2" xfId="11638" xr:uid="{00000000-0005-0000-0000-0000C23C0000}"/>
    <cellStyle name="Вывод 10 3" xfId="11185" xr:uid="{00000000-0005-0000-0000-0000C33C0000}"/>
    <cellStyle name="Вывод 10 4" xfId="13394" xr:uid="{00000000-0005-0000-0000-0000C43C0000}"/>
    <cellStyle name="Вывод 10 5" xfId="13101" xr:uid="{00000000-0005-0000-0000-0000C53C0000}"/>
    <cellStyle name="Вывод 11" xfId="6143" xr:uid="{00000000-0005-0000-0000-0000C63C0000}"/>
    <cellStyle name="Вывод 11 2" xfId="11456" xr:uid="{00000000-0005-0000-0000-0000C73C0000}"/>
    <cellStyle name="Вывод 11 3" xfId="11258" xr:uid="{00000000-0005-0000-0000-0000C83C0000}"/>
    <cellStyle name="Вывод 11 4" xfId="12083" xr:uid="{00000000-0005-0000-0000-0000C93C0000}"/>
    <cellStyle name="Вывод 11 5" xfId="11630" xr:uid="{00000000-0005-0000-0000-0000CA3C0000}"/>
    <cellStyle name="Вывод 12" xfId="5694" xr:uid="{00000000-0005-0000-0000-0000CB3C0000}"/>
    <cellStyle name="Вывод 12 2" xfId="11637" xr:uid="{00000000-0005-0000-0000-0000CC3C0000}"/>
    <cellStyle name="Вывод 12 3" xfId="15286" xr:uid="{00000000-0005-0000-0000-0000CD3C0000}"/>
    <cellStyle name="Вывод 12 4" xfId="11669" xr:uid="{00000000-0005-0000-0000-0000CE3C0000}"/>
    <cellStyle name="Вывод 12 5" xfId="12137" xr:uid="{00000000-0005-0000-0000-0000CF3C0000}"/>
    <cellStyle name="Вывод 13" xfId="8039" xr:uid="{00000000-0005-0000-0000-0000D03C0000}"/>
    <cellStyle name="Вывод 13 2" xfId="11457" xr:uid="{00000000-0005-0000-0000-0000D13C0000}"/>
    <cellStyle name="Вывод 13 3" xfId="12266" xr:uid="{00000000-0005-0000-0000-0000D23C0000}"/>
    <cellStyle name="Вывод 13 4" xfId="14611" xr:uid="{00000000-0005-0000-0000-0000D33C0000}"/>
    <cellStyle name="Вывод 13 5" xfId="13303" xr:uid="{00000000-0005-0000-0000-0000D43C0000}"/>
    <cellStyle name="Вывод 2" xfId="178" xr:uid="{00000000-0005-0000-0000-0000D53C0000}"/>
    <cellStyle name="Вывод 2 2" xfId="1302" xr:uid="{00000000-0005-0000-0000-0000D63C0000}"/>
    <cellStyle name="Вывод 2 2 2" xfId="10573" xr:uid="{00000000-0005-0000-0000-0000D73C0000}"/>
    <cellStyle name="Вывод 2 2 3" xfId="13894" xr:uid="{00000000-0005-0000-0000-0000D83C0000}"/>
    <cellStyle name="Вывод 2 2 3 2" xfId="15256" xr:uid="{00000000-0005-0000-0000-0000D93C0000}"/>
    <cellStyle name="Вывод 2 2 3 3" xfId="11913" xr:uid="{00000000-0005-0000-0000-0000DA3C0000}"/>
    <cellStyle name="Вывод 2 2 3 4" xfId="11275" xr:uid="{00000000-0005-0000-0000-0000DB3C0000}"/>
    <cellStyle name="Вывод 2 2 3 5" xfId="15726" xr:uid="{00000000-0005-0000-0000-0000DC3C0000}"/>
    <cellStyle name="Вывод 2 2 4" xfId="11710" xr:uid="{00000000-0005-0000-0000-0000DD3C0000}"/>
    <cellStyle name="Вывод 2 2 5" xfId="5695" xr:uid="{00000000-0005-0000-0000-0000DE3C0000}"/>
    <cellStyle name="Вывод 2 3" xfId="5696" xr:uid="{00000000-0005-0000-0000-0000DF3C0000}"/>
    <cellStyle name="Вывод 2 3 2" xfId="10574" xr:uid="{00000000-0005-0000-0000-0000E03C0000}"/>
    <cellStyle name="Вывод 2 3 2 2" xfId="13530" xr:uid="{00000000-0005-0000-0000-0000E13C0000}"/>
    <cellStyle name="Вывод 2 3 2 3" xfId="15003" xr:uid="{00000000-0005-0000-0000-0000E23C0000}"/>
    <cellStyle name="Вывод 2 3 2 4" xfId="12100" xr:uid="{00000000-0005-0000-0000-0000E33C0000}"/>
    <cellStyle name="Вывод 2 3 2 5" xfId="12024" xr:uid="{00000000-0005-0000-0000-0000E43C0000}"/>
    <cellStyle name="Вывод 2 3 2 6" xfId="11976" xr:uid="{00000000-0005-0000-0000-0000E53C0000}"/>
    <cellStyle name="Вывод 2 3 3" xfId="13375" xr:uid="{00000000-0005-0000-0000-0000E63C0000}"/>
    <cellStyle name="Вывод 2 3 3 2" xfId="14860" xr:uid="{00000000-0005-0000-0000-0000E73C0000}"/>
    <cellStyle name="Вывод 2 3 3 3" xfId="12310" xr:uid="{00000000-0005-0000-0000-0000E83C0000}"/>
    <cellStyle name="Вывод 2 3 3 4" xfId="14670" xr:uid="{00000000-0005-0000-0000-0000E93C0000}"/>
    <cellStyle name="Вывод 2 3 3 5" xfId="14857" xr:uid="{00000000-0005-0000-0000-0000EA3C0000}"/>
    <cellStyle name="Вывод 2 4" xfId="10575" xr:uid="{00000000-0005-0000-0000-0000EB3C0000}"/>
    <cellStyle name="Вывод 2 4 2" xfId="10576" xr:uid="{00000000-0005-0000-0000-0000EC3C0000}"/>
    <cellStyle name="Вывод 2 4 2 2" xfId="13536" xr:uid="{00000000-0005-0000-0000-0000ED3C0000}"/>
    <cellStyle name="Вывод 2 4 2 3" xfId="15009" xr:uid="{00000000-0005-0000-0000-0000EE3C0000}"/>
    <cellStyle name="Вывод 2 4 2 4" xfId="15453" xr:uid="{00000000-0005-0000-0000-0000EF3C0000}"/>
    <cellStyle name="Вывод 2 4 2 5" xfId="11356" xr:uid="{00000000-0005-0000-0000-0000F03C0000}"/>
    <cellStyle name="Вывод 2 4 2 6" xfId="11153" xr:uid="{00000000-0005-0000-0000-0000F13C0000}"/>
    <cellStyle name="Вывод 2 4 3" xfId="13416" xr:uid="{00000000-0005-0000-0000-0000F23C0000}"/>
    <cellStyle name="Вывод 2 4 3 2" xfId="14889" xr:uid="{00000000-0005-0000-0000-0000F33C0000}"/>
    <cellStyle name="Вывод 2 4 3 3" xfId="15336" xr:uid="{00000000-0005-0000-0000-0000F43C0000}"/>
    <cellStyle name="Вывод 2 4 3 4" xfId="12135" xr:uid="{00000000-0005-0000-0000-0000F53C0000}"/>
    <cellStyle name="Вывод 2 4 3 5" xfId="11326" xr:uid="{00000000-0005-0000-0000-0000F63C0000}"/>
    <cellStyle name="Вывод 2 4 4" xfId="11782" xr:uid="{00000000-0005-0000-0000-0000F73C0000}"/>
    <cellStyle name="Вывод 2 4 5" xfId="11407" xr:uid="{00000000-0005-0000-0000-0000F83C0000}"/>
    <cellStyle name="Вывод 2 4 6" xfId="13294" xr:uid="{00000000-0005-0000-0000-0000F93C0000}"/>
    <cellStyle name="Вывод 2 4 7" xfId="15470" xr:uid="{00000000-0005-0000-0000-0000FA3C0000}"/>
    <cellStyle name="Вывод 2 4 8" xfId="14691" xr:uid="{00000000-0005-0000-0000-0000FB3C0000}"/>
    <cellStyle name="Вывод 2 5" xfId="10577" xr:uid="{00000000-0005-0000-0000-0000FC3C0000}"/>
    <cellStyle name="Вывод 2 5 2" xfId="10578" xr:uid="{00000000-0005-0000-0000-0000FD3C0000}"/>
    <cellStyle name="Вывод 2 5 2 2" xfId="13544" xr:uid="{00000000-0005-0000-0000-0000FE3C0000}"/>
    <cellStyle name="Вывод 2 5 2 3" xfId="15019" xr:uid="{00000000-0005-0000-0000-0000FF3C0000}"/>
    <cellStyle name="Вывод 2 5 2 4" xfId="12191" xr:uid="{00000000-0005-0000-0000-0000003D0000}"/>
    <cellStyle name="Вывод 2 5 2 5" xfId="15536" xr:uid="{00000000-0005-0000-0000-0000013D0000}"/>
    <cellStyle name="Вывод 2 5 2 6" xfId="15515" xr:uid="{00000000-0005-0000-0000-0000023D0000}"/>
    <cellStyle name="Вывод 2 5 3" xfId="13435" xr:uid="{00000000-0005-0000-0000-0000033D0000}"/>
    <cellStyle name="Вывод 2 5 4" xfId="14908" xr:uid="{00000000-0005-0000-0000-0000043D0000}"/>
    <cellStyle name="Вывод 2 5 5" xfId="15351" xr:uid="{00000000-0005-0000-0000-0000053D0000}"/>
    <cellStyle name="Вывод 2 5 6" xfId="13257" xr:uid="{00000000-0005-0000-0000-0000063D0000}"/>
    <cellStyle name="Вывод 2 5 7" xfId="14852" xr:uid="{00000000-0005-0000-0000-0000073D0000}"/>
    <cellStyle name="Вывод 2 6" xfId="10579" xr:uid="{00000000-0005-0000-0000-0000083D0000}"/>
    <cellStyle name="Вывод 2 6 2" xfId="13599" xr:uid="{00000000-0005-0000-0000-0000093D0000}"/>
    <cellStyle name="Вывод 2 6 3" xfId="15055" xr:uid="{00000000-0005-0000-0000-00000A3D0000}"/>
    <cellStyle name="Вывод 2 6 4" xfId="14584" xr:uid="{00000000-0005-0000-0000-00000B3D0000}"/>
    <cellStyle name="Вывод 2 6 5" xfId="15548" xr:uid="{00000000-0005-0000-0000-00000C3D0000}"/>
    <cellStyle name="Вывод 2 6 6" xfId="15725" xr:uid="{00000000-0005-0000-0000-00000D3D0000}"/>
    <cellStyle name="Вывод 2 7" xfId="13614" xr:uid="{00000000-0005-0000-0000-00000E3D0000}"/>
    <cellStyle name="Вывод 2 7 2" xfId="15062" xr:uid="{00000000-0005-0000-0000-00000F3D0000}"/>
    <cellStyle name="Вывод 2 7 3" xfId="14649" xr:uid="{00000000-0005-0000-0000-0000103D0000}"/>
    <cellStyle name="Вывод 2 7 4" xfId="14800" xr:uid="{00000000-0005-0000-0000-0000113D0000}"/>
    <cellStyle name="Вывод 2 7 5" xfId="11196" xr:uid="{00000000-0005-0000-0000-0000123D0000}"/>
    <cellStyle name="Вывод 2 8" xfId="13227" xr:uid="{00000000-0005-0000-0000-0000133D0000}"/>
    <cellStyle name="Вывод 2 8 2" xfId="14771" xr:uid="{00000000-0005-0000-0000-0000143D0000}"/>
    <cellStyle name="Вывод 2 8 3" xfId="15445" xr:uid="{00000000-0005-0000-0000-0000153D0000}"/>
    <cellStyle name="Вывод 2 8 4" xfId="15560" xr:uid="{00000000-0005-0000-0000-0000163D0000}"/>
    <cellStyle name="Вывод 2 8 5" xfId="15039" xr:uid="{00000000-0005-0000-0000-0000173D0000}"/>
    <cellStyle name="Вывод 2 9" xfId="13695" xr:uid="{00000000-0005-0000-0000-0000183D0000}"/>
    <cellStyle name="Вывод 2 9 2" xfId="15102" xr:uid="{00000000-0005-0000-0000-0000193D0000}"/>
    <cellStyle name="Вывод 2 9 3" xfId="15408" xr:uid="{00000000-0005-0000-0000-00001A3D0000}"/>
    <cellStyle name="Вывод 2 9 4" xfId="12072" xr:uid="{00000000-0005-0000-0000-00001B3D0000}"/>
    <cellStyle name="Вывод 2 9 5" xfId="11291" xr:uid="{00000000-0005-0000-0000-00001C3D0000}"/>
    <cellStyle name="Вывод 2_Kalendar_01_12_2014_new" xfId="8037" xr:uid="{00000000-0005-0000-0000-00001D3D0000}"/>
    <cellStyle name="Вывод 3" xfId="223" xr:uid="{00000000-0005-0000-0000-00001E3D0000}"/>
    <cellStyle name="Вывод 3 2" xfId="1303" xr:uid="{00000000-0005-0000-0000-00001F3D0000}"/>
    <cellStyle name="Вывод 3 2 2" xfId="10581" xr:uid="{00000000-0005-0000-0000-0000203D0000}"/>
    <cellStyle name="Вывод 3 2 2 2" xfId="13519" xr:uid="{00000000-0005-0000-0000-0000213D0000}"/>
    <cellStyle name="Вывод 3 2 2 3" xfId="14993" xr:uid="{00000000-0005-0000-0000-0000223D0000}"/>
    <cellStyle name="Вывод 3 2 2 4" xfId="15365" xr:uid="{00000000-0005-0000-0000-0000233D0000}"/>
    <cellStyle name="Вывод 3 2 2 5" xfId="11301" xr:uid="{00000000-0005-0000-0000-0000243D0000}"/>
    <cellStyle name="Вывод 3 2 2 6" xfId="11415" xr:uid="{00000000-0005-0000-0000-0000253D0000}"/>
    <cellStyle name="Вывод 3 2 3" xfId="11636" xr:uid="{00000000-0005-0000-0000-0000263D0000}"/>
    <cellStyle name="Вывод 3 2 4" xfId="15357" xr:uid="{00000000-0005-0000-0000-0000273D0000}"/>
    <cellStyle name="Вывод 3 2 5" xfId="11344" xr:uid="{00000000-0005-0000-0000-0000283D0000}"/>
    <cellStyle name="Вывод 3 2 6" xfId="12198" xr:uid="{00000000-0005-0000-0000-0000293D0000}"/>
    <cellStyle name="Вывод 3 2 7" xfId="15889" xr:uid="{00000000-0005-0000-0000-00002A3D0000}"/>
    <cellStyle name="Вывод 3 2 8" xfId="6562" xr:uid="{00000000-0005-0000-0000-00002B3D0000}"/>
    <cellStyle name="Вывод 3 3" xfId="10580" xr:uid="{00000000-0005-0000-0000-00002C3D0000}"/>
    <cellStyle name="Вывод 3 3 2" xfId="13615" xr:uid="{00000000-0005-0000-0000-00002D3D0000}"/>
    <cellStyle name="Вывод 3 3 3" xfId="15063" xr:uid="{00000000-0005-0000-0000-00002E3D0000}"/>
    <cellStyle name="Вывод 3 3 4" xfId="11585" xr:uid="{00000000-0005-0000-0000-00002F3D0000}"/>
    <cellStyle name="Вывод 3 3 5" xfId="15490" xr:uid="{00000000-0005-0000-0000-0000303D0000}"/>
    <cellStyle name="Вывод 3 3 6" xfId="15668" xr:uid="{00000000-0005-0000-0000-0000313D0000}"/>
    <cellStyle name="Вывод 3 4" xfId="13269" xr:uid="{00000000-0005-0000-0000-0000323D0000}"/>
    <cellStyle name="Вывод 3 4 2" xfId="14792" xr:uid="{00000000-0005-0000-0000-0000333D0000}"/>
    <cellStyle name="Вывод 3 4 3" xfId="14588" xr:uid="{00000000-0005-0000-0000-0000343D0000}"/>
    <cellStyle name="Вывод 3 4 4" xfId="12243" xr:uid="{00000000-0005-0000-0000-0000353D0000}"/>
    <cellStyle name="Вывод 3 4 5" xfId="13577" xr:uid="{00000000-0005-0000-0000-0000363D0000}"/>
    <cellStyle name="Вывод 3 5" xfId="13788" xr:uid="{00000000-0005-0000-0000-0000373D0000}"/>
    <cellStyle name="Вывод 3 5 2" xfId="15187" xr:uid="{00000000-0005-0000-0000-0000383D0000}"/>
    <cellStyle name="Вывод 3 5 3" xfId="11466" xr:uid="{00000000-0005-0000-0000-0000393D0000}"/>
    <cellStyle name="Вывод 3 5 4" xfId="11303" xr:uid="{00000000-0005-0000-0000-00003A3D0000}"/>
    <cellStyle name="Вывод 3 5 5" xfId="11818" xr:uid="{00000000-0005-0000-0000-00003B3D0000}"/>
    <cellStyle name="Вывод 3 6" xfId="8038" xr:uid="{00000000-0005-0000-0000-00003C3D0000}"/>
    <cellStyle name="Вывод 4" xfId="275" xr:uid="{00000000-0005-0000-0000-00003D3D0000}"/>
    <cellStyle name="Вывод 4 2" xfId="8457" xr:uid="{00000000-0005-0000-0000-00003E3D0000}"/>
    <cellStyle name="Вывод 4 2 2" xfId="13971" xr:uid="{00000000-0005-0000-0000-00003F3D0000}"/>
    <cellStyle name="Вывод 4 2 2 2" xfId="15291" xr:uid="{00000000-0005-0000-0000-0000403D0000}"/>
    <cellStyle name="Вывод 4 2 2 3" xfId="11469" xr:uid="{00000000-0005-0000-0000-0000413D0000}"/>
    <cellStyle name="Вывод 4 2 2 4" xfId="14917" xr:uid="{00000000-0005-0000-0000-0000423D0000}"/>
    <cellStyle name="Вывод 4 2 2 5" xfId="15394" xr:uid="{00000000-0005-0000-0000-0000433D0000}"/>
    <cellStyle name="Вывод 4 3" xfId="8663" xr:uid="{00000000-0005-0000-0000-0000443D0000}"/>
    <cellStyle name="Вывод 4 3 2" xfId="13917" xr:uid="{00000000-0005-0000-0000-0000453D0000}"/>
    <cellStyle name="Вывод 4 3 2 2" xfId="15271" xr:uid="{00000000-0005-0000-0000-0000463D0000}"/>
    <cellStyle name="Вывод 4 3 2 3" xfId="11615" xr:uid="{00000000-0005-0000-0000-0000473D0000}"/>
    <cellStyle name="Вывод 4 3 2 4" xfId="11479" xr:uid="{00000000-0005-0000-0000-0000483D0000}"/>
    <cellStyle name="Вывод 4 3 2 5" xfId="11820" xr:uid="{00000000-0005-0000-0000-0000493D0000}"/>
    <cellStyle name="Вывод 4 4" xfId="13789" xr:uid="{00000000-0005-0000-0000-00004A3D0000}"/>
    <cellStyle name="Вывод 4 4 2" xfId="15188" xr:uid="{00000000-0005-0000-0000-00004B3D0000}"/>
    <cellStyle name="Вывод 4 4 3" xfId="15279" xr:uid="{00000000-0005-0000-0000-00004C3D0000}"/>
    <cellStyle name="Вывод 4 4 4" xfId="13572" xr:uid="{00000000-0005-0000-0000-00004D3D0000}"/>
    <cellStyle name="Вывод 4 4 5" xfId="11946" xr:uid="{00000000-0005-0000-0000-00004E3D0000}"/>
    <cellStyle name="Вывод 4 5" xfId="5697" xr:uid="{00000000-0005-0000-0000-00004F3D0000}"/>
    <cellStyle name="Вывод 5" xfId="330" xr:uid="{00000000-0005-0000-0000-0000503D0000}"/>
    <cellStyle name="Вывод 5 2" xfId="8750" xr:uid="{00000000-0005-0000-0000-0000513D0000}"/>
    <cellStyle name="Вывод 5 3" xfId="11635" xr:uid="{00000000-0005-0000-0000-0000523D0000}"/>
    <cellStyle name="Вывод 5 4" xfId="15451" xr:uid="{00000000-0005-0000-0000-0000533D0000}"/>
    <cellStyle name="Вывод 5 5" xfId="11659" xr:uid="{00000000-0005-0000-0000-0000543D0000}"/>
    <cellStyle name="Вывод 5 6" xfId="11287" xr:uid="{00000000-0005-0000-0000-0000553D0000}"/>
    <cellStyle name="Вывод 5 7" xfId="14707" xr:uid="{00000000-0005-0000-0000-0000563D0000}"/>
    <cellStyle name="Вывод 5 8" xfId="8040" xr:uid="{00000000-0005-0000-0000-0000573D0000}"/>
    <cellStyle name="Вывод 6" xfId="130" xr:uid="{00000000-0005-0000-0000-0000583D0000}"/>
    <cellStyle name="Вывод 6 2" xfId="11634" xr:uid="{00000000-0005-0000-0000-0000593D0000}"/>
    <cellStyle name="Вывод 6 3" xfId="14652" xr:uid="{00000000-0005-0000-0000-00005A3D0000}"/>
    <cellStyle name="Вывод 6 4" xfId="15553" xr:uid="{00000000-0005-0000-0000-00005B3D0000}"/>
    <cellStyle name="Вывод 6 5" xfId="15688" xr:uid="{00000000-0005-0000-0000-00005C3D0000}"/>
    <cellStyle name="Вывод 6 6" xfId="11655" xr:uid="{00000000-0005-0000-0000-00005D3D0000}"/>
    <cellStyle name="Вывод 6 7" xfId="15938" xr:uid="{00000000-0005-0000-0000-00005E3D0000}"/>
    <cellStyle name="Вывод 6 8" xfId="6144" xr:uid="{00000000-0005-0000-0000-00005F3D0000}"/>
    <cellStyle name="Вывод 7" xfId="6898" xr:uid="{00000000-0005-0000-0000-0000603D0000}"/>
    <cellStyle name="Вывод 7 2" xfId="11633" xr:uid="{00000000-0005-0000-0000-0000613D0000}"/>
    <cellStyle name="Вывод 7 3" xfId="12272" xr:uid="{00000000-0005-0000-0000-0000623D0000}"/>
    <cellStyle name="Вывод 7 4" xfId="11260" xr:uid="{00000000-0005-0000-0000-0000633D0000}"/>
    <cellStyle name="Вывод 7 5" xfId="13300" xr:uid="{00000000-0005-0000-0000-0000643D0000}"/>
    <cellStyle name="Вывод 8" xfId="5698" xr:uid="{00000000-0005-0000-0000-0000653D0000}"/>
    <cellStyle name="Вывод 8 2" xfId="11632" xr:uid="{00000000-0005-0000-0000-0000663D0000}"/>
    <cellStyle name="Вывод 8 3" xfId="11613" xr:uid="{00000000-0005-0000-0000-0000673D0000}"/>
    <cellStyle name="Вывод 8 4" xfId="11895" xr:uid="{00000000-0005-0000-0000-0000683D0000}"/>
    <cellStyle name="Вывод 8 5" xfId="11484" xr:uid="{00000000-0005-0000-0000-0000693D0000}"/>
    <cellStyle name="Вывод 9" xfId="5699" xr:uid="{00000000-0005-0000-0000-00006A3D0000}"/>
    <cellStyle name="Вывод 9 2" xfId="11455" xr:uid="{00000000-0005-0000-0000-00006B3D0000}"/>
    <cellStyle name="Вывод 9 3" xfId="12320" xr:uid="{00000000-0005-0000-0000-00006C3D0000}"/>
    <cellStyle name="Вывод 9 4" xfId="11650" xr:uid="{00000000-0005-0000-0000-00006D3D0000}"/>
    <cellStyle name="Вывод 9 5" xfId="13386" xr:uid="{00000000-0005-0000-0000-00006E3D0000}"/>
    <cellStyle name="Вычисление 10" xfId="5700" xr:uid="{00000000-0005-0000-0000-00006F3D0000}"/>
    <cellStyle name="Вычисление 10 2" xfId="15311" xr:uid="{00000000-0005-0000-0000-0000703D0000}"/>
    <cellStyle name="Вычисление 10 3" xfId="11497" xr:uid="{00000000-0005-0000-0000-0000713D0000}"/>
    <cellStyle name="Вычисление 10 4" xfId="11577" xr:uid="{00000000-0005-0000-0000-0000723D0000}"/>
    <cellStyle name="Вычисление 11" xfId="5701" xr:uid="{00000000-0005-0000-0000-0000733D0000}"/>
    <cellStyle name="Вычисление 11 2" xfId="14867" xr:uid="{00000000-0005-0000-0000-0000743D0000}"/>
    <cellStyle name="Вычисление 11 3" xfId="11142" xr:uid="{00000000-0005-0000-0000-0000753D0000}"/>
    <cellStyle name="Вычисление 11 4" xfId="11903" xr:uid="{00000000-0005-0000-0000-0000763D0000}"/>
    <cellStyle name="Вычисление 12" xfId="5702" xr:uid="{00000000-0005-0000-0000-0000773D0000}"/>
    <cellStyle name="Вычисление 12 2" xfId="11858" xr:uid="{00000000-0005-0000-0000-0000783D0000}"/>
    <cellStyle name="Вычисление 12 3" xfId="11205" xr:uid="{00000000-0005-0000-0000-0000793D0000}"/>
    <cellStyle name="Вычисление 12 4" xfId="11395" xr:uid="{00000000-0005-0000-0000-00007A3D0000}"/>
    <cellStyle name="Вычисление 13" xfId="8069" xr:uid="{00000000-0005-0000-0000-00007B3D0000}"/>
    <cellStyle name="Вычисление 13 2" xfId="15413" xr:uid="{00000000-0005-0000-0000-00007C3D0000}"/>
    <cellStyle name="Вычисление 13 3" xfId="11264" xr:uid="{00000000-0005-0000-0000-00007D3D0000}"/>
    <cellStyle name="Вычисление 13 4" xfId="11261" xr:uid="{00000000-0005-0000-0000-00007E3D0000}"/>
    <cellStyle name="Вычисление 2" xfId="179" xr:uid="{00000000-0005-0000-0000-00007F3D0000}"/>
    <cellStyle name="Вычисление 2 2" xfId="1304" xr:uid="{00000000-0005-0000-0000-0000803D0000}"/>
    <cellStyle name="Вычисление 2 2 2" xfId="10582" xr:uid="{00000000-0005-0000-0000-0000813D0000}"/>
    <cellStyle name="Вычисление 2 2 3" xfId="13895" xr:uid="{00000000-0005-0000-0000-0000823D0000}"/>
    <cellStyle name="Вычисление 2 2 3 2" xfId="15257" xr:uid="{00000000-0005-0000-0000-0000833D0000}"/>
    <cellStyle name="Вычисление 2 2 3 3" xfId="15201" xr:uid="{00000000-0005-0000-0000-0000843D0000}"/>
    <cellStyle name="Вычисление 2 2 3 4" xfId="15366" xr:uid="{00000000-0005-0000-0000-0000853D0000}"/>
    <cellStyle name="Вычисление 2 2 3 5" xfId="15680" xr:uid="{00000000-0005-0000-0000-0000863D0000}"/>
    <cellStyle name="Вычисление 2 2 4" xfId="12221" xr:uid="{00000000-0005-0000-0000-0000873D0000}"/>
    <cellStyle name="Вычисление 2 2 5" xfId="5703" xr:uid="{00000000-0005-0000-0000-0000883D0000}"/>
    <cellStyle name="Вычисление 2 3" xfId="8042" xr:uid="{00000000-0005-0000-0000-0000893D0000}"/>
    <cellStyle name="Вычисление 2 3 2" xfId="10583" xr:uid="{00000000-0005-0000-0000-00008A3D0000}"/>
    <cellStyle name="Вычисление 2 3 2 2" xfId="13531" xr:uid="{00000000-0005-0000-0000-00008B3D0000}"/>
    <cellStyle name="Вычисление 2 3 2 3" xfId="15004" xr:uid="{00000000-0005-0000-0000-00008C3D0000}"/>
    <cellStyle name="Вычисление 2 3 2 4" xfId="13548" xr:uid="{00000000-0005-0000-0000-00008D3D0000}"/>
    <cellStyle name="Вычисление 2 3 2 5" xfId="11532" xr:uid="{00000000-0005-0000-0000-00008E3D0000}"/>
    <cellStyle name="Вычисление 2 3 2 6" xfId="15623" xr:uid="{00000000-0005-0000-0000-00008F3D0000}"/>
    <cellStyle name="Вычисление 2 3 3" xfId="13376" xr:uid="{00000000-0005-0000-0000-0000903D0000}"/>
    <cellStyle name="Вычисление 2 3 3 2" xfId="14861" xr:uid="{00000000-0005-0000-0000-0000913D0000}"/>
    <cellStyle name="Вычисление 2 3 3 3" xfId="12216" xr:uid="{00000000-0005-0000-0000-0000923D0000}"/>
    <cellStyle name="Вычисление 2 3 3 4" xfId="12226" xr:uid="{00000000-0005-0000-0000-0000933D0000}"/>
    <cellStyle name="Вычисление 2 3 3 5" xfId="15660" xr:uid="{00000000-0005-0000-0000-0000943D0000}"/>
    <cellStyle name="Вычисление 2 4" xfId="10584" xr:uid="{00000000-0005-0000-0000-0000953D0000}"/>
    <cellStyle name="Вычисление 2 4 2" xfId="10585" xr:uid="{00000000-0005-0000-0000-0000963D0000}"/>
    <cellStyle name="Вычисление 2 4 2 2" xfId="13537" xr:uid="{00000000-0005-0000-0000-0000973D0000}"/>
    <cellStyle name="Вычисление 2 4 2 3" xfId="15010" xr:uid="{00000000-0005-0000-0000-0000983D0000}"/>
    <cellStyle name="Вычисление 2 4 2 4" xfId="15092" xr:uid="{00000000-0005-0000-0000-0000993D0000}"/>
    <cellStyle name="Вычисление 2 4 2 5" xfId="15583" xr:uid="{00000000-0005-0000-0000-00009A3D0000}"/>
    <cellStyle name="Вычисление 2 4 2 6" xfId="13554" xr:uid="{00000000-0005-0000-0000-00009B3D0000}"/>
    <cellStyle name="Вычисление 2 4 3" xfId="13417" xr:uid="{00000000-0005-0000-0000-00009C3D0000}"/>
    <cellStyle name="Вычисление 2 4 3 2" xfId="14890" xr:uid="{00000000-0005-0000-0000-00009D3D0000}"/>
    <cellStyle name="Вычисление 2 4 3 3" xfId="14579" xr:uid="{00000000-0005-0000-0000-00009E3D0000}"/>
    <cellStyle name="Вычисление 2 4 3 4" xfId="12132" xr:uid="{00000000-0005-0000-0000-00009F3D0000}"/>
    <cellStyle name="Вычисление 2 4 3 5" xfId="14927" xr:uid="{00000000-0005-0000-0000-0000A03D0000}"/>
    <cellStyle name="Вычисление 2 4 4" xfId="11783" xr:uid="{00000000-0005-0000-0000-0000A13D0000}"/>
    <cellStyle name="Вычисление 2 4 5" xfId="14831" xr:uid="{00000000-0005-0000-0000-0000A23D0000}"/>
    <cellStyle name="Вычисление 2 4 6" xfId="11117" xr:uid="{00000000-0005-0000-0000-0000A33D0000}"/>
    <cellStyle name="Вычисление 2 4 7" xfId="11490" xr:uid="{00000000-0005-0000-0000-0000A43D0000}"/>
    <cellStyle name="Вычисление 2 5" xfId="10586" xr:uid="{00000000-0005-0000-0000-0000A53D0000}"/>
    <cellStyle name="Вычисление 2 5 2" xfId="10587" xr:uid="{00000000-0005-0000-0000-0000A63D0000}"/>
    <cellStyle name="Вычисление 2 5 2 2" xfId="13545" xr:uid="{00000000-0005-0000-0000-0000A73D0000}"/>
    <cellStyle name="Вычисление 2 5 2 3" xfId="15020" xr:uid="{00000000-0005-0000-0000-0000A83D0000}"/>
    <cellStyle name="Вычисление 2 5 2 4" xfId="11696" xr:uid="{00000000-0005-0000-0000-0000A93D0000}"/>
    <cellStyle name="Вычисление 2 5 2 5" xfId="14619" xr:uid="{00000000-0005-0000-0000-0000AA3D0000}"/>
    <cellStyle name="Вычисление 2 5 2 6" xfId="15644" xr:uid="{00000000-0005-0000-0000-0000AB3D0000}"/>
    <cellStyle name="Вычисление 2 5 3" xfId="13436" xr:uid="{00000000-0005-0000-0000-0000AC3D0000}"/>
    <cellStyle name="Вычисление 2 5 4" xfId="14909" xr:uid="{00000000-0005-0000-0000-0000AD3D0000}"/>
    <cellStyle name="Вычисление 2 5 5" xfId="11132" xr:uid="{00000000-0005-0000-0000-0000AE3D0000}"/>
    <cellStyle name="Вычисление 2 5 6" xfId="15563" xr:uid="{00000000-0005-0000-0000-0000AF3D0000}"/>
    <cellStyle name="Вычисление 2 5 7" xfId="15038" xr:uid="{00000000-0005-0000-0000-0000B03D0000}"/>
    <cellStyle name="Вычисление 2 6" xfId="10588" xr:uid="{00000000-0005-0000-0000-0000B13D0000}"/>
    <cellStyle name="Вычисление 2 6 2" xfId="13600" xr:uid="{00000000-0005-0000-0000-0000B23D0000}"/>
    <cellStyle name="Вычисление 2 6 3" xfId="15056" xr:uid="{00000000-0005-0000-0000-0000B33D0000}"/>
    <cellStyle name="Вычисление 2 6 4" xfId="11215" xr:uid="{00000000-0005-0000-0000-0000B43D0000}"/>
    <cellStyle name="Вычисление 2 6 5" xfId="11663" xr:uid="{00000000-0005-0000-0000-0000B53D0000}"/>
    <cellStyle name="Вычисление 2 6 6" xfId="11408" xr:uid="{00000000-0005-0000-0000-0000B63D0000}"/>
    <cellStyle name="Вычисление 2 7" xfId="13616" xr:uid="{00000000-0005-0000-0000-0000B73D0000}"/>
    <cellStyle name="Вычисление 2 7 2" xfId="15064" xr:uid="{00000000-0005-0000-0000-0000B83D0000}"/>
    <cellStyle name="Вычисление 2 7 3" xfId="11614" xr:uid="{00000000-0005-0000-0000-0000B93D0000}"/>
    <cellStyle name="Вычисление 2 7 4" xfId="11112" xr:uid="{00000000-0005-0000-0000-0000BA3D0000}"/>
    <cellStyle name="Вычисление 2 7 5" xfId="11933" xr:uid="{00000000-0005-0000-0000-0000BB3D0000}"/>
    <cellStyle name="Вычисление 2 8" xfId="13228" xr:uid="{00000000-0005-0000-0000-0000BC3D0000}"/>
    <cellStyle name="Вычисление 2 8 2" xfId="14772" xr:uid="{00000000-0005-0000-0000-0000BD3D0000}"/>
    <cellStyle name="Вычисление 2 8 3" xfId="14647" xr:uid="{00000000-0005-0000-0000-0000BE3D0000}"/>
    <cellStyle name="Вычисление 2 8 4" xfId="12224" xr:uid="{00000000-0005-0000-0000-0000BF3D0000}"/>
    <cellStyle name="Вычисление 2 8 5" xfId="14710" xr:uid="{00000000-0005-0000-0000-0000C03D0000}"/>
    <cellStyle name="Вычисление 2 9" xfId="13696" xr:uid="{00000000-0005-0000-0000-0000C13D0000}"/>
    <cellStyle name="Вычисление 2 9 2" xfId="15103" xr:uid="{00000000-0005-0000-0000-0000C23D0000}"/>
    <cellStyle name="Вычисление 2 9 3" xfId="14614" xr:uid="{00000000-0005-0000-0000-0000C33D0000}"/>
    <cellStyle name="Вычисление 2 9 4" xfId="11941" xr:uid="{00000000-0005-0000-0000-0000C43D0000}"/>
    <cellStyle name="Вычисление 2 9 5" xfId="13285" xr:uid="{00000000-0005-0000-0000-0000C53D0000}"/>
    <cellStyle name="Вычисление 2_Kalendar_01_12_2014_new" xfId="6147" xr:uid="{00000000-0005-0000-0000-0000C63D0000}"/>
    <cellStyle name="Вычисление 3" xfId="224" xr:uid="{00000000-0005-0000-0000-0000C73D0000}"/>
    <cellStyle name="Вычисление 3 2" xfId="1305" xr:uid="{00000000-0005-0000-0000-0000C83D0000}"/>
    <cellStyle name="Вычисление 3 2 2" xfId="10590" xr:uid="{00000000-0005-0000-0000-0000C93D0000}"/>
    <cellStyle name="Вычисление 3 2 2 2" xfId="13520" xr:uid="{00000000-0005-0000-0000-0000CA3D0000}"/>
    <cellStyle name="Вычисление 3 2 2 3" xfId="14994" xr:uid="{00000000-0005-0000-0000-0000CB3D0000}"/>
    <cellStyle name="Вычисление 3 2 2 4" xfId="11123" xr:uid="{00000000-0005-0000-0000-0000CC3D0000}"/>
    <cellStyle name="Вычисление 3 2 2 5" xfId="11990" xr:uid="{00000000-0005-0000-0000-0000CD3D0000}"/>
    <cellStyle name="Вычисление 3 2 2 6" xfId="14702" xr:uid="{00000000-0005-0000-0000-0000CE3D0000}"/>
    <cellStyle name="Вычисление 3 2 3" xfId="11116" xr:uid="{00000000-0005-0000-0000-0000CF3D0000}"/>
    <cellStyle name="Вычисление 3 2 4" xfId="11524" xr:uid="{00000000-0005-0000-0000-0000D03D0000}"/>
    <cellStyle name="Вычисление 3 2 5" xfId="11194" xr:uid="{00000000-0005-0000-0000-0000D13D0000}"/>
    <cellStyle name="Вычисление 3 2 6" xfId="14868" xr:uid="{00000000-0005-0000-0000-0000D23D0000}"/>
    <cellStyle name="Вычисление 3 2 7" xfId="15890" xr:uid="{00000000-0005-0000-0000-0000D33D0000}"/>
    <cellStyle name="Вычисление 3 2 8" xfId="6564" xr:uid="{00000000-0005-0000-0000-0000D43D0000}"/>
    <cellStyle name="Вычисление 3 3" xfId="10589" xr:uid="{00000000-0005-0000-0000-0000D53D0000}"/>
    <cellStyle name="Вычисление 3 3 2" xfId="13617" xr:uid="{00000000-0005-0000-0000-0000D63D0000}"/>
    <cellStyle name="Вычисление 3 3 3" xfId="15065" xr:uid="{00000000-0005-0000-0000-0000D73D0000}"/>
    <cellStyle name="Вычисление 3 3 4" xfId="11305" xr:uid="{00000000-0005-0000-0000-0000D83D0000}"/>
    <cellStyle name="Вычисление 3 3 5" xfId="11729" xr:uid="{00000000-0005-0000-0000-0000D93D0000}"/>
    <cellStyle name="Вычисление 3 3 6" xfId="12114" xr:uid="{00000000-0005-0000-0000-0000DA3D0000}"/>
    <cellStyle name="Вычисление 3 4" xfId="13270" xr:uid="{00000000-0005-0000-0000-0000DB3D0000}"/>
    <cellStyle name="Вычисление 3 4 2" xfId="14793" xr:uid="{00000000-0005-0000-0000-0000DC3D0000}"/>
    <cellStyle name="Вычисление 3 4 3" xfId="11213" xr:uid="{00000000-0005-0000-0000-0000DD3D0000}"/>
    <cellStyle name="Вычисление 3 4 4" xfId="15276" xr:uid="{00000000-0005-0000-0000-0000DE3D0000}"/>
    <cellStyle name="Вычисление 3 4 5" xfId="12182" xr:uid="{00000000-0005-0000-0000-0000DF3D0000}"/>
    <cellStyle name="Вычисление 3 5" xfId="13790" xr:uid="{00000000-0005-0000-0000-0000E03D0000}"/>
    <cellStyle name="Вычисление 3 5 2" xfId="15189" xr:uid="{00000000-0005-0000-0000-0000E13D0000}"/>
    <cellStyle name="Вычисление 3 5 3" xfId="15294" xr:uid="{00000000-0005-0000-0000-0000E23D0000}"/>
    <cellStyle name="Вычисление 3 5 4" xfId="11935" xr:uid="{00000000-0005-0000-0000-0000E33D0000}"/>
    <cellStyle name="Вычисление 3 5 5" xfId="15531" xr:uid="{00000000-0005-0000-0000-0000E43D0000}"/>
    <cellStyle name="Вычисление 3 6" xfId="5704" xr:uid="{00000000-0005-0000-0000-0000E53D0000}"/>
    <cellStyle name="Вычисление 4" xfId="276" xr:uid="{00000000-0005-0000-0000-0000E63D0000}"/>
    <cellStyle name="Вычисление 4 2" xfId="7292" xr:uid="{00000000-0005-0000-0000-0000E73D0000}"/>
    <cellStyle name="Вычисление 4 2 2" xfId="13972" xr:uid="{00000000-0005-0000-0000-0000E83D0000}"/>
    <cellStyle name="Вычисление 4 2 2 2" xfId="15292" xr:uid="{00000000-0005-0000-0000-0000E93D0000}"/>
    <cellStyle name="Вычисление 4 2 2 3" xfId="11706" xr:uid="{00000000-0005-0000-0000-0000EA3D0000}"/>
    <cellStyle name="Вычисление 4 2 2 4" xfId="11898" xr:uid="{00000000-0005-0000-0000-0000EB3D0000}"/>
    <cellStyle name="Вычисление 4 2 2 5" xfId="15341" xr:uid="{00000000-0005-0000-0000-0000EC3D0000}"/>
    <cellStyle name="Вычисление 4 3" xfId="7530" xr:uid="{00000000-0005-0000-0000-0000ED3D0000}"/>
    <cellStyle name="Вычисление 4 3 2" xfId="13918" xr:uid="{00000000-0005-0000-0000-0000EE3D0000}"/>
    <cellStyle name="Вычисление 4 3 2 2" xfId="15272" xr:uid="{00000000-0005-0000-0000-0000EF3D0000}"/>
    <cellStyle name="Вычисление 4 3 2 3" xfId="12026" xr:uid="{00000000-0005-0000-0000-0000F03D0000}"/>
    <cellStyle name="Вычисление 4 3 2 4" xfId="13279" xr:uid="{00000000-0005-0000-0000-0000F13D0000}"/>
    <cellStyle name="Вычисление 4 3 2 5" xfId="15206" xr:uid="{00000000-0005-0000-0000-0000F23D0000}"/>
    <cellStyle name="Вычисление 4 4" xfId="13791" xr:uid="{00000000-0005-0000-0000-0000F33D0000}"/>
    <cellStyle name="Вычисление 4 4 2" xfId="15190" xr:uid="{00000000-0005-0000-0000-0000F43D0000}"/>
    <cellStyle name="Вычисление 4 4 3" xfId="15091" xr:uid="{00000000-0005-0000-0000-0000F53D0000}"/>
    <cellStyle name="Вычисление 4 4 4" xfId="15578" xr:uid="{00000000-0005-0000-0000-0000F63D0000}"/>
    <cellStyle name="Вычисление 4 4 5" xfId="12318" xr:uid="{00000000-0005-0000-0000-0000F73D0000}"/>
    <cellStyle name="Вычисление 4 5" xfId="5705" xr:uid="{00000000-0005-0000-0000-0000F83D0000}"/>
    <cellStyle name="Вычисление 5" xfId="331" xr:uid="{00000000-0005-0000-0000-0000F93D0000}"/>
    <cellStyle name="Вычисление 5 2" xfId="7625" xr:uid="{00000000-0005-0000-0000-0000FA3D0000}"/>
    <cellStyle name="Вычисление 5 3" xfId="14672" xr:uid="{00000000-0005-0000-0000-0000FB3D0000}"/>
    <cellStyle name="Вычисление 5 4" xfId="13451" xr:uid="{00000000-0005-0000-0000-0000FC3D0000}"/>
    <cellStyle name="Вычисление 5 5" xfId="12289" xr:uid="{00000000-0005-0000-0000-0000FD3D0000}"/>
    <cellStyle name="Вычисление 5 6" xfId="13558" xr:uid="{00000000-0005-0000-0000-0000FE3D0000}"/>
    <cellStyle name="Вычисление 5 7" xfId="6150" xr:uid="{00000000-0005-0000-0000-0000FF3D0000}"/>
    <cellStyle name="Вычисление 6" xfId="131" xr:uid="{00000000-0005-0000-0000-0000003E0000}"/>
    <cellStyle name="Вычисление 6 2" xfId="12349" xr:uid="{00000000-0005-0000-0000-0000013E0000}"/>
    <cellStyle name="Вычисление 6 3" xfId="11251" xr:uid="{00000000-0005-0000-0000-0000023E0000}"/>
    <cellStyle name="Вычисление 6 4" xfId="11595" xr:uid="{00000000-0005-0000-0000-0000033E0000}"/>
    <cellStyle name="Вычисление 6 5" xfId="15624" xr:uid="{00000000-0005-0000-0000-0000043E0000}"/>
    <cellStyle name="Вычисление 6 6" xfId="15926" xr:uid="{00000000-0005-0000-0000-0000053E0000}"/>
    <cellStyle name="Вычисление 6 7" xfId="8036" xr:uid="{00000000-0005-0000-0000-0000063E0000}"/>
    <cellStyle name="Вычисление 7" xfId="5706" xr:uid="{00000000-0005-0000-0000-0000073E0000}"/>
    <cellStyle name="Вычисление 7 2" xfId="11886" xr:uid="{00000000-0005-0000-0000-0000083E0000}"/>
    <cellStyle name="Вычисление 7 3" xfId="15543" xr:uid="{00000000-0005-0000-0000-0000093E0000}"/>
    <cellStyle name="Вычисление 7 4" xfId="15677" xr:uid="{00000000-0005-0000-0000-00000A3E0000}"/>
    <cellStyle name="Вычисление 8" xfId="6149" xr:uid="{00000000-0005-0000-0000-00000B3E0000}"/>
    <cellStyle name="Вычисление 8 2" xfId="11908" xr:uid="{00000000-0005-0000-0000-00000C3E0000}"/>
    <cellStyle name="Вычисление 8 3" xfId="15096" xr:uid="{00000000-0005-0000-0000-00000D3E0000}"/>
    <cellStyle name="Вычисление 8 4" xfId="11838" xr:uid="{00000000-0005-0000-0000-00000E3E0000}"/>
    <cellStyle name="Вычисление 9" xfId="6148" xr:uid="{00000000-0005-0000-0000-00000F3E0000}"/>
    <cellStyle name="Вычисление 9 2" xfId="11396" xr:uid="{00000000-0005-0000-0000-0000103E0000}"/>
    <cellStyle name="Вычисление 9 3" xfId="11894" xr:uid="{00000000-0005-0000-0000-0000113E0000}"/>
    <cellStyle name="Вычисление 9 4" xfId="11720" xr:uid="{00000000-0005-0000-0000-0000123E0000}"/>
    <cellStyle name="Гарний 2" xfId="15882" xr:uid="{00000000-0005-0000-0000-0000133E0000}"/>
    <cellStyle name="Гиперссылка 2" xfId="10504" xr:uid="{00000000-0005-0000-0000-0000143E0000}"/>
    <cellStyle name="Гиперссылка 2 2" xfId="10591" xr:uid="{00000000-0005-0000-0000-0000153E0000}"/>
    <cellStyle name="Гиперссылка 2 2 2" xfId="11499" xr:uid="{00000000-0005-0000-0000-0000163E0000}"/>
    <cellStyle name="Гиперссылка 2 2 3" xfId="15803" xr:uid="{00000000-0005-0000-0000-0000173E0000}"/>
    <cellStyle name="Гиперссылка 2 3" xfId="10592" xr:uid="{00000000-0005-0000-0000-0000183E0000}"/>
    <cellStyle name="Гиперссылка 2 4" xfId="10593" xr:uid="{00000000-0005-0000-0000-0000193E0000}"/>
    <cellStyle name="Гиперссылка 2 4 2" xfId="13618" xr:uid="{00000000-0005-0000-0000-00001A3E0000}"/>
    <cellStyle name="Гиперссылка 2 5" xfId="11285" xr:uid="{00000000-0005-0000-0000-00001B3E0000}"/>
    <cellStyle name="Гиперссылка 2 6" xfId="12129" xr:uid="{00000000-0005-0000-0000-00001C3E0000}"/>
    <cellStyle name="Гиперссылка 3" xfId="8527" xr:uid="{00000000-0005-0000-0000-00001D3E0000}"/>
    <cellStyle name="Гиперссылка 3 2" xfId="10595" xr:uid="{00000000-0005-0000-0000-00001E3E0000}"/>
    <cellStyle name="Гиперссылка 3 2 2" xfId="13619" xr:uid="{00000000-0005-0000-0000-00001F3E0000}"/>
    <cellStyle name="Гиперссылка 3 2 3" xfId="13620" xr:uid="{00000000-0005-0000-0000-0000203E0000}"/>
    <cellStyle name="Гиперссылка 3 3" xfId="10594" xr:uid="{00000000-0005-0000-0000-0000213E0000}"/>
    <cellStyle name="Гиперссылка 3 4" xfId="13271" xr:uid="{00000000-0005-0000-0000-0000223E0000}"/>
    <cellStyle name="Гиперссылка 4" xfId="10596" xr:uid="{00000000-0005-0000-0000-0000233E0000}"/>
    <cellStyle name="Гиперссылка 4 2" xfId="13621" xr:uid="{00000000-0005-0000-0000-0000243E0000}"/>
    <cellStyle name="Гиперссылка 4 3" xfId="13622" xr:uid="{00000000-0005-0000-0000-0000253E0000}"/>
    <cellStyle name="Гиперссылка 5" xfId="10597" xr:uid="{00000000-0005-0000-0000-0000263E0000}"/>
    <cellStyle name="Гиперссылка 6" xfId="10598" xr:uid="{00000000-0005-0000-0000-0000273E0000}"/>
    <cellStyle name="Гіперпосилання 2" xfId="39" xr:uid="{00000000-0005-0000-0000-0000293E0000}"/>
    <cellStyle name="Гіперпосилання 2 2" xfId="45" xr:uid="{00000000-0005-0000-0000-00002A3E0000}"/>
    <cellStyle name="Гіперпосилання 2 2 2" xfId="12150" xr:uid="{00000000-0005-0000-0000-00002B3E0000}"/>
    <cellStyle name="Гіперпосилання 2 2 3" xfId="13623" xr:uid="{00000000-0005-0000-0000-00002C3E0000}"/>
    <cellStyle name="Гіперпосилання 2 3" xfId="1306" xr:uid="{00000000-0005-0000-0000-00002D3E0000}"/>
    <cellStyle name="Гіперпосилання 2 3 2" xfId="12259" xr:uid="{00000000-0005-0000-0000-00002E3E0000}"/>
    <cellStyle name="Гіперпосилання 2 4" xfId="15745" xr:uid="{00000000-0005-0000-0000-00002F3E0000}"/>
    <cellStyle name="Гіперпосилання 2 5" xfId="15572" xr:uid="{00000000-0005-0000-0000-0000303E0000}"/>
    <cellStyle name="Гіперпосилання 2 6" xfId="10599" xr:uid="{00000000-0005-0000-0000-0000313E0000}"/>
    <cellStyle name="Гіперпосилання 3" xfId="1141" xr:uid="{00000000-0005-0000-0000-0000323E0000}"/>
    <cellStyle name="Гіперпосилання 3 2" xfId="12102" xr:uid="{00000000-0005-0000-0000-0000333E0000}"/>
    <cellStyle name="Гіперпосилання 3 3" xfId="13601" xr:uid="{00000000-0005-0000-0000-0000343E0000}"/>
    <cellStyle name="Гіперпосилання 4" xfId="13255" xr:uid="{00000000-0005-0000-0000-0000353E0000}"/>
    <cellStyle name="Гіперпосилання 4 2" xfId="14828" xr:uid="{00000000-0005-0000-0000-0000363E0000}"/>
    <cellStyle name="Гіперпосилання 5" xfId="13109" xr:uid="{00000000-0005-0000-0000-0000373E0000}"/>
    <cellStyle name="Гіперпосилання 6" xfId="11449" xr:uid="{00000000-0005-0000-0000-0000383E0000}"/>
    <cellStyle name="ДАТА" xfId="1142" xr:uid="{00000000-0005-0000-0000-0000393E0000}"/>
    <cellStyle name="ДАТА 2" xfId="9070" xr:uid="{00000000-0005-0000-0000-00003A3E0000}"/>
    <cellStyle name="ДАТА 3" xfId="5890" xr:uid="{00000000-0005-0000-0000-00003B3E0000}"/>
    <cellStyle name="ДАТА 4" xfId="7208" xr:uid="{00000000-0005-0000-0000-00003C3E0000}"/>
    <cellStyle name="Денджный_CPI (2)" xfId="132" xr:uid="{00000000-0005-0000-0000-00003D3E0000}"/>
    <cellStyle name="Денежный 2" xfId="8377" xr:uid="{00000000-0005-0000-0000-00003E3E0000}"/>
    <cellStyle name="Денежный 2 2" xfId="7387" xr:uid="{00000000-0005-0000-0000-00003F3E0000}"/>
    <cellStyle name="Денежный 2 2 2" xfId="10601" xr:uid="{00000000-0005-0000-0000-0000403E0000}"/>
    <cellStyle name="Денежный 2 3" xfId="10600" xr:uid="{00000000-0005-0000-0000-0000413E0000}"/>
    <cellStyle name="Добре" xfId="1144" xr:uid="{00000000-0005-0000-0000-0000423E0000}"/>
    <cellStyle name="Добре 2" xfId="9063" xr:uid="{00000000-0005-0000-0000-0000433E0000}"/>
    <cellStyle name="Добре 2 2" xfId="10602" xr:uid="{00000000-0005-0000-0000-0000443E0000}"/>
    <cellStyle name="Добре 3" xfId="5891" xr:uid="{00000000-0005-0000-0000-0000453E0000}"/>
    <cellStyle name="Добре 3 2" xfId="5413" xr:uid="{00000000-0005-0000-0000-0000463E0000}"/>
    <cellStyle name="Добре 3 3" xfId="11339" xr:uid="{00000000-0005-0000-0000-0000473E0000}"/>
    <cellStyle name="Добре 4" xfId="8382" xr:uid="{00000000-0005-0000-0000-0000483E0000}"/>
    <cellStyle name="Заголовки до таблиць в бюлетень" xfId="133" xr:uid="{00000000-0005-0000-0000-0000493E0000}"/>
    <cellStyle name="Заголовки до таблиць в бюлетень 2" xfId="1146" xr:uid="{00000000-0005-0000-0000-00004A3E0000}"/>
    <cellStyle name="Заголовки до таблиць в бюлетень 2 2" xfId="10603" xr:uid="{00000000-0005-0000-0000-00004B3E0000}"/>
    <cellStyle name="Заголовки до таблиць в бюлетень 2 3" xfId="16127" xr:uid="{00000000-0005-0000-0000-00004C3E0000}"/>
    <cellStyle name="Заголовки до таблиць в бюлетень 2 4" xfId="20228" xr:uid="{00000000-0005-0000-0000-00004D3E0000}"/>
    <cellStyle name="Заголовки до таблиць в бюлетень 3" xfId="10604" xr:uid="{00000000-0005-0000-0000-00004E3E0000}"/>
    <cellStyle name="Заголовки до таблиць в бюлетень 3 2" xfId="10605" xr:uid="{00000000-0005-0000-0000-00004F3E0000}"/>
    <cellStyle name="Заголовки до таблиць в бюлетень 4" xfId="13602" xr:uid="{00000000-0005-0000-0000-0000503E0000}"/>
    <cellStyle name="Заголовки до таблиць в бюлетень 5" xfId="13608" xr:uid="{00000000-0005-0000-0000-0000513E0000}"/>
    <cellStyle name="Заголовки до таблиць в бюлетень 6" xfId="16128" xr:uid="{00000000-0005-0000-0000-0000523E0000}"/>
    <cellStyle name="Заголовки до таблиць в бюлетень 7" xfId="20177" xr:uid="{00000000-0005-0000-0000-0000533E0000}"/>
    <cellStyle name="Заголовок 1 10" xfId="1307" xr:uid="{00000000-0005-0000-0000-0000543E0000}"/>
    <cellStyle name="Заголовок 1 10 2" xfId="15637" xr:uid="{00000000-0005-0000-0000-0000553E0000}"/>
    <cellStyle name="Заголовок 1 10 3" xfId="5707" xr:uid="{00000000-0005-0000-0000-0000563E0000}"/>
    <cellStyle name="Заголовок 1 11" xfId="8048" xr:uid="{00000000-0005-0000-0000-0000573E0000}"/>
    <cellStyle name="Заголовок 1 11 2" xfId="15873" xr:uid="{00000000-0005-0000-0000-0000583E0000}"/>
    <cellStyle name="Заголовок 1 12" xfId="8045" xr:uid="{00000000-0005-0000-0000-0000593E0000}"/>
    <cellStyle name="Заголовок 1 13" xfId="5708" xr:uid="{00000000-0005-0000-0000-00005A3E0000}"/>
    <cellStyle name="Заголовок 1 2" xfId="180" xr:uid="{00000000-0005-0000-0000-00005B3E0000}"/>
    <cellStyle name="Заголовок 1 2 2" xfId="1308" xr:uid="{00000000-0005-0000-0000-00005C3E0000}"/>
    <cellStyle name="Заголовок 1 2 2 2" xfId="10606" xr:uid="{00000000-0005-0000-0000-00005D3E0000}"/>
    <cellStyle name="Заголовок 1 2 2 3" xfId="11685" xr:uid="{00000000-0005-0000-0000-00005E3E0000}"/>
    <cellStyle name="Заголовок 1 2 2 4" xfId="8044" xr:uid="{00000000-0005-0000-0000-00005F3E0000}"/>
    <cellStyle name="Заголовок 1 2 3" xfId="5709" xr:uid="{00000000-0005-0000-0000-0000603E0000}"/>
    <cellStyle name="Заголовок 1 2 4" xfId="11784" xr:uid="{00000000-0005-0000-0000-0000613E0000}"/>
    <cellStyle name="Заголовок 1 2_Kalendar_01_12_2014_new" xfId="5710" xr:uid="{00000000-0005-0000-0000-0000623E0000}"/>
    <cellStyle name="Заголовок 1 3" xfId="225" xr:uid="{00000000-0005-0000-0000-0000633E0000}"/>
    <cellStyle name="Заголовок 1 3 2" xfId="1309" xr:uid="{00000000-0005-0000-0000-0000643E0000}"/>
    <cellStyle name="Заголовок 1 3 2 2" xfId="13272" xr:uid="{00000000-0005-0000-0000-0000653E0000}"/>
    <cellStyle name="Заголовок 1 3 2 3" xfId="11268" xr:uid="{00000000-0005-0000-0000-0000663E0000}"/>
    <cellStyle name="Заголовок 1 3 2 4" xfId="7293" xr:uid="{00000000-0005-0000-0000-0000673E0000}"/>
    <cellStyle name="Заголовок 1 3 3" xfId="10607" xr:uid="{00000000-0005-0000-0000-0000683E0000}"/>
    <cellStyle name="Заголовок 1 3 4" xfId="6152" xr:uid="{00000000-0005-0000-0000-0000693E0000}"/>
    <cellStyle name="Заголовок 1 4" xfId="277" xr:uid="{00000000-0005-0000-0000-00006A3E0000}"/>
    <cellStyle name="Заголовок 1 4 2" xfId="1310" xr:uid="{00000000-0005-0000-0000-00006B3E0000}"/>
    <cellStyle name="Заголовок 1 4 2 2" xfId="15754" xr:uid="{00000000-0005-0000-0000-00006C3E0000}"/>
    <cellStyle name="Заголовок 1 4 2 3" xfId="6563" xr:uid="{00000000-0005-0000-0000-00006D3E0000}"/>
    <cellStyle name="Заголовок 1 4 3" xfId="8665" xr:uid="{00000000-0005-0000-0000-00006E3E0000}"/>
    <cellStyle name="Заголовок 1 4 4" xfId="8046" xr:uid="{00000000-0005-0000-0000-00006F3E0000}"/>
    <cellStyle name="Заголовок 1 5" xfId="332" xr:uid="{00000000-0005-0000-0000-0000703E0000}"/>
    <cellStyle name="Заголовок 1 5 2" xfId="1311" xr:uid="{00000000-0005-0000-0000-0000713E0000}"/>
    <cellStyle name="Заголовок 1 5 2 2" xfId="15908" xr:uid="{00000000-0005-0000-0000-0000723E0000}"/>
    <cellStyle name="Заголовок 1 5 3" xfId="15538" xr:uid="{00000000-0005-0000-0000-0000733E0000}"/>
    <cellStyle name="Заголовок 1 5 4" xfId="5711" xr:uid="{00000000-0005-0000-0000-0000743E0000}"/>
    <cellStyle name="Заголовок 1 6" xfId="134" xr:uid="{00000000-0005-0000-0000-0000753E0000}"/>
    <cellStyle name="Заголовок 1 6 2" xfId="1312" xr:uid="{00000000-0005-0000-0000-0000763E0000}"/>
    <cellStyle name="Заголовок 1 6 2 2" xfId="15930" xr:uid="{00000000-0005-0000-0000-0000773E0000}"/>
    <cellStyle name="Заголовок 1 6 3" xfId="11136" xr:uid="{00000000-0005-0000-0000-0000783E0000}"/>
    <cellStyle name="Заголовок 1 6 4" xfId="6151" xr:uid="{00000000-0005-0000-0000-0000793E0000}"/>
    <cellStyle name="Заголовок 1 7" xfId="1313" xr:uid="{00000000-0005-0000-0000-00007A3E0000}"/>
    <cellStyle name="Заголовок 1 7 2" xfId="15432" xr:uid="{00000000-0005-0000-0000-00007B3E0000}"/>
    <cellStyle name="Заголовок 1 7 3" xfId="8043" xr:uid="{00000000-0005-0000-0000-00007C3E0000}"/>
    <cellStyle name="Заголовок 1 8" xfId="1314" xr:uid="{00000000-0005-0000-0000-00007D3E0000}"/>
    <cellStyle name="Заголовок 1 8 2" xfId="11899" xr:uid="{00000000-0005-0000-0000-00007E3E0000}"/>
    <cellStyle name="Заголовок 1 8 3" xfId="5712" xr:uid="{00000000-0005-0000-0000-00007F3E0000}"/>
    <cellStyle name="Заголовок 1 9" xfId="1315" xr:uid="{00000000-0005-0000-0000-0000803E0000}"/>
    <cellStyle name="Заголовок 1 9 2" xfId="15775" xr:uid="{00000000-0005-0000-0000-0000813E0000}"/>
    <cellStyle name="Заголовок 1 9 3" xfId="5713" xr:uid="{00000000-0005-0000-0000-0000823E0000}"/>
    <cellStyle name="Заголовок 2 10" xfId="1316" xr:uid="{00000000-0005-0000-0000-0000833E0000}"/>
    <cellStyle name="Заголовок 2 10 2" xfId="11316" xr:uid="{00000000-0005-0000-0000-0000843E0000}"/>
    <cellStyle name="Заголовок 2 10 3" xfId="5714" xr:uid="{00000000-0005-0000-0000-0000853E0000}"/>
    <cellStyle name="Заголовок 2 11" xfId="5715" xr:uid="{00000000-0005-0000-0000-0000863E0000}"/>
    <cellStyle name="Заголовок 2 11 2" xfId="15874" xr:uid="{00000000-0005-0000-0000-0000873E0000}"/>
    <cellStyle name="Заголовок 2 12" xfId="8056" xr:uid="{00000000-0005-0000-0000-0000883E0000}"/>
    <cellStyle name="Заголовок 2 13" xfId="8047" xr:uid="{00000000-0005-0000-0000-0000893E0000}"/>
    <cellStyle name="Заголовок 2 2" xfId="181" xr:uid="{00000000-0005-0000-0000-00008A3E0000}"/>
    <cellStyle name="Заголовок 2 2 2" xfId="1317" xr:uid="{00000000-0005-0000-0000-00008B3E0000}"/>
    <cellStyle name="Заголовок 2 2 2 2" xfId="10608" xr:uid="{00000000-0005-0000-0000-00008C3E0000}"/>
    <cellStyle name="Заголовок 2 2 2 3" xfId="12319" xr:uid="{00000000-0005-0000-0000-00008D3E0000}"/>
    <cellStyle name="Заголовок 2 2 2 4" xfId="8049" xr:uid="{00000000-0005-0000-0000-00008E3E0000}"/>
    <cellStyle name="Заголовок 2 2 3" xfId="6153" xr:uid="{00000000-0005-0000-0000-00008F3E0000}"/>
    <cellStyle name="Заголовок 2 2 4" xfId="11785" xr:uid="{00000000-0005-0000-0000-0000903E0000}"/>
    <cellStyle name="Заголовок 2 2_Kalendar_01_12_2014_new" xfId="6899" xr:uid="{00000000-0005-0000-0000-0000913E0000}"/>
    <cellStyle name="Заголовок 2 3" xfId="226" xr:uid="{00000000-0005-0000-0000-0000923E0000}"/>
    <cellStyle name="Заголовок 2 3 2" xfId="1318" xr:uid="{00000000-0005-0000-0000-0000933E0000}"/>
    <cellStyle name="Заголовок 2 3 2 2" xfId="13273" xr:uid="{00000000-0005-0000-0000-0000943E0000}"/>
    <cellStyle name="Заголовок 2 3 2 3" xfId="11375" xr:uid="{00000000-0005-0000-0000-0000953E0000}"/>
    <cellStyle name="Заголовок 2 3 2 4" xfId="6566" xr:uid="{00000000-0005-0000-0000-0000963E0000}"/>
    <cellStyle name="Заголовок 2 3 3" xfId="10609" xr:uid="{00000000-0005-0000-0000-0000973E0000}"/>
    <cellStyle name="Заголовок 2 3 4" xfId="5716" xr:uid="{00000000-0005-0000-0000-0000983E0000}"/>
    <cellStyle name="Заголовок 2 4" xfId="278" xr:uid="{00000000-0005-0000-0000-0000993E0000}"/>
    <cellStyle name="Заголовок 2 4 2" xfId="1319" xr:uid="{00000000-0005-0000-0000-00009A3E0000}"/>
    <cellStyle name="Заголовок 2 4 2 2" xfId="15302" xr:uid="{00000000-0005-0000-0000-00009B3E0000}"/>
    <cellStyle name="Заголовок 2 4 2 3" xfId="7294" xr:uid="{00000000-0005-0000-0000-00009C3E0000}"/>
    <cellStyle name="Заголовок 2 4 3" xfId="6777" xr:uid="{00000000-0005-0000-0000-00009D3E0000}"/>
    <cellStyle name="Заголовок 2 4 4" xfId="6156" xr:uid="{00000000-0005-0000-0000-00009E3E0000}"/>
    <cellStyle name="Заголовок 2 5" xfId="333" xr:uid="{00000000-0005-0000-0000-00009F3E0000}"/>
    <cellStyle name="Заголовок 2 5 2" xfId="1320" xr:uid="{00000000-0005-0000-0000-0000A03E0000}"/>
    <cellStyle name="Заголовок 2 5 2 2" xfId="15909" xr:uid="{00000000-0005-0000-0000-0000A13E0000}"/>
    <cellStyle name="Заголовок 2 5 3" xfId="15402" xr:uid="{00000000-0005-0000-0000-0000A23E0000}"/>
    <cellStyle name="Заголовок 2 5 4" xfId="8035" xr:uid="{00000000-0005-0000-0000-0000A33E0000}"/>
    <cellStyle name="Заголовок 2 6" xfId="135" xr:uid="{00000000-0005-0000-0000-0000A43E0000}"/>
    <cellStyle name="Заголовок 2 6 2" xfId="1321" xr:uid="{00000000-0005-0000-0000-0000A53E0000}"/>
    <cellStyle name="Заголовок 2 6 2 2" xfId="15931" xr:uid="{00000000-0005-0000-0000-0000A63E0000}"/>
    <cellStyle name="Заголовок 2 6 3" xfId="15031" xr:uid="{00000000-0005-0000-0000-0000A73E0000}"/>
    <cellStyle name="Заголовок 2 6 4" xfId="5717" xr:uid="{00000000-0005-0000-0000-0000A83E0000}"/>
    <cellStyle name="Заголовок 2 7" xfId="1322" xr:uid="{00000000-0005-0000-0000-0000A93E0000}"/>
    <cellStyle name="Заголовок 2 7 2" xfId="13446" xr:uid="{00000000-0005-0000-0000-0000AA3E0000}"/>
    <cellStyle name="Заголовок 2 7 3" xfId="6155" xr:uid="{00000000-0005-0000-0000-0000AB3E0000}"/>
    <cellStyle name="Заголовок 2 8" xfId="1323" xr:uid="{00000000-0005-0000-0000-0000AC3E0000}"/>
    <cellStyle name="Заголовок 2 8 2" xfId="11323" xr:uid="{00000000-0005-0000-0000-0000AD3E0000}"/>
    <cellStyle name="Заголовок 2 8 3" xfId="6154" xr:uid="{00000000-0005-0000-0000-0000AE3E0000}"/>
    <cellStyle name="Заголовок 2 9" xfId="1324" xr:uid="{00000000-0005-0000-0000-0000AF3E0000}"/>
    <cellStyle name="Заголовок 2 9 2" xfId="12084" xr:uid="{00000000-0005-0000-0000-0000B03E0000}"/>
    <cellStyle name="Заголовок 2 9 3" xfId="5718" xr:uid="{00000000-0005-0000-0000-0000B13E0000}"/>
    <cellStyle name="Заголовок 3 10" xfId="1325" xr:uid="{00000000-0005-0000-0000-0000B23E0000}"/>
    <cellStyle name="Заголовок 3 10 2" xfId="12239" xr:uid="{00000000-0005-0000-0000-0000B33E0000}"/>
    <cellStyle name="Заголовок 3 10 3" xfId="5719" xr:uid="{00000000-0005-0000-0000-0000B43E0000}"/>
    <cellStyle name="Заголовок 3 11" xfId="5720" xr:uid="{00000000-0005-0000-0000-0000B53E0000}"/>
    <cellStyle name="Заголовок 3 11 2" xfId="15875" xr:uid="{00000000-0005-0000-0000-0000B63E0000}"/>
    <cellStyle name="Заголовок 3 12" xfId="6160" xr:uid="{00000000-0005-0000-0000-0000B73E0000}"/>
    <cellStyle name="Заголовок 3 13" xfId="6157" xr:uid="{00000000-0005-0000-0000-0000B83E0000}"/>
    <cellStyle name="Заголовок 3 2" xfId="182" xr:uid="{00000000-0005-0000-0000-0000B93E0000}"/>
    <cellStyle name="Заголовок 3 2 2" xfId="1326" xr:uid="{00000000-0005-0000-0000-0000BA3E0000}"/>
    <cellStyle name="Заголовок 3 2 2 2" xfId="10610" xr:uid="{00000000-0005-0000-0000-0000BB3E0000}"/>
    <cellStyle name="Заголовок 3 2 2 3" xfId="15779" xr:uid="{00000000-0005-0000-0000-0000BC3E0000}"/>
    <cellStyle name="Заголовок 3 2 2 4" xfId="8052" xr:uid="{00000000-0005-0000-0000-0000BD3E0000}"/>
    <cellStyle name="Заголовок 3 2 3" xfId="8053" xr:uid="{00000000-0005-0000-0000-0000BE3E0000}"/>
    <cellStyle name="Заголовок 3 2 4" xfId="11786" xr:uid="{00000000-0005-0000-0000-0000BF3E0000}"/>
    <cellStyle name="Заголовок 3 2_Kalendar_01_12_2014_new" xfId="5721" xr:uid="{00000000-0005-0000-0000-0000C03E0000}"/>
    <cellStyle name="Заголовок 3 3" xfId="227" xr:uid="{00000000-0005-0000-0000-0000C13E0000}"/>
    <cellStyle name="Заголовок 3 3 2" xfId="1327" xr:uid="{00000000-0005-0000-0000-0000C23E0000}"/>
    <cellStyle name="Заголовок 3 3 2 2" xfId="13274" xr:uid="{00000000-0005-0000-0000-0000C33E0000}"/>
    <cellStyle name="Заголовок 3 3 2 3" xfId="11417" xr:uid="{00000000-0005-0000-0000-0000C43E0000}"/>
    <cellStyle name="Заголовок 3 3 2 4" xfId="7295" xr:uid="{00000000-0005-0000-0000-0000C53E0000}"/>
    <cellStyle name="Заголовок 3 3 3" xfId="10611" xr:uid="{00000000-0005-0000-0000-0000C63E0000}"/>
    <cellStyle name="Заголовок 3 3 4" xfId="5722" xr:uid="{00000000-0005-0000-0000-0000C73E0000}"/>
    <cellStyle name="Заголовок 3 4" xfId="279" xr:uid="{00000000-0005-0000-0000-0000C83E0000}"/>
    <cellStyle name="Заголовок 3 4 2" xfId="1328" xr:uid="{00000000-0005-0000-0000-0000C93E0000}"/>
    <cellStyle name="Заголовок 3 4 2 2" xfId="11884" xr:uid="{00000000-0005-0000-0000-0000CA3E0000}"/>
    <cellStyle name="Заголовок 3 4 2 3" xfId="6565" xr:uid="{00000000-0005-0000-0000-0000CB3E0000}"/>
    <cellStyle name="Заголовок 3 4 3" xfId="7531" xr:uid="{00000000-0005-0000-0000-0000CC3E0000}"/>
    <cellStyle name="Заголовок 3 4 4" xfId="6159" xr:uid="{00000000-0005-0000-0000-0000CD3E0000}"/>
    <cellStyle name="Заголовок 3 5" xfId="334" xr:uid="{00000000-0005-0000-0000-0000CE3E0000}"/>
    <cellStyle name="Заголовок 3 5 2" xfId="1329" xr:uid="{00000000-0005-0000-0000-0000CF3E0000}"/>
    <cellStyle name="Заголовок 3 5 2 2" xfId="15910" xr:uid="{00000000-0005-0000-0000-0000D03E0000}"/>
    <cellStyle name="Заголовок 3 5 3" xfId="12184" xr:uid="{00000000-0005-0000-0000-0000D13E0000}"/>
    <cellStyle name="Заголовок 3 5 4" xfId="6158" xr:uid="{00000000-0005-0000-0000-0000D23E0000}"/>
    <cellStyle name="Заголовок 3 6" xfId="136" xr:uid="{00000000-0005-0000-0000-0000D33E0000}"/>
    <cellStyle name="Заголовок 3 6 2" xfId="1330" xr:uid="{00000000-0005-0000-0000-0000D43E0000}"/>
    <cellStyle name="Заголовок 3 6 2 2" xfId="15932" xr:uid="{00000000-0005-0000-0000-0000D53E0000}"/>
    <cellStyle name="Заголовок 3 6 3" xfId="15658" xr:uid="{00000000-0005-0000-0000-0000D63E0000}"/>
    <cellStyle name="Заголовок 3 6 4" xfId="5723" xr:uid="{00000000-0005-0000-0000-0000D73E0000}"/>
    <cellStyle name="Заголовок 3 7" xfId="1331" xr:uid="{00000000-0005-0000-0000-0000D83E0000}"/>
    <cellStyle name="Заголовок 3 7 2" xfId="11147" xr:uid="{00000000-0005-0000-0000-0000D93E0000}"/>
    <cellStyle name="Заголовок 3 7 3" xfId="8051" xr:uid="{00000000-0005-0000-0000-0000DA3E0000}"/>
    <cellStyle name="Заголовок 3 8" xfId="1332" xr:uid="{00000000-0005-0000-0000-0000DB3E0000}"/>
    <cellStyle name="Заголовок 3 8 2" xfId="11464" xr:uid="{00000000-0005-0000-0000-0000DC3E0000}"/>
    <cellStyle name="Заголовок 3 8 3" xfId="8054" xr:uid="{00000000-0005-0000-0000-0000DD3E0000}"/>
    <cellStyle name="Заголовок 3 9" xfId="1333" xr:uid="{00000000-0005-0000-0000-0000DE3E0000}"/>
    <cellStyle name="Заголовок 3 9 2" xfId="15769" xr:uid="{00000000-0005-0000-0000-0000DF3E0000}"/>
    <cellStyle name="Заголовок 3 9 3" xfId="5724" xr:uid="{00000000-0005-0000-0000-0000E03E0000}"/>
    <cellStyle name="Заголовок 4 10" xfId="1334" xr:uid="{00000000-0005-0000-0000-0000E13E0000}"/>
    <cellStyle name="Заголовок 4 10 2" xfId="12251" xr:uid="{00000000-0005-0000-0000-0000E23E0000}"/>
    <cellStyle name="Заголовок 4 10 3" xfId="5725" xr:uid="{00000000-0005-0000-0000-0000E33E0000}"/>
    <cellStyle name="Заголовок 4 11" xfId="5726" xr:uid="{00000000-0005-0000-0000-0000E43E0000}"/>
    <cellStyle name="Заголовок 4 11 2" xfId="15876" xr:uid="{00000000-0005-0000-0000-0000E53E0000}"/>
    <cellStyle name="Заголовок 4 12" xfId="6900" xr:uid="{00000000-0005-0000-0000-0000E63E0000}"/>
    <cellStyle name="Заголовок 4 13" xfId="6901" xr:uid="{00000000-0005-0000-0000-0000E73E0000}"/>
    <cellStyle name="Заголовок 4 2" xfId="183" xr:uid="{00000000-0005-0000-0000-0000E83E0000}"/>
    <cellStyle name="Заголовок 4 2 2" xfId="1335" xr:uid="{00000000-0005-0000-0000-0000E93E0000}"/>
    <cellStyle name="Заголовок 4 2 2 2" xfId="10612" xr:uid="{00000000-0005-0000-0000-0000EA3E0000}"/>
    <cellStyle name="Заголовок 4 2 2 3" xfId="13340" xr:uid="{00000000-0005-0000-0000-0000EB3E0000}"/>
    <cellStyle name="Заголовок 4 2 2 4" xfId="8055" xr:uid="{00000000-0005-0000-0000-0000EC3E0000}"/>
    <cellStyle name="Заголовок 4 2 3" xfId="5727" xr:uid="{00000000-0005-0000-0000-0000ED3E0000}"/>
    <cellStyle name="Заголовок 4 2 4" xfId="11787" xr:uid="{00000000-0005-0000-0000-0000EE3E0000}"/>
    <cellStyle name="Заголовок 4 2_Kalendar_01_12_2014_new" xfId="8057" xr:uid="{00000000-0005-0000-0000-0000EF3E0000}"/>
    <cellStyle name="Заголовок 4 3" xfId="228" xr:uid="{00000000-0005-0000-0000-0000F03E0000}"/>
    <cellStyle name="Заголовок 4 3 2" xfId="1336" xr:uid="{00000000-0005-0000-0000-0000F13E0000}"/>
    <cellStyle name="Заголовок 4 3 2 2" xfId="13275" xr:uid="{00000000-0005-0000-0000-0000F23E0000}"/>
    <cellStyle name="Заголовок 4 3 2 3" xfId="8456" xr:uid="{00000000-0005-0000-0000-0000F33E0000}"/>
    <cellStyle name="Заголовок 4 3 3" xfId="10613" xr:uid="{00000000-0005-0000-0000-0000F43E0000}"/>
    <cellStyle name="Заголовок 4 3 4" xfId="6161" xr:uid="{00000000-0005-0000-0000-0000F53E0000}"/>
    <cellStyle name="Заголовок 4 4" xfId="280" xr:uid="{00000000-0005-0000-0000-0000F63E0000}"/>
    <cellStyle name="Заголовок 4 4 2" xfId="1337" xr:uid="{00000000-0005-0000-0000-0000F73E0000}"/>
    <cellStyle name="Заголовок 4 4 2 2" xfId="11832" xr:uid="{00000000-0005-0000-0000-0000F83E0000}"/>
    <cellStyle name="Заголовок 4 4 2 3" xfId="8455" xr:uid="{00000000-0005-0000-0000-0000F93E0000}"/>
    <cellStyle name="Заголовок 4 4 3" xfId="9398" xr:uid="{00000000-0005-0000-0000-0000FA3E0000}"/>
    <cellStyle name="Заголовок 4 4 4" xfId="5728" xr:uid="{00000000-0005-0000-0000-0000FB3E0000}"/>
    <cellStyle name="Заголовок 4 5" xfId="335" xr:uid="{00000000-0005-0000-0000-0000FC3E0000}"/>
    <cellStyle name="Заголовок 4 5 2" xfId="1338" xr:uid="{00000000-0005-0000-0000-0000FD3E0000}"/>
    <cellStyle name="Заголовок 4 5 2 2" xfId="15911" xr:uid="{00000000-0005-0000-0000-0000FE3E0000}"/>
    <cellStyle name="Заголовок 4 5 3" xfId="11940" xr:uid="{00000000-0005-0000-0000-0000FF3E0000}"/>
    <cellStyle name="Заголовок 4 5 4" xfId="5729" xr:uid="{00000000-0005-0000-0000-0000003F0000}"/>
    <cellStyle name="Заголовок 4 6" xfId="137" xr:uid="{00000000-0005-0000-0000-0000013F0000}"/>
    <cellStyle name="Заголовок 4 6 2" xfId="1339" xr:uid="{00000000-0005-0000-0000-0000023F0000}"/>
    <cellStyle name="Заголовок 4 6 2 2" xfId="15933" xr:uid="{00000000-0005-0000-0000-0000033F0000}"/>
    <cellStyle name="Заголовок 4 6 3" xfId="11648" xr:uid="{00000000-0005-0000-0000-0000043F0000}"/>
    <cellStyle name="Заголовок 4 6 4" xfId="6164" xr:uid="{00000000-0005-0000-0000-0000053F0000}"/>
    <cellStyle name="Заголовок 4 7" xfId="1340" xr:uid="{00000000-0005-0000-0000-0000063F0000}"/>
    <cellStyle name="Заголовок 4 7 2" xfId="11477" xr:uid="{00000000-0005-0000-0000-0000073F0000}"/>
    <cellStyle name="Заголовок 4 7 3" xfId="8050" xr:uid="{00000000-0005-0000-0000-0000083F0000}"/>
    <cellStyle name="Заголовок 4 8" xfId="1341" xr:uid="{00000000-0005-0000-0000-0000093F0000}"/>
    <cellStyle name="Заголовок 4 8 2" xfId="14621" xr:uid="{00000000-0005-0000-0000-00000A3F0000}"/>
    <cellStyle name="Заголовок 4 8 3" xfId="5730" xr:uid="{00000000-0005-0000-0000-00000B3F0000}"/>
    <cellStyle name="Заголовок 4 9" xfId="1342" xr:uid="{00000000-0005-0000-0000-00000C3F0000}"/>
    <cellStyle name="Заголовок 4 9 2" xfId="14856" xr:uid="{00000000-0005-0000-0000-00000D3F0000}"/>
    <cellStyle name="Заголовок 4 9 3" xfId="6163" xr:uid="{00000000-0005-0000-0000-00000E3F0000}"/>
    <cellStyle name="ЗАГОЛОВОК1" xfId="1147" xr:uid="{00000000-0005-0000-0000-00000F3F0000}"/>
    <cellStyle name="ЗАГОЛОВОК1 2" xfId="6491" xr:uid="{00000000-0005-0000-0000-0000103F0000}"/>
    <cellStyle name="ЗАГОЛОВОК1 3" xfId="7367" xr:uid="{00000000-0005-0000-0000-0000113F0000}"/>
    <cellStyle name="ЗАГОЛОВОК1 4" xfId="8384" xr:uid="{00000000-0005-0000-0000-0000123F0000}"/>
    <cellStyle name="ЗАГОЛОВОК2" xfId="1148" xr:uid="{00000000-0005-0000-0000-0000133F0000}"/>
    <cellStyle name="ЗАГОЛОВОК2 2" xfId="7210" xr:uid="{00000000-0005-0000-0000-0000143F0000}"/>
    <cellStyle name="ЗАГОЛОВОК2 3" xfId="5892" xr:uid="{00000000-0005-0000-0000-0000153F0000}"/>
    <cellStyle name="ЗАГОЛОВОК2 4" xfId="7209" xr:uid="{00000000-0005-0000-0000-0000163F0000}"/>
    <cellStyle name="Зв'язана клітинка 2" xfId="1149" xr:uid="{00000000-0005-0000-0000-0000AE3F0000}"/>
    <cellStyle name="Зв'язана клітинка 2 2" xfId="10618" xr:uid="{00000000-0005-0000-0000-0000AF3F0000}"/>
    <cellStyle name="Зв'язана клітинка 2 3" xfId="12247" xr:uid="{00000000-0005-0000-0000-0000B03F0000}"/>
    <cellStyle name="Зв'язана клітинка 2 4" xfId="6492" xr:uid="{00000000-0005-0000-0000-0000B13F0000}"/>
    <cellStyle name="Зв'язана клітинка 3" xfId="5893" xr:uid="{00000000-0005-0000-0000-0000B23F0000}"/>
    <cellStyle name="Зв'язана клітинка 3 2" xfId="7502" xr:uid="{00000000-0005-0000-0000-0000B33F0000}"/>
    <cellStyle name="Зв'язана клітинка 3 2 2" xfId="13603" xr:uid="{00000000-0005-0000-0000-0000B43F0000}"/>
    <cellStyle name="Зв'язана клітинка 3 3" xfId="11559" xr:uid="{00000000-0005-0000-0000-0000B53F0000}"/>
    <cellStyle name="Зв'язана клітинка 4" xfId="6842" xr:uid="{00000000-0005-0000-0000-0000B63F0000}"/>
    <cellStyle name="Зв'язана клітинка 5" xfId="8385" xr:uid="{00000000-0005-0000-0000-0000B73F0000}"/>
    <cellStyle name="Звичайний 10" xfId="29" xr:uid="{00000000-0005-0000-0000-0000183F0000}"/>
    <cellStyle name="Звичайний 10 2" xfId="420" xr:uid="{00000000-0005-0000-0000-0000193F0000}"/>
    <cellStyle name="Звичайний 10 2 2" xfId="443" xr:uid="{00000000-0005-0000-0000-00001A3F0000}"/>
    <cellStyle name="Звичайний 10 2 2 2" xfId="449" xr:uid="{00000000-0005-0000-0000-00001B3F0000}"/>
    <cellStyle name="Звичайний 10 2 2 2 2" xfId="16083" xr:uid="{00000000-0005-0000-0000-00001C3F0000}"/>
    <cellStyle name="Звичайний 10 2 2 2 2 2" xfId="20087" xr:uid="{00000000-0005-0000-0000-00001D3F0000}"/>
    <cellStyle name="Звичайний 10 2 2 2 2 2 2" xfId="20253" xr:uid="{00000000-0005-0000-0000-00001E3F0000}"/>
    <cellStyle name="Звичайний 10 2 2 2 2 2 2 2" xfId="20268" xr:uid="{00000000-0005-0000-0000-00001F3F0000}"/>
    <cellStyle name="Звичайний 10 2 3" xfId="12196" xr:uid="{00000000-0005-0000-0000-0000203F0000}"/>
    <cellStyle name="Звичайний 10 3" xfId="13585" xr:uid="{00000000-0005-0000-0000-0000213F0000}"/>
    <cellStyle name="Звичайний 11" xfId="34" xr:uid="{00000000-0005-0000-0000-0000223F0000}"/>
    <cellStyle name="Звичайний 11 2" xfId="37" xr:uid="{00000000-0005-0000-0000-0000233F0000}"/>
    <cellStyle name="Звичайний 11 2 2" xfId="416" xr:uid="{00000000-0005-0000-0000-0000243F0000}"/>
    <cellStyle name="Звичайний 11 2 3" xfId="426" xr:uid="{00000000-0005-0000-0000-0000253F0000}"/>
    <cellStyle name="Звичайний 11 2 3 2" xfId="439" xr:uid="{00000000-0005-0000-0000-0000263F0000}"/>
    <cellStyle name="Звичайний 11 2 4" xfId="451" xr:uid="{00000000-0005-0000-0000-0000273F0000}"/>
    <cellStyle name="Звичайний 11 2 4 2" xfId="20249" xr:uid="{00000000-0005-0000-0000-0000283F0000}"/>
    <cellStyle name="Звичайний 11 2 5" xfId="12303" xr:uid="{00000000-0005-0000-0000-0000293F0000}"/>
    <cellStyle name="Звичайний 11 3" xfId="13587" xr:uid="{00000000-0005-0000-0000-00002A3F0000}"/>
    <cellStyle name="Звичайний 12" xfId="36" xr:uid="{00000000-0005-0000-0000-00002B3F0000}"/>
    <cellStyle name="Звичайний 12 2" xfId="13588" xr:uid="{00000000-0005-0000-0000-00002C3F0000}"/>
    <cellStyle name="Звичайний 13" xfId="38" xr:uid="{00000000-0005-0000-0000-00002D3F0000}"/>
    <cellStyle name="Звичайний 13 2" xfId="414" xr:uid="{00000000-0005-0000-0000-00002E3F0000}"/>
    <cellStyle name="Звичайний 13 3" xfId="459" xr:uid="{00000000-0005-0000-0000-00002F3F0000}"/>
    <cellStyle name="Звичайний 13 3 2" xfId="16084" xr:uid="{00000000-0005-0000-0000-0000303F0000}"/>
    <cellStyle name="Звичайний 13 4" xfId="13590" xr:uid="{00000000-0005-0000-0000-0000313F0000}"/>
    <cellStyle name="Звичайний 14" xfId="40" xr:uid="{00000000-0005-0000-0000-0000323F0000}"/>
    <cellStyle name="Звичайний 14 2" xfId="42" xr:uid="{00000000-0005-0000-0000-0000333F0000}"/>
    <cellStyle name="Звичайний 14 3" xfId="450" xr:uid="{00000000-0005-0000-0000-0000343F0000}"/>
    <cellStyle name="Звичайний 14 4" xfId="13591" xr:uid="{00000000-0005-0000-0000-0000353F0000}"/>
    <cellStyle name="Звичайний 15" xfId="48" xr:uid="{00000000-0005-0000-0000-0000363F0000}"/>
    <cellStyle name="Звичайний 15 2" xfId="460" xr:uid="{00000000-0005-0000-0000-0000373F0000}"/>
    <cellStyle name="Звичайний 15 3" xfId="13592" xr:uid="{00000000-0005-0000-0000-0000383F0000}"/>
    <cellStyle name="Звичайний 16" xfId="49" xr:uid="{00000000-0005-0000-0000-0000393F0000}"/>
    <cellStyle name="Звичайний 16 2" xfId="432" xr:uid="{00000000-0005-0000-0000-00003A3F0000}"/>
    <cellStyle name="Звичайний 16 3" xfId="13593" xr:uid="{00000000-0005-0000-0000-00003B3F0000}"/>
    <cellStyle name="Звичайний 17" xfId="424" xr:uid="{00000000-0005-0000-0000-00003C3F0000}"/>
    <cellStyle name="Звичайний 17 2" xfId="13122" xr:uid="{00000000-0005-0000-0000-00003D3F0000}"/>
    <cellStyle name="Звичайний 18" xfId="425" xr:uid="{00000000-0005-0000-0000-00003E3F0000}"/>
    <cellStyle name="Звичайний 18 2" xfId="14577" xr:uid="{00000000-0005-0000-0000-00003F3F0000}"/>
    <cellStyle name="Звичайний 19" xfId="428" xr:uid="{00000000-0005-0000-0000-0000403F0000}"/>
    <cellStyle name="Звичайний 19 2" xfId="440" xr:uid="{00000000-0005-0000-0000-0000413F0000}"/>
    <cellStyle name="Звичайний 19 2 2" xfId="464" xr:uid="{00000000-0005-0000-0000-0000423F0000}"/>
    <cellStyle name="Звичайний 19 2 3" xfId="20081" xr:uid="{00000000-0005-0000-0000-0000433F0000}"/>
    <cellStyle name="Звичайний 19 2 4" xfId="20248" xr:uid="{00000000-0005-0000-0000-0000443F0000}"/>
    <cellStyle name="Звичайний 19 2 5" xfId="20259" xr:uid="{00000000-0005-0000-0000-0000453F0000}"/>
    <cellStyle name="Звичайний 19 3" xfId="14578" xr:uid="{00000000-0005-0000-0000-0000463F0000}"/>
    <cellStyle name="Звичайний 2" xfId="2" xr:uid="{00000000-0005-0000-0000-0000473F0000}"/>
    <cellStyle name="Звичайний 2 2" xfId="7" xr:uid="{00000000-0005-0000-0000-0000483F0000}"/>
    <cellStyle name="Звичайний 2 2 2" xfId="43" xr:uid="{00000000-0005-0000-0000-0000493F0000}"/>
    <cellStyle name="Звичайний 2 2 2 2" xfId="12025" xr:uid="{00000000-0005-0000-0000-00004A3F0000}"/>
    <cellStyle name="Звичайний 2 2 2 3" xfId="5965" xr:uid="{00000000-0005-0000-0000-00004B3F0000}"/>
    <cellStyle name="Звичайний 2 2 3" xfId="453" xr:uid="{00000000-0005-0000-0000-00004C3F0000}"/>
    <cellStyle name="Звичайний 2 2 3 2" xfId="10614" xr:uid="{00000000-0005-0000-0000-00004D3F0000}"/>
    <cellStyle name="Звичайний 2 2 4" xfId="11739" xr:uid="{00000000-0005-0000-0000-00004E3F0000}"/>
    <cellStyle name="Звичайний 2 2 5" xfId="15802" xr:uid="{00000000-0005-0000-0000-00004F3F0000}"/>
    <cellStyle name="Звичайний 2 2 6" xfId="7303" xr:uid="{00000000-0005-0000-0000-0000503F0000}"/>
    <cellStyle name="Звичайний 2 3" xfId="417" xr:uid="{00000000-0005-0000-0000-0000513F0000}"/>
    <cellStyle name="Звичайний 2 3 2" xfId="13253" xr:uid="{00000000-0005-0000-0000-0000523F0000}"/>
    <cellStyle name="Звичайний 2 3 3" xfId="15629" xr:uid="{00000000-0005-0000-0000-0000533F0000}"/>
    <cellStyle name="Звичайний 2 3 4" xfId="9397" xr:uid="{00000000-0005-0000-0000-0000543F0000}"/>
    <cellStyle name="Звичайний 2 4" xfId="446" xr:uid="{00000000-0005-0000-0000-0000553F0000}"/>
    <cellStyle name="Звичайний 2 4 2" xfId="10520" xr:uid="{00000000-0005-0000-0000-0000563F0000}"/>
    <cellStyle name="Звичайний 2 5" xfId="471" xr:uid="{00000000-0005-0000-0000-0000573F0000}"/>
    <cellStyle name="Звичайний 2 5 2" xfId="12201" xr:uid="{00000000-0005-0000-0000-0000583F0000}"/>
    <cellStyle name="Звичайний 2 6" xfId="15800" xr:uid="{00000000-0005-0000-0000-0000593F0000}"/>
    <cellStyle name="Звичайний 2 7" xfId="7211" xr:uid="{00000000-0005-0000-0000-00005A3F0000}"/>
    <cellStyle name="Звичайний 20" xfId="429" xr:uid="{00000000-0005-0000-0000-00005B3F0000}"/>
    <cellStyle name="Звичайний 21" xfId="430" xr:uid="{00000000-0005-0000-0000-00005C3F0000}"/>
    <cellStyle name="Звичайний 21 2" xfId="436" xr:uid="{00000000-0005-0000-0000-00005D3F0000}"/>
    <cellStyle name="Звичайний 21 2 2" xfId="20245" xr:uid="{00000000-0005-0000-0000-00005E3F0000}"/>
    <cellStyle name="Звичайний 22" xfId="433" xr:uid="{00000000-0005-0000-0000-00005F3F0000}"/>
    <cellStyle name="Звичайний 22 2" xfId="16079" xr:uid="{00000000-0005-0000-0000-0000603F0000}"/>
    <cellStyle name="Звичайний 23" xfId="434" xr:uid="{00000000-0005-0000-0000-0000613F0000}"/>
    <cellStyle name="Звичайний 24" xfId="441" xr:uid="{00000000-0005-0000-0000-0000623F0000}"/>
    <cellStyle name="Звичайний 25" xfId="445" xr:uid="{00000000-0005-0000-0000-0000633F0000}"/>
    <cellStyle name="Звичайний 26" xfId="452" xr:uid="{00000000-0005-0000-0000-0000643F0000}"/>
    <cellStyle name="Звичайний 27" xfId="458" xr:uid="{00000000-0005-0000-0000-0000653F0000}"/>
    <cellStyle name="Звичайний 28" xfId="462" xr:uid="{00000000-0005-0000-0000-0000663F0000}"/>
    <cellStyle name="Звичайний 28 2" xfId="20246" xr:uid="{00000000-0005-0000-0000-0000673F0000}"/>
    <cellStyle name="Звичайний 29" xfId="465" xr:uid="{00000000-0005-0000-0000-0000683F0000}"/>
    <cellStyle name="Звичайний 29 2" xfId="20262" xr:uid="{00000000-0005-0000-0000-0000693F0000}"/>
    <cellStyle name="Звичайний 3" xfId="1" xr:uid="{00000000-0005-0000-0000-00006A3F0000}"/>
    <cellStyle name="Звичайний 3 2" xfId="6" xr:uid="{00000000-0005-0000-0000-00006B3F0000}"/>
    <cellStyle name="Звичайний 3 2 2" xfId="413" xr:uid="{00000000-0005-0000-0000-00006C3F0000}"/>
    <cellStyle name="Звичайний 3 2 3" xfId="14591" xr:uid="{00000000-0005-0000-0000-00006D3F0000}"/>
    <cellStyle name="Звичайний 3 3" xfId="421" xr:uid="{00000000-0005-0000-0000-00006E3F0000}"/>
    <cellStyle name="Звичайний 3 3 2" xfId="13252" xr:uid="{00000000-0005-0000-0000-00006F3F0000}"/>
    <cellStyle name="Звичайний 3 4" xfId="423" xr:uid="{00000000-0005-0000-0000-0000703F0000}"/>
    <cellStyle name="Звичайний 3 4 2" xfId="469" xr:uid="{00000000-0005-0000-0000-0000713F0000}"/>
    <cellStyle name="Звичайний 3 4 2 2" xfId="16085" xr:uid="{00000000-0005-0000-0000-0000723F0000}"/>
    <cellStyle name="Звичайний 3 4 3" xfId="11738" xr:uid="{00000000-0005-0000-0000-0000733F0000}"/>
    <cellStyle name="Звичайний 3 5" xfId="468" xr:uid="{00000000-0005-0000-0000-0000743F0000}"/>
    <cellStyle name="Звичайний 3 5 2" xfId="12335" xr:uid="{00000000-0005-0000-0000-0000753F0000}"/>
    <cellStyle name="Звичайний 3 6" xfId="1371" xr:uid="{00000000-0005-0000-0000-0000763F0000}"/>
    <cellStyle name="Звичайний 3 7" xfId="16087" xr:uid="{00000000-0005-0000-0000-0000773F0000}"/>
    <cellStyle name="Звичайний 3 8" xfId="20083" xr:uid="{00000000-0005-0000-0000-0000783F0000}"/>
    <cellStyle name="Звичайний 3 9" xfId="20234" xr:uid="{00000000-0005-0000-0000-0000793F0000}"/>
    <cellStyle name="Звичайний 30" xfId="466" xr:uid="{00000000-0005-0000-0000-00007A3F0000}"/>
    <cellStyle name="Звичайний 31" xfId="467" xr:uid="{00000000-0005-0000-0000-00007B3F0000}"/>
    <cellStyle name="Звичайний 32" xfId="1248" xr:uid="{00000000-0005-0000-0000-00007C3F0000}"/>
    <cellStyle name="Звичайний 33" xfId="16081" xr:uid="{00000000-0005-0000-0000-00007D3F0000}"/>
    <cellStyle name="Звичайний 33 2" xfId="20084" xr:uid="{00000000-0005-0000-0000-00007E3F0000}"/>
    <cellStyle name="Звичайний 33 2 2" xfId="20238" xr:uid="{00000000-0005-0000-0000-00007F3F0000}"/>
    <cellStyle name="Звичайний 33 2 2 2" xfId="20263" xr:uid="{00000000-0005-0000-0000-0000803F0000}"/>
    <cellStyle name="Звичайний 34" xfId="16086" xr:uid="{00000000-0005-0000-0000-0000813F0000}"/>
    <cellStyle name="Звичайний 34 2" xfId="20257" xr:uid="{00000000-0005-0000-0000-0000823F0000}"/>
    <cellStyle name="Звичайний 35" xfId="16088" xr:uid="{00000000-0005-0000-0000-0000833F0000}"/>
    <cellStyle name="Звичайний 35 2" xfId="20250" xr:uid="{00000000-0005-0000-0000-0000843F0000}"/>
    <cellStyle name="Звичайний 36" xfId="20256" xr:uid="{00000000-0005-0000-0000-0000853F0000}"/>
    <cellStyle name="Звичайний 4" xfId="3" xr:uid="{00000000-0005-0000-0000-0000863F0000}"/>
    <cellStyle name="Звичайний 4 2" xfId="10616" xr:uid="{00000000-0005-0000-0000-0000873F0000}"/>
    <cellStyle name="Звичайний 4 2 2" xfId="10617" xr:uid="{00000000-0005-0000-0000-0000883F0000}"/>
    <cellStyle name="Звичайний 4 3" xfId="10615" xr:uid="{00000000-0005-0000-0000-0000893F0000}"/>
    <cellStyle name="Звичайний 4 4" xfId="13114" xr:uid="{00000000-0005-0000-0000-00008A3F0000}"/>
    <cellStyle name="Звичайний 4 5" xfId="11744" xr:uid="{00000000-0005-0000-0000-00008B3F0000}"/>
    <cellStyle name="Звичайний 4 6" xfId="11409" xr:uid="{00000000-0005-0000-0000-00008C3F0000}"/>
    <cellStyle name="Звичайний 4 7" xfId="8466" xr:uid="{00000000-0005-0000-0000-00008D3F0000}"/>
    <cellStyle name="Звичайний 40" xfId="13586" xr:uid="{00000000-0005-0000-0000-00008E3F0000}"/>
    <cellStyle name="Звичайний 5" xfId="8" xr:uid="{00000000-0005-0000-0000-00008F3F0000}"/>
    <cellStyle name="Звичайний 5 2" xfId="415" xr:uid="{00000000-0005-0000-0000-0000903F0000}"/>
    <cellStyle name="Звичайний 5 2 2" xfId="438" xr:uid="{00000000-0005-0000-0000-0000913F0000}"/>
    <cellStyle name="Звичайний 5 2 2 2" xfId="463" xr:uid="{00000000-0005-0000-0000-0000923F0000}"/>
    <cellStyle name="Звичайний 5 2 2 3" xfId="13579" xr:uid="{00000000-0005-0000-0000-0000933F0000}"/>
    <cellStyle name="Звичайний 5 2 2 4" xfId="20080" xr:uid="{00000000-0005-0000-0000-0000943F0000}"/>
    <cellStyle name="Звичайний 5 2 2 5" xfId="20247" xr:uid="{00000000-0005-0000-0000-0000953F0000}"/>
    <cellStyle name="Звичайний 5 2 2 6" xfId="20258" xr:uid="{00000000-0005-0000-0000-0000963F0000}"/>
    <cellStyle name="Звичайний 5 2 3" xfId="11093" xr:uid="{00000000-0005-0000-0000-0000973F0000}"/>
    <cellStyle name="Звичайний 5 3" xfId="13117" xr:uid="{00000000-0005-0000-0000-0000983F0000}"/>
    <cellStyle name="Звичайний 5 4" xfId="13115" xr:uid="{00000000-0005-0000-0000-0000993F0000}"/>
    <cellStyle name="Звичайний 5 5" xfId="12351" xr:uid="{00000000-0005-0000-0000-00009A3F0000}"/>
    <cellStyle name="Звичайний 5 6" xfId="15048" xr:uid="{00000000-0005-0000-0000-00009B3F0000}"/>
    <cellStyle name="Звичайний 5 7" xfId="6104" xr:uid="{00000000-0005-0000-0000-00009C3F0000}"/>
    <cellStyle name="Звичайний 6" xfId="15" xr:uid="{00000000-0005-0000-0000-00009D3F0000}"/>
    <cellStyle name="Звичайний 6 2" xfId="13580" xr:uid="{00000000-0005-0000-0000-00009E3F0000}"/>
    <cellStyle name="Звичайний 6 2 2" xfId="14658" xr:uid="{00000000-0005-0000-0000-00009F3F0000}"/>
    <cellStyle name="Звичайний 6 3" xfId="13118" xr:uid="{00000000-0005-0000-0000-0000A03F0000}"/>
    <cellStyle name="Звичайний 6 4" xfId="11741" xr:uid="{00000000-0005-0000-0000-0000A13F0000}"/>
    <cellStyle name="Звичайний 7" xfId="24" xr:uid="{00000000-0005-0000-0000-0000A23F0000}"/>
    <cellStyle name="Звичайний 7 2" xfId="13581" xr:uid="{00000000-0005-0000-0000-0000A33F0000}"/>
    <cellStyle name="Звичайний 7 2 2" xfId="11716" xr:uid="{00000000-0005-0000-0000-0000A43F0000}"/>
    <cellStyle name="Звичайний 7 3" xfId="13151" xr:uid="{00000000-0005-0000-0000-0000A53F0000}"/>
    <cellStyle name="Звичайний 7 4" xfId="11743" xr:uid="{00000000-0005-0000-0000-0000A63F0000}"/>
    <cellStyle name="Звичайний 8" xfId="25" xr:uid="{00000000-0005-0000-0000-0000A73F0000}"/>
    <cellStyle name="Звичайний 8 2" xfId="13583" xr:uid="{00000000-0005-0000-0000-0000A83F0000}"/>
    <cellStyle name="Звичайний 8 3" xfId="11608" xr:uid="{00000000-0005-0000-0000-0000A93F0000}"/>
    <cellStyle name="Звичайний 8 4" xfId="13116" xr:uid="{00000000-0005-0000-0000-0000AA3F0000}"/>
    <cellStyle name="Звичайний 9" xfId="27" xr:uid="{00000000-0005-0000-0000-0000AB3F0000}"/>
    <cellStyle name="Звичайний 9 2" xfId="12227" xr:uid="{00000000-0005-0000-0000-0000AC3F0000}"/>
    <cellStyle name="Звичайний 9 3" xfId="13584" xr:uid="{00000000-0005-0000-0000-0000AD3F0000}"/>
    <cellStyle name="Итог 10" xfId="6162" xr:uid="{00000000-0005-0000-0000-0000B83F0000}"/>
    <cellStyle name="Итог 10 2" xfId="15274" xr:uid="{00000000-0005-0000-0000-0000B93F0000}"/>
    <cellStyle name="Итог 10 3" xfId="14850" xr:uid="{00000000-0005-0000-0000-0000BA3F0000}"/>
    <cellStyle name="Итог 10 4" xfId="14871" xr:uid="{00000000-0005-0000-0000-0000BB3F0000}"/>
    <cellStyle name="Итог 11" xfId="5732" xr:uid="{00000000-0005-0000-0000-0000BC3F0000}"/>
    <cellStyle name="Итог 11 2" xfId="11560" xr:uid="{00000000-0005-0000-0000-0000BD3F0000}"/>
    <cellStyle name="Итог 11 3" xfId="15511" xr:uid="{00000000-0005-0000-0000-0000BE3F0000}"/>
    <cellStyle name="Итог 11 4" xfId="15651" xr:uid="{00000000-0005-0000-0000-0000BF3F0000}"/>
    <cellStyle name="Итог 12" xfId="5733" xr:uid="{00000000-0005-0000-0000-0000C03F0000}"/>
    <cellStyle name="Итог 12 2" xfId="15390" xr:uid="{00000000-0005-0000-0000-0000C13F0000}"/>
    <cellStyle name="Итог 12 3" xfId="11365" xr:uid="{00000000-0005-0000-0000-0000C23F0000}"/>
    <cellStyle name="Итог 12 4" xfId="11333" xr:uid="{00000000-0005-0000-0000-0000C33F0000}"/>
    <cellStyle name="Итог 13" xfId="5734" xr:uid="{00000000-0005-0000-0000-0000C43F0000}"/>
    <cellStyle name="Итог 13 2" xfId="14599" xr:uid="{00000000-0005-0000-0000-0000C53F0000}"/>
    <cellStyle name="Итог 13 3" xfId="11518" xr:uid="{00000000-0005-0000-0000-0000C63F0000}"/>
    <cellStyle name="Итог 13 4" xfId="12013" xr:uid="{00000000-0005-0000-0000-0000C73F0000}"/>
    <cellStyle name="Итог 2" xfId="184" xr:uid="{00000000-0005-0000-0000-0000C83F0000}"/>
    <cellStyle name="Итог 2 2" xfId="1343" xr:uid="{00000000-0005-0000-0000-0000C93F0000}"/>
    <cellStyle name="Итог 2 2 2" xfId="10619" xr:uid="{00000000-0005-0000-0000-0000CA3F0000}"/>
    <cellStyle name="Итог 2 2 3" xfId="13896" xr:uid="{00000000-0005-0000-0000-0000CB3F0000}"/>
    <cellStyle name="Итог 2 2 3 2" xfId="15258" xr:uid="{00000000-0005-0000-0000-0000CC3F0000}"/>
    <cellStyle name="Итог 2 2 3 3" xfId="14687" xr:uid="{00000000-0005-0000-0000-0000CD3F0000}"/>
    <cellStyle name="Итог 2 2 3 4" xfId="11980" xr:uid="{00000000-0005-0000-0000-0000CE3F0000}"/>
    <cellStyle name="Итог 2 2 3 5" xfId="15597" xr:uid="{00000000-0005-0000-0000-0000CF3F0000}"/>
    <cellStyle name="Итог 2 2 4" xfId="14600" xr:uid="{00000000-0005-0000-0000-0000D03F0000}"/>
    <cellStyle name="Итог 2 2 5" xfId="8060" xr:uid="{00000000-0005-0000-0000-0000D13F0000}"/>
    <cellStyle name="Итог 2 3" xfId="6902" xr:uid="{00000000-0005-0000-0000-0000D23F0000}"/>
    <cellStyle name="Итог 2 3 2" xfId="10620" xr:uid="{00000000-0005-0000-0000-0000D33F0000}"/>
    <cellStyle name="Итог 2 3 2 2" xfId="13532" xr:uid="{00000000-0005-0000-0000-0000D43F0000}"/>
    <cellStyle name="Итог 2 3 2 3" xfId="15005" xr:uid="{00000000-0005-0000-0000-0000D53F0000}"/>
    <cellStyle name="Итог 2 3 2 4" xfId="12066" xr:uid="{00000000-0005-0000-0000-0000D63F0000}"/>
    <cellStyle name="Итог 2 3 2 5" xfId="15403" xr:uid="{00000000-0005-0000-0000-0000D73F0000}"/>
    <cellStyle name="Итог 2 3 2 6" xfId="11573" xr:uid="{00000000-0005-0000-0000-0000D83F0000}"/>
    <cellStyle name="Итог 2 3 3" xfId="13378" xr:uid="{00000000-0005-0000-0000-0000D93F0000}"/>
    <cellStyle name="Итог 2 3 3 2" xfId="14862" xr:uid="{00000000-0005-0000-0000-0000DA3F0000}"/>
    <cellStyle name="Итог 2 3 3 3" xfId="12177" xr:uid="{00000000-0005-0000-0000-0000DB3F0000}"/>
    <cellStyle name="Итог 2 3 3 4" xfId="15523" xr:uid="{00000000-0005-0000-0000-0000DC3F0000}"/>
    <cellStyle name="Итог 2 3 3 5" xfId="15713" xr:uid="{00000000-0005-0000-0000-0000DD3F0000}"/>
    <cellStyle name="Итог 2 4" xfId="10621" xr:uid="{00000000-0005-0000-0000-0000DE3F0000}"/>
    <cellStyle name="Итог 2 4 2" xfId="10622" xr:uid="{00000000-0005-0000-0000-0000DF3F0000}"/>
    <cellStyle name="Итог 2 4 2 2" xfId="13538" xr:uid="{00000000-0005-0000-0000-0000E03F0000}"/>
    <cellStyle name="Итог 2 4 2 3" xfId="15011" xr:uid="{00000000-0005-0000-0000-0000E13F0000}"/>
    <cellStyle name="Итог 2 4 2 4" xfId="15107" xr:uid="{00000000-0005-0000-0000-0000E23F0000}"/>
    <cellStyle name="Итог 2 4 2 5" xfId="11666" xr:uid="{00000000-0005-0000-0000-0000E33F0000}"/>
    <cellStyle name="Итог 2 4 2 6" xfId="11932" xr:uid="{00000000-0005-0000-0000-0000E43F0000}"/>
    <cellStyle name="Итог 2 4 3" xfId="13418" xr:uid="{00000000-0005-0000-0000-0000E53F0000}"/>
    <cellStyle name="Итог 2 4 3 2" xfId="14891" xr:uid="{00000000-0005-0000-0000-0000E63F0000}"/>
    <cellStyle name="Итог 2 4 3 3" xfId="12315" xr:uid="{00000000-0005-0000-0000-0000E73F0000}"/>
    <cellStyle name="Итог 2 4 3 4" xfId="14654" xr:uid="{00000000-0005-0000-0000-0000E83F0000}"/>
    <cellStyle name="Итог 2 4 3 5" xfId="11447" xr:uid="{00000000-0005-0000-0000-0000E93F0000}"/>
    <cellStyle name="Итог 2 4 4" xfId="11788" xr:uid="{00000000-0005-0000-0000-0000EA3F0000}"/>
    <cellStyle name="Итог 2 4 5" xfId="13295" xr:uid="{00000000-0005-0000-0000-0000EB3F0000}"/>
    <cellStyle name="Итог 2 4 6" xfId="11982" xr:uid="{00000000-0005-0000-0000-0000EC3F0000}"/>
    <cellStyle name="Итог 2 4 7" xfId="11226" xr:uid="{00000000-0005-0000-0000-0000ED3F0000}"/>
    <cellStyle name="Итог 2 5" xfId="10623" xr:uid="{00000000-0005-0000-0000-0000EE3F0000}"/>
    <cellStyle name="Итог 2 5 2" xfId="10624" xr:uid="{00000000-0005-0000-0000-0000EF3F0000}"/>
    <cellStyle name="Итог 2 5 2 2" xfId="13546" xr:uid="{00000000-0005-0000-0000-0000F03F0000}"/>
    <cellStyle name="Итог 2 5 2 3" xfId="15021" xr:uid="{00000000-0005-0000-0000-0000F13F0000}"/>
    <cellStyle name="Итог 2 5 2 4" xfId="15347" xr:uid="{00000000-0005-0000-0000-0000F23F0000}"/>
    <cellStyle name="Итог 2 5 2 5" xfId="11909" xr:uid="{00000000-0005-0000-0000-0000F33F0000}"/>
    <cellStyle name="Итог 2 5 2 6" xfId="11712" xr:uid="{00000000-0005-0000-0000-0000F43F0000}"/>
    <cellStyle name="Итог 2 5 3" xfId="13437" xr:uid="{00000000-0005-0000-0000-0000F53F0000}"/>
    <cellStyle name="Итог 2 5 4" xfId="14910" xr:uid="{00000000-0005-0000-0000-0000F63F0000}"/>
    <cellStyle name="Итог 2 5 5" xfId="15446" xr:uid="{00000000-0005-0000-0000-0000F73F0000}"/>
    <cellStyle name="Итог 2 5 6" xfId="12101" xr:uid="{00000000-0005-0000-0000-0000F83F0000}"/>
    <cellStyle name="Итог 2 5 7" xfId="15077" xr:uid="{00000000-0005-0000-0000-0000F93F0000}"/>
    <cellStyle name="Итог 2 6" xfId="10625" xr:uid="{00000000-0005-0000-0000-0000FA3F0000}"/>
    <cellStyle name="Итог 2 6 2" xfId="13604" xr:uid="{00000000-0005-0000-0000-0000FB3F0000}"/>
    <cellStyle name="Итог 2 6 3" xfId="15057" xr:uid="{00000000-0005-0000-0000-0000FC3F0000}"/>
    <cellStyle name="Итог 2 6 4" xfId="14628" xr:uid="{00000000-0005-0000-0000-0000FD3F0000}"/>
    <cellStyle name="Итог 2 6 5" xfId="15603" xr:uid="{00000000-0005-0000-0000-0000FE3F0000}"/>
    <cellStyle name="Итог 2 6 6" xfId="15512" xr:uid="{00000000-0005-0000-0000-0000FF3F0000}"/>
    <cellStyle name="Итог 2 7" xfId="13624" xr:uid="{00000000-0005-0000-0000-000000400000}"/>
    <cellStyle name="Итог 2 7 2" xfId="15068" xr:uid="{00000000-0005-0000-0000-000001400000}"/>
    <cellStyle name="Итог 2 7 3" xfId="14665" xr:uid="{00000000-0005-0000-0000-000002400000}"/>
    <cellStyle name="Итог 2 7 4" xfId="15504" xr:uid="{00000000-0005-0000-0000-000003400000}"/>
    <cellStyle name="Итог 2 7 5" xfId="15695" xr:uid="{00000000-0005-0000-0000-000004400000}"/>
    <cellStyle name="Итог 2 8" xfId="13229" xr:uid="{00000000-0005-0000-0000-000005400000}"/>
    <cellStyle name="Итог 2 8 2" xfId="14773" xr:uid="{00000000-0005-0000-0000-000006400000}"/>
    <cellStyle name="Итог 2 8 3" xfId="13335" xr:uid="{00000000-0005-0000-0000-000007400000}"/>
    <cellStyle name="Итог 2 8 4" xfId="12074" xr:uid="{00000000-0005-0000-0000-000008400000}"/>
    <cellStyle name="Итог 2 8 5" xfId="15661" xr:uid="{00000000-0005-0000-0000-000009400000}"/>
    <cellStyle name="Итог 2 9" xfId="13697" xr:uid="{00000000-0005-0000-0000-00000A400000}"/>
    <cellStyle name="Итог 2 9 2" xfId="15104" xr:uid="{00000000-0005-0000-0000-00000B400000}"/>
    <cellStyle name="Итог 2 9 3" xfId="12237" xr:uid="{00000000-0005-0000-0000-00000C400000}"/>
    <cellStyle name="Итог 2 9 4" xfId="14788" xr:uid="{00000000-0005-0000-0000-00000D400000}"/>
    <cellStyle name="Итог 2 9 5" xfId="15299" xr:uid="{00000000-0005-0000-0000-00000E400000}"/>
    <cellStyle name="Итог 2_Kalendar_01_12_2014_new" xfId="6165" xr:uid="{00000000-0005-0000-0000-00000F400000}"/>
    <cellStyle name="Итог 3" xfId="229" xr:uid="{00000000-0005-0000-0000-000010400000}"/>
    <cellStyle name="Итог 3 2" xfId="1344" xr:uid="{00000000-0005-0000-0000-000011400000}"/>
    <cellStyle name="Итог 3 2 2" xfId="10627" xr:uid="{00000000-0005-0000-0000-000012400000}"/>
    <cellStyle name="Итог 3 2 2 2" xfId="13521" xr:uid="{00000000-0005-0000-0000-000013400000}"/>
    <cellStyle name="Итог 3 2 2 3" xfId="14995" xr:uid="{00000000-0005-0000-0000-000014400000}"/>
    <cellStyle name="Итог 3 2 2 4" xfId="15462" xr:uid="{00000000-0005-0000-0000-000015400000}"/>
    <cellStyle name="Итог 3 2 2 5" xfId="12119" xr:uid="{00000000-0005-0000-0000-000016400000}"/>
    <cellStyle name="Итог 3 2 2 6" xfId="11220" xr:uid="{00000000-0005-0000-0000-000017400000}"/>
    <cellStyle name="Итог 3 2 3" xfId="15442" xr:uid="{00000000-0005-0000-0000-000018400000}"/>
    <cellStyle name="Итог 3 2 4" xfId="14883" xr:uid="{00000000-0005-0000-0000-000019400000}"/>
    <cellStyle name="Итог 3 2 5" xfId="15586" xr:uid="{00000000-0005-0000-0000-00001A400000}"/>
    <cellStyle name="Итог 3 2 6" xfId="11514" xr:uid="{00000000-0005-0000-0000-00001B400000}"/>
    <cellStyle name="Итог 3 2 7" xfId="15891" xr:uid="{00000000-0005-0000-0000-00001C400000}"/>
    <cellStyle name="Итог 3 2 8" xfId="9158" xr:uid="{00000000-0005-0000-0000-00001D400000}"/>
    <cellStyle name="Итог 3 3" xfId="10626" xr:uid="{00000000-0005-0000-0000-00001E400000}"/>
    <cellStyle name="Итог 3 3 2" xfId="13625" xr:uid="{00000000-0005-0000-0000-00001F400000}"/>
    <cellStyle name="Итог 3 3 3" xfId="15069" xr:uid="{00000000-0005-0000-0000-000020400000}"/>
    <cellStyle name="Итог 3 3 4" xfId="12050" xr:uid="{00000000-0005-0000-0000-000021400000}"/>
    <cellStyle name="Итог 3 3 5" xfId="11363" xr:uid="{00000000-0005-0000-0000-000022400000}"/>
    <cellStyle name="Итог 3 3 6" xfId="12080" xr:uid="{00000000-0005-0000-0000-000023400000}"/>
    <cellStyle name="Итог 3 4" xfId="13276" xr:uid="{00000000-0005-0000-0000-000024400000}"/>
    <cellStyle name="Итог 3 4 2" xfId="14796" xr:uid="{00000000-0005-0000-0000-000025400000}"/>
    <cellStyle name="Итог 3 4 3" xfId="15280" xr:uid="{00000000-0005-0000-0000-000026400000}"/>
    <cellStyle name="Итог 3 4 4" xfId="11617" xr:uid="{00000000-0005-0000-0000-000027400000}"/>
    <cellStyle name="Итог 3 4 5" xfId="11245" xr:uid="{00000000-0005-0000-0000-000028400000}"/>
    <cellStyle name="Итог 3 5" xfId="13792" xr:uid="{00000000-0005-0000-0000-000029400000}"/>
    <cellStyle name="Итог 3 5 2" xfId="15191" xr:uid="{00000000-0005-0000-0000-00002A400000}"/>
    <cellStyle name="Итог 3 5 3" xfId="15090" xr:uid="{00000000-0005-0000-0000-00002B400000}"/>
    <cellStyle name="Итог 3 5 4" xfId="11665" xr:uid="{00000000-0005-0000-0000-00002C400000}"/>
    <cellStyle name="Итог 3 5 5" xfId="11302" xr:uid="{00000000-0005-0000-0000-00002D400000}"/>
    <cellStyle name="Итог 3 6" xfId="8059" xr:uid="{00000000-0005-0000-0000-00002E400000}"/>
    <cellStyle name="Итог 4" xfId="281" xr:uid="{00000000-0005-0000-0000-00002F400000}"/>
    <cellStyle name="Итог 4 2" xfId="9159" xr:uid="{00000000-0005-0000-0000-000030400000}"/>
    <cellStyle name="Итог 4 2 2" xfId="13973" xr:uid="{00000000-0005-0000-0000-000031400000}"/>
    <cellStyle name="Итог 4 2 2 2" xfId="15293" xr:uid="{00000000-0005-0000-0000-000032400000}"/>
    <cellStyle name="Итог 4 2 2 3" xfId="11707" xr:uid="{00000000-0005-0000-0000-000033400000}"/>
    <cellStyle name="Итог 4 2 2 4" xfId="15469" xr:uid="{00000000-0005-0000-0000-000034400000}"/>
    <cellStyle name="Итог 4 2 2 5" xfId="11693" xr:uid="{00000000-0005-0000-0000-000035400000}"/>
    <cellStyle name="Итог 4 3" xfId="6781" xr:uid="{00000000-0005-0000-0000-000036400000}"/>
    <cellStyle name="Итог 4 3 2" xfId="13919" xr:uid="{00000000-0005-0000-0000-000037400000}"/>
    <cellStyle name="Итог 4 3 2 2" xfId="15273" xr:uid="{00000000-0005-0000-0000-000038400000}"/>
    <cellStyle name="Итог 4 3 2 3" xfId="15298" xr:uid="{00000000-0005-0000-0000-000039400000}"/>
    <cellStyle name="Итог 4 3 2 4" xfId="13304" xr:uid="{00000000-0005-0000-0000-00003A400000}"/>
    <cellStyle name="Итог 4 3 2 5" xfId="11800" xr:uid="{00000000-0005-0000-0000-00003B400000}"/>
    <cellStyle name="Итог 4 4" xfId="13793" xr:uid="{00000000-0005-0000-0000-00003C400000}"/>
    <cellStyle name="Итог 4 4 2" xfId="15192" xr:uid="{00000000-0005-0000-0000-00003D400000}"/>
    <cellStyle name="Итог 4 4 3" xfId="14681" xr:uid="{00000000-0005-0000-0000-00003E400000}"/>
    <cellStyle name="Итог 4 4 4" xfId="11553" xr:uid="{00000000-0005-0000-0000-00003F400000}"/>
    <cellStyle name="Итог 4 4 5" xfId="11289" xr:uid="{00000000-0005-0000-0000-000040400000}"/>
    <cellStyle name="Итог 4 5" xfId="5735" xr:uid="{00000000-0005-0000-0000-000041400000}"/>
    <cellStyle name="Итог 5" xfId="336" xr:uid="{00000000-0005-0000-0000-000042400000}"/>
    <cellStyle name="Итог 5 2" xfId="6866" xr:uid="{00000000-0005-0000-0000-000043400000}"/>
    <cellStyle name="Итог 5 3" xfId="11176" xr:uid="{00000000-0005-0000-0000-000044400000}"/>
    <cellStyle name="Итог 5 4" xfId="11502" xr:uid="{00000000-0005-0000-0000-000045400000}"/>
    <cellStyle name="Итог 5 5" xfId="13448" xr:uid="{00000000-0005-0000-0000-000046400000}"/>
    <cellStyle name="Итог 5 6" xfId="12047" xr:uid="{00000000-0005-0000-0000-000047400000}"/>
    <cellStyle name="Итог 5 7" xfId="5736" xr:uid="{00000000-0005-0000-0000-000048400000}"/>
    <cellStyle name="Итог 6" xfId="138" xr:uid="{00000000-0005-0000-0000-000049400000}"/>
    <cellStyle name="Итог 6 2" xfId="11893" xr:uid="{00000000-0005-0000-0000-00004A400000}"/>
    <cellStyle name="Итог 6 3" xfId="13370" xr:uid="{00000000-0005-0000-0000-00004B400000}"/>
    <cellStyle name="Итог 6 4" xfId="11513" xr:uid="{00000000-0005-0000-0000-00004C400000}"/>
    <cellStyle name="Итог 6 5" xfId="14895" xr:uid="{00000000-0005-0000-0000-00004D400000}"/>
    <cellStyle name="Итог 6 6" xfId="15940" xr:uid="{00000000-0005-0000-0000-00004E400000}"/>
    <cellStyle name="Итог 6 7" xfId="6167" xr:uid="{00000000-0005-0000-0000-00004F400000}"/>
    <cellStyle name="Итог 7" xfId="8061" xr:uid="{00000000-0005-0000-0000-000050400000}"/>
    <cellStyle name="Итог 7 2" xfId="12240" xr:uid="{00000000-0005-0000-0000-000051400000}"/>
    <cellStyle name="Итог 7 3" xfId="11708" xr:uid="{00000000-0005-0000-0000-000052400000}"/>
    <cellStyle name="Итог 7 4" xfId="11324" xr:uid="{00000000-0005-0000-0000-000053400000}"/>
    <cellStyle name="Итог 8" xfId="5737" xr:uid="{00000000-0005-0000-0000-000054400000}"/>
    <cellStyle name="Итог 8 2" xfId="14810" xr:uid="{00000000-0005-0000-0000-000055400000}"/>
    <cellStyle name="Итог 8 3" xfId="12176" xr:uid="{00000000-0005-0000-0000-000056400000}"/>
    <cellStyle name="Итог 8 4" xfId="11570" xr:uid="{00000000-0005-0000-0000-000057400000}"/>
    <cellStyle name="Итог 9" xfId="6166" xr:uid="{00000000-0005-0000-0000-000058400000}"/>
    <cellStyle name="Итог 9 2" xfId="11298" xr:uid="{00000000-0005-0000-0000-000059400000}"/>
    <cellStyle name="Итог 9 3" xfId="11459" xr:uid="{00000000-0005-0000-0000-00005A400000}"/>
    <cellStyle name="Итог 9 4" xfId="12280" xr:uid="{00000000-0005-0000-0000-00005B400000}"/>
    <cellStyle name="ИТОГОВЫЙ" xfId="1150" xr:uid="{00000000-0005-0000-0000-00005C400000}"/>
    <cellStyle name="ИТОГОВЫЙ 2" xfId="6494" xr:uid="{00000000-0005-0000-0000-00005D400000}"/>
    <cellStyle name="ИТОГОВЫЙ 3" xfId="5894" xr:uid="{00000000-0005-0000-0000-00005E400000}"/>
    <cellStyle name="ИТОГОВЫЙ 3 2" xfId="13230" xr:uid="{00000000-0005-0000-0000-00005F400000}"/>
    <cellStyle name="ИТОГОВЫЙ 4" xfId="9072" xr:uid="{00000000-0005-0000-0000-000060400000}"/>
    <cellStyle name="ИТОГОВЫЙ 5" xfId="16149" xr:uid="{00000000-0005-0000-0000-000061400000}"/>
    <cellStyle name="Контрольна клітинка 2" xfId="1151" xr:uid="{00000000-0005-0000-0000-000062400000}"/>
    <cellStyle name="Контрольна клітинка 2 2" xfId="10628" xr:uid="{00000000-0005-0000-0000-000063400000}"/>
    <cellStyle name="Контрольна клітинка 2 3" xfId="15581" xr:uid="{00000000-0005-0000-0000-000064400000}"/>
    <cellStyle name="Контрольна клітинка 2 4" xfId="9071" xr:uid="{00000000-0005-0000-0000-000065400000}"/>
    <cellStyle name="Контрольна клітинка 3" xfId="5895" xr:uid="{00000000-0005-0000-0000-000066400000}"/>
    <cellStyle name="Контрольна клітинка 3 2" xfId="7503" xr:uid="{00000000-0005-0000-0000-000067400000}"/>
    <cellStyle name="Контрольна клітинка 3 2 2" xfId="13605" xr:uid="{00000000-0005-0000-0000-000068400000}"/>
    <cellStyle name="Контрольна клітинка 3 3" xfId="11509" xr:uid="{00000000-0005-0000-0000-000069400000}"/>
    <cellStyle name="Контрольна клітинка 4" xfId="8726" xr:uid="{00000000-0005-0000-0000-00006A400000}"/>
    <cellStyle name="Контрольна клітинка 5" xfId="6493" xr:uid="{00000000-0005-0000-0000-00006B400000}"/>
    <cellStyle name="Контрольная ячейка 10" xfId="8058" xr:uid="{00000000-0005-0000-0000-00006C400000}"/>
    <cellStyle name="Контрольная ячейка 11" xfId="5738" xr:uid="{00000000-0005-0000-0000-00006D400000}"/>
    <cellStyle name="Контрольная ячейка 12" xfId="5739" xr:uid="{00000000-0005-0000-0000-00006E400000}"/>
    <cellStyle name="Контрольная ячейка 2" xfId="185" xr:uid="{00000000-0005-0000-0000-00006F400000}"/>
    <cellStyle name="Контрольная ячейка 2 2" xfId="5740" xr:uid="{00000000-0005-0000-0000-000070400000}"/>
    <cellStyle name="Контрольная ячейка 2 3" xfId="6176" xr:uid="{00000000-0005-0000-0000-000071400000}"/>
    <cellStyle name="Контрольная ячейка 2_Kalendar_01_12_2014_new" xfId="8062" xr:uid="{00000000-0005-0000-0000-000072400000}"/>
    <cellStyle name="Контрольная ячейка 3" xfId="230" xr:uid="{00000000-0005-0000-0000-000073400000}"/>
    <cellStyle name="Контрольная ячейка 3 2" xfId="9160" xr:uid="{00000000-0005-0000-0000-000074400000}"/>
    <cellStyle name="Контрольная ячейка 3 2 2" xfId="10629" xr:uid="{00000000-0005-0000-0000-000075400000}"/>
    <cellStyle name="Контрольная ячейка 3 3" xfId="5741" xr:uid="{00000000-0005-0000-0000-000076400000}"/>
    <cellStyle name="Контрольная ячейка 4" xfId="282" xr:uid="{00000000-0005-0000-0000-000077400000}"/>
    <cellStyle name="Контрольная ячейка 4 2" xfId="7296" xr:uid="{00000000-0005-0000-0000-000078400000}"/>
    <cellStyle name="Контрольная ячейка 4 3" xfId="6778" xr:uid="{00000000-0005-0000-0000-000079400000}"/>
    <cellStyle name="Контрольная ячейка 4 4" xfId="8063" xr:uid="{00000000-0005-0000-0000-00007A400000}"/>
    <cellStyle name="Контрольная ячейка 5" xfId="337" xr:uid="{00000000-0005-0000-0000-00007B400000}"/>
    <cellStyle name="Контрольная ячейка 5 2" xfId="14778" xr:uid="{00000000-0005-0000-0000-00007C400000}"/>
    <cellStyle name="Контрольная ячейка 5 3" xfId="6168" xr:uid="{00000000-0005-0000-0000-00007D400000}"/>
    <cellStyle name="Контрольная ячейка 6" xfId="139" xr:uid="{00000000-0005-0000-0000-00007E400000}"/>
    <cellStyle name="Контрольная ячейка 6 2" xfId="12262" xr:uid="{00000000-0005-0000-0000-00007F400000}"/>
    <cellStyle name="Контрольная ячейка 6 3" xfId="15927" xr:uid="{00000000-0005-0000-0000-000080400000}"/>
    <cellStyle name="Контрольная ячейка 6 4" xfId="5742" xr:uid="{00000000-0005-0000-0000-000081400000}"/>
    <cellStyle name="Контрольная ячейка 7" xfId="5743" xr:uid="{00000000-0005-0000-0000-000082400000}"/>
    <cellStyle name="Контрольная ячейка 8" xfId="6171" xr:uid="{00000000-0005-0000-0000-000083400000}"/>
    <cellStyle name="Контрольная ячейка 9" xfId="8034" xr:uid="{00000000-0005-0000-0000-000084400000}"/>
    <cellStyle name="Назва 2" xfId="1152" xr:uid="{00000000-0005-0000-0000-000085400000}"/>
    <cellStyle name="Назва 2 2" xfId="10631" xr:uid="{00000000-0005-0000-0000-000086400000}"/>
    <cellStyle name="Назва 2 3" xfId="11616" xr:uid="{00000000-0005-0000-0000-000087400000}"/>
    <cellStyle name="Назва 2 4" xfId="8387" xr:uid="{00000000-0005-0000-0000-000088400000}"/>
    <cellStyle name="Назва 3" xfId="5896" xr:uid="{00000000-0005-0000-0000-000089400000}"/>
    <cellStyle name="Назва 3 2" xfId="7504" xr:uid="{00000000-0005-0000-0000-00008A400000}"/>
    <cellStyle name="Назва 3 2 2" xfId="13606" xr:uid="{00000000-0005-0000-0000-00008B400000}"/>
    <cellStyle name="Назва 3 3" xfId="12127" xr:uid="{00000000-0005-0000-0000-00008C400000}"/>
    <cellStyle name="Назва 4" xfId="10630" xr:uid="{00000000-0005-0000-0000-00008D400000}"/>
    <cellStyle name="Назва 5" xfId="7212" xr:uid="{00000000-0005-0000-0000-00008E400000}"/>
    <cellStyle name="Название 2" xfId="186" xr:uid="{00000000-0005-0000-0000-00008F400000}"/>
    <cellStyle name="Название 2 2" xfId="1347" xr:uid="{00000000-0005-0000-0000-000090400000}"/>
    <cellStyle name="Название 2 2 2" xfId="10632" xr:uid="{00000000-0005-0000-0000-000091400000}"/>
    <cellStyle name="Название 2 2 3" xfId="14656" xr:uid="{00000000-0005-0000-0000-000092400000}"/>
    <cellStyle name="Название 2 2 4" xfId="8461" xr:uid="{00000000-0005-0000-0000-000093400000}"/>
    <cellStyle name="Название 2 3" xfId="10633" xr:uid="{00000000-0005-0000-0000-000094400000}"/>
    <cellStyle name="Название 2 3 2" xfId="13231" xr:uid="{00000000-0005-0000-0000-000095400000}"/>
    <cellStyle name="Название 2 3 3" xfId="11789" xr:uid="{00000000-0005-0000-0000-000096400000}"/>
    <cellStyle name="Название 3" xfId="231" xr:uid="{00000000-0005-0000-0000-000097400000}"/>
    <cellStyle name="Название 3 2" xfId="1348" xr:uid="{00000000-0005-0000-0000-000098400000}"/>
    <cellStyle name="Название 3 2 2" xfId="15892" xr:uid="{00000000-0005-0000-0000-000099400000}"/>
    <cellStyle name="Название 4" xfId="283" xr:uid="{00000000-0005-0000-0000-00009A400000}"/>
    <cellStyle name="Название 4 2" xfId="7566" xr:uid="{00000000-0005-0000-0000-00009B400000}"/>
    <cellStyle name="Название 4 3" xfId="8667" xr:uid="{00000000-0005-0000-0000-00009C400000}"/>
    <cellStyle name="Название 5" xfId="338" xr:uid="{00000000-0005-0000-0000-00009D400000}"/>
    <cellStyle name="Название 5 2" xfId="13571" xr:uid="{00000000-0005-0000-0000-00009E400000}"/>
    <cellStyle name="Название 5 3" xfId="7532" xr:uid="{00000000-0005-0000-0000-00009F400000}"/>
    <cellStyle name="Название 6" xfId="140" xr:uid="{00000000-0005-0000-0000-0000A0400000}"/>
    <cellStyle name="Название 6 2" xfId="15939" xr:uid="{00000000-0005-0000-0000-0000A1400000}"/>
    <cellStyle name="Нейтральний 2" xfId="15877" xr:uid="{00000000-0005-0000-0000-0000A2400000}"/>
    <cellStyle name="Нейтральный 10" xfId="6170" xr:uid="{00000000-0005-0000-0000-0000A3400000}"/>
    <cellStyle name="Нейтральный 11" xfId="6169" xr:uid="{00000000-0005-0000-0000-0000A4400000}"/>
    <cellStyle name="Нейтральный 12" xfId="5744" xr:uid="{00000000-0005-0000-0000-0000A5400000}"/>
    <cellStyle name="Нейтральный 2" xfId="187" xr:uid="{00000000-0005-0000-0000-0000A6400000}"/>
    <cellStyle name="Нейтральный 2 2" xfId="1349" xr:uid="{00000000-0005-0000-0000-0000A7400000}"/>
    <cellStyle name="Нейтральный 2 2 2" xfId="15382" xr:uid="{00000000-0005-0000-0000-0000A8400000}"/>
    <cellStyle name="Нейтральный 2 2 3" xfId="11288" xr:uid="{00000000-0005-0000-0000-0000A9400000}"/>
    <cellStyle name="Нейтральный 2 2 4" xfId="5745" xr:uid="{00000000-0005-0000-0000-0000AA400000}"/>
    <cellStyle name="Нейтральный 2 3" xfId="6175" xr:uid="{00000000-0005-0000-0000-0000AB400000}"/>
    <cellStyle name="Нейтральный 2 4" xfId="11790" xr:uid="{00000000-0005-0000-0000-0000AC400000}"/>
    <cellStyle name="Нейтральный 2_Kalendar_01_12_2014_new" xfId="6172" xr:uid="{00000000-0005-0000-0000-0000AD400000}"/>
    <cellStyle name="Нейтральный 3" xfId="232" xr:uid="{00000000-0005-0000-0000-0000AE400000}"/>
    <cellStyle name="Нейтральный 3 2" xfId="1350" xr:uid="{00000000-0005-0000-0000-0000AF400000}"/>
    <cellStyle name="Нейтральный 3 2 2" xfId="10634" xr:uid="{00000000-0005-0000-0000-0000B0400000}"/>
    <cellStyle name="Нейтральный 3 2 3" xfId="11221" xr:uid="{00000000-0005-0000-0000-0000B1400000}"/>
    <cellStyle name="Нейтральный 3 2 4" xfId="9157" xr:uid="{00000000-0005-0000-0000-0000B2400000}"/>
    <cellStyle name="Нейтральный 3 3" xfId="5746" xr:uid="{00000000-0005-0000-0000-0000B3400000}"/>
    <cellStyle name="Нейтральный 4" xfId="284" xr:uid="{00000000-0005-0000-0000-0000B4400000}"/>
    <cellStyle name="Нейтральный 4 2" xfId="8454" xr:uid="{00000000-0005-0000-0000-0000B5400000}"/>
    <cellStyle name="Нейтральный 4 3" xfId="6779" xr:uid="{00000000-0005-0000-0000-0000B6400000}"/>
    <cellStyle name="Нейтральный 4 4" xfId="8068" xr:uid="{00000000-0005-0000-0000-0000B7400000}"/>
    <cellStyle name="Нейтральный 5" xfId="339" xr:uid="{00000000-0005-0000-0000-0000B8400000}"/>
    <cellStyle name="Нейтральный 5 2" xfId="12253" xr:uid="{00000000-0005-0000-0000-0000B9400000}"/>
    <cellStyle name="Нейтральный 5 3" xfId="6173" xr:uid="{00000000-0005-0000-0000-0000BA400000}"/>
    <cellStyle name="Нейтральный 6" xfId="141" xr:uid="{00000000-0005-0000-0000-0000BB400000}"/>
    <cellStyle name="Нейтральный 6 2" xfId="15670" xr:uid="{00000000-0005-0000-0000-0000BC400000}"/>
    <cellStyle name="Нейтральный 6 3" xfId="15936" xr:uid="{00000000-0005-0000-0000-0000BD400000}"/>
    <cellStyle name="Нейтральный 6 4" xfId="5747" xr:uid="{00000000-0005-0000-0000-0000BE400000}"/>
    <cellStyle name="Нейтральный 7" xfId="6903" xr:uid="{00000000-0005-0000-0000-0000BF400000}"/>
    <cellStyle name="Нейтральный 8" xfId="8066" xr:uid="{00000000-0005-0000-0000-0000C0400000}"/>
    <cellStyle name="Нейтральный 9" xfId="8067" xr:uid="{00000000-0005-0000-0000-0000C1400000}"/>
    <cellStyle name="Обчислення 2" xfId="1153" xr:uid="{00000000-0005-0000-0000-0000C2400000}"/>
    <cellStyle name="Обчислення 2 2" xfId="10635" xr:uid="{00000000-0005-0000-0000-0000C3400000}"/>
    <cellStyle name="Обчислення 2 3" xfId="13795" xr:uid="{00000000-0005-0000-0000-0000C4400000}"/>
    <cellStyle name="Обчислення 2 3 2" xfId="15193" xr:uid="{00000000-0005-0000-0000-0000C5400000}"/>
    <cellStyle name="Обчислення 2 3 3" xfId="11134" xr:uid="{00000000-0005-0000-0000-0000C6400000}"/>
    <cellStyle name="Обчислення 2 3 4" xfId="11963" xr:uid="{00000000-0005-0000-0000-0000C7400000}"/>
    <cellStyle name="Обчислення 2 3 5" xfId="15632" xr:uid="{00000000-0005-0000-0000-0000C8400000}"/>
    <cellStyle name="Обчислення 2 4" xfId="11488" xr:uid="{00000000-0005-0000-0000-0000C9400000}"/>
    <cellStyle name="Обчислення 2 5" xfId="8386" xr:uid="{00000000-0005-0000-0000-0000CA400000}"/>
    <cellStyle name="Обчислення 3" xfId="5897" xr:uid="{00000000-0005-0000-0000-0000CB400000}"/>
    <cellStyle name="Обчислення 3 2" xfId="7505" xr:uid="{00000000-0005-0000-0000-0000CC400000}"/>
    <cellStyle name="Обчислення 3 2 2" xfId="13513" xr:uid="{00000000-0005-0000-0000-0000CD400000}"/>
    <cellStyle name="Обчислення 3 2 3" xfId="14987" xr:uid="{00000000-0005-0000-0000-0000CE400000}"/>
    <cellStyle name="Обчислення 3 2 4" xfId="13326" xr:uid="{00000000-0005-0000-0000-0000CF400000}"/>
    <cellStyle name="Обчислення 3 2 5" xfId="11358" xr:uid="{00000000-0005-0000-0000-0000D0400000}"/>
    <cellStyle name="Обчислення 3 2 6" xfId="12115" xr:uid="{00000000-0005-0000-0000-0000D1400000}"/>
    <cellStyle name="Обчислення 3 3" xfId="10636" xr:uid="{00000000-0005-0000-0000-0000D2400000}"/>
    <cellStyle name="Обчислення 3 3 2" xfId="13897" xr:uid="{00000000-0005-0000-0000-0000D3400000}"/>
    <cellStyle name="Обчислення 3 3 3" xfId="15259" xr:uid="{00000000-0005-0000-0000-0000D4400000}"/>
    <cellStyle name="Обчислення 3 3 4" xfId="11564" xr:uid="{00000000-0005-0000-0000-0000D5400000}"/>
    <cellStyle name="Обчислення 3 3 5" xfId="11847" xr:uid="{00000000-0005-0000-0000-0000D6400000}"/>
    <cellStyle name="Обчислення 3 3 6" xfId="15052" xr:uid="{00000000-0005-0000-0000-0000D7400000}"/>
    <cellStyle name="Обчислення 4" xfId="13232" xr:uid="{00000000-0005-0000-0000-0000D8400000}"/>
    <cellStyle name="Обчислення 4 2" xfId="14775" xr:uid="{00000000-0005-0000-0000-0000D9400000}"/>
    <cellStyle name="Обчислення 4 3" xfId="15308" xr:uid="{00000000-0005-0000-0000-0000DA400000}"/>
    <cellStyle name="Обчислення 4 4" xfId="11533" xr:uid="{00000000-0005-0000-0000-0000DB400000}"/>
    <cellStyle name="Обчислення 4 5" xfId="15627" xr:uid="{00000000-0005-0000-0000-0000DC400000}"/>
    <cellStyle name="Обчислення 5" xfId="15335" xr:uid="{00000000-0005-0000-0000-0000DD400000}"/>
    <cellStyle name="Обчислення 6" xfId="6495" xr:uid="{00000000-0005-0000-0000-0000DE400000}"/>
    <cellStyle name="Обычный 10" xfId="246" xr:uid="{00000000-0005-0000-0000-0000DF400000}"/>
    <cellStyle name="Обычный 10 2" xfId="1351" xr:uid="{00000000-0005-0000-0000-0000E0400000}"/>
    <cellStyle name="Обычный 10 2 2" xfId="10638" xr:uid="{00000000-0005-0000-0000-0000E1400000}"/>
    <cellStyle name="Обычный 10 2 3" xfId="13628" xr:uid="{00000000-0005-0000-0000-0000E2400000}"/>
    <cellStyle name="Обычный 10 2 4" xfId="13359" xr:uid="{00000000-0005-0000-0000-0000E3400000}"/>
    <cellStyle name="Обычный 10 2 5" xfId="15631" xr:uid="{00000000-0005-0000-0000-0000E4400000}"/>
    <cellStyle name="Обычный 10 2 6" xfId="7213" xr:uid="{00000000-0005-0000-0000-0000E5400000}"/>
    <cellStyle name="Обычный 10 3" xfId="1154" xr:uid="{00000000-0005-0000-0000-0000E6400000}"/>
    <cellStyle name="Обычный 10 3 2" xfId="9460" xr:uid="{00000000-0005-0000-0000-0000E7400000}"/>
    <cellStyle name="Обычный 10 3 2 2" xfId="5516" xr:uid="{00000000-0005-0000-0000-0000E8400000}"/>
    <cellStyle name="Обычный 10 3 2 2 2" xfId="10334" xr:uid="{00000000-0005-0000-0000-0000E9400000}"/>
    <cellStyle name="Обычный 10 3 2 2 2 2" xfId="13025" xr:uid="{00000000-0005-0000-0000-0000EA400000}"/>
    <cellStyle name="Обычный 10 3 2 2 2 3" xfId="14528" xr:uid="{00000000-0005-0000-0000-0000EB400000}"/>
    <cellStyle name="Обычный 10 3 2 2 3" xfId="12698" xr:uid="{00000000-0005-0000-0000-0000EC400000}"/>
    <cellStyle name="Обычный 10 3 2 2 4" xfId="14192" xr:uid="{00000000-0005-0000-0000-0000ED400000}"/>
    <cellStyle name="Обычный 10 3 2 3" xfId="9987" xr:uid="{00000000-0005-0000-0000-0000EE400000}"/>
    <cellStyle name="Обычный 10 3 2 3 2" xfId="12858" xr:uid="{00000000-0005-0000-0000-0000EF400000}"/>
    <cellStyle name="Обычный 10 3 2 3 3" xfId="14351" xr:uid="{00000000-0005-0000-0000-0000F0400000}"/>
    <cellStyle name="Обычный 10 3 2 4" xfId="12527" xr:uid="{00000000-0005-0000-0000-0000F1400000}"/>
    <cellStyle name="Обычный 10 3 2 5" xfId="13379" xr:uid="{00000000-0005-0000-0000-0000F2400000}"/>
    <cellStyle name="Обычный 10 3 2 6" xfId="14021" xr:uid="{00000000-0005-0000-0000-0000F3400000}"/>
    <cellStyle name="Обычный 10 3 3" xfId="5979" xr:uid="{00000000-0005-0000-0000-0000F4400000}"/>
    <cellStyle name="Обычный 10 3 3 2" xfId="10088" xr:uid="{00000000-0005-0000-0000-0000F5400000}"/>
    <cellStyle name="Обычный 10 3 3 2 2" xfId="12910" xr:uid="{00000000-0005-0000-0000-0000F6400000}"/>
    <cellStyle name="Обычный 10 3 3 2 3" xfId="14404" xr:uid="{00000000-0005-0000-0000-0000F7400000}"/>
    <cellStyle name="Обычный 10 3 3 3" xfId="12578" xr:uid="{00000000-0005-0000-0000-0000F8400000}"/>
    <cellStyle name="Обычный 10 3 3 4" xfId="14074" xr:uid="{00000000-0005-0000-0000-0000F9400000}"/>
    <cellStyle name="Обычный 10 3 4" xfId="9560" xr:uid="{00000000-0005-0000-0000-0000FA400000}"/>
    <cellStyle name="Обычный 10 3 4 2" xfId="12751" xr:uid="{00000000-0005-0000-0000-0000FB400000}"/>
    <cellStyle name="Обычный 10 3 4 3" xfId="14245" xr:uid="{00000000-0005-0000-0000-0000FC400000}"/>
    <cellStyle name="Обычный 10 3 5" xfId="7402" xr:uid="{00000000-0005-0000-0000-0000FD400000}"/>
    <cellStyle name="Обычный 10 3 6" xfId="10639" xr:uid="{00000000-0005-0000-0000-0000FE400000}"/>
    <cellStyle name="Обычный 10 3 6 2" xfId="13066" xr:uid="{00000000-0005-0000-0000-0000FF400000}"/>
    <cellStyle name="Обычный 10 3 7" xfId="13848" xr:uid="{00000000-0005-0000-0000-000000410000}"/>
    <cellStyle name="Обычный 10 3 8" xfId="15897" xr:uid="{00000000-0005-0000-0000-000001410000}"/>
    <cellStyle name="Обычный 10 4" xfId="8646" xr:uid="{00000000-0005-0000-0000-000002410000}"/>
    <cellStyle name="Обычный 10 4 2" xfId="13125" xr:uid="{00000000-0005-0000-0000-000003410000}"/>
    <cellStyle name="Обычный 10 5" xfId="10637" xr:uid="{00000000-0005-0000-0000-000004410000}"/>
    <cellStyle name="Обычный 10 6" xfId="12291" xr:uid="{00000000-0005-0000-0000-000005410000}"/>
    <cellStyle name="Обычный 11" xfId="249" xr:uid="{00000000-0005-0000-0000-000006410000}"/>
    <cellStyle name="Обычный 11 2" xfId="1352" xr:uid="{00000000-0005-0000-0000-000007410000}"/>
    <cellStyle name="Обычный 11 2 2" xfId="10641" xr:uid="{00000000-0005-0000-0000-000008410000}"/>
    <cellStyle name="Обычный 11 2 3" xfId="13630" xr:uid="{00000000-0005-0000-0000-000009410000}"/>
    <cellStyle name="Обычный 11 2 4" xfId="13360" xr:uid="{00000000-0005-0000-0000-00000A410000}"/>
    <cellStyle name="Обычный 11 2 5" xfId="15649" xr:uid="{00000000-0005-0000-0000-00000B410000}"/>
    <cellStyle name="Обычный 11 2 6" xfId="9074" xr:uid="{00000000-0005-0000-0000-00000C410000}"/>
    <cellStyle name="Обычный 11 3" xfId="1155" xr:uid="{00000000-0005-0000-0000-00000D410000}"/>
    <cellStyle name="Обычный 11 3 2" xfId="6750" xr:uid="{00000000-0005-0000-0000-00000E410000}"/>
    <cellStyle name="Обычный 11 3 2 2" xfId="13380" xr:uid="{00000000-0005-0000-0000-00000F410000}"/>
    <cellStyle name="Обычный 11 3 3" xfId="10642" xr:uid="{00000000-0005-0000-0000-000010410000}"/>
    <cellStyle name="Обычный 11 4" xfId="10640" xr:uid="{00000000-0005-0000-0000-000011410000}"/>
    <cellStyle name="Обычный 12" xfId="248" xr:uid="{00000000-0005-0000-0000-000012410000}"/>
    <cellStyle name="Обычный 12 2" xfId="357" xr:uid="{00000000-0005-0000-0000-000013410000}"/>
    <cellStyle name="Обычный 12 2 2" xfId="1353" xr:uid="{00000000-0005-0000-0000-000014410000}"/>
    <cellStyle name="Обычный 12 2 2 2" xfId="15914" xr:uid="{00000000-0005-0000-0000-000015410000}"/>
    <cellStyle name="Обычный 12 2 3" xfId="14795" xr:uid="{00000000-0005-0000-0000-000016410000}"/>
    <cellStyle name="Обычный 12 2 4" xfId="15433" xr:uid="{00000000-0005-0000-0000-000017410000}"/>
    <cellStyle name="Обычный 12 2 5" xfId="9073" xr:uid="{00000000-0005-0000-0000-000018410000}"/>
    <cellStyle name="Обычный 12 3" xfId="1156" xr:uid="{00000000-0005-0000-0000-000019410000}"/>
    <cellStyle name="Обычный 12 3 2" xfId="10644" xr:uid="{00000000-0005-0000-0000-00001A410000}"/>
    <cellStyle name="Обычный 12 3 3" xfId="12043" xr:uid="{00000000-0005-0000-0000-00001B410000}"/>
    <cellStyle name="Обычный 12 3 4" xfId="6568" xr:uid="{00000000-0005-0000-0000-00001C410000}"/>
    <cellStyle name="Обычный 12 4" xfId="5898" xr:uid="{00000000-0005-0000-0000-00001D410000}"/>
    <cellStyle name="Обычный 12 4 2" xfId="13127" xr:uid="{00000000-0005-0000-0000-00001E410000}"/>
    <cellStyle name="Обычный 12 5" xfId="10643" xr:uid="{00000000-0005-0000-0000-00001F410000}"/>
    <cellStyle name="Обычный 12 6" xfId="5748" xr:uid="{00000000-0005-0000-0000-000020410000}"/>
    <cellStyle name="Обычный 13" xfId="21" xr:uid="{00000000-0005-0000-0000-000021410000}"/>
    <cellStyle name="Обычный 13 2" xfId="368" xr:uid="{00000000-0005-0000-0000-000022410000}"/>
    <cellStyle name="Обычный 13 2 2" xfId="1354" xr:uid="{00000000-0005-0000-0000-000023410000}"/>
    <cellStyle name="Обычный 13 2 2 2" xfId="15915" xr:uid="{00000000-0005-0000-0000-000024410000}"/>
    <cellStyle name="Обычный 13 2 3" xfId="15686" xr:uid="{00000000-0005-0000-0000-000025410000}"/>
    <cellStyle name="Обычный 13 2 4" xfId="6497" xr:uid="{00000000-0005-0000-0000-000026410000}"/>
    <cellStyle name="Обычный 13 2 5" xfId="16183" xr:uid="{00000000-0005-0000-0000-000027410000}"/>
    <cellStyle name="Обычный 13 3" xfId="44" xr:uid="{00000000-0005-0000-0000-000028410000}"/>
    <cellStyle name="Обычный 13 3 2" xfId="5928" xr:uid="{00000000-0005-0000-0000-000029410000}"/>
    <cellStyle name="Обычный 13 3 2 2" xfId="7506" xr:uid="{00000000-0005-0000-0000-00002A410000}"/>
    <cellStyle name="Обычный 13 3 3" xfId="11740" xr:uid="{00000000-0005-0000-0000-00002B410000}"/>
    <cellStyle name="Обычный 13 3 4" xfId="15906" xr:uid="{00000000-0005-0000-0000-00002C410000}"/>
    <cellStyle name="Обычный 13 4" xfId="302" xr:uid="{00000000-0005-0000-0000-00002D410000}"/>
    <cellStyle name="Обычный 13 4 2" xfId="11388" xr:uid="{00000000-0005-0000-0000-00002E410000}"/>
    <cellStyle name="Обычный 13 4 3" xfId="10645" xr:uid="{00000000-0005-0000-0000-00002F410000}"/>
    <cellStyle name="Обычный 13 5" xfId="1157" xr:uid="{00000000-0005-0000-0000-000030410000}"/>
    <cellStyle name="Обычный 13 5 2" xfId="11531" xr:uid="{00000000-0005-0000-0000-000031410000}"/>
    <cellStyle name="Обычный 13 6" xfId="6503" xr:uid="{00000000-0005-0000-0000-000032410000}"/>
    <cellStyle name="Обычный 14" xfId="304" xr:uid="{00000000-0005-0000-0000-000033410000}"/>
    <cellStyle name="Обычный 14 2" xfId="1375" xr:uid="{00000000-0005-0000-0000-000034410000}"/>
    <cellStyle name="Обычный 14 2 2" xfId="10647" xr:uid="{00000000-0005-0000-0000-000035410000}"/>
    <cellStyle name="Обычный 14 2 2 2" xfId="13632" xr:uid="{00000000-0005-0000-0000-000036410000}"/>
    <cellStyle name="Обычный 14 2 3" xfId="13331" xr:uid="{00000000-0005-0000-0000-000037410000}"/>
    <cellStyle name="Обычный 14 2 4" xfId="11223" xr:uid="{00000000-0005-0000-0000-000038410000}"/>
    <cellStyle name="Обычный 14 2 5" xfId="8388" xr:uid="{00000000-0005-0000-0000-000039410000}"/>
    <cellStyle name="Обычный 14 3" xfId="1158" xr:uid="{00000000-0005-0000-0000-00003A410000}"/>
    <cellStyle name="Обычный 14 3 2" xfId="6752" xr:uid="{00000000-0005-0000-0000-00003B410000}"/>
    <cellStyle name="Обычный 14 3 2 2" xfId="13381" xr:uid="{00000000-0005-0000-0000-00003C410000}"/>
    <cellStyle name="Обычный 14 3 3" xfId="10648" xr:uid="{00000000-0005-0000-0000-00003D410000}"/>
    <cellStyle name="Обычный 14 4" xfId="10646" xr:uid="{00000000-0005-0000-0000-00003E410000}"/>
    <cellStyle name="Обычный 14 4 2" xfId="13631" xr:uid="{00000000-0005-0000-0000-00003F410000}"/>
    <cellStyle name="Обычный 14 5" xfId="13128" xr:uid="{00000000-0005-0000-0000-000040410000}"/>
    <cellStyle name="Обычный 15" xfId="303" xr:uid="{00000000-0005-0000-0000-000041410000}"/>
    <cellStyle name="Обычный 15 2" xfId="3359" xr:uid="{00000000-0005-0000-0000-000042410000}"/>
    <cellStyle name="Обычный 15 2 2" xfId="10650" xr:uid="{00000000-0005-0000-0000-000043410000}"/>
    <cellStyle name="Обычный 15 2 3" xfId="12170" xr:uid="{00000000-0005-0000-0000-000044410000}"/>
    <cellStyle name="Обычный 15 2 4" xfId="9075" xr:uid="{00000000-0005-0000-0000-000045410000}"/>
    <cellStyle name="Обычный 15 2 5" xfId="18129" xr:uid="{00000000-0005-0000-0000-000046410000}"/>
    <cellStyle name="Обычный 15 3" xfId="1159" xr:uid="{00000000-0005-0000-0000-000047410000}"/>
    <cellStyle name="Обычный 15 3 2" xfId="6751" xr:uid="{00000000-0005-0000-0000-000048410000}"/>
    <cellStyle name="Обычный 15 3 2 2" xfId="13420" xr:uid="{00000000-0005-0000-0000-000049410000}"/>
    <cellStyle name="Обычный 15 3 3" xfId="10651" xr:uid="{00000000-0005-0000-0000-00004A410000}"/>
    <cellStyle name="Обычный 15 3 4" xfId="15907" xr:uid="{00000000-0005-0000-0000-00004B410000}"/>
    <cellStyle name="Обычный 15 4" xfId="10649" xr:uid="{00000000-0005-0000-0000-00004C410000}"/>
    <cellStyle name="Обычный 15 4 2" xfId="13633" xr:uid="{00000000-0005-0000-0000-00004D410000}"/>
    <cellStyle name="Обычный 15 5" xfId="13129" xr:uid="{00000000-0005-0000-0000-00004E410000}"/>
    <cellStyle name="Обычный 15 6" xfId="8389" xr:uid="{00000000-0005-0000-0000-00004F410000}"/>
    <cellStyle name="Обычный 16" xfId="369" xr:uid="{00000000-0005-0000-0000-000050410000}"/>
    <cellStyle name="Обычный 16 2" xfId="5301" xr:uid="{00000000-0005-0000-0000-000051410000}"/>
    <cellStyle name="Обычный 16 2 2" xfId="10653" xr:uid="{00000000-0005-0000-0000-000052410000}"/>
    <cellStyle name="Обычный 16 2 2 2" xfId="13635" xr:uid="{00000000-0005-0000-0000-000053410000}"/>
    <cellStyle name="Обычный 16 2 3" xfId="13421" xr:uid="{00000000-0005-0000-0000-000054410000}"/>
    <cellStyle name="Обычный 16 2 4" xfId="15555" xr:uid="{00000000-0005-0000-0000-000055410000}"/>
    <cellStyle name="Обычный 16 2 5" xfId="6440" xr:uid="{00000000-0005-0000-0000-000056410000}"/>
    <cellStyle name="Обычный 16 2 6" xfId="20071" xr:uid="{00000000-0005-0000-0000-000057410000}"/>
    <cellStyle name="Обычный 16 3" xfId="1160" xr:uid="{00000000-0005-0000-0000-000058410000}"/>
    <cellStyle name="Обычный 16 3 2" xfId="9373" xr:uid="{00000000-0005-0000-0000-000059410000}"/>
    <cellStyle name="Обычный 16 3 2 2" xfId="13634" xr:uid="{00000000-0005-0000-0000-00005A410000}"/>
    <cellStyle name="Обычный 16 4" xfId="10652" xr:uid="{00000000-0005-0000-0000-00005B410000}"/>
    <cellStyle name="Обычный 16 5" xfId="9062" xr:uid="{00000000-0005-0000-0000-00005C410000}"/>
    <cellStyle name="Обычный 17" xfId="370" xr:uid="{00000000-0005-0000-0000-00005D410000}"/>
    <cellStyle name="Обычный 17 2" xfId="1161" xr:uid="{00000000-0005-0000-0000-00005E410000}"/>
    <cellStyle name="Обычный 17 2 2" xfId="12" xr:uid="{00000000-0005-0000-0000-00005F410000}"/>
    <cellStyle name="Обычный 17 2 3" xfId="13382" xr:uid="{00000000-0005-0000-0000-000060410000}"/>
    <cellStyle name="Обычный 17 2 4" xfId="15916" xr:uid="{00000000-0005-0000-0000-000061410000}"/>
    <cellStyle name="Обычный 17 2 5" xfId="7214" xr:uid="{00000000-0005-0000-0000-000062410000}"/>
    <cellStyle name="Обычный 17 3" xfId="5899" xr:uid="{00000000-0005-0000-0000-000063410000}"/>
    <cellStyle name="Обычный 17 3 2" xfId="9372" xr:uid="{00000000-0005-0000-0000-000064410000}"/>
    <cellStyle name="Обычный 17 3 2 2" xfId="13130" xr:uid="{00000000-0005-0000-0000-000065410000}"/>
    <cellStyle name="Обычный 17 4" xfId="10654" xr:uid="{00000000-0005-0000-0000-000066410000}"/>
    <cellStyle name="Обычный 17 5" xfId="15288" xr:uid="{00000000-0005-0000-0000-000067410000}"/>
    <cellStyle name="Обычный 18" xfId="371" xr:uid="{00000000-0005-0000-0000-000068410000}"/>
    <cellStyle name="Обычный 18 2" xfId="1162" xr:uid="{00000000-0005-0000-0000-000069410000}"/>
    <cellStyle name="Обычный 18 2 2" xfId="13301" xr:uid="{00000000-0005-0000-0000-00006A410000}"/>
    <cellStyle name="Обычный 18 2 3" xfId="15917" xr:uid="{00000000-0005-0000-0000-00006B410000}"/>
    <cellStyle name="Обычный 18 2 4" xfId="8390" xr:uid="{00000000-0005-0000-0000-00006C410000}"/>
    <cellStyle name="Обычный 18 3" xfId="8028" xr:uid="{00000000-0005-0000-0000-00006D410000}"/>
    <cellStyle name="Обычный 18 3 2" xfId="8641" xr:uid="{00000000-0005-0000-0000-00006E410000}"/>
    <cellStyle name="Обычный 18 4" xfId="12030" xr:uid="{00000000-0005-0000-0000-00006F410000}"/>
    <cellStyle name="Обычный 19" xfId="372" xr:uid="{00000000-0005-0000-0000-000070410000}"/>
    <cellStyle name="Обычный 19 2" xfId="1163" xr:uid="{00000000-0005-0000-0000-000071410000}"/>
    <cellStyle name="Обычный 19 2 2" xfId="7567" xr:uid="{00000000-0005-0000-0000-000072410000}"/>
    <cellStyle name="Обычный 19 2 3" xfId="9399" xr:uid="{00000000-0005-0000-0000-000073410000}"/>
    <cellStyle name="Обычный 19 2 4" xfId="11391" xr:uid="{00000000-0005-0000-0000-000074410000}"/>
    <cellStyle name="Обычный 19 2 5" xfId="7215" xr:uid="{00000000-0005-0000-0000-000075410000}"/>
    <cellStyle name="Обычный 19 3" xfId="5900" xr:uid="{00000000-0005-0000-0000-000076410000}"/>
    <cellStyle name="Обычный 19 3 2" xfId="13131" xr:uid="{00000000-0005-0000-0000-000077410000}"/>
    <cellStyle name="Обычный 19 3 3" xfId="11791" xr:uid="{00000000-0005-0000-0000-000078410000}"/>
    <cellStyle name="Обычный 19 4" xfId="7373" xr:uid="{00000000-0005-0000-0000-000079410000}"/>
    <cellStyle name="Обычный 19 5" xfId="15393" xr:uid="{00000000-0005-0000-0000-00007A410000}"/>
    <cellStyle name="Обычный 2" xfId="9" xr:uid="{00000000-0005-0000-0000-00007B410000}"/>
    <cellStyle name="Обычный 2 10" xfId="410" xr:uid="{00000000-0005-0000-0000-00007C410000}"/>
    <cellStyle name="Обычный 2 10 2" xfId="5316" xr:uid="{00000000-0005-0000-0000-00007D410000}"/>
    <cellStyle name="Обычный 2 10 2 2" xfId="13107" xr:uid="{00000000-0005-0000-0000-00007E410000}"/>
    <cellStyle name="Обычный 2 10 2 3" xfId="12065" xr:uid="{00000000-0005-0000-0000-00007F410000}"/>
    <cellStyle name="Обычный 2 10 3" xfId="6102" xr:uid="{00000000-0005-0000-0000-000080410000}"/>
    <cellStyle name="Обычный 2 10 3 2" xfId="13258" xr:uid="{00000000-0005-0000-0000-000081410000}"/>
    <cellStyle name="Обычный 2 10 4" xfId="10655" xr:uid="{00000000-0005-0000-0000-000082410000}"/>
    <cellStyle name="Обычный 2 10 5" xfId="7216" xr:uid="{00000000-0005-0000-0000-000083410000}"/>
    <cellStyle name="Обычный 2 10 6" xfId="20073" xr:uid="{00000000-0005-0000-0000-000084410000}"/>
    <cellStyle name="Обычный 2 10 7" xfId="20231" xr:uid="{00000000-0005-0000-0000-000085410000}"/>
    <cellStyle name="Обычный 2 11" xfId="1164" xr:uid="{00000000-0005-0000-0000-000086410000}"/>
    <cellStyle name="Обычный 2 11 2" xfId="10656" xr:uid="{00000000-0005-0000-0000-000087410000}"/>
    <cellStyle name="Обычный 2 11 3" xfId="11217" xr:uid="{00000000-0005-0000-0000-000088410000}"/>
    <cellStyle name="Обычный 2 11 4" xfId="6033" xr:uid="{00000000-0005-0000-0000-000089410000}"/>
    <cellStyle name="Обычный 2 12" xfId="5360" xr:uid="{00000000-0005-0000-0000-00008A410000}"/>
    <cellStyle name="Обычный 2 12 2" xfId="10657" xr:uid="{00000000-0005-0000-0000-00008B410000}"/>
    <cellStyle name="Обычный 2 13" xfId="9079" xr:uid="{00000000-0005-0000-0000-00008C410000}"/>
    <cellStyle name="Обычный 2 13 2" xfId="10658" xr:uid="{00000000-0005-0000-0000-00008D410000}"/>
    <cellStyle name="Обычный 2 14" xfId="5362" xr:uid="{00000000-0005-0000-0000-00008E410000}"/>
    <cellStyle name="Обычный 2 14 2" xfId="10659" xr:uid="{00000000-0005-0000-0000-00008F410000}"/>
    <cellStyle name="Обычный 2 15" xfId="5361" xr:uid="{00000000-0005-0000-0000-000090410000}"/>
    <cellStyle name="Обычный 2 15 2" xfId="10660" xr:uid="{00000000-0005-0000-0000-000091410000}"/>
    <cellStyle name="Обычный 2 16" xfId="9078" xr:uid="{00000000-0005-0000-0000-000092410000}"/>
    <cellStyle name="Обычный 2 16 2" xfId="10661" xr:uid="{00000000-0005-0000-0000-000093410000}"/>
    <cellStyle name="Обычный 2 17" xfId="7217" xr:uid="{00000000-0005-0000-0000-000094410000}"/>
    <cellStyle name="Обычный 2 17 2" xfId="10662" xr:uid="{00000000-0005-0000-0000-000095410000}"/>
    <cellStyle name="Обычный 2 18" xfId="6574" xr:uid="{00000000-0005-0000-0000-000096410000}"/>
    <cellStyle name="Обычный 2 18 2" xfId="9253" xr:uid="{00000000-0005-0000-0000-000097410000}"/>
    <cellStyle name="Обычный 2 18 2 2" xfId="13281" xr:uid="{00000000-0005-0000-0000-000098410000}"/>
    <cellStyle name="Обычный 2 18 3" xfId="10663" xr:uid="{00000000-0005-0000-0000-000099410000}"/>
    <cellStyle name="Обычный 2 19" xfId="6648" xr:uid="{00000000-0005-0000-0000-00009A410000}"/>
    <cellStyle name="Обычный 2 19 2" xfId="10664" xr:uid="{00000000-0005-0000-0000-00009B410000}"/>
    <cellStyle name="Обычный 2 2" xfId="14" xr:uid="{00000000-0005-0000-0000-00009C410000}"/>
    <cellStyle name="Обычный 2 2 10" xfId="10358" xr:uid="{00000000-0005-0000-0000-00009D410000}"/>
    <cellStyle name="Обычный 2 2 10 2" xfId="10665" xr:uid="{00000000-0005-0000-0000-00009E410000}"/>
    <cellStyle name="Обычный 2 2 11" xfId="12189" xr:uid="{00000000-0005-0000-0000-00009F410000}"/>
    <cellStyle name="Обычный 2 2 11 2" xfId="16069" xr:uid="{00000000-0005-0000-0000-0000A0410000}"/>
    <cellStyle name="Обычный 2 2 12" xfId="6174" xr:uid="{00000000-0005-0000-0000-0000A1410000}"/>
    <cellStyle name="Обычный 2 2 2" xfId="242" xr:uid="{00000000-0005-0000-0000-0000A2410000}"/>
    <cellStyle name="Обычный 2 2 2 10" xfId="5749" xr:uid="{00000000-0005-0000-0000-0000A3410000}"/>
    <cellStyle name="Обычный 2 2 2 2" xfId="298" xr:uid="{00000000-0005-0000-0000-0000A4410000}"/>
    <cellStyle name="Обычный 2 2 2 2 2" xfId="364" xr:uid="{00000000-0005-0000-0000-0000A5410000}"/>
    <cellStyle name="Обычный 2 2 2 2 2 2" xfId="11721" xr:uid="{00000000-0005-0000-0000-0000A6410000}"/>
    <cellStyle name="Обычный 2 2 2 2 2 3" xfId="10666" xr:uid="{00000000-0005-0000-0000-0000A7410000}"/>
    <cellStyle name="Обычный 2 2 2 2 3" xfId="11603" xr:uid="{00000000-0005-0000-0000-0000A8410000}"/>
    <cellStyle name="Обычный 2 2 2 2 4" xfId="14695" xr:uid="{00000000-0005-0000-0000-0000A9410000}"/>
    <cellStyle name="Обычный 2 2 2 2 5" xfId="5750" xr:uid="{00000000-0005-0000-0000-0000AA410000}"/>
    <cellStyle name="Обычный 2 2 2 3" xfId="353" xr:uid="{00000000-0005-0000-0000-0000AB410000}"/>
    <cellStyle name="Обычный 2 2 2 3 2" xfId="10667" xr:uid="{00000000-0005-0000-0000-0000AC410000}"/>
    <cellStyle name="Обычный 2 2 2 3 3" xfId="14806" xr:uid="{00000000-0005-0000-0000-0000AD410000}"/>
    <cellStyle name="Обычный 2 2 2 3 4" xfId="5751" xr:uid="{00000000-0005-0000-0000-0000AE410000}"/>
    <cellStyle name="Обычный 2 2 2 4" xfId="1166" xr:uid="{00000000-0005-0000-0000-0000AF410000}"/>
    <cellStyle name="Обычный 2 2 2 4 2" xfId="5753" xr:uid="{00000000-0005-0000-0000-0000B0410000}"/>
    <cellStyle name="Обычный 2 2 2 4 3" xfId="11653" xr:uid="{00000000-0005-0000-0000-0000B1410000}"/>
    <cellStyle name="Обычный 2 2 2 4 4" xfId="15895" xr:uid="{00000000-0005-0000-0000-0000B2410000}"/>
    <cellStyle name="Обычный 2 2 2 4 5" xfId="5752" xr:uid="{00000000-0005-0000-0000-0000B3410000}"/>
    <cellStyle name="Обычный 2 2 2 4_Borg_01_11_2012" xfId="5754" xr:uid="{00000000-0005-0000-0000-0000B4410000}"/>
    <cellStyle name="Обычный 2 2 2 5" xfId="5755" xr:uid="{00000000-0005-0000-0000-0000B5410000}"/>
    <cellStyle name="Обычный 2 2 2 5 2" xfId="15790" xr:uid="{00000000-0005-0000-0000-0000B6410000}"/>
    <cellStyle name="Обычный 2 2 2 6" xfId="5902" xr:uid="{00000000-0005-0000-0000-0000B7410000}"/>
    <cellStyle name="Обычный 2 2 2 7" xfId="10359" xr:uid="{00000000-0005-0000-0000-0000B8410000}"/>
    <cellStyle name="Обычный 2 2 2 8" xfId="10517" xr:uid="{00000000-0005-0000-0000-0000B9410000}"/>
    <cellStyle name="Обычный 2 2 2 9" xfId="11187" xr:uid="{00000000-0005-0000-0000-0000BA410000}"/>
    <cellStyle name="Обычный 2 2 2_Borg_01_11_2012" xfId="6203" xr:uid="{00000000-0005-0000-0000-0000BB410000}"/>
    <cellStyle name="Обычный 2 2 3" xfId="294" xr:uid="{00000000-0005-0000-0000-0000BC410000}"/>
    <cellStyle name="Обычный 2 2 3 10" xfId="11294" xr:uid="{00000000-0005-0000-0000-0000BD410000}"/>
    <cellStyle name="Обычный 2 2 3 11" xfId="15482" xr:uid="{00000000-0005-0000-0000-0000BE410000}"/>
    <cellStyle name="Обычный 2 2 3 12" xfId="6177" xr:uid="{00000000-0005-0000-0000-0000BF410000}"/>
    <cellStyle name="Обычный 2 2 3 2" xfId="360" xr:uid="{00000000-0005-0000-0000-0000C0410000}"/>
    <cellStyle name="Обычный 2 2 3 2 2" xfId="8065" xr:uid="{00000000-0005-0000-0000-0000C1410000}"/>
    <cellStyle name="Обычный 2 2 3 2 3" xfId="6567" xr:uid="{00000000-0005-0000-0000-0000C2410000}"/>
    <cellStyle name="Обычный 2 2 3 2 4" xfId="12308" xr:uid="{00000000-0005-0000-0000-0000C3410000}"/>
    <cellStyle name="Обычный 2 2 3 2 5" xfId="5756" xr:uid="{00000000-0005-0000-0000-0000C4410000}"/>
    <cellStyle name="Обычный 2 2 3 2_Borg_01_11_2012" xfId="8070" xr:uid="{00000000-0005-0000-0000-0000C5410000}"/>
    <cellStyle name="Обычный 2 2 3 3" xfId="1167" xr:uid="{00000000-0005-0000-0000-0000C6410000}"/>
    <cellStyle name="Обычный 2 2 3 3 2" xfId="13233" xr:uid="{00000000-0005-0000-0000-0000C7410000}"/>
    <cellStyle name="Обычный 2 2 3 3 3" xfId="12075" xr:uid="{00000000-0005-0000-0000-0000C8410000}"/>
    <cellStyle name="Обычный 2 2 3 3 4" xfId="15900" xr:uid="{00000000-0005-0000-0000-0000C9410000}"/>
    <cellStyle name="Обычный 2 2 3 3 5" xfId="5757" xr:uid="{00000000-0005-0000-0000-0000CA410000}"/>
    <cellStyle name="Обычный 2 2 3 4" xfId="5903" xr:uid="{00000000-0005-0000-0000-0000CB410000}"/>
    <cellStyle name="Обычный 2 2 3 4 2" xfId="11689" xr:uid="{00000000-0005-0000-0000-0000CC410000}"/>
    <cellStyle name="Обычный 2 2 3 5" xfId="10360" xr:uid="{00000000-0005-0000-0000-0000CD410000}"/>
    <cellStyle name="Обычный 2 2 3 6" xfId="10518" xr:uid="{00000000-0005-0000-0000-0000CE410000}"/>
    <cellStyle name="Обычный 2 2 3 7" xfId="10668" xr:uid="{00000000-0005-0000-0000-0000CF410000}"/>
    <cellStyle name="Обычный 2 2 3 8" xfId="11094" xr:uid="{00000000-0005-0000-0000-0000D0410000}"/>
    <cellStyle name="Обычный 2 2 3 9" xfId="11109" xr:uid="{00000000-0005-0000-0000-0000D1410000}"/>
    <cellStyle name="Обычный 2 2 3_Borg_01_11_2012" xfId="5758" xr:uid="{00000000-0005-0000-0000-0000D2410000}"/>
    <cellStyle name="Обычный 2 2 4" xfId="349" xr:uid="{00000000-0005-0000-0000-0000D3410000}"/>
    <cellStyle name="Обычный 2 2 4 2" xfId="1168" xr:uid="{00000000-0005-0000-0000-0000D4410000}"/>
    <cellStyle name="Обычный 2 2 4 2 2" xfId="13557" xr:uid="{00000000-0005-0000-0000-0000D5410000}"/>
    <cellStyle name="Обычный 2 2 4 2 3" xfId="15913" xr:uid="{00000000-0005-0000-0000-0000D6410000}"/>
    <cellStyle name="Обычный 2 2 4 2 4" xfId="5363" xr:uid="{00000000-0005-0000-0000-0000D7410000}"/>
    <cellStyle name="Обычный 2 2 4 3" xfId="5904" xr:uid="{00000000-0005-0000-0000-0000D8410000}"/>
    <cellStyle name="Обычный 2 2 4 3 2" xfId="7507" xr:uid="{00000000-0005-0000-0000-0000D9410000}"/>
    <cellStyle name="Обычный 2 2 4 3 2 2" xfId="13234" xr:uid="{00000000-0005-0000-0000-0000DA410000}"/>
    <cellStyle name="Обычный 2 2 4 4" xfId="10669" xr:uid="{00000000-0005-0000-0000-0000DB410000}"/>
    <cellStyle name="Обычный 2 2 4 5" xfId="12116" xr:uid="{00000000-0005-0000-0000-0000DC410000}"/>
    <cellStyle name="Обычный 2 2 4 6" xfId="5366" xr:uid="{00000000-0005-0000-0000-0000DD410000}"/>
    <cellStyle name="Обычный 2 2 5" xfId="195" xr:uid="{00000000-0005-0000-0000-0000DE410000}"/>
    <cellStyle name="Обычный 2 2 5 2" xfId="1169" xr:uid="{00000000-0005-0000-0000-0000DF410000}"/>
    <cellStyle name="Обычный 2 2 5 2 2" xfId="14706" xr:uid="{00000000-0005-0000-0000-0000E0410000}"/>
    <cellStyle name="Обычный 2 2 5 2 3" xfId="15944" xr:uid="{00000000-0005-0000-0000-0000E1410000}"/>
    <cellStyle name="Обычный 2 2 5 2 4" xfId="5365" xr:uid="{00000000-0005-0000-0000-0000E2410000}"/>
    <cellStyle name="Обычный 2 2 5 3" xfId="5905" xr:uid="{00000000-0005-0000-0000-0000E3410000}"/>
    <cellStyle name="Обычный 2 2 5 3 2" xfId="8642" xr:uid="{00000000-0005-0000-0000-0000E4410000}"/>
    <cellStyle name="Обычный 2 2 5 3 2 2" xfId="13235" xr:uid="{00000000-0005-0000-0000-0000E5410000}"/>
    <cellStyle name="Обычный 2 2 5 4" xfId="10670" xr:uid="{00000000-0005-0000-0000-0000E6410000}"/>
    <cellStyle name="Обычный 2 2 5 5" xfId="9080" xr:uid="{00000000-0005-0000-0000-0000E7410000}"/>
    <cellStyle name="Обычный 2 2 6" xfId="1170" xr:uid="{00000000-0005-0000-0000-0000E8410000}"/>
    <cellStyle name="Обычный 2 2 6 2" xfId="9077" xr:uid="{00000000-0005-0000-0000-0000E9410000}"/>
    <cellStyle name="Обычный 2 2 6 3" xfId="9235" xr:uid="{00000000-0005-0000-0000-0000EA410000}"/>
    <cellStyle name="Обычный 2 2 6 3 2" xfId="6754" xr:uid="{00000000-0005-0000-0000-0000EB410000}"/>
    <cellStyle name="Обычный 2 2 6 4" xfId="5364" xr:uid="{00000000-0005-0000-0000-0000EC410000}"/>
    <cellStyle name="Обычный 2 2 7" xfId="1171" xr:uid="{00000000-0005-0000-0000-0000ED410000}"/>
    <cellStyle name="Обычный 2 2 7 2" xfId="7219" xr:uid="{00000000-0005-0000-0000-0000EE410000}"/>
    <cellStyle name="Обычный 2 2 7 3" xfId="5906" xr:uid="{00000000-0005-0000-0000-0000EF410000}"/>
    <cellStyle name="Обычный 2 2 7 3 2" xfId="9374" xr:uid="{00000000-0005-0000-0000-0000F0410000}"/>
    <cellStyle name="Обычный 2 2 7 4" xfId="7218" xr:uid="{00000000-0005-0000-0000-0000F1410000}"/>
    <cellStyle name="Обычный 2 2 8" xfId="1165" xr:uid="{00000000-0005-0000-0000-0000F2410000}"/>
    <cellStyle name="Обычный 2 2 8 2" xfId="10671" xr:uid="{00000000-0005-0000-0000-0000F3410000}"/>
    <cellStyle name="Обычный 2 2 8 3" xfId="11416" xr:uid="{00000000-0005-0000-0000-0000F4410000}"/>
    <cellStyle name="Обычный 2 2 8 4" xfId="9082" xr:uid="{00000000-0005-0000-0000-0000F5410000}"/>
    <cellStyle name="Обычный 2 2 9" xfId="5901" xr:uid="{00000000-0005-0000-0000-0000F6410000}"/>
    <cellStyle name="Обычный 2 2 9 2" xfId="6753" xr:uid="{00000000-0005-0000-0000-0000F7410000}"/>
    <cellStyle name="Обычный 2 2 9 2 2" xfId="13318" xr:uid="{00000000-0005-0000-0000-0000F8410000}"/>
    <cellStyle name="Обычный 2 2 9 3" xfId="10672" xr:uid="{00000000-0005-0000-0000-0000F9410000}"/>
    <cellStyle name="Обычный 2 2 9 4" xfId="12214" xr:uid="{00000000-0005-0000-0000-0000FA410000}"/>
    <cellStyle name="Обычный 2 2 9 5" xfId="15885" xr:uid="{00000000-0005-0000-0000-0000FB410000}"/>
    <cellStyle name="Обычный 2 2_004 витрати на закупівлю імпортованого газу" xfId="6502" xr:uid="{00000000-0005-0000-0000-0000FC410000}"/>
    <cellStyle name="Обычный 2 20" xfId="10673" xr:uid="{00000000-0005-0000-0000-0000FD410000}"/>
    <cellStyle name="Обычный 2 20 2" xfId="13282" xr:uid="{00000000-0005-0000-0000-0000FE410000}"/>
    <cellStyle name="Обычный 2 20 3" xfId="13111" xr:uid="{00000000-0005-0000-0000-0000FF410000}"/>
    <cellStyle name="Обычный 2 21" xfId="10674" xr:uid="{00000000-0005-0000-0000-000000420000}"/>
    <cellStyle name="Обычный 2 22" xfId="10675" xr:uid="{00000000-0005-0000-0000-000001420000}"/>
    <cellStyle name="Обычный 2 23" xfId="8548" xr:uid="{00000000-0005-0000-0000-000002420000}"/>
    <cellStyle name="Обычный 2 23 2" xfId="10676" xr:uid="{00000000-0005-0000-0000-000003420000}"/>
    <cellStyle name="Обычный 2 24" xfId="10677" xr:uid="{00000000-0005-0000-0000-000004420000}"/>
    <cellStyle name="Обычный 2 25" xfId="10678" xr:uid="{00000000-0005-0000-0000-000005420000}"/>
    <cellStyle name="Обычный 2 26" xfId="10679" xr:uid="{00000000-0005-0000-0000-000006420000}"/>
    <cellStyle name="Обычный 2 27" xfId="10680" xr:uid="{00000000-0005-0000-0000-000007420000}"/>
    <cellStyle name="Обычный 2 28" xfId="10681" xr:uid="{00000000-0005-0000-0000-000008420000}"/>
    <cellStyle name="Обычный 2 29" xfId="10682" xr:uid="{00000000-0005-0000-0000-000009420000}"/>
    <cellStyle name="Обычный 2 3" xfId="31" xr:uid="{00000000-0005-0000-0000-00000A420000}"/>
    <cellStyle name="Обычный 2 3 2" xfId="296" xr:uid="{00000000-0005-0000-0000-00000B420000}"/>
    <cellStyle name="Обычный 2 3 2 2" xfId="362" xr:uid="{00000000-0005-0000-0000-00000C420000}"/>
    <cellStyle name="Обычный 2 3 2 2 2" xfId="11135" xr:uid="{00000000-0005-0000-0000-00000D420000}"/>
    <cellStyle name="Обычный 2 3 2 2 3" xfId="11709" xr:uid="{00000000-0005-0000-0000-00000E420000}"/>
    <cellStyle name="Обычный 2 3 2 2 4" xfId="10684" xr:uid="{00000000-0005-0000-0000-00000F420000}"/>
    <cellStyle name="Обычный 2 3 2 3" xfId="11188" xr:uid="{00000000-0005-0000-0000-000010420000}"/>
    <cellStyle name="Обычный 2 3 2 3 2" xfId="15902" xr:uid="{00000000-0005-0000-0000-000011420000}"/>
    <cellStyle name="Обычный 2 3 2 4" xfId="12341" xr:uid="{00000000-0005-0000-0000-000012420000}"/>
    <cellStyle name="Обычный 2 3 2 4 2" xfId="16073" xr:uid="{00000000-0005-0000-0000-000013420000}"/>
    <cellStyle name="Обычный 2 3 2 5" xfId="11639" xr:uid="{00000000-0005-0000-0000-000014420000}"/>
    <cellStyle name="Обычный 2 3 2 6" xfId="6034" xr:uid="{00000000-0005-0000-0000-000015420000}"/>
    <cellStyle name="Обычный 2 3 3" xfId="351" xr:uid="{00000000-0005-0000-0000-000016420000}"/>
    <cellStyle name="Обычный 2 3 3 10" xfId="13831" xr:uid="{00000000-0005-0000-0000-000017420000}"/>
    <cellStyle name="Обычный 2 3 3 11" xfId="7297" xr:uid="{00000000-0005-0000-0000-000018420000}"/>
    <cellStyle name="Обычный 2 3 3 2" xfId="7388" xr:uid="{00000000-0005-0000-0000-000019420000}"/>
    <cellStyle name="Обычный 2 3 3 2 2" xfId="7592" xr:uid="{00000000-0005-0000-0000-00001A420000}"/>
    <cellStyle name="Обычный 2 3 3 2 2 2" xfId="5510" xr:uid="{00000000-0005-0000-0000-00001B420000}"/>
    <cellStyle name="Обычный 2 3 3 2 2 2 2" xfId="10316" xr:uid="{00000000-0005-0000-0000-00001C420000}"/>
    <cellStyle name="Обычный 2 3 3 2 2 2 2 2" xfId="13009" xr:uid="{00000000-0005-0000-0000-00001D420000}"/>
    <cellStyle name="Обычный 2 3 3 2 2 2 2 3" xfId="14512" xr:uid="{00000000-0005-0000-0000-00001E420000}"/>
    <cellStyle name="Обычный 2 3 3 2 2 2 3" xfId="12682" xr:uid="{00000000-0005-0000-0000-00001F420000}"/>
    <cellStyle name="Обычный 2 3 3 2 2 2 4" xfId="14176" xr:uid="{00000000-0005-0000-0000-000020420000}"/>
    <cellStyle name="Обычный 2 3 3 2 2 3" xfId="9969" xr:uid="{00000000-0005-0000-0000-000021420000}"/>
    <cellStyle name="Обычный 2 3 3 2 2 3 2" xfId="12842" xr:uid="{00000000-0005-0000-0000-000022420000}"/>
    <cellStyle name="Обычный 2 3 3 2 2 3 3" xfId="14335" xr:uid="{00000000-0005-0000-0000-000023420000}"/>
    <cellStyle name="Обычный 2 3 3 2 2 4" xfId="12511" xr:uid="{00000000-0005-0000-0000-000024420000}"/>
    <cellStyle name="Обычный 2 3 3 2 2 5" xfId="14005" xr:uid="{00000000-0005-0000-0000-000025420000}"/>
    <cellStyle name="Обычный 2 3 3 2 3" xfId="9423" xr:uid="{00000000-0005-0000-0000-000026420000}"/>
    <cellStyle name="Обычный 2 3 3 2 3 2" xfId="5986" xr:uid="{00000000-0005-0000-0000-000027420000}"/>
    <cellStyle name="Обычный 2 3 3 2 3 2 2" xfId="10208" xr:uid="{00000000-0005-0000-0000-000028420000}"/>
    <cellStyle name="Обычный 2 3 3 2 3 2 2 2" xfId="12965" xr:uid="{00000000-0005-0000-0000-000029420000}"/>
    <cellStyle name="Обычный 2 3 3 2 3 2 2 3" xfId="14464" xr:uid="{00000000-0005-0000-0000-00002A420000}"/>
    <cellStyle name="Обычный 2 3 3 2 3 2 3" xfId="12637" xr:uid="{00000000-0005-0000-0000-00002B420000}"/>
    <cellStyle name="Обычный 2 3 3 2 3 2 4" xfId="14131" xr:uid="{00000000-0005-0000-0000-00002C420000}"/>
    <cellStyle name="Обычный 2 3 3 2 3 3" xfId="5603" xr:uid="{00000000-0005-0000-0000-00002D420000}"/>
    <cellStyle name="Обычный 2 3 3 2 3 3 2" xfId="12797" xr:uid="{00000000-0005-0000-0000-00002E420000}"/>
    <cellStyle name="Обычный 2 3 3 2 3 3 3" xfId="14290" xr:uid="{00000000-0005-0000-0000-00002F420000}"/>
    <cellStyle name="Обычный 2 3 3 2 3 4" xfId="12467" xr:uid="{00000000-0005-0000-0000-000030420000}"/>
    <cellStyle name="Обычный 2 3 3 2 3 5" xfId="13953" xr:uid="{00000000-0005-0000-0000-000031420000}"/>
    <cellStyle name="Обычный 2 3 3 2 4" xfId="8748" xr:uid="{00000000-0005-0000-0000-000032420000}"/>
    <cellStyle name="Обычный 2 3 3 2 4 2" xfId="10071" xr:uid="{00000000-0005-0000-0000-000033420000}"/>
    <cellStyle name="Обычный 2 3 3 2 4 2 2" xfId="12894" xr:uid="{00000000-0005-0000-0000-000034420000}"/>
    <cellStyle name="Обычный 2 3 3 2 4 2 3" xfId="14388" xr:uid="{00000000-0005-0000-0000-000035420000}"/>
    <cellStyle name="Обычный 2 3 3 2 4 3" xfId="12562" xr:uid="{00000000-0005-0000-0000-000036420000}"/>
    <cellStyle name="Обычный 2 3 3 2 4 4" xfId="14058" xr:uid="{00000000-0005-0000-0000-000037420000}"/>
    <cellStyle name="Обычный 2 3 3 2 5" xfId="5550" xr:uid="{00000000-0005-0000-0000-000038420000}"/>
    <cellStyle name="Обычный 2 3 3 2 5 2" xfId="12735" xr:uid="{00000000-0005-0000-0000-000039420000}"/>
    <cellStyle name="Обычный 2 3 3 2 5 3" xfId="14229" xr:uid="{00000000-0005-0000-0000-00003A420000}"/>
    <cellStyle name="Обычный 2 3 3 2 6" xfId="12405" xr:uid="{00000000-0005-0000-0000-00003B420000}"/>
    <cellStyle name="Обычный 2 3 3 2 7" xfId="13089" xr:uid="{00000000-0005-0000-0000-00003C420000}"/>
    <cellStyle name="Обычный 2 3 3 2 8" xfId="13832" xr:uid="{00000000-0005-0000-0000-00003D420000}"/>
    <cellStyle name="Обычный 2 3 3 2 9" xfId="13342" xr:uid="{00000000-0005-0000-0000-00003E420000}"/>
    <cellStyle name="Обычный 2 3 3 3" xfId="7591" xr:uid="{00000000-0005-0000-0000-00003F420000}"/>
    <cellStyle name="Обычный 2 3 3 3 2" xfId="7682" xr:uid="{00000000-0005-0000-0000-000040420000}"/>
    <cellStyle name="Обычный 2 3 3 3 2 2" xfId="10315" xr:uid="{00000000-0005-0000-0000-000041420000}"/>
    <cellStyle name="Обычный 2 3 3 3 2 2 2" xfId="13008" xr:uid="{00000000-0005-0000-0000-000042420000}"/>
    <cellStyle name="Обычный 2 3 3 3 2 2 3" xfId="14511" xr:uid="{00000000-0005-0000-0000-000043420000}"/>
    <cellStyle name="Обычный 2 3 3 3 2 3" xfId="12681" xr:uid="{00000000-0005-0000-0000-000044420000}"/>
    <cellStyle name="Обычный 2 3 3 3 2 4" xfId="14175" xr:uid="{00000000-0005-0000-0000-000045420000}"/>
    <cellStyle name="Обычный 2 3 3 3 3" xfId="9968" xr:uid="{00000000-0005-0000-0000-000046420000}"/>
    <cellStyle name="Обычный 2 3 3 3 3 2" xfId="12841" xr:uid="{00000000-0005-0000-0000-000047420000}"/>
    <cellStyle name="Обычный 2 3 3 3 3 3" xfId="14334" xr:uid="{00000000-0005-0000-0000-000048420000}"/>
    <cellStyle name="Обычный 2 3 3 3 4" xfId="12510" xr:uid="{00000000-0005-0000-0000-000049420000}"/>
    <cellStyle name="Обычный 2 3 3 3 5" xfId="13384" xr:uid="{00000000-0005-0000-0000-00004A420000}"/>
    <cellStyle name="Обычный 2 3 3 3 6" xfId="14004" xr:uid="{00000000-0005-0000-0000-00004B420000}"/>
    <cellStyle name="Обычный 2 3 3 4" xfId="9336" xr:uid="{00000000-0005-0000-0000-00004C420000}"/>
    <cellStyle name="Обычный 2 3 3 4 2" xfId="9502" xr:uid="{00000000-0005-0000-0000-00004D420000}"/>
    <cellStyle name="Обычный 2 3 3 4 2 2" xfId="10130" xr:uid="{00000000-0005-0000-0000-00004E420000}"/>
    <cellStyle name="Обычный 2 3 3 4 2 2 2" xfId="12935" xr:uid="{00000000-0005-0000-0000-00004F420000}"/>
    <cellStyle name="Обычный 2 3 3 4 2 2 3" xfId="14429" xr:uid="{00000000-0005-0000-0000-000050420000}"/>
    <cellStyle name="Обычный 2 3 3 4 2 3" xfId="12604" xr:uid="{00000000-0005-0000-0000-000051420000}"/>
    <cellStyle name="Обычный 2 3 3 4 2 4" xfId="14099" xr:uid="{00000000-0005-0000-0000-000052420000}"/>
    <cellStyle name="Обычный 2 3 3 4 3" xfId="7716" xr:uid="{00000000-0005-0000-0000-000053420000}"/>
    <cellStyle name="Обычный 2 3 3 4 3 2" xfId="12764" xr:uid="{00000000-0005-0000-0000-000054420000}"/>
    <cellStyle name="Обычный 2 3 3 4 3 3" xfId="14259" xr:uid="{00000000-0005-0000-0000-000055420000}"/>
    <cellStyle name="Обычный 2 3 3 4 4" xfId="12436" xr:uid="{00000000-0005-0000-0000-000056420000}"/>
    <cellStyle name="Обычный 2 3 3 4 5" xfId="13920" xr:uid="{00000000-0005-0000-0000-000057420000}"/>
    <cellStyle name="Обычный 2 3 3 5" xfId="8733" xr:uid="{00000000-0005-0000-0000-000058420000}"/>
    <cellStyle name="Обычный 2 3 3 5 2" xfId="10070" xr:uid="{00000000-0005-0000-0000-000059420000}"/>
    <cellStyle name="Обычный 2 3 3 5 2 2" xfId="12893" xr:uid="{00000000-0005-0000-0000-00005A420000}"/>
    <cellStyle name="Обычный 2 3 3 5 2 3" xfId="14387" xr:uid="{00000000-0005-0000-0000-00005B420000}"/>
    <cellStyle name="Обычный 2 3 3 5 3" xfId="12561" xr:uid="{00000000-0005-0000-0000-00005C420000}"/>
    <cellStyle name="Обычный 2 3 3 5 4" xfId="14057" xr:uid="{00000000-0005-0000-0000-00005D420000}"/>
    <cellStyle name="Обычный 2 3 3 6" xfId="5551" xr:uid="{00000000-0005-0000-0000-00005E420000}"/>
    <cellStyle name="Обычный 2 3 3 6 2" xfId="12734" xr:uid="{00000000-0005-0000-0000-00005F420000}"/>
    <cellStyle name="Обычный 2 3 3 6 3" xfId="14228" xr:uid="{00000000-0005-0000-0000-000060420000}"/>
    <cellStyle name="Обычный 2 3 3 7" xfId="8532" xr:uid="{00000000-0005-0000-0000-000061420000}"/>
    <cellStyle name="Обычный 2 3 3 8" xfId="10685" xr:uid="{00000000-0005-0000-0000-000062420000}"/>
    <cellStyle name="Обычный 2 3 3 8 2" xfId="12404" xr:uid="{00000000-0005-0000-0000-000063420000}"/>
    <cellStyle name="Обычный 2 3 3 9" xfId="13067" xr:uid="{00000000-0005-0000-0000-000064420000}"/>
    <cellStyle name="Обычный 2 3 4" xfId="240" xr:uid="{00000000-0005-0000-0000-000065420000}"/>
    <cellStyle name="Обычный 2 3 4 2" xfId="6836" xr:uid="{00000000-0005-0000-0000-000066420000}"/>
    <cellStyle name="Обычный 2 3 4 2 2" xfId="11724" xr:uid="{00000000-0005-0000-0000-000067420000}"/>
    <cellStyle name="Обычный 2 3 4 3" xfId="5961" xr:uid="{00000000-0005-0000-0000-000068420000}"/>
    <cellStyle name="Обычный 2 3 4 3 2" xfId="9520" xr:uid="{00000000-0005-0000-0000-000069420000}"/>
    <cellStyle name="Обычный 2 3 4 3 2 2" xfId="10222" xr:uid="{00000000-0005-0000-0000-00006A420000}"/>
    <cellStyle name="Обычный 2 3 4 3 2 2 2" xfId="12979" xr:uid="{00000000-0005-0000-0000-00006B420000}"/>
    <cellStyle name="Обычный 2 3 4 3 2 2 3" xfId="14478" xr:uid="{00000000-0005-0000-0000-00006C420000}"/>
    <cellStyle name="Обычный 2 3 4 3 2 3" xfId="12651" xr:uid="{00000000-0005-0000-0000-00006D420000}"/>
    <cellStyle name="Обычный 2 3 4 3 2 4" xfId="14145" xr:uid="{00000000-0005-0000-0000-00006E420000}"/>
    <cellStyle name="Обычный 2 3 4 3 3" xfId="7738" xr:uid="{00000000-0005-0000-0000-00006F420000}"/>
    <cellStyle name="Обычный 2 3 4 3 3 2" xfId="12811" xr:uid="{00000000-0005-0000-0000-000070420000}"/>
    <cellStyle name="Обычный 2 3 4 3 3 3" xfId="14304" xr:uid="{00000000-0005-0000-0000-000071420000}"/>
    <cellStyle name="Обычный 2 3 4 3 4" xfId="12481" xr:uid="{00000000-0005-0000-0000-000072420000}"/>
    <cellStyle name="Обычный 2 3 4 3 5" xfId="13967" xr:uid="{00000000-0005-0000-0000-000073420000}"/>
    <cellStyle name="Обычный 2 3 4 4" xfId="9371" xr:uid="{00000000-0005-0000-0000-000074420000}"/>
    <cellStyle name="Обычный 2 3 4 4 2" xfId="13422" xr:uid="{00000000-0005-0000-0000-000075420000}"/>
    <cellStyle name="Обычный 2 3 4 5" xfId="10686" xr:uid="{00000000-0005-0000-0000-000076420000}"/>
    <cellStyle name="Обычный 2 3 4 6" xfId="5907" xr:uid="{00000000-0005-0000-0000-000077420000}"/>
    <cellStyle name="Обычный 2 3 5" xfId="1172" xr:uid="{00000000-0005-0000-0000-000078420000}"/>
    <cellStyle name="Обычный 2 3 5 2" xfId="10687" xr:uid="{00000000-0005-0000-0000-000079420000}"/>
    <cellStyle name="Обычный 2 3 6" xfId="10683" xr:uid="{00000000-0005-0000-0000-00007A420000}"/>
    <cellStyle name="Обычный 2 3 7" xfId="14870" xr:uid="{00000000-0005-0000-0000-00007B420000}"/>
    <cellStyle name="Обычный 2 3 8" xfId="8072" xr:uid="{00000000-0005-0000-0000-00007C420000}"/>
    <cellStyle name="Обычный 2 30" xfId="10688" xr:uid="{00000000-0005-0000-0000-00007D420000}"/>
    <cellStyle name="Обычный 2 31" xfId="10689" xr:uid="{00000000-0005-0000-0000-00007E420000}"/>
    <cellStyle name="Обычный 2 32" xfId="10690" xr:uid="{00000000-0005-0000-0000-00007F420000}"/>
    <cellStyle name="Обычный 2 33" xfId="10691" xr:uid="{00000000-0005-0000-0000-000080420000}"/>
    <cellStyle name="Обычный 2 34" xfId="10692" xr:uid="{00000000-0005-0000-0000-000081420000}"/>
    <cellStyle name="Обычный 2 35" xfId="10693" xr:uid="{00000000-0005-0000-0000-000082420000}"/>
    <cellStyle name="Обычный 2 36" xfId="10694" xr:uid="{00000000-0005-0000-0000-000083420000}"/>
    <cellStyle name="Обычный 2 37" xfId="10695" xr:uid="{00000000-0005-0000-0000-000084420000}"/>
    <cellStyle name="Обычный 2 38" xfId="10696" xr:uid="{00000000-0005-0000-0000-000085420000}"/>
    <cellStyle name="Обычный 2 39" xfId="10697" xr:uid="{00000000-0005-0000-0000-000086420000}"/>
    <cellStyle name="Обычный 2 4" xfId="35" xr:uid="{00000000-0005-0000-0000-000087420000}"/>
    <cellStyle name="Обычный 2 4 2" xfId="358" xr:uid="{00000000-0005-0000-0000-000088420000}"/>
    <cellStyle name="Обычный 2 4 2 2" xfId="10699" xr:uid="{00000000-0005-0000-0000-000089420000}"/>
    <cellStyle name="Обычный 2 4 2 3" xfId="15789" xr:uid="{00000000-0005-0000-0000-00008A420000}"/>
    <cellStyle name="Обычный 2 4 2 4" xfId="12061" xr:uid="{00000000-0005-0000-0000-00008B420000}"/>
    <cellStyle name="Обычный 2 4 2 5" xfId="9081" xr:uid="{00000000-0005-0000-0000-00008C420000}"/>
    <cellStyle name="Обычный 2 4 3" xfId="292" xr:uid="{00000000-0005-0000-0000-00008D420000}"/>
    <cellStyle name="Обычный 2 4 3 2" xfId="10700" xr:uid="{00000000-0005-0000-0000-00008E420000}"/>
    <cellStyle name="Обычный 2 4 3 3" xfId="12190" xr:uid="{00000000-0005-0000-0000-00008F420000}"/>
    <cellStyle name="Обычный 2 4 3 4" xfId="15898" xr:uid="{00000000-0005-0000-0000-000090420000}"/>
    <cellStyle name="Обычный 2 4 3 5" xfId="7298" xr:uid="{00000000-0005-0000-0000-000091420000}"/>
    <cellStyle name="Обычный 2 4 4" xfId="1173" xr:uid="{00000000-0005-0000-0000-000092420000}"/>
    <cellStyle name="Обычный 2 4 4 2" xfId="13132" xr:uid="{00000000-0005-0000-0000-000093420000}"/>
    <cellStyle name="Обычный 2 4 5" xfId="10698" xr:uid="{00000000-0005-0000-0000-000094420000}"/>
    <cellStyle name="Обычный 2 4 6" xfId="11733" xr:uid="{00000000-0005-0000-0000-000095420000}"/>
    <cellStyle name="Обычный 2 4 7" xfId="6178" xr:uid="{00000000-0005-0000-0000-000096420000}"/>
    <cellStyle name="Обычный 2 40" xfId="10701" xr:uid="{00000000-0005-0000-0000-000097420000}"/>
    <cellStyle name="Обычный 2 41" xfId="10702" xr:uid="{00000000-0005-0000-0000-000098420000}"/>
    <cellStyle name="Обычный 2 42" xfId="10703" xr:uid="{00000000-0005-0000-0000-000099420000}"/>
    <cellStyle name="Обычный 2 43" xfId="10704" xr:uid="{00000000-0005-0000-0000-00009A420000}"/>
    <cellStyle name="Обычный 2 44" xfId="10705" xr:uid="{00000000-0005-0000-0000-00009B420000}"/>
    <cellStyle name="Обычный 2 45" xfId="10706" xr:uid="{00000000-0005-0000-0000-00009C420000}"/>
    <cellStyle name="Обычный 2 46" xfId="10707" xr:uid="{00000000-0005-0000-0000-00009D420000}"/>
    <cellStyle name="Обычный 2 47" xfId="10708" xr:uid="{00000000-0005-0000-0000-00009E420000}"/>
    <cellStyle name="Обычный 2 47 2" xfId="13636" xr:uid="{00000000-0005-0000-0000-00009F420000}"/>
    <cellStyle name="Обычный 2 48" xfId="10709" xr:uid="{00000000-0005-0000-0000-0000A0420000}"/>
    <cellStyle name="Обычный 2 49" xfId="10710" xr:uid="{00000000-0005-0000-0000-0000A1420000}"/>
    <cellStyle name="Обычный 2 5" xfId="347" xr:uid="{00000000-0005-0000-0000-0000A2420000}"/>
    <cellStyle name="Обычный 2 5 2" xfId="1174" xr:uid="{00000000-0005-0000-0000-0000A3420000}"/>
    <cellStyle name="Обычный 2 5 2 2" xfId="13637" xr:uid="{00000000-0005-0000-0000-0000A4420000}"/>
    <cellStyle name="Обычный 2 5 2 2 2" xfId="11792" xr:uid="{00000000-0005-0000-0000-0000A5420000}"/>
    <cellStyle name="Обычный 2 5 2 3" xfId="12041" xr:uid="{00000000-0005-0000-0000-0000A6420000}"/>
    <cellStyle name="Обычный 2 5 2 4" xfId="15912" xr:uid="{00000000-0005-0000-0000-0000A7420000}"/>
    <cellStyle name="Обычный 2 5 2 5" xfId="6180" xr:uid="{00000000-0005-0000-0000-0000A8420000}"/>
    <cellStyle name="Обычный 2 5 3" xfId="8460" xr:uid="{00000000-0005-0000-0000-0000A9420000}"/>
    <cellStyle name="Обычный 2 5 3 2" xfId="10711" xr:uid="{00000000-0005-0000-0000-0000AA420000}"/>
    <cellStyle name="Обычный 2 5 4" xfId="5908" xr:uid="{00000000-0005-0000-0000-0000AB420000}"/>
    <cellStyle name="Обычный 2 5 4 2" xfId="10712" xr:uid="{00000000-0005-0000-0000-0000AC420000}"/>
    <cellStyle name="Обычный 2 5 5" xfId="13236" xr:uid="{00000000-0005-0000-0000-0000AD420000}"/>
    <cellStyle name="Обычный 2 5 6" xfId="12242" xr:uid="{00000000-0005-0000-0000-0000AE420000}"/>
    <cellStyle name="Обычный 2 5 7" xfId="5759" xr:uid="{00000000-0005-0000-0000-0000AF420000}"/>
    <cellStyle name="Обычный 2 5_Borg_01_11_2012" xfId="6179" xr:uid="{00000000-0005-0000-0000-0000B0420000}"/>
    <cellStyle name="Обычный 2 50" xfId="10713" xr:uid="{00000000-0005-0000-0000-0000B1420000}"/>
    <cellStyle name="Обычный 2 51" xfId="16089" xr:uid="{00000000-0005-0000-0000-0000B2420000}"/>
    <cellStyle name="Обычный 2 52" xfId="16090" xr:uid="{00000000-0005-0000-0000-0000B3420000}"/>
    <cellStyle name="Обычный 2 53" xfId="16091" xr:uid="{00000000-0005-0000-0000-0000B4420000}"/>
    <cellStyle name="Обычный 2 54" xfId="16092" xr:uid="{00000000-0005-0000-0000-0000B5420000}"/>
    <cellStyle name="Обычный 2 55" xfId="20269" xr:uid="{9E681F66-D8B7-9849-9F5B-A6B48E4B2E59}"/>
    <cellStyle name="Обычный 2 6" xfId="151" xr:uid="{00000000-0005-0000-0000-0000B6420000}"/>
    <cellStyle name="Обычный 2 6 2" xfId="1175" xr:uid="{00000000-0005-0000-0000-0000B7420000}"/>
    <cellStyle name="Обычный 2 6 2 2" xfId="13639" xr:uid="{00000000-0005-0000-0000-0000B8420000}"/>
    <cellStyle name="Обычный 2 6 2 2 2" xfId="15762" xr:uid="{00000000-0005-0000-0000-0000B9420000}"/>
    <cellStyle name="Обычный 2 6 2 3" xfId="11442" xr:uid="{00000000-0005-0000-0000-0000BA420000}"/>
    <cellStyle name="Обычный 2 6 2 4" xfId="15942" xr:uid="{00000000-0005-0000-0000-0000BB420000}"/>
    <cellStyle name="Обычный 2 6 2 5" xfId="5368" xr:uid="{00000000-0005-0000-0000-0000BC420000}"/>
    <cellStyle name="Обычный 2 6 3" xfId="8459" xr:uid="{00000000-0005-0000-0000-0000BD420000}"/>
    <cellStyle name="Обычный 2 6 3 2" xfId="10714" xr:uid="{00000000-0005-0000-0000-0000BE420000}"/>
    <cellStyle name="Обычный 2 6 4" xfId="6061" xr:uid="{00000000-0005-0000-0000-0000BF420000}"/>
    <cellStyle name="Обычный 2 6 4 2" xfId="13638" xr:uid="{00000000-0005-0000-0000-0000C0420000}"/>
    <cellStyle name="Обычный 2 6 4 3" xfId="12213" xr:uid="{00000000-0005-0000-0000-0000C1420000}"/>
    <cellStyle name="Обычный 2 6 5" xfId="14921" xr:uid="{00000000-0005-0000-0000-0000C2420000}"/>
    <cellStyle name="Обычный 2 6 6" xfId="5760" xr:uid="{00000000-0005-0000-0000-0000C3420000}"/>
    <cellStyle name="Обычный 2 7" xfId="1176" xr:uid="{00000000-0005-0000-0000-0000C4420000}"/>
    <cellStyle name="Обычный 2 7 2" xfId="7220" xr:uid="{00000000-0005-0000-0000-0000C5420000}"/>
    <cellStyle name="Обычный 2 7 2 2" xfId="10715" xr:uid="{00000000-0005-0000-0000-0000C6420000}"/>
    <cellStyle name="Обычный 2 7 3" xfId="6062" xr:uid="{00000000-0005-0000-0000-0000C7420000}"/>
    <cellStyle name="Обычный 2 7 3 2" xfId="7508" xr:uid="{00000000-0005-0000-0000-0000C8420000}"/>
    <cellStyle name="Обычный 2 7 3 3" xfId="12255" xr:uid="{00000000-0005-0000-0000-0000C9420000}"/>
    <cellStyle name="Обычный 2 7 4" xfId="5367" xr:uid="{00000000-0005-0000-0000-0000CA420000}"/>
    <cellStyle name="Обычный 2 8" xfId="26" xr:uid="{00000000-0005-0000-0000-0000CB420000}"/>
    <cellStyle name="Обычный 2 8 2" xfId="28" xr:uid="{00000000-0005-0000-0000-0000CC420000}"/>
    <cellStyle name="Обычный 2 8 2 2" xfId="419" xr:uid="{00000000-0005-0000-0000-0000CD420000}"/>
    <cellStyle name="Обычный 2 8 2 2 2" xfId="442" xr:uid="{00000000-0005-0000-0000-0000CE420000}"/>
    <cellStyle name="Обычный 2 8 2 2 2 2" xfId="448" xr:uid="{00000000-0005-0000-0000-0000CF420000}"/>
    <cellStyle name="Обычный 2 8 2 2 2 2 2" xfId="16082" xr:uid="{00000000-0005-0000-0000-0000D0420000}"/>
    <cellStyle name="Обычный 2 8 2 2 2 2 2 2" xfId="20085" xr:uid="{00000000-0005-0000-0000-0000D1420000}"/>
    <cellStyle name="Обычный 2 8 2 2 2 2 2 2 2" xfId="20251" xr:uid="{00000000-0005-0000-0000-0000D2420000}"/>
    <cellStyle name="Обычный 2 8 2 2 2 2 2 2 2 2" xfId="20266" xr:uid="{00000000-0005-0000-0000-0000D3420000}"/>
    <cellStyle name="Обычный 2 8 2 2 3" xfId="470" xr:uid="{00000000-0005-0000-0000-0000D4420000}"/>
    <cellStyle name="Обычный 2 8 2 2 4" xfId="13286" xr:uid="{00000000-0005-0000-0000-0000D5420000}"/>
    <cellStyle name="Обычный 2 8 2 3" xfId="6063" xr:uid="{00000000-0005-0000-0000-0000D6420000}"/>
    <cellStyle name="Обычный 2 8 3" xfId="422" xr:uid="{00000000-0005-0000-0000-0000D7420000}"/>
    <cellStyle name="Обычный 2 8 3 2" xfId="444" xr:uid="{00000000-0005-0000-0000-0000D8420000}"/>
    <cellStyle name="Обычный 2 8 3 3" xfId="10716" xr:uid="{00000000-0005-0000-0000-0000D9420000}"/>
    <cellStyle name="Обычный 2 8 4" xfId="1177" xr:uid="{00000000-0005-0000-0000-0000DA420000}"/>
    <cellStyle name="Обычный 2 8 5" xfId="9083" xr:uid="{00000000-0005-0000-0000-0000DB420000}"/>
    <cellStyle name="Обычный 2 9" xfId="1355" xr:uid="{00000000-0005-0000-0000-0000DC420000}"/>
    <cellStyle name="Обычный 2 9 2" xfId="5315" xr:uid="{00000000-0005-0000-0000-0000DD420000}"/>
    <cellStyle name="Обычный 2 9 2 2" xfId="13287" xr:uid="{00000000-0005-0000-0000-0000DE420000}"/>
    <cellStyle name="Обычный 2 9 2 3" xfId="20072" xr:uid="{00000000-0005-0000-0000-0000DF420000}"/>
    <cellStyle name="Обычный 2 9 2 4" xfId="20230" xr:uid="{00000000-0005-0000-0000-0000E0420000}"/>
    <cellStyle name="Обычный 2 9 3" xfId="10717" xr:uid="{00000000-0005-0000-0000-0000E1420000}"/>
    <cellStyle name="Обычный 2 9 4" xfId="5372" xr:uid="{00000000-0005-0000-0000-0000E2420000}"/>
    <cellStyle name="Обычный 2 9 5" xfId="16184" xr:uid="{00000000-0005-0000-0000-0000E3420000}"/>
    <cellStyle name="Обычный 2 9 6" xfId="20133" xr:uid="{00000000-0005-0000-0000-0000E4420000}"/>
    <cellStyle name="Обычный 2_2604-2010" xfId="5369" xr:uid="{00000000-0005-0000-0000-0000E5420000}"/>
    <cellStyle name="Обычный 20" xfId="456" xr:uid="{00000000-0005-0000-0000-0000E6420000}"/>
    <cellStyle name="Обычный 20 2" xfId="1178" xr:uid="{00000000-0005-0000-0000-0000E7420000}"/>
    <cellStyle name="Обычный 20 2 2" xfId="14873" xr:uid="{00000000-0005-0000-0000-0000E8420000}"/>
    <cellStyle name="Обычный 20 2 3" xfId="15918" xr:uid="{00000000-0005-0000-0000-0000E9420000}"/>
    <cellStyle name="Обычный 20 2 4" xfId="5371" xr:uid="{00000000-0005-0000-0000-0000EA420000}"/>
    <cellStyle name="Обычный 20 3" xfId="6064" xr:uid="{00000000-0005-0000-0000-0000EB420000}"/>
    <cellStyle name="Обычный 20 3 2" xfId="6758" xr:uid="{00000000-0005-0000-0000-0000EC420000}"/>
    <cellStyle name="Обычный 20 3 2 2" xfId="13133" xr:uid="{00000000-0005-0000-0000-0000ED420000}"/>
    <cellStyle name="Обычный 20 4" xfId="10718" xr:uid="{00000000-0005-0000-0000-0000EE420000}"/>
    <cellStyle name="Обычный 20 5" xfId="9076" xr:uid="{00000000-0005-0000-0000-0000EF420000}"/>
    <cellStyle name="Обычный 21" xfId="472" xr:uid="{00000000-0005-0000-0000-0000F0420000}"/>
    <cellStyle name="Обычный 21 2" xfId="475" xr:uid="{00000000-0005-0000-0000-0000F1420000}"/>
    <cellStyle name="Обычный 21 2 2" xfId="11882" xr:uid="{00000000-0005-0000-0000-0000F2420000}"/>
    <cellStyle name="Обычный 21 2 3" xfId="5370" xr:uid="{00000000-0005-0000-0000-0000F3420000}"/>
    <cellStyle name="Обычный 21 3" xfId="1179" xr:uid="{00000000-0005-0000-0000-0000F4420000}"/>
    <cellStyle name="Обычный 21 3 2" xfId="6755" xr:uid="{00000000-0005-0000-0000-0000F5420000}"/>
    <cellStyle name="Обычный 21 3 2 2" xfId="13134" xr:uid="{00000000-0005-0000-0000-0000F6420000}"/>
    <cellStyle name="Обычный 21 4" xfId="10719" xr:uid="{00000000-0005-0000-0000-0000F7420000}"/>
    <cellStyle name="Обычный 21 5" xfId="6908" xr:uid="{00000000-0005-0000-0000-0000F8420000}"/>
    <cellStyle name="Обычный 21 6" xfId="20254" xr:uid="{00000000-0005-0000-0000-0000F9420000}"/>
    <cellStyle name="Обычный 22" xfId="1180" xr:uid="{00000000-0005-0000-0000-0000FA420000}"/>
    <cellStyle name="Обычный 22 2" xfId="7222" xr:uid="{00000000-0005-0000-0000-0000FB420000}"/>
    <cellStyle name="Обычный 22 2 2" xfId="14825" xr:uid="{00000000-0005-0000-0000-0000FC420000}"/>
    <cellStyle name="Обычный 22 3" xfId="6065" xr:uid="{00000000-0005-0000-0000-0000FD420000}"/>
    <cellStyle name="Обычный 22 3 2" xfId="13135" xr:uid="{00000000-0005-0000-0000-0000FE420000}"/>
    <cellStyle name="Обычный 22 4" xfId="10720" xr:uid="{00000000-0005-0000-0000-0000FF420000}"/>
    <cellStyle name="Обычный 22 5" xfId="7221" xr:uid="{00000000-0005-0000-0000-000000430000}"/>
    <cellStyle name="Обычный 23" xfId="427" xr:uid="{00000000-0005-0000-0000-000001430000}"/>
    <cellStyle name="Обычный 23 2" xfId="1181" xr:uid="{00000000-0005-0000-0000-000002430000}"/>
    <cellStyle name="Обычный 23 2 2" xfId="15642" xr:uid="{00000000-0005-0000-0000-000003430000}"/>
    <cellStyle name="Обычный 23 2 3" xfId="6501" xr:uid="{00000000-0005-0000-0000-000004430000}"/>
    <cellStyle name="Обычный 23 3" xfId="4" xr:uid="{00000000-0005-0000-0000-000005430000}"/>
    <cellStyle name="Обычный 23 3 2" xfId="11" xr:uid="{00000000-0005-0000-0000-000006430000}"/>
    <cellStyle name="Обычный 23 3 2 2" xfId="412" xr:uid="{00000000-0005-0000-0000-000007430000}"/>
    <cellStyle name="Обычный 23 3 2 2 2" xfId="437" xr:uid="{00000000-0005-0000-0000-000008430000}"/>
    <cellStyle name="Обычный 23 3 2 2 2 2" xfId="461" xr:uid="{00000000-0005-0000-0000-000009430000}"/>
    <cellStyle name="Обычный 23 3 2 2 2 2 2" xfId="16077" xr:uid="{00000000-0005-0000-0000-00000A430000}"/>
    <cellStyle name="Обычный 23 3 2 2 2 2 3" xfId="20079" xr:uid="{00000000-0005-0000-0000-00000B430000}"/>
    <cellStyle name="Обычный 23 3 2 2 2 2 4" xfId="20244" xr:uid="{00000000-0005-0000-0000-00000C430000}"/>
    <cellStyle name="Обычный 23 3 2 2 2 2 5" xfId="20261" xr:uid="{00000000-0005-0000-0000-00000D430000}"/>
    <cellStyle name="Обычный 23 3 2 2 2 2 6" xfId="20274" xr:uid="{16EE635E-9A79-6D4B-85D3-D80579F1DE9D}"/>
    <cellStyle name="Обычный 23 3 2 3" xfId="447" xr:uid="{00000000-0005-0000-0000-00000E430000}"/>
    <cellStyle name="Обычный 23 3 2 3 2" xfId="16078" xr:uid="{00000000-0005-0000-0000-00000F430000}"/>
    <cellStyle name="Обычный 23 3 2 3 3" xfId="20078" xr:uid="{00000000-0005-0000-0000-000010430000}"/>
    <cellStyle name="Обычный 23 3 2 3 4" xfId="20243" xr:uid="{00000000-0005-0000-0000-000011430000}"/>
    <cellStyle name="Обычный 23 3 2 3 5" xfId="20260" xr:uid="{00000000-0005-0000-0000-000012430000}"/>
    <cellStyle name="Обычный 23 3 2 3 6" xfId="20273" xr:uid="{A5787038-D64B-C549-995C-3E0C828F0147}"/>
    <cellStyle name="Обычный 23 3 2 4" xfId="13136" xr:uid="{00000000-0005-0000-0000-000013430000}"/>
    <cellStyle name="Обычный 23 3 3" xfId="41" xr:uid="{00000000-0005-0000-0000-000014430000}"/>
    <cellStyle name="Обычный 23 3 3 2" xfId="457" xr:uid="{00000000-0005-0000-0000-000015430000}"/>
    <cellStyle name="Обычный 23 3 3 2 2" xfId="474" xr:uid="{00000000-0005-0000-0000-000016430000}"/>
    <cellStyle name="Обычный 23 3 3 3" xfId="473" xr:uid="{00000000-0005-0000-0000-000017430000}"/>
    <cellStyle name="Обычный 23 3 3 4" xfId="16093" xr:uid="{00000000-0005-0000-0000-000018430000}"/>
    <cellStyle name="Обычный 23 3 3 4 2" xfId="20241" xr:uid="{00000000-0005-0000-0000-000019430000}"/>
    <cellStyle name="Обычный 23 3 3 4 2 2" xfId="20255" xr:uid="{00000000-0005-0000-0000-00001A430000}"/>
    <cellStyle name="Обычный 23 3 4" xfId="6066" xr:uid="{00000000-0005-0000-0000-00001B430000}"/>
    <cellStyle name="Обычный 23 4" xfId="10721" xr:uid="{00000000-0005-0000-0000-00001C430000}"/>
    <cellStyle name="Обычный 23 5" xfId="7223" xr:uid="{00000000-0005-0000-0000-00001D430000}"/>
    <cellStyle name="Обычный 24" xfId="1182" xr:uid="{00000000-0005-0000-0000-00001E430000}"/>
    <cellStyle name="Обычный 24 2" xfId="9086" xr:uid="{00000000-0005-0000-0000-00001F430000}"/>
    <cellStyle name="Обычный 24 2 2" xfId="11164" xr:uid="{00000000-0005-0000-0000-000020430000}"/>
    <cellStyle name="Обычный 24 3" xfId="6067" xr:uid="{00000000-0005-0000-0000-000021430000}"/>
    <cellStyle name="Обычный 24 3 2" xfId="13137" xr:uid="{00000000-0005-0000-0000-000022430000}"/>
    <cellStyle name="Обычный 24 4" xfId="10722" xr:uid="{00000000-0005-0000-0000-000023430000}"/>
    <cellStyle name="Обычный 24 5" xfId="5373" xr:uid="{00000000-0005-0000-0000-000024430000}"/>
    <cellStyle name="Обычный 25" xfId="1183" xr:uid="{00000000-0005-0000-0000-000025430000}"/>
    <cellStyle name="Обычный 25 2" xfId="5374" xr:uid="{00000000-0005-0000-0000-000026430000}"/>
    <cellStyle name="Обычный 25 3" xfId="6068" xr:uid="{00000000-0005-0000-0000-000027430000}"/>
    <cellStyle name="Обычный 25 4" xfId="5432" xr:uid="{00000000-0005-0000-0000-000028430000}"/>
    <cellStyle name="Обычный 26" xfId="1184" xr:uid="{00000000-0005-0000-0000-000029430000}"/>
    <cellStyle name="Обычный 26 2" xfId="7224" xr:uid="{00000000-0005-0000-0000-00002A430000}"/>
    <cellStyle name="Обычный 26 3" xfId="6069" xr:uid="{00000000-0005-0000-0000-00002B430000}"/>
    <cellStyle name="Обычный 26 4" xfId="9085" xr:uid="{00000000-0005-0000-0000-00002C430000}"/>
    <cellStyle name="Обычный 27" xfId="1185" xr:uid="{00000000-0005-0000-0000-00002D430000}"/>
    <cellStyle name="Обычный 27 2" xfId="5375" xr:uid="{00000000-0005-0000-0000-00002E430000}"/>
    <cellStyle name="Обычный 27 3" xfId="6070" xr:uid="{00000000-0005-0000-0000-00002F430000}"/>
    <cellStyle name="Обычный 27 4" xfId="6500" xr:uid="{00000000-0005-0000-0000-000030430000}"/>
    <cellStyle name="Обычный 28" xfId="1186" xr:uid="{00000000-0005-0000-0000-000031430000}"/>
    <cellStyle name="Обычный 28 2" xfId="6499" xr:uid="{00000000-0005-0000-0000-000032430000}"/>
    <cellStyle name="Обычный 28 3" xfId="6071" xr:uid="{00000000-0005-0000-0000-000033430000}"/>
    <cellStyle name="Обычный 28 4" xfId="9087" xr:uid="{00000000-0005-0000-0000-000034430000}"/>
    <cellStyle name="Обычный 29" xfId="1187" xr:uid="{00000000-0005-0000-0000-000035430000}"/>
    <cellStyle name="Обычный 29 2" xfId="9084" xr:uid="{00000000-0005-0000-0000-000036430000}"/>
    <cellStyle name="Обычный 29 3" xfId="9234" xr:uid="{00000000-0005-0000-0000-000037430000}"/>
    <cellStyle name="Обычный 29 4" xfId="5376" xr:uid="{00000000-0005-0000-0000-000038430000}"/>
    <cellStyle name="Обычный 3" xfId="19" xr:uid="{00000000-0005-0000-0000-000039430000}"/>
    <cellStyle name="Обычный 3 10" xfId="5308" xr:uid="{00000000-0005-0000-0000-00003A430000}"/>
    <cellStyle name="Обычный 3 10 2" xfId="6645" xr:uid="{00000000-0005-0000-0000-00003B430000}"/>
    <cellStyle name="Обычный 3 10 2 2" xfId="9459" xr:uid="{00000000-0005-0000-0000-00003C430000}"/>
    <cellStyle name="Обычный 3 10 2 2 2" xfId="6882" xr:uid="{00000000-0005-0000-0000-00003D430000}"/>
    <cellStyle name="Обычный 3 10 2 2 2 2" xfId="10317" xr:uid="{00000000-0005-0000-0000-00003E430000}"/>
    <cellStyle name="Обычный 3 10 2 2 2 2 2" xfId="13010" xr:uid="{00000000-0005-0000-0000-00003F430000}"/>
    <cellStyle name="Обычный 3 10 2 2 2 2 3" xfId="14513" xr:uid="{00000000-0005-0000-0000-000040430000}"/>
    <cellStyle name="Обычный 3 10 2 2 2 3" xfId="12683" xr:uid="{00000000-0005-0000-0000-000041430000}"/>
    <cellStyle name="Обычный 3 10 2 2 2 4" xfId="14177" xr:uid="{00000000-0005-0000-0000-000042430000}"/>
    <cellStyle name="Обычный 3 10 2 2 3" xfId="9970" xr:uid="{00000000-0005-0000-0000-000043430000}"/>
    <cellStyle name="Обычный 3 10 2 2 3 2" xfId="12843" xr:uid="{00000000-0005-0000-0000-000044430000}"/>
    <cellStyle name="Обычный 3 10 2 2 3 3" xfId="14336" xr:uid="{00000000-0005-0000-0000-000045430000}"/>
    <cellStyle name="Обычный 3 10 2 2 4" xfId="12512" xr:uid="{00000000-0005-0000-0000-000046430000}"/>
    <cellStyle name="Обычный 3 10 2 2 5" xfId="13387" xr:uid="{00000000-0005-0000-0000-000047430000}"/>
    <cellStyle name="Обычный 3 10 2 2 6" xfId="14006" xr:uid="{00000000-0005-0000-0000-000048430000}"/>
    <cellStyle name="Обычный 3 10 2 3" xfId="8690" xr:uid="{00000000-0005-0000-0000-000049430000}"/>
    <cellStyle name="Обычный 3 10 2 3 2" xfId="5987" xr:uid="{00000000-0005-0000-0000-00004A430000}"/>
    <cellStyle name="Обычный 3 10 2 3 2 2" xfId="10209" xr:uid="{00000000-0005-0000-0000-00004B430000}"/>
    <cellStyle name="Обычный 3 10 2 3 2 2 2" xfId="12966" xr:uid="{00000000-0005-0000-0000-00004C430000}"/>
    <cellStyle name="Обычный 3 10 2 3 2 2 3" xfId="14465" xr:uid="{00000000-0005-0000-0000-00004D430000}"/>
    <cellStyle name="Обычный 3 10 2 3 2 3" xfId="12638" xr:uid="{00000000-0005-0000-0000-00004E430000}"/>
    <cellStyle name="Обычный 3 10 2 3 2 4" xfId="14132" xr:uid="{00000000-0005-0000-0000-00004F430000}"/>
    <cellStyle name="Обычный 3 10 2 3 3" xfId="9601" xr:uid="{00000000-0005-0000-0000-000050430000}"/>
    <cellStyle name="Обычный 3 10 2 3 3 2" xfId="12798" xr:uid="{00000000-0005-0000-0000-000051430000}"/>
    <cellStyle name="Обычный 3 10 2 3 3 3" xfId="14291" xr:uid="{00000000-0005-0000-0000-000052430000}"/>
    <cellStyle name="Обычный 3 10 2 3 4" xfId="12468" xr:uid="{00000000-0005-0000-0000-000053430000}"/>
    <cellStyle name="Обычный 3 10 2 3 5" xfId="13954" xr:uid="{00000000-0005-0000-0000-000054430000}"/>
    <cellStyle name="Обычный 3 10 2 4" xfId="9487" xr:uid="{00000000-0005-0000-0000-000055430000}"/>
    <cellStyle name="Обычный 3 10 2 4 2" xfId="10072" xr:uid="{00000000-0005-0000-0000-000056430000}"/>
    <cellStyle name="Обычный 3 10 2 4 2 2" xfId="12895" xr:uid="{00000000-0005-0000-0000-000057430000}"/>
    <cellStyle name="Обычный 3 10 2 4 2 3" xfId="14389" xr:uid="{00000000-0005-0000-0000-000058430000}"/>
    <cellStyle name="Обычный 3 10 2 4 3" xfId="12563" xr:uid="{00000000-0005-0000-0000-000059430000}"/>
    <cellStyle name="Обычный 3 10 2 4 4" xfId="14059" xr:uid="{00000000-0005-0000-0000-00005A430000}"/>
    <cellStyle name="Обычный 3 10 2 5" xfId="9572" xr:uid="{00000000-0005-0000-0000-00005B430000}"/>
    <cellStyle name="Обычный 3 10 2 5 2" xfId="12736" xr:uid="{00000000-0005-0000-0000-00005C430000}"/>
    <cellStyle name="Обычный 3 10 2 5 3" xfId="14230" xr:uid="{00000000-0005-0000-0000-00005D430000}"/>
    <cellStyle name="Обычный 3 10 2 6" xfId="10725" xr:uid="{00000000-0005-0000-0000-00005E430000}"/>
    <cellStyle name="Обычный 3 10 2 6 2" xfId="12406" xr:uid="{00000000-0005-0000-0000-00005F430000}"/>
    <cellStyle name="Обычный 3 10 2 7" xfId="13090" xr:uid="{00000000-0005-0000-0000-000060430000}"/>
    <cellStyle name="Обычный 3 10 2 8" xfId="13833" xr:uid="{00000000-0005-0000-0000-000061430000}"/>
    <cellStyle name="Обычный 3 10 3" xfId="7568" xr:uid="{00000000-0005-0000-0000-000062430000}"/>
    <cellStyle name="Обычный 3 10 3 2" xfId="13288" xr:uid="{00000000-0005-0000-0000-000063430000}"/>
    <cellStyle name="Обычный 3 10 4" xfId="8666" xr:uid="{00000000-0005-0000-0000-000064430000}"/>
    <cellStyle name="Обычный 3 10 4 2" xfId="7637" xr:uid="{00000000-0005-0000-0000-000065430000}"/>
    <cellStyle name="Обычный 3 10 4 2 2" xfId="10131" xr:uid="{00000000-0005-0000-0000-000066430000}"/>
    <cellStyle name="Обычный 3 10 4 2 2 2" xfId="12936" xr:uid="{00000000-0005-0000-0000-000067430000}"/>
    <cellStyle name="Обычный 3 10 4 2 2 3" xfId="14430" xr:uid="{00000000-0005-0000-0000-000068430000}"/>
    <cellStyle name="Обычный 3 10 4 2 3" xfId="12605" xr:uid="{00000000-0005-0000-0000-000069430000}"/>
    <cellStyle name="Обычный 3 10 4 2 4" xfId="14100" xr:uid="{00000000-0005-0000-0000-00006A430000}"/>
    <cellStyle name="Обычный 3 10 4 3" xfId="9583" xr:uid="{00000000-0005-0000-0000-00006B430000}"/>
    <cellStyle name="Обычный 3 10 4 3 2" xfId="12765" xr:uid="{00000000-0005-0000-0000-00006C430000}"/>
    <cellStyle name="Обычный 3 10 4 3 3" xfId="14260" xr:uid="{00000000-0005-0000-0000-00006D430000}"/>
    <cellStyle name="Обычный 3 10 4 4" xfId="12437" xr:uid="{00000000-0005-0000-0000-00006E430000}"/>
    <cellStyle name="Обычный 3 10 4 5" xfId="13921" xr:uid="{00000000-0005-0000-0000-00006F430000}"/>
    <cellStyle name="Обычный 3 10 5" xfId="10724" xr:uid="{00000000-0005-0000-0000-000070430000}"/>
    <cellStyle name="Обычный 3 10 5 2" xfId="13069" xr:uid="{00000000-0005-0000-0000-000071430000}"/>
    <cellStyle name="Обычный 3 10 6" xfId="14593" xr:uid="{00000000-0005-0000-0000-000072430000}"/>
    <cellStyle name="Обычный 3 10 7" xfId="7225" xr:uid="{00000000-0005-0000-0000-000073430000}"/>
    <cellStyle name="Обычный 3 11" xfId="1188" xr:uid="{00000000-0005-0000-0000-000074430000}"/>
    <cellStyle name="Обычный 3 11 2" xfId="8531" xr:uid="{00000000-0005-0000-0000-000075430000}"/>
    <cellStyle name="Обычный 3 11 2 2" xfId="5967" xr:uid="{00000000-0005-0000-0000-000076430000}"/>
    <cellStyle name="Обычный 3 11 2 2 2" xfId="9549" xr:uid="{00000000-0005-0000-0000-000077430000}"/>
    <cellStyle name="Обычный 3 11 2 2 2 2" xfId="10318" xr:uid="{00000000-0005-0000-0000-000078430000}"/>
    <cellStyle name="Обычный 3 11 2 2 2 2 2" xfId="13011" xr:uid="{00000000-0005-0000-0000-000079430000}"/>
    <cellStyle name="Обычный 3 11 2 2 2 2 3" xfId="14514" xr:uid="{00000000-0005-0000-0000-00007A430000}"/>
    <cellStyle name="Обычный 3 11 2 2 2 3" xfId="12684" xr:uid="{00000000-0005-0000-0000-00007B430000}"/>
    <cellStyle name="Обычный 3 11 2 2 2 4" xfId="14178" xr:uid="{00000000-0005-0000-0000-00007C430000}"/>
    <cellStyle name="Обычный 3 11 2 2 3" xfId="9971" xr:uid="{00000000-0005-0000-0000-00007D430000}"/>
    <cellStyle name="Обычный 3 11 2 2 3 2" xfId="12844" xr:uid="{00000000-0005-0000-0000-00007E430000}"/>
    <cellStyle name="Обычный 3 11 2 2 3 3" xfId="14337" xr:uid="{00000000-0005-0000-0000-00007F430000}"/>
    <cellStyle name="Обычный 3 11 2 2 4" xfId="12513" xr:uid="{00000000-0005-0000-0000-000080430000}"/>
    <cellStyle name="Обычный 3 11 2 2 5" xfId="13388" xr:uid="{00000000-0005-0000-0000-000081430000}"/>
    <cellStyle name="Обычный 3 11 2 2 6" xfId="14007" xr:uid="{00000000-0005-0000-0000-000082430000}"/>
    <cellStyle name="Обычный 3 11 2 3" xfId="8691" xr:uid="{00000000-0005-0000-0000-000083430000}"/>
    <cellStyle name="Обычный 3 11 2 3 2" xfId="5988" xr:uid="{00000000-0005-0000-0000-000084430000}"/>
    <cellStyle name="Обычный 3 11 2 3 2 2" xfId="10210" xr:uid="{00000000-0005-0000-0000-000085430000}"/>
    <cellStyle name="Обычный 3 11 2 3 2 2 2" xfId="12967" xr:uid="{00000000-0005-0000-0000-000086430000}"/>
    <cellStyle name="Обычный 3 11 2 3 2 2 3" xfId="14466" xr:uid="{00000000-0005-0000-0000-000087430000}"/>
    <cellStyle name="Обычный 3 11 2 3 2 3" xfId="12639" xr:uid="{00000000-0005-0000-0000-000088430000}"/>
    <cellStyle name="Обычный 3 11 2 3 2 4" xfId="14133" xr:uid="{00000000-0005-0000-0000-000089430000}"/>
    <cellStyle name="Обычный 3 11 2 3 3" xfId="5605" xr:uid="{00000000-0005-0000-0000-00008A430000}"/>
    <cellStyle name="Обычный 3 11 2 3 3 2" xfId="12799" xr:uid="{00000000-0005-0000-0000-00008B430000}"/>
    <cellStyle name="Обычный 3 11 2 3 3 3" xfId="14292" xr:uid="{00000000-0005-0000-0000-00008C430000}"/>
    <cellStyle name="Обычный 3 11 2 3 4" xfId="12469" xr:uid="{00000000-0005-0000-0000-00008D430000}"/>
    <cellStyle name="Обычный 3 11 2 3 5" xfId="13955" xr:uid="{00000000-0005-0000-0000-00008E430000}"/>
    <cellStyle name="Обычный 3 11 2 4" xfId="9486" xr:uid="{00000000-0005-0000-0000-00008F430000}"/>
    <cellStyle name="Обычный 3 11 2 4 2" xfId="10073" xr:uid="{00000000-0005-0000-0000-000090430000}"/>
    <cellStyle name="Обычный 3 11 2 4 2 2" xfId="12896" xr:uid="{00000000-0005-0000-0000-000091430000}"/>
    <cellStyle name="Обычный 3 11 2 4 2 3" xfId="14390" xr:uid="{00000000-0005-0000-0000-000092430000}"/>
    <cellStyle name="Обычный 3 11 2 4 3" xfId="12564" xr:uid="{00000000-0005-0000-0000-000093430000}"/>
    <cellStyle name="Обычный 3 11 2 4 4" xfId="14060" xr:uid="{00000000-0005-0000-0000-000094430000}"/>
    <cellStyle name="Обычный 3 11 2 5" xfId="9569" xr:uid="{00000000-0005-0000-0000-000095430000}"/>
    <cellStyle name="Обычный 3 11 2 5 2" xfId="12737" xr:uid="{00000000-0005-0000-0000-000096430000}"/>
    <cellStyle name="Обычный 3 11 2 5 3" xfId="14231" xr:uid="{00000000-0005-0000-0000-000097430000}"/>
    <cellStyle name="Обычный 3 11 2 6" xfId="10727" xr:uid="{00000000-0005-0000-0000-000098430000}"/>
    <cellStyle name="Обычный 3 11 2 6 2" xfId="12407" xr:uid="{00000000-0005-0000-0000-000099430000}"/>
    <cellStyle name="Обычный 3 11 2 7" xfId="13091" xr:uid="{00000000-0005-0000-0000-00009A430000}"/>
    <cellStyle name="Обычный 3 11 2 8" xfId="13834" xr:uid="{00000000-0005-0000-0000-00009B430000}"/>
    <cellStyle name="Обычный 3 11 3" xfId="7569" xr:uid="{00000000-0005-0000-0000-00009C430000}"/>
    <cellStyle name="Обычный 3 11 3 2" xfId="13289" xr:uid="{00000000-0005-0000-0000-00009D430000}"/>
    <cellStyle name="Обычный 3 11 4" xfId="7533" xr:uid="{00000000-0005-0000-0000-00009E430000}"/>
    <cellStyle name="Обычный 3 11 4 2" xfId="5429" xr:uid="{00000000-0005-0000-0000-00009F430000}"/>
    <cellStyle name="Обычный 3 11 4 2 2" xfId="10132" xr:uid="{00000000-0005-0000-0000-0000A0430000}"/>
    <cellStyle name="Обычный 3 11 4 2 2 2" xfId="12937" xr:uid="{00000000-0005-0000-0000-0000A1430000}"/>
    <cellStyle name="Обычный 3 11 4 2 2 3" xfId="14431" xr:uid="{00000000-0005-0000-0000-0000A2430000}"/>
    <cellStyle name="Обычный 3 11 4 2 3" xfId="12606" xr:uid="{00000000-0005-0000-0000-0000A3430000}"/>
    <cellStyle name="Обычный 3 11 4 2 4" xfId="14101" xr:uid="{00000000-0005-0000-0000-0000A4430000}"/>
    <cellStyle name="Обычный 3 11 4 3" xfId="5575" xr:uid="{00000000-0005-0000-0000-0000A5430000}"/>
    <cellStyle name="Обычный 3 11 4 3 2" xfId="12766" xr:uid="{00000000-0005-0000-0000-0000A6430000}"/>
    <cellStyle name="Обычный 3 11 4 3 3" xfId="14261" xr:uid="{00000000-0005-0000-0000-0000A7430000}"/>
    <cellStyle name="Обычный 3 11 4 4" xfId="12438" xr:uid="{00000000-0005-0000-0000-0000A8430000}"/>
    <cellStyle name="Обычный 3 11 4 5" xfId="13922" xr:uid="{00000000-0005-0000-0000-0000A9430000}"/>
    <cellStyle name="Обычный 3 11 5" xfId="10726" xr:uid="{00000000-0005-0000-0000-0000AA430000}"/>
    <cellStyle name="Обычный 3 11 5 2" xfId="13070" xr:uid="{00000000-0005-0000-0000-0000AB430000}"/>
    <cellStyle name="Обычный 3 11 6" xfId="11515" xr:uid="{00000000-0005-0000-0000-0000AC430000}"/>
    <cellStyle name="Обычный 3 11 7" xfId="7226" xr:uid="{00000000-0005-0000-0000-0000AD430000}"/>
    <cellStyle name="Обычный 3 12" xfId="9089" xr:uid="{00000000-0005-0000-0000-0000AE430000}"/>
    <cellStyle name="Обычный 3 12 2" xfId="7389" xr:uid="{00000000-0005-0000-0000-0000AF430000}"/>
    <cellStyle name="Обычный 3 12 2 2" xfId="5968" xr:uid="{00000000-0005-0000-0000-0000B0430000}"/>
    <cellStyle name="Обычный 3 12 2 2 2" xfId="5509" xr:uid="{00000000-0005-0000-0000-0000B1430000}"/>
    <cellStyle name="Обычный 3 12 2 2 2 2" xfId="10319" xr:uid="{00000000-0005-0000-0000-0000B2430000}"/>
    <cellStyle name="Обычный 3 12 2 2 2 2 2" xfId="13012" xr:uid="{00000000-0005-0000-0000-0000B3430000}"/>
    <cellStyle name="Обычный 3 12 2 2 2 2 3" xfId="14515" xr:uid="{00000000-0005-0000-0000-0000B4430000}"/>
    <cellStyle name="Обычный 3 12 2 2 2 3" xfId="12685" xr:uid="{00000000-0005-0000-0000-0000B5430000}"/>
    <cellStyle name="Обычный 3 12 2 2 2 4" xfId="14179" xr:uid="{00000000-0005-0000-0000-0000B6430000}"/>
    <cellStyle name="Обычный 3 12 2 2 3" xfId="9972" xr:uid="{00000000-0005-0000-0000-0000B7430000}"/>
    <cellStyle name="Обычный 3 12 2 2 3 2" xfId="12845" xr:uid="{00000000-0005-0000-0000-0000B8430000}"/>
    <cellStyle name="Обычный 3 12 2 2 3 3" xfId="14338" xr:uid="{00000000-0005-0000-0000-0000B9430000}"/>
    <cellStyle name="Обычный 3 12 2 2 4" xfId="12514" xr:uid="{00000000-0005-0000-0000-0000BA430000}"/>
    <cellStyle name="Обычный 3 12 2 2 5" xfId="13389" xr:uid="{00000000-0005-0000-0000-0000BB430000}"/>
    <cellStyle name="Обычный 3 12 2 2 6" xfId="14008" xr:uid="{00000000-0005-0000-0000-0000BC430000}"/>
    <cellStyle name="Обычный 3 12 2 3" xfId="7558" xr:uid="{00000000-0005-0000-0000-0000BD430000}"/>
    <cellStyle name="Обычный 3 12 2 3 2" xfId="6118" xr:uid="{00000000-0005-0000-0000-0000BE430000}"/>
    <cellStyle name="Обычный 3 12 2 3 2 2" xfId="10211" xr:uid="{00000000-0005-0000-0000-0000BF430000}"/>
    <cellStyle name="Обычный 3 12 2 3 2 2 2" xfId="12968" xr:uid="{00000000-0005-0000-0000-0000C0430000}"/>
    <cellStyle name="Обычный 3 12 2 3 2 2 3" xfId="14467" xr:uid="{00000000-0005-0000-0000-0000C1430000}"/>
    <cellStyle name="Обычный 3 12 2 3 2 3" xfId="12640" xr:uid="{00000000-0005-0000-0000-0000C2430000}"/>
    <cellStyle name="Обычный 3 12 2 3 2 4" xfId="14134" xr:uid="{00000000-0005-0000-0000-0000C3430000}"/>
    <cellStyle name="Обычный 3 12 2 3 3" xfId="5604" xr:uid="{00000000-0005-0000-0000-0000C4430000}"/>
    <cellStyle name="Обычный 3 12 2 3 3 2" xfId="12800" xr:uid="{00000000-0005-0000-0000-0000C5430000}"/>
    <cellStyle name="Обычный 3 12 2 3 3 3" xfId="14293" xr:uid="{00000000-0005-0000-0000-0000C6430000}"/>
    <cellStyle name="Обычный 3 12 2 3 4" xfId="12470" xr:uid="{00000000-0005-0000-0000-0000C7430000}"/>
    <cellStyle name="Обычный 3 12 2 3 5" xfId="13956" xr:uid="{00000000-0005-0000-0000-0000C8430000}"/>
    <cellStyle name="Обычный 3 12 2 4" xfId="6864" xr:uid="{00000000-0005-0000-0000-0000C9430000}"/>
    <cellStyle name="Обычный 3 12 2 4 2" xfId="10074" xr:uid="{00000000-0005-0000-0000-0000CA430000}"/>
    <cellStyle name="Обычный 3 12 2 4 2 2" xfId="12897" xr:uid="{00000000-0005-0000-0000-0000CB430000}"/>
    <cellStyle name="Обычный 3 12 2 4 2 3" xfId="14391" xr:uid="{00000000-0005-0000-0000-0000CC430000}"/>
    <cellStyle name="Обычный 3 12 2 4 3" xfId="12565" xr:uid="{00000000-0005-0000-0000-0000CD430000}"/>
    <cellStyle name="Обычный 3 12 2 4 4" xfId="14061" xr:uid="{00000000-0005-0000-0000-0000CE430000}"/>
    <cellStyle name="Обычный 3 12 2 5" xfId="5555" xr:uid="{00000000-0005-0000-0000-0000CF430000}"/>
    <cellStyle name="Обычный 3 12 2 5 2" xfId="12738" xr:uid="{00000000-0005-0000-0000-0000D0430000}"/>
    <cellStyle name="Обычный 3 12 2 5 3" xfId="14232" xr:uid="{00000000-0005-0000-0000-0000D1430000}"/>
    <cellStyle name="Обычный 3 12 2 6" xfId="10729" xr:uid="{00000000-0005-0000-0000-0000D2430000}"/>
    <cellStyle name="Обычный 3 12 2 6 2" xfId="12408" xr:uid="{00000000-0005-0000-0000-0000D3430000}"/>
    <cellStyle name="Обычный 3 12 2 7" xfId="13092" xr:uid="{00000000-0005-0000-0000-0000D4430000}"/>
    <cellStyle name="Обычный 3 12 2 8" xfId="13835" xr:uid="{00000000-0005-0000-0000-0000D5430000}"/>
    <cellStyle name="Обычный 3 12 3" xfId="8706" xr:uid="{00000000-0005-0000-0000-0000D6430000}"/>
    <cellStyle name="Обычный 3 12 3 2" xfId="13290" xr:uid="{00000000-0005-0000-0000-0000D7430000}"/>
    <cellStyle name="Обычный 3 12 4" xfId="8668" xr:uid="{00000000-0005-0000-0000-0000D8430000}"/>
    <cellStyle name="Обычный 3 12 4 2" xfId="5426" xr:uid="{00000000-0005-0000-0000-0000D9430000}"/>
    <cellStyle name="Обычный 3 12 4 2 2" xfId="10133" xr:uid="{00000000-0005-0000-0000-0000DA430000}"/>
    <cellStyle name="Обычный 3 12 4 2 2 2" xfId="12938" xr:uid="{00000000-0005-0000-0000-0000DB430000}"/>
    <cellStyle name="Обычный 3 12 4 2 2 3" xfId="14432" xr:uid="{00000000-0005-0000-0000-0000DC430000}"/>
    <cellStyle name="Обычный 3 12 4 2 3" xfId="12607" xr:uid="{00000000-0005-0000-0000-0000DD430000}"/>
    <cellStyle name="Обычный 3 12 4 2 4" xfId="14102" xr:uid="{00000000-0005-0000-0000-0000DE430000}"/>
    <cellStyle name="Обычный 3 12 4 3" xfId="5573" xr:uid="{00000000-0005-0000-0000-0000DF430000}"/>
    <cellStyle name="Обычный 3 12 4 3 2" xfId="12767" xr:uid="{00000000-0005-0000-0000-0000E0430000}"/>
    <cellStyle name="Обычный 3 12 4 3 3" xfId="14262" xr:uid="{00000000-0005-0000-0000-0000E1430000}"/>
    <cellStyle name="Обычный 3 12 4 4" xfId="12439" xr:uid="{00000000-0005-0000-0000-0000E2430000}"/>
    <cellStyle name="Обычный 3 12 4 5" xfId="13923" xr:uid="{00000000-0005-0000-0000-0000E3430000}"/>
    <cellStyle name="Обычный 3 12 5" xfId="10728" xr:uid="{00000000-0005-0000-0000-0000E4430000}"/>
    <cellStyle name="Обычный 3 12 5 2" xfId="13071" xr:uid="{00000000-0005-0000-0000-0000E5430000}"/>
    <cellStyle name="Обычный 3 13" xfId="9088" xr:uid="{00000000-0005-0000-0000-0000E6430000}"/>
    <cellStyle name="Обычный 3 13 2" xfId="9257" xr:uid="{00000000-0005-0000-0000-0000E7430000}"/>
    <cellStyle name="Обычный 3 13 2 2" xfId="5969" xr:uid="{00000000-0005-0000-0000-0000E8430000}"/>
    <cellStyle name="Обычный 3 13 2 2 2" xfId="5508" xr:uid="{00000000-0005-0000-0000-0000E9430000}"/>
    <cellStyle name="Обычный 3 13 2 2 2 2" xfId="10320" xr:uid="{00000000-0005-0000-0000-0000EA430000}"/>
    <cellStyle name="Обычный 3 13 2 2 2 2 2" xfId="13013" xr:uid="{00000000-0005-0000-0000-0000EB430000}"/>
    <cellStyle name="Обычный 3 13 2 2 2 2 3" xfId="14516" xr:uid="{00000000-0005-0000-0000-0000EC430000}"/>
    <cellStyle name="Обычный 3 13 2 2 2 3" xfId="12686" xr:uid="{00000000-0005-0000-0000-0000ED430000}"/>
    <cellStyle name="Обычный 3 13 2 2 2 4" xfId="14180" xr:uid="{00000000-0005-0000-0000-0000EE430000}"/>
    <cellStyle name="Обычный 3 13 2 2 3" xfId="9973" xr:uid="{00000000-0005-0000-0000-0000EF430000}"/>
    <cellStyle name="Обычный 3 13 2 2 3 2" xfId="12846" xr:uid="{00000000-0005-0000-0000-0000F0430000}"/>
    <cellStyle name="Обычный 3 13 2 2 3 3" xfId="14339" xr:uid="{00000000-0005-0000-0000-0000F1430000}"/>
    <cellStyle name="Обычный 3 13 2 2 4" xfId="12515" xr:uid="{00000000-0005-0000-0000-0000F2430000}"/>
    <cellStyle name="Обычный 3 13 2 2 5" xfId="13390" xr:uid="{00000000-0005-0000-0000-0000F3430000}"/>
    <cellStyle name="Обычный 3 13 2 2 6" xfId="14009" xr:uid="{00000000-0005-0000-0000-0000F4430000}"/>
    <cellStyle name="Обычный 3 13 2 3" xfId="9425" xr:uid="{00000000-0005-0000-0000-0000F5430000}"/>
    <cellStyle name="Обычный 3 13 2 3 2" xfId="5989" xr:uid="{00000000-0005-0000-0000-0000F6430000}"/>
    <cellStyle name="Обычный 3 13 2 3 2 2" xfId="10212" xr:uid="{00000000-0005-0000-0000-0000F7430000}"/>
    <cellStyle name="Обычный 3 13 2 3 2 2 2" xfId="12969" xr:uid="{00000000-0005-0000-0000-0000F8430000}"/>
    <cellStyle name="Обычный 3 13 2 3 2 2 3" xfId="14468" xr:uid="{00000000-0005-0000-0000-0000F9430000}"/>
    <cellStyle name="Обычный 3 13 2 3 2 3" xfId="12641" xr:uid="{00000000-0005-0000-0000-0000FA430000}"/>
    <cellStyle name="Обычный 3 13 2 3 2 4" xfId="14135" xr:uid="{00000000-0005-0000-0000-0000FB430000}"/>
    <cellStyle name="Обычный 3 13 2 3 3" xfId="9594" xr:uid="{00000000-0005-0000-0000-0000FC430000}"/>
    <cellStyle name="Обычный 3 13 2 3 3 2" xfId="12801" xr:uid="{00000000-0005-0000-0000-0000FD430000}"/>
    <cellStyle name="Обычный 3 13 2 3 3 3" xfId="14294" xr:uid="{00000000-0005-0000-0000-0000FE430000}"/>
    <cellStyle name="Обычный 3 13 2 3 4" xfId="12471" xr:uid="{00000000-0005-0000-0000-0000FF430000}"/>
    <cellStyle name="Обычный 3 13 2 3 5" xfId="13957" xr:uid="{00000000-0005-0000-0000-000000440000}"/>
    <cellStyle name="Обычный 3 13 2 4" xfId="6861" xr:uid="{00000000-0005-0000-0000-000001440000}"/>
    <cellStyle name="Обычный 3 13 2 4 2" xfId="10075" xr:uid="{00000000-0005-0000-0000-000002440000}"/>
    <cellStyle name="Обычный 3 13 2 4 2 2" xfId="12898" xr:uid="{00000000-0005-0000-0000-000003440000}"/>
    <cellStyle name="Обычный 3 13 2 4 2 3" xfId="14392" xr:uid="{00000000-0005-0000-0000-000004440000}"/>
    <cellStyle name="Обычный 3 13 2 4 3" xfId="12566" xr:uid="{00000000-0005-0000-0000-000005440000}"/>
    <cellStyle name="Обычный 3 13 2 4 4" xfId="14062" xr:uid="{00000000-0005-0000-0000-000006440000}"/>
    <cellStyle name="Обычный 3 13 2 5" xfId="5552" xr:uid="{00000000-0005-0000-0000-000007440000}"/>
    <cellStyle name="Обычный 3 13 2 5 2" xfId="12739" xr:uid="{00000000-0005-0000-0000-000008440000}"/>
    <cellStyle name="Обычный 3 13 2 5 3" xfId="14233" xr:uid="{00000000-0005-0000-0000-000009440000}"/>
    <cellStyle name="Обычный 3 13 2 6" xfId="10731" xr:uid="{00000000-0005-0000-0000-00000A440000}"/>
    <cellStyle name="Обычный 3 13 2 6 2" xfId="12409" xr:uid="{00000000-0005-0000-0000-00000B440000}"/>
    <cellStyle name="Обычный 3 13 2 7" xfId="13093" xr:uid="{00000000-0005-0000-0000-00000C440000}"/>
    <cellStyle name="Обычный 3 13 2 8" xfId="13836" xr:uid="{00000000-0005-0000-0000-00000D440000}"/>
    <cellStyle name="Обычный 3 13 3" xfId="5417" xr:uid="{00000000-0005-0000-0000-00000E440000}"/>
    <cellStyle name="Обычный 3 13 3 2" xfId="13291" xr:uid="{00000000-0005-0000-0000-00000F440000}"/>
    <cellStyle name="Обычный 3 13 4" xfId="6780" xr:uid="{00000000-0005-0000-0000-000010440000}"/>
    <cellStyle name="Обычный 3 13 4 2" xfId="9504" xr:uid="{00000000-0005-0000-0000-000011440000}"/>
    <cellStyle name="Обычный 3 13 4 2 2" xfId="10134" xr:uid="{00000000-0005-0000-0000-000012440000}"/>
    <cellStyle name="Обычный 3 13 4 2 2 2" xfId="12939" xr:uid="{00000000-0005-0000-0000-000013440000}"/>
    <cellStyle name="Обычный 3 13 4 2 2 3" xfId="14433" xr:uid="{00000000-0005-0000-0000-000014440000}"/>
    <cellStyle name="Обычный 3 13 4 2 3" xfId="12608" xr:uid="{00000000-0005-0000-0000-000015440000}"/>
    <cellStyle name="Обычный 3 13 4 2 4" xfId="14103" xr:uid="{00000000-0005-0000-0000-000016440000}"/>
    <cellStyle name="Обычный 3 13 4 3" xfId="9576" xr:uid="{00000000-0005-0000-0000-000017440000}"/>
    <cellStyle name="Обычный 3 13 4 3 2" xfId="12768" xr:uid="{00000000-0005-0000-0000-000018440000}"/>
    <cellStyle name="Обычный 3 13 4 3 3" xfId="14263" xr:uid="{00000000-0005-0000-0000-000019440000}"/>
    <cellStyle name="Обычный 3 13 4 4" xfId="12440" xr:uid="{00000000-0005-0000-0000-00001A440000}"/>
    <cellStyle name="Обычный 3 13 4 5" xfId="13924" xr:uid="{00000000-0005-0000-0000-00001B440000}"/>
    <cellStyle name="Обычный 3 13 5" xfId="10730" xr:uid="{00000000-0005-0000-0000-00001C440000}"/>
    <cellStyle name="Обычный 3 13 5 2" xfId="13072" xr:uid="{00000000-0005-0000-0000-00001D440000}"/>
    <cellStyle name="Обычный 3 14" xfId="7227" xr:uid="{00000000-0005-0000-0000-00001E440000}"/>
    <cellStyle name="Обычный 3 14 2" xfId="9090" xr:uid="{00000000-0005-0000-0000-00001F440000}"/>
    <cellStyle name="Обычный 3 14 2 2" xfId="10733" xr:uid="{00000000-0005-0000-0000-000020440000}"/>
    <cellStyle name="Обычный 3 14 3" xfId="8424" xr:uid="{00000000-0005-0000-0000-000021440000}"/>
    <cellStyle name="Обычный 3 14 4" xfId="10732" xr:uid="{00000000-0005-0000-0000-000022440000}"/>
    <cellStyle name="Обычный 3 14_004 витрати на закупівлю імпортованого газу" xfId="8397" xr:uid="{00000000-0005-0000-0000-000023440000}"/>
    <cellStyle name="Обычный 3 15" xfId="9033" xr:uid="{00000000-0005-0000-0000-000024440000}"/>
    <cellStyle name="Обычный 3 15 2" xfId="7570" xr:uid="{00000000-0005-0000-0000-000025440000}"/>
    <cellStyle name="Обычный 3 15 2 2" xfId="10735" xr:uid="{00000000-0005-0000-0000-000026440000}"/>
    <cellStyle name="Обычный 3 15 3" xfId="7534" xr:uid="{00000000-0005-0000-0000-000027440000}"/>
    <cellStyle name="Обычный 3 15 3 2" xfId="13292" xr:uid="{00000000-0005-0000-0000-000028440000}"/>
    <cellStyle name="Обычный 3 15 4" xfId="10734" xr:uid="{00000000-0005-0000-0000-000029440000}"/>
    <cellStyle name="Обычный 3 16" xfId="5909" xr:uid="{00000000-0005-0000-0000-00002A440000}"/>
    <cellStyle name="Обычный 3 16 2" xfId="8543" xr:uid="{00000000-0005-0000-0000-00002B440000}"/>
    <cellStyle name="Обычный 3 16 2 2" xfId="10736" xr:uid="{00000000-0005-0000-0000-00002C440000}"/>
    <cellStyle name="Обычный 3 17" xfId="9269" xr:uid="{00000000-0005-0000-0000-00002D440000}"/>
    <cellStyle name="Обычный 3 17 2" xfId="10737" xr:uid="{00000000-0005-0000-0000-00002E440000}"/>
    <cellStyle name="Обычный 3 18" xfId="5963" xr:uid="{00000000-0005-0000-0000-00002F440000}"/>
    <cellStyle name="Обычный 3 18 2" xfId="10739" xr:uid="{00000000-0005-0000-0000-000030440000}"/>
    <cellStyle name="Обычный 3 18 3" xfId="10738" xr:uid="{00000000-0005-0000-0000-000031440000}"/>
    <cellStyle name="Обычный 3 19" xfId="8637" xr:uid="{00000000-0005-0000-0000-000032440000}"/>
    <cellStyle name="Обычный 3 19 2" xfId="10740" xr:uid="{00000000-0005-0000-0000-000033440000}"/>
    <cellStyle name="Обычный 3 2" xfId="1189" xr:uid="{00000000-0005-0000-0000-000034440000}"/>
    <cellStyle name="Обычный 3 2 10" xfId="10741" xr:uid="{00000000-0005-0000-0000-000035440000}"/>
    <cellStyle name="Обычный 3 2 11" xfId="10742" xr:uid="{00000000-0005-0000-0000-000036440000}"/>
    <cellStyle name="Обычный 3 2 12" xfId="10743" xr:uid="{00000000-0005-0000-0000-000037440000}"/>
    <cellStyle name="Обычный 3 2 13" xfId="10744" xr:uid="{00000000-0005-0000-0000-000038440000}"/>
    <cellStyle name="Обычный 3 2 14" xfId="10745" xr:uid="{00000000-0005-0000-0000-000039440000}"/>
    <cellStyle name="Обычный 3 2 15" xfId="10746" xr:uid="{00000000-0005-0000-0000-00003A440000}"/>
    <cellStyle name="Обычный 3 2 16" xfId="10747" xr:uid="{00000000-0005-0000-0000-00003B440000}"/>
    <cellStyle name="Обычный 3 2 17" xfId="10748" xr:uid="{00000000-0005-0000-0000-00003C440000}"/>
    <cellStyle name="Обычный 3 2 18" xfId="10749" xr:uid="{00000000-0005-0000-0000-00003D440000}"/>
    <cellStyle name="Обычный 3 2 19" xfId="10750" xr:uid="{00000000-0005-0000-0000-00003E440000}"/>
    <cellStyle name="Обычный 3 2 2" xfId="1190" xr:uid="{00000000-0005-0000-0000-00003F440000}"/>
    <cellStyle name="Обычный 3 2 2 2" xfId="8396" xr:uid="{00000000-0005-0000-0000-000040440000}"/>
    <cellStyle name="Обычный 3 2 2 2 2" xfId="10751" xr:uid="{00000000-0005-0000-0000-000041440000}"/>
    <cellStyle name="Обычный 3 2 2 3" xfId="5911" xr:uid="{00000000-0005-0000-0000-000042440000}"/>
    <cellStyle name="Обычный 3 2 2 3 2" xfId="6647" xr:uid="{00000000-0005-0000-0000-000043440000}"/>
    <cellStyle name="Обычный 3 2 2 3 3" xfId="15796" xr:uid="{00000000-0005-0000-0000-000044440000}"/>
    <cellStyle name="Обычный 3 2 2 4" xfId="7509" xr:uid="{00000000-0005-0000-0000-000045440000}"/>
    <cellStyle name="Обычный 3 2 2 5" xfId="6505" xr:uid="{00000000-0005-0000-0000-000046440000}"/>
    <cellStyle name="Обычный 3 2 20" xfId="10752" xr:uid="{00000000-0005-0000-0000-000047440000}"/>
    <cellStyle name="Обычный 3 2 21" xfId="10753" xr:uid="{00000000-0005-0000-0000-000048440000}"/>
    <cellStyle name="Обычный 3 2 22" xfId="10754" xr:uid="{00000000-0005-0000-0000-000049440000}"/>
    <cellStyle name="Обычный 3 2 23" xfId="10755" xr:uid="{00000000-0005-0000-0000-00004A440000}"/>
    <cellStyle name="Обычный 3 2 23 2" xfId="13640" xr:uid="{00000000-0005-0000-0000-00004B440000}"/>
    <cellStyle name="Обычный 3 2 24" xfId="10756" xr:uid="{00000000-0005-0000-0000-00004C440000}"/>
    <cellStyle name="Обычный 3 2 25" xfId="10757" xr:uid="{00000000-0005-0000-0000-00004D440000}"/>
    <cellStyle name="Обычный 3 2 26" xfId="10503" xr:uid="{00000000-0005-0000-0000-00004E440000}"/>
    <cellStyle name="Обычный 3 2 27" xfId="5762" xr:uid="{00000000-0005-0000-0000-00004F440000}"/>
    <cellStyle name="Обычный 3 2 3" xfId="7228" xr:uid="{00000000-0005-0000-0000-000050440000}"/>
    <cellStyle name="Обычный 3 2 3 2" xfId="10758" xr:uid="{00000000-0005-0000-0000-000051440000}"/>
    <cellStyle name="Обычный 3 2 3 3" xfId="11244" xr:uid="{00000000-0005-0000-0000-000052440000}"/>
    <cellStyle name="Обычный 3 2 3 4" xfId="15943" xr:uid="{00000000-0005-0000-0000-000053440000}"/>
    <cellStyle name="Обычный 3 2 4" xfId="5910" xr:uid="{00000000-0005-0000-0000-000054440000}"/>
    <cellStyle name="Обычный 3 2 4 2" xfId="10759" xr:uid="{00000000-0005-0000-0000-000055440000}"/>
    <cellStyle name="Обычный 3 2 5" xfId="10760" xr:uid="{00000000-0005-0000-0000-000056440000}"/>
    <cellStyle name="Обычный 3 2 6" xfId="10761" xr:uid="{00000000-0005-0000-0000-000057440000}"/>
    <cellStyle name="Обычный 3 2 7" xfId="10762" xr:uid="{00000000-0005-0000-0000-000058440000}"/>
    <cellStyle name="Обычный 3 2 8" xfId="10763" xr:uid="{00000000-0005-0000-0000-000059440000}"/>
    <cellStyle name="Обычный 3 2 9" xfId="10764" xr:uid="{00000000-0005-0000-0000-00005A440000}"/>
    <cellStyle name="Обычный 3 2_borg_010609_rab22" xfId="1191" xr:uid="{00000000-0005-0000-0000-00005B440000}"/>
    <cellStyle name="Обычный 3 20" xfId="6844" xr:uid="{00000000-0005-0000-0000-00005C440000}"/>
    <cellStyle name="Обычный 3 20 2" xfId="10765" xr:uid="{00000000-0005-0000-0000-00005D440000}"/>
    <cellStyle name="Обычный 3 21" xfId="5994" xr:uid="{00000000-0005-0000-0000-00005E440000}"/>
    <cellStyle name="Обычный 3 21 2" xfId="10766" xr:uid="{00000000-0005-0000-0000-00005F440000}"/>
    <cellStyle name="Обычный 3 22" xfId="6120" xr:uid="{00000000-0005-0000-0000-000060440000}"/>
    <cellStyle name="Обычный 3 22 2" xfId="10768" xr:uid="{00000000-0005-0000-0000-000061440000}"/>
    <cellStyle name="Обычный 3 22 3" xfId="10767" xr:uid="{00000000-0005-0000-0000-000062440000}"/>
    <cellStyle name="Обычный 3 23" xfId="6630" xr:uid="{00000000-0005-0000-0000-000063440000}"/>
    <cellStyle name="Обычный 3 23 2" xfId="10770" xr:uid="{00000000-0005-0000-0000-000064440000}"/>
    <cellStyle name="Обычный 3 23 3" xfId="10769" xr:uid="{00000000-0005-0000-0000-000065440000}"/>
    <cellStyle name="Обычный 3 24" xfId="10361" xr:uid="{00000000-0005-0000-0000-000066440000}"/>
    <cellStyle name="Обычный 3 24 2" xfId="10772" xr:uid="{00000000-0005-0000-0000-000067440000}"/>
    <cellStyle name="Обычный 3 24 3" xfId="10771" xr:uid="{00000000-0005-0000-0000-000068440000}"/>
    <cellStyle name="Обычный 3 24 4" xfId="12372" xr:uid="{00000000-0005-0000-0000-000069440000}"/>
    <cellStyle name="Обычный 3 25" xfId="10522" xr:uid="{00000000-0005-0000-0000-00006A440000}"/>
    <cellStyle name="Обычный 3 25 2" xfId="10774" xr:uid="{00000000-0005-0000-0000-00006B440000}"/>
    <cellStyle name="Обычный 3 25 3" xfId="10773" xr:uid="{00000000-0005-0000-0000-00006C440000}"/>
    <cellStyle name="Обычный 3 25 4" xfId="12586" xr:uid="{00000000-0005-0000-0000-00006D440000}"/>
    <cellStyle name="Обычный 3 26" xfId="10775" xr:uid="{00000000-0005-0000-0000-00006E440000}"/>
    <cellStyle name="Обычный 3 26 2" xfId="10776" xr:uid="{00000000-0005-0000-0000-00006F440000}"/>
    <cellStyle name="Обычный 3 27" xfId="10777" xr:uid="{00000000-0005-0000-0000-000070440000}"/>
    <cellStyle name="Обычный 3 27 2" xfId="10778" xr:uid="{00000000-0005-0000-0000-000071440000}"/>
    <cellStyle name="Обычный 3 28" xfId="10779" xr:uid="{00000000-0005-0000-0000-000072440000}"/>
    <cellStyle name="Обычный 3 28 2" xfId="10780" xr:uid="{00000000-0005-0000-0000-000073440000}"/>
    <cellStyle name="Обычный 3 29" xfId="10781" xr:uid="{00000000-0005-0000-0000-000074440000}"/>
    <cellStyle name="Обычный 3 29 2" xfId="10782" xr:uid="{00000000-0005-0000-0000-000075440000}"/>
    <cellStyle name="Обычный 3 3" xfId="1192" xr:uid="{00000000-0005-0000-0000-000076440000}"/>
    <cellStyle name="Обычный 3 3 2" xfId="5912" xr:uid="{00000000-0005-0000-0000-000077440000}"/>
    <cellStyle name="Обычный 3 3 2 2" xfId="6660" xr:uid="{00000000-0005-0000-0000-000078440000}"/>
    <cellStyle name="Обычный 3 3 2 2 2" xfId="13395" xr:uid="{00000000-0005-0000-0000-000079440000}"/>
    <cellStyle name="Обычный 3 3 2 3" xfId="10783" xr:uid="{00000000-0005-0000-0000-00007A440000}"/>
    <cellStyle name="Обычный 3 3 3" xfId="10784" xr:uid="{00000000-0005-0000-0000-00007B440000}"/>
    <cellStyle name="Обычный 3 3 4" xfId="10785" xr:uid="{00000000-0005-0000-0000-00007C440000}"/>
    <cellStyle name="Обычный 3 3 4 2" xfId="13641" xr:uid="{00000000-0005-0000-0000-00007D440000}"/>
    <cellStyle name="Обычный 3 3 5" xfId="10502" xr:uid="{00000000-0005-0000-0000-00007E440000}"/>
    <cellStyle name="Обычный 3 3 5 2" xfId="13139" xr:uid="{00000000-0005-0000-0000-00007F440000}"/>
    <cellStyle name="Обычный 3 3 6" xfId="6507" xr:uid="{00000000-0005-0000-0000-000080440000}"/>
    <cellStyle name="Обычный 3 30" xfId="10786" xr:uid="{00000000-0005-0000-0000-000081440000}"/>
    <cellStyle name="Обычный 3 31" xfId="10787" xr:uid="{00000000-0005-0000-0000-000082440000}"/>
    <cellStyle name="Обычный 3 32" xfId="10788" xr:uid="{00000000-0005-0000-0000-000083440000}"/>
    <cellStyle name="Обычный 3 33" xfId="10789" xr:uid="{00000000-0005-0000-0000-000084440000}"/>
    <cellStyle name="Обычный 3 34" xfId="10790" xr:uid="{00000000-0005-0000-0000-000085440000}"/>
    <cellStyle name="Обычный 3 35" xfId="10791" xr:uid="{00000000-0005-0000-0000-000086440000}"/>
    <cellStyle name="Обычный 3 36" xfId="10792" xr:uid="{00000000-0005-0000-0000-000087440000}"/>
    <cellStyle name="Обычный 3 37" xfId="10793" xr:uid="{00000000-0005-0000-0000-000088440000}"/>
    <cellStyle name="Обычный 3 38" xfId="10794" xr:uid="{00000000-0005-0000-0000-000089440000}"/>
    <cellStyle name="Обычный 3 39" xfId="10795" xr:uid="{00000000-0005-0000-0000-00008A440000}"/>
    <cellStyle name="Обычный 3 4" xfId="1356" xr:uid="{00000000-0005-0000-0000-00008B440000}"/>
    <cellStyle name="Обычный 3 4 2" xfId="8533" xr:uid="{00000000-0005-0000-0000-00008C440000}"/>
    <cellStyle name="Обычный 3 4 2 2" xfId="5970" xr:uid="{00000000-0005-0000-0000-00008D440000}"/>
    <cellStyle name="Обычный 3 4 2 2 2" xfId="9546" xr:uid="{00000000-0005-0000-0000-00008E440000}"/>
    <cellStyle name="Обычный 3 4 2 2 2 2" xfId="10321" xr:uid="{00000000-0005-0000-0000-00008F440000}"/>
    <cellStyle name="Обычный 3 4 2 2 2 2 2" xfId="13014" xr:uid="{00000000-0005-0000-0000-000090440000}"/>
    <cellStyle name="Обычный 3 4 2 2 2 2 3" xfId="14517" xr:uid="{00000000-0005-0000-0000-000091440000}"/>
    <cellStyle name="Обычный 3 4 2 2 2 3" xfId="12687" xr:uid="{00000000-0005-0000-0000-000092440000}"/>
    <cellStyle name="Обычный 3 4 2 2 2 4" xfId="14181" xr:uid="{00000000-0005-0000-0000-000093440000}"/>
    <cellStyle name="Обычный 3 4 2 2 3" xfId="9974" xr:uid="{00000000-0005-0000-0000-000094440000}"/>
    <cellStyle name="Обычный 3 4 2 2 3 2" xfId="12847" xr:uid="{00000000-0005-0000-0000-000095440000}"/>
    <cellStyle name="Обычный 3 4 2 2 3 3" xfId="14340" xr:uid="{00000000-0005-0000-0000-000096440000}"/>
    <cellStyle name="Обычный 3 4 2 2 4" xfId="12516" xr:uid="{00000000-0005-0000-0000-000097440000}"/>
    <cellStyle name="Обычный 3 4 2 2 5" xfId="13396" xr:uid="{00000000-0005-0000-0000-000098440000}"/>
    <cellStyle name="Обычный 3 4 2 2 6" xfId="14010" xr:uid="{00000000-0005-0000-0000-000099440000}"/>
    <cellStyle name="Обычный 3 4 2 3" xfId="9418" xr:uid="{00000000-0005-0000-0000-00009A440000}"/>
    <cellStyle name="Обычный 3 4 2 3 2" xfId="5990" xr:uid="{00000000-0005-0000-0000-00009B440000}"/>
    <cellStyle name="Обычный 3 4 2 3 2 2" xfId="10213" xr:uid="{00000000-0005-0000-0000-00009C440000}"/>
    <cellStyle name="Обычный 3 4 2 3 2 2 2" xfId="12970" xr:uid="{00000000-0005-0000-0000-00009D440000}"/>
    <cellStyle name="Обычный 3 4 2 3 2 2 3" xfId="14469" xr:uid="{00000000-0005-0000-0000-00009E440000}"/>
    <cellStyle name="Обычный 3 4 2 3 2 3" xfId="12642" xr:uid="{00000000-0005-0000-0000-00009F440000}"/>
    <cellStyle name="Обычный 3 4 2 3 2 4" xfId="14136" xr:uid="{00000000-0005-0000-0000-0000A0440000}"/>
    <cellStyle name="Обычный 3 4 2 3 3" xfId="7735" xr:uid="{00000000-0005-0000-0000-0000A1440000}"/>
    <cellStyle name="Обычный 3 4 2 3 3 2" xfId="12802" xr:uid="{00000000-0005-0000-0000-0000A2440000}"/>
    <cellStyle name="Обычный 3 4 2 3 3 3" xfId="14295" xr:uid="{00000000-0005-0000-0000-0000A3440000}"/>
    <cellStyle name="Обычный 3 4 2 3 4" xfId="12472" xr:uid="{00000000-0005-0000-0000-0000A4440000}"/>
    <cellStyle name="Обычный 3 4 2 3 5" xfId="13958" xr:uid="{00000000-0005-0000-0000-0000A5440000}"/>
    <cellStyle name="Обычный 3 4 2 4" xfId="7621" xr:uid="{00000000-0005-0000-0000-0000A6440000}"/>
    <cellStyle name="Обычный 3 4 2 4 2" xfId="10076" xr:uid="{00000000-0005-0000-0000-0000A7440000}"/>
    <cellStyle name="Обычный 3 4 2 4 2 2" xfId="12899" xr:uid="{00000000-0005-0000-0000-0000A8440000}"/>
    <cellStyle name="Обычный 3 4 2 4 2 3" xfId="14393" xr:uid="{00000000-0005-0000-0000-0000A9440000}"/>
    <cellStyle name="Обычный 3 4 2 4 3" xfId="12567" xr:uid="{00000000-0005-0000-0000-0000AA440000}"/>
    <cellStyle name="Обычный 3 4 2 4 4" xfId="14063" xr:uid="{00000000-0005-0000-0000-0000AB440000}"/>
    <cellStyle name="Обычный 3 4 2 5" xfId="7706" xr:uid="{00000000-0005-0000-0000-0000AC440000}"/>
    <cellStyle name="Обычный 3 4 2 5 2" xfId="12740" xr:uid="{00000000-0005-0000-0000-0000AD440000}"/>
    <cellStyle name="Обычный 3 4 2 5 3" xfId="14234" xr:uid="{00000000-0005-0000-0000-0000AE440000}"/>
    <cellStyle name="Обычный 3 4 2 6" xfId="10797" xr:uid="{00000000-0005-0000-0000-0000AF440000}"/>
    <cellStyle name="Обычный 3 4 2 6 2" xfId="12410" xr:uid="{00000000-0005-0000-0000-0000B0440000}"/>
    <cellStyle name="Обычный 3 4 2 7" xfId="13094" xr:uid="{00000000-0005-0000-0000-0000B1440000}"/>
    <cellStyle name="Обычный 3 4 2 8" xfId="13837" xr:uid="{00000000-0005-0000-0000-0000B2440000}"/>
    <cellStyle name="Обычный 3 4 3" xfId="5419" xr:uid="{00000000-0005-0000-0000-0000B3440000}"/>
    <cellStyle name="Обычный 3 4 3 2" xfId="13305" xr:uid="{00000000-0005-0000-0000-0000B4440000}"/>
    <cellStyle name="Обычный 3 4 4" xfId="7535" xr:uid="{00000000-0005-0000-0000-0000B5440000}"/>
    <cellStyle name="Обычный 3 4 4 2" xfId="5428" xr:uid="{00000000-0005-0000-0000-0000B6440000}"/>
    <cellStyle name="Обычный 3 4 4 2 2" xfId="10135" xr:uid="{00000000-0005-0000-0000-0000B7440000}"/>
    <cellStyle name="Обычный 3 4 4 2 2 2" xfId="12940" xr:uid="{00000000-0005-0000-0000-0000B8440000}"/>
    <cellStyle name="Обычный 3 4 4 2 2 3" xfId="14434" xr:uid="{00000000-0005-0000-0000-0000B9440000}"/>
    <cellStyle name="Обычный 3 4 4 2 3" xfId="12609" xr:uid="{00000000-0005-0000-0000-0000BA440000}"/>
    <cellStyle name="Обычный 3 4 4 2 4" xfId="14104" xr:uid="{00000000-0005-0000-0000-0000BB440000}"/>
    <cellStyle name="Обычный 3 4 4 3" xfId="6888" xr:uid="{00000000-0005-0000-0000-0000BC440000}"/>
    <cellStyle name="Обычный 3 4 4 3 2" xfId="12769" xr:uid="{00000000-0005-0000-0000-0000BD440000}"/>
    <cellStyle name="Обычный 3 4 4 3 3" xfId="14264" xr:uid="{00000000-0005-0000-0000-0000BE440000}"/>
    <cellStyle name="Обычный 3 4 4 4" xfId="12441" xr:uid="{00000000-0005-0000-0000-0000BF440000}"/>
    <cellStyle name="Обычный 3 4 4 5" xfId="13925" xr:uid="{00000000-0005-0000-0000-0000C0440000}"/>
    <cellStyle name="Обычный 3 4 5" xfId="10796" xr:uid="{00000000-0005-0000-0000-0000C1440000}"/>
    <cellStyle name="Обычный 3 4 5 2" xfId="13073" xr:uid="{00000000-0005-0000-0000-0000C2440000}"/>
    <cellStyle name="Обычный 3 4 6" xfId="14901" xr:uid="{00000000-0005-0000-0000-0000C3440000}"/>
    <cellStyle name="Обычный 3 4 7" xfId="8398" xr:uid="{00000000-0005-0000-0000-0000C4440000}"/>
    <cellStyle name="Обычный 3 40" xfId="10798" xr:uid="{00000000-0005-0000-0000-0000C5440000}"/>
    <cellStyle name="Обычный 3 41" xfId="10799" xr:uid="{00000000-0005-0000-0000-0000C6440000}"/>
    <cellStyle name="Обычный 3 42" xfId="10800" xr:uid="{00000000-0005-0000-0000-0000C7440000}"/>
    <cellStyle name="Обычный 3 43" xfId="10801" xr:uid="{00000000-0005-0000-0000-0000C8440000}"/>
    <cellStyle name="Обычный 3 43 2" xfId="13642" xr:uid="{00000000-0005-0000-0000-0000C9440000}"/>
    <cellStyle name="Обычный 3 44" xfId="10802" xr:uid="{00000000-0005-0000-0000-0000CA440000}"/>
    <cellStyle name="Обычный 3 44 2" xfId="13643" xr:uid="{00000000-0005-0000-0000-0000CB440000}"/>
    <cellStyle name="Обычный 3 45" xfId="10803" xr:uid="{00000000-0005-0000-0000-0000CC440000}"/>
    <cellStyle name="Обычный 3 46" xfId="10804" xr:uid="{00000000-0005-0000-0000-0000CD440000}"/>
    <cellStyle name="Обычный 3 47" xfId="10805" xr:uid="{00000000-0005-0000-0000-0000CE440000}"/>
    <cellStyle name="Обычный 3 48" xfId="10806" xr:uid="{00000000-0005-0000-0000-0000CF440000}"/>
    <cellStyle name="Обычный 3 49" xfId="10807" xr:uid="{00000000-0005-0000-0000-0000D0440000}"/>
    <cellStyle name="Обычный 3 5" xfId="5303" xr:uid="{00000000-0005-0000-0000-0000D1440000}"/>
    <cellStyle name="Обычный 3 5 2" xfId="9256" xr:uid="{00000000-0005-0000-0000-0000D2440000}"/>
    <cellStyle name="Обычный 3 5 2 2" xfId="5971" xr:uid="{00000000-0005-0000-0000-0000D3440000}"/>
    <cellStyle name="Обычный 3 5 2 2 2" xfId="7683" xr:uid="{00000000-0005-0000-0000-0000D4440000}"/>
    <cellStyle name="Обычный 3 5 2 2 2 2" xfId="10322" xr:uid="{00000000-0005-0000-0000-0000D5440000}"/>
    <cellStyle name="Обычный 3 5 2 2 2 2 2" xfId="13015" xr:uid="{00000000-0005-0000-0000-0000D6440000}"/>
    <cellStyle name="Обычный 3 5 2 2 2 2 3" xfId="14518" xr:uid="{00000000-0005-0000-0000-0000D7440000}"/>
    <cellStyle name="Обычный 3 5 2 2 2 3" xfId="12688" xr:uid="{00000000-0005-0000-0000-0000D8440000}"/>
    <cellStyle name="Обычный 3 5 2 2 2 4" xfId="14182" xr:uid="{00000000-0005-0000-0000-0000D9440000}"/>
    <cellStyle name="Обычный 3 5 2 2 3" xfId="9975" xr:uid="{00000000-0005-0000-0000-0000DA440000}"/>
    <cellStyle name="Обычный 3 5 2 2 3 2" xfId="12848" xr:uid="{00000000-0005-0000-0000-0000DB440000}"/>
    <cellStyle name="Обычный 3 5 2 2 3 3" xfId="14341" xr:uid="{00000000-0005-0000-0000-0000DC440000}"/>
    <cellStyle name="Обычный 3 5 2 2 4" xfId="12517" xr:uid="{00000000-0005-0000-0000-0000DD440000}"/>
    <cellStyle name="Обычный 3 5 2 2 5" xfId="13397" xr:uid="{00000000-0005-0000-0000-0000DE440000}"/>
    <cellStyle name="Обычный 3 5 2 2 6" xfId="14011" xr:uid="{00000000-0005-0000-0000-0000DF440000}"/>
    <cellStyle name="Обычный 3 5 2 3" xfId="7559" xr:uid="{00000000-0005-0000-0000-0000E0440000}"/>
    <cellStyle name="Обычный 3 5 2 3 2" xfId="5991" xr:uid="{00000000-0005-0000-0000-0000E1440000}"/>
    <cellStyle name="Обычный 3 5 2 3 2 2" xfId="10214" xr:uid="{00000000-0005-0000-0000-0000E2440000}"/>
    <cellStyle name="Обычный 3 5 2 3 2 2 2" xfId="12971" xr:uid="{00000000-0005-0000-0000-0000E3440000}"/>
    <cellStyle name="Обычный 3 5 2 3 2 2 3" xfId="14470" xr:uid="{00000000-0005-0000-0000-0000E4440000}"/>
    <cellStyle name="Обычный 3 5 2 3 2 3" xfId="12643" xr:uid="{00000000-0005-0000-0000-0000E5440000}"/>
    <cellStyle name="Обычный 3 5 2 3 2 4" xfId="14137" xr:uid="{00000000-0005-0000-0000-0000E6440000}"/>
    <cellStyle name="Обычный 3 5 2 3 3" xfId="7736" xr:uid="{00000000-0005-0000-0000-0000E7440000}"/>
    <cellStyle name="Обычный 3 5 2 3 3 2" xfId="12803" xr:uid="{00000000-0005-0000-0000-0000E8440000}"/>
    <cellStyle name="Обычный 3 5 2 3 3 3" xfId="14296" xr:uid="{00000000-0005-0000-0000-0000E9440000}"/>
    <cellStyle name="Обычный 3 5 2 3 4" xfId="12473" xr:uid="{00000000-0005-0000-0000-0000EA440000}"/>
    <cellStyle name="Обычный 3 5 2 3 5" xfId="13959" xr:uid="{00000000-0005-0000-0000-0000EB440000}"/>
    <cellStyle name="Обычный 3 5 2 4" xfId="6863" xr:uid="{00000000-0005-0000-0000-0000EC440000}"/>
    <cellStyle name="Обычный 3 5 2 4 2" xfId="10077" xr:uid="{00000000-0005-0000-0000-0000ED440000}"/>
    <cellStyle name="Обычный 3 5 2 4 2 2" xfId="12900" xr:uid="{00000000-0005-0000-0000-0000EE440000}"/>
    <cellStyle name="Обычный 3 5 2 4 2 3" xfId="14394" xr:uid="{00000000-0005-0000-0000-0000EF440000}"/>
    <cellStyle name="Обычный 3 5 2 4 3" xfId="12568" xr:uid="{00000000-0005-0000-0000-0000F0440000}"/>
    <cellStyle name="Обычный 3 5 2 4 4" xfId="14064" xr:uid="{00000000-0005-0000-0000-0000F1440000}"/>
    <cellStyle name="Обычный 3 5 2 5" xfId="5554" xr:uid="{00000000-0005-0000-0000-0000F2440000}"/>
    <cellStyle name="Обычный 3 5 2 5 2" xfId="12741" xr:uid="{00000000-0005-0000-0000-0000F3440000}"/>
    <cellStyle name="Обычный 3 5 2 5 3" xfId="14235" xr:uid="{00000000-0005-0000-0000-0000F4440000}"/>
    <cellStyle name="Обычный 3 5 2 6" xfId="10809" xr:uid="{00000000-0005-0000-0000-0000F5440000}"/>
    <cellStyle name="Обычный 3 5 2 6 2" xfId="12411" xr:uid="{00000000-0005-0000-0000-0000F6440000}"/>
    <cellStyle name="Обычный 3 5 2 7" xfId="13095" xr:uid="{00000000-0005-0000-0000-0000F7440000}"/>
    <cellStyle name="Обычный 3 5 2 8" xfId="13838" xr:uid="{00000000-0005-0000-0000-0000F8440000}"/>
    <cellStyle name="Обычный 3 5 3" xfId="5418" xr:uid="{00000000-0005-0000-0000-0000F9440000}"/>
    <cellStyle name="Обычный 3 5 3 2" xfId="13306" xr:uid="{00000000-0005-0000-0000-0000FA440000}"/>
    <cellStyle name="Обычный 3 5 4" xfId="7536" xr:uid="{00000000-0005-0000-0000-0000FB440000}"/>
    <cellStyle name="Обычный 3 5 4 2" xfId="5427" xr:uid="{00000000-0005-0000-0000-0000FC440000}"/>
    <cellStyle name="Обычный 3 5 4 2 2" xfId="10136" xr:uid="{00000000-0005-0000-0000-0000FD440000}"/>
    <cellStyle name="Обычный 3 5 4 2 2 2" xfId="12941" xr:uid="{00000000-0005-0000-0000-0000FE440000}"/>
    <cellStyle name="Обычный 3 5 4 2 2 3" xfId="14435" xr:uid="{00000000-0005-0000-0000-0000FF440000}"/>
    <cellStyle name="Обычный 3 5 4 2 3" xfId="12610" xr:uid="{00000000-0005-0000-0000-000000450000}"/>
    <cellStyle name="Обычный 3 5 4 2 4" xfId="14105" xr:uid="{00000000-0005-0000-0000-000001450000}"/>
    <cellStyle name="Обычный 3 5 4 3" xfId="5574" xr:uid="{00000000-0005-0000-0000-000002450000}"/>
    <cellStyle name="Обычный 3 5 4 3 2" xfId="12770" xr:uid="{00000000-0005-0000-0000-000003450000}"/>
    <cellStyle name="Обычный 3 5 4 3 3" xfId="14265" xr:uid="{00000000-0005-0000-0000-000004450000}"/>
    <cellStyle name="Обычный 3 5 4 4" xfId="12442" xr:uid="{00000000-0005-0000-0000-000005450000}"/>
    <cellStyle name="Обычный 3 5 4 5" xfId="13926" xr:uid="{00000000-0005-0000-0000-000006450000}"/>
    <cellStyle name="Обычный 3 5 5" xfId="10808" xr:uid="{00000000-0005-0000-0000-000007450000}"/>
    <cellStyle name="Обычный 3 5 5 2" xfId="13074" xr:uid="{00000000-0005-0000-0000-000008450000}"/>
    <cellStyle name="Обычный 3 5 6" xfId="11337" xr:uid="{00000000-0005-0000-0000-000009450000}"/>
    <cellStyle name="Обычный 3 5 7" xfId="7229" xr:uid="{00000000-0005-0000-0000-00000A450000}"/>
    <cellStyle name="Обычный 3 50" xfId="10810" xr:uid="{00000000-0005-0000-0000-00000B450000}"/>
    <cellStyle name="Обычный 3 51" xfId="10811" xr:uid="{00000000-0005-0000-0000-00000C450000}"/>
    <cellStyle name="Обычный 3 52" xfId="10812" xr:uid="{00000000-0005-0000-0000-00000D450000}"/>
    <cellStyle name="Обычный 3 53" xfId="10813" xr:uid="{00000000-0005-0000-0000-00000E450000}"/>
    <cellStyle name="Обычный 3 54" xfId="10814" xr:uid="{00000000-0005-0000-0000-00000F450000}"/>
    <cellStyle name="Обычный 3 54 2" xfId="13609" xr:uid="{00000000-0005-0000-0000-000010450000}"/>
    <cellStyle name="Обычный 3 55" xfId="10519" xr:uid="{00000000-0005-0000-0000-000011450000}"/>
    <cellStyle name="Обычный 3 55 2" xfId="13596" xr:uid="{00000000-0005-0000-0000-000012450000}"/>
    <cellStyle name="Обычный 3 56" xfId="10723" xr:uid="{00000000-0005-0000-0000-000013450000}"/>
    <cellStyle name="Обычный 3 56 2" xfId="13607" xr:uid="{00000000-0005-0000-0000-000014450000}"/>
    <cellStyle name="Обычный 3 57" xfId="11095" xr:uid="{00000000-0005-0000-0000-000015450000}"/>
    <cellStyle name="Обычный 3 57 2" xfId="13595" xr:uid="{00000000-0005-0000-0000-000016450000}"/>
    <cellStyle name="Обычный 3 58" xfId="13138" xr:uid="{00000000-0005-0000-0000-000017450000}"/>
    <cellStyle name="Обычный 3 59" xfId="13068" xr:uid="{00000000-0005-0000-0000-000018450000}"/>
    <cellStyle name="Обычный 3 6" xfId="5307" xr:uid="{00000000-0005-0000-0000-000019450000}"/>
    <cellStyle name="Обычный 3 6 2" xfId="6646" xr:uid="{00000000-0005-0000-0000-00001A450000}"/>
    <cellStyle name="Обычный 3 6 2 2" xfId="5972" xr:uid="{00000000-0005-0000-0000-00001B450000}"/>
    <cellStyle name="Обычный 3 6 2 2 2" xfId="7684" xr:uid="{00000000-0005-0000-0000-00001C450000}"/>
    <cellStyle name="Обычный 3 6 2 2 2 2" xfId="10323" xr:uid="{00000000-0005-0000-0000-00001D450000}"/>
    <cellStyle name="Обычный 3 6 2 2 2 2 2" xfId="13016" xr:uid="{00000000-0005-0000-0000-00001E450000}"/>
    <cellStyle name="Обычный 3 6 2 2 2 2 3" xfId="14519" xr:uid="{00000000-0005-0000-0000-00001F450000}"/>
    <cellStyle name="Обычный 3 6 2 2 2 3" xfId="12689" xr:uid="{00000000-0005-0000-0000-000020450000}"/>
    <cellStyle name="Обычный 3 6 2 2 2 4" xfId="14183" xr:uid="{00000000-0005-0000-0000-000021450000}"/>
    <cellStyle name="Обычный 3 6 2 2 3" xfId="9976" xr:uid="{00000000-0005-0000-0000-000022450000}"/>
    <cellStyle name="Обычный 3 6 2 2 3 2" xfId="12849" xr:uid="{00000000-0005-0000-0000-000023450000}"/>
    <cellStyle name="Обычный 3 6 2 2 3 3" xfId="14342" xr:uid="{00000000-0005-0000-0000-000024450000}"/>
    <cellStyle name="Обычный 3 6 2 2 4" xfId="12518" xr:uid="{00000000-0005-0000-0000-000025450000}"/>
    <cellStyle name="Обычный 3 6 2 2 5" xfId="13398" xr:uid="{00000000-0005-0000-0000-000026450000}"/>
    <cellStyle name="Обычный 3 6 2 2 6" xfId="14012" xr:uid="{00000000-0005-0000-0000-000027450000}"/>
    <cellStyle name="Обычный 3 6 2 3" xfId="7560" xr:uid="{00000000-0005-0000-0000-000028450000}"/>
    <cellStyle name="Обычный 3 6 2 3 2" xfId="5992" xr:uid="{00000000-0005-0000-0000-000029450000}"/>
    <cellStyle name="Обычный 3 6 2 3 2 2" xfId="10215" xr:uid="{00000000-0005-0000-0000-00002A450000}"/>
    <cellStyle name="Обычный 3 6 2 3 2 2 2" xfId="12972" xr:uid="{00000000-0005-0000-0000-00002B450000}"/>
    <cellStyle name="Обычный 3 6 2 3 2 2 3" xfId="14471" xr:uid="{00000000-0005-0000-0000-00002C450000}"/>
    <cellStyle name="Обычный 3 6 2 3 2 3" xfId="12644" xr:uid="{00000000-0005-0000-0000-00002D450000}"/>
    <cellStyle name="Обычный 3 6 2 3 2 4" xfId="14138" xr:uid="{00000000-0005-0000-0000-00002E450000}"/>
    <cellStyle name="Обычный 3 6 2 3 3" xfId="7737" xr:uid="{00000000-0005-0000-0000-00002F450000}"/>
    <cellStyle name="Обычный 3 6 2 3 3 2" xfId="12804" xr:uid="{00000000-0005-0000-0000-000030450000}"/>
    <cellStyle name="Обычный 3 6 2 3 3 3" xfId="14297" xr:uid="{00000000-0005-0000-0000-000031450000}"/>
    <cellStyle name="Обычный 3 6 2 3 4" xfId="12474" xr:uid="{00000000-0005-0000-0000-000032450000}"/>
    <cellStyle name="Обычный 3 6 2 3 5" xfId="13960" xr:uid="{00000000-0005-0000-0000-000033450000}"/>
    <cellStyle name="Обычный 3 6 2 4" xfId="6862" xr:uid="{00000000-0005-0000-0000-000034450000}"/>
    <cellStyle name="Обычный 3 6 2 4 2" xfId="10078" xr:uid="{00000000-0005-0000-0000-000035450000}"/>
    <cellStyle name="Обычный 3 6 2 4 2 2" xfId="12901" xr:uid="{00000000-0005-0000-0000-000036450000}"/>
    <cellStyle name="Обычный 3 6 2 4 2 3" xfId="14395" xr:uid="{00000000-0005-0000-0000-000037450000}"/>
    <cellStyle name="Обычный 3 6 2 4 3" xfId="12569" xr:uid="{00000000-0005-0000-0000-000038450000}"/>
    <cellStyle name="Обычный 3 6 2 4 4" xfId="14065" xr:uid="{00000000-0005-0000-0000-000039450000}"/>
    <cellStyle name="Обычный 3 6 2 5" xfId="5553" xr:uid="{00000000-0005-0000-0000-00003A450000}"/>
    <cellStyle name="Обычный 3 6 2 5 2" xfId="12742" xr:uid="{00000000-0005-0000-0000-00003B450000}"/>
    <cellStyle name="Обычный 3 6 2 5 3" xfId="14236" xr:uid="{00000000-0005-0000-0000-00003C450000}"/>
    <cellStyle name="Обычный 3 6 2 6" xfId="10816" xr:uid="{00000000-0005-0000-0000-00003D450000}"/>
    <cellStyle name="Обычный 3 6 2 6 2" xfId="12412" xr:uid="{00000000-0005-0000-0000-00003E450000}"/>
    <cellStyle name="Обычный 3 6 2 7" xfId="13096" xr:uid="{00000000-0005-0000-0000-00003F450000}"/>
    <cellStyle name="Обычный 3 6 2 8" xfId="13839" xr:uid="{00000000-0005-0000-0000-000040450000}"/>
    <cellStyle name="Обычный 3 6 3" xfId="9437" xr:uid="{00000000-0005-0000-0000-000041450000}"/>
    <cellStyle name="Обычный 3 6 3 2" xfId="13307" xr:uid="{00000000-0005-0000-0000-000042450000}"/>
    <cellStyle name="Обычный 3 6 4" xfId="7537" xr:uid="{00000000-0005-0000-0000-000043450000}"/>
    <cellStyle name="Обычный 3 6 4 2" xfId="9497" xr:uid="{00000000-0005-0000-0000-000044450000}"/>
    <cellStyle name="Обычный 3 6 4 2 2" xfId="10137" xr:uid="{00000000-0005-0000-0000-000045450000}"/>
    <cellStyle name="Обычный 3 6 4 2 2 2" xfId="12942" xr:uid="{00000000-0005-0000-0000-000046450000}"/>
    <cellStyle name="Обычный 3 6 4 2 2 3" xfId="14436" xr:uid="{00000000-0005-0000-0000-000047450000}"/>
    <cellStyle name="Обычный 3 6 4 2 3" xfId="12611" xr:uid="{00000000-0005-0000-0000-000048450000}"/>
    <cellStyle name="Обычный 3 6 4 2 4" xfId="14106" xr:uid="{00000000-0005-0000-0000-000049450000}"/>
    <cellStyle name="Обычный 3 6 4 3" xfId="7717" xr:uid="{00000000-0005-0000-0000-00004A450000}"/>
    <cellStyle name="Обычный 3 6 4 3 2" xfId="12771" xr:uid="{00000000-0005-0000-0000-00004B450000}"/>
    <cellStyle name="Обычный 3 6 4 3 3" xfId="14266" xr:uid="{00000000-0005-0000-0000-00004C450000}"/>
    <cellStyle name="Обычный 3 6 4 4" xfId="12443" xr:uid="{00000000-0005-0000-0000-00004D450000}"/>
    <cellStyle name="Обычный 3 6 4 5" xfId="13927" xr:uid="{00000000-0005-0000-0000-00004E450000}"/>
    <cellStyle name="Обычный 3 6 5" xfId="10815" xr:uid="{00000000-0005-0000-0000-00004F450000}"/>
    <cellStyle name="Обычный 3 6 5 2" xfId="13075" xr:uid="{00000000-0005-0000-0000-000050450000}"/>
    <cellStyle name="Обычный 3 6 6" xfId="15430" xr:uid="{00000000-0005-0000-0000-000051450000}"/>
    <cellStyle name="Обычный 3 6 7" xfId="6506" xr:uid="{00000000-0005-0000-0000-000052450000}"/>
    <cellStyle name="Обычный 3 60" xfId="11578" xr:uid="{00000000-0005-0000-0000-000053450000}"/>
    <cellStyle name="Обычный 3 61" xfId="15051" xr:uid="{00000000-0005-0000-0000-000054450000}"/>
    <cellStyle name="Обычный 3 62" xfId="5761" xr:uid="{00000000-0005-0000-0000-000055450000}"/>
    <cellStyle name="Обычный 3 7" xfId="5304" xr:uid="{00000000-0005-0000-0000-000056450000}"/>
    <cellStyle name="Обычный 3 7 2" xfId="8526" xr:uid="{00000000-0005-0000-0000-000057450000}"/>
    <cellStyle name="Обычный 3 7 2 2" xfId="5973" xr:uid="{00000000-0005-0000-0000-000058450000}"/>
    <cellStyle name="Обычный 3 7 2 2 2" xfId="6883" xr:uid="{00000000-0005-0000-0000-000059450000}"/>
    <cellStyle name="Обычный 3 7 2 2 2 2" xfId="10324" xr:uid="{00000000-0005-0000-0000-00005A450000}"/>
    <cellStyle name="Обычный 3 7 2 2 2 2 2" xfId="13017" xr:uid="{00000000-0005-0000-0000-00005B450000}"/>
    <cellStyle name="Обычный 3 7 2 2 2 2 3" xfId="14520" xr:uid="{00000000-0005-0000-0000-00005C450000}"/>
    <cellStyle name="Обычный 3 7 2 2 2 3" xfId="12690" xr:uid="{00000000-0005-0000-0000-00005D450000}"/>
    <cellStyle name="Обычный 3 7 2 2 2 4" xfId="14184" xr:uid="{00000000-0005-0000-0000-00005E450000}"/>
    <cellStyle name="Обычный 3 7 2 2 3" xfId="9977" xr:uid="{00000000-0005-0000-0000-00005F450000}"/>
    <cellStyle name="Обычный 3 7 2 2 3 2" xfId="12850" xr:uid="{00000000-0005-0000-0000-000060450000}"/>
    <cellStyle name="Обычный 3 7 2 2 3 3" xfId="14343" xr:uid="{00000000-0005-0000-0000-000061450000}"/>
    <cellStyle name="Обычный 3 7 2 2 4" xfId="12519" xr:uid="{00000000-0005-0000-0000-000062450000}"/>
    <cellStyle name="Обычный 3 7 2 2 5" xfId="13399" xr:uid="{00000000-0005-0000-0000-000063450000}"/>
    <cellStyle name="Обычный 3 7 2 2 6" xfId="14013" xr:uid="{00000000-0005-0000-0000-000064450000}"/>
    <cellStyle name="Обычный 3 7 2 3" xfId="7561" xr:uid="{00000000-0005-0000-0000-000065450000}"/>
    <cellStyle name="Обычный 3 7 2 3 2" xfId="7689" xr:uid="{00000000-0005-0000-0000-000066450000}"/>
    <cellStyle name="Обычный 3 7 2 3 2 2" xfId="10216" xr:uid="{00000000-0005-0000-0000-000067450000}"/>
    <cellStyle name="Обычный 3 7 2 3 2 2 2" xfId="12973" xr:uid="{00000000-0005-0000-0000-000068450000}"/>
    <cellStyle name="Обычный 3 7 2 3 2 2 3" xfId="14472" xr:uid="{00000000-0005-0000-0000-000069450000}"/>
    <cellStyle name="Обычный 3 7 2 3 2 3" xfId="12645" xr:uid="{00000000-0005-0000-0000-00006A450000}"/>
    <cellStyle name="Обычный 3 7 2 3 2 4" xfId="14139" xr:uid="{00000000-0005-0000-0000-00006B450000}"/>
    <cellStyle name="Обычный 3 7 2 3 3" xfId="9604" xr:uid="{00000000-0005-0000-0000-00006C450000}"/>
    <cellStyle name="Обычный 3 7 2 3 3 2" xfId="12805" xr:uid="{00000000-0005-0000-0000-00006D450000}"/>
    <cellStyle name="Обычный 3 7 2 3 3 3" xfId="14298" xr:uid="{00000000-0005-0000-0000-00006E450000}"/>
    <cellStyle name="Обычный 3 7 2 3 4" xfId="12475" xr:uid="{00000000-0005-0000-0000-00006F450000}"/>
    <cellStyle name="Обычный 3 7 2 3 5" xfId="13961" xr:uid="{00000000-0005-0000-0000-000070450000}"/>
    <cellStyle name="Обычный 3 7 2 4" xfId="9488" xr:uid="{00000000-0005-0000-0000-000071450000}"/>
    <cellStyle name="Обычный 3 7 2 4 2" xfId="10079" xr:uid="{00000000-0005-0000-0000-000072450000}"/>
    <cellStyle name="Обычный 3 7 2 4 2 2" xfId="12902" xr:uid="{00000000-0005-0000-0000-000073450000}"/>
    <cellStyle name="Обычный 3 7 2 4 2 3" xfId="14396" xr:uid="{00000000-0005-0000-0000-000074450000}"/>
    <cellStyle name="Обычный 3 7 2 4 3" xfId="12570" xr:uid="{00000000-0005-0000-0000-000075450000}"/>
    <cellStyle name="Обычный 3 7 2 4 4" xfId="14066" xr:uid="{00000000-0005-0000-0000-000076450000}"/>
    <cellStyle name="Обычный 3 7 2 5" xfId="7707" xr:uid="{00000000-0005-0000-0000-000077450000}"/>
    <cellStyle name="Обычный 3 7 2 5 2" xfId="12743" xr:uid="{00000000-0005-0000-0000-000078450000}"/>
    <cellStyle name="Обычный 3 7 2 5 3" xfId="14237" xr:uid="{00000000-0005-0000-0000-000079450000}"/>
    <cellStyle name="Обычный 3 7 2 6" xfId="10818" xr:uid="{00000000-0005-0000-0000-00007A450000}"/>
    <cellStyle name="Обычный 3 7 2 6 2" xfId="12413" xr:uid="{00000000-0005-0000-0000-00007B450000}"/>
    <cellStyle name="Обычный 3 7 2 7" xfId="13097" xr:uid="{00000000-0005-0000-0000-00007C450000}"/>
    <cellStyle name="Обычный 3 7 2 8" xfId="13840" xr:uid="{00000000-0005-0000-0000-00007D450000}"/>
    <cellStyle name="Обычный 3 7 3" xfId="9436" xr:uid="{00000000-0005-0000-0000-00007E450000}"/>
    <cellStyle name="Обычный 3 7 3 2" xfId="13308" xr:uid="{00000000-0005-0000-0000-00007F450000}"/>
    <cellStyle name="Обычный 3 7 4" xfId="8670" xr:uid="{00000000-0005-0000-0000-000080450000}"/>
    <cellStyle name="Обычный 3 7 4 2" xfId="7638" xr:uid="{00000000-0005-0000-0000-000081450000}"/>
    <cellStyle name="Обычный 3 7 4 2 2" xfId="10138" xr:uid="{00000000-0005-0000-0000-000082450000}"/>
    <cellStyle name="Обычный 3 7 4 2 2 2" xfId="12943" xr:uid="{00000000-0005-0000-0000-000083450000}"/>
    <cellStyle name="Обычный 3 7 4 2 2 3" xfId="14437" xr:uid="{00000000-0005-0000-0000-000084450000}"/>
    <cellStyle name="Обычный 3 7 4 2 3" xfId="12612" xr:uid="{00000000-0005-0000-0000-000085450000}"/>
    <cellStyle name="Обычный 3 7 4 2 4" xfId="14107" xr:uid="{00000000-0005-0000-0000-000086450000}"/>
    <cellStyle name="Обычный 3 7 4 3" xfId="7718" xr:uid="{00000000-0005-0000-0000-000087450000}"/>
    <cellStyle name="Обычный 3 7 4 3 2" xfId="12772" xr:uid="{00000000-0005-0000-0000-000088450000}"/>
    <cellStyle name="Обычный 3 7 4 3 3" xfId="14267" xr:uid="{00000000-0005-0000-0000-000089450000}"/>
    <cellStyle name="Обычный 3 7 4 4" xfId="12444" xr:uid="{00000000-0005-0000-0000-00008A450000}"/>
    <cellStyle name="Обычный 3 7 4 5" xfId="13928" xr:uid="{00000000-0005-0000-0000-00008B450000}"/>
    <cellStyle name="Обычный 3 7 5" xfId="10817" xr:uid="{00000000-0005-0000-0000-00008C450000}"/>
    <cellStyle name="Обычный 3 7 5 2" xfId="13076" xr:uid="{00000000-0005-0000-0000-00008D450000}"/>
    <cellStyle name="Обычный 3 7 6" xfId="15782" xr:uid="{00000000-0005-0000-0000-00008E450000}"/>
    <cellStyle name="Обычный 3 7 7" xfId="8395" xr:uid="{00000000-0005-0000-0000-00008F450000}"/>
    <cellStyle name="Обычный 3 8" xfId="5306" xr:uid="{00000000-0005-0000-0000-000090450000}"/>
    <cellStyle name="Обычный 3 8 2" xfId="7390" xr:uid="{00000000-0005-0000-0000-000091450000}"/>
    <cellStyle name="Обычный 3 8 2 2" xfId="5974" xr:uid="{00000000-0005-0000-0000-000092450000}"/>
    <cellStyle name="Обычный 3 8 2 2 2" xfId="5511" xr:uid="{00000000-0005-0000-0000-000093450000}"/>
    <cellStyle name="Обычный 3 8 2 2 2 2" xfId="10325" xr:uid="{00000000-0005-0000-0000-000094450000}"/>
    <cellStyle name="Обычный 3 8 2 2 2 2 2" xfId="13018" xr:uid="{00000000-0005-0000-0000-000095450000}"/>
    <cellStyle name="Обычный 3 8 2 2 2 2 3" xfId="14521" xr:uid="{00000000-0005-0000-0000-000096450000}"/>
    <cellStyle name="Обычный 3 8 2 2 2 3" xfId="12691" xr:uid="{00000000-0005-0000-0000-000097450000}"/>
    <cellStyle name="Обычный 3 8 2 2 2 4" xfId="14185" xr:uid="{00000000-0005-0000-0000-000098450000}"/>
    <cellStyle name="Обычный 3 8 2 2 3" xfId="9978" xr:uid="{00000000-0005-0000-0000-000099450000}"/>
    <cellStyle name="Обычный 3 8 2 2 3 2" xfId="12851" xr:uid="{00000000-0005-0000-0000-00009A450000}"/>
    <cellStyle name="Обычный 3 8 2 2 3 3" xfId="14344" xr:uid="{00000000-0005-0000-0000-00009B450000}"/>
    <cellStyle name="Обычный 3 8 2 2 4" xfId="12520" xr:uid="{00000000-0005-0000-0000-00009C450000}"/>
    <cellStyle name="Обычный 3 8 2 2 5" xfId="13400" xr:uid="{00000000-0005-0000-0000-00009D450000}"/>
    <cellStyle name="Обычный 3 8 2 2 6" xfId="14014" xr:uid="{00000000-0005-0000-0000-00009E450000}"/>
    <cellStyle name="Обычный 3 8 2 3" xfId="5958" xr:uid="{00000000-0005-0000-0000-00009F450000}"/>
    <cellStyle name="Обычный 3 8 2 3 2" xfId="5520" xr:uid="{00000000-0005-0000-0000-0000A0450000}"/>
    <cellStyle name="Обычный 3 8 2 3 2 2" xfId="10217" xr:uid="{00000000-0005-0000-0000-0000A1450000}"/>
    <cellStyle name="Обычный 3 8 2 3 2 2 2" xfId="12974" xr:uid="{00000000-0005-0000-0000-0000A2450000}"/>
    <cellStyle name="Обычный 3 8 2 3 2 2 3" xfId="14473" xr:uid="{00000000-0005-0000-0000-0000A3450000}"/>
    <cellStyle name="Обычный 3 8 2 3 2 3" xfId="12646" xr:uid="{00000000-0005-0000-0000-0000A4450000}"/>
    <cellStyle name="Обычный 3 8 2 3 2 4" xfId="14140" xr:uid="{00000000-0005-0000-0000-0000A5450000}"/>
    <cellStyle name="Обычный 3 8 2 3 3" xfId="6893" xr:uid="{00000000-0005-0000-0000-0000A6450000}"/>
    <cellStyle name="Обычный 3 8 2 3 3 2" xfId="12806" xr:uid="{00000000-0005-0000-0000-0000A7450000}"/>
    <cellStyle name="Обычный 3 8 2 3 3 3" xfId="14299" xr:uid="{00000000-0005-0000-0000-0000A8450000}"/>
    <cellStyle name="Обычный 3 8 2 3 4" xfId="12476" xr:uid="{00000000-0005-0000-0000-0000A9450000}"/>
    <cellStyle name="Обычный 3 8 2 3 5" xfId="13962" xr:uid="{00000000-0005-0000-0000-0000AA450000}"/>
    <cellStyle name="Обычный 3 8 2 4" xfId="9481" xr:uid="{00000000-0005-0000-0000-0000AB450000}"/>
    <cellStyle name="Обычный 3 8 2 4 2" xfId="10080" xr:uid="{00000000-0005-0000-0000-0000AC450000}"/>
    <cellStyle name="Обычный 3 8 2 4 2 2" xfId="12903" xr:uid="{00000000-0005-0000-0000-0000AD450000}"/>
    <cellStyle name="Обычный 3 8 2 4 2 3" xfId="14397" xr:uid="{00000000-0005-0000-0000-0000AE450000}"/>
    <cellStyle name="Обычный 3 8 2 4 3" xfId="12571" xr:uid="{00000000-0005-0000-0000-0000AF450000}"/>
    <cellStyle name="Обычный 3 8 2 4 4" xfId="14067" xr:uid="{00000000-0005-0000-0000-0000B0450000}"/>
    <cellStyle name="Обычный 3 8 2 5" xfId="9574" xr:uid="{00000000-0005-0000-0000-0000B1450000}"/>
    <cellStyle name="Обычный 3 8 2 5 2" xfId="12744" xr:uid="{00000000-0005-0000-0000-0000B2450000}"/>
    <cellStyle name="Обычный 3 8 2 5 3" xfId="14238" xr:uid="{00000000-0005-0000-0000-0000B3450000}"/>
    <cellStyle name="Обычный 3 8 2 6" xfId="10820" xr:uid="{00000000-0005-0000-0000-0000B4450000}"/>
    <cellStyle name="Обычный 3 8 2 6 2" xfId="12414" xr:uid="{00000000-0005-0000-0000-0000B5450000}"/>
    <cellStyle name="Обычный 3 8 2 7" xfId="13098" xr:uid="{00000000-0005-0000-0000-0000B6450000}"/>
    <cellStyle name="Обычный 3 8 2 8" xfId="13841" xr:uid="{00000000-0005-0000-0000-0000B7450000}"/>
    <cellStyle name="Обычный 3 8 3" xfId="5437" xr:uid="{00000000-0005-0000-0000-0000B8450000}"/>
    <cellStyle name="Обычный 3 8 3 2" xfId="13309" xr:uid="{00000000-0005-0000-0000-0000B9450000}"/>
    <cellStyle name="Обычный 3 8 4" xfId="6782" xr:uid="{00000000-0005-0000-0000-0000BA450000}"/>
    <cellStyle name="Обычный 3 8 4 2" xfId="7639" xr:uid="{00000000-0005-0000-0000-0000BB450000}"/>
    <cellStyle name="Обычный 3 8 4 2 2" xfId="10139" xr:uid="{00000000-0005-0000-0000-0000BC450000}"/>
    <cellStyle name="Обычный 3 8 4 2 2 2" xfId="12944" xr:uid="{00000000-0005-0000-0000-0000BD450000}"/>
    <cellStyle name="Обычный 3 8 4 2 2 3" xfId="14438" xr:uid="{00000000-0005-0000-0000-0000BE450000}"/>
    <cellStyle name="Обычный 3 8 4 2 3" xfId="12613" xr:uid="{00000000-0005-0000-0000-0000BF450000}"/>
    <cellStyle name="Обычный 3 8 4 2 4" xfId="14108" xr:uid="{00000000-0005-0000-0000-0000C0450000}"/>
    <cellStyle name="Обычный 3 8 4 3" xfId="7719" xr:uid="{00000000-0005-0000-0000-0000C1450000}"/>
    <cellStyle name="Обычный 3 8 4 3 2" xfId="12773" xr:uid="{00000000-0005-0000-0000-0000C2450000}"/>
    <cellStyle name="Обычный 3 8 4 3 3" xfId="14268" xr:uid="{00000000-0005-0000-0000-0000C3450000}"/>
    <cellStyle name="Обычный 3 8 4 4" xfId="12445" xr:uid="{00000000-0005-0000-0000-0000C4450000}"/>
    <cellStyle name="Обычный 3 8 4 5" xfId="13929" xr:uid="{00000000-0005-0000-0000-0000C5450000}"/>
    <cellStyle name="Обычный 3 8 5" xfId="10819" xr:uid="{00000000-0005-0000-0000-0000C6450000}"/>
    <cellStyle name="Обычный 3 8 5 2" xfId="13077" xr:uid="{00000000-0005-0000-0000-0000C7450000}"/>
    <cellStyle name="Обычный 3 8 6" xfId="11474" xr:uid="{00000000-0005-0000-0000-0000C8450000}"/>
    <cellStyle name="Обычный 3 8 7" xfId="7230" xr:uid="{00000000-0005-0000-0000-0000C9450000}"/>
    <cellStyle name="Обычный 3 9" xfId="5305" xr:uid="{00000000-0005-0000-0000-0000CA450000}"/>
    <cellStyle name="Обычный 3 9 2" xfId="9258" xr:uid="{00000000-0005-0000-0000-0000CB450000}"/>
    <cellStyle name="Обычный 3 9 2 2" xfId="5975" xr:uid="{00000000-0005-0000-0000-0000CC450000}"/>
    <cellStyle name="Обычный 3 9 2 2 2" xfId="9551" xr:uid="{00000000-0005-0000-0000-0000CD450000}"/>
    <cellStyle name="Обычный 3 9 2 2 2 2" xfId="10326" xr:uid="{00000000-0005-0000-0000-0000CE450000}"/>
    <cellStyle name="Обычный 3 9 2 2 2 2 2" xfId="13019" xr:uid="{00000000-0005-0000-0000-0000CF450000}"/>
    <cellStyle name="Обычный 3 9 2 2 2 2 3" xfId="14522" xr:uid="{00000000-0005-0000-0000-0000D0450000}"/>
    <cellStyle name="Обычный 3 9 2 2 2 3" xfId="12692" xr:uid="{00000000-0005-0000-0000-0000D1450000}"/>
    <cellStyle name="Обычный 3 9 2 2 2 4" xfId="14186" xr:uid="{00000000-0005-0000-0000-0000D2450000}"/>
    <cellStyle name="Обычный 3 9 2 2 3" xfId="9979" xr:uid="{00000000-0005-0000-0000-0000D3450000}"/>
    <cellStyle name="Обычный 3 9 2 2 3 2" xfId="12852" xr:uid="{00000000-0005-0000-0000-0000D4450000}"/>
    <cellStyle name="Обычный 3 9 2 2 3 3" xfId="14345" xr:uid="{00000000-0005-0000-0000-0000D5450000}"/>
    <cellStyle name="Обычный 3 9 2 2 4" xfId="12521" xr:uid="{00000000-0005-0000-0000-0000D6450000}"/>
    <cellStyle name="Обычный 3 9 2 2 5" xfId="13401" xr:uid="{00000000-0005-0000-0000-0000D7450000}"/>
    <cellStyle name="Обычный 3 9 2 2 6" xfId="14015" xr:uid="{00000000-0005-0000-0000-0000D8450000}"/>
    <cellStyle name="Обычный 3 9 2 3" xfId="5959" xr:uid="{00000000-0005-0000-0000-0000D9450000}"/>
    <cellStyle name="Обычный 3 9 2 3 2" xfId="5462" xr:uid="{00000000-0005-0000-0000-0000DA450000}"/>
    <cellStyle name="Обычный 3 9 2 3 2 2" xfId="10218" xr:uid="{00000000-0005-0000-0000-0000DB450000}"/>
    <cellStyle name="Обычный 3 9 2 3 2 2 2" xfId="12975" xr:uid="{00000000-0005-0000-0000-0000DC450000}"/>
    <cellStyle name="Обычный 3 9 2 3 2 2 3" xfId="14474" xr:uid="{00000000-0005-0000-0000-0000DD450000}"/>
    <cellStyle name="Обычный 3 9 2 3 2 3" xfId="12647" xr:uid="{00000000-0005-0000-0000-0000DE450000}"/>
    <cellStyle name="Обычный 3 9 2 3 2 4" xfId="14141" xr:uid="{00000000-0005-0000-0000-0000DF450000}"/>
    <cellStyle name="Обычный 3 9 2 3 3" xfId="5609" xr:uid="{00000000-0005-0000-0000-0000E0450000}"/>
    <cellStyle name="Обычный 3 9 2 3 3 2" xfId="12807" xr:uid="{00000000-0005-0000-0000-0000E1450000}"/>
    <cellStyle name="Обычный 3 9 2 3 3 3" xfId="14300" xr:uid="{00000000-0005-0000-0000-0000E2450000}"/>
    <cellStyle name="Обычный 3 9 2 3 4" xfId="12477" xr:uid="{00000000-0005-0000-0000-0000E3450000}"/>
    <cellStyle name="Обычный 3 9 2 3 5" xfId="13963" xr:uid="{00000000-0005-0000-0000-0000E4450000}"/>
    <cellStyle name="Обычный 3 9 2 4" xfId="7622" xr:uid="{00000000-0005-0000-0000-0000E5450000}"/>
    <cellStyle name="Обычный 3 9 2 4 2" xfId="10081" xr:uid="{00000000-0005-0000-0000-0000E6450000}"/>
    <cellStyle name="Обычный 3 9 2 4 2 2" xfId="12904" xr:uid="{00000000-0005-0000-0000-0000E7450000}"/>
    <cellStyle name="Обычный 3 9 2 4 2 3" xfId="14398" xr:uid="{00000000-0005-0000-0000-0000E8450000}"/>
    <cellStyle name="Обычный 3 9 2 4 3" xfId="12572" xr:uid="{00000000-0005-0000-0000-0000E9450000}"/>
    <cellStyle name="Обычный 3 9 2 4 4" xfId="14068" xr:uid="{00000000-0005-0000-0000-0000EA450000}"/>
    <cellStyle name="Обычный 3 9 2 5" xfId="9573" xr:uid="{00000000-0005-0000-0000-0000EB450000}"/>
    <cellStyle name="Обычный 3 9 2 5 2" xfId="12745" xr:uid="{00000000-0005-0000-0000-0000EC450000}"/>
    <cellStyle name="Обычный 3 9 2 5 3" xfId="14239" xr:uid="{00000000-0005-0000-0000-0000ED450000}"/>
    <cellStyle name="Обычный 3 9 2 6" xfId="10822" xr:uid="{00000000-0005-0000-0000-0000EE450000}"/>
    <cellStyle name="Обычный 3 9 2 6 2" xfId="12415" xr:uid="{00000000-0005-0000-0000-0000EF450000}"/>
    <cellStyle name="Обычный 3 9 2 7" xfId="13099" xr:uid="{00000000-0005-0000-0000-0000F0450000}"/>
    <cellStyle name="Обычный 3 9 2 8" xfId="13842" xr:uid="{00000000-0005-0000-0000-0000F1450000}"/>
    <cellStyle name="Обычный 3 9 3" xfId="5420" xr:uid="{00000000-0005-0000-0000-0000F2450000}"/>
    <cellStyle name="Обычный 3 9 3 2" xfId="13310" xr:uid="{00000000-0005-0000-0000-0000F3450000}"/>
    <cellStyle name="Обычный 3 9 4" xfId="7538" xr:uid="{00000000-0005-0000-0000-0000F4450000}"/>
    <cellStyle name="Обычный 3 9 4 2" xfId="7640" xr:uid="{00000000-0005-0000-0000-0000F5450000}"/>
    <cellStyle name="Обычный 3 9 4 2 2" xfId="10140" xr:uid="{00000000-0005-0000-0000-0000F6450000}"/>
    <cellStyle name="Обычный 3 9 4 2 2 2" xfId="12945" xr:uid="{00000000-0005-0000-0000-0000F7450000}"/>
    <cellStyle name="Обычный 3 9 4 2 2 3" xfId="14439" xr:uid="{00000000-0005-0000-0000-0000F8450000}"/>
    <cellStyle name="Обычный 3 9 4 2 3" xfId="12614" xr:uid="{00000000-0005-0000-0000-0000F9450000}"/>
    <cellStyle name="Обычный 3 9 4 2 4" xfId="14109" xr:uid="{00000000-0005-0000-0000-0000FA450000}"/>
    <cellStyle name="Обычный 3 9 4 3" xfId="9586" xr:uid="{00000000-0005-0000-0000-0000FB450000}"/>
    <cellStyle name="Обычный 3 9 4 3 2" xfId="12774" xr:uid="{00000000-0005-0000-0000-0000FC450000}"/>
    <cellStyle name="Обычный 3 9 4 3 3" xfId="14269" xr:uid="{00000000-0005-0000-0000-0000FD450000}"/>
    <cellStyle name="Обычный 3 9 4 4" xfId="12446" xr:uid="{00000000-0005-0000-0000-0000FE450000}"/>
    <cellStyle name="Обычный 3 9 4 5" xfId="13930" xr:uid="{00000000-0005-0000-0000-0000FF450000}"/>
    <cellStyle name="Обычный 3 9 5" xfId="10821" xr:uid="{00000000-0005-0000-0000-000000460000}"/>
    <cellStyle name="Обычный 3 9 5 2" xfId="13078" xr:uid="{00000000-0005-0000-0000-000001460000}"/>
    <cellStyle name="Обычный 3 9 6" xfId="12257" xr:uid="{00000000-0005-0000-0000-000002460000}"/>
    <cellStyle name="Обычный 3 9 7" xfId="7231" xr:uid="{00000000-0005-0000-0000-000003460000}"/>
    <cellStyle name="Обычный 3_% Золотые ворота" xfId="7232" xr:uid="{00000000-0005-0000-0000-000004460000}"/>
    <cellStyle name="Обычный 30" xfId="1193" xr:uid="{00000000-0005-0000-0000-000005460000}"/>
    <cellStyle name="Обычный 30 2" xfId="8400" xr:uid="{00000000-0005-0000-0000-000006460000}"/>
    <cellStyle name="Обычный 30 3" xfId="5913" xr:uid="{00000000-0005-0000-0000-000007460000}"/>
    <cellStyle name="Обычный 30 4" xfId="6511" xr:uid="{00000000-0005-0000-0000-000008460000}"/>
    <cellStyle name="Обычный 31" xfId="1194" xr:uid="{00000000-0005-0000-0000-000009460000}"/>
    <cellStyle name="Обычный 31 2" xfId="6508" xr:uid="{00000000-0005-0000-0000-00000A460000}"/>
    <cellStyle name="Обычный 31 3" xfId="5914" xr:uid="{00000000-0005-0000-0000-00000B460000}"/>
    <cellStyle name="Обычный 31 4" xfId="9096" xr:uid="{00000000-0005-0000-0000-00000C460000}"/>
    <cellStyle name="Обычный 32" xfId="1195" xr:uid="{00000000-0005-0000-0000-00000D460000}"/>
    <cellStyle name="Обычный 32 2" xfId="9095" xr:uid="{00000000-0005-0000-0000-00000E460000}"/>
    <cellStyle name="Обычный 32 2 2" xfId="13644" xr:uid="{00000000-0005-0000-0000-00000F460000}"/>
    <cellStyle name="Обычный 32 3" xfId="5915" xr:uid="{00000000-0005-0000-0000-000010460000}"/>
    <cellStyle name="Обычный 32 4" xfId="8399" xr:uid="{00000000-0005-0000-0000-000011460000}"/>
    <cellStyle name="Обычный 33" xfId="1196" xr:uid="{00000000-0005-0000-0000-000012460000}"/>
    <cellStyle name="Обычный 33 2" xfId="6510" xr:uid="{00000000-0005-0000-0000-000013460000}"/>
    <cellStyle name="Обычный 33 3" xfId="6072" xr:uid="{00000000-0005-0000-0000-000014460000}"/>
    <cellStyle name="Обычный 33 4" xfId="7233" xr:uid="{00000000-0005-0000-0000-000015460000}"/>
    <cellStyle name="Обычный 34" xfId="1197" xr:uid="{00000000-0005-0000-0000-000016460000}"/>
    <cellStyle name="Обычный 34 2" xfId="9097" xr:uid="{00000000-0005-0000-0000-000017460000}"/>
    <cellStyle name="Обычный 34 3" xfId="6073" xr:uid="{00000000-0005-0000-0000-000018460000}"/>
    <cellStyle name="Обычный 34 4" xfId="8401" xr:uid="{00000000-0005-0000-0000-000019460000}"/>
    <cellStyle name="Обычный 35" xfId="1198" xr:uid="{00000000-0005-0000-0000-00001A460000}"/>
    <cellStyle name="Обычный 35 2" xfId="8394" xr:uid="{00000000-0005-0000-0000-00001B460000}"/>
    <cellStyle name="Обычный 35 3" xfId="8029" xr:uid="{00000000-0005-0000-0000-00001C460000}"/>
    <cellStyle name="Обычный 35 4" xfId="6509" xr:uid="{00000000-0005-0000-0000-00001D460000}"/>
    <cellStyle name="Обычный 36" xfId="1199" xr:uid="{00000000-0005-0000-0000-00001E460000}"/>
    <cellStyle name="Обычный 36 2" xfId="9094" xr:uid="{00000000-0005-0000-0000-00001F460000}"/>
    <cellStyle name="Обычный 36 3" xfId="9162" xr:uid="{00000000-0005-0000-0000-000020460000}"/>
    <cellStyle name="Обычный 36 4" xfId="7368" xr:uid="{00000000-0005-0000-0000-000021460000}"/>
    <cellStyle name="Обычный 36 5" xfId="8074" xr:uid="{00000000-0005-0000-0000-000022460000}"/>
    <cellStyle name="Обычный 37" xfId="1200" xr:uid="{00000000-0005-0000-0000-000023460000}"/>
    <cellStyle name="Обычный 37 2" xfId="7235" xr:uid="{00000000-0005-0000-0000-000024460000}"/>
    <cellStyle name="Обычный 37 3" xfId="6074" xr:uid="{00000000-0005-0000-0000-000025460000}"/>
    <cellStyle name="Обычный 37 4" xfId="7234" xr:uid="{00000000-0005-0000-0000-000026460000}"/>
    <cellStyle name="Обычный 38" xfId="1201" xr:uid="{00000000-0005-0000-0000-000027460000}"/>
    <cellStyle name="Обычный 38 2" xfId="6519" xr:uid="{00000000-0005-0000-0000-000028460000}"/>
    <cellStyle name="Обычный 38 3" xfId="6075" xr:uid="{00000000-0005-0000-0000-000029460000}"/>
    <cellStyle name="Обычный 38 4" xfId="9099" xr:uid="{00000000-0005-0000-0000-00002A460000}"/>
    <cellStyle name="Обычный 39" xfId="1202" xr:uid="{00000000-0005-0000-0000-00002B460000}"/>
    <cellStyle name="Обычный 39 2" xfId="9098" xr:uid="{00000000-0005-0000-0000-00002C460000}"/>
    <cellStyle name="Обычный 39 3" xfId="6076" xr:uid="{00000000-0005-0000-0000-00002D460000}"/>
    <cellStyle name="Обычный 39 4" xfId="8404" xr:uid="{00000000-0005-0000-0000-00002E460000}"/>
    <cellStyle name="Обычный 4" xfId="10" xr:uid="{00000000-0005-0000-0000-00002F460000}"/>
    <cellStyle name="Обычный 4 2" xfId="20" xr:uid="{00000000-0005-0000-0000-000030460000}"/>
    <cellStyle name="Обычный 4 2 2" xfId="297" xr:uid="{00000000-0005-0000-0000-000031460000}"/>
    <cellStyle name="Обычный 4 2 2 2" xfId="363" xr:uid="{00000000-0005-0000-0000-000032460000}"/>
    <cellStyle name="Обычный 4 2 2 2 2" xfId="10823" xr:uid="{00000000-0005-0000-0000-000033460000}"/>
    <cellStyle name="Обычный 4 2 2 2 3" xfId="12001" xr:uid="{00000000-0005-0000-0000-000034460000}"/>
    <cellStyle name="Обычный 4 2 2 2 4" xfId="9244" xr:uid="{00000000-0005-0000-0000-000035460000}"/>
    <cellStyle name="Обычный 4 2 2 3" xfId="13284" xr:uid="{00000000-0005-0000-0000-000036460000}"/>
    <cellStyle name="Обычный 4 2 2 4" xfId="11723" xr:uid="{00000000-0005-0000-0000-000037460000}"/>
    <cellStyle name="Обычный 4 2 2 5" xfId="6512" xr:uid="{00000000-0005-0000-0000-000038460000}"/>
    <cellStyle name="Обычный 4 2 3" xfId="352" xr:uid="{00000000-0005-0000-0000-000039460000}"/>
    <cellStyle name="Обычный 4 2 3 2" xfId="10824" xr:uid="{00000000-0005-0000-0000-00003A460000}"/>
    <cellStyle name="Обычный 4 2 3 3" xfId="12233" xr:uid="{00000000-0005-0000-0000-00003B460000}"/>
    <cellStyle name="Обычный 4 2 3 4" xfId="6078" xr:uid="{00000000-0005-0000-0000-00003C460000}"/>
    <cellStyle name="Обычный 4 2 4" xfId="241" xr:uid="{00000000-0005-0000-0000-00003D460000}"/>
    <cellStyle name="Обычный 4 2 4 2" xfId="15894" xr:uid="{00000000-0005-0000-0000-00003E460000}"/>
    <cellStyle name="Обычный 4 2 4 3" xfId="12168" xr:uid="{00000000-0005-0000-0000-00003F460000}"/>
    <cellStyle name="Обычный 4 2 5" xfId="1204" xr:uid="{00000000-0005-0000-0000-000040460000}"/>
    <cellStyle name="Обычный 4 2 5 2" xfId="11879" xr:uid="{00000000-0005-0000-0000-000041460000}"/>
    <cellStyle name="Обычный 4 2 6" xfId="11642" xr:uid="{00000000-0005-0000-0000-000042460000}"/>
    <cellStyle name="Обычный 4 3" xfId="293" xr:uid="{00000000-0005-0000-0000-000043460000}"/>
    <cellStyle name="Обычный 4 3 2" xfId="359" xr:uid="{00000000-0005-0000-0000-000044460000}"/>
    <cellStyle name="Обычный 4 3 2 2" xfId="10826" xr:uid="{00000000-0005-0000-0000-000045460000}"/>
    <cellStyle name="Обычный 4 3 2 3" xfId="15640" xr:uid="{00000000-0005-0000-0000-000046460000}"/>
    <cellStyle name="Обычный 4 3 2 4" xfId="6659" xr:uid="{00000000-0005-0000-0000-000047460000}"/>
    <cellStyle name="Обычный 4 3 3" xfId="1357" xr:uid="{00000000-0005-0000-0000-000048460000}"/>
    <cellStyle name="Обычный 4 3 3 2" xfId="13645" xr:uid="{00000000-0005-0000-0000-000049460000}"/>
    <cellStyle name="Обычный 4 3 3 3" xfId="11387" xr:uid="{00000000-0005-0000-0000-00004A460000}"/>
    <cellStyle name="Обычный 4 3 3 4" xfId="15899" xr:uid="{00000000-0005-0000-0000-00004B460000}"/>
    <cellStyle name="Обычный 4 3 3 5" xfId="8640" xr:uid="{00000000-0005-0000-0000-00004C460000}"/>
    <cellStyle name="Обычный 4 3 4" xfId="9242" xr:uid="{00000000-0005-0000-0000-00004D460000}"/>
    <cellStyle name="Обычный 4 3 4 2" xfId="13140" xr:uid="{00000000-0005-0000-0000-00004E460000}"/>
    <cellStyle name="Обычный 4 3 5" xfId="10825" xr:uid="{00000000-0005-0000-0000-00004F460000}"/>
    <cellStyle name="Обычный 4 3 6" xfId="11923" xr:uid="{00000000-0005-0000-0000-000050460000}"/>
    <cellStyle name="Обычный 4 3 7" xfId="8403" xr:uid="{00000000-0005-0000-0000-000051460000}"/>
    <cellStyle name="Обычный 4 4" xfId="348" xr:uid="{00000000-0005-0000-0000-000052460000}"/>
    <cellStyle name="Обычный 4 4 2" xfId="10828" xr:uid="{00000000-0005-0000-0000-000053460000}"/>
    <cellStyle name="Обычный 4 4 3" xfId="10827" xr:uid="{00000000-0005-0000-0000-000054460000}"/>
    <cellStyle name="Обычный 4 4 4" xfId="11593" xr:uid="{00000000-0005-0000-0000-000055460000}"/>
    <cellStyle name="Обычный 4 4 5" xfId="7236" xr:uid="{00000000-0005-0000-0000-000056460000}"/>
    <cellStyle name="Обычный 4 5" xfId="152" xr:uid="{00000000-0005-0000-0000-000057460000}"/>
    <cellStyle name="Обычный 4 5 2" xfId="7391" xr:uid="{00000000-0005-0000-0000-000058460000}"/>
    <cellStyle name="Обычный 4 5 2 2" xfId="10830" xr:uid="{00000000-0005-0000-0000-000059460000}"/>
    <cellStyle name="Обычный 4 5 3" xfId="10829" xr:uid="{00000000-0005-0000-0000-00005A460000}"/>
    <cellStyle name="Обычный 4 5 4" xfId="15884" xr:uid="{00000000-0005-0000-0000-00005B460000}"/>
    <cellStyle name="Обычный 4 5 5" xfId="6077" xr:uid="{00000000-0005-0000-0000-00005C460000}"/>
    <cellStyle name="Обычный 4 6" xfId="435" xr:uid="{00000000-0005-0000-0000-00005D460000}"/>
    <cellStyle name="Обычный 4 6 2" xfId="10831" xr:uid="{00000000-0005-0000-0000-00005E460000}"/>
    <cellStyle name="Обычный 4 6 3" xfId="16057" xr:uid="{00000000-0005-0000-0000-00005F460000}"/>
    <cellStyle name="Обычный 4 6 4" xfId="6784" xr:uid="{00000000-0005-0000-0000-000060460000}"/>
    <cellStyle name="Обычный 4 6 5" xfId="20077" xr:uid="{00000000-0005-0000-0000-000061460000}"/>
    <cellStyle name="Обычный 4 7" xfId="1203" xr:uid="{00000000-0005-0000-0000-000062460000}"/>
    <cellStyle name="Обычный 4 7 2" xfId="10832" xr:uid="{00000000-0005-0000-0000-000063460000}"/>
    <cellStyle name="Обычный 4 7 2 2" xfId="13646" xr:uid="{00000000-0005-0000-0000-000064460000}"/>
    <cellStyle name="Обычный 4 7 3" xfId="13423" xr:uid="{00000000-0005-0000-0000-000065460000}"/>
    <cellStyle name="Обычный 4 7 4" xfId="8516" xr:uid="{00000000-0005-0000-0000-000066460000}"/>
    <cellStyle name="Обычный 4 8" xfId="13647" xr:uid="{00000000-0005-0000-0000-000067460000}"/>
    <cellStyle name="Обычный 4 8 2" xfId="15339" xr:uid="{00000000-0005-0000-0000-000068460000}"/>
    <cellStyle name="Обычный 4 9" xfId="7755" xr:uid="{00000000-0005-0000-0000-000069460000}"/>
    <cellStyle name="Обычный 4_BOP Tables for NBU_103011" xfId="1205" xr:uid="{00000000-0005-0000-0000-00006A460000}"/>
    <cellStyle name="Обычный 40" xfId="1206" xr:uid="{00000000-0005-0000-0000-00006B460000}"/>
    <cellStyle name="Обычный 40 2" xfId="8405" xr:uid="{00000000-0005-0000-0000-00006C460000}"/>
    <cellStyle name="Обычный 40 3" xfId="5916" xr:uid="{00000000-0005-0000-0000-00006D460000}"/>
    <cellStyle name="Обычный 40 4" xfId="6514" xr:uid="{00000000-0005-0000-0000-00006E460000}"/>
    <cellStyle name="Обычный 41" xfId="1207" xr:uid="{00000000-0005-0000-0000-00006F460000}"/>
    <cellStyle name="Обычный 41 2" xfId="6513" xr:uid="{00000000-0005-0000-0000-000070460000}"/>
    <cellStyle name="Обычный 41 3" xfId="5917" xr:uid="{00000000-0005-0000-0000-000071460000}"/>
    <cellStyle name="Обычный 41 4" xfId="9093" xr:uid="{00000000-0005-0000-0000-000072460000}"/>
    <cellStyle name="Обычный 42" xfId="1208" xr:uid="{00000000-0005-0000-0000-000073460000}"/>
    <cellStyle name="Обычный 42 2" xfId="8402" xr:uid="{00000000-0005-0000-0000-000074460000}"/>
    <cellStyle name="Обычный 42 3" xfId="6569" xr:uid="{00000000-0005-0000-0000-000075460000}"/>
    <cellStyle name="Обычный 42 4" xfId="5918" xr:uid="{00000000-0005-0000-0000-000076460000}"/>
    <cellStyle name="Обычный 42 5" xfId="5763" xr:uid="{00000000-0005-0000-0000-000077460000}"/>
    <cellStyle name="Обычный 43" xfId="1209" xr:uid="{00000000-0005-0000-0000-000078460000}"/>
    <cellStyle name="Обычный 43 2" xfId="5314" xr:uid="{00000000-0005-0000-0000-000079460000}"/>
    <cellStyle name="Обычный 43 2 2" xfId="13237" xr:uid="{00000000-0005-0000-0000-00007A460000}"/>
    <cellStyle name="Обычный 43 2 3" xfId="15749" xr:uid="{00000000-0005-0000-0000-00007B460000}"/>
    <cellStyle name="Обычный 43 2 4" xfId="7238" xr:uid="{00000000-0005-0000-0000-00007C460000}"/>
    <cellStyle name="Обычный 43 3" xfId="5919" xr:uid="{00000000-0005-0000-0000-00007D460000}"/>
    <cellStyle name="Обычный 43 3 2" xfId="8643" xr:uid="{00000000-0005-0000-0000-00007E460000}"/>
    <cellStyle name="Обычный 43 3 3" xfId="11209" xr:uid="{00000000-0005-0000-0000-00007F460000}"/>
    <cellStyle name="Обычный 43 4" xfId="10833" xr:uid="{00000000-0005-0000-0000-000080460000}"/>
    <cellStyle name="Обычный 43 5" xfId="7237" xr:uid="{00000000-0005-0000-0000-000081460000}"/>
    <cellStyle name="Обычный 44" xfId="7239" xr:uid="{00000000-0005-0000-0000-000082460000}"/>
    <cellStyle name="Обычный 44 10" xfId="13079" xr:uid="{00000000-0005-0000-0000-000083460000}"/>
    <cellStyle name="Обычный 44 11" xfId="13700" xr:uid="{00000000-0005-0000-0000-000084460000}"/>
    <cellStyle name="Обычный 44 12" xfId="20074" xr:uid="{00000000-0005-0000-0000-000085460000}"/>
    <cellStyle name="Обычный 44 13" xfId="20232" xr:uid="{00000000-0005-0000-0000-000086460000}"/>
    <cellStyle name="Обычный 44 2" xfId="5302" xr:uid="{00000000-0005-0000-0000-000087460000}"/>
    <cellStyle name="Обычный 44 2 10" xfId="13843" xr:uid="{00000000-0005-0000-0000-000088460000}"/>
    <cellStyle name="Обычный 44 2 11" xfId="6518" xr:uid="{00000000-0005-0000-0000-000089460000}"/>
    <cellStyle name="Обычный 44 2 2" xfId="9375" xr:uid="{00000000-0005-0000-0000-00008A460000}"/>
    <cellStyle name="Обычный 44 2 2 2" xfId="7594" xr:uid="{00000000-0005-0000-0000-00008B460000}"/>
    <cellStyle name="Обычный 44 2 2 2 2" xfId="7686" xr:uid="{00000000-0005-0000-0000-00008C460000}"/>
    <cellStyle name="Обычный 44 2 2 2 2 2" xfId="10337" xr:uid="{00000000-0005-0000-0000-00008D460000}"/>
    <cellStyle name="Обычный 44 2 2 2 2 2 2" xfId="13026" xr:uid="{00000000-0005-0000-0000-00008E460000}"/>
    <cellStyle name="Обычный 44 2 2 2 2 2 3" xfId="14529" xr:uid="{00000000-0005-0000-0000-00008F460000}"/>
    <cellStyle name="Обычный 44 2 2 2 2 3" xfId="12699" xr:uid="{00000000-0005-0000-0000-000090460000}"/>
    <cellStyle name="Обычный 44 2 2 2 2 4" xfId="14193" xr:uid="{00000000-0005-0000-0000-000091460000}"/>
    <cellStyle name="Обычный 44 2 2 2 3" xfId="9990" xr:uid="{00000000-0005-0000-0000-000092460000}"/>
    <cellStyle name="Обычный 44 2 2 2 3 2" xfId="12859" xr:uid="{00000000-0005-0000-0000-000093460000}"/>
    <cellStyle name="Обычный 44 2 2 2 3 3" xfId="14352" xr:uid="{00000000-0005-0000-0000-000094460000}"/>
    <cellStyle name="Обычный 44 2 2 2 4" xfId="12528" xr:uid="{00000000-0005-0000-0000-000095460000}"/>
    <cellStyle name="Обычный 44 2 2 2 5" xfId="14022" xr:uid="{00000000-0005-0000-0000-000096460000}"/>
    <cellStyle name="Обычный 44 2 2 3" xfId="5980" xr:uid="{00000000-0005-0000-0000-000097460000}"/>
    <cellStyle name="Обычный 44 2 2 3 2" xfId="10089" xr:uid="{00000000-0005-0000-0000-000098460000}"/>
    <cellStyle name="Обычный 44 2 2 3 2 2" xfId="12911" xr:uid="{00000000-0005-0000-0000-000099460000}"/>
    <cellStyle name="Обычный 44 2 2 3 2 3" xfId="14405" xr:uid="{00000000-0005-0000-0000-00009A460000}"/>
    <cellStyle name="Обычный 44 2 2 3 3" xfId="12579" xr:uid="{00000000-0005-0000-0000-00009B460000}"/>
    <cellStyle name="Обычный 44 2 2 3 4" xfId="14075" xr:uid="{00000000-0005-0000-0000-00009C460000}"/>
    <cellStyle name="Обычный 44 2 2 4" xfId="5561" xr:uid="{00000000-0005-0000-0000-00009D460000}"/>
    <cellStyle name="Обычный 44 2 2 4 2" xfId="12752" xr:uid="{00000000-0005-0000-0000-00009E460000}"/>
    <cellStyle name="Обычный 44 2 2 4 3" xfId="14246" xr:uid="{00000000-0005-0000-0000-00009F460000}"/>
    <cellStyle name="Обычный 44 2 2 5" xfId="12424" xr:uid="{00000000-0005-0000-0000-0000A0460000}"/>
    <cellStyle name="Обычный 44 2 2 6" xfId="13899" xr:uid="{00000000-0005-0000-0000-0000A1460000}"/>
    <cellStyle name="Обычный 44 2 3" xfId="5976" xr:uid="{00000000-0005-0000-0000-0000A2460000}"/>
    <cellStyle name="Обычный 44 2 3 2" xfId="5513" xr:uid="{00000000-0005-0000-0000-0000A3460000}"/>
    <cellStyle name="Обычный 44 2 3 2 2" xfId="10327" xr:uid="{00000000-0005-0000-0000-0000A4460000}"/>
    <cellStyle name="Обычный 44 2 3 2 2 2" xfId="13020" xr:uid="{00000000-0005-0000-0000-0000A5460000}"/>
    <cellStyle name="Обычный 44 2 3 2 2 3" xfId="14523" xr:uid="{00000000-0005-0000-0000-0000A6460000}"/>
    <cellStyle name="Обычный 44 2 3 2 3" xfId="12693" xr:uid="{00000000-0005-0000-0000-0000A7460000}"/>
    <cellStyle name="Обычный 44 2 3 2 4" xfId="14187" xr:uid="{00000000-0005-0000-0000-0000A8460000}"/>
    <cellStyle name="Обычный 44 2 3 3" xfId="9980" xr:uid="{00000000-0005-0000-0000-0000A9460000}"/>
    <cellStyle name="Обычный 44 2 3 3 2" xfId="12853" xr:uid="{00000000-0005-0000-0000-0000AA460000}"/>
    <cellStyle name="Обычный 44 2 3 3 3" xfId="14346" xr:uid="{00000000-0005-0000-0000-0000AB460000}"/>
    <cellStyle name="Обычный 44 2 3 4" xfId="12522" xr:uid="{00000000-0005-0000-0000-0000AC460000}"/>
    <cellStyle name="Обычный 44 2 3 5" xfId="14016" xr:uid="{00000000-0005-0000-0000-0000AD460000}"/>
    <cellStyle name="Обычный 44 2 4" xfId="5921" xr:uid="{00000000-0005-0000-0000-0000AE460000}"/>
    <cellStyle name="Обычный 44 2 4 2" xfId="9523" xr:uid="{00000000-0005-0000-0000-0000AF460000}"/>
    <cellStyle name="Обычный 44 2 4 2 2" xfId="10219" xr:uid="{00000000-0005-0000-0000-0000B0460000}"/>
    <cellStyle name="Обычный 44 2 4 2 2 2" xfId="12976" xr:uid="{00000000-0005-0000-0000-0000B1460000}"/>
    <cellStyle name="Обычный 44 2 4 2 2 3" xfId="14475" xr:uid="{00000000-0005-0000-0000-0000B2460000}"/>
    <cellStyle name="Обычный 44 2 4 2 3" xfId="12648" xr:uid="{00000000-0005-0000-0000-0000B3460000}"/>
    <cellStyle name="Обычный 44 2 4 2 4" xfId="14142" xr:uid="{00000000-0005-0000-0000-0000B4460000}"/>
    <cellStyle name="Обычный 44 2 4 3" xfId="9603" xr:uid="{00000000-0005-0000-0000-0000B5460000}"/>
    <cellStyle name="Обычный 44 2 4 3 2" xfId="12808" xr:uid="{00000000-0005-0000-0000-0000B6460000}"/>
    <cellStyle name="Обычный 44 2 4 3 3" xfId="14301" xr:uid="{00000000-0005-0000-0000-0000B7460000}"/>
    <cellStyle name="Обычный 44 2 4 4" xfId="12478" xr:uid="{00000000-0005-0000-0000-0000B8460000}"/>
    <cellStyle name="Обычный 44 2 4 5" xfId="13964" xr:uid="{00000000-0005-0000-0000-0000B9460000}"/>
    <cellStyle name="Обычный 44 2 5" xfId="7623" xr:uid="{00000000-0005-0000-0000-0000BA460000}"/>
    <cellStyle name="Обычный 44 2 5 2" xfId="10082" xr:uid="{00000000-0005-0000-0000-0000BB460000}"/>
    <cellStyle name="Обычный 44 2 5 2 2" xfId="12905" xr:uid="{00000000-0005-0000-0000-0000BC460000}"/>
    <cellStyle name="Обычный 44 2 5 2 3" xfId="14399" xr:uid="{00000000-0005-0000-0000-0000BD460000}"/>
    <cellStyle name="Обычный 44 2 5 3" xfId="12573" xr:uid="{00000000-0005-0000-0000-0000BE460000}"/>
    <cellStyle name="Обычный 44 2 5 4" xfId="14069" xr:uid="{00000000-0005-0000-0000-0000BF460000}"/>
    <cellStyle name="Обычный 44 2 6" xfId="5562" xr:uid="{00000000-0005-0000-0000-0000C0460000}"/>
    <cellStyle name="Обычный 44 2 6 2" xfId="12746" xr:uid="{00000000-0005-0000-0000-0000C1460000}"/>
    <cellStyle name="Обычный 44 2 6 3" xfId="14240" xr:uid="{00000000-0005-0000-0000-0000C2460000}"/>
    <cellStyle name="Обычный 44 2 7" xfId="10501" xr:uid="{00000000-0005-0000-0000-0000C3460000}"/>
    <cellStyle name="Обычный 44 2 7 2" xfId="11828" xr:uid="{00000000-0005-0000-0000-0000C4460000}"/>
    <cellStyle name="Обычный 44 2 8" xfId="12416" xr:uid="{00000000-0005-0000-0000-0000C5460000}"/>
    <cellStyle name="Обычный 44 2 9" xfId="13100" xr:uid="{00000000-0005-0000-0000-0000C6460000}"/>
    <cellStyle name="Обычный 44 3" xfId="9376" xr:uid="{00000000-0005-0000-0000-0000C7460000}"/>
    <cellStyle name="Обычный 44 3 2" xfId="13238" xr:uid="{00000000-0005-0000-0000-0000C8460000}"/>
    <cellStyle name="Обычный 44 4" xfId="5966" xr:uid="{00000000-0005-0000-0000-0000C9460000}"/>
    <cellStyle name="Обычный 44 4 2" xfId="9524" xr:uid="{00000000-0005-0000-0000-0000CA460000}"/>
    <cellStyle name="Обычный 44 4 2 2" xfId="10229" xr:uid="{00000000-0005-0000-0000-0000CB460000}"/>
    <cellStyle name="Обычный 44 4 2 2 2" xfId="12981" xr:uid="{00000000-0005-0000-0000-0000CC460000}"/>
    <cellStyle name="Обычный 44 4 2 2 3" xfId="14480" xr:uid="{00000000-0005-0000-0000-0000CD460000}"/>
    <cellStyle name="Обычный 44 4 2 3" xfId="12653" xr:uid="{00000000-0005-0000-0000-0000CE460000}"/>
    <cellStyle name="Обычный 44 4 2 4" xfId="14147" xr:uid="{00000000-0005-0000-0000-0000CF460000}"/>
    <cellStyle name="Обычный 44 4 3" xfId="7739" xr:uid="{00000000-0005-0000-0000-0000D0460000}"/>
    <cellStyle name="Обычный 44 4 3 2" xfId="12813" xr:uid="{00000000-0005-0000-0000-0000D1460000}"/>
    <cellStyle name="Обычный 44 4 3 3" xfId="14306" xr:uid="{00000000-0005-0000-0000-0000D2460000}"/>
    <cellStyle name="Обычный 44 4 4" xfId="12483" xr:uid="{00000000-0005-0000-0000-0000D3460000}"/>
    <cellStyle name="Обычный 44 4 5" xfId="13969" xr:uid="{00000000-0005-0000-0000-0000D4460000}"/>
    <cellStyle name="Обычный 44 5" xfId="6783" xr:uid="{00000000-0005-0000-0000-0000D5460000}"/>
    <cellStyle name="Обычный 44 5 2" xfId="9507" xr:uid="{00000000-0005-0000-0000-0000D6460000}"/>
    <cellStyle name="Обычный 44 5 2 2" xfId="10141" xr:uid="{00000000-0005-0000-0000-0000D7460000}"/>
    <cellStyle name="Обычный 44 5 2 2 2" xfId="12946" xr:uid="{00000000-0005-0000-0000-0000D8460000}"/>
    <cellStyle name="Обычный 44 5 2 2 3" xfId="14440" xr:uid="{00000000-0005-0000-0000-0000D9460000}"/>
    <cellStyle name="Обычный 44 5 2 3" xfId="12615" xr:uid="{00000000-0005-0000-0000-0000DA460000}"/>
    <cellStyle name="Обычный 44 5 2 4" xfId="14110" xr:uid="{00000000-0005-0000-0000-0000DB460000}"/>
    <cellStyle name="Обычный 44 5 3" xfId="9585" xr:uid="{00000000-0005-0000-0000-0000DC460000}"/>
    <cellStyle name="Обычный 44 5 3 2" xfId="12775" xr:uid="{00000000-0005-0000-0000-0000DD460000}"/>
    <cellStyle name="Обычный 44 5 3 3" xfId="14270" xr:uid="{00000000-0005-0000-0000-0000DE460000}"/>
    <cellStyle name="Обычный 44 5 4" xfId="12447" xr:uid="{00000000-0005-0000-0000-0000DF460000}"/>
    <cellStyle name="Обычный 44 5 5" xfId="13931" xr:uid="{00000000-0005-0000-0000-0000E0460000}"/>
    <cellStyle name="Обычный 44 6" xfId="6843" xr:uid="{00000000-0005-0000-0000-0000E1460000}"/>
    <cellStyle name="Обычный 44 6 2" xfId="9997" xr:uid="{00000000-0005-0000-0000-0000E2460000}"/>
    <cellStyle name="Обычный 44 6 2 2" xfId="12866" xr:uid="{00000000-0005-0000-0000-0000E3460000}"/>
    <cellStyle name="Обычный 44 6 2 3" xfId="14359" xr:uid="{00000000-0005-0000-0000-0000E4460000}"/>
    <cellStyle name="Обычный 44 6 3" xfId="12535" xr:uid="{00000000-0005-0000-0000-0000E5460000}"/>
    <cellStyle name="Обычный 44 6 4" xfId="14030" xr:uid="{00000000-0005-0000-0000-0000E6460000}"/>
    <cellStyle name="Обычный 44 7" xfId="5995" xr:uid="{00000000-0005-0000-0000-0000E7460000}"/>
    <cellStyle name="Обычный 44 7 2" xfId="12706" xr:uid="{00000000-0005-0000-0000-0000E8460000}"/>
    <cellStyle name="Обычный 44 7 3" xfId="14200" xr:uid="{00000000-0005-0000-0000-0000E9460000}"/>
    <cellStyle name="Обычный 44 8" xfId="10834" xr:uid="{00000000-0005-0000-0000-0000EA460000}"/>
    <cellStyle name="Обычный 44 8 2" xfId="11801" xr:uid="{00000000-0005-0000-0000-0000EB460000}"/>
    <cellStyle name="Обычный 44 9" xfId="12373" xr:uid="{00000000-0005-0000-0000-0000EC460000}"/>
    <cellStyle name="Обычный 45" xfId="1210" xr:uid="{00000000-0005-0000-0000-0000ED460000}"/>
    <cellStyle name="Обычный 45 2" xfId="9102" xr:uid="{00000000-0005-0000-0000-0000EE460000}"/>
    <cellStyle name="Обычный 45 3" xfId="5920" xr:uid="{00000000-0005-0000-0000-0000EF460000}"/>
    <cellStyle name="Обычный 45 4" xfId="8407" xr:uid="{00000000-0005-0000-0000-0000F0460000}"/>
    <cellStyle name="Обычный 46" xfId="1211" xr:uid="{00000000-0005-0000-0000-0000F1460000}"/>
    <cellStyle name="Обычный 46 2" xfId="8406" xr:uid="{00000000-0005-0000-0000-0000F2460000}"/>
    <cellStyle name="Обычный 46 3" xfId="9236" xr:uid="{00000000-0005-0000-0000-0000F3460000}"/>
    <cellStyle name="Обычный 46 4" xfId="6515" xr:uid="{00000000-0005-0000-0000-0000F4460000}"/>
    <cellStyle name="Обычный 47" xfId="1212" xr:uid="{00000000-0005-0000-0000-0000F5460000}"/>
    <cellStyle name="Обычный 47 2" xfId="7240" xr:uid="{00000000-0005-0000-0000-0000F6460000}"/>
    <cellStyle name="Обычный 47 3" xfId="6079" xr:uid="{00000000-0005-0000-0000-0000F7460000}"/>
    <cellStyle name="Обычный 47 4" xfId="9101" xr:uid="{00000000-0005-0000-0000-0000F8460000}"/>
    <cellStyle name="Обычный 48" xfId="1213" xr:uid="{00000000-0005-0000-0000-0000F9460000}"/>
    <cellStyle name="Обычный 48 2" xfId="8408" xr:uid="{00000000-0005-0000-0000-0000FA460000}"/>
    <cellStyle name="Обычный 48 3" xfId="6080" xr:uid="{00000000-0005-0000-0000-0000FB460000}"/>
    <cellStyle name="Обычный 48 4" xfId="6517" xr:uid="{00000000-0005-0000-0000-0000FC460000}"/>
    <cellStyle name="Обычный 49" xfId="1214" xr:uid="{00000000-0005-0000-0000-0000FD460000}"/>
    <cellStyle name="Обычный 49 2" xfId="6516" xr:uid="{00000000-0005-0000-0000-0000FE460000}"/>
    <cellStyle name="Обычный 49 3" xfId="6081" xr:uid="{00000000-0005-0000-0000-0000FF460000}"/>
    <cellStyle name="Обычный 49 4" xfId="9103" xr:uid="{00000000-0005-0000-0000-000000470000}"/>
    <cellStyle name="Обычный 5" xfId="196" xr:uid="{00000000-0005-0000-0000-000001470000}"/>
    <cellStyle name="Обычный 5 2" xfId="295" xr:uid="{00000000-0005-0000-0000-000002470000}"/>
    <cellStyle name="Обычный 5 2 2" xfId="361" xr:uid="{00000000-0005-0000-0000-000003470000}"/>
    <cellStyle name="Обычный 5 2 2 2" xfId="6656" xr:uid="{00000000-0005-0000-0000-000004470000}"/>
    <cellStyle name="Обычный 5 2 2 2 2" xfId="15761" xr:uid="{00000000-0005-0000-0000-000005470000}"/>
    <cellStyle name="Обычный 5 2 2 3" xfId="15275" xr:uid="{00000000-0005-0000-0000-000006470000}"/>
    <cellStyle name="Обычный 5 2 2 4" xfId="8393" xr:uid="{00000000-0005-0000-0000-000007470000}"/>
    <cellStyle name="Обычный 5 2 3" xfId="1216" xr:uid="{00000000-0005-0000-0000-000008470000}"/>
    <cellStyle name="Обычный 5 2 3 2" xfId="10835" xr:uid="{00000000-0005-0000-0000-000009470000}"/>
    <cellStyle name="Обычный 5 2 3 3" xfId="11948" xr:uid="{00000000-0005-0000-0000-00000A470000}"/>
    <cellStyle name="Обычный 5 2 3 4" xfId="15901" xr:uid="{00000000-0005-0000-0000-00000B470000}"/>
    <cellStyle name="Обычный 5 2 3 5" xfId="8458" xr:uid="{00000000-0005-0000-0000-00000C470000}"/>
    <cellStyle name="Обычный 5 2 4" xfId="6082" xr:uid="{00000000-0005-0000-0000-00000D470000}"/>
    <cellStyle name="Обычный 5 2 4 2" xfId="11687" xr:uid="{00000000-0005-0000-0000-00000E470000}"/>
    <cellStyle name="Обычный 5 2 5" xfId="6204" xr:uid="{00000000-0005-0000-0000-00000F470000}"/>
    <cellStyle name="Обычный 5 3" xfId="350" xr:uid="{00000000-0005-0000-0000-000010470000}"/>
    <cellStyle name="Обычный 5 3 2" xfId="1358" xr:uid="{00000000-0005-0000-0000-000011470000}"/>
    <cellStyle name="Обычный 5 3 2 2" xfId="10837" xr:uid="{00000000-0005-0000-0000-000012470000}"/>
    <cellStyle name="Обычный 5 3 2 3" xfId="12109" xr:uid="{00000000-0005-0000-0000-000013470000}"/>
    <cellStyle name="Обычный 5 3 2 4" xfId="8644" xr:uid="{00000000-0005-0000-0000-000014470000}"/>
    <cellStyle name="Обычный 5 3 3" xfId="9241" xr:uid="{00000000-0005-0000-0000-000015470000}"/>
    <cellStyle name="Обычный 5 3 3 2" xfId="10838" xr:uid="{00000000-0005-0000-0000-000016470000}"/>
    <cellStyle name="Обычный 5 3 4" xfId="10836" xr:uid="{00000000-0005-0000-0000-000017470000}"/>
    <cellStyle name="Обычный 5 3 4 2" xfId="13648" xr:uid="{00000000-0005-0000-0000-000018470000}"/>
    <cellStyle name="Обычный 5 3 5" xfId="13239" xr:uid="{00000000-0005-0000-0000-000019470000}"/>
    <cellStyle name="Обычный 5 3 6" xfId="9100" xr:uid="{00000000-0005-0000-0000-00001A470000}"/>
    <cellStyle name="Обычный 5 4" xfId="1215" xr:uid="{00000000-0005-0000-0000-00001B470000}"/>
    <cellStyle name="Обычный 5 4 2" xfId="8536" xr:uid="{00000000-0005-0000-0000-00001C470000}"/>
    <cellStyle name="Обычный 5 4 2 2" xfId="13402" xr:uid="{00000000-0005-0000-0000-00001D470000}"/>
    <cellStyle name="Обычный 5 4 3" xfId="10839" xr:uid="{00000000-0005-0000-0000-00001E470000}"/>
    <cellStyle name="Обычный 5 5" xfId="10840" xr:uid="{00000000-0005-0000-0000-00001F470000}"/>
    <cellStyle name="Обычный 5 5 2" xfId="16074" xr:uid="{00000000-0005-0000-0000-000020470000}"/>
    <cellStyle name="Обычный 5 5 3" xfId="15886" xr:uid="{00000000-0005-0000-0000-000021470000}"/>
    <cellStyle name="Обычный 5 6" xfId="10500" xr:uid="{00000000-0005-0000-0000-000022470000}"/>
    <cellStyle name="Обычный 5 6 2" xfId="16058" xr:uid="{00000000-0005-0000-0000-000023470000}"/>
    <cellStyle name="Обычный 5 7" xfId="16070" xr:uid="{00000000-0005-0000-0000-000024470000}"/>
    <cellStyle name="Обычный 5 8" xfId="8073" xr:uid="{00000000-0005-0000-0000-000025470000}"/>
    <cellStyle name="Обычный 5 9" xfId="20086" xr:uid="{00000000-0005-0000-0000-000026470000}"/>
    <cellStyle name="Обычный 5 9 2" xfId="20252" xr:uid="{00000000-0005-0000-0000-000027470000}"/>
    <cellStyle name="Обычный 5 9 2 2" xfId="20267" xr:uid="{00000000-0005-0000-0000-000028470000}"/>
    <cellStyle name="Обычный 50" xfId="1217" xr:uid="{00000000-0005-0000-0000-000029470000}"/>
    <cellStyle name="Обычный 50 2" xfId="7242" xr:uid="{00000000-0005-0000-0000-00002A470000}"/>
    <cellStyle name="Обычный 50 3" xfId="6083" xr:uid="{00000000-0005-0000-0000-00002B470000}"/>
    <cellStyle name="Обычный 50 4" xfId="7241" xr:uid="{00000000-0005-0000-0000-00002C470000}"/>
    <cellStyle name="Обычный 51" xfId="1218" xr:uid="{00000000-0005-0000-0000-00002D470000}"/>
    <cellStyle name="Обычный 51 2" xfId="9104" xr:uid="{00000000-0005-0000-0000-00002E470000}"/>
    <cellStyle name="Обычный 51 3" xfId="6084" xr:uid="{00000000-0005-0000-0000-00002F470000}"/>
    <cellStyle name="Обычный 51 4" xfId="9105" xr:uid="{00000000-0005-0000-0000-000030470000}"/>
    <cellStyle name="Обычный 52" xfId="1219" xr:uid="{00000000-0005-0000-0000-000031470000}"/>
    <cellStyle name="Обычный 52 2" xfId="8411" xr:uid="{00000000-0005-0000-0000-000032470000}"/>
    <cellStyle name="Обычный 52 3" xfId="6085" xr:uid="{00000000-0005-0000-0000-000033470000}"/>
    <cellStyle name="Обычный 52 4" xfId="6534" xr:uid="{00000000-0005-0000-0000-000034470000}"/>
    <cellStyle name="Обычный 53" xfId="1220" xr:uid="{00000000-0005-0000-0000-000035470000}"/>
    <cellStyle name="Обычный 53 2" xfId="6520" xr:uid="{00000000-0005-0000-0000-000036470000}"/>
    <cellStyle name="Обычный 53 3" xfId="6086" xr:uid="{00000000-0005-0000-0000-000037470000}"/>
    <cellStyle name="Обычный 53 4" xfId="7243" xr:uid="{00000000-0005-0000-0000-000038470000}"/>
    <cellStyle name="Обычный 54" xfId="1221" xr:uid="{00000000-0005-0000-0000-000039470000}"/>
    <cellStyle name="Обычный 54 2" xfId="9106" xr:uid="{00000000-0005-0000-0000-00003A470000}"/>
    <cellStyle name="Обычный 54 3" xfId="6087" xr:uid="{00000000-0005-0000-0000-00003B470000}"/>
    <cellStyle name="Обычный 54 4" xfId="8410" xr:uid="{00000000-0005-0000-0000-00003C470000}"/>
    <cellStyle name="Обычный 55" xfId="411" xr:uid="{00000000-0005-0000-0000-00003D470000}"/>
    <cellStyle name="Обычный 55 2" xfId="6575" xr:uid="{00000000-0005-0000-0000-00003E470000}"/>
    <cellStyle name="Обычный 55 2 2" xfId="7392" xr:uid="{00000000-0005-0000-0000-00003F470000}"/>
    <cellStyle name="Обычный 55 2 2 2" xfId="13141" xr:uid="{00000000-0005-0000-0000-000040470000}"/>
    <cellStyle name="Обычный 55 3" xfId="7571" xr:uid="{00000000-0005-0000-0000-000041470000}"/>
    <cellStyle name="Обычный 55 4" xfId="10841" xr:uid="{00000000-0005-0000-0000-000042470000}"/>
    <cellStyle name="Обычный 55 5" xfId="9092" xr:uid="{00000000-0005-0000-0000-000043470000}"/>
    <cellStyle name="Обычный 56" xfId="6522" xr:uid="{00000000-0005-0000-0000-000044470000}"/>
    <cellStyle name="Обычный 56 2" xfId="6101" xr:uid="{00000000-0005-0000-0000-000045470000}"/>
    <cellStyle name="Обычный 56 2 2" xfId="6649" xr:uid="{00000000-0005-0000-0000-000046470000}"/>
    <cellStyle name="Обычный 56 2 2 2" xfId="13148" xr:uid="{00000000-0005-0000-0000-000047470000}"/>
    <cellStyle name="Обычный 56 3" xfId="5422" xr:uid="{00000000-0005-0000-0000-000048470000}"/>
    <cellStyle name="Обычный 56 4" xfId="10842" xr:uid="{00000000-0005-0000-0000-000049470000}"/>
    <cellStyle name="Обычный 57" xfId="16" xr:uid="{00000000-0005-0000-0000-00004A470000}"/>
    <cellStyle name="Обычный 57 2" xfId="418" xr:uid="{00000000-0005-0000-0000-00004B470000}"/>
    <cellStyle name="Обычный 57 2 2" xfId="5421" xr:uid="{00000000-0005-0000-0000-00004C470000}"/>
    <cellStyle name="Обычный 57 2 2 2" xfId="13240" xr:uid="{00000000-0005-0000-0000-00004D470000}"/>
    <cellStyle name="Обычный 57 2 3" xfId="6103" xr:uid="{00000000-0005-0000-0000-00004E470000}"/>
    <cellStyle name="Обычный 57 3" xfId="18" xr:uid="{00000000-0005-0000-0000-00004F470000}"/>
    <cellStyle name="Обычный 57 3 2" xfId="7539" xr:uid="{00000000-0005-0000-0000-000050470000}"/>
    <cellStyle name="Обычный 57 4" xfId="10843" xr:uid="{00000000-0005-0000-0000-000051470000}"/>
    <cellStyle name="Обычный 57 5" xfId="8412" xr:uid="{00000000-0005-0000-0000-000052470000}"/>
    <cellStyle name="Обычный 58" xfId="23" xr:uid="{00000000-0005-0000-0000-000053470000}"/>
    <cellStyle name="Обычный 58 10" xfId="13797" xr:uid="{00000000-0005-0000-0000-000054470000}"/>
    <cellStyle name="Обычный 58 11" xfId="7244" xr:uid="{00000000-0005-0000-0000-000055470000}"/>
    <cellStyle name="Обычный 58 2" xfId="47" xr:uid="{00000000-0005-0000-0000-000056470000}"/>
    <cellStyle name="Обычный 58 2 2" xfId="431" xr:uid="{00000000-0005-0000-0000-000057470000}"/>
    <cellStyle name="Обычный 58 2 2 2" xfId="7688" xr:uid="{00000000-0005-0000-0000-000058470000}"/>
    <cellStyle name="Обычный 58 2 2 2 2" xfId="10339" xr:uid="{00000000-0005-0000-0000-000059470000}"/>
    <cellStyle name="Обычный 58 2 2 2 2 2" xfId="13028" xr:uid="{00000000-0005-0000-0000-00005A470000}"/>
    <cellStyle name="Обычный 58 2 2 2 2 3" xfId="14531" xr:uid="{00000000-0005-0000-0000-00005B470000}"/>
    <cellStyle name="Обычный 58 2 2 2 3" xfId="12701" xr:uid="{00000000-0005-0000-0000-00005C470000}"/>
    <cellStyle name="Обычный 58 2 2 2 4" xfId="14195" xr:uid="{00000000-0005-0000-0000-00005D470000}"/>
    <cellStyle name="Обычный 58 2 2 3" xfId="9992" xr:uid="{00000000-0005-0000-0000-00005E470000}"/>
    <cellStyle name="Обычный 58 2 2 3 2" xfId="12861" xr:uid="{00000000-0005-0000-0000-00005F470000}"/>
    <cellStyle name="Обычный 58 2 2 3 3" xfId="14354" xr:uid="{00000000-0005-0000-0000-000060470000}"/>
    <cellStyle name="Обычный 58 2 2 4" xfId="12530" xr:uid="{00000000-0005-0000-0000-000061470000}"/>
    <cellStyle name="Обычный 58 2 2 5" xfId="14024" xr:uid="{00000000-0005-0000-0000-000062470000}"/>
    <cellStyle name="Обычный 58 2 2 6" xfId="8724" xr:uid="{00000000-0005-0000-0000-000063470000}"/>
    <cellStyle name="Обычный 58 2 3" xfId="9912" xr:uid="{00000000-0005-0000-0000-000064470000}"/>
    <cellStyle name="Обычный 58 2 3 2" xfId="10091" xr:uid="{00000000-0005-0000-0000-000065470000}"/>
    <cellStyle name="Обычный 58 2 3 2 2" xfId="12913" xr:uid="{00000000-0005-0000-0000-000066470000}"/>
    <cellStyle name="Обычный 58 2 3 2 3" xfId="14407" xr:uid="{00000000-0005-0000-0000-000067470000}"/>
    <cellStyle name="Обычный 58 2 3 3" xfId="12581" xr:uid="{00000000-0005-0000-0000-000068470000}"/>
    <cellStyle name="Обычный 58 2 3 4" xfId="14077" xr:uid="{00000000-0005-0000-0000-000069470000}"/>
    <cellStyle name="Обычный 58 2 4" xfId="7709" xr:uid="{00000000-0005-0000-0000-00006A470000}"/>
    <cellStyle name="Обычный 58 2 4 2" xfId="12754" xr:uid="{00000000-0005-0000-0000-00006B470000}"/>
    <cellStyle name="Обычный 58 2 4 3" xfId="14248" xr:uid="{00000000-0005-0000-0000-00006C470000}"/>
    <cellStyle name="Обычный 58 2 5" xfId="11964" xr:uid="{00000000-0005-0000-0000-00006D470000}"/>
    <cellStyle name="Обычный 58 2 6" xfId="12426" xr:uid="{00000000-0005-0000-0000-00006E470000}"/>
    <cellStyle name="Обычный 58 2 7" xfId="13149" xr:uid="{00000000-0005-0000-0000-00006F470000}"/>
    <cellStyle name="Обычный 58 2 8" xfId="13901" xr:uid="{00000000-0005-0000-0000-000070470000}"/>
    <cellStyle name="Обычный 58 2 9" xfId="6521" xr:uid="{00000000-0005-0000-0000-000071470000}"/>
    <cellStyle name="Обычный 58 3" xfId="6756" xr:uid="{00000000-0005-0000-0000-000072470000}"/>
    <cellStyle name="Обычный 58 3 2" xfId="8723" xr:uid="{00000000-0005-0000-0000-000073470000}"/>
    <cellStyle name="Обычный 58 3 2 2" xfId="7687" xr:uid="{00000000-0005-0000-0000-000074470000}"/>
    <cellStyle name="Обычный 58 3 2 2 2" xfId="10338" xr:uid="{00000000-0005-0000-0000-000075470000}"/>
    <cellStyle name="Обычный 58 3 2 2 2 2" xfId="13027" xr:uid="{00000000-0005-0000-0000-000076470000}"/>
    <cellStyle name="Обычный 58 3 2 2 2 3" xfId="14530" xr:uid="{00000000-0005-0000-0000-000077470000}"/>
    <cellStyle name="Обычный 58 3 2 2 3" xfId="12700" xr:uid="{00000000-0005-0000-0000-000078470000}"/>
    <cellStyle name="Обычный 58 3 2 2 4" xfId="14194" xr:uid="{00000000-0005-0000-0000-000079470000}"/>
    <cellStyle name="Обычный 58 3 2 3" xfId="9991" xr:uid="{00000000-0005-0000-0000-00007A470000}"/>
    <cellStyle name="Обычный 58 3 2 3 2" xfId="12860" xr:uid="{00000000-0005-0000-0000-00007B470000}"/>
    <cellStyle name="Обычный 58 3 2 3 3" xfId="14353" xr:uid="{00000000-0005-0000-0000-00007C470000}"/>
    <cellStyle name="Обычный 58 3 2 4" xfId="12529" xr:uid="{00000000-0005-0000-0000-00007D470000}"/>
    <cellStyle name="Обычный 58 3 2 5" xfId="14023" xr:uid="{00000000-0005-0000-0000-00007E470000}"/>
    <cellStyle name="Обычный 58 3 3" xfId="5981" xr:uid="{00000000-0005-0000-0000-00007F470000}"/>
    <cellStyle name="Обычный 58 3 3 2" xfId="10090" xr:uid="{00000000-0005-0000-0000-000080470000}"/>
    <cellStyle name="Обычный 58 3 3 2 2" xfId="12912" xr:uid="{00000000-0005-0000-0000-000081470000}"/>
    <cellStyle name="Обычный 58 3 3 2 3" xfId="14406" xr:uid="{00000000-0005-0000-0000-000082470000}"/>
    <cellStyle name="Обычный 58 3 3 3" xfId="12580" xr:uid="{00000000-0005-0000-0000-000083470000}"/>
    <cellStyle name="Обычный 58 3 3 4" xfId="14076" xr:uid="{00000000-0005-0000-0000-000084470000}"/>
    <cellStyle name="Обычный 58 3 4" xfId="5558" xr:uid="{00000000-0005-0000-0000-000085470000}"/>
    <cellStyle name="Обычный 58 3 4 2" xfId="12753" xr:uid="{00000000-0005-0000-0000-000086470000}"/>
    <cellStyle name="Обычный 58 3 4 3" xfId="14247" xr:uid="{00000000-0005-0000-0000-000087470000}"/>
    <cellStyle name="Обычный 58 3 5" xfId="12425" xr:uid="{00000000-0005-0000-0000-000088470000}"/>
    <cellStyle name="Обычный 58 3 6" xfId="13900" xr:uid="{00000000-0005-0000-0000-000089470000}"/>
    <cellStyle name="Обычный 58 4" xfId="9438" xr:uid="{00000000-0005-0000-0000-00008A470000}"/>
    <cellStyle name="Обычный 58 4 2" xfId="6879" xr:uid="{00000000-0005-0000-0000-00008B470000}"/>
    <cellStyle name="Обычный 58 4 2 2" xfId="10239" xr:uid="{00000000-0005-0000-0000-00008C470000}"/>
    <cellStyle name="Обычный 58 4 2 2 2" xfId="12982" xr:uid="{00000000-0005-0000-0000-00008D470000}"/>
    <cellStyle name="Обычный 58 4 2 2 3" xfId="14482" xr:uid="{00000000-0005-0000-0000-00008E470000}"/>
    <cellStyle name="Обычный 58 4 2 3" xfId="12654" xr:uid="{00000000-0005-0000-0000-00008F470000}"/>
    <cellStyle name="Обычный 58 4 2 4" xfId="14149" xr:uid="{00000000-0005-0000-0000-000090470000}"/>
    <cellStyle name="Обычный 58 4 3" xfId="5622" xr:uid="{00000000-0005-0000-0000-000091470000}"/>
    <cellStyle name="Обычный 58 4 3 2" xfId="12814" xr:uid="{00000000-0005-0000-0000-000092470000}"/>
    <cellStyle name="Обычный 58 4 3 3" xfId="14308" xr:uid="{00000000-0005-0000-0000-000093470000}"/>
    <cellStyle name="Обычный 58 4 4" xfId="12484" xr:uid="{00000000-0005-0000-0000-000094470000}"/>
    <cellStyle name="Обычный 58 4 5" xfId="13975" xr:uid="{00000000-0005-0000-0000-000095470000}"/>
    <cellStyle name="Обычный 58 5" xfId="9406" xr:uid="{00000000-0005-0000-0000-000096470000}"/>
    <cellStyle name="Обычный 58 6" xfId="7603" xr:uid="{00000000-0005-0000-0000-000097470000}"/>
    <cellStyle name="Обычный 58 6 2" xfId="9998" xr:uid="{00000000-0005-0000-0000-000098470000}"/>
    <cellStyle name="Обычный 58 6 2 2" xfId="12867" xr:uid="{00000000-0005-0000-0000-000099470000}"/>
    <cellStyle name="Обычный 58 6 2 3" xfId="14360" xr:uid="{00000000-0005-0000-0000-00009A470000}"/>
    <cellStyle name="Обычный 58 6 3" xfId="12536" xr:uid="{00000000-0005-0000-0000-00009B470000}"/>
    <cellStyle name="Обычный 58 6 4" xfId="14031" xr:uid="{00000000-0005-0000-0000-00009C470000}"/>
    <cellStyle name="Обычный 58 7" xfId="6119" xr:uid="{00000000-0005-0000-0000-00009D470000}"/>
    <cellStyle name="Обычный 58 7 2" xfId="12707" xr:uid="{00000000-0005-0000-0000-00009E470000}"/>
    <cellStyle name="Обычный 58 7 3" xfId="14202" xr:uid="{00000000-0005-0000-0000-00009F470000}"/>
    <cellStyle name="Обычный 58 8" xfId="11812" xr:uid="{00000000-0005-0000-0000-0000A0470000}"/>
    <cellStyle name="Обычный 58 9" xfId="12379" xr:uid="{00000000-0005-0000-0000-0000A1470000}"/>
    <cellStyle name="Обычный 59" xfId="8409" xr:uid="{00000000-0005-0000-0000-0000A2470000}"/>
    <cellStyle name="Обычный 59 10" xfId="13798" xr:uid="{00000000-0005-0000-0000-0000A3470000}"/>
    <cellStyle name="Обычный 59 2" xfId="7245" xr:uid="{00000000-0005-0000-0000-0000A4470000}"/>
    <cellStyle name="Обычный 59 2 2" xfId="9462" xr:uid="{00000000-0005-0000-0000-0000A5470000}"/>
    <cellStyle name="Обычный 59 2 2 2" xfId="9554" xr:uid="{00000000-0005-0000-0000-0000A6470000}"/>
    <cellStyle name="Обычный 59 2 2 2 2" xfId="10341" xr:uid="{00000000-0005-0000-0000-0000A7470000}"/>
    <cellStyle name="Обычный 59 2 2 2 2 2" xfId="13030" xr:uid="{00000000-0005-0000-0000-0000A8470000}"/>
    <cellStyle name="Обычный 59 2 2 2 2 3" xfId="14533" xr:uid="{00000000-0005-0000-0000-0000A9470000}"/>
    <cellStyle name="Обычный 59 2 2 2 3" xfId="12703" xr:uid="{00000000-0005-0000-0000-0000AA470000}"/>
    <cellStyle name="Обычный 59 2 2 2 4" xfId="14197" xr:uid="{00000000-0005-0000-0000-0000AB470000}"/>
    <cellStyle name="Обычный 59 2 2 3" xfId="9994" xr:uid="{00000000-0005-0000-0000-0000AC470000}"/>
    <cellStyle name="Обычный 59 2 2 3 2" xfId="12863" xr:uid="{00000000-0005-0000-0000-0000AD470000}"/>
    <cellStyle name="Обычный 59 2 2 3 3" xfId="14356" xr:uid="{00000000-0005-0000-0000-0000AE470000}"/>
    <cellStyle name="Обычный 59 2 2 4" xfId="12532" xr:uid="{00000000-0005-0000-0000-0000AF470000}"/>
    <cellStyle name="Обычный 59 2 2 5" xfId="14026" xr:uid="{00000000-0005-0000-0000-0000B0470000}"/>
    <cellStyle name="Обычный 59 2 3" xfId="5982" xr:uid="{00000000-0005-0000-0000-0000B1470000}"/>
    <cellStyle name="Обычный 59 2 3 2" xfId="10093" xr:uid="{00000000-0005-0000-0000-0000B2470000}"/>
    <cellStyle name="Обычный 59 2 3 2 2" xfId="12915" xr:uid="{00000000-0005-0000-0000-0000B3470000}"/>
    <cellStyle name="Обычный 59 2 3 2 3" xfId="14409" xr:uid="{00000000-0005-0000-0000-0000B4470000}"/>
    <cellStyle name="Обычный 59 2 3 3" xfId="12583" xr:uid="{00000000-0005-0000-0000-0000B5470000}"/>
    <cellStyle name="Обычный 59 2 3 4" xfId="14079" xr:uid="{00000000-0005-0000-0000-0000B6470000}"/>
    <cellStyle name="Обычный 59 2 4" xfId="5559" xr:uid="{00000000-0005-0000-0000-0000B7470000}"/>
    <cellStyle name="Обычный 59 2 4 2" xfId="12756" xr:uid="{00000000-0005-0000-0000-0000B8470000}"/>
    <cellStyle name="Обычный 59 2 4 3" xfId="14250" xr:uid="{00000000-0005-0000-0000-0000B9470000}"/>
    <cellStyle name="Обычный 59 2 5" xfId="11965" xr:uid="{00000000-0005-0000-0000-0000BA470000}"/>
    <cellStyle name="Обычный 59 2 6" xfId="12428" xr:uid="{00000000-0005-0000-0000-0000BB470000}"/>
    <cellStyle name="Обычный 59 2 7" xfId="13241" xr:uid="{00000000-0005-0000-0000-0000BC470000}"/>
    <cellStyle name="Обычный 59 2 8" xfId="13903" xr:uid="{00000000-0005-0000-0000-0000BD470000}"/>
    <cellStyle name="Обычный 59 3" xfId="7510" xr:uid="{00000000-0005-0000-0000-0000BE470000}"/>
    <cellStyle name="Обычный 59 3 2" xfId="7595" xr:uid="{00000000-0005-0000-0000-0000BF470000}"/>
    <cellStyle name="Обычный 59 3 2 2" xfId="9555" xr:uid="{00000000-0005-0000-0000-0000C0470000}"/>
    <cellStyle name="Обычный 59 3 2 2 2" xfId="10340" xr:uid="{00000000-0005-0000-0000-0000C1470000}"/>
    <cellStyle name="Обычный 59 3 2 2 2 2" xfId="13029" xr:uid="{00000000-0005-0000-0000-0000C2470000}"/>
    <cellStyle name="Обычный 59 3 2 2 2 3" xfId="14532" xr:uid="{00000000-0005-0000-0000-0000C3470000}"/>
    <cellStyle name="Обычный 59 3 2 2 3" xfId="12702" xr:uid="{00000000-0005-0000-0000-0000C4470000}"/>
    <cellStyle name="Обычный 59 3 2 2 4" xfId="14196" xr:uid="{00000000-0005-0000-0000-0000C5470000}"/>
    <cellStyle name="Обычный 59 3 2 3" xfId="9993" xr:uid="{00000000-0005-0000-0000-0000C6470000}"/>
    <cellStyle name="Обычный 59 3 2 3 2" xfId="12862" xr:uid="{00000000-0005-0000-0000-0000C7470000}"/>
    <cellStyle name="Обычный 59 3 2 3 3" xfId="14355" xr:uid="{00000000-0005-0000-0000-0000C8470000}"/>
    <cellStyle name="Обычный 59 3 2 4" xfId="12531" xr:uid="{00000000-0005-0000-0000-0000C9470000}"/>
    <cellStyle name="Обычный 59 3 2 5" xfId="14025" xr:uid="{00000000-0005-0000-0000-0000CA470000}"/>
    <cellStyle name="Обычный 59 3 3" xfId="9900" xr:uid="{00000000-0005-0000-0000-0000CB470000}"/>
    <cellStyle name="Обычный 59 3 3 2" xfId="10092" xr:uid="{00000000-0005-0000-0000-0000CC470000}"/>
    <cellStyle name="Обычный 59 3 3 2 2" xfId="12914" xr:uid="{00000000-0005-0000-0000-0000CD470000}"/>
    <cellStyle name="Обычный 59 3 3 2 3" xfId="14408" xr:uid="{00000000-0005-0000-0000-0000CE470000}"/>
    <cellStyle name="Обычный 59 3 3 3" xfId="12582" xr:uid="{00000000-0005-0000-0000-0000CF470000}"/>
    <cellStyle name="Обычный 59 3 3 4" xfId="14078" xr:uid="{00000000-0005-0000-0000-0000D0470000}"/>
    <cellStyle name="Обычный 59 3 4" xfId="5560" xr:uid="{00000000-0005-0000-0000-0000D1470000}"/>
    <cellStyle name="Обычный 59 3 4 2" xfId="12755" xr:uid="{00000000-0005-0000-0000-0000D2470000}"/>
    <cellStyle name="Обычный 59 3 4 3" xfId="14249" xr:uid="{00000000-0005-0000-0000-0000D3470000}"/>
    <cellStyle name="Обычный 59 3 5" xfId="12427" xr:uid="{00000000-0005-0000-0000-0000D4470000}"/>
    <cellStyle name="Обычный 59 3 6" xfId="13902" xr:uid="{00000000-0005-0000-0000-0000D5470000}"/>
    <cellStyle name="Обычный 59 4" xfId="9435" xr:uid="{00000000-0005-0000-0000-0000D6470000}"/>
    <cellStyle name="Обычный 59 4 2" xfId="7662" xr:uid="{00000000-0005-0000-0000-0000D7470000}"/>
    <cellStyle name="Обычный 59 4 2 2" xfId="10240" xr:uid="{00000000-0005-0000-0000-0000D8470000}"/>
    <cellStyle name="Обычный 59 4 2 2 2" xfId="12983" xr:uid="{00000000-0005-0000-0000-0000D9470000}"/>
    <cellStyle name="Обычный 59 4 2 2 3" xfId="14483" xr:uid="{00000000-0005-0000-0000-0000DA470000}"/>
    <cellStyle name="Обычный 59 4 2 3" xfId="12655" xr:uid="{00000000-0005-0000-0000-0000DB470000}"/>
    <cellStyle name="Обычный 59 4 2 4" xfId="14150" xr:uid="{00000000-0005-0000-0000-0000DC470000}"/>
    <cellStyle name="Обычный 59 4 3" xfId="5619" xr:uid="{00000000-0005-0000-0000-0000DD470000}"/>
    <cellStyle name="Обычный 59 4 3 2" xfId="12815" xr:uid="{00000000-0005-0000-0000-0000DE470000}"/>
    <cellStyle name="Обычный 59 4 3 3" xfId="14309" xr:uid="{00000000-0005-0000-0000-0000DF470000}"/>
    <cellStyle name="Обычный 59 4 4" xfId="12485" xr:uid="{00000000-0005-0000-0000-0000E0470000}"/>
    <cellStyle name="Обычный 59 4 5" xfId="13976" xr:uid="{00000000-0005-0000-0000-0000E1470000}"/>
    <cellStyle name="Обычный 59 5" xfId="6786" xr:uid="{00000000-0005-0000-0000-0000E2470000}"/>
    <cellStyle name="Обычный 59 6" xfId="8730" xr:uid="{00000000-0005-0000-0000-0000E3470000}"/>
    <cellStyle name="Обычный 59 6 2" xfId="9999" xr:uid="{00000000-0005-0000-0000-0000E4470000}"/>
    <cellStyle name="Обычный 59 6 2 2" xfId="12868" xr:uid="{00000000-0005-0000-0000-0000E5470000}"/>
    <cellStyle name="Обычный 59 6 2 3" xfId="14361" xr:uid="{00000000-0005-0000-0000-0000E6470000}"/>
    <cellStyle name="Обычный 59 6 3" xfId="12537" xr:uid="{00000000-0005-0000-0000-0000E7470000}"/>
    <cellStyle name="Обычный 59 6 4" xfId="14032" xr:uid="{00000000-0005-0000-0000-0000E8470000}"/>
    <cellStyle name="Обычный 59 7" xfId="5996" xr:uid="{00000000-0005-0000-0000-0000E9470000}"/>
    <cellStyle name="Обычный 59 7 2" xfId="12708" xr:uid="{00000000-0005-0000-0000-0000EA470000}"/>
    <cellStyle name="Обычный 59 7 3" xfId="14203" xr:uid="{00000000-0005-0000-0000-0000EB470000}"/>
    <cellStyle name="Обычный 59 8" xfId="11813" xr:uid="{00000000-0005-0000-0000-0000EC470000}"/>
    <cellStyle name="Обычный 59 9" xfId="12380" xr:uid="{00000000-0005-0000-0000-0000ED470000}"/>
    <cellStyle name="Обычный 6" xfId="197" xr:uid="{00000000-0005-0000-0000-0000EE470000}"/>
    <cellStyle name="Обычный 6 2" xfId="1223" xr:uid="{00000000-0005-0000-0000-0000EF470000}"/>
    <cellStyle name="Обычный 6 2 2" xfId="1360" xr:uid="{00000000-0005-0000-0000-0000F0470000}"/>
    <cellStyle name="Обычный 6 2 2 2" xfId="8535" xr:uid="{00000000-0005-0000-0000-0000F1470000}"/>
    <cellStyle name="Обычный 6 2 2 2 2" xfId="15728" xr:uid="{00000000-0005-0000-0000-0000F2470000}"/>
    <cellStyle name="Обычный 6 2 2 3" xfId="10844" xr:uid="{00000000-0005-0000-0000-0000F3470000}"/>
    <cellStyle name="Обычный 6 2 2 4" xfId="15467" xr:uid="{00000000-0005-0000-0000-0000F4470000}"/>
    <cellStyle name="Обычный 6 2 2 5" xfId="7246" xr:uid="{00000000-0005-0000-0000-0000F5470000}"/>
    <cellStyle name="Обычный 6 2 3" xfId="9161" xr:uid="{00000000-0005-0000-0000-0000F6470000}"/>
    <cellStyle name="Обычный 6 2 3 2" xfId="7393" xr:uid="{00000000-0005-0000-0000-0000F7470000}"/>
    <cellStyle name="Обычный 6 2 3 2 2" xfId="13649" xr:uid="{00000000-0005-0000-0000-0000F8470000}"/>
    <cellStyle name="Обычный 6 2 3 3" xfId="11717" xr:uid="{00000000-0005-0000-0000-0000F9470000}"/>
    <cellStyle name="Обычный 6 2 3 4" xfId="15788" xr:uid="{00000000-0005-0000-0000-0000FA470000}"/>
    <cellStyle name="Обычный 6 2 4" xfId="6088" xr:uid="{00000000-0005-0000-0000-0000FB470000}"/>
    <cellStyle name="Обычный 6 2 4 2" xfId="8645" xr:uid="{00000000-0005-0000-0000-0000FC470000}"/>
    <cellStyle name="Обычный 6 2 5" xfId="8765" xr:uid="{00000000-0005-0000-0000-0000FD470000}"/>
    <cellStyle name="Обычный 6 3" xfId="1359" xr:uid="{00000000-0005-0000-0000-0000FE470000}"/>
    <cellStyle name="Обычный 6 3 2" xfId="7572" xr:uid="{00000000-0005-0000-0000-0000FF470000}"/>
    <cellStyle name="Обычный 6 3 2 2" xfId="10846" xr:uid="{00000000-0005-0000-0000-000000480000}"/>
    <cellStyle name="Обычный 6 3 3" xfId="6785" xr:uid="{00000000-0005-0000-0000-000001480000}"/>
    <cellStyle name="Обычный 6 3 3 2" xfId="13242" xr:uid="{00000000-0005-0000-0000-000002480000}"/>
    <cellStyle name="Обычный 6 3 4" xfId="10845" xr:uid="{00000000-0005-0000-0000-000003480000}"/>
    <cellStyle name="Обычный 6 3 5" xfId="12126" xr:uid="{00000000-0005-0000-0000-000004480000}"/>
    <cellStyle name="Обычный 6 3 6" xfId="7247" xr:uid="{00000000-0005-0000-0000-000005480000}"/>
    <cellStyle name="Обычный 6 4" xfId="1222" xr:uid="{00000000-0005-0000-0000-000006480000}"/>
    <cellStyle name="Обычный 6 4 2" xfId="10847" xr:uid="{00000000-0005-0000-0000-000007480000}"/>
    <cellStyle name="Обычный 6 4 3" xfId="15764" xr:uid="{00000000-0005-0000-0000-000008480000}"/>
    <cellStyle name="Обычный 6 4 4" xfId="6526" xr:uid="{00000000-0005-0000-0000-000009480000}"/>
    <cellStyle name="Обычный 6 5" xfId="9230" xr:uid="{00000000-0005-0000-0000-00000A480000}"/>
    <cellStyle name="Обычный 6 5 2" xfId="7394" xr:uid="{00000000-0005-0000-0000-00000B480000}"/>
    <cellStyle name="Обычный 6 5 2 2" xfId="16075" xr:uid="{00000000-0005-0000-0000-00000C480000}"/>
    <cellStyle name="Обычный 6 5 3" xfId="10848" xr:uid="{00000000-0005-0000-0000-00000D480000}"/>
    <cellStyle name="Обычный 6 5 4" xfId="15887" xr:uid="{00000000-0005-0000-0000-00000E480000}"/>
    <cellStyle name="Обычный 6 6" xfId="6632" xr:uid="{00000000-0005-0000-0000-00000F480000}"/>
    <cellStyle name="Обычный 6 6 2" xfId="16059" xr:uid="{00000000-0005-0000-0000-000010480000}"/>
    <cellStyle name="Обычный 6 7" xfId="6181" xr:uid="{00000000-0005-0000-0000-000011480000}"/>
    <cellStyle name="Обычный 6_ZB_3KV_2014" xfId="8414" xr:uid="{00000000-0005-0000-0000-000012480000}"/>
    <cellStyle name="Обычный 60" xfId="9110" xr:uid="{00000000-0005-0000-0000-000013480000}"/>
    <cellStyle name="Обычный 60 10" xfId="13799" xr:uid="{00000000-0005-0000-0000-000014480000}"/>
    <cellStyle name="Обычный 60 2" xfId="6523" xr:uid="{00000000-0005-0000-0000-000015480000}"/>
    <cellStyle name="Обычный 60 2 2" xfId="6841" xr:uid="{00000000-0005-0000-0000-000016480000}"/>
    <cellStyle name="Обычный 60 2 2 2" xfId="9915" xr:uid="{00000000-0005-0000-0000-000017480000}"/>
    <cellStyle name="Обычный 60 2 2 2 2" xfId="10343" xr:uid="{00000000-0005-0000-0000-000018480000}"/>
    <cellStyle name="Обычный 60 2 2 2 2 2" xfId="13032" xr:uid="{00000000-0005-0000-0000-000019480000}"/>
    <cellStyle name="Обычный 60 2 2 2 2 3" xfId="14535" xr:uid="{00000000-0005-0000-0000-00001A480000}"/>
    <cellStyle name="Обычный 60 2 2 2 3" xfId="12705" xr:uid="{00000000-0005-0000-0000-00001B480000}"/>
    <cellStyle name="Обычный 60 2 2 2 4" xfId="14199" xr:uid="{00000000-0005-0000-0000-00001C480000}"/>
    <cellStyle name="Обычный 60 2 2 3" xfId="9996" xr:uid="{00000000-0005-0000-0000-00001D480000}"/>
    <cellStyle name="Обычный 60 2 2 3 2" xfId="12865" xr:uid="{00000000-0005-0000-0000-00001E480000}"/>
    <cellStyle name="Обычный 60 2 2 3 3" xfId="14358" xr:uid="{00000000-0005-0000-0000-00001F480000}"/>
    <cellStyle name="Обычный 60 2 2 4" xfId="12534" xr:uid="{00000000-0005-0000-0000-000020480000}"/>
    <cellStyle name="Обычный 60 2 2 5" xfId="14028" xr:uid="{00000000-0005-0000-0000-000021480000}"/>
    <cellStyle name="Обычный 60 2 3" xfId="7656" xr:uid="{00000000-0005-0000-0000-000022480000}"/>
    <cellStyle name="Обычный 60 2 3 2" xfId="10095" xr:uid="{00000000-0005-0000-0000-000023480000}"/>
    <cellStyle name="Обычный 60 2 3 2 2" xfId="12917" xr:uid="{00000000-0005-0000-0000-000024480000}"/>
    <cellStyle name="Обычный 60 2 3 2 3" xfId="14411" xr:uid="{00000000-0005-0000-0000-000025480000}"/>
    <cellStyle name="Обычный 60 2 3 3" xfId="12585" xr:uid="{00000000-0005-0000-0000-000026480000}"/>
    <cellStyle name="Обычный 60 2 3 4" xfId="14081" xr:uid="{00000000-0005-0000-0000-000027480000}"/>
    <cellStyle name="Обычный 60 2 4" xfId="7711" xr:uid="{00000000-0005-0000-0000-000028480000}"/>
    <cellStyle name="Обычный 60 2 4 2" xfId="12758" xr:uid="{00000000-0005-0000-0000-000029480000}"/>
    <cellStyle name="Обычный 60 2 4 3" xfId="14252" xr:uid="{00000000-0005-0000-0000-00002A480000}"/>
    <cellStyle name="Обычный 60 2 5" xfId="11966" xr:uid="{00000000-0005-0000-0000-00002B480000}"/>
    <cellStyle name="Обычный 60 2 6" xfId="12430" xr:uid="{00000000-0005-0000-0000-00002C480000}"/>
    <cellStyle name="Обычный 60 2 7" xfId="13150" xr:uid="{00000000-0005-0000-0000-00002D480000}"/>
    <cellStyle name="Обычный 60 2 8" xfId="13905" xr:uid="{00000000-0005-0000-0000-00002E480000}"/>
    <cellStyle name="Обычный 60 3" xfId="6757" xr:uid="{00000000-0005-0000-0000-00002F480000}"/>
    <cellStyle name="Обычный 60 3 2" xfId="9461" xr:uid="{00000000-0005-0000-0000-000030480000}"/>
    <cellStyle name="Обычный 60 3 2 2" xfId="5993" xr:uid="{00000000-0005-0000-0000-000031480000}"/>
    <cellStyle name="Обычный 60 3 2 2 2" xfId="10342" xr:uid="{00000000-0005-0000-0000-000032480000}"/>
    <cellStyle name="Обычный 60 3 2 2 2 2" xfId="13031" xr:uid="{00000000-0005-0000-0000-000033480000}"/>
    <cellStyle name="Обычный 60 3 2 2 2 3" xfId="14534" xr:uid="{00000000-0005-0000-0000-000034480000}"/>
    <cellStyle name="Обычный 60 3 2 2 3" xfId="12704" xr:uid="{00000000-0005-0000-0000-000035480000}"/>
    <cellStyle name="Обычный 60 3 2 2 4" xfId="14198" xr:uid="{00000000-0005-0000-0000-000036480000}"/>
    <cellStyle name="Обычный 60 3 2 3" xfId="9995" xr:uid="{00000000-0005-0000-0000-000037480000}"/>
    <cellStyle name="Обычный 60 3 2 3 2" xfId="12864" xr:uid="{00000000-0005-0000-0000-000038480000}"/>
    <cellStyle name="Обычный 60 3 2 3 3" xfId="14357" xr:uid="{00000000-0005-0000-0000-000039480000}"/>
    <cellStyle name="Обычный 60 3 2 4" xfId="12533" xr:uid="{00000000-0005-0000-0000-00003A480000}"/>
    <cellStyle name="Обычный 60 3 2 5" xfId="14027" xr:uid="{00000000-0005-0000-0000-00003B480000}"/>
    <cellStyle name="Обычный 60 3 3" xfId="5983" xr:uid="{00000000-0005-0000-0000-00003C480000}"/>
    <cellStyle name="Обычный 60 3 3 2" xfId="10094" xr:uid="{00000000-0005-0000-0000-00003D480000}"/>
    <cellStyle name="Обычный 60 3 3 2 2" xfId="12916" xr:uid="{00000000-0005-0000-0000-00003E480000}"/>
    <cellStyle name="Обычный 60 3 3 2 3" xfId="14410" xr:uid="{00000000-0005-0000-0000-00003F480000}"/>
    <cellStyle name="Обычный 60 3 3 3" xfId="12584" xr:uid="{00000000-0005-0000-0000-000040480000}"/>
    <cellStyle name="Обычный 60 3 3 4" xfId="14080" xr:uid="{00000000-0005-0000-0000-000041480000}"/>
    <cellStyle name="Обычный 60 3 4" xfId="7710" xr:uid="{00000000-0005-0000-0000-000042480000}"/>
    <cellStyle name="Обычный 60 3 4 2" xfId="12757" xr:uid="{00000000-0005-0000-0000-000043480000}"/>
    <cellStyle name="Обычный 60 3 4 3" xfId="14251" xr:uid="{00000000-0005-0000-0000-000044480000}"/>
    <cellStyle name="Обычный 60 3 5" xfId="12429" xr:uid="{00000000-0005-0000-0000-000045480000}"/>
    <cellStyle name="Обычный 60 3 6" xfId="13904" xr:uid="{00000000-0005-0000-0000-000046480000}"/>
    <cellStyle name="Обычный 60 4" xfId="6818" xr:uid="{00000000-0005-0000-0000-000047480000}"/>
    <cellStyle name="Обычный 60 4 2" xfId="5473" xr:uid="{00000000-0005-0000-0000-000048480000}"/>
    <cellStyle name="Обычный 60 4 2 2" xfId="10241" xr:uid="{00000000-0005-0000-0000-000049480000}"/>
    <cellStyle name="Обычный 60 4 2 2 2" xfId="12984" xr:uid="{00000000-0005-0000-0000-00004A480000}"/>
    <cellStyle name="Обычный 60 4 2 2 3" xfId="14484" xr:uid="{00000000-0005-0000-0000-00004B480000}"/>
    <cellStyle name="Обычный 60 4 2 3" xfId="12656" xr:uid="{00000000-0005-0000-0000-00004C480000}"/>
    <cellStyle name="Обычный 60 4 2 4" xfId="14151" xr:uid="{00000000-0005-0000-0000-00004D480000}"/>
    <cellStyle name="Обычный 60 4 3" xfId="9593" xr:uid="{00000000-0005-0000-0000-00004E480000}"/>
    <cellStyle name="Обычный 60 4 3 2" xfId="12816" xr:uid="{00000000-0005-0000-0000-00004F480000}"/>
    <cellStyle name="Обычный 60 4 3 3" xfId="14310" xr:uid="{00000000-0005-0000-0000-000050480000}"/>
    <cellStyle name="Обычный 60 4 4" xfId="12486" xr:uid="{00000000-0005-0000-0000-000051480000}"/>
    <cellStyle name="Обычный 60 4 5" xfId="13977" xr:uid="{00000000-0005-0000-0000-000052480000}"/>
    <cellStyle name="Обычный 60 5" xfId="9405" xr:uid="{00000000-0005-0000-0000-000053480000}"/>
    <cellStyle name="Обычный 60 6" xfId="8731" xr:uid="{00000000-0005-0000-0000-000054480000}"/>
    <cellStyle name="Обычный 60 6 2" xfId="10000" xr:uid="{00000000-0005-0000-0000-000055480000}"/>
    <cellStyle name="Обычный 60 6 2 2" xfId="12869" xr:uid="{00000000-0005-0000-0000-000056480000}"/>
    <cellStyle name="Обычный 60 6 2 3" xfId="14362" xr:uid="{00000000-0005-0000-0000-000057480000}"/>
    <cellStyle name="Обычный 60 6 3" xfId="12538" xr:uid="{00000000-0005-0000-0000-000058480000}"/>
    <cellStyle name="Обычный 60 6 4" xfId="14033" xr:uid="{00000000-0005-0000-0000-000059480000}"/>
    <cellStyle name="Обычный 60 7" xfId="6121" xr:uid="{00000000-0005-0000-0000-00005A480000}"/>
    <cellStyle name="Обычный 60 7 2" xfId="12709" xr:uid="{00000000-0005-0000-0000-00005B480000}"/>
    <cellStyle name="Обычный 60 7 3" xfId="14204" xr:uid="{00000000-0005-0000-0000-00005C480000}"/>
    <cellStyle name="Обычный 60 8" xfId="11814" xr:uid="{00000000-0005-0000-0000-00005D480000}"/>
    <cellStyle name="Обычный 60 9" xfId="12381" xr:uid="{00000000-0005-0000-0000-00005E480000}"/>
    <cellStyle name="Обычный 61" xfId="8413" xr:uid="{00000000-0005-0000-0000-00005F480000}"/>
    <cellStyle name="Обычный 61 2" xfId="9377" xr:uid="{00000000-0005-0000-0000-000060480000}"/>
    <cellStyle name="Обычный 61 2 2" xfId="13251" xr:uid="{00000000-0005-0000-0000-000061480000}"/>
    <cellStyle name="Обычный 61 3" xfId="6651" xr:uid="{00000000-0005-0000-0000-000062480000}"/>
    <cellStyle name="Обычный 61 4" xfId="10849" xr:uid="{00000000-0005-0000-0000-000063480000}"/>
    <cellStyle name="Обычный 62" xfId="9109" xr:uid="{00000000-0005-0000-0000-000064480000}"/>
    <cellStyle name="Обычный 62 2" xfId="9370" xr:uid="{00000000-0005-0000-0000-000065480000}"/>
    <cellStyle name="Обычный 62 2 2" xfId="10851" xr:uid="{00000000-0005-0000-0000-000066480000}"/>
    <cellStyle name="Обычный 62 3" xfId="8537" xr:uid="{00000000-0005-0000-0000-000067480000}"/>
    <cellStyle name="Обычный 62 3 2" xfId="13256" xr:uid="{00000000-0005-0000-0000-000068480000}"/>
    <cellStyle name="Обычный 62 4" xfId="10850" xr:uid="{00000000-0005-0000-0000-000069480000}"/>
    <cellStyle name="Обычный 62 4 2" xfId="13080" xr:uid="{00000000-0005-0000-0000-00006A480000}"/>
    <cellStyle name="Обычный 63" xfId="7248" xr:uid="{00000000-0005-0000-0000-00006B480000}"/>
    <cellStyle name="Обычный 63 10" xfId="13844" xr:uid="{00000000-0005-0000-0000-00006C480000}"/>
    <cellStyle name="Обычный 63 2" xfId="7511" xr:uid="{00000000-0005-0000-0000-00006D480000}"/>
    <cellStyle name="Обычный 63 2 2" xfId="13330" xr:uid="{00000000-0005-0000-0000-00006E480000}"/>
    <cellStyle name="Обычный 63 3" xfId="9490" xr:uid="{00000000-0005-0000-0000-00006F480000}"/>
    <cellStyle name="Обычный 63 3 2" xfId="5512" xr:uid="{00000000-0005-0000-0000-000070480000}"/>
    <cellStyle name="Обычный 63 3 2 2" xfId="10328" xr:uid="{00000000-0005-0000-0000-000071480000}"/>
    <cellStyle name="Обычный 63 3 2 2 2" xfId="13021" xr:uid="{00000000-0005-0000-0000-000072480000}"/>
    <cellStyle name="Обычный 63 3 2 2 3" xfId="14524" xr:uid="{00000000-0005-0000-0000-000073480000}"/>
    <cellStyle name="Обычный 63 3 2 3" xfId="12694" xr:uid="{00000000-0005-0000-0000-000074480000}"/>
    <cellStyle name="Обычный 63 3 2 4" xfId="14188" xr:uid="{00000000-0005-0000-0000-000075480000}"/>
    <cellStyle name="Обычный 63 3 3" xfId="9981" xr:uid="{00000000-0005-0000-0000-000076480000}"/>
    <cellStyle name="Обычный 63 3 3 2" xfId="12854" xr:uid="{00000000-0005-0000-0000-000077480000}"/>
    <cellStyle name="Обычный 63 3 3 3" xfId="14347" xr:uid="{00000000-0005-0000-0000-000078480000}"/>
    <cellStyle name="Обычный 63 3 4" xfId="12523" xr:uid="{00000000-0005-0000-0000-000079480000}"/>
    <cellStyle name="Обычный 63 3 5" xfId="14017" xr:uid="{00000000-0005-0000-0000-00007A480000}"/>
    <cellStyle name="Обычный 63 4" xfId="9421" xr:uid="{00000000-0005-0000-0000-00007B480000}"/>
    <cellStyle name="Обычный 63 4 2" xfId="9518" xr:uid="{00000000-0005-0000-0000-00007C480000}"/>
    <cellStyle name="Обычный 63 4 2 2" xfId="10190" xr:uid="{00000000-0005-0000-0000-00007D480000}"/>
    <cellStyle name="Обычный 63 4 2 2 2" xfId="12947" xr:uid="{00000000-0005-0000-0000-00007E480000}"/>
    <cellStyle name="Обычный 63 4 2 2 3" xfId="14446" xr:uid="{00000000-0005-0000-0000-00007F480000}"/>
    <cellStyle name="Обычный 63 4 2 3" xfId="12619" xr:uid="{00000000-0005-0000-0000-000080480000}"/>
    <cellStyle name="Обычный 63 4 2 4" xfId="14113" xr:uid="{00000000-0005-0000-0000-000081480000}"/>
    <cellStyle name="Обычный 63 4 3" xfId="9596" xr:uid="{00000000-0005-0000-0000-000082480000}"/>
    <cellStyle name="Обычный 63 4 3 2" xfId="12779" xr:uid="{00000000-0005-0000-0000-000083480000}"/>
    <cellStyle name="Обычный 63 4 3 3" xfId="14272" xr:uid="{00000000-0005-0000-0000-000084480000}"/>
    <cellStyle name="Обычный 63 4 4" xfId="12449" xr:uid="{00000000-0005-0000-0000-000085480000}"/>
    <cellStyle name="Обычный 63 4 5" xfId="13935" xr:uid="{00000000-0005-0000-0000-000086480000}"/>
    <cellStyle name="Обычный 63 5" xfId="7624" xr:uid="{00000000-0005-0000-0000-000087480000}"/>
    <cellStyle name="Обычный 63 5 2" xfId="10083" xr:uid="{00000000-0005-0000-0000-000088480000}"/>
    <cellStyle name="Обычный 63 5 2 2" xfId="12906" xr:uid="{00000000-0005-0000-0000-000089480000}"/>
    <cellStyle name="Обычный 63 5 2 3" xfId="14400" xr:uid="{00000000-0005-0000-0000-00008A480000}"/>
    <cellStyle name="Обычный 63 5 3" xfId="12574" xr:uid="{00000000-0005-0000-0000-00008B480000}"/>
    <cellStyle name="Обычный 63 5 4" xfId="14070" xr:uid="{00000000-0005-0000-0000-00008C480000}"/>
    <cellStyle name="Обычный 63 6" xfId="5556" xr:uid="{00000000-0005-0000-0000-00008D480000}"/>
    <cellStyle name="Обычный 63 6 2" xfId="12747" xr:uid="{00000000-0005-0000-0000-00008E480000}"/>
    <cellStyle name="Обычный 63 6 3" xfId="14241" xr:uid="{00000000-0005-0000-0000-00008F480000}"/>
    <cellStyle name="Обычный 63 7" xfId="9262" xr:uid="{00000000-0005-0000-0000-000090480000}"/>
    <cellStyle name="Обычный 63 8" xfId="10852" xr:uid="{00000000-0005-0000-0000-000091480000}"/>
    <cellStyle name="Обычный 63 8 2" xfId="12417" xr:uid="{00000000-0005-0000-0000-000092480000}"/>
    <cellStyle name="Обычный 63 9" xfId="13081" xr:uid="{00000000-0005-0000-0000-000093480000}"/>
    <cellStyle name="Обычный 64" xfId="6525" xr:uid="{00000000-0005-0000-0000-000094480000}"/>
    <cellStyle name="Обычный 64 2" xfId="8753" xr:uid="{00000000-0005-0000-0000-000095480000}"/>
    <cellStyle name="Обычный 64 2 2" xfId="9550" xr:uid="{00000000-0005-0000-0000-000096480000}"/>
    <cellStyle name="Обычный 64 2 2 2" xfId="10329" xr:uid="{00000000-0005-0000-0000-000097480000}"/>
    <cellStyle name="Обычный 64 2 2 2 2" xfId="13022" xr:uid="{00000000-0005-0000-0000-000098480000}"/>
    <cellStyle name="Обычный 64 2 2 2 3" xfId="14525" xr:uid="{00000000-0005-0000-0000-000099480000}"/>
    <cellStyle name="Обычный 64 2 2 3" xfId="12695" xr:uid="{00000000-0005-0000-0000-00009A480000}"/>
    <cellStyle name="Обычный 64 2 2 4" xfId="14189" xr:uid="{00000000-0005-0000-0000-00009B480000}"/>
    <cellStyle name="Обычный 64 2 3" xfId="9982" xr:uid="{00000000-0005-0000-0000-00009C480000}"/>
    <cellStyle name="Обычный 64 2 3 2" xfId="12855" xr:uid="{00000000-0005-0000-0000-00009D480000}"/>
    <cellStyle name="Обычный 64 2 3 3" xfId="14348" xr:uid="{00000000-0005-0000-0000-00009E480000}"/>
    <cellStyle name="Обычный 64 2 4" xfId="10854" xr:uid="{00000000-0005-0000-0000-00009F480000}"/>
    <cellStyle name="Обычный 64 2 4 2" xfId="12524" xr:uid="{00000000-0005-0000-0000-0000A0480000}"/>
    <cellStyle name="Обычный 64 2 5" xfId="13526" xr:uid="{00000000-0005-0000-0000-0000A1480000}"/>
    <cellStyle name="Обычный 64 2 6" xfId="14018" xr:uid="{00000000-0005-0000-0000-0000A2480000}"/>
    <cellStyle name="Обычный 64 3" xfId="5960" xr:uid="{00000000-0005-0000-0000-0000A3480000}"/>
    <cellStyle name="Обычный 64 3 2" xfId="5464" xr:uid="{00000000-0005-0000-0000-0000A4480000}"/>
    <cellStyle name="Обычный 64 3 2 2" xfId="10220" xr:uid="{00000000-0005-0000-0000-0000A5480000}"/>
    <cellStyle name="Обычный 64 3 2 2 2" xfId="12977" xr:uid="{00000000-0005-0000-0000-0000A6480000}"/>
    <cellStyle name="Обычный 64 3 2 2 3" xfId="14476" xr:uid="{00000000-0005-0000-0000-0000A7480000}"/>
    <cellStyle name="Обычный 64 3 2 3" xfId="12649" xr:uid="{00000000-0005-0000-0000-0000A8480000}"/>
    <cellStyle name="Обычный 64 3 2 4" xfId="14143" xr:uid="{00000000-0005-0000-0000-0000A9480000}"/>
    <cellStyle name="Обычный 64 3 3" xfId="5611" xr:uid="{00000000-0005-0000-0000-0000AA480000}"/>
    <cellStyle name="Обычный 64 3 3 2" xfId="12809" xr:uid="{00000000-0005-0000-0000-0000AB480000}"/>
    <cellStyle name="Обычный 64 3 3 3" xfId="14302" xr:uid="{00000000-0005-0000-0000-0000AC480000}"/>
    <cellStyle name="Обычный 64 3 4" xfId="12479" xr:uid="{00000000-0005-0000-0000-0000AD480000}"/>
    <cellStyle name="Обычный 64 3 5" xfId="13364" xr:uid="{00000000-0005-0000-0000-0000AE480000}"/>
    <cellStyle name="Обычный 64 3 6" xfId="13965" xr:uid="{00000000-0005-0000-0000-0000AF480000}"/>
    <cellStyle name="Обычный 64 4" xfId="9491" xr:uid="{00000000-0005-0000-0000-0000B0480000}"/>
    <cellStyle name="Обычный 64 4 2" xfId="10084" xr:uid="{00000000-0005-0000-0000-0000B1480000}"/>
    <cellStyle name="Обычный 64 4 2 2" xfId="12907" xr:uid="{00000000-0005-0000-0000-0000B2480000}"/>
    <cellStyle name="Обычный 64 4 2 3" xfId="14401" xr:uid="{00000000-0005-0000-0000-0000B3480000}"/>
    <cellStyle name="Обычный 64 4 3" xfId="12575" xr:uid="{00000000-0005-0000-0000-0000B4480000}"/>
    <cellStyle name="Обычный 64 4 4" xfId="14071" xr:uid="{00000000-0005-0000-0000-0000B5480000}"/>
    <cellStyle name="Обычный 64 5" xfId="7708" xr:uid="{00000000-0005-0000-0000-0000B6480000}"/>
    <cellStyle name="Обычный 64 5 2" xfId="12748" xr:uid="{00000000-0005-0000-0000-0000B7480000}"/>
    <cellStyle name="Обычный 64 5 3" xfId="14242" xr:uid="{00000000-0005-0000-0000-0000B8480000}"/>
    <cellStyle name="Обычный 64 6" xfId="6650" xr:uid="{00000000-0005-0000-0000-0000B9480000}"/>
    <cellStyle name="Обычный 64 7" xfId="10853" xr:uid="{00000000-0005-0000-0000-0000BA480000}"/>
    <cellStyle name="Обычный 64 7 2" xfId="12418" xr:uid="{00000000-0005-0000-0000-0000BB480000}"/>
    <cellStyle name="Обычный 64 8" xfId="13082" xr:uid="{00000000-0005-0000-0000-0000BC480000}"/>
    <cellStyle name="Обычный 64 9" xfId="13845" xr:uid="{00000000-0005-0000-0000-0000BD480000}"/>
    <cellStyle name="Обычный 65" xfId="9164" xr:uid="{00000000-0005-0000-0000-0000BE480000}"/>
    <cellStyle name="Обычный 65 2" xfId="9906" xr:uid="{00000000-0005-0000-0000-0000BF480000}"/>
    <cellStyle name="Обычный 65 2 2" xfId="13589" xr:uid="{00000000-0005-0000-0000-0000C0480000}"/>
    <cellStyle name="Обычный 65 3" xfId="10855" xr:uid="{00000000-0005-0000-0000-0000C1480000}"/>
    <cellStyle name="Обычный 66" xfId="9165" xr:uid="{00000000-0005-0000-0000-0000C2480000}"/>
    <cellStyle name="Обычный 66 2" xfId="5463" xr:uid="{00000000-0005-0000-0000-0000C3480000}"/>
    <cellStyle name="Обычный 66 2 2" xfId="10221" xr:uid="{00000000-0005-0000-0000-0000C4480000}"/>
    <cellStyle name="Обычный 66 2 2 2" xfId="12978" xr:uid="{00000000-0005-0000-0000-0000C5480000}"/>
    <cellStyle name="Обычный 66 2 2 3" xfId="14477" xr:uid="{00000000-0005-0000-0000-0000C6480000}"/>
    <cellStyle name="Обычный 66 2 3" xfId="10857" xr:uid="{00000000-0005-0000-0000-0000C7480000}"/>
    <cellStyle name="Обычный 66 2 3 2" xfId="12650" xr:uid="{00000000-0005-0000-0000-0000C8480000}"/>
    <cellStyle name="Обычный 66 2 4" xfId="13527" xr:uid="{00000000-0005-0000-0000-0000C9480000}"/>
    <cellStyle name="Обычный 66 2 5" xfId="14144" xr:uid="{00000000-0005-0000-0000-0000CA480000}"/>
    <cellStyle name="Обычный 66 3" xfId="5610" xr:uid="{00000000-0005-0000-0000-0000CB480000}"/>
    <cellStyle name="Обычный 66 3 2" xfId="12810" xr:uid="{00000000-0005-0000-0000-0000CC480000}"/>
    <cellStyle name="Обычный 66 3 3" xfId="13365" xr:uid="{00000000-0005-0000-0000-0000CD480000}"/>
    <cellStyle name="Обычный 66 3 4" xfId="14303" xr:uid="{00000000-0005-0000-0000-0000CE480000}"/>
    <cellStyle name="Обычный 66 4" xfId="10856" xr:uid="{00000000-0005-0000-0000-0000CF480000}"/>
    <cellStyle name="Обычный 66 4 2" xfId="12019" xr:uid="{00000000-0005-0000-0000-0000D0480000}"/>
    <cellStyle name="Обычный 66 5" xfId="12480" xr:uid="{00000000-0005-0000-0000-0000D1480000}"/>
    <cellStyle name="Обычный 66 6" xfId="13108" xr:uid="{00000000-0005-0000-0000-0000D2480000}"/>
    <cellStyle name="Обычный 66 7" xfId="13966" xr:uid="{00000000-0005-0000-0000-0000D3480000}"/>
    <cellStyle name="Обычный 67" xfId="5962" xr:uid="{00000000-0005-0000-0000-0000D4480000}"/>
    <cellStyle name="Обычный 67 2" xfId="7657" xr:uid="{00000000-0005-0000-0000-0000D5480000}"/>
    <cellStyle name="Обычный 67 2 2" xfId="10223" xr:uid="{00000000-0005-0000-0000-0000D6480000}"/>
    <cellStyle name="Обычный 67 2 2 2" xfId="12980" xr:uid="{00000000-0005-0000-0000-0000D7480000}"/>
    <cellStyle name="Обычный 67 2 2 3" xfId="14479" xr:uid="{00000000-0005-0000-0000-0000D8480000}"/>
    <cellStyle name="Обычный 67 2 3" xfId="10859" xr:uid="{00000000-0005-0000-0000-0000D9480000}"/>
    <cellStyle name="Обычный 67 2 3 2" xfId="12652" xr:uid="{00000000-0005-0000-0000-0000DA480000}"/>
    <cellStyle name="Обычный 67 2 4" xfId="13560" xr:uid="{00000000-0005-0000-0000-0000DB480000}"/>
    <cellStyle name="Обычный 67 2 5" xfId="14146" xr:uid="{00000000-0005-0000-0000-0000DC480000}"/>
    <cellStyle name="Обычный 67 3" xfId="9605" xr:uid="{00000000-0005-0000-0000-0000DD480000}"/>
    <cellStyle name="Обычный 67 3 2" xfId="12812" xr:uid="{00000000-0005-0000-0000-0000DE480000}"/>
    <cellStyle name="Обычный 67 3 3" xfId="13450" xr:uid="{00000000-0005-0000-0000-0000DF480000}"/>
    <cellStyle name="Обычный 67 3 4" xfId="14305" xr:uid="{00000000-0005-0000-0000-0000E0480000}"/>
    <cellStyle name="Обычный 67 4" xfId="10858" xr:uid="{00000000-0005-0000-0000-0000E1480000}"/>
    <cellStyle name="Обычный 67 4 2" xfId="12482" xr:uid="{00000000-0005-0000-0000-0000E2480000}"/>
    <cellStyle name="Обычный 67 5" xfId="13110" xr:uid="{00000000-0005-0000-0000-0000E3480000}"/>
    <cellStyle name="Обычный 67 6" xfId="13968" xr:uid="{00000000-0005-0000-0000-0000E4480000}"/>
    <cellStyle name="Обычный 68" xfId="6116" xr:uid="{00000000-0005-0000-0000-0000E5480000}"/>
    <cellStyle name="Обычный 68 2" xfId="5468" xr:uid="{00000000-0005-0000-0000-0000E6480000}"/>
    <cellStyle name="Обычный 68 2 2" xfId="10861" xr:uid="{00000000-0005-0000-0000-0000E7480000}"/>
    <cellStyle name="Обычный 68 3" xfId="10860" xr:uid="{00000000-0005-0000-0000-0000E8480000}"/>
    <cellStyle name="Обычный 68 4" xfId="13113" xr:uid="{00000000-0005-0000-0000-0000E9480000}"/>
    <cellStyle name="Обычный 69" xfId="6826" xr:uid="{00000000-0005-0000-0000-0000EA480000}"/>
    <cellStyle name="Обычный 69 2" xfId="5494" xr:uid="{00000000-0005-0000-0000-0000EB480000}"/>
    <cellStyle name="Обычный 69 2 2" xfId="10863" xr:uid="{00000000-0005-0000-0000-0000EC480000}"/>
    <cellStyle name="Обычный 69 3" xfId="10862" xr:uid="{00000000-0005-0000-0000-0000ED480000}"/>
    <cellStyle name="Обычный 7" xfId="243" xr:uid="{00000000-0005-0000-0000-0000EE480000}"/>
    <cellStyle name="Обычный 7 10" xfId="5764" xr:uid="{00000000-0005-0000-0000-0000EF480000}"/>
    <cellStyle name="Обычный 7 2" xfId="299" xr:uid="{00000000-0005-0000-0000-0000F0480000}"/>
    <cellStyle name="Обычный 7 2 2" xfId="365" xr:uid="{00000000-0005-0000-0000-0000F1480000}"/>
    <cellStyle name="Обычный 7 2 2 2" xfId="10864" xr:uid="{00000000-0005-0000-0000-0000F2480000}"/>
    <cellStyle name="Обычный 7 2 2 3" xfId="8534" xr:uid="{00000000-0005-0000-0000-0000F3480000}"/>
    <cellStyle name="Обычный 7 2 3" xfId="1361" xr:uid="{00000000-0005-0000-0000-0000F4480000}"/>
    <cellStyle name="Обычный 7 2 3 2" xfId="10865" xr:uid="{00000000-0005-0000-0000-0000F5480000}"/>
    <cellStyle name="Обычный 7 2 3 3" xfId="15752" xr:uid="{00000000-0005-0000-0000-0000F6480000}"/>
    <cellStyle name="Обычный 7 2 3 4" xfId="15903" xr:uid="{00000000-0005-0000-0000-0000F7480000}"/>
    <cellStyle name="Обычный 7 2 3 5" xfId="8672" xr:uid="{00000000-0005-0000-0000-0000F8480000}"/>
    <cellStyle name="Обычный 7 2 4" xfId="10498" xr:uid="{00000000-0005-0000-0000-0000F9480000}"/>
    <cellStyle name="Обычный 7 2 4 2" xfId="13243" xr:uid="{00000000-0005-0000-0000-0000FA480000}"/>
    <cellStyle name="Обычный 7 3" xfId="354" xr:uid="{00000000-0005-0000-0000-0000FB480000}"/>
    <cellStyle name="Обычный 7 3 2" xfId="9261" xr:uid="{00000000-0005-0000-0000-0000FC480000}"/>
    <cellStyle name="Обычный 7 3 2 2" xfId="13361" xr:uid="{00000000-0005-0000-0000-0000FD480000}"/>
    <cellStyle name="Обычный 7 3 3" xfId="10866" xr:uid="{00000000-0005-0000-0000-0000FE480000}"/>
    <cellStyle name="Обычный 7 3 4" xfId="6089" xr:uid="{00000000-0005-0000-0000-0000FF480000}"/>
    <cellStyle name="Обычный 7 4" xfId="1224" xr:uid="{00000000-0005-0000-0000-000000490000}"/>
    <cellStyle name="Обычный 7 4 2" xfId="10867" xr:uid="{00000000-0005-0000-0000-000001490000}"/>
    <cellStyle name="Обычный 7 4 3" xfId="13102" xr:uid="{00000000-0005-0000-0000-000002490000}"/>
    <cellStyle name="Обычный 7 4 4" xfId="8518" xr:uid="{00000000-0005-0000-0000-000003490000}"/>
    <cellStyle name="Обычный 7 5" xfId="10868" xr:uid="{00000000-0005-0000-0000-000004490000}"/>
    <cellStyle name="Обычный 7 6" xfId="10869" xr:uid="{00000000-0005-0000-0000-000005490000}"/>
    <cellStyle name="Обычный 7 7" xfId="10870" xr:uid="{00000000-0005-0000-0000-000006490000}"/>
    <cellStyle name="Обычный 7 7 2" xfId="13650" xr:uid="{00000000-0005-0000-0000-000007490000}"/>
    <cellStyle name="Обычный 7 8" xfId="10499" xr:uid="{00000000-0005-0000-0000-000008490000}"/>
    <cellStyle name="Обычный 7 8 2" xfId="13142" xr:uid="{00000000-0005-0000-0000-000009490000}"/>
    <cellStyle name="Обычный 7 9" xfId="11604" xr:uid="{00000000-0005-0000-0000-00000A490000}"/>
    <cellStyle name="Обычный 7_FDI_m" xfId="10497" xr:uid="{00000000-0005-0000-0000-00000B490000}"/>
    <cellStyle name="Обычный 70" xfId="8725" xr:uid="{00000000-0005-0000-0000-00000C490000}"/>
    <cellStyle name="Обычный 70 2" xfId="10872" xr:uid="{00000000-0005-0000-0000-00000D490000}"/>
    <cellStyle name="Обычный 70 3" xfId="10871" xr:uid="{00000000-0005-0000-0000-00000E490000}"/>
    <cellStyle name="Обычный 71" xfId="6840" xr:uid="{00000000-0005-0000-0000-00000F490000}"/>
    <cellStyle name="Обычный 71 2" xfId="10874" xr:uid="{00000000-0005-0000-0000-000010490000}"/>
    <cellStyle name="Обычный 71 3" xfId="10873" xr:uid="{00000000-0005-0000-0000-000011490000}"/>
    <cellStyle name="Обычный 72" xfId="7598" xr:uid="{00000000-0005-0000-0000-000012490000}"/>
    <cellStyle name="Обычный 72 2" xfId="10875" xr:uid="{00000000-0005-0000-0000-000013490000}"/>
    <cellStyle name="Обычный 73" xfId="7599" xr:uid="{00000000-0005-0000-0000-000014490000}"/>
    <cellStyle name="Обычный 74" xfId="7600" xr:uid="{00000000-0005-0000-0000-000015490000}"/>
    <cellStyle name="Обычный 75" xfId="7601" xr:uid="{00000000-0005-0000-0000-000016490000}"/>
    <cellStyle name="Обычный 76" xfId="8736" xr:uid="{00000000-0005-0000-0000-000017490000}"/>
    <cellStyle name="Обычный 77" xfId="8729" xr:uid="{00000000-0005-0000-0000-000018490000}"/>
    <cellStyle name="Обычный 78" xfId="9468" xr:uid="{00000000-0005-0000-0000-000019490000}"/>
    <cellStyle name="Обычный 79" xfId="16080" xr:uid="{00000000-0005-0000-0000-00001A490000}"/>
    <cellStyle name="Обычный 8" xfId="244" xr:uid="{00000000-0005-0000-0000-00001B490000}"/>
    <cellStyle name="Обычный 8 2" xfId="300" xr:uid="{00000000-0005-0000-0000-00001C490000}"/>
    <cellStyle name="Обычный 8 2 2" xfId="366" xr:uid="{00000000-0005-0000-0000-00001D490000}"/>
    <cellStyle name="Обычный 8 2 2 2" xfId="10876" xr:uid="{00000000-0005-0000-0000-00001E490000}"/>
    <cellStyle name="Обычный 8 2 3" xfId="1362" xr:uid="{00000000-0005-0000-0000-00001F490000}"/>
    <cellStyle name="Обычный 8 2 3 2" xfId="13651" xr:uid="{00000000-0005-0000-0000-000020490000}"/>
    <cellStyle name="Обычный 8 2 3 2 2" xfId="11328" xr:uid="{00000000-0005-0000-0000-000021490000}"/>
    <cellStyle name="Обычный 8 2 3 3" xfId="13542" xr:uid="{00000000-0005-0000-0000-000022490000}"/>
    <cellStyle name="Обычный 8 2 3 4" xfId="15904" xr:uid="{00000000-0005-0000-0000-000023490000}"/>
    <cellStyle name="Обычный 8 2 3 5" xfId="10877" xr:uid="{00000000-0005-0000-0000-000024490000}"/>
    <cellStyle name="Обычный 8 2 4" xfId="10495" xr:uid="{00000000-0005-0000-0000-000025490000}"/>
    <cellStyle name="Обычный 8 2 4 2" xfId="13244" xr:uid="{00000000-0005-0000-0000-000026490000}"/>
    <cellStyle name="Обычный 8 2 5" xfId="6524" xr:uid="{00000000-0005-0000-0000-000027490000}"/>
    <cellStyle name="Обычный 8 3" xfId="355" xr:uid="{00000000-0005-0000-0000-000028490000}"/>
    <cellStyle name="Обычный 8 3 2" xfId="7512" xr:uid="{00000000-0005-0000-0000-000029490000}"/>
    <cellStyle name="Обычный 8 3 2 2" xfId="13362" xr:uid="{00000000-0005-0000-0000-00002A490000}"/>
    <cellStyle name="Обычный 8 3 3" xfId="10489" xr:uid="{00000000-0005-0000-0000-00002B490000}"/>
    <cellStyle name="Обычный 8 3 4" xfId="6090" xr:uid="{00000000-0005-0000-0000-00002C490000}"/>
    <cellStyle name="Обычный 8 4" xfId="1225" xr:uid="{00000000-0005-0000-0000-00002D490000}"/>
    <cellStyle name="Обычный 8 4 2" xfId="12147" xr:uid="{00000000-0005-0000-0000-00002E490000}"/>
    <cellStyle name="Обычный 8 4 3" xfId="12099" xr:uid="{00000000-0005-0000-0000-00002F490000}"/>
    <cellStyle name="Обычный 8 4 4" xfId="10878" xr:uid="{00000000-0005-0000-0000-000030490000}"/>
    <cellStyle name="Обычный 8 5" xfId="10879" xr:uid="{00000000-0005-0000-0000-000031490000}"/>
    <cellStyle name="Обычный 8 6" xfId="10880" xr:uid="{00000000-0005-0000-0000-000032490000}"/>
    <cellStyle name="Обычный 8 7" xfId="10881" xr:uid="{00000000-0005-0000-0000-000033490000}"/>
    <cellStyle name="Обычный 8 8" xfId="10882" xr:uid="{00000000-0005-0000-0000-000034490000}"/>
    <cellStyle name="Обычный 8 9" xfId="10496" xr:uid="{00000000-0005-0000-0000-000035490000}"/>
    <cellStyle name="Обычный 8_FDI_m" xfId="10494" xr:uid="{00000000-0005-0000-0000-000036490000}"/>
    <cellStyle name="Обычный 80" xfId="20075" xr:uid="{00000000-0005-0000-0000-000037490000}"/>
    <cellStyle name="Обычный 81" xfId="20082" xr:uid="{00000000-0005-0000-0000-000038490000}"/>
    <cellStyle name="Обычный 82" xfId="20233" xr:uid="{00000000-0005-0000-0000-000039490000}"/>
    <cellStyle name="Обычный 83" xfId="20235" xr:uid="{00000000-0005-0000-0000-00003A490000}"/>
    <cellStyle name="Обычный 84" xfId="20237" xr:uid="{00000000-0005-0000-0000-00003B490000}"/>
    <cellStyle name="Обычный 85" xfId="20236" xr:uid="{00000000-0005-0000-0000-00003C490000}"/>
    <cellStyle name="Обычный 9" xfId="245" xr:uid="{00000000-0005-0000-0000-00003D490000}"/>
    <cellStyle name="Обычный 9 2" xfId="301" xr:uid="{00000000-0005-0000-0000-00003E490000}"/>
    <cellStyle name="Обычный 9 2 2" xfId="367" xr:uid="{00000000-0005-0000-0000-00003F490000}"/>
    <cellStyle name="Обычный 9 2 2 2" xfId="10884" xr:uid="{00000000-0005-0000-0000-000040490000}"/>
    <cellStyle name="Обычный 9 2 2 3" xfId="5423" xr:uid="{00000000-0005-0000-0000-000041490000}"/>
    <cellStyle name="Обычный 9 2 3" xfId="1363" xr:uid="{00000000-0005-0000-0000-000042490000}"/>
    <cellStyle name="Обычный 9 2 3 2" xfId="15472" xr:uid="{00000000-0005-0000-0000-000043490000}"/>
    <cellStyle name="Обычный 9 2 3 3" xfId="15905" xr:uid="{00000000-0005-0000-0000-000044490000}"/>
    <cellStyle name="Обычный 9 2 3 4" xfId="8673" xr:uid="{00000000-0005-0000-0000-000045490000}"/>
    <cellStyle name="Обычный 9 2 4" xfId="10883" xr:uid="{00000000-0005-0000-0000-000046490000}"/>
    <cellStyle name="Обычный 9 2 5" xfId="9108" xr:uid="{00000000-0005-0000-0000-000047490000}"/>
    <cellStyle name="Обычный 9 3" xfId="356" xr:uid="{00000000-0005-0000-0000-000048490000}"/>
    <cellStyle name="Обычный 9 3 2" xfId="7513" xr:uid="{00000000-0005-0000-0000-000049490000}"/>
    <cellStyle name="Обычный 9 3 2 2" xfId="13404" xr:uid="{00000000-0005-0000-0000-00004A490000}"/>
    <cellStyle name="Обычный 9 3 3" xfId="10885" xr:uid="{00000000-0005-0000-0000-00004B490000}"/>
    <cellStyle name="Обычный 9 3 4" xfId="15471" xr:uid="{00000000-0005-0000-0000-00004C490000}"/>
    <cellStyle name="Обычный 9 3 5" xfId="6091" xr:uid="{00000000-0005-0000-0000-00004D490000}"/>
    <cellStyle name="Обычный 9 4" xfId="1226" xr:uid="{00000000-0005-0000-0000-00004E490000}"/>
    <cellStyle name="Обычный 9 4 2" xfId="13143" xr:uid="{00000000-0005-0000-0000-00004F490000}"/>
    <cellStyle name="Обычный 9 4 3" xfId="15742" xr:uid="{00000000-0005-0000-0000-000050490000}"/>
    <cellStyle name="Обычный 9 4 4" xfId="15896" xr:uid="{00000000-0005-0000-0000-000051490000}"/>
    <cellStyle name="Обычный 9 4 5" xfId="7374" xr:uid="{00000000-0005-0000-0000-000052490000}"/>
    <cellStyle name="Обычный 9 5" xfId="12117" xr:uid="{00000000-0005-0000-0000-000053490000}"/>
    <cellStyle name="Обычный_tab41" xfId="20239" xr:uid="{00000000-0005-0000-0000-000054490000}"/>
    <cellStyle name="Обычный_ПБсічень09" xfId="22" xr:uid="{00000000-0005-0000-0000-000055490000}"/>
    <cellStyle name="Підсумок 2" xfId="1227" xr:uid="{00000000-0005-0000-0000-000056490000}"/>
    <cellStyle name="Підсумок 2 2" xfId="10887" xr:uid="{00000000-0005-0000-0000-000057490000}"/>
    <cellStyle name="Підсумок 2 2 2" xfId="10888" xr:uid="{00000000-0005-0000-0000-000058490000}"/>
    <cellStyle name="Підсумок 2 2 2 2" xfId="13539" xr:uid="{00000000-0005-0000-0000-000059490000}"/>
    <cellStyle name="Підсумок 2 2 2 3" xfId="15012" xr:uid="{00000000-0005-0000-0000-00005A490000}"/>
    <cellStyle name="Підсумок 2 2 2 4" xfId="14683" xr:uid="{00000000-0005-0000-0000-00005B490000}"/>
    <cellStyle name="Підсумок 2 2 2 5" xfId="11348" xr:uid="{00000000-0005-0000-0000-00005C490000}"/>
    <cellStyle name="Підсумок 2 2 2 6" xfId="12158" xr:uid="{00000000-0005-0000-0000-00005D490000}"/>
    <cellStyle name="Підсумок 2 2 3" xfId="13424" xr:uid="{00000000-0005-0000-0000-00005E490000}"/>
    <cellStyle name="Підсумок 2 2 4" xfId="14897" xr:uid="{00000000-0005-0000-0000-00005F490000}"/>
    <cellStyle name="Підсумок 2 2 5" xfId="11248" xr:uid="{00000000-0005-0000-0000-000060490000}"/>
    <cellStyle name="Підсумок 2 2 6" xfId="15024" xr:uid="{00000000-0005-0000-0000-000061490000}"/>
    <cellStyle name="Підсумок 2 2 7" xfId="11211" xr:uid="{00000000-0005-0000-0000-000062490000}"/>
    <cellStyle name="Підсумок 2 3" xfId="10889" xr:uid="{00000000-0005-0000-0000-000063490000}"/>
    <cellStyle name="Підсумок 2 3 2" xfId="10890" xr:uid="{00000000-0005-0000-0000-000064490000}"/>
    <cellStyle name="Підсумок 2 3 2 2" xfId="13547" xr:uid="{00000000-0005-0000-0000-000065490000}"/>
    <cellStyle name="Підсумок 2 3 2 3" xfId="15022" xr:uid="{00000000-0005-0000-0000-000066490000}"/>
    <cellStyle name="Підсумок 2 3 2 4" xfId="15484" xr:uid="{00000000-0005-0000-0000-000067490000}"/>
    <cellStyle name="Підсумок 2 3 2 5" xfId="11959" xr:uid="{00000000-0005-0000-0000-000068490000}"/>
    <cellStyle name="Підсумок 2 3 2 6" xfId="11904" xr:uid="{00000000-0005-0000-0000-000069490000}"/>
    <cellStyle name="Підсумок 2 3 3" xfId="13438" xr:uid="{00000000-0005-0000-0000-00006A490000}"/>
    <cellStyle name="Підсумок 2 3 4" xfId="14911" xr:uid="{00000000-0005-0000-0000-00006B490000}"/>
    <cellStyle name="Підсумок 2 3 5" xfId="11163" xr:uid="{00000000-0005-0000-0000-00006C490000}"/>
    <cellStyle name="Підсумок 2 3 6" xfId="11967" xr:uid="{00000000-0005-0000-0000-00006D490000}"/>
    <cellStyle name="Підсумок 2 3 7" xfId="15342" xr:uid="{00000000-0005-0000-0000-00006E490000}"/>
    <cellStyle name="Підсумок 2 4" xfId="10891" xr:uid="{00000000-0005-0000-0000-00006F490000}"/>
    <cellStyle name="Підсумок 2 4 2" xfId="13525" xr:uid="{00000000-0005-0000-0000-000070490000}"/>
    <cellStyle name="Підсумок 2 4 3" xfId="14999" xr:uid="{00000000-0005-0000-0000-000071490000}"/>
    <cellStyle name="Підсумок 2 4 4" xfId="11280" xr:uid="{00000000-0005-0000-0000-000072490000}"/>
    <cellStyle name="Підсумок 2 4 5" xfId="13453" xr:uid="{00000000-0005-0000-0000-000073490000}"/>
    <cellStyle name="Підсумок 2 4 6" xfId="14899" xr:uid="{00000000-0005-0000-0000-000074490000}"/>
    <cellStyle name="Підсумок 2 5" xfId="10886" xr:uid="{00000000-0005-0000-0000-000075490000}"/>
    <cellStyle name="Підсумок 2 5 2" xfId="13353" xr:uid="{00000000-0005-0000-0000-000076490000}"/>
    <cellStyle name="Підсумок 2 5 3" xfId="14853" xr:uid="{00000000-0005-0000-0000-000077490000}"/>
    <cellStyle name="Підсумок 2 5 4" xfId="14700" xr:uid="{00000000-0005-0000-0000-000078490000}"/>
    <cellStyle name="Підсумок 2 5 5" xfId="11825" xr:uid="{00000000-0005-0000-0000-000079490000}"/>
    <cellStyle name="Підсумок 2 5 6" xfId="12336" xr:uid="{00000000-0005-0000-0000-00007A490000}"/>
    <cellStyle name="Підсумок 2 6" xfId="13800" xr:uid="{00000000-0005-0000-0000-00007B490000}"/>
    <cellStyle name="Підсумок 2 6 2" xfId="15195" xr:uid="{00000000-0005-0000-0000-00007C490000}"/>
    <cellStyle name="Підсумок 2 6 3" xfId="15486" xr:uid="{00000000-0005-0000-0000-00007D490000}"/>
    <cellStyle name="Підсумок 2 6 4" xfId="15488" xr:uid="{00000000-0005-0000-0000-00007E490000}"/>
    <cellStyle name="Підсумок 2 6 5" xfId="15666" xr:uid="{00000000-0005-0000-0000-00007F490000}"/>
    <cellStyle name="Підсумок 2 7" xfId="12327" xr:uid="{00000000-0005-0000-0000-000080490000}"/>
    <cellStyle name="Підсумок 2 8" xfId="7250" xr:uid="{00000000-0005-0000-0000-000081490000}"/>
    <cellStyle name="Підсумок 3" xfId="6092" xr:uid="{00000000-0005-0000-0000-000082490000}"/>
    <cellStyle name="Підсумок 3 2" xfId="8654" xr:uid="{00000000-0005-0000-0000-000083490000}"/>
    <cellStyle name="Підсумок 3 2 2" xfId="13514" xr:uid="{00000000-0005-0000-0000-000084490000}"/>
    <cellStyle name="Підсумок 3 2 3" xfId="14988" xr:uid="{00000000-0005-0000-0000-000085490000}"/>
    <cellStyle name="Підсумок 3 2 4" xfId="12194" xr:uid="{00000000-0005-0000-0000-000086490000}"/>
    <cellStyle name="Підсумок 3 2 5" xfId="11730" xr:uid="{00000000-0005-0000-0000-000087490000}"/>
    <cellStyle name="Підсумок 3 2 6" xfId="11506" xr:uid="{00000000-0005-0000-0000-000088490000}"/>
    <cellStyle name="Підсумок 3 3" xfId="10892" xr:uid="{00000000-0005-0000-0000-000089490000}"/>
    <cellStyle name="Підсумок 3 3 2" xfId="13906" xr:uid="{00000000-0005-0000-0000-00008A490000}"/>
    <cellStyle name="Підсумок 3 3 3" xfId="15261" xr:uid="{00000000-0005-0000-0000-00008B490000}"/>
    <cellStyle name="Підсумок 3 3 4" xfId="11265" xr:uid="{00000000-0005-0000-0000-00008C490000}"/>
    <cellStyle name="Підсумок 3 3 5" xfId="12343" xr:uid="{00000000-0005-0000-0000-00008D490000}"/>
    <cellStyle name="Підсумок 3 3 6" xfId="15494" xr:uid="{00000000-0005-0000-0000-00008E490000}"/>
    <cellStyle name="Підсумок 4" xfId="13245" xr:uid="{00000000-0005-0000-0000-00008F490000}"/>
    <cellStyle name="Підсумок 4 2" xfId="14779" xr:uid="{00000000-0005-0000-0000-000090490000}"/>
    <cellStyle name="Підсумок 4 3" xfId="11679" xr:uid="{00000000-0005-0000-0000-000091490000}"/>
    <cellStyle name="Підсумок 4 4" xfId="15343" xr:uid="{00000000-0005-0000-0000-000092490000}"/>
    <cellStyle name="Підсумок 4 5" xfId="11346" xr:uid="{00000000-0005-0000-0000-000093490000}"/>
    <cellStyle name="Підсумок 5" xfId="16003" xr:uid="{00000000-0005-0000-0000-000094490000}"/>
    <cellStyle name="Підсумок 6" xfId="7249" xr:uid="{00000000-0005-0000-0000-000095490000}"/>
    <cellStyle name="Плохой 10" xfId="5765" xr:uid="{00000000-0005-0000-0000-000096490000}"/>
    <cellStyle name="Плохой 11" xfId="8075" xr:uid="{00000000-0005-0000-0000-000097490000}"/>
    <cellStyle name="Плохой 12" xfId="8071" xr:uid="{00000000-0005-0000-0000-000098490000}"/>
    <cellStyle name="Плохой 2" xfId="188" xr:uid="{00000000-0005-0000-0000-000099490000}"/>
    <cellStyle name="Плохой 2 2" xfId="1364" xr:uid="{00000000-0005-0000-0000-00009A490000}"/>
    <cellStyle name="Плохой 2 2 2" xfId="11846" xr:uid="{00000000-0005-0000-0000-00009B490000}"/>
    <cellStyle name="Плохой 2 2 3" xfId="15383" xr:uid="{00000000-0005-0000-0000-00009C490000}"/>
    <cellStyle name="Плохой 2 2 4" xfId="6183" xr:uid="{00000000-0005-0000-0000-00009D490000}"/>
    <cellStyle name="Плохой 2 3" xfId="6182" xr:uid="{00000000-0005-0000-0000-00009E490000}"/>
    <cellStyle name="Плохой 2 4" xfId="11794" xr:uid="{00000000-0005-0000-0000-00009F490000}"/>
    <cellStyle name="Плохой 2_Kalendar_01_12_2014_new" xfId="5766" xr:uid="{00000000-0005-0000-0000-0000A0490000}"/>
    <cellStyle name="Плохой 3" xfId="233" xr:uid="{00000000-0005-0000-0000-0000A1490000}"/>
    <cellStyle name="Плохой 3 2" xfId="1365" xr:uid="{00000000-0005-0000-0000-0000A2490000}"/>
    <cellStyle name="Плохой 3 2 2" xfId="10893" xr:uid="{00000000-0005-0000-0000-0000A3490000}"/>
    <cellStyle name="Плохой 3 2 3" xfId="11436" xr:uid="{00000000-0005-0000-0000-0000A4490000}"/>
    <cellStyle name="Плохой 3 2 4" xfId="9163" xr:uid="{00000000-0005-0000-0000-0000A5490000}"/>
    <cellStyle name="Плохой 3 3" xfId="5767" xr:uid="{00000000-0005-0000-0000-0000A6490000}"/>
    <cellStyle name="Плохой 4" xfId="285" xr:uid="{00000000-0005-0000-0000-0000A7490000}"/>
    <cellStyle name="Плохой 4 2" xfId="7299" xr:uid="{00000000-0005-0000-0000-0000A8490000}"/>
    <cellStyle name="Плохой 4 3" xfId="7540" xr:uid="{00000000-0005-0000-0000-0000A9490000}"/>
    <cellStyle name="Плохой 4 4" xfId="6904" xr:uid="{00000000-0005-0000-0000-0000AA490000}"/>
    <cellStyle name="Плохой 5" xfId="340" xr:uid="{00000000-0005-0000-0000-0000AB490000}"/>
    <cellStyle name="Плохой 5 2" xfId="6878" xr:uid="{00000000-0005-0000-0000-0000AC490000}"/>
    <cellStyle name="Плохой 5 3" xfId="11883" xr:uid="{00000000-0005-0000-0000-0000AD490000}"/>
    <cellStyle name="Плохой 5 4" xfId="5768" xr:uid="{00000000-0005-0000-0000-0000AE490000}"/>
    <cellStyle name="Плохой 6" xfId="142" xr:uid="{00000000-0005-0000-0000-0000AF490000}"/>
    <cellStyle name="Плохой 6 2" xfId="11640" xr:uid="{00000000-0005-0000-0000-0000B0490000}"/>
    <cellStyle name="Плохой 6 3" xfId="15925" xr:uid="{00000000-0005-0000-0000-0000B1490000}"/>
    <cellStyle name="Плохой 6 4" xfId="8082" xr:uid="{00000000-0005-0000-0000-0000B2490000}"/>
    <cellStyle name="Плохой 7" xfId="6184" xr:uid="{00000000-0005-0000-0000-0000B3490000}"/>
    <cellStyle name="Плохой 8" xfId="5769" xr:uid="{00000000-0005-0000-0000-0000B4490000}"/>
    <cellStyle name="Плохой 9" xfId="8064" xr:uid="{00000000-0005-0000-0000-0000B5490000}"/>
    <cellStyle name="Поганий 2" xfId="1228" xr:uid="{00000000-0005-0000-0000-0000B6490000}"/>
    <cellStyle name="Поганий 2 2" xfId="10894" xr:uid="{00000000-0005-0000-0000-0000B7490000}"/>
    <cellStyle name="Поганий 2 3" xfId="14811" xr:uid="{00000000-0005-0000-0000-0000B8490000}"/>
    <cellStyle name="Поганий 2 4" xfId="6533" xr:uid="{00000000-0005-0000-0000-0000B9490000}"/>
    <cellStyle name="Поганий 3" xfId="6093" xr:uid="{00000000-0005-0000-0000-0000BA490000}"/>
    <cellStyle name="Поганий 3 2" xfId="8639" xr:uid="{00000000-0005-0000-0000-0000BB490000}"/>
    <cellStyle name="Поганий 3 3" xfId="15878" xr:uid="{00000000-0005-0000-0000-0000BC490000}"/>
    <cellStyle name="Поганий 4" xfId="9112" xr:uid="{00000000-0005-0000-0000-0000BD490000}"/>
    <cellStyle name="Пояснение 10" xfId="8076" xr:uid="{00000000-0005-0000-0000-0000BE490000}"/>
    <cellStyle name="Пояснение 11" xfId="5770" xr:uid="{00000000-0005-0000-0000-0000BF490000}"/>
    <cellStyle name="Пояснение 12" xfId="5771" xr:uid="{00000000-0005-0000-0000-0000C0490000}"/>
    <cellStyle name="Пояснение 2" xfId="189" xr:uid="{00000000-0005-0000-0000-0000C1490000}"/>
    <cellStyle name="Пояснение 2 2" xfId="6185" xr:uid="{00000000-0005-0000-0000-0000C2490000}"/>
    <cellStyle name="Пояснение 2 3" xfId="5772" xr:uid="{00000000-0005-0000-0000-0000C3490000}"/>
    <cellStyle name="Пояснение 2_Kalendar_01_12_2014_new" xfId="6187" xr:uid="{00000000-0005-0000-0000-0000C4490000}"/>
    <cellStyle name="Пояснение 3" xfId="234" xr:uid="{00000000-0005-0000-0000-0000C5490000}"/>
    <cellStyle name="Пояснение 3 2" xfId="8453" xr:uid="{00000000-0005-0000-0000-0000C6490000}"/>
    <cellStyle name="Пояснение 3 2 2" xfId="10895" xr:uid="{00000000-0005-0000-0000-0000C7490000}"/>
    <cellStyle name="Пояснение 3 3" xfId="6186" xr:uid="{00000000-0005-0000-0000-0000C8490000}"/>
    <cellStyle name="Пояснение 4" xfId="286" xr:uid="{00000000-0005-0000-0000-0000C9490000}"/>
    <cellStyle name="Пояснение 4 2" xfId="8464" xr:uid="{00000000-0005-0000-0000-0000CA490000}"/>
    <cellStyle name="Пояснение 4 3" xfId="9407" xr:uid="{00000000-0005-0000-0000-0000CB490000}"/>
    <cellStyle name="Пояснение 4 4" xfId="5773" xr:uid="{00000000-0005-0000-0000-0000CC490000}"/>
    <cellStyle name="Пояснение 5" xfId="341" xr:uid="{00000000-0005-0000-0000-0000CD490000}"/>
    <cellStyle name="Пояснение 5 2" xfId="6867" xr:uid="{00000000-0005-0000-0000-0000CE490000}"/>
    <cellStyle name="Пояснение 5 3" xfId="13351" xr:uid="{00000000-0005-0000-0000-0000CF490000}"/>
    <cellStyle name="Пояснение 5 4" xfId="5774" xr:uid="{00000000-0005-0000-0000-0000D0490000}"/>
    <cellStyle name="Пояснение 6" xfId="143" xr:uid="{00000000-0005-0000-0000-0000D1490000}"/>
    <cellStyle name="Пояснение 6 2" xfId="14872" xr:uid="{00000000-0005-0000-0000-0000D2490000}"/>
    <cellStyle name="Пояснение 6 3" xfId="15928" xr:uid="{00000000-0005-0000-0000-0000D3490000}"/>
    <cellStyle name="Пояснение 6 4" xfId="5775" xr:uid="{00000000-0005-0000-0000-0000D4490000}"/>
    <cellStyle name="Пояснение 7" xfId="8083" xr:uid="{00000000-0005-0000-0000-0000D5490000}"/>
    <cellStyle name="Пояснение 8" xfId="8080" xr:uid="{00000000-0005-0000-0000-0000D6490000}"/>
    <cellStyle name="Пояснение 9" xfId="5776" xr:uid="{00000000-0005-0000-0000-0000D7490000}"/>
    <cellStyle name="Примечание 10" xfId="6188" xr:uid="{00000000-0005-0000-0000-0000D8490000}"/>
    <cellStyle name="Примечание 10 2" xfId="11841" xr:uid="{00000000-0005-0000-0000-0000D9490000}"/>
    <cellStyle name="Примечание 10 3" xfId="11278" xr:uid="{00000000-0005-0000-0000-0000DA490000}"/>
    <cellStyle name="Примечание 11" xfId="8079" xr:uid="{00000000-0005-0000-0000-0000DB490000}"/>
    <cellStyle name="Примечание 11 2" xfId="15075" xr:uid="{00000000-0005-0000-0000-0000DC490000}"/>
    <cellStyle name="Примечание 11 3" xfId="14844" xr:uid="{00000000-0005-0000-0000-0000DD490000}"/>
    <cellStyle name="Примечание 12" xfId="6905" xr:uid="{00000000-0005-0000-0000-0000DE490000}"/>
    <cellStyle name="Примечание 12 2" xfId="14866" xr:uid="{00000000-0005-0000-0000-0000DF490000}"/>
    <cellStyle name="Примечание 12 3" xfId="12241" xr:uid="{00000000-0005-0000-0000-0000E0490000}"/>
    <cellStyle name="Примечание 13" xfId="5777" xr:uid="{00000000-0005-0000-0000-0000E1490000}"/>
    <cellStyle name="Примечание 13 2" xfId="6190" xr:uid="{00000000-0005-0000-0000-0000E2490000}"/>
    <cellStyle name="Примечание 13 2 2" xfId="8081" xr:uid="{00000000-0005-0000-0000-0000E3490000}"/>
    <cellStyle name="Примечание 13 2 2 2" xfId="13391" xr:uid="{00000000-0005-0000-0000-0000E4490000}"/>
    <cellStyle name="Примечание 13 2 2 3" xfId="15079" xr:uid="{00000000-0005-0000-0000-0000E5490000}"/>
    <cellStyle name="Примечание 13 2 3" xfId="15076" xr:uid="{00000000-0005-0000-0000-0000E6490000}"/>
    <cellStyle name="Примечание 13 2 4" xfId="14896" xr:uid="{00000000-0005-0000-0000-0000E7490000}"/>
    <cellStyle name="Примечание 13 3" xfId="5778" xr:uid="{00000000-0005-0000-0000-0000E8490000}"/>
    <cellStyle name="Примечание 13 3 2" xfId="12021" xr:uid="{00000000-0005-0000-0000-0000E9490000}"/>
    <cellStyle name="Примечание 13 3 3" xfId="12263" xr:uid="{00000000-0005-0000-0000-0000EA490000}"/>
    <cellStyle name="Примечание 13 4" xfId="11430" xr:uid="{00000000-0005-0000-0000-0000EB490000}"/>
    <cellStyle name="Примечание 13 5" xfId="12215" xr:uid="{00000000-0005-0000-0000-0000EC490000}"/>
    <cellStyle name="Примечание 14" xfId="6189" xr:uid="{00000000-0005-0000-0000-0000ED490000}"/>
    <cellStyle name="Примечание 14 2" xfId="8078" xr:uid="{00000000-0005-0000-0000-0000EE490000}"/>
    <cellStyle name="Примечание 14 2 2" xfId="11431" xr:uid="{00000000-0005-0000-0000-0000EF490000}"/>
    <cellStyle name="Примечание 14 2 3" xfId="14786" xr:uid="{00000000-0005-0000-0000-0000F0490000}"/>
    <cellStyle name="Примечание 14 3" xfId="14708" xr:uid="{00000000-0005-0000-0000-0000F1490000}"/>
    <cellStyle name="Примечание 14 4" xfId="11684" xr:uid="{00000000-0005-0000-0000-0000F2490000}"/>
    <cellStyle name="Примечание 15" xfId="5779" xr:uid="{00000000-0005-0000-0000-0000F3490000}"/>
    <cellStyle name="Примечание 15 2" xfId="14776" xr:uid="{00000000-0005-0000-0000-0000F4490000}"/>
    <cellStyle name="Примечание 15 3" xfId="12045" xr:uid="{00000000-0005-0000-0000-0000F5490000}"/>
    <cellStyle name="Примечание 2" xfId="190" xr:uid="{00000000-0005-0000-0000-0000F6490000}"/>
    <cellStyle name="Примечание 2 2" xfId="5781" xr:uid="{00000000-0005-0000-0000-0000F7490000}"/>
    <cellStyle name="Примечание 2 2 2" xfId="5782" xr:uid="{00000000-0005-0000-0000-0000F8490000}"/>
    <cellStyle name="Примечание 2 2 2 2" xfId="5783" xr:uid="{00000000-0005-0000-0000-0000F9490000}"/>
    <cellStyle name="Примечание 2 2 2 2 2" xfId="6202" xr:uid="{00000000-0005-0000-0000-0000FA490000}"/>
    <cellStyle name="Примечание 2 2 2 2 2 2" xfId="15074" xr:uid="{00000000-0005-0000-0000-0000FB490000}"/>
    <cellStyle name="Примечание 2 2 2 2 2 3" xfId="11279" xr:uid="{00000000-0005-0000-0000-0000FC490000}"/>
    <cellStyle name="Примечание 2 2 2 2 3" xfId="11432" xr:uid="{00000000-0005-0000-0000-0000FD490000}"/>
    <cellStyle name="Примечание 2 2 2 2 4" xfId="13350" xr:uid="{00000000-0005-0000-0000-0000FE490000}"/>
    <cellStyle name="Примечание 2 2 2 3" xfId="14865" xr:uid="{00000000-0005-0000-0000-0000FF490000}"/>
    <cellStyle name="Примечание 2 2 2 4" xfId="13183" xr:uid="{00000000-0005-0000-0000-0000004A0000}"/>
    <cellStyle name="Примечание 2 2 2 5" xfId="16076" xr:uid="{00000000-0005-0000-0000-0000014A0000}"/>
    <cellStyle name="Примечание 2 2 3" xfId="6191" xr:uid="{00000000-0005-0000-0000-0000024A0000}"/>
    <cellStyle name="Примечание 2 2 3 2" xfId="13392" xr:uid="{00000000-0005-0000-0000-0000034A0000}"/>
    <cellStyle name="Примечание 2 2 3 3" xfId="11888" xr:uid="{00000000-0005-0000-0000-0000044A0000}"/>
    <cellStyle name="Примечание 2 2 4" xfId="7395" xr:uid="{00000000-0005-0000-0000-0000054A0000}"/>
    <cellStyle name="Примечание 2 2 5" xfId="14894" xr:uid="{00000000-0005-0000-0000-0000064A0000}"/>
    <cellStyle name="Примечание 2 2 6" xfId="11683" xr:uid="{00000000-0005-0000-0000-0000074A0000}"/>
    <cellStyle name="Примечание 2 2 7" xfId="14689" xr:uid="{00000000-0005-0000-0000-0000084A0000}"/>
    <cellStyle name="Примечание 2 3" xfId="5784" xr:uid="{00000000-0005-0000-0000-0000094A0000}"/>
    <cellStyle name="Примечание 2 3 2" xfId="8077" xr:uid="{00000000-0005-0000-0000-00000A4A0000}"/>
    <cellStyle name="Примечание 2 3 2 2" xfId="8084" xr:uid="{00000000-0005-0000-0000-00000B4A0000}"/>
    <cellStyle name="Примечание 2 3 2 2 2" xfId="14863" xr:uid="{00000000-0005-0000-0000-00000C4A0000}"/>
    <cellStyle name="Примечание 2 3 2 2 3" xfId="15305" xr:uid="{00000000-0005-0000-0000-00000D4A0000}"/>
    <cellStyle name="Примечание 2 3 2 3" xfId="13533" xr:uid="{00000000-0005-0000-0000-00000E4A0000}"/>
    <cellStyle name="Примечание 2 3 2 3 2" xfId="15006" xr:uid="{00000000-0005-0000-0000-00000F4A0000}"/>
    <cellStyle name="Примечание 2 3 2 3 3" xfId="11695" xr:uid="{00000000-0005-0000-0000-0000104A0000}"/>
    <cellStyle name="Примечание 2 3 2 3 4" xfId="15522" xr:uid="{00000000-0005-0000-0000-0000114A0000}"/>
    <cellStyle name="Примечание 2 3 2 3 5" xfId="15712" xr:uid="{00000000-0005-0000-0000-0000124A0000}"/>
    <cellStyle name="Примечание 2 3 3" xfId="5785" xr:uid="{00000000-0005-0000-0000-0000134A0000}"/>
    <cellStyle name="Примечание 2 3 3 2" xfId="13652" xr:uid="{00000000-0005-0000-0000-0000144A0000}"/>
    <cellStyle name="Примечание 2 3 3 2 2" xfId="15081" xr:uid="{00000000-0005-0000-0000-0000154A0000}"/>
    <cellStyle name="Примечание 2 3 3 2 3" xfId="14879" xr:uid="{00000000-0005-0000-0000-0000164A0000}"/>
    <cellStyle name="Примечание 2 3 3 2 4" xfId="11398" xr:uid="{00000000-0005-0000-0000-0000174A0000}"/>
    <cellStyle name="Примечание 2 3 3 2 5" xfId="11583" xr:uid="{00000000-0005-0000-0000-0000184A0000}"/>
    <cellStyle name="Примечание 2 3 4" xfId="9380" xr:uid="{00000000-0005-0000-0000-0000194A0000}"/>
    <cellStyle name="Примечание 2 3 4 2" xfId="12316" xr:uid="{00000000-0005-0000-0000-00001A4A0000}"/>
    <cellStyle name="Примечание 2 3 4 3" xfId="11961" xr:uid="{00000000-0005-0000-0000-00001B4A0000}"/>
    <cellStyle name="Примечание 2 3 5" xfId="13406" xr:uid="{00000000-0005-0000-0000-00001C4A0000}"/>
    <cellStyle name="Примечание 2 3 5 2" xfId="14876" xr:uid="{00000000-0005-0000-0000-00001D4A0000}"/>
    <cellStyle name="Примечание 2 3 5 3" xfId="15307" xr:uid="{00000000-0005-0000-0000-00001E4A0000}"/>
    <cellStyle name="Примечание 2 3 5 4" xfId="15508" xr:uid="{00000000-0005-0000-0000-00001F4A0000}"/>
    <cellStyle name="Примечание 2 3 5 5" xfId="15699" xr:uid="{00000000-0005-0000-0000-0000204A0000}"/>
    <cellStyle name="Примечание 2 3 6" xfId="13907" xr:uid="{00000000-0005-0000-0000-0000214A0000}"/>
    <cellStyle name="Примечание 2 3 6 2" xfId="15262" xr:uid="{00000000-0005-0000-0000-0000224A0000}"/>
    <cellStyle name="Примечание 2 3 6 3" xfId="15282" xr:uid="{00000000-0005-0000-0000-0000234A0000}"/>
    <cellStyle name="Примечание 2 3 6 4" xfId="13337" xr:uid="{00000000-0005-0000-0000-0000244A0000}"/>
    <cellStyle name="Примечание 2 3 6 5" xfId="14797" xr:uid="{00000000-0005-0000-0000-0000254A0000}"/>
    <cellStyle name="Примечание 2 4" xfId="5786" xr:uid="{00000000-0005-0000-0000-0000264A0000}"/>
    <cellStyle name="Примечание 2 4 2" xfId="8086" xr:uid="{00000000-0005-0000-0000-0000274A0000}"/>
    <cellStyle name="Примечание 2 4 2 2" xfId="14809" xr:uid="{00000000-0005-0000-0000-0000284A0000}"/>
    <cellStyle name="Примечание 2 4 2 3" xfId="12302" xr:uid="{00000000-0005-0000-0000-0000294A0000}"/>
    <cellStyle name="Примечание 2 4 3" xfId="10896" xr:uid="{00000000-0005-0000-0000-00002A4A0000}"/>
    <cellStyle name="Примечание 2 4 4" xfId="14830" xr:uid="{00000000-0005-0000-0000-00002B4A0000}"/>
    <cellStyle name="Примечание 2 4 5" xfId="11704" xr:uid="{00000000-0005-0000-0000-00002C4A0000}"/>
    <cellStyle name="Примечание 2 5" xfId="6571" xr:uid="{00000000-0005-0000-0000-00002D4A0000}"/>
    <cellStyle name="Примечание 2 5 2" xfId="10897" xr:uid="{00000000-0005-0000-0000-00002E4A0000}"/>
    <cellStyle name="Примечание 2 5 2 2" xfId="13626" xr:uid="{00000000-0005-0000-0000-00002F4A0000}"/>
    <cellStyle name="Примечание 2 5 2 3" xfId="15070" xr:uid="{00000000-0005-0000-0000-0000304A0000}"/>
    <cellStyle name="Примечание 2 5 2 4" xfId="11606" xr:uid="{00000000-0005-0000-0000-0000314A0000}"/>
    <cellStyle name="Примечание 2 5 2 5" xfId="12035" xr:uid="{00000000-0005-0000-0000-0000324A0000}"/>
    <cellStyle name="Примечание 2 5 2 6" xfId="14794" xr:uid="{00000000-0005-0000-0000-0000334A0000}"/>
    <cellStyle name="Примечание 2 5 3" xfId="14808" xr:uid="{00000000-0005-0000-0000-0000344A0000}"/>
    <cellStyle name="Примечание 2 5 4" xfId="15513" xr:uid="{00000000-0005-0000-0000-0000354A0000}"/>
    <cellStyle name="Примечание 2 6" xfId="11795" xr:uid="{00000000-0005-0000-0000-0000364A0000}"/>
    <cellStyle name="Примечание 2 6 2" xfId="13246" xr:uid="{00000000-0005-0000-0000-0000374A0000}"/>
    <cellStyle name="Примечание 2 6 2 2" xfId="14780" xr:uid="{00000000-0005-0000-0000-0000384A0000}"/>
    <cellStyle name="Примечание 2 6 2 3" xfId="12081" xr:uid="{00000000-0005-0000-0000-0000394A0000}"/>
    <cellStyle name="Примечание 2 6 2 4" xfId="11591" xr:uid="{00000000-0005-0000-0000-00003A4A0000}"/>
    <cellStyle name="Примечание 2 6 2 5" xfId="15692" xr:uid="{00000000-0005-0000-0000-00003B4A0000}"/>
    <cellStyle name="Примечание 2 6 3" xfId="11434" xr:uid="{00000000-0005-0000-0000-00003C4A0000}"/>
    <cellStyle name="Примечание 2 6 4" xfId="14713" xr:uid="{00000000-0005-0000-0000-00003D4A0000}"/>
    <cellStyle name="Примечание 2 6 5" xfId="15306" xr:uid="{00000000-0005-0000-0000-00003E4A0000}"/>
    <cellStyle name="Примечание 2 7" xfId="13699" xr:uid="{00000000-0005-0000-0000-00003F4A0000}"/>
    <cellStyle name="Примечание 2 7 2" xfId="15106" xr:uid="{00000000-0005-0000-0000-0000404A0000}"/>
    <cellStyle name="Примечание 2 7 3" xfId="11124" xr:uid="{00000000-0005-0000-0000-0000414A0000}"/>
    <cellStyle name="Примечание 2 7 4" xfId="11910" xr:uid="{00000000-0005-0000-0000-0000424A0000}"/>
    <cellStyle name="Примечание 2 7 5" xfId="11362" xr:uid="{00000000-0005-0000-0000-0000434A0000}"/>
    <cellStyle name="Примечание 2 8" xfId="15656" xr:uid="{00000000-0005-0000-0000-0000444A0000}"/>
    <cellStyle name="Примечание 2 9" xfId="5780" xr:uid="{00000000-0005-0000-0000-0000454A0000}"/>
    <cellStyle name="Примечание 3" xfId="235" xr:uid="{00000000-0005-0000-0000-0000464A0000}"/>
    <cellStyle name="Примечание 3 2" xfId="5787" xr:uid="{00000000-0005-0000-0000-0000474A0000}"/>
    <cellStyle name="Примечание 3 2 2" xfId="9263" xr:uid="{00000000-0005-0000-0000-0000484A0000}"/>
    <cellStyle name="Примечание 3 2 3" xfId="14807" xr:uid="{00000000-0005-0000-0000-0000494A0000}"/>
    <cellStyle name="Примечание 3 2 4" xfId="12044" xr:uid="{00000000-0005-0000-0000-00004A4A0000}"/>
    <cellStyle name="Примечание 3 3" xfId="6570" xr:uid="{00000000-0005-0000-0000-00004B4A0000}"/>
    <cellStyle name="Примечание 3 3 2" xfId="10899" xr:uid="{00000000-0005-0000-0000-00004C4A0000}"/>
    <cellStyle name="Примечание 3 3 2 2" xfId="13515" xr:uid="{00000000-0005-0000-0000-00004D4A0000}"/>
    <cellStyle name="Примечание 3 3 2 3" xfId="14989" xr:uid="{00000000-0005-0000-0000-00004E4A0000}"/>
    <cellStyle name="Примечание 3 3 2 4" xfId="15304" xr:uid="{00000000-0005-0000-0000-00004F4A0000}"/>
    <cellStyle name="Примечание 3 3 2 5" xfId="11385" xr:uid="{00000000-0005-0000-0000-0000504A0000}"/>
    <cellStyle name="Примечание 3 3 2 6" xfId="11272" xr:uid="{00000000-0005-0000-0000-0000514A0000}"/>
    <cellStyle name="Примечание 3 3 3" xfId="13978" xr:uid="{00000000-0005-0000-0000-0000524A0000}"/>
    <cellStyle name="Примечание 3 3 3 2" xfId="15295" xr:uid="{00000000-0005-0000-0000-0000534A0000}"/>
    <cellStyle name="Примечание 3 3 3 3" xfId="14699" xr:uid="{00000000-0005-0000-0000-0000544A0000}"/>
    <cellStyle name="Примечание 3 3 3 4" xfId="15034" xr:uid="{00000000-0005-0000-0000-0000554A0000}"/>
    <cellStyle name="Примечание 3 3 3 5" xfId="11254" xr:uid="{00000000-0005-0000-0000-0000564A0000}"/>
    <cellStyle name="Примечание 3 4" xfId="10898" xr:uid="{00000000-0005-0000-0000-0000574A0000}"/>
    <cellStyle name="Примечание 3 4 2" xfId="13653" xr:uid="{00000000-0005-0000-0000-0000584A0000}"/>
    <cellStyle name="Примечание 3 4 3" xfId="15082" xr:uid="{00000000-0005-0000-0000-0000594A0000}"/>
    <cellStyle name="Примечание 3 4 4" xfId="12268" xr:uid="{00000000-0005-0000-0000-00005A4A0000}"/>
    <cellStyle name="Примечание 3 4 5" xfId="15534" xr:uid="{00000000-0005-0000-0000-00005B4A0000}"/>
    <cellStyle name="Примечание 3 4 6" xfId="12222" xr:uid="{00000000-0005-0000-0000-00005C4A0000}"/>
    <cellStyle name="Примечание 3 5" xfId="13247" xr:uid="{00000000-0005-0000-0000-00005D4A0000}"/>
    <cellStyle name="Примечание 3 5 2" xfId="14781" xr:uid="{00000000-0005-0000-0000-00005E4A0000}"/>
    <cellStyle name="Примечание 3 5 3" xfId="14881" xr:uid="{00000000-0005-0000-0000-00005F4A0000}"/>
    <cellStyle name="Примечание 3 5 4" xfId="11681" xr:uid="{00000000-0005-0000-0000-0000604A0000}"/>
    <cellStyle name="Примечание 3 5 5" xfId="13425" xr:uid="{00000000-0005-0000-0000-0000614A0000}"/>
    <cellStyle name="Примечание 3 6" xfId="13801" xr:uid="{00000000-0005-0000-0000-0000624A0000}"/>
    <cellStyle name="Примечание 3 6 2" xfId="15196" xr:uid="{00000000-0005-0000-0000-0000634A0000}"/>
    <cellStyle name="Примечание 3 6 3" xfId="15485" xr:uid="{00000000-0005-0000-0000-0000644A0000}"/>
    <cellStyle name="Примечание 3 6 4" xfId="12077" xr:uid="{00000000-0005-0000-0000-0000654A0000}"/>
    <cellStyle name="Примечание 3 6 5" xfId="15541" xr:uid="{00000000-0005-0000-0000-0000664A0000}"/>
    <cellStyle name="Примечание 3 7" xfId="6192" xr:uid="{00000000-0005-0000-0000-0000674A0000}"/>
    <cellStyle name="Примечание 4" xfId="287" xr:uid="{00000000-0005-0000-0000-0000684A0000}"/>
    <cellStyle name="Примечание 4 2" xfId="8416" xr:uid="{00000000-0005-0000-0000-0000694A0000}"/>
    <cellStyle name="Примечание 4 2 2" xfId="6760" xr:uid="{00000000-0005-0000-0000-00006A4A0000}"/>
    <cellStyle name="Примечание 4 2 2 2" xfId="13524" xr:uid="{00000000-0005-0000-0000-00006B4A0000}"/>
    <cellStyle name="Примечание 4 2 2 2 2" xfId="14998" xr:uid="{00000000-0005-0000-0000-00006C4A0000}"/>
    <cellStyle name="Примечание 4 2 2 2 3" xfId="11230" xr:uid="{00000000-0005-0000-0000-00006D4A0000}"/>
    <cellStyle name="Примечание 4 2 2 2 4" xfId="12322" xr:uid="{00000000-0005-0000-0000-00006E4A0000}"/>
    <cellStyle name="Примечание 4 2 2 2 5" xfId="11242" xr:uid="{00000000-0005-0000-0000-00006F4A0000}"/>
    <cellStyle name="Примечание 4 2 3" xfId="6655" xr:uid="{00000000-0005-0000-0000-0000704A0000}"/>
    <cellStyle name="Примечание 4 2 3 2" xfId="13328" xr:uid="{00000000-0005-0000-0000-0000714A0000}"/>
    <cellStyle name="Примечание 4 2 3 2 2" xfId="14838" xr:uid="{00000000-0005-0000-0000-0000724A0000}"/>
    <cellStyle name="Примечание 4 2 3 2 3" xfId="11373" xr:uid="{00000000-0005-0000-0000-0000734A0000}"/>
    <cellStyle name="Примечание 4 2 3 2 4" xfId="11826" xr:uid="{00000000-0005-0000-0000-0000744A0000}"/>
    <cellStyle name="Примечание 4 2 3 2 5" xfId="12053" xr:uid="{00000000-0005-0000-0000-0000754A0000}"/>
    <cellStyle name="Примечание 4 3" xfId="9156" xr:uid="{00000000-0005-0000-0000-0000764A0000}"/>
    <cellStyle name="Примечание 4 3 2" xfId="10901" xr:uid="{00000000-0005-0000-0000-0000774A0000}"/>
    <cellStyle name="Примечание 4 3 3" xfId="13908" xr:uid="{00000000-0005-0000-0000-0000784A0000}"/>
    <cellStyle name="Примечание 4 3 3 2" xfId="15263" xr:uid="{00000000-0005-0000-0000-0000794A0000}"/>
    <cellStyle name="Примечание 4 3 3 3" xfId="12292" xr:uid="{00000000-0005-0000-0000-00007A4A0000}"/>
    <cellStyle name="Примечание 4 3 3 4" xfId="14609" xr:uid="{00000000-0005-0000-0000-00007B4A0000}"/>
    <cellStyle name="Примечание 4 3 3 5" xfId="12258" xr:uid="{00000000-0005-0000-0000-00007C4A0000}"/>
    <cellStyle name="Примечание 4 4" xfId="10902" xr:uid="{00000000-0005-0000-0000-00007D4A0000}"/>
    <cellStyle name="Примечание 4 4 2" xfId="13522" xr:uid="{00000000-0005-0000-0000-00007E4A0000}"/>
    <cellStyle name="Примечание 4 4 3" xfId="14996" xr:uid="{00000000-0005-0000-0000-00007F4A0000}"/>
    <cellStyle name="Примечание 4 4 4" xfId="14667" xr:uid="{00000000-0005-0000-0000-0000804A0000}"/>
    <cellStyle name="Примечание 4 4 5" xfId="15506" xr:uid="{00000000-0005-0000-0000-0000814A0000}"/>
    <cellStyle name="Примечание 4 4 6" xfId="15697" xr:uid="{00000000-0005-0000-0000-0000824A0000}"/>
    <cellStyle name="Примечание 4 5" xfId="10900" xr:uid="{00000000-0005-0000-0000-0000834A0000}"/>
    <cellStyle name="Примечание 4 5 2" xfId="13654" xr:uid="{00000000-0005-0000-0000-0000844A0000}"/>
    <cellStyle name="Примечание 4 5 3" xfId="15083" xr:uid="{00000000-0005-0000-0000-0000854A0000}"/>
    <cellStyle name="Примечание 4 5 4" xfId="11698" xr:uid="{00000000-0005-0000-0000-0000864A0000}"/>
    <cellStyle name="Примечание 4 5 5" xfId="15310" xr:uid="{00000000-0005-0000-0000-0000874A0000}"/>
    <cellStyle name="Примечание 4 5 6" xfId="15643" xr:uid="{00000000-0005-0000-0000-0000884A0000}"/>
    <cellStyle name="Примечание 4 6" xfId="13311" xr:uid="{00000000-0005-0000-0000-0000894A0000}"/>
    <cellStyle name="Примечание 4 6 2" xfId="14826" xr:uid="{00000000-0005-0000-0000-00008A4A0000}"/>
    <cellStyle name="Примечание 4 6 3" xfId="12173" xr:uid="{00000000-0005-0000-0000-00008B4A0000}"/>
    <cellStyle name="Примечание 4 6 4" xfId="12160" xr:uid="{00000000-0005-0000-0000-00008C4A0000}"/>
    <cellStyle name="Примечание 4 6 5" xfId="12060" xr:uid="{00000000-0005-0000-0000-00008D4A0000}"/>
    <cellStyle name="Примечание 4 7" xfId="6194" xr:uid="{00000000-0005-0000-0000-00008E4A0000}"/>
    <cellStyle name="Примечание 5" xfId="342" xr:uid="{00000000-0005-0000-0000-00008F4A0000}"/>
    <cellStyle name="Примечание 5 2" xfId="8463" xr:uid="{00000000-0005-0000-0000-0000904A0000}"/>
    <cellStyle name="Примечание 5 2 2" xfId="14805" xr:uid="{00000000-0005-0000-0000-0000914A0000}"/>
    <cellStyle name="Примечание 5 2 3" xfId="11461" xr:uid="{00000000-0005-0000-0000-0000924A0000}"/>
    <cellStyle name="Примечание 5 3" xfId="13655" xr:uid="{00000000-0005-0000-0000-0000934A0000}"/>
    <cellStyle name="Примечание 5 3 2" xfId="15084" xr:uid="{00000000-0005-0000-0000-0000944A0000}"/>
    <cellStyle name="Примечание 5 3 3" xfId="15370" xr:uid="{00000000-0005-0000-0000-0000954A0000}"/>
    <cellStyle name="Примечание 5 3 4" xfId="11588" xr:uid="{00000000-0005-0000-0000-0000964A0000}"/>
    <cellStyle name="Примечание 5 3 5" xfId="11218" xr:uid="{00000000-0005-0000-0000-0000974A0000}"/>
    <cellStyle name="Примечание 5 4" xfId="6193" xr:uid="{00000000-0005-0000-0000-0000984A0000}"/>
    <cellStyle name="Примечание 6" xfId="144" xr:uid="{00000000-0005-0000-0000-0000994A0000}"/>
    <cellStyle name="Примечание 6 2" xfId="8728" xr:uid="{00000000-0005-0000-0000-00009A4A0000}"/>
    <cellStyle name="Примечание 6 2 2" xfId="15419" xr:uid="{00000000-0005-0000-0000-00009B4A0000}"/>
    <cellStyle name="Примечание 6 2 3" xfId="14918" xr:uid="{00000000-0005-0000-0000-00009C4A0000}"/>
    <cellStyle name="Примечание 6 3" xfId="14029" xr:uid="{00000000-0005-0000-0000-00009D4A0000}"/>
    <cellStyle name="Примечание 6 3 2" xfId="15318" xr:uid="{00000000-0005-0000-0000-00009E4A0000}"/>
    <cellStyle name="Примечание 6 3 3" xfId="11383" xr:uid="{00000000-0005-0000-0000-00009F4A0000}"/>
    <cellStyle name="Примечание 6 3 4" xfId="14922" xr:uid="{00000000-0005-0000-0000-0000A04A0000}"/>
    <cellStyle name="Примечание 6 3 5" xfId="15460" xr:uid="{00000000-0005-0000-0000-0000A14A0000}"/>
    <cellStyle name="Примечание 6 4" xfId="14804" xr:uid="{00000000-0005-0000-0000-0000A24A0000}"/>
    <cellStyle name="Примечание 6 5" xfId="15571" xr:uid="{00000000-0005-0000-0000-0000A34A0000}"/>
    <cellStyle name="Примечание 6 6" xfId="11885" xr:uid="{00000000-0005-0000-0000-0000A44A0000}"/>
    <cellStyle name="Примечание 6 7" xfId="15937" xr:uid="{00000000-0005-0000-0000-0000A54A0000}"/>
    <cellStyle name="Примечание 6 8" xfId="5788" xr:uid="{00000000-0005-0000-0000-0000A64A0000}"/>
    <cellStyle name="Примечание 7" xfId="5789" xr:uid="{00000000-0005-0000-0000-0000A74A0000}"/>
    <cellStyle name="Примечание 7 2" xfId="10903" xr:uid="{00000000-0005-0000-0000-0000A84A0000}"/>
    <cellStyle name="Примечание 7 2 2" xfId="13656" xr:uid="{00000000-0005-0000-0000-0000A94A0000}"/>
    <cellStyle name="Примечание 7 3" xfId="13363" xr:uid="{00000000-0005-0000-0000-0000AA4A0000}"/>
    <cellStyle name="Примечание 7 4" xfId="14709" xr:uid="{00000000-0005-0000-0000-0000AB4A0000}"/>
    <cellStyle name="Примечание 7 5" xfId="11141" xr:uid="{00000000-0005-0000-0000-0000AC4A0000}"/>
    <cellStyle name="Примечание 8" xfId="5790" xr:uid="{00000000-0005-0000-0000-0000AD4A0000}"/>
    <cellStyle name="Примечание 8 2" xfId="14864" xr:uid="{00000000-0005-0000-0000-0000AE4A0000}"/>
    <cellStyle name="Примечание 8 3" xfId="13343" xr:uid="{00000000-0005-0000-0000-0000AF4A0000}"/>
    <cellStyle name="Примечание 9" xfId="8088" xr:uid="{00000000-0005-0000-0000-0000B04A0000}"/>
    <cellStyle name="Примечание 9 2" xfId="11433" xr:uid="{00000000-0005-0000-0000-0000B14A0000}"/>
    <cellStyle name="Примечание 9 3" xfId="13354" xr:uid="{00000000-0005-0000-0000-0000B24A0000}"/>
    <cellStyle name="Примітка 2" xfId="1229" xr:uid="{00000000-0005-0000-0000-0000B34A0000}"/>
    <cellStyle name="Примітка 2 2" xfId="10905" xr:uid="{00000000-0005-0000-0000-0000B44A0000}"/>
    <cellStyle name="Примітка 2 3" xfId="10906" xr:uid="{00000000-0005-0000-0000-0000B54A0000}"/>
    <cellStyle name="Примітка 2 3 2" xfId="13523" xr:uid="{00000000-0005-0000-0000-0000B64A0000}"/>
    <cellStyle name="Примітка 2 3 3" xfId="14997" xr:uid="{00000000-0005-0000-0000-0000B74A0000}"/>
    <cellStyle name="Примітка 2 3 4" xfId="12088" xr:uid="{00000000-0005-0000-0000-0000B84A0000}"/>
    <cellStyle name="Примітка 2 3 5" xfId="12305" xr:uid="{00000000-0005-0000-0000-0000B94A0000}"/>
    <cellStyle name="Примітка 2 3 6" xfId="13454" xr:uid="{00000000-0005-0000-0000-0000BA4A0000}"/>
    <cellStyle name="Примітка 2 4" xfId="10904" xr:uid="{00000000-0005-0000-0000-0000BB4A0000}"/>
    <cellStyle name="Примітка 2 4 2" xfId="13657" xr:uid="{00000000-0005-0000-0000-0000BC4A0000}"/>
    <cellStyle name="Примітка 2 4 3" xfId="15086" xr:uid="{00000000-0005-0000-0000-0000BD4A0000}"/>
    <cellStyle name="Примітка 2 4 4" xfId="15435" xr:uid="{00000000-0005-0000-0000-0000BE4A0000}"/>
    <cellStyle name="Примітка 2 4 5" xfId="15352" xr:uid="{00000000-0005-0000-0000-0000BF4A0000}"/>
    <cellStyle name="Примітка 2 4 6" xfId="11152" xr:uid="{00000000-0005-0000-0000-0000C04A0000}"/>
    <cellStyle name="Примітка 2 5" xfId="13312" xr:uid="{00000000-0005-0000-0000-0000C14A0000}"/>
    <cellStyle name="Примітка 2 5 2" xfId="14827" xr:uid="{00000000-0005-0000-0000-0000C24A0000}"/>
    <cellStyle name="Примітка 2 5 3" xfId="11528" xr:uid="{00000000-0005-0000-0000-0000C34A0000}"/>
    <cellStyle name="Примітка 2 5 4" xfId="11600" xr:uid="{00000000-0005-0000-0000-0000C44A0000}"/>
    <cellStyle name="Примітка 2 5 5" xfId="12338" xr:uid="{00000000-0005-0000-0000-0000C54A0000}"/>
    <cellStyle name="Примітка 2 6" xfId="13802" xr:uid="{00000000-0005-0000-0000-0000C64A0000}"/>
    <cellStyle name="Примітка 2 6 2" xfId="15197" xr:uid="{00000000-0005-0000-0000-0000C74A0000}"/>
    <cellStyle name="Примітка 2 6 3" xfId="15475" xr:uid="{00000000-0005-0000-0000-0000C84A0000}"/>
    <cellStyle name="Примітка 2 6 4" xfId="11924" xr:uid="{00000000-0005-0000-0000-0000C94A0000}"/>
    <cellStyle name="Примітка 2 6 5" xfId="11504" xr:uid="{00000000-0005-0000-0000-0000CA4A0000}"/>
    <cellStyle name="Примітка 2 7" xfId="15785" xr:uid="{00000000-0005-0000-0000-0000CB4A0000}"/>
    <cellStyle name="Примітка 2 8" xfId="6527" xr:uid="{00000000-0005-0000-0000-0000CC4A0000}"/>
    <cellStyle name="Примітка 3" xfId="6094" xr:uid="{00000000-0005-0000-0000-0000CD4A0000}"/>
    <cellStyle name="Примітка 3 2" xfId="6759" xr:uid="{00000000-0005-0000-0000-0000CE4A0000}"/>
    <cellStyle name="Примітка 3 2 2" xfId="13516" xr:uid="{00000000-0005-0000-0000-0000CF4A0000}"/>
    <cellStyle name="Примітка 3 2 3" xfId="14990" xr:uid="{00000000-0005-0000-0000-0000D04A0000}"/>
    <cellStyle name="Примітка 3 2 4" xfId="11555" xr:uid="{00000000-0005-0000-0000-0000D14A0000}"/>
    <cellStyle name="Примітка 3 2 5" xfId="11542" xr:uid="{00000000-0005-0000-0000-0000D24A0000}"/>
    <cellStyle name="Примітка 3 2 6" xfId="11947" xr:uid="{00000000-0005-0000-0000-0000D34A0000}"/>
    <cellStyle name="Примітка 3 3" xfId="10907" xr:uid="{00000000-0005-0000-0000-0000D44A0000}"/>
    <cellStyle name="Примітка 3 3 2" xfId="13909" xr:uid="{00000000-0005-0000-0000-0000D54A0000}"/>
    <cellStyle name="Примітка 3 3 3" xfId="15264" xr:uid="{00000000-0005-0000-0000-0000D64A0000}"/>
    <cellStyle name="Примітка 3 3 4" xfId="15397" xr:uid="{00000000-0005-0000-0000-0000D74A0000}"/>
    <cellStyle name="Примітка 3 3 5" xfId="15401" xr:uid="{00000000-0005-0000-0000-0000D84A0000}"/>
    <cellStyle name="Примітка 3 3 6" xfId="11563" xr:uid="{00000000-0005-0000-0000-0000D94A0000}"/>
    <cellStyle name="Примітка 4" xfId="13248" xr:uid="{00000000-0005-0000-0000-0000DA4A0000}"/>
    <cellStyle name="Примітка 4 2" xfId="14782" xr:uid="{00000000-0005-0000-0000-0000DB4A0000}"/>
    <cellStyle name="Примітка 4 3" xfId="11680" xr:uid="{00000000-0005-0000-0000-0000DC4A0000}"/>
    <cellStyle name="Примітка 4 4" xfId="12133" xr:uid="{00000000-0005-0000-0000-0000DD4A0000}"/>
    <cellStyle name="Примітка 4 5" xfId="11736" xr:uid="{00000000-0005-0000-0000-0000DE4A0000}"/>
    <cellStyle name="Примітка 4 6" xfId="16004" xr:uid="{00000000-0005-0000-0000-0000DF4A0000}"/>
    <cellStyle name="Примітка 5" xfId="9111" xr:uid="{00000000-0005-0000-0000-0000E04A0000}"/>
    <cellStyle name="Процентный 2" xfId="191" xr:uid="{00000000-0005-0000-0000-0000E14A0000}"/>
    <cellStyle name="Процентный 2 10" xfId="8415" xr:uid="{00000000-0005-0000-0000-0000E24A0000}"/>
    <cellStyle name="Процентный 2 10 2" xfId="13658" xr:uid="{00000000-0005-0000-0000-0000E34A0000}"/>
    <cellStyle name="Процентный 2 10 3" xfId="13432" xr:uid="{00000000-0005-0000-0000-0000E44A0000}"/>
    <cellStyle name="Процентный 2 11" xfId="7251" xr:uid="{00000000-0005-0000-0000-0000E54A0000}"/>
    <cellStyle name="Процентный 2 12" xfId="9113" xr:uid="{00000000-0005-0000-0000-0000E64A0000}"/>
    <cellStyle name="Процентный 2 13" xfId="6529" xr:uid="{00000000-0005-0000-0000-0000E74A0000}"/>
    <cellStyle name="Процентный 2 14" xfId="8417" xr:uid="{00000000-0005-0000-0000-0000E84A0000}"/>
    <cellStyle name="Процентный 2 15" xfId="9107" xr:uid="{00000000-0005-0000-0000-0000E94A0000}"/>
    <cellStyle name="Процентный 2 16" xfId="6528" xr:uid="{00000000-0005-0000-0000-0000EA4A0000}"/>
    <cellStyle name="Процентный 2 17" xfId="8539" xr:uid="{00000000-0005-0000-0000-0000EB4A0000}"/>
    <cellStyle name="Процентный 2 18" xfId="10521" xr:uid="{00000000-0005-0000-0000-0000EC4A0000}"/>
    <cellStyle name="Процентный 2 2" xfId="1231" xr:uid="{00000000-0005-0000-0000-0000ED4A0000}"/>
    <cellStyle name="Процентный 2 2 2" xfId="10908" xr:uid="{00000000-0005-0000-0000-0000EE4A0000}"/>
    <cellStyle name="Процентный 2 3" xfId="1232" xr:uid="{00000000-0005-0000-0000-0000EF4A0000}"/>
    <cellStyle name="Процентный 2 4" xfId="1233" xr:uid="{00000000-0005-0000-0000-0000F04A0000}"/>
    <cellStyle name="Процентный 2 5" xfId="1234" xr:uid="{00000000-0005-0000-0000-0000F14A0000}"/>
    <cellStyle name="Процентный 2 6" xfId="1235" xr:uid="{00000000-0005-0000-0000-0000F24A0000}"/>
    <cellStyle name="Процентный 2 7" xfId="1236" xr:uid="{00000000-0005-0000-0000-0000F34A0000}"/>
    <cellStyle name="Процентный 2 8" xfId="9116" xr:uid="{00000000-0005-0000-0000-0000F44A0000}"/>
    <cellStyle name="Процентный 2 9" xfId="6530" xr:uid="{00000000-0005-0000-0000-0000F54A0000}"/>
    <cellStyle name="Процентный 2 9 2" xfId="10909" xr:uid="{00000000-0005-0000-0000-0000F64A0000}"/>
    <cellStyle name="Процентный 3" xfId="236" xr:uid="{00000000-0005-0000-0000-0000F74A0000}"/>
    <cellStyle name="Процентный 3 2" xfId="1237" xr:uid="{00000000-0005-0000-0000-0000F84A0000}"/>
    <cellStyle name="Процентный 3 2 2" xfId="9379" xr:uid="{00000000-0005-0000-0000-0000F94A0000}"/>
    <cellStyle name="Процентный 3 2 2 2" xfId="13333" xr:uid="{00000000-0005-0000-0000-0000FA4A0000}"/>
    <cellStyle name="Процентный 3 2 3" xfId="15893" xr:uid="{00000000-0005-0000-0000-0000FB4A0000}"/>
    <cellStyle name="Процентный 3 3" xfId="10910" xr:uid="{00000000-0005-0000-0000-0000FC4A0000}"/>
    <cellStyle name="Процентный 3 3 2" xfId="13145" xr:uid="{00000000-0005-0000-0000-0000FD4A0000}"/>
    <cellStyle name="Процентный 3 3 3" xfId="11796" xr:uid="{00000000-0005-0000-0000-0000FE4A0000}"/>
    <cellStyle name="Процентный 3 4" xfId="10493" xr:uid="{00000000-0005-0000-0000-0000FF4A0000}"/>
    <cellStyle name="Процентный 3 5" xfId="11865" xr:uid="{00000000-0005-0000-0000-0000004B0000}"/>
    <cellStyle name="Процентный 3 6" xfId="5791" xr:uid="{00000000-0005-0000-0000-0000014B0000}"/>
    <cellStyle name="Процентный 4" xfId="247" xr:uid="{00000000-0005-0000-0000-0000024B0000}"/>
    <cellStyle name="Процентный 4 2" xfId="8418" xr:uid="{00000000-0005-0000-0000-0000034B0000}"/>
    <cellStyle name="Процентный 4 2 2" xfId="9115" xr:uid="{00000000-0005-0000-0000-0000044B0000}"/>
    <cellStyle name="Процентный 4 2 3" xfId="7252" xr:uid="{00000000-0005-0000-0000-0000054B0000}"/>
    <cellStyle name="Процентный 4 2 4" xfId="10491" xr:uid="{00000000-0005-0000-0000-0000064B0000}"/>
    <cellStyle name="Процентный 4 3" xfId="6532" xr:uid="{00000000-0005-0000-0000-0000074B0000}"/>
    <cellStyle name="Процентный 4 3 2" xfId="10911" xr:uid="{00000000-0005-0000-0000-0000084B0000}"/>
    <cellStyle name="Процентный 4 4" xfId="8419" xr:uid="{00000000-0005-0000-0000-0000094B0000}"/>
    <cellStyle name="Процентный 4 4 2" xfId="11527" xr:uid="{00000000-0005-0000-0000-00000A4B0000}"/>
    <cellStyle name="Процентный 4 5" xfId="9117" xr:uid="{00000000-0005-0000-0000-00000B4B0000}"/>
    <cellStyle name="Процентный 4 6" xfId="10492" xr:uid="{00000000-0005-0000-0000-00000C4B0000}"/>
    <cellStyle name="Процентный 4 6 2" xfId="13334" xr:uid="{00000000-0005-0000-0000-00000D4B0000}"/>
    <cellStyle name="Процентный 4 6 3" xfId="11802" xr:uid="{00000000-0005-0000-0000-00000E4B0000}"/>
    <cellStyle name="Процентный 4 7" xfId="14814" xr:uid="{00000000-0005-0000-0000-00000F4B0000}"/>
    <cellStyle name="Процентный 4 8" xfId="8087" xr:uid="{00000000-0005-0000-0000-0000104B0000}"/>
    <cellStyle name="Процентный 5" xfId="288" xr:uid="{00000000-0005-0000-0000-0000114B0000}"/>
    <cellStyle name="Процентный 5 2" xfId="7573" xr:uid="{00000000-0005-0000-0000-0000124B0000}"/>
    <cellStyle name="Процентный 5 2 2" xfId="14893" xr:uid="{00000000-0005-0000-0000-0000134B0000}"/>
    <cellStyle name="Процентный 5 3" xfId="9404" xr:uid="{00000000-0005-0000-0000-0000144B0000}"/>
    <cellStyle name="Процентный 5 4" xfId="10912" xr:uid="{00000000-0005-0000-0000-0000154B0000}"/>
    <cellStyle name="Процентный 5 5" xfId="15678" xr:uid="{00000000-0005-0000-0000-0000164B0000}"/>
    <cellStyle name="Процентный 5 6" xfId="6531" xr:uid="{00000000-0005-0000-0000-0000174B0000}"/>
    <cellStyle name="Процентный 6" xfId="343" xr:uid="{00000000-0005-0000-0000-0000184B0000}"/>
    <cellStyle name="Процентный 6 2" xfId="11621" xr:uid="{00000000-0005-0000-0000-0000194B0000}"/>
    <cellStyle name="Процентный 6 3" xfId="8095" xr:uid="{00000000-0005-0000-0000-00001A4B0000}"/>
    <cellStyle name="Процентный 7" xfId="145" xr:uid="{00000000-0005-0000-0000-00001B4B0000}"/>
    <cellStyle name="Процентный 7 2" xfId="9260" xr:uid="{00000000-0005-0000-0000-00001C4B0000}"/>
    <cellStyle name="Процентный 7 3" xfId="8392" xr:uid="{00000000-0005-0000-0000-00001D4B0000}"/>
    <cellStyle name="Процентный 8" xfId="6652" xr:uid="{00000000-0005-0000-0000-00001E4B0000}"/>
    <cellStyle name="Результат 2" xfId="1238" xr:uid="{00000000-0005-0000-0000-00001F4B0000}"/>
    <cellStyle name="Результат 2 2" xfId="10913" xr:uid="{00000000-0005-0000-0000-0000204B0000}"/>
    <cellStyle name="Результат 2 3" xfId="13803" xr:uid="{00000000-0005-0000-0000-0000214B0000}"/>
    <cellStyle name="Результат 2 3 2" xfId="15198" xr:uid="{00000000-0005-0000-0000-0000224B0000}"/>
    <cellStyle name="Результат 2 3 3" xfId="14677" xr:uid="{00000000-0005-0000-0000-0000234B0000}"/>
    <cellStyle name="Результат 2 3 4" xfId="11470" xr:uid="{00000000-0005-0000-0000-0000244B0000}"/>
    <cellStyle name="Результат 2 3 5" xfId="14929" xr:uid="{00000000-0005-0000-0000-0000254B0000}"/>
    <cellStyle name="Результат 2 4" xfId="15507" xr:uid="{00000000-0005-0000-0000-0000264B0000}"/>
    <cellStyle name="Результат 2 5" xfId="7253" xr:uid="{00000000-0005-0000-0000-0000274B0000}"/>
    <cellStyle name="Результат 3" xfId="6095" xr:uid="{00000000-0005-0000-0000-0000284B0000}"/>
    <cellStyle name="Результат 3 2" xfId="7514" xr:uid="{00000000-0005-0000-0000-0000294B0000}"/>
    <cellStyle name="Результат 3 2 2" xfId="13517" xr:uid="{00000000-0005-0000-0000-00002A4B0000}"/>
    <cellStyle name="Результат 3 2 3" xfId="14991" xr:uid="{00000000-0005-0000-0000-00002B4B0000}"/>
    <cellStyle name="Результат 3 2 4" xfId="15410" xr:uid="{00000000-0005-0000-0000-00002C4B0000}"/>
    <cellStyle name="Результат 3 2 5" xfId="15537" xr:uid="{00000000-0005-0000-0000-00002D4B0000}"/>
    <cellStyle name="Результат 3 2 6" xfId="13409" xr:uid="{00000000-0005-0000-0000-00002E4B0000}"/>
    <cellStyle name="Результат 3 3" xfId="10914" xr:uid="{00000000-0005-0000-0000-00002F4B0000}"/>
    <cellStyle name="Результат 3 3 2" xfId="13910" xr:uid="{00000000-0005-0000-0000-0000304B0000}"/>
    <cellStyle name="Результат 3 3 3" xfId="15265" xr:uid="{00000000-0005-0000-0000-0000314B0000}"/>
    <cellStyle name="Результат 3 3 4" xfId="14604" xr:uid="{00000000-0005-0000-0000-0000324B0000}"/>
    <cellStyle name="Результат 3 3 5" xfId="12016" xr:uid="{00000000-0005-0000-0000-0000334B0000}"/>
    <cellStyle name="Результат 3 3 6" xfId="12071" xr:uid="{00000000-0005-0000-0000-0000344B0000}"/>
    <cellStyle name="Результат 4" xfId="13249" xr:uid="{00000000-0005-0000-0000-0000354B0000}"/>
    <cellStyle name="Результат 4 2" xfId="14783" xr:uid="{00000000-0005-0000-0000-0000364B0000}"/>
    <cellStyle name="Результат 4 3" xfId="12306" xr:uid="{00000000-0005-0000-0000-0000374B0000}"/>
    <cellStyle name="Результат 4 4" xfId="11235" xr:uid="{00000000-0005-0000-0000-0000384B0000}"/>
    <cellStyle name="Результат 4 5" xfId="15519" xr:uid="{00000000-0005-0000-0000-0000394B0000}"/>
    <cellStyle name="Результат 5" xfId="12328" xr:uid="{00000000-0005-0000-0000-00003A4B0000}"/>
    <cellStyle name="Результат 6" xfId="9114" xr:uid="{00000000-0005-0000-0000-00003B4B0000}"/>
    <cellStyle name="РівеньРядків_2 3" xfId="7254" xr:uid="{00000000-0005-0000-0000-00003C4B0000}"/>
    <cellStyle name="РівеньСтовпців_1 2" xfId="9119" xr:uid="{00000000-0005-0000-0000-00003D4B0000}"/>
    <cellStyle name="Связанная ячейка 10" xfId="6195" xr:uid="{00000000-0005-0000-0000-00003E4B0000}"/>
    <cellStyle name="Связанная ячейка 11" xfId="5792" xr:uid="{00000000-0005-0000-0000-00003F4B0000}"/>
    <cellStyle name="Связанная ячейка 12" xfId="5793" xr:uid="{00000000-0005-0000-0000-0000404B0000}"/>
    <cellStyle name="Связанная ячейка 2" xfId="192" xr:uid="{00000000-0005-0000-0000-0000414B0000}"/>
    <cellStyle name="Связанная ячейка 2 2" xfId="1369" xr:uid="{00000000-0005-0000-0000-0000424B0000}"/>
    <cellStyle name="Связанная ячейка 2 2 2" xfId="15468" xr:uid="{00000000-0005-0000-0000-0000434B0000}"/>
    <cellStyle name="Связанная ячейка 2 2 3" xfId="15771" xr:uid="{00000000-0005-0000-0000-0000444B0000}"/>
    <cellStyle name="Связанная ячейка 2 2 4" xfId="8085" xr:uid="{00000000-0005-0000-0000-0000454B0000}"/>
    <cellStyle name="Связанная ячейка 2 3" xfId="5794" xr:uid="{00000000-0005-0000-0000-0000464B0000}"/>
    <cellStyle name="Связанная ячейка 2 4" xfId="11797" xr:uid="{00000000-0005-0000-0000-0000474B0000}"/>
    <cellStyle name="Связанная ячейка 2_Kalendar_01_12_2014_new" xfId="6197" xr:uid="{00000000-0005-0000-0000-0000484B0000}"/>
    <cellStyle name="Связанная ячейка 3" xfId="237" xr:uid="{00000000-0005-0000-0000-0000494B0000}"/>
    <cellStyle name="Связанная ячейка 3 2" xfId="1370" xr:uid="{00000000-0005-0000-0000-00004A4B0000}"/>
    <cellStyle name="Связанная ячейка 3 2 2" xfId="10915" xr:uid="{00000000-0005-0000-0000-00004B4B0000}"/>
    <cellStyle name="Связанная ячейка 3 2 3" xfId="11271" xr:uid="{00000000-0005-0000-0000-00004C4B0000}"/>
    <cellStyle name="Связанная ячейка 3 2 4" xfId="7301" xr:uid="{00000000-0005-0000-0000-00004D4B0000}"/>
    <cellStyle name="Связанная ячейка 3 3" xfId="6196" xr:uid="{00000000-0005-0000-0000-00004E4B0000}"/>
    <cellStyle name="Связанная ячейка 4" xfId="289" xr:uid="{00000000-0005-0000-0000-00004F4B0000}"/>
    <cellStyle name="Связанная ячейка 4 2" xfId="7300" xr:uid="{00000000-0005-0000-0000-0000504B0000}"/>
    <cellStyle name="Связанная ячейка 4 3" xfId="8677" xr:uid="{00000000-0005-0000-0000-0000514B0000}"/>
    <cellStyle name="Связанная ячейка 4 4" xfId="5795" xr:uid="{00000000-0005-0000-0000-0000524B0000}"/>
    <cellStyle name="Связанная ячейка 5" xfId="344" xr:uid="{00000000-0005-0000-0000-0000534B0000}"/>
    <cellStyle name="Связанная ячейка 5 2" xfId="12032" xr:uid="{00000000-0005-0000-0000-0000544B0000}"/>
    <cellStyle name="Связанная ячейка 5 3" xfId="5796" xr:uid="{00000000-0005-0000-0000-0000554B0000}"/>
    <cellStyle name="Связанная ячейка 6" xfId="146" xr:uid="{00000000-0005-0000-0000-0000564B0000}"/>
    <cellStyle name="Связанная ячейка 6 2" xfId="15687" xr:uid="{00000000-0005-0000-0000-0000574B0000}"/>
    <cellStyle name="Связанная ячейка 6 3" xfId="15935" xr:uid="{00000000-0005-0000-0000-0000584B0000}"/>
    <cellStyle name="Связанная ячейка 6 4" xfId="5797" xr:uid="{00000000-0005-0000-0000-0000594B0000}"/>
    <cellStyle name="Связанная ячейка 7" xfId="5798" xr:uid="{00000000-0005-0000-0000-00005A4B0000}"/>
    <cellStyle name="Связанная ячейка 8" xfId="6201" xr:uid="{00000000-0005-0000-0000-00005B4B0000}"/>
    <cellStyle name="Связанная ячейка 9" xfId="6198" xr:uid="{00000000-0005-0000-0000-00005C4B0000}"/>
    <cellStyle name="Середній" xfId="1239" xr:uid="{00000000-0005-0000-0000-00005D4B0000}"/>
    <cellStyle name="Середній 2" xfId="7255" xr:uid="{00000000-0005-0000-0000-00005E4B0000}"/>
    <cellStyle name="Середній 2 2" xfId="10916" xr:uid="{00000000-0005-0000-0000-00005F4B0000}"/>
    <cellStyle name="Середній 3" xfId="6096" xr:uid="{00000000-0005-0000-0000-0000604B0000}"/>
    <cellStyle name="Середній 3 2" xfId="6762" xr:uid="{00000000-0005-0000-0000-0000614B0000}"/>
    <cellStyle name="Середній 3 3" xfId="14692" xr:uid="{00000000-0005-0000-0000-0000624B0000}"/>
    <cellStyle name="Середній 4" xfId="9118" xr:uid="{00000000-0005-0000-0000-0000634B0000}"/>
    <cellStyle name="Стиль 1" xfId="1240" xr:uid="{00000000-0005-0000-0000-0000644B0000}"/>
    <cellStyle name="Стиль 1 2" xfId="8423" xr:uid="{00000000-0005-0000-0000-0000654B0000}"/>
    <cellStyle name="Стиль 1 2 2" xfId="6813" xr:uid="{00000000-0005-0000-0000-0000664B0000}"/>
    <cellStyle name="Стиль 1 2 3" xfId="8674" xr:uid="{00000000-0005-0000-0000-0000674B0000}"/>
    <cellStyle name="Стиль 1 2 4" xfId="11955" xr:uid="{00000000-0005-0000-0000-0000684B0000}"/>
    <cellStyle name="Стиль 1 3" xfId="9091" xr:uid="{00000000-0005-0000-0000-0000694B0000}"/>
    <cellStyle name="Стиль 1 3 2" xfId="11345" xr:uid="{00000000-0005-0000-0000-00006A4B0000}"/>
    <cellStyle name="Стиль 1 4" xfId="8425" xr:uid="{00000000-0005-0000-0000-00006B4B0000}"/>
    <cellStyle name="Стиль 1 5" xfId="6535" xr:uid="{00000000-0005-0000-0000-00006C4B0000}"/>
    <cellStyle name="Стиль 1 6" xfId="7256" xr:uid="{00000000-0005-0000-0000-00006D4B0000}"/>
    <cellStyle name="Стиль 1 7" xfId="7257" xr:uid="{00000000-0005-0000-0000-00006E4B0000}"/>
    <cellStyle name="Стиль 1 8" xfId="6097" xr:uid="{00000000-0005-0000-0000-00006F4B0000}"/>
    <cellStyle name="Стиль 1 9" xfId="9120" xr:uid="{00000000-0005-0000-0000-0000704B0000}"/>
    <cellStyle name="ТЕКСТ" xfId="1241" xr:uid="{00000000-0005-0000-0000-0000714B0000}"/>
    <cellStyle name="ТЕКСТ 2" xfId="8422" xr:uid="{00000000-0005-0000-0000-0000724B0000}"/>
    <cellStyle name="ТЕКСТ 3" xfId="7369" xr:uid="{00000000-0005-0000-0000-0000734B0000}"/>
    <cellStyle name="ТЕКСТ 4" xfId="8427" xr:uid="{00000000-0005-0000-0000-0000744B0000}"/>
    <cellStyle name="Текст попередження 2" xfId="1242" xr:uid="{00000000-0005-0000-0000-0000754B0000}"/>
    <cellStyle name="Текст попередження 2 2" xfId="10917" xr:uid="{00000000-0005-0000-0000-0000764B0000}"/>
    <cellStyle name="Текст попередження 2 3" xfId="11425" xr:uid="{00000000-0005-0000-0000-0000774B0000}"/>
    <cellStyle name="Текст попередження 2 4" xfId="6537" xr:uid="{00000000-0005-0000-0000-0000784B0000}"/>
    <cellStyle name="Текст попередження 3" xfId="6098" xr:uid="{00000000-0005-0000-0000-0000794B0000}"/>
    <cellStyle name="Текст попередження 3 2" xfId="6761" xr:uid="{00000000-0005-0000-0000-00007A4B0000}"/>
    <cellStyle name="Текст попередження 3 2 2" xfId="13627" xr:uid="{00000000-0005-0000-0000-00007B4B0000}"/>
    <cellStyle name="Текст попередження 3 3" xfId="14803" xr:uid="{00000000-0005-0000-0000-00007C4B0000}"/>
    <cellStyle name="Текст попередження 4" xfId="9469" xr:uid="{00000000-0005-0000-0000-00007D4B0000}"/>
    <cellStyle name="Текст попередження 5" xfId="7258" xr:uid="{00000000-0005-0000-0000-00007E4B0000}"/>
    <cellStyle name="Текст пояснення 2" xfId="1243" xr:uid="{00000000-0005-0000-0000-00007F4B0000}"/>
    <cellStyle name="Текст пояснення 2 2" xfId="10918" xr:uid="{00000000-0005-0000-0000-0000804B0000}"/>
    <cellStyle name="Текст пояснення 2 3" xfId="15741" xr:uid="{00000000-0005-0000-0000-0000814B0000}"/>
    <cellStyle name="Текст пояснення 2 4" xfId="7259" xr:uid="{00000000-0005-0000-0000-0000824B0000}"/>
    <cellStyle name="Текст пояснення 3" xfId="6099" xr:uid="{00000000-0005-0000-0000-0000834B0000}"/>
    <cellStyle name="Текст пояснення 3 2" xfId="9381" xr:uid="{00000000-0005-0000-0000-0000844B0000}"/>
    <cellStyle name="Текст пояснення 3 3" xfId="15879" xr:uid="{00000000-0005-0000-0000-0000854B0000}"/>
    <cellStyle name="Текст пояснення 4" xfId="6536" xr:uid="{00000000-0005-0000-0000-0000864B0000}"/>
    <cellStyle name="Текст предупреждения 10" xfId="5799" xr:uid="{00000000-0005-0000-0000-0000874B0000}"/>
    <cellStyle name="Текст предупреждения 11" xfId="8033" xr:uid="{00000000-0005-0000-0000-0000884B0000}"/>
    <cellStyle name="Текст предупреждения 12" xfId="8089" xr:uid="{00000000-0005-0000-0000-0000894B0000}"/>
    <cellStyle name="Текст предупреждения 2" xfId="193" xr:uid="{00000000-0005-0000-0000-00008A4B0000}"/>
    <cellStyle name="Текст предупреждения 2 2" xfId="6907" xr:uid="{00000000-0005-0000-0000-00008B4B0000}"/>
    <cellStyle name="Текст предупреждения 2 3" xfId="762" xr:uid="{00000000-0005-0000-0000-00008C4B0000}"/>
    <cellStyle name="Текст предупреждения 2_Kalendar_01_12_2014_new" xfId="6138" xr:uid="{00000000-0005-0000-0000-00008D4B0000}"/>
    <cellStyle name="Текст предупреждения 3" xfId="238" xr:uid="{00000000-0005-0000-0000-00008E4B0000}"/>
    <cellStyle name="Текст предупреждения 3 2" xfId="6572" xr:uid="{00000000-0005-0000-0000-00008F4B0000}"/>
    <cellStyle name="Текст предупреждения 3 2 2" xfId="10919" xr:uid="{00000000-0005-0000-0000-0000904B0000}"/>
    <cellStyle name="Текст предупреждения 3 3" xfId="6906" xr:uid="{00000000-0005-0000-0000-0000914B0000}"/>
    <cellStyle name="Текст предупреждения 4" xfId="290" xr:uid="{00000000-0005-0000-0000-0000924B0000}"/>
    <cellStyle name="Текст предупреждения 4 2" xfId="6573" xr:uid="{00000000-0005-0000-0000-0000934B0000}"/>
    <cellStyle name="Текст предупреждения 4 3" xfId="7541" xr:uid="{00000000-0005-0000-0000-0000944B0000}"/>
    <cellStyle name="Текст предупреждения 4 4" xfId="764" xr:uid="{00000000-0005-0000-0000-0000954B0000}"/>
    <cellStyle name="Текст предупреждения 5" xfId="345" xr:uid="{00000000-0005-0000-0000-0000964B0000}"/>
    <cellStyle name="Текст предупреждения 5 2" xfId="15215" xr:uid="{00000000-0005-0000-0000-0000974B0000}"/>
    <cellStyle name="Текст предупреждения 5 3" xfId="825" xr:uid="{00000000-0005-0000-0000-0000984B0000}"/>
    <cellStyle name="Текст предупреждения 6" xfId="147" xr:uid="{00000000-0005-0000-0000-0000994B0000}"/>
    <cellStyle name="Текст предупреждения 6 2" xfId="15067" xr:uid="{00000000-0005-0000-0000-00009A4B0000}"/>
    <cellStyle name="Текст предупреждения 6 3" xfId="15941" xr:uid="{00000000-0005-0000-0000-00009B4B0000}"/>
    <cellStyle name="Текст предупреждения 6 4" xfId="5800" xr:uid="{00000000-0005-0000-0000-00009C4B0000}"/>
    <cellStyle name="Текст предупреждения 7" xfId="5801" xr:uid="{00000000-0005-0000-0000-00009D4B0000}"/>
    <cellStyle name="Текст предупреждения 8" xfId="5802" xr:uid="{00000000-0005-0000-0000-00009E4B0000}"/>
    <cellStyle name="Текст предупреждения 9" xfId="6200" xr:uid="{00000000-0005-0000-0000-00009F4B0000}"/>
    <cellStyle name="Тысячи [0]_1.62" xfId="7260" xr:uid="{00000000-0005-0000-0000-0000A04B0000}"/>
    <cellStyle name="Тысячи_1.62" xfId="9124" xr:uid="{00000000-0005-0000-0000-0000A14B0000}"/>
    <cellStyle name="УровеньСтолб_1_Структура державного боргу" xfId="8431" xr:uid="{00000000-0005-0000-0000-0000A24B0000}"/>
    <cellStyle name="УровеньСтрок_1_Структура державного боргу" xfId="8426" xr:uid="{00000000-0005-0000-0000-0000A34B0000}"/>
    <cellStyle name="ФИКСИРОВАННЫЙ" xfId="1246" xr:uid="{00000000-0005-0000-0000-0000A44B0000}"/>
    <cellStyle name="Финансовый [0] 2" xfId="10920" xr:uid="{00000000-0005-0000-0000-0000A54B0000}"/>
    <cellStyle name="Финансовый 10" xfId="8538" xr:uid="{00000000-0005-0000-0000-0000A64B0000}"/>
    <cellStyle name="Финансовый 10 2" xfId="10922" xr:uid="{00000000-0005-0000-0000-0000A74B0000}"/>
    <cellStyle name="Финансовый 10 3" xfId="10921" xr:uid="{00000000-0005-0000-0000-0000A84B0000}"/>
    <cellStyle name="Финансовый 10 4" xfId="13083" xr:uid="{00000000-0005-0000-0000-0000A94B0000}"/>
    <cellStyle name="Финансовый 11" xfId="10923" xr:uid="{00000000-0005-0000-0000-0000AA4B0000}"/>
    <cellStyle name="Финансовый 11 2" xfId="10924" xr:uid="{00000000-0005-0000-0000-0000AB4B0000}"/>
    <cellStyle name="Финансовый 12" xfId="10925" xr:uid="{00000000-0005-0000-0000-0000AC4B0000}"/>
    <cellStyle name="Финансовый 12 2" xfId="10926" xr:uid="{00000000-0005-0000-0000-0000AD4B0000}"/>
    <cellStyle name="Финансовый 13" xfId="10927" xr:uid="{00000000-0005-0000-0000-0000AE4B0000}"/>
    <cellStyle name="Финансовый 13 2" xfId="10928" xr:uid="{00000000-0005-0000-0000-0000AF4B0000}"/>
    <cellStyle name="Финансовый 14" xfId="10929" xr:uid="{00000000-0005-0000-0000-0000B04B0000}"/>
    <cellStyle name="Финансовый 14 2" xfId="10930" xr:uid="{00000000-0005-0000-0000-0000B14B0000}"/>
    <cellStyle name="Финансовый 15" xfId="10931" xr:uid="{00000000-0005-0000-0000-0000B24B0000}"/>
    <cellStyle name="Финансовый 15 2" xfId="10932" xr:uid="{00000000-0005-0000-0000-0000B34B0000}"/>
    <cellStyle name="Финансовый 16" xfId="10933" xr:uid="{00000000-0005-0000-0000-0000B44B0000}"/>
    <cellStyle name="Финансовый 16 2" xfId="10934" xr:uid="{00000000-0005-0000-0000-0000B54B0000}"/>
    <cellStyle name="Финансовый 17" xfId="10935" xr:uid="{00000000-0005-0000-0000-0000B64B0000}"/>
    <cellStyle name="Финансовый 17 2" xfId="10936" xr:uid="{00000000-0005-0000-0000-0000B74B0000}"/>
    <cellStyle name="Финансовый 18" xfId="10937" xr:uid="{00000000-0005-0000-0000-0000B84B0000}"/>
    <cellStyle name="Финансовый 18 2" xfId="10938" xr:uid="{00000000-0005-0000-0000-0000B94B0000}"/>
    <cellStyle name="Финансовый 19" xfId="10939" xr:uid="{00000000-0005-0000-0000-0000BA4B0000}"/>
    <cellStyle name="Финансовый 19 2" xfId="10940" xr:uid="{00000000-0005-0000-0000-0000BB4B0000}"/>
    <cellStyle name="Финансовый 2" xfId="1247" xr:uid="{00000000-0005-0000-0000-0000BC4B0000}"/>
    <cellStyle name="Финансовый 2 10" xfId="8428" xr:uid="{00000000-0005-0000-0000-0000BD4B0000}"/>
    <cellStyle name="Финансовый 2 10 2" xfId="6538" xr:uid="{00000000-0005-0000-0000-0000BE4B0000}"/>
    <cellStyle name="Финансовый 2 10 2 2" xfId="9440" xr:uid="{00000000-0005-0000-0000-0000BF4B0000}"/>
    <cellStyle name="Финансовый 2 10 2 2 2" xfId="7663" xr:uid="{00000000-0005-0000-0000-0000C04B0000}"/>
    <cellStyle name="Финансовый 2 10 2 2 2 2" xfId="10243" xr:uid="{00000000-0005-0000-0000-0000C14B0000}"/>
    <cellStyle name="Финансовый 2 10 2 2 3" xfId="5620" xr:uid="{00000000-0005-0000-0000-0000C24B0000}"/>
    <cellStyle name="Финансовый 2 10 2 3" xfId="7542" xr:uid="{00000000-0005-0000-0000-0000C34B0000}"/>
    <cellStyle name="Финансовый 2 10 2 3 2" xfId="6039" xr:uid="{00000000-0005-0000-0000-0000C44B0000}"/>
    <cellStyle name="Финансовый 2 10 2 3 2 2" xfId="10143" xr:uid="{00000000-0005-0000-0000-0000C54B0000}"/>
    <cellStyle name="Финансовый 2 10 2 3 3" xfId="5998" xr:uid="{00000000-0005-0000-0000-0000C64B0000}"/>
    <cellStyle name="Финансовый 2 10 2 4" xfId="9467" xr:uid="{00000000-0005-0000-0000-0000C74B0000}"/>
    <cellStyle name="Финансовый 2 10 2 4 2" xfId="10002" xr:uid="{00000000-0005-0000-0000-0000C84B0000}"/>
    <cellStyle name="Финансовый 2 10 2 5" xfId="6122" xr:uid="{00000000-0005-0000-0000-0000C94B0000}"/>
    <cellStyle name="Финансовый 2 10 3" xfId="7261" xr:uid="{00000000-0005-0000-0000-0000CA4B0000}"/>
    <cellStyle name="Финансовый 2 10 3 2" xfId="9439" xr:uid="{00000000-0005-0000-0000-0000CB4B0000}"/>
    <cellStyle name="Финансовый 2 10 3 2 2" xfId="7664" xr:uid="{00000000-0005-0000-0000-0000CC4B0000}"/>
    <cellStyle name="Финансовый 2 10 3 2 2 2" xfId="10244" xr:uid="{00000000-0005-0000-0000-0000CD4B0000}"/>
    <cellStyle name="Финансовый 2 10 3 2 3" xfId="7742" xr:uid="{00000000-0005-0000-0000-0000CE4B0000}"/>
    <cellStyle name="Финансовый 2 10 3 3" xfId="9409" xr:uid="{00000000-0005-0000-0000-0000CF4B0000}"/>
    <cellStyle name="Финансовый 2 10 3 3 2" xfId="9506" xr:uid="{00000000-0005-0000-0000-0000D04B0000}"/>
    <cellStyle name="Финансовый 2 10 3 3 2 2" xfId="10144" xr:uid="{00000000-0005-0000-0000-0000D14B0000}"/>
    <cellStyle name="Финансовый 2 10 3 3 3" xfId="6123" xr:uid="{00000000-0005-0000-0000-0000D24B0000}"/>
    <cellStyle name="Финансовый 2 10 3 4" xfId="7604" xr:uid="{00000000-0005-0000-0000-0000D34B0000}"/>
    <cellStyle name="Финансовый 2 10 3 4 2" xfId="10003" xr:uid="{00000000-0005-0000-0000-0000D44B0000}"/>
    <cellStyle name="Финансовый 2 10 3 5" xfId="9587" xr:uid="{00000000-0005-0000-0000-0000D54B0000}"/>
    <cellStyle name="Финансовый 2 10 4" xfId="5424" xr:uid="{00000000-0005-0000-0000-0000D64B0000}"/>
    <cellStyle name="Финансовый 2 10 4 2" xfId="5472" xr:uid="{00000000-0005-0000-0000-0000D74B0000}"/>
    <cellStyle name="Финансовый 2 10 4 2 2" xfId="10242" xr:uid="{00000000-0005-0000-0000-0000D84B0000}"/>
    <cellStyle name="Финансовый 2 10 4 3" xfId="5621" xr:uid="{00000000-0005-0000-0000-0000D94B0000}"/>
    <cellStyle name="Финансовый 2 10 5" xfId="8671" xr:uid="{00000000-0005-0000-0000-0000DA4B0000}"/>
    <cellStyle name="Финансовый 2 10 5 2" xfId="5461" xr:uid="{00000000-0005-0000-0000-0000DB4B0000}"/>
    <cellStyle name="Финансовый 2 10 5 2 2" xfId="10142" xr:uid="{00000000-0005-0000-0000-0000DC4B0000}"/>
    <cellStyle name="Финансовый 2 10 5 3" xfId="7720" xr:uid="{00000000-0005-0000-0000-0000DD4B0000}"/>
    <cellStyle name="Финансовый 2 10 6" xfId="9470" xr:uid="{00000000-0005-0000-0000-0000DE4B0000}"/>
    <cellStyle name="Финансовый 2 10 6 2" xfId="10001" xr:uid="{00000000-0005-0000-0000-0000DF4B0000}"/>
    <cellStyle name="Финансовый 2 10 7" xfId="5997" xr:uid="{00000000-0005-0000-0000-0000E04B0000}"/>
    <cellStyle name="Финансовый 2 11" xfId="9125" xr:uid="{00000000-0005-0000-0000-0000E14B0000}"/>
    <cellStyle name="Финансовый 2 11 2" xfId="6541" xr:uid="{00000000-0005-0000-0000-0000E24B0000}"/>
    <cellStyle name="Финансовый 2 11 2 2" xfId="6814" xr:uid="{00000000-0005-0000-0000-0000E34B0000}"/>
    <cellStyle name="Финансовый 2 11 2 2 2" xfId="7666" xr:uid="{00000000-0005-0000-0000-0000E44B0000}"/>
    <cellStyle name="Финансовый 2 11 2 2 2 2" xfId="10246" xr:uid="{00000000-0005-0000-0000-0000E54B0000}"/>
    <cellStyle name="Финансовый 2 11 2 2 3" xfId="7744" xr:uid="{00000000-0005-0000-0000-0000E64B0000}"/>
    <cellStyle name="Финансовый 2 11 2 3" xfId="6788" xr:uid="{00000000-0005-0000-0000-0000E74B0000}"/>
    <cellStyle name="Финансовый 2 11 2 3 2" xfId="6040" xr:uid="{00000000-0005-0000-0000-0000E84B0000}"/>
    <cellStyle name="Финансовый 2 11 2 3 2 2" xfId="10146" xr:uid="{00000000-0005-0000-0000-0000E94B0000}"/>
    <cellStyle name="Финансовый 2 11 2 3 3" xfId="1244" xr:uid="{00000000-0005-0000-0000-0000EA4B0000}"/>
    <cellStyle name="Финансовый 2 11 2 4" xfId="8732" xr:uid="{00000000-0005-0000-0000-0000EB4B0000}"/>
    <cellStyle name="Финансовый 2 11 2 4 2" xfId="10005" xr:uid="{00000000-0005-0000-0000-0000EC4B0000}"/>
    <cellStyle name="Финансовый 2 11 2 5" xfId="5521" xr:uid="{00000000-0005-0000-0000-0000ED4B0000}"/>
    <cellStyle name="Финансовый 2 11 3" xfId="8421" xr:uid="{00000000-0005-0000-0000-0000EE4B0000}"/>
    <cellStyle name="Финансовый 2 11 3 2" xfId="7574" xr:uid="{00000000-0005-0000-0000-0000EF4B0000}"/>
    <cellStyle name="Финансовый 2 11 3 2 2" xfId="5490" xr:uid="{00000000-0005-0000-0000-0000F04B0000}"/>
    <cellStyle name="Финансовый 2 11 3 2 2 2" xfId="10247" xr:uid="{00000000-0005-0000-0000-0000F14B0000}"/>
    <cellStyle name="Финансовый 2 11 3 2 3" xfId="7745" xr:uid="{00000000-0005-0000-0000-0000F24B0000}"/>
    <cellStyle name="Финансовый 2 11 3 3" xfId="9408" xr:uid="{00000000-0005-0000-0000-0000F34B0000}"/>
    <cellStyle name="Финансовый 2 11 3 3 2" xfId="7641" xr:uid="{00000000-0005-0000-0000-0000F44B0000}"/>
    <cellStyle name="Финансовый 2 11 3 3 2 2" xfId="10147" xr:uid="{00000000-0005-0000-0000-0000F54B0000}"/>
    <cellStyle name="Финансовый 2 11 3 3 3" xfId="6000" xr:uid="{00000000-0005-0000-0000-0000F64B0000}"/>
    <cellStyle name="Финансовый 2 11 3 4" xfId="7605" xr:uid="{00000000-0005-0000-0000-0000F74B0000}"/>
    <cellStyle name="Финансовый 2 11 3 4 2" xfId="10006" xr:uid="{00000000-0005-0000-0000-0000F84B0000}"/>
    <cellStyle name="Финансовый 2 11 3 5" xfId="9556" xr:uid="{00000000-0005-0000-0000-0000F94B0000}"/>
    <cellStyle name="Финансовый 2 11 4" xfId="6817" xr:uid="{00000000-0005-0000-0000-0000FA4B0000}"/>
    <cellStyle name="Финансовый 2 11 4 2" xfId="7665" xr:uid="{00000000-0005-0000-0000-0000FB4B0000}"/>
    <cellStyle name="Финансовый 2 11 4 2 2" xfId="10245" xr:uid="{00000000-0005-0000-0000-0000FC4B0000}"/>
    <cellStyle name="Финансовый 2 11 4 3" xfId="7743" xr:uid="{00000000-0005-0000-0000-0000FD4B0000}"/>
    <cellStyle name="Финансовый 2 11 5" xfId="6789" xr:uid="{00000000-0005-0000-0000-0000FE4B0000}"/>
    <cellStyle name="Финансовый 2 11 5 2" xfId="1245" xr:uid="{00000000-0005-0000-0000-0000FF4B0000}"/>
    <cellStyle name="Финансовый 2 11 5 2 2" xfId="10145" xr:uid="{00000000-0005-0000-0000-0000004C0000}"/>
    <cellStyle name="Финансовый 2 11 5 3" xfId="5999" xr:uid="{00000000-0005-0000-0000-0000014C0000}"/>
    <cellStyle name="Финансовый 2 11 6" xfId="8737" xr:uid="{00000000-0005-0000-0000-0000024C0000}"/>
    <cellStyle name="Финансовый 2 11 6 2" xfId="10004" xr:uid="{00000000-0005-0000-0000-0000034C0000}"/>
    <cellStyle name="Финансовый 2 11 7" xfId="5579" xr:uid="{00000000-0005-0000-0000-0000044C0000}"/>
    <cellStyle name="Финансовый 2 12" xfId="9123" xr:uid="{00000000-0005-0000-0000-0000054C0000}"/>
    <cellStyle name="Финансовый 2 12 2" xfId="6540" xr:uid="{00000000-0005-0000-0000-0000064C0000}"/>
    <cellStyle name="Финансовый 2 12 2 2" xfId="6815" xr:uid="{00000000-0005-0000-0000-0000074C0000}"/>
    <cellStyle name="Финансовый 2 12 2 2 2" xfId="9533" xr:uid="{00000000-0005-0000-0000-0000084C0000}"/>
    <cellStyle name="Финансовый 2 12 2 2 2 2" xfId="10249" xr:uid="{00000000-0005-0000-0000-0000094C0000}"/>
    <cellStyle name="Финансовый 2 12 2 2 3" xfId="5624" xr:uid="{00000000-0005-0000-0000-00000A4C0000}"/>
    <cellStyle name="Финансовый 2 12 2 3" xfId="8676" xr:uid="{00000000-0005-0000-0000-00000B4C0000}"/>
    <cellStyle name="Финансовый 2 12 2 3 2" xfId="5438" xr:uid="{00000000-0005-0000-0000-00000C4C0000}"/>
    <cellStyle name="Финансовый 2 12 2 3 2 2" xfId="10149" xr:uid="{00000000-0005-0000-0000-00000D4C0000}"/>
    <cellStyle name="Финансовый 2 12 2 3 3" xfId="6125" xr:uid="{00000000-0005-0000-0000-00000E4C0000}"/>
    <cellStyle name="Финансовый 2 12 2 4" xfId="8701" xr:uid="{00000000-0005-0000-0000-00000F4C0000}"/>
    <cellStyle name="Финансовый 2 12 2 4 2" xfId="10008" xr:uid="{00000000-0005-0000-0000-0000104C0000}"/>
    <cellStyle name="Финансовый 2 12 2 5" xfId="5522" xr:uid="{00000000-0005-0000-0000-0000114C0000}"/>
    <cellStyle name="Финансовый 2 12 3" xfId="6539" xr:uid="{00000000-0005-0000-0000-0000124C0000}"/>
    <cellStyle name="Финансовый 2 12 3 2" xfId="9441" xr:uid="{00000000-0005-0000-0000-0000134C0000}"/>
    <cellStyle name="Финансовый 2 12 3 2 2" xfId="5478" xr:uid="{00000000-0005-0000-0000-0000144C0000}"/>
    <cellStyle name="Финансовый 2 12 3 2 2 2" xfId="10250" xr:uid="{00000000-0005-0000-0000-0000154C0000}"/>
    <cellStyle name="Финансовый 2 12 3 2 3" xfId="9612" xr:uid="{00000000-0005-0000-0000-0000164C0000}"/>
    <cellStyle name="Финансовый 2 12 3 3" xfId="7543" xr:uid="{00000000-0005-0000-0000-0000174C0000}"/>
    <cellStyle name="Финансовый 2 12 3 3 2" xfId="5434" xr:uid="{00000000-0005-0000-0000-0000184C0000}"/>
    <cellStyle name="Финансовый 2 12 3 3 2 2" xfId="10150" xr:uid="{00000000-0005-0000-0000-0000194C0000}"/>
    <cellStyle name="Финансовый 2 12 3 3 3" xfId="6001" xr:uid="{00000000-0005-0000-0000-00001A4C0000}"/>
    <cellStyle name="Финансовый 2 12 3 4" xfId="9472" xr:uid="{00000000-0005-0000-0000-00001B4C0000}"/>
    <cellStyle name="Финансовый 2 12 3 4 2" xfId="10009" xr:uid="{00000000-0005-0000-0000-00001C4C0000}"/>
    <cellStyle name="Финансовый 2 12 3 5" xfId="9553" xr:uid="{00000000-0005-0000-0000-00001D4C0000}"/>
    <cellStyle name="Финансовый 2 12 4" xfId="6816" xr:uid="{00000000-0005-0000-0000-00001E4C0000}"/>
    <cellStyle name="Финансовый 2 12 4 2" xfId="5476" xr:uid="{00000000-0005-0000-0000-00001F4C0000}"/>
    <cellStyle name="Финансовый 2 12 4 2 2" xfId="10248" xr:uid="{00000000-0005-0000-0000-0000204C0000}"/>
    <cellStyle name="Финансовый 2 12 4 3" xfId="5636" xr:uid="{00000000-0005-0000-0000-0000214C0000}"/>
    <cellStyle name="Финансовый 2 12 5" xfId="8675" xr:uid="{00000000-0005-0000-0000-0000224C0000}"/>
    <cellStyle name="Финансовый 2 12 5 2" xfId="9508" xr:uid="{00000000-0005-0000-0000-0000234C0000}"/>
    <cellStyle name="Финансовый 2 12 5 2 2" xfId="10148" xr:uid="{00000000-0005-0000-0000-0000244C0000}"/>
    <cellStyle name="Финансовый 2 12 5 3" xfId="6124" xr:uid="{00000000-0005-0000-0000-0000254C0000}"/>
    <cellStyle name="Финансовый 2 12 6" xfId="6845" xr:uid="{00000000-0005-0000-0000-0000264C0000}"/>
    <cellStyle name="Финансовый 2 12 6 2" xfId="10007" xr:uid="{00000000-0005-0000-0000-0000274C0000}"/>
    <cellStyle name="Финансовый 2 12 7" xfId="5523" xr:uid="{00000000-0005-0000-0000-0000284C0000}"/>
    <cellStyle name="Финансовый 2 13" xfId="7262" xr:uid="{00000000-0005-0000-0000-0000294C0000}"/>
    <cellStyle name="Финансовый 2 13 2" xfId="7263" xr:uid="{00000000-0005-0000-0000-00002A4C0000}"/>
    <cellStyle name="Финансовый 2 13 2 2" xfId="7575" xr:uid="{00000000-0005-0000-0000-00002B4C0000}"/>
    <cellStyle name="Финансовый 2 13 2 2 2" xfId="9532" xr:uid="{00000000-0005-0000-0000-00002C4C0000}"/>
    <cellStyle name="Финансовый 2 13 2 2 2 2" xfId="10252" xr:uid="{00000000-0005-0000-0000-00002D4C0000}"/>
    <cellStyle name="Финансовый 2 13 2 2 3" xfId="5625" xr:uid="{00000000-0005-0000-0000-00002E4C0000}"/>
    <cellStyle name="Финансовый 2 13 2 3" xfId="9403" xr:uid="{00000000-0005-0000-0000-00002F4C0000}"/>
    <cellStyle name="Финансовый 2 13 2 3 2" xfId="5436" xr:uid="{00000000-0005-0000-0000-0000304C0000}"/>
    <cellStyle name="Финансовый 2 13 2 3 2 2" xfId="10152" xr:uid="{00000000-0005-0000-0000-0000314C0000}"/>
    <cellStyle name="Финансовый 2 13 2 3 3" xfId="6127" xr:uid="{00000000-0005-0000-0000-0000324C0000}"/>
    <cellStyle name="Финансовый 2 13 2 4" xfId="6849" xr:uid="{00000000-0005-0000-0000-0000334C0000}"/>
    <cellStyle name="Финансовый 2 13 2 4 2" xfId="10011" xr:uid="{00000000-0005-0000-0000-0000344C0000}"/>
    <cellStyle name="Финансовый 2 13 2 5" xfId="5527" xr:uid="{00000000-0005-0000-0000-0000354C0000}"/>
    <cellStyle name="Финансовый 2 13 3" xfId="9127" xr:uid="{00000000-0005-0000-0000-0000364C0000}"/>
    <cellStyle name="Финансовый 2 13 3 2" xfId="7576" xr:uid="{00000000-0005-0000-0000-0000374C0000}"/>
    <cellStyle name="Финансовый 2 13 3 2 2" xfId="7667" xr:uid="{00000000-0005-0000-0000-0000384C0000}"/>
    <cellStyle name="Финансовый 2 13 3 2 2 2" xfId="10253" xr:uid="{00000000-0005-0000-0000-0000394C0000}"/>
    <cellStyle name="Финансовый 2 13 3 2 3" xfId="9611" xr:uid="{00000000-0005-0000-0000-00003A4C0000}"/>
    <cellStyle name="Финансовый 2 13 3 3" xfId="7544" xr:uid="{00000000-0005-0000-0000-00003B4C0000}"/>
    <cellStyle name="Финансовый 2 13 3 3 2" xfId="5435" xr:uid="{00000000-0005-0000-0000-00003C4C0000}"/>
    <cellStyle name="Финансовый 2 13 3 3 2 2" xfId="10153" xr:uid="{00000000-0005-0000-0000-00003D4C0000}"/>
    <cellStyle name="Финансовый 2 13 3 3 3" xfId="7753" xr:uid="{00000000-0005-0000-0000-00003E4C0000}"/>
    <cellStyle name="Финансовый 2 13 3 4" xfId="6846" xr:uid="{00000000-0005-0000-0000-00003F4C0000}"/>
    <cellStyle name="Финансовый 2 13 3 4 2" xfId="10012" xr:uid="{00000000-0005-0000-0000-0000404C0000}"/>
    <cellStyle name="Финансовый 2 13 3 5" xfId="5524" xr:uid="{00000000-0005-0000-0000-0000414C0000}"/>
    <cellStyle name="Финансовый 2 13 4" xfId="9434" xr:uid="{00000000-0005-0000-0000-0000424C0000}"/>
    <cellStyle name="Финансовый 2 13 4 2" xfId="5477" xr:uid="{00000000-0005-0000-0000-0000434C0000}"/>
    <cellStyle name="Финансовый 2 13 4 2 2" xfId="10251" xr:uid="{00000000-0005-0000-0000-0000444C0000}"/>
    <cellStyle name="Финансовый 2 13 4 3" xfId="5626" xr:uid="{00000000-0005-0000-0000-0000454C0000}"/>
    <cellStyle name="Финансовый 2 13 5" xfId="9410" xr:uid="{00000000-0005-0000-0000-0000464C0000}"/>
    <cellStyle name="Финансовый 2 13 5 2" xfId="9505" xr:uid="{00000000-0005-0000-0000-0000474C0000}"/>
    <cellStyle name="Финансовый 2 13 5 2 2" xfId="10151" xr:uid="{00000000-0005-0000-0000-0000484C0000}"/>
    <cellStyle name="Финансовый 2 13 5 3" xfId="6126" xr:uid="{00000000-0005-0000-0000-0000494C0000}"/>
    <cellStyle name="Финансовый 2 13 6" xfId="9471" xr:uid="{00000000-0005-0000-0000-00004A4C0000}"/>
    <cellStyle name="Финансовый 2 13 6 2" xfId="10010" xr:uid="{00000000-0005-0000-0000-00004B4C0000}"/>
    <cellStyle name="Финансовый 2 13 7" xfId="7690" xr:uid="{00000000-0005-0000-0000-00004C4C0000}"/>
    <cellStyle name="Финансовый 2 14" xfId="9126" xr:uid="{00000000-0005-0000-0000-00004D4C0000}"/>
    <cellStyle name="Финансовый 2 14 2" xfId="8439" xr:uid="{00000000-0005-0000-0000-00004E4C0000}"/>
    <cellStyle name="Финансовый 2 14 2 2" xfId="8720" xr:uid="{00000000-0005-0000-0000-00004F4C0000}"/>
    <cellStyle name="Финансовый 2 14 2 2 2" xfId="5479" xr:uid="{00000000-0005-0000-0000-0000504C0000}"/>
    <cellStyle name="Финансовый 2 14 2 2 2 2" xfId="10255" xr:uid="{00000000-0005-0000-0000-0000514C0000}"/>
    <cellStyle name="Финансовый 2 14 2 2 3" xfId="5630" xr:uid="{00000000-0005-0000-0000-0000524C0000}"/>
    <cellStyle name="Финансовый 2 14 2 3" xfId="6805" xr:uid="{00000000-0005-0000-0000-0000534C0000}"/>
    <cellStyle name="Финансовый 2 14 2 3 2" xfId="7643" xr:uid="{00000000-0005-0000-0000-0000544C0000}"/>
    <cellStyle name="Финансовый 2 14 2 3 2 2" xfId="10155" xr:uid="{00000000-0005-0000-0000-0000554C0000}"/>
    <cellStyle name="Финансовый 2 14 2 3 3" xfId="5580" xr:uid="{00000000-0005-0000-0000-0000564C0000}"/>
    <cellStyle name="Финансовый 2 14 2 4" xfId="6848" xr:uid="{00000000-0005-0000-0000-0000574C0000}"/>
    <cellStyle name="Финансовый 2 14 2 4 2" xfId="10014" xr:uid="{00000000-0005-0000-0000-0000584C0000}"/>
    <cellStyle name="Финансовый 2 14 2 5" xfId="5526" xr:uid="{00000000-0005-0000-0000-0000594C0000}"/>
    <cellStyle name="Финансовый 2 14 3" xfId="8430" xr:uid="{00000000-0005-0000-0000-00005A4C0000}"/>
    <cellStyle name="Финансовый 2 14 3 2" xfId="8705" xr:uid="{00000000-0005-0000-0000-00005B4C0000}"/>
    <cellStyle name="Финансовый 2 14 3 2 2" xfId="9534" xr:uid="{00000000-0005-0000-0000-00005C4C0000}"/>
    <cellStyle name="Финансовый 2 14 3 2 2 2" xfId="10256" xr:uid="{00000000-0005-0000-0000-00005D4C0000}"/>
    <cellStyle name="Финансовый 2 14 3 2 3" xfId="5627" xr:uid="{00000000-0005-0000-0000-00005E4C0000}"/>
    <cellStyle name="Финансовый 2 14 3 3" xfId="6790" xr:uid="{00000000-0005-0000-0000-00005F4C0000}"/>
    <cellStyle name="Финансовый 2 14 3 3 2" xfId="9510" xr:uid="{00000000-0005-0000-0000-0000604C0000}"/>
    <cellStyle name="Финансовый 2 14 3 3 2 2" xfId="10156" xr:uid="{00000000-0005-0000-0000-0000614C0000}"/>
    <cellStyle name="Финансовый 2 14 3 3 3" xfId="9584" xr:uid="{00000000-0005-0000-0000-0000624C0000}"/>
    <cellStyle name="Финансовый 2 14 3 4" xfId="6847" xr:uid="{00000000-0005-0000-0000-0000634C0000}"/>
    <cellStyle name="Финансовый 2 14 3 4 2" xfId="10015" xr:uid="{00000000-0005-0000-0000-0000644C0000}"/>
    <cellStyle name="Финансовый 2 14 3 5" xfId="5525" xr:uid="{00000000-0005-0000-0000-0000654C0000}"/>
    <cellStyle name="Финансовый 2 14 4" xfId="7577" xr:uid="{00000000-0005-0000-0000-0000664C0000}"/>
    <cellStyle name="Финансовый 2 14 4 2" xfId="6880" xr:uid="{00000000-0005-0000-0000-0000674C0000}"/>
    <cellStyle name="Финансовый 2 14 4 2 2" xfId="10254" xr:uid="{00000000-0005-0000-0000-0000684C0000}"/>
    <cellStyle name="Финансовый 2 14 4 3" xfId="7746" xr:uid="{00000000-0005-0000-0000-0000694C0000}"/>
    <cellStyle name="Финансовый 2 14 5" xfId="7545" xr:uid="{00000000-0005-0000-0000-00006A4C0000}"/>
    <cellStyle name="Финансовый 2 14 5 2" xfId="7642" xr:uid="{00000000-0005-0000-0000-00006B4C0000}"/>
    <cellStyle name="Финансовый 2 14 5 2 2" xfId="10154" xr:uid="{00000000-0005-0000-0000-00006C4C0000}"/>
    <cellStyle name="Финансовый 2 14 5 3" xfId="6137" xr:uid="{00000000-0005-0000-0000-00006D4C0000}"/>
    <cellStyle name="Финансовый 2 14 6" xfId="7606" xr:uid="{00000000-0005-0000-0000-00006E4C0000}"/>
    <cellStyle name="Финансовый 2 14 6 2" xfId="10013" xr:uid="{00000000-0005-0000-0000-00006F4C0000}"/>
    <cellStyle name="Финансовый 2 14 7" xfId="7691" xr:uid="{00000000-0005-0000-0000-0000704C0000}"/>
    <cellStyle name="Финансовый 2 15" xfId="7264" xr:uid="{00000000-0005-0000-0000-0000714C0000}"/>
    <cellStyle name="Финансовый 2 15 2" xfId="8432" xr:uid="{00000000-0005-0000-0000-0000724C0000}"/>
    <cellStyle name="Финансовый 2 15 2 2" xfId="8707" xr:uid="{00000000-0005-0000-0000-0000734C0000}"/>
    <cellStyle name="Финансовый 2 15 2 2 2" xfId="5480" xr:uid="{00000000-0005-0000-0000-0000744C0000}"/>
    <cellStyle name="Финансовый 2 15 2 2 2 2" xfId="10258" xr:uid="{00000000-0005-0000-0000-0000754C0000}"/>
    <cellStyle name="Финансовый 2 15 2 2 3" xfId="9907" xr:uid="{00000000-0005-0000-0000-0000764C0000}"/>
    <cellStyle name="Финансовый 2 15 2 3" xfId="6792" xr:uid="{00000000-0005-0000-0000-0000774C0000}"/>
    <cellStyle name="Финансовый 2 15 2 3 2" xfId="5439" xr:uid="{00000000-0005-0000-0000-0000784C0000}"/>
    <cellStyle name="Финансовый 2 15 2 3 2 2" xfId="10158" xr:uid="{00000000-0005-0000-0000-0000794C0000}"/>
    <cellStyle name="Финансовый 2 15 2 3 3" xfId="5581" xr:uid="{00000000-0005-0000-0000-00007A4C0000}"/>
    <cellStyle name="Финансовый 2 15 2 4" xfId="9466" xr:uid="{00000000-0005-0000-0000-00007B4C0000}"/>
    <cellStyle name="Финансовый 2 15 2 4 2" xfId="10017" xr:uid="{00000000-0005-0000-0000-00007C4C0000}"/>
    <cellStyle name="Финансовый 2 15 2 5" xfId="9557" xr:uid="{00000000-0005-0000-0000-00007D4C0000}"/>
    <cellStyle name="Финансовый 2 15 3" xfId="6542" xr:uid="{00000000-0005-0000-0000-00007E4C0000}"/>
    <cellStyle name="Финансовый 2 15 3 2" xfId="6819" xr:uid="{00000000-0005-0000-0000-00007F4C0000}"/>
    <cellStyle name="Финансовый 2 15 3 2 2" xfId="9531" xr:uid="{00000000-0005-0000-0000-0000804C0000}"/>
    <cellStyle name="Финансовый 2 15 3 2 2 2" xfId="10259" xr:uid="{00000000-0005-0000-0000-0000814C0000}"/>
    <cellStyle name="Финансовый 2 15 3 2 3" xfId="5628" xr:uid="{00000000-0005-0000-0000-0000824C0000}"/>
    <cellStyle name="Финансовый 2 15 3 3" xfId="6791" xr:uid="{00000000-0005-0000-0000-0000834C0000}"/>
    <cellStyle name="Финансовый 2 15 3 3 2" xfId="9509" xr:uid="{00000000-0005-0000-0000-0000844C0000}"/>
    <cellStyle name="Финансовый 2 15 3 3 2 2" xfId="10159" xr:uid="{00000000-0005-0000-0000-0000854C0000}"/>
    <cellStyle name="Финансовый 2 15 3 3 3" xfId="7721" xr:uid="{00000000-0005-0000-0000-0000864C0000}"/>
    <cellStyle name="Финансовый 2 15 3 4" xfId="7607" xr:uid="{00000000-0005-0000-0000-0000874C0000}"/>
    <cellStyle name="Финансовый 2 15 3 4 2" xfId="10018" xr:uid="{00000000-0005-0000-0000-0000884C0000}"/>
    <cellStyle name="Финансовый 2 15 3 5" xfId="7692" xr:uid="{00000000-0005-0000-0000-0000894C0000}"/>
    <cellStyle name="Финансовый 2 15 4" xfId="9444" xr:uid="{00000000-0005-0000-0000-00008A4C0000}"/>
    <cellStyle name="Финансовый 2 15 4 2" xfId="5481" xr:uid="{00000000-0005-0000-0000-00008B4C0000}"/>
    <cellStyle name="Финансовый 2 15 4 2 2" xfId="10257" xr:uid="{00000000-0005-0000-0000-00008C4C0000}"/>
    <cellStyle name="Финансовый 2 15 4 3" xfId="9613" xr:uid="{00000000-0005-0000-0000-00008D4C0000}"/>
    <cellStyle name="Финансовый 2 15 5" xfId="7546" xr:uid="{00000000-0005-0000-0000-00008E4C0000}"/>
    <cellStyle name="Финансовый 2 15 5 2" xfId="5445" xr:uid="{00000000-0005-0000-0000-00008F4C0000}"/>
    <cellStyle name="Финансовый 2 15 5 2 2" xfId="10157" xr:uid="{00000000-0005-0000-0000-0000904C0000}"/>
    <cellStyle name="Финансовый 2 15 5 3" xfId="5582" xr:uid="{00000000-0005-0000-0000-0000914C0000}"/>
    <cellStyle name="Финансовый 2 15 6" xfId="9473" xr:uid="{00000000-0005-0000-0000-0000924C0000}"/>
    <cellStyle name="Финансовый 2 15 6 2" xfId="10016" xr:uid="{00000000-0005-0000-0000-0000934C0000}"/>
    <cellStyle name="Финансовый 2 15 7" xfId="9558" xr:uid="{00000000-0005-0000-0000-0000944C0000}"/>
    <cellStyle name="Финансовый 2 16" xfId="9128" xr:uid="{00000000-0005-0000-0000-0000954C0000}"/>
    <cellStyle name="Финансовый 2 16 2" xfId="9122" xr:uid="{00000000-0005-0000-0000-0000964C0000}"/>
    <cellStyle name="Финансовый 2 16 2 2" xfId="7578" xr:uid="{00000000-0005-0000-0000-0000974C0000}"/>
    <cellStyle name="Финансовый 2 16 2 2 2" xfId="7669" xr:uid="{00000000-0005-0000-0000-0000984C0000}"/>
    <cellStyle name="Финансовый 2 16 2 2 2 2" xfId="10261" xr:uid="{00000000-0005-0000-0000-0000994C0000}"/>
    <cellStyle name="Финансовый 2 16 2 2 3" xfId="7747" xr:uid="{00000000-0005-0000-0000-00009A4C0000}"/>
    <cellStyle name="Финансовый 2 16 2 3" xfId="9412" xr:uid="{00000000-0005-0000-0000-00009B4C0000}"/>
    <cellStyle name="Финансовый 2 16 2 3 2" xfId="5440" xr:uid="{00000000-0005-0000-0000-00009C4C0000}"/>
    <cellStyle name="Финансовый 2 16 2 3 2 2" xfId="10161" xr:uid="{00000000-0005-0000-0000-00009D4C0000}"/>
    <cellStyle name="Финансовый 2 16 2 3 3" xfId="5585" xr:uid="{00000000-0005-0000-0000-00009E4C0000}"/>
    <cellStyle name="Финансовый 2 16 2 4" xfId="7609" xr:uid="{00000000-0005-0000-0000-00009F4C0000}"/>
    <cellStyle name="Финансовый 2 16 2 4 2" xfId="10020" xr:uid="{00000000-0005-0000-0000-0000A04C0000}"/>
    <cellStyle name="Финансовый 2 16 2 5" xfId="6884" xr:uid="{00000000-0005-0000-0000-0000A14C0000}"/>
    <cellStyle name="Финансовый 2 16 3" xfId="8434" xr:uid="{00000000-0005-0000-0000-0000A24C0000}"/>
    <cellStyle name="Финансовый 2 16 3 2" xfId="8709" xr:uid="{00000000-0005-0000-0000-0000A34C0000}"/>
    <cellStyle name="Финансовый 2 16 3 2 2" xfId="5489" xr:uid="{00000000-0005-0000-0000-0000A44C0000}"/>
    <cellStyle name="Финансовый 2 16 3 2 2 2" xfId="10262" xr:uid="{00000000-0005-0000-0000-0000A54C0000}"/>
    <cellStyle name="Финансовый 2 16 3 2 3" xfId="7748" xr:uid="{00000000-0005-0000-0000-0000A64C0000}"/>
    <cellStyle name="Финансовый 2 16 3 3" xfId="8681" xr:uid="{00000000-0005-0000-0000-0000A74C0000}"/>
    <cellStyle name="Финансовый 2 16 3 3 2" xfId="7644" xr:uid="{00000000-0005-0000-0000-0000A84C0000}"/>
    <cellStyle name="Финансовый 2 16 3 3 2 2" xfId="10162" xr:uid="{00000000-0005-0000-0000-0000A94C0000}"/>
    <cellStyle name="Финансовый 2 16 3 3 3" xfId="5583" xr:uid="{00000000-0005-0000-0000-0000AA4C0000}"/>
    <cellStyle name="Финансовый 2 16 3 4" xfId="6865" xr:uid="{00000000-0005-0000-0000-0000AB4C0000}"/>
    <cellStyle name="Финансовый 2 16 3 4 2" xfId="10021" xr:uid="{00000000-0005-0000-0000-0000AC4C0000}"/>
    <cellStyle name="Финансовый 2 16 3 5" xfId="9559" xr:uid="{00000000-0005-0000-0000-0000AD4C0000}"/>
    <cellStyle name="Финансовый 2 16 4" xfId="9443" xr:uid="{00000000-0005-0000-0000-0000AE4C0000}"/>
    <cellStyle name="Финансовый 2 16 4 2" xfId="7668" xr:uid="{00000000-0005-0000-0000-0000AF4C0000}"/>
    <cellStyle name="Финансовый 2 16 4 2 2" xfId="10260" xr:uid="{00000000-0005-0000-0000-0000B04C0000}"/>
    <cellStyle name="Финансовый 2 16 4 3" xfId="9610" xr:uid="{00000000-0005-0000-0000-0000B14C0000}"/>
    <cellStyle name="Финансовый 2 16 5" xfId="9413" xr:uid="{00000000-0005-0000-0000-0000B24C0000}"/>
    <cellStyle name="Финансовый 2 16 5 2" xfId="5441" xr:uid="{00000000-0005-0000-0000-0000B34C0000}"/>
    <cellStyle name="Финансовый 2 16 5 2 2" xfId="10160" xr:uid="{00000000-0005-0000-0000-0000B44C0000}"/>
    <cellStyle name="Финансовый 2 16 5 3" xfId="7722" xr:uid="{00000000-0005-0000-0000-0000B54C0000}"/>
    <cellStyle name="Финансовый 2 16 6" xfId="7608" xr:uid="{00000000-0005-0000-0000-0000B64C0000}"/>
    <cellStyle name="Финансовый 2 16 6 2" xfId="10019" xr:uid="{00000000-0005-0000-0000-0000B74C0000}"/>
    <cellStyle name="Финансовый 2 16 7" xfId="5534" xr:uid="{00000000-0005-0000-0000-0000B84C0000}"/>
    <cellStyle name="Финансовый 2 17" xfId="8429" xr:uid="{00000000-0005-0000-0000-0000B94C0000}"/>
    <cellStyle name="Финансовый 2 17 2" xfId="7265" xr:uid="{00000000-0005-0000-0000-0000BA4C0000}"/>
    <cellStyle name="Финансовый 2 17 3" xfId="6544" xr:uid="{00000000-0005-0000-0000-0000BB4C0000}"/>
    <cellStyle name="Финансовый 2 18" xfId="6543" xr:uid="{00000000-0005-0000-0000-0000BC4C0000}"/>
    <cellStyle name="Финансовый 2 18 2" xfId="8704" xr:uid="{00000000-0005-0000-0000-0000BD4C0000}"/>
    <cellStyle name="Финансовый 2 18 2 2" xfId="5482" xr:uid="{00000000-0005-0000-0000-0000BE4C0000}"/>
    <cellStyle name="Финансовый 2 18 2 2 2" xfId="10263" xr:uid="{00000000-0005-0000-0000-0000BF4C0000}"/>
    <cellStyle name="Финансовый 2 18 2 3" xfId="9909" xr:uid="{00000000-0005-0000-0000-0000C04C0000}"/>
    <cellStyle name="Финансовый 2 18 3" xfId="8680" xr:uid="{00000000-0005-0000-0000-0000C14C0000}"/>
    <cellStyle name="Финансовый 2 18 3 2" xfId="9511" xr:uid="{00000000-0005-0000-0000-0000C24C0000}"/>
    <cellStyle name="Финансовый 2 18 3 2 2" xfId="10163" xr:uid="{00000000-0005-0000-0000-0000C34C0000}"/>
    <cellStyle name="Финансовый 2 18 3 3" xfId="9589" xr:uid="{00000000-0005-0000-0000-0000C44C0000}"/>
    <cellStyle name="Финансовый 2 18 4" xfId="6850" xr:uid="{00000000-0005-0000-0000-0000C54C0000}"/>
    <cellStyle name="Финансовый 2 18 4 2" xfId="10022" xr:uid="{00000000-0005-0000-0000-0000C64C0000}"/>
    <cellStyle name="Финансовый 2 18 5" xfId="5529" xr:uid="{00000000-0005-0000-0000-0000C74C0000}"/>
    <cellStyle name="Финансовый 2 19" xfId="7266" xr:uid="{00000000-0005-0000-0000-0000C84C0000}"/>
    <cellStyle name="Финансовый 2 19 2" xfId="9445" xr:uid="{00000000-0005-0000-0000-0000C94C0000}"/>
    <cellStyle name="Финансовый 2 19 2 2" xfId="9536" xr:uid="{00000000-0005-0000-0000-0000CA4C0000}"/>
    <cellStyle name="Финансовый 2 19 2 2 2" xfId="10264" xr:uid="{00000000-0005-0000-0000-0000CB4C0000}"/>
    <cellStyle name="Финансовый 2 19 2 3" xfId="5631" xr:uid="{00000000-0005-0000-0000-0000CC4C0000}"/>
    <cellStyle name="Финансовый 2 19 3" xfId="7547" xr:uid="{00000000-0005-0000-0000-0000CD4C0000}"/>
    <cellStyle name="Финансовый 2 19 3 2" xfId="5444" xr:uid="{00000000-0005-0000-0000-0000CE4C0000}"/>
    <cellStyle name="Финансовый 2 19 3 2 2" xfId="10164" xr:uid="{00000000-0005-0000-0000-0000CF4C0000}"/>
    <cellStyle name="Финансовый 2 19 3 3" xfId="6889" xr:uid="{00000000-0005-0000-0000-0000D04C0000}"/>
    <cellStyle name="Финансовый 2 19 4" xfId="9476" xr:uid="{00000000-0005-0000-0000-0000D14C0000}"/>
    <cellStyle name="Финансовый 2 19 4 2" xfId="10023" xr:uid="{00000000-0005-0000-0000-0000D24C0000}"/>
    <cellStyle name="Финансовый 2 19 5" xfId="5528" xr:uid="{00000000-0005-0000-0000-0000D34C0000}"/>
    <cellStyle name="Финансовый 2 2" xfId="7267" xr:uid="{00000000-0005-0000-0000-0000D44C0000}"/>
    <cellStyle name="Финансовый 2 2 2" xfId="9131" xr:uid="{00000000-0005-0000-0000-0000D54C0000}"/>
    <cellStyle name="Финансовый 2 2 2 2" xfId="7396" xr:uid="{00000000-0005-0000-0000-0000D64C0000}"/>
    <cellStyle name="Финансовый 2 2 2 3" xfId="7397" xr:uid="{00000000-0005-0000-0000-0000D74C0000}"/>
    <cellStyle name="Финансовый 2 2 2 4" xfId="6820" xr:uid="{00000000-0005-0000-0000-0000D84C0000}"/>
    <cellStyle name="Финансовый 2 2 2 4 2" xfId="5483" xr:uid="{00000000-0005-0000-0000-0000D94C0000}"/>
    <cellStyle name="Финансовый 2 2 2 4 2 2" xfId="10266" xr:uid="{00000000-0005-0000-0000-0000DA4C0000}"/>
    <cellStyle name="Финансовый 2 2 2 4 3" xfId="6891" xr:uid="{00000000-0005-0000-0000-0000DB4C0000}"/>
    <cellStyle name="Финансовый 2 2 2 5" xfId="8679" xr:uid="{00000000-0005-0000-0000-0000DC4C0000}"/>
    <cellStyle name="Финансовый 2 2 2 5 2" xfId="6876" xr:uid="{00000000-0005-0000-0000-0000DD4C0000}"/>
    <cellStyle name="Финансовый 2 2 2 5 2 2" xfId="10165" xr:uid="{00000000-0005-0000-0000-0000DE4C0000}"/>
    <cellStyle name="Финансовый 2 2 2 5 3" xfId="5584" xr:uid="{00000000-0005-0000-0000-0000DF4C0000}"/>
    <cellStyle name="Финансовый 2 2 2 6" xfId="8738" xr:uid="{00000000-0005-0000-0000-0000E04C0000}"/>
    <cellStyle name="Финансовый 2 2 2 6 2" xfId="10025" xr:uid="{00000000-0005-0000-0000-0000E14C0000}"/>
    <cellStyle name="Финансовый 2 2 2 7" xfId="7693" xr:uid="{00000000-0005-0000-0000-0000E24C0000}"/>
    <cellStyle name="Финансовый 2 2 3" xfId="6549" xr:uid="{00000000-0005-0000-0000-0000E34C0000}"/>
    <cellStyle name="Финансовый 2 2 3 2" xfId="6654" xr:uid="{00000000-0005-0000-0000-0000E44C0000}"/>
    <cellStyle name="Финансовый 2 2 3 3" xfId="9442" xr:uid="{00000000-0005-0000-0000-0000E54C0000}"/>
    <cellStyle name="Финансовый 2 2 3 3 2" xfId="9535" xr:uid="{00000000-0005-0000-0000-0000E64C0000}"/>
    <cellStyle name="Финансовый 2 2 3 3 2 2" xfId="10267" xr:uid="{00000000-0005-0000-0000-0000E74C0000}"/>
    <cellStyle name="Финансовый 2 2 3 3 3" xfId="8764" xr:uid="{00000000-0005-0000-0000-0000E84C0000}"/>
    <cellStyle name="Финансовый 2 2 3 3 4" xfId="13428" xr:uid="{00000000-0005-0000-0000-0000E94C0000}"/>
    <cellStyle name="Финансовый 2 2 3 4" xfId="9414" xr:uid="{00000000-0005-0000-0000-0000EA4C0000}"/>
    <cellStyle name="Финансовый 2 2 3 4 2" xfId="9496" xr:uid="{00000000-0005-0000-0000-0000EB4C0000}"/>
    <cellStyle name="Финансовый 2 2 3 4 2 2" xfId="10166" xr:uid="{00000000-0005-0000-0000-0000EC4C0000}"/>
    <cellStyle name="Финансовый 2 2 3 4 3" xfId="9588" xr:uid="{00000000-0005-0000-0000-0000ED4C0000}"/>
    <cellStyle name="Финансовый 2 2 3 5" xfId="9475" xr:uid="{00000000-0005-0000-0000-0000EE4C0000}"/>
    <cellStyle name="Финансовый 2 2 3 5 2" xfId="10026" xr:uid="{00000000-0005-0000-0000-0000EF4C0000}"/>
    <cellStyle name="Финансовый 2 2 3 6" xfId="5533" xr:uid="{00000000-0005-0000-0000-0000F04C0000}"/>
    <cellStyle name="Финансовый 2 2 3 7" xfId="10941" xr:uid="{00000000-0005-0000-0000-0000F14C0000}"/>
    <cellStyle name="Финансовый 2 2 4" xfId="8540" xr:uid="{00000000-0005-0000-0000-0000F24C0000}"/>
    <cellStyle name="Финансовый 2 2 4 2" xfId="8722" xr:uid="{00000000-0005-0000-0000-0000F34C0000}"/>
    <cellStyle name="Финансовый 2 2 4 2 2" xfId="7685" xr:uid="{00000000-0005-0000-0000-0000F44C0000}"/>
    <cellStyle name="Финансовый 2 2 4 2 2 2" xfId="10330" xr:uid="{00000000-0005-0000-0000-0000F54C0000}"/>
    <cellStyle name="Финансовый 2 2 4 2 3" xfId="9983" xr:uid="{00000000-0005-0000-0000-0000F64C0000}"/>
    <cellStyle name="Финансовый 2 2 4 3" xfId="9411" xr:uid="{00000000-0005-0000-0000-0000F74C0000}"/>
    <cellStyle name="Финансовый 2 2 4 3 2" xfId="5443" xr:uid="{00000000-0005-0000-0000-0000F84C0000}"/>
    <cellStyle name="Финансовый 2 2 4 3 2 2" xfId="10167" xr:uid="{00000000-0005-0000-0000-0000F94C0000}"/>
    <cellStyle name="Финансовый 2 2 4 3 3" xfId="7723" xr:uid="{00000000-0005-0000-0000-0000FA4C0000}"/>
    <cellStyle name="Финансовый 2 2 4 4" xfId="6117" xr:uid="{00000000-0005-0000-0000-0000FB4C0000}"/>
    <cellStyle name="Финансовый 2 2 4 4 2" xfId="10085" xr:uid="{00000000-0005-0000-0000-0000FC4C0000}"/>
    <cellStyle name="Финансовый 2 2 4 5" xfId="6887" xr:uid="{00000000-0005-0000-0000-0000FD4C0000}"/>
    <cellStyle name="Финансовый 2 2 4 6" xfId="10942" xr:uid="{00000000-0005-0000-0000-0000FE4C0000}"/>
    <cellStyle name="Финансовый 2 2 5" xfId="6821" xr:uid="{00000000-0005-0000-0000-0000FF4C0000}"/>
    <cellStyle name="Финансовый 2 2 5 2" xfId="5484" xr:uid="{00000000-0005-0000-0000-0000004D0000}"/>
    <cellStyle name="Финансовый 2 2 5 2 2" xfId="10265" xr:uid="{00000000-0005-0000-0000-0000014D0000}"/>
    <cellStyle name="Финансовый 2 2 5 3" xfId="9615" xr:uid="{00000000-0005-0000-0000-0000024D0000}"/>
    <cellStyle name="Финансовый 2 2 5 4" xfId="11253" xr:uid="{00000000-0005-0000-0000-0000034D0000}"/>
    <cellStyle name="Финансовый 2 2 6" xfId="6793" xr:uid="{00000000-0005-0000-0000-0000044D0000}"/>
    <cellStyle name="Финансовый 2 2 7" xfId="8735" xr:uid="{00000000-0005-0000-0000-0000054D0000}"/>
    <cellStyle name="Финансовый 2 2 7 2" xfId="10024" xr:uid="{00000000-0005-0000-0000-0000064D0000}"/>
    <cellStyle name="Финансовый 2 2 8" xfId="9528" xr:uid="{00000000-0005-0000-0000-0000074D0000}"/>
    <cellStyle name="Финансовый 2 2 9" xfId="10490" xr:uid="{00000000-0005-0000-0000-0000084D0000}"/>
    <cellStyle name="Финансовый 2 20" xfId="8433" xr:uid="{00000000-0005-0000-0000-0000094D0000}"/>
    <cellStyle name="Финансовый 2 20 2" xfId="7579" xr:uid="{00000000-0005-0000-0000-00000A4D0000}"/>
    <cellStyle name="Финансовый 2 20 2 2" xfId="7670" xr:uid="{00000000-0005-0000-0000-00000B4D0000}"/>
    <cellStyle name="Финансовый 2 20 2 2 2" xfId="10268" xr:uid="{00000000-0005-0000-0000-00000C4D0000}"/>
    <cellStyle name="Финансовый 2 20 2 3" xfId="9614" xr:uid="{00000000-0005-0000-0000-00000D4D0000}"/>
    <cellStyle name="Финансовый 2 20 3" xfId="7548" xr:uid="{00000000-0005-0000-0000-00000E4D0000}"/>
    <cellStyle name="Финансовый 2 20 3 2" xfId="5442" xr:uid="{00000000-0005-0000-0000-00000F4D0000}"/>
    <cellStyle name="Финансовый 2 20 3 2 2" xfId="10168" xr:uid="{00000000-0005-0000-0000-0000104D0000}"/>
    <cellStyle name="Финансовый 2 20 3 3" xfId="9590" xr:uid="{00000000-0005-0000-0000-0000114D0000}"/>
    <cellStyle name="Финансовый 2 20 4" xfId="8520" xr:uid="{00000000-0005-0000-0000-0000124D0000}"/>
    <cellStyle name="Финансовый 2 20 4 2" xfId="11815" xr:uid="{00000000-0005-0000-0000-0000134D0000}"/>
    <cellStyle name="Финансовый 2 21" xfId="6100" xr:uid="{00000000-0005-0000-0000-0000144D0000}"/>
    <cellStyle name="Финансовый 2 21 2" xfId="9265" xr:uid="{00000000-0005-0000-0000-0000154D0000}"/>
    <cellStyle name="Финансовый 2 22" xfId="6787" xr:uid="{00000000-0005-0000-0000-0000164D0000}"/>
    <cellStyle name="Финансовый 2 22 2" xfId="13112" xr:uid="{00000000-0005-0000-0000-0000174D0000}"/>
    <cellStyle name="Финансовый 2 23" xfId="11798" xr:uid="{00000000-0005-0000-0000-0000184D0000}"/>
    <cellStyle name="Финансовый 2 24" xfId="1267" xr:uid="{00000000-0005-0000-0000-0000194D0000}"/>
    <cellStyle name="Финансовый 2 25" xfId="9267" xr:uid="{00000000-0005-0000-0000-00001A4D0000}"/>
    <cellStyle name="Финансовый 2 3" xfId="9130" xr:uid="{00000000-0005-0000-0000-00001B4D0000}"/>
    <cellStyle name="Финансовый 2 3 2" xfId="8435" xr:uid="{00000000-0005-0000-0000-00001C4D0000}"/>
    <cellStyle name="Финансовый 2 3 2 2" xfId="8713" xr:uid="{00000000-0005-0000-0000-00001D4D0000}"/>
    <cellStyle name="Финансовый 2 3 2 2 2" xfId="5485" xr:uid="{00000000-0005-0000-0000-00001E4D0000}"/>
    <cellStyle name="Финансовый 2 3 2 2 2 2" xfId="10270" xr:uid="{00000000-0005-0000-0000-00001F4D0000}"/>
    <cellStyle name="Финансовый 2 3 2 2 3" xfId="6892" xr:uid="{00000000-0005-0000-0000-0000204D0000}"/>
    <cellStyle name="Финансовый 2 3 2 2 4" xfId="13356" xr:uid="{00000000-0005-0000-0000-0000214D0000}"/>
    <cellStyle name="Финансовый 2 3 2 3" xfId="8678" xr:uid="{00000000-0005-0000-0000-0000224D0000}"/>
    <cellStyle name="Финансовый 2 3 2 3 2" xfId="7646" xr:uid="{00000000-0005-0000-0000-0000234D0000}"/>
    <cellStyle name="Финансовый 2 3 2 3 2 2" xfId="10170" xr:uid="{00000000-0005-0000-0000-0000244D0000}"/>
    <cellStyle name="Финансовый 2 3 2 3 3" xfId="5586" xr:uid="{00000000-0005-0000-0000-0000254D0000}"/>
    <cellStyle name="Финансовый 2 3 2 4" xfId="8739" xr:uid="{00000000-0005-0000-0000-0000264D0000}"/>
    <cellStyle name="Финансовый 2 3 2 4 2" xfId="10028" xr:uid="{00000000-0005-0000-0000-0000274D0000}"/>
    <cellStyle name="Финансовый 2 3 2 5" xfId="7694" xr:uid="{00000000-0005-0000-0000-0000284D0000}"/>
    <cellStyle name="Финансовый 2 3 2 6" xfId="10944" xr:uid="{00000000-0005-0000-0000-0000294D0000}"/>
    <cellStyle name="Финансовый 2 3 3" xfId="6545" xr:uid="{00000000-0005-0000-0000-00002A4D0000}"/>
    <cellStyle name="Финансовый 2 3 3 2" xfId="8708" xr:uid="{00000000-0005-0000-0000-00002B4D0000}"/>
    <cellStyle name="Финансовый 2 3 3 2 2" xfId="9537" xr:uid="{00000000-0005-0000-0000-00002C4D0000}"/>
    <cellStyle name="Финансовый 2 3 3 2 2 2" xfId="10271" xr:uid="{00000000-0005-0000-0000-00002D4D0000}"/>
    <cellStyle name="Финансовый 2 3 3 2 3" xfId="9908" xr:uid="{00000000-0005-0000-0000-00002E4D0000}"/>
    <cellStyle name="Финансовый 2 3 3 2 4" xfId="13429" xr:uid="{00000000-0005-0000-0000-00002F4D0000}"/>
    <cellStyle name="Финансовый 2 3 3 3" xfId="7549" xr:uid="{00000000-0005-0000-0000-0000304D0000}"/>
    <cellStyle name="Финансовый 2 3 3 3 2" xfId="7647" xr:uid="{00000000-0005-0000-0000-0000314D0000}"/>
    <cellStyle name="Финансовый 2 3 3 3 2 2" xfId="10171" xr:uid="{00000000-0005-0000-0000-0000324D0000}"/>
    <cellStyle name="Финансовый 2 3 3 3 3" xfId="9527" xr:uid="{00000000-0005-0000-0000-0000334D0000}"/>
    <cellStyle name="Финансовый 2 3 3 4" xfId="6851" xr:uid="{00000000-0005-0000-0000-0000344D0000}"/>
    <cellStyle name="Финансовый 2 3 3 4 2" xfId="10029" xr:uid="{00000000-0005-0000-0000-0000354D0000}"/>
    <cellStyle name="Финансовый 2 3 3 5" xfId="5532" xr:uid="{00000000-0005-0000-0000-0000364D0000}"/>
    <cellStyle name="Финансовый 2 3 3 6" xfId="10945" xr:uid="{00000000-0005-0000-0000-0000374D0000}"/>
    <cellStyle name="Финансовый 2 3 4" xfId="7580" xr:uid="{00000000-0005-0000-0000-0000384D0000}"/>
    <cellStyle name="Финансовый 2 3 4 2" xfId="5488" xr:uid="{00000000-0005-0000-0000-0000394D0000}"/>
    <cellStyle name="Финансовый 2 3 4 2 2" xfId="10269" xr:uid="{00000000-0005-0000-0000-00003A4D0000}"/>
    <cellStyle name="Финансовый 2 3 4 3" xfId="7749" xr:uid="{00000000-0005-0000-0000-00003B4D0000}"/>
    <cellStyle name="Финансовый 2 3 4 4" xfId="13329" xr:uid="{00000000-0005-0000-0000-00003C4D0000}"/>
    <cellStyle name="Финансовый 2 3 5" xfId="8669" xr:uid="{00000000-0005-0000-0000-00003D4D0000}"/>
    <cellStyle name="Финансовый 2 3 5 2" xfId="7645" xr:uid="{00000000-0005-0000-0000-00003E4D0000}"/>
    <cellStyle name="Финансовый 2 3 5 2 2" xfId="10169" xr:uid="{00000000-0005-0000-0000-00003F4D0000}"/>
    <cellStyle name="Финансовый 2 3 5 3" xfId="5593" xr:uid="{00000000-0005-0000-0000-0000404D0000}"/>
    <cellStyle name="Финансовый 2 3 6" xfId="7610" xr:uid="{00000000-0005-0000-0000-0000414D0000}"/>
    <cellStyle name="Финансовый 2 3 6 2" xfId="10027" xr:uid="{00000000-0005-0000-0000-0000424D0000}"/>
    <cellStyle name="Финансовый 2 3 7" xfId="5530" xr:uid="{00000000-0005-0000-0000-0000434D0000}"/>
    <cellStyle name="Финансовый 2 3 8" xfId="10943" xr:uid="{00000000-0005-0000-0000-0000444D0000}"/>
    <cellStyle name="Финансовый 2 4" xfId="7268" xr:uid="{00000000-0005-0000-0000-0000454D0000}"/>
    <cellStyle name="Финансовый 2 4 2" xfId="9132" xr:uid="{00000000-0005-0000-0000-0000464D0000}"/>
    <cellStyle name="Финансовый 2 4 2 2" xfId="8710" xr:uid="{00000000-0005-0000-0000-0000474D0000}"/>
    <cellStyle name="Финансовый 2 4 2 2 2" xfId="5486" xr:uid="{00000000-0005-0000-0000-0000484D0000}"/>
    <cellStyle name="Финансовый 2 4 2 2 2 2" xfId="10273" xr:uid="{00000000-0005-0000-0000-0000494D0000}"/>
    <cellStyle name="Финансовый 2 4 2 2 3" xfId="9911" xr:uid="{00000000-0005-0000-0000-00004A4D0000}"/>
    <cellStyle name="Финансовый 2 4 2 3" xfId="6794" xr:uid="{00000000-0005-0000-0000-00004B4D0000}"/>
    <cellStyle name="Финансовый 2 4 2 3 2" xfId="5460" xr:uid="{00000000-0005-0000-0000-00004C4D0000}"/>
    <cellStyle name="Финансовый 2 4 2 3 2 2" xfId="10173" xr:uid="{00000000-0005-0000-0000-00004D4D0000}"/>
    <cellStyle name="Финансовый 2 4 2 3 3" xfId="5587" xr:uid="{00000000-0005-0000-0000-00004E4D0000}"/>
    <cellStyle name="Финансовый 2 4 2 4" xfId="8740" xr:uid="{00000000-0005-0000-0000-00004F4D0000}"/>
    <cellStyle name="Финансовый 2 4 2 4 2" xfId="10031" xr:uid="{00000000-0005-0000-0000-0000504D0000}"/>
    <cellStyle name="Финансовый 2 4 2 5" xfId="7695" xr:uid="{00000000-0005-0000-0000-0000514D0000}"/>
    <cellStyle name="Финансовый 2 4 3" xfId="6548" xr:uid="{00000000-0005-0000-0000-0000524D0000}"/>
    <cellStyle name="Финансовый 2 4 3 2" xfId="6822" xr:uid="{00000000-0005-0000-0000-0000534D0000}"/>
    <cellStyle name="Финансовый 2 4 3 2 2" xfId="9530" xr:uid="{00000000-0005-0000-0000-0000544D0000}"/>
    <cellStyle name="Финансовый 2 4 3 2 2 2" xfId="10274" xr:uid="{00000000-0005-0000-0000-0000554D0000}"/>
    <cellStyle name="Финансовый 2 4 3 2 3" xfId="9910" xr:uid="{00000000-0005-0000-0000-0000564D0000}"/>
    <cellStyle name="Финансовый 2 4 3 3" xfId="9416" xr:uid="{00000000-0005-0000-0000-0000574D0000}"/>
    <cellStyle name="Финансовый 2 4 3 3 2" xfId="5446" xr:uid="{00000000-0005-0000-0000-0000584D0000}"/>
    <cellStyle name="Финансовый 2 4 3 3 2 2" xfId="10174" xr:uid="{00000000-0005-0000-0000-0000594D0000}"/>
    <cellStyle name="Финансовый 2 4 3 3 3" xfId="7724" xr:uid="{00000000-0005-0000-0000-00005A4D0000}"/>
    <cellStyle name="Финансовый 2 4 3 4" xfId="6852" xr:uid="{00000000-0005-0000-0000-00005B4D0000}"/>
    <cellStyle name="Финансовый 2 4 3 4 2" xfId="10032" xr:uid="{00000000-0005-0000-0000-00005C4D0000}"/>
    <cellStyle name="Финансовый 2 4 3 5" xfId="7696" xr:uid="{00000000-0005-0000-0000-00005D4D0000}"/>
    <cellStyle name="Финансовый 2 4 4" xfId="9447" xr:uid="{00000000-0005-0000-0000-00005E4D0000}"/>
    <cellStyle name="Финансовый 2 4 4 2" xfId="5487" xr:uid="{00000000-0005-0000-0000-00005F4D0000}"/>
    <cellStyle name="Финансовый 2 4 4 2 2" xfId="10272" xr:uid="{00000000-0005-0000-0000-0000604D0000}"/>
    <cellStyle name="Финансовый 2 4 4 3" xfId="9616" xr:uid="{00000000-0005-0000-0000-0000614D0000}"/>
    <cellStyle name="Финансовый 2 4 4 4" xfId="13357" xr:uid="{00000000-0005-0000-0000-0000624D0000}"/>
    <cellStyle name="Финансовый 2 4 5" xfId="6795" xr:uid="{00000000-0005-0000-0000-0000634D0000}"/>
    <cellStyle name="Финансовый 2 4 5 2" xfId="7648" xr:uid="{00000000-0005-0000-0000-0000644D0000}"/>
    <cellStyle name="Финансовый 2 4 5 2 2" xfId="10172" xr:uid="{00000000-0005-0000-0000-0000654D0000}"/>
    <cellStyle name="Финансовый 2 4 5 3" xfId="5588" xr:uid="{00000000-0005-0000-0000-0000664D0000}"/>
    <cellStyle name="Финансовый 2 4 6" xfId="9477" xr:uid="{00000000-0005-0000-0000-0000674D0000}"/>
    <cellStyle name="Финансовый 2 4 6 2" xfId="10030" xr:uid="{00000000-0005-0000-0000-0000684D0000}"/>
    <cellStyle name="Финансовый 2 4 7" xfId="5531" xr:uid="{00000000-0005-0000-0000-0000694D0000}"/>
    <cellStyle name="Финансовый 2 4 8" xfId="10946" xr:uid="{00000000-0005-0000-0000-00006A4D0000}"/>
    <cellStyle name="Финансовый 2 5" xfId="8420" xr:uid="{00000000-0005-0000-0000-00006B4D0000}"/>
    <cellStyle name="Финансовый 2 5 2" xfId="9129" xr:uid="{00000000-0005-0000-0000-00006C4D0000}"/>
    <cellStyle name="Финансовый 2 5 2 2" xfId="7581" xr:uid="{00000000-0005-0000-0000-00006D4D0000}"/>
    <cellStyle name="Финансовый 2 5 2 2 2" xfId="7672" xr:uid="{00000000-0005-0000-0000-00006E4D0000}"/>
    <cellStyle name="Финансовый 2 5 2 2 2 2" xfId="10276" xr:uid="{00000000-0005-0000-0000-00006F4D0000}"/>
    <cellStyle name="Финансовый 2 5 2 2 3" xfId="7750" xr:uid="{00000000-0005-0000-0000-0000704D0000}"/>
    <cellStyle name="Финансовый 2 5 2 3" xfId="8684" xr:uid="{00000000-0005-0000-0000-0000714D0000}"/>
    <cellStyle name="Финансовый 2 5 2 3 2" xfId="5448" xr:uid="{00000000-0005-0000-0000-0000724D0000}"/>
    <cellStyle name="Финансовый 2 5 2 3 2 2" xfId="10176" xr:uid="{00000000-0005-0000-0000-0000734D0000}"/>
    <cellStyle name="Финансовый 2 5 2 3 3" xfId="5592" xr:uid="{00000000-0005-0000-0000-0000744D0000}"/>
    <cellStyle name="Финансовый 2 5 2 4" xfId="7611" xr:uid="{00000000-0005-0000-0000-0000754D0000}"/>
    <cellStyle name="Финансовый 2 5 2 4 2" xfId="10034" xr:uid="{00000000-0005-0000-0000-0000764D0000}"/>
    <cellStyle name="Финансовый 2 5 2 5" xfId="9564" xr:uid="{00000000-0005-0000-0000-0000774D0000}"/>
    <cellStyle name="Финансовый 2 5 3" xfId="6547" xr:uid="{00000000-0005-0000-0000-0000784D0000}"/>
    <cellStyle name="Финансовый 2 5 3 2" xfId="6825" xr:uid="{00000000-0005-0000-0000-0000794D0000}"/>
    <cellStyle name="Финансовый 2 5 3 2 2" xfId="7673" xr:uid="{00000000-0005-0000-0000-00007A4D0000}"/>
    <cellStyle name="Финансовый 2 5 3 2 2 2" xfId="10277" xr:uid="{00000000-0005-0000-0000-00007B4D0000}"/>
    <cellStyle name="Финансовый 2 5 3 2 3" xfId="7751" xr:uid="{00000000-0005-0000-0000-00007C4D0000}"/>
    <cellStyle name="Финансовый 2 5 3 3" xfId="8683" xr:uid="{00000000-0005-0000-0000-00007D4D0000}"/>
    <cellStyle name="Финансовый 2 5 3 3 2" xfId="5447" xr:uid="{00000000-0005-0000-0000-00007E4D0000}"/>
    <cellStyle name="Финансовый 2 5 3 3 2 2" xfId="10177" xr:uid="{00000000-0005-0000-0000-00007F4D0000}"/>
    <cellStyle name="Финансовый 2 5 3 3 3" xfId="5589" xr:uid="{00000000-0005-0000-0000-0000804D0000}"/>
    <cellStyle name="Финансовый 2 5 3 4" xfId="7612" xr:uid="{00000000-0005-0000-0000-0000814D0000}"/>
    <cellStyle name="Финансовый 2 5 3 4 2" xfId="10035" xr:uid="{00000000-0005-0000-0000-0000824D0000}"/>
    <cellStyle name="Финансовый 2 5 3 5" xfId="5548" xr:uid="{00000000-0005-0000-0000-0000834D0000}"/>
    <cellStyle name="Финансовый 2 5 4" xfId="9446" xr:uid="{00000000-0005-0000-0000-0000844D0000}"/>
    <cellStyle name="Финансовый 2 5 4 2" xfId="7671" xr:uid="{00000000-0005-0000-0000-0000854D0000}"/>
    <cellStyle name="Финансовый 2 5 4 2 2" xfId="10275" xr:uid="{00000000-0005-0000-0000-0000864D0000}"/>
    <cellStyle name="Финансовый 2 5 4 3" xfId="9609" xr:uid="{00000000-0005-0000-0000-0000874D0000}"/>
    <cellStyle name="Финансовый 2 5 4 4" xfId="13659" xr:uid="{00000000-0005-0000-0000-0000884D0000}"/>
    <cellStyle name="Финансовый 2 5 5" xfId="9415" xr:uid="{00000000-0005-0000-0000-0000894D0000}"/>
    <cellStyle name="Финансовый 2 5 5 2" xfId="9515" xr:uid="{00000000-0005-0000-0000-00008A4D0000}"/>
    <cellStyle name="Финансовый 2 5 5 2 2" xfId="10175" xr:uid="{00000000-0005-0000-0000-00008B4D0000}"/>
    <cellStyle name="Финансовый 2 5 5 3" xfId="7725" xr:uid="{00000000-0005-0000-0000-00008C4D0000}"/>
    <cellStyle name="Финансовый 2 5 6" xfId="9474" xr:uid="{00000000-0005-0000-0000-00008D4D0000}"/>
    <cellStyle name="Финансовый 2 5 6 2" xfId="10033" xr:uid="{00000000-0005-0000-0000-00008E4D0000}"/>
    <cellStyle name="Финансовый 2 5 7" xfId="7697" xr:uid="{00000000-0005-0000-0000-00008F4D0000}"/>
    <cellStyle name="Финансовый 2 5 8" xfId="15715" xr:uid="{00000000-0005-0000-0000-0000904D0000}"/>
    <cellStyle name="Финансовый 2 6" xfId="6546" xr:uid="{00000000-0005-0000-0000-0000914D0000}"/>
    <cellStyle name="Финансовый 2 6 2" xfId="7269" xr:uid="{00000000-0005-0000-0000-0000924D0000}"/>
    <cellStyle name="Финансовый 2 6 2 2" xfId="9448" xr:uid="{00000000-0005-0000-0000-0000934D0000}"/>
    <cellStyle name="Финансовый 2 6 2 2 2" xfId="5519" xr:uid="{00000000-0005-0000-0000-0000944D0000}"/>
    <cellStyle name="Финансовый 2 6 2 2 2 2" xfId="10279" xr:uid="{00000000-0005-0000-0000-0000954D0000}"/>
    <cellStyle name="Финансовый 2 6 2 2 3" xfId="9619" xr:uid="{00000000-0005-0000-0000-0000964D0000}"/>
    <cellStyle name="Финансовый 2 6 2 3" xfId="6796" xr:uid="{00000000-0005-0000-0000-0000974D0000}"/>
    <cellStyle name="Финансовый 2 6 2 3 2" xfId="7649" xr:uid="{00000000-0005-0000-0000-0000984D0000}"/>
    <cellStyle name="Финансовый 2 6 2 3 2 2" xfId="10179" xr:uid="{00000000-0005-0000-0000-0000994D0000}"/>
    <cellStyle name="Финансовый 2 6 2 3 3" xfId="5591" xr:uid="{00000000-0005-0000-0000-00009A4D0000}"/>
    <cellStyle name="Финансовый 2 6 2 4" xfId="6853" xr:uid="{00000000-0005-0000-0000-00009B4D0000}"/>
    <cellStyle name="Финансовый 2 6 2 4 2" xfId="10037" xr:uid="{00000000-0005-0000-0000-00009C4D0000}"/>
    <cellStyle name="Финансовый 2 6 2 5" xfId="9563" xr:uid="{00000000-0005-0000-0000-00009D4D0000}"/>
    <cellStyle name="Финансовый 2 6 3" xfId="7270" xr:uid="{00000000-0005-0000-0000-00009E4D0000}"/>
    <cellStyle name="Финансовый 2 6 3 2" xfId="6824" xr:uid="{00000000-0005-0000-0000-00009F4D0000}"/>
    <cellStyle name="Финансовый 2 6 3 2 2" xfId="5491" xr:uid="{00000000-0005-0000-0000-0000A04D0000}"/>
    <cellStyle name="Финансовый 2 6 3 2 2 2" xfId="10280" xr:uid="{00000000-0005-0000-0000-0000A14D0000}"/>
    <cellStyle name="Финансовый 2 6 3 2 3" xfId="9618" xr:uid="{00000000-0005-0000-0000-0000A24D0000}"/>
    <cellStyle name="Финансовый 2 6 3 3" xfId="8682" xr:uid="{00000000-0005-0000-0000-0000A34D0000}"/>
    <cellStyle name="Финансовый 2 6 3 3 2" xfId="6877" xr:uid="{00000000-0005-0000-0000-0000A44D0000}"/>
    <cellStyle name="Финансовый 2 6 3 3 2 2" xfId="10180" xr:uid="{00000000-0005-0000-0000-0000A54D0000}"/>
    <cellStyle name="Финансовый 2 6 3 3 3" xfId="5590" xr:uid="{00000000-0005-0000-0000-0000A64D0000}"/>
    <cellStyle name="Финансовый 2 6 3 4" xfId="9479" xr:uid="{00000000-0005-0000-0000-0000A74D0000}"/>
    <cellStyle name="Финансовый 2 6 3 4 2" xfId="10038" xr:uid="{00000000-0005-0000-0000-0000A84D0000}"/>
    <cellStyle name="Финансовый 2 6 3 5" xfId="5537" xr:uid="{00000000-0005-0000-0000-0000A94D0000}"/>
    <cellStyle name="Финансовый 2 6 4" xfId="8703" xr:uid="{00000000-0005-0000-0000-0000AA4D0000}"/>
    <cellStyle name="Финансовый 2 6 4 2" xfId="9540" xr:uid="{00000000-0005-0000-0000-0000AB4D0000}"/>
    <cellStyle name="Финансовый 2 6 4 2 2" xfId="10278" xr:uid="{00000000-0005-0000-0000-0000AC4D0000}"/>
    <cellStyle name="Финансовый 2 6 4 3" xfId="7752" xr:uid="{00000000-0005-0000-0000-0000AD4D0000}"/>
    <cellStyle name="Финансовый 2 6 5" xfId="7550" xr:uid="{00000000-0005-0000-0000-0000AE4D0000}"/>
    <cellStyle name="Финансовый 2 6 5 2" xfId="9514" xr:uid="{00000000-0005-0000-0000-0000AF4D0000}"/>
    <cellStyle name="Финансовый 2 6 5 2 2" xfId="10178" xr:uid="{00000000-0005-0000-0000-0000B04D0000}"/>
    <cellStyle name="Финансовый 2 6 5 3" xfId="7726" xr:uid="{00000000-0005-0000-0000-0000B14D0000}"/>
    <cellStyle name="Финансовый 2 6 6" xfId="8743" xr:uid="{00000000-0005-0000-0000-0000B24D0000}"/>
    <cellStyle name="Финансовый 2 6 6 2" xfId="10036" xr:uid="{00000000-0005-0000-0000-0000B34D0000}"/>
    <cellStyle name="Финансовый 2 6 7" xfId="5535" xr:uid="{00000000-0005-0000-0000-0000B44D0000}"/>
    <cellStyle name="Финансовый 2 7" xfId="9134" xr:uid="{00000000-0005-0000-0000-0000B54D0000}"/>
    <cellStyle name="Финансовый 2 7 2" xfId="9133" xr:uid="{00000000-0005-0000-0000-0000B64D0000}"/>
    <cellStyle name="Финансовый 2 7 2 2" xfId="9433" xr:uid="{00000000-0005-0000-0000-0000B74D0000}"/>
    <cellStyle name="Финансовый 2 7 2 2 2" xfId="5492" xr:uid="{00000000-0005-0000-0000-0000B84D0000}"/>
    <cellStyle name="Финансовый 2 7 2 2 2 2" xfId="10282" xr:uid="{00000000-0005-0000-0000-0000B94D0000}"/>
    <cellStyle name="Финансовый 2 7 2 2 3" xfId="6129" xr:uid="{00000000-0005-0000-0000-0000BA4D0000}"/>
    <cellStyle name="Финансовый 2 7 2 3" xfId="9402" xr:uid="{00000000-0005-0000-0000-0000BB4D0000}"/>
    <cellStyle name="Финансовый 2 7 2 3 2" xfId="9516" xr:uid="{00000000-0005-0000-0000-0000BC4D0000}"/>
    <cellStyle name="Финансовый 2 7 2 3 2 2" xfId="10182" xr:uid="{00000000-0005-0000-0000-0000BD4D0000}"/>
    <cellStyle name="Финансовый 2 7 2 3 3" xfId="7728" xr:uid="{00000000-0005-0000-0000-0000BE4D0000}"/>
    <cellStyle name="Финансовый 2 7 2 4" xfId="8741" xr:uid="{00000000-0005-0000-0000-0000BF4D0000}"/>
    <cellStyle name="Финансовый 2 7 2 4 2" xfId="10040" xr:uid="{00000000-0005-0000-0000-0000C04D0000}"/>
    <cellStyle name="Финансовый 2 7 2 5" xfId="7698" xr:uid="{00000000-0005-0000-0000-0000C14D0000}"/>
    <cellStyle name="Финансовый 2 7 3" xfId="7271" xr:uid="{00000000-0005-0000-0000-0000C24D0000}"/>
    <cellStyle name="Финансовый 2 7 3 2" xfId="7582" xr:uid="{00000000-0005-0000-0000-0000C34D0000}"/>
    <cellStyle name="Финансовый 2 7 3 2 2" xfId="6881" xr:uid="{00000000-0005-0000-0000-0000C44D0000}"/>
    <cellStyle name="Финансовый 2 7 3 2 2 2" xfId="10283" xr:uid="{00000000-0005-0000-0000-0000C54D0000}"/>
    <cellStyle name="Финансовый 2 7 3 2 3" xfId="6002" xr:uid="{00000000-0005-0000-0000-0000C64D0000}"/>
    <cellStyle name="Финансовый 2 7 3 3" xfId="7551" xr:uid="{00000000-0005-0000-0000-0000C74D0000}"/>
    <cellStyle name="Финансовый 2 7 3 3 2" xfId="5451" xr:uid="{00000000-0005-0000-0000-0000C84D0000}"/>
    <cellStyle name="Финансовый 2 7 3 3 2 2" xfId="10183" xr:uid="{00000000-0005-0000-0000-0000C94D0000}"/>
    <cellStyle name="Финансовый 2 7 3 3 3" xfId="7729" xr:uid="{00000000-0005-0000-0000-0000CA4D0000}"/>
    <cellStyle name="Финансовый 2 7 3 4" xfId="9478" xr:uid="{00000000-0005-0000-0000-0000CB4D0000}"/>
    <cellStyle name="Финансовый 2 7 3 4 2" xfId="10041" xr:uid="{00000000-0005-0000-0000-0000CC4D0000}"/>
    <cellStyle name="Финансовый 2 7 3 5" xfId="9565" xr:uid="{00000000-0005-0000-0000-0000CD4D0000}"/>
    <cellStyle name="Финансовый 2 7 4" xfId="6823" xr:uid="{00000000-0005-0000-0000-0000CE4D0000}"/>
    <cellStyle name="Финансовый 2 7 4 2" xfId="9539" xr:uid="{00000000-0005-0000-0000-0000CF4D0000}"/>
    <cellStyle name="Финансовый 2 7 4 2 2" xfId="10281" xr:uid="{00000000-0005-0000-0000-0000D04D0000}"/>
    <cellStyle name="Финансовый 2 7 4 3" xfId="6128" xr:uid="{00000000-0005-0000-0000-0000D14D0000}"/>
    <cellStyle name="Финансовый 2 7 5" xfId="9417" xr:uid="{00000000-0005-0000-0000-0000D24D0000}"/>
    <cellStyle name="Финансовый 2 7 5 2" xfId="5449" xr:uid="{00000000-0005-0000-0000-0000D34D0000}"/>
    <cellStyle name="Финансовый 2 7 5 2 2" xfId="10181" xr:uid="{00000000-0005-0000-0000-0000D44D0000}"/>
    <cellStyle name="Финансовый 2 7 5 3" xfId="7727" xr:uid="{00000000-0005-0000-0000-0000D54D0000}"/>
    <cellStyle name="Финансовый 2 7 6" xfId="8734" xr:uid="{00000000-0005-0000-0000-0000D64D0000}"/>
    <cellStyle name="Финансовый 2 7 6 2" xfId="10039" xr:uid="{00000000-0005-0000-0000-0000D74D0000}"/>
    <cellStyle name="Финансовый 2 7 7" xfId="5536" xr:uid="{00000000-0005-0000-0000-0000D84D0000}"/>
    <cellStyle name="Финансовый 2 8" xfId="5381" xr:uid="{00000000-0005-0000-0000-0000D94D0000}"/>
    <cellStyle name="Финансовый 2 8 2" xfId="8438" xr:uid="{00000000-0005-0000-0000-0000DA4D0000}"/>
    <cellStyle name="Финансовый 2 8 2 2" xfId="7584" xr:uid="{00000000-0005-0000-0000-0000DB4D0000}"/>
    <cellStyle name="Финансовый 2 8 2 2 2" xfId="9541" xr:uid="{00000000-0005-0000-0000-0000DC4D0000}"/>
    <cellStyle name="Финансовый 2 8 2 2 2 2" xfId="10285" xr:uid="{00000000-0005-0000-0000-0000DD4D0000}"/>
    <cellStyle name="Финансовый 2 8 2 2 3" xfId="6004" xr:uid="{00000000-0005-0000-0000-0000DE4D0000}"/>
    <cellStyle name="Финансовый 2 8 2 3" xfId="8685" xr:uid="{00000000-0005-0000-0000-0000DF4D0000}"/>
    <cellStyle name="Финансовый 2 8 2 3 2" xfId="9513" xr:uid="{00000000-0005-0000-0000-0000E04D0000}"/>
    <cellStyle name="Финансовый 2 8 2 3 2 2" xfId="10185" xr:uid="{00000000-0005-0000-0000-0000E14D0000}"/>
    <cellStyle name="Финансовый 2 8 2 3 3" xfId="5608" xr:uid="{00000000-0005-0000-0000-0000E24D0000}"/>
    <cellStyle name="Финансовый 2 8 2 4" xfId="8744" xr:uid="{00000000-0005-0000-0000-0000E34D0000}"/>
    <cellStyle name="Финансовый 2 8 2 4 2" xfId="10043" xr:uid="{00000000-0005-0000-0000-0000E44D0000}"/>
    <cellStyle name="Финансовый 2 8 2 5" xfId="6885" xr:uid="{00000000-0005-0000-0000-0000E54D0000}"/>
    <cellStyle name="Финансовый 2 8 3" xfId="9135" xr:uid="{00000000-0005-0000-0000-0000E64D0000}"/>
    <cellStyle name="Финансовый 2 8 3 2" xfId="8721" xr:uid="{00000000-0005-0000-0000-0000E74D0000}"/>
    <cellStyle name="Финансовый 2 8 3 2 2" xfId="5496" xr:uid="{00000000-0005-0000-0000-0000E84D0000}"/>
    <cellStyle name="Финансовый 2 8 3 2 2 2" xfId="10286" xr:uid="{00000000-0005-0000-0000-0000E94D0000}"/>
    <cellStyle name="Финансовый 2 8 3 2 3" xfId="6005" xr:uid="{00000000-0005-0000-0000-0000EA4D0000}"/>
    <cellStyle name="Финансовый 2 8 3 3" xfId="6797" xr:uid="{00000000-0005-0000-0000-0000EB4D0000}"/>
    <cellStyle name="Финансовый 2 8 3 3 2" xfId="7650" xr:uid="{00000000-0005-0000-0000-0000EC4D0000}"/>
    <cellStyle name="Финансовый 2 8 3 3 2 2" xfId="10186" xr:uid="{00000000-0005-0000-0000-0000ED4D0000}"/>
    <cellStyle name="Финансовый 2 8 3 3 3" xfId="5594" xr:uid="{00000000-0005-0000-0000-0000EE4D0000}"/>
    <cellStyle name="Финансовый 2 8 3 4" xfId="6854" xr:uid="{00000000-0005-0000-0000-0000EF4D0000}"/>
    <cellStyle name="Финансовый 2 8 3 4 2" xfId="10044" xr:uid="{00000000-0005-0000-0000-0000F04D0000}"/>
    <cellStyle name="Финансовый 2 8 3 5" xfId="9562" xr:uid="{00000000-0005-0000-0000-0000F14D0000}"/>
    <cellStyle name="Финансовый 2 8 4" xfId="7583" xr:uid="{00000000-0005-0000-0000-0000F24D0000}"/>
    <cellStyle name="Финансовый 2 8 4 2" xfId="7674" xr:uid="{00000000-0005-0000-0000-0000F34D0000}"/>
    <cellStyle name="Финансовый 2 8 4 2 2" xfId="10284" xr:uid="{00000000-0005-0000-0000-0000F44D0000}"/>
    <cellStyle name="Финансовый 2 8 4 3" xfId="6003" xr:uid="{00000000-0005-0000-0000-0000F54D0000}"/>
    <cellStyle name="Финансовый 2 8 5" xfId="7552" xr:uid="{00000000-0005-0000-0000-0000F64D0000}"/>
    <cellStyle name="Финансовый 2 8 5 2" xfId="5450" xr:uid="{00000000-0005-0000-0000-0000F74D0000}"/>
    <cellStyle name="Финансовый 2 8 5 2 2" xfId="10184" xr:uid="{00000000-0005-0000-0000-0000F84D0000}"/>
    <cellStyle name="Финансовый 2 8 5 3" xfId="7730" xr:uid="{00000000-0005-0000-0000-0000F94D0000}"/>
    <cellStyle name="Финансовый 2 8 6" xfId="7613" xr:uid="{00000000-0005-0000-0000-0000FA4D0000}"/>
    <cellStyle name="Финансовый 2 8 6 2" xfId="10042" xr:uid="{00000000-0005-0000-0000-0000FB4D0000}"/>
    <cellStyle name="Финансовый 2 8 7" xfId="5540" xr:uid="{00000000-0005-0000-0000-0000FC4D0000}"/>
    <cellStyle name="Финансовый 2 9" xfId="8440" xr:uid="{00000000-0005-0000-0000-0000FD4D0000}"/>
    <cellStyle name="Финансовый 2 9 2" xfId="6550" xr:uid="{00000000-0005-0000-0000-0000FE4D0000}"/>
    <cellStyle name="Финансовый 2 9 2 2" xfId="7585" xr:uid="{00000000-0005-0000-0000-0000FF4D0000}"/>
    <cellStyle name="Финансовый 2 9 2 2 2" xfId="9538" xr:uid="{00000000-0005-0000-0000-0000004E0000}"/>
    <cellStyle name="Финансовый 2 9 2 2 2 2" xfId="10288" xr:uid="{00000000-0005-0000-0000-0000014E0000}"/>
    <cellStyle name="Финансовый 2 9 2 2 3" xfId="6007" xr:uid="{00000000-0005-0000-0000-0000024E0000}"/>
    <cellStyle name="Финансовый 2 9 2 3" xfId="6799" xr:uid="{00000000-0005-0000-0000-0000034E0000}"/>
    <cellStyle name="Финансовый 2 9 2 3 2" xfId="5459" xr:uid="{00000000-0005-0000-0000-0000044E0000}"/>
    <cellStyle name="Финансовый 2 9 2 3 2 2" xfId="10188" xr:uid="{00000000-0005-0000-0000-0000054E0000}"/>
    <cellStyle name="Финансовый 2 9 2 3 3" xfId="6890" xr:uid="{00000000-0005-0000-0000-0000064E0000}"/>
    <cellStyle name="Финансовый 2 9 2 4" xfId="6856" xr:uid="{00000000-0005-0000-0000-0000074E0000}"/>
    <cellStyle name="Финансовый 2 9 2 4 2" xfId="10046" xr:uid="{00000000-0005-0000-0000-0000084E0000}"/>
    <cellStyle name="Финансовый 2 9 2 5" xfId="5538" xr:uid="{00000000-0005-0000-0000-0000094E0000}"/>
    <cellStyle name="Финансовый 2 9 3" xfId="9121" xr:uid="{00000000-0005-0000-0000-00000A4E0000}"/>
    <cellStyle name="Финансовый 2 9 3 2" xfId="8714" xr:uid="{00000000-0005-0000-0000-00000B4E0000}"/>
    <cellStyle name="Финансовый 2 9 3 2 2" xfId="5495" xr:uid="{00000000-0005-0000-0000-00000C4E0000}"/>
    <cellStyle name="Финансовый 2 9 3 2 2 2" xfId="10289" xr:uid="{00000000-0005-0000-0000-00000D4E0000}"/>
    <cellStyle name="Финансовый 2 9 3 2 3" xfId="6008" xr:uid="{00000000-0005-0000-0000-00000E4E0000}"/>
    <cellStyle name="Финансовый 2 9 3 3" xfId="6798" xr:uid="{00000000-0005-0000-0000-00000F4E0000}"/>
    <cellStyle name="Финансовый 2 9 3 3 2" xfId="5452" xr:uid="{00000000-0005-0000-0000-0000104E0000}"/>
    <cellStyle name="Финансовый 2 9 3 3 2 2" xfId="10189" xr:uid="{00000000-0005-0000-0000-0000114E0000}"/>
    <cellStyle name="Финансовый 2 9 3 3 3" xfId="5595" xr:uid="{00000000-0005-0000-0000-0000124E0000}"/>
    <cellStyle name="Финансовый 2 9 3 4" xfId="6855" xr:uid="{00000000-0005-0000-0000-0000134E0000}"/>
    <cellStyle name="Финансовый 2 9 3 4 2" xfId="10047" xr:uid="{00000000-0005-0000-0000-0000144E0000}"/>
    <cellStyle name="Финансовый 2 9 3 5" xfId="7699" xr:uid="{00000000-0005-0000-0000-0000154E0000}"/>
    <cellStyle name="Финансовый 2 9 4" xfId="8712" xr:uid="{00000000-0005-0000-0000-0000164E0000}"/>
    <cellStyle name="Финансовый 2 9 4 2" xfId="5493" xr:uid="{00000000-0005-0000-0000-0000174E0000}"/>
    <cellStyle name="Финансовый 2 9 4 2 2" xfId="10287" xr:uid="{00000000-0005-0000-0000-0000184E0000}"/>
    <cellStyle name="Финансовый 2 9 4 3" xfId="6006" xr:uid="{00000000-0005-0000-0000-0000194E0000}"/>
    <cellStyle name="Финансовый 2 9 5" xfId="7553" xr:uid="{00000000-0005-0000-0000-00001A4E0000}"/>
    <cellStyle name="Финансовый 2 9 5 2" xfId="7651" xr:uid="{00000000-0005-0000-0000-00001B4E0000}"/>
    <cellStyle name="Финансовый 2 9 5 2 2" xfId="10187" xr:uid="{00000000-0005-0000-0000-00001C4E0000}"/>
    <cellStyle name="Финансовый 2 9 5 3" xfId="9597" xr:uid="{00000000-0005-0000-0000-00001D4E0000}"/>
    <cellStyle name="Финансовый 2 9 6" xfId="9480" xr:uid="{00000000-0005-0000-0000-00001E4E0000}"/>
    <cellStyle name="Финансовый 2 9 6 2" xfId="10045" xr:uid="{00000000-0005-0000-0000-00001F4E0000}"/>
    <cellStyle name="Финансовый 2 9 7" xfId="5539" xr:uid="{00000000-0005-0000-0000-0000204E0000}"/>
    <cellStyle name="Финансовый 20" xfId="10947" xr:uid="{00000000-0005-0000-0000-0000214E0000}"/>
    <cellStyle name="Финансовый 20 2" xfId="10948" xr:uid="{00000000-0005-0000-0000-0000224E0000}"/>
    <cellStyle name="Финансовый 21" xfId="10949" xr:uid="{00000000-0005-0000-0000-0000234E0000}"/>
    <cellStyle name="Финансовый 22" xfId="10950" xr:uid="{00000000-0005-0000-0000-0000244E0000}"/>
    <cellStyle name="Финансовый 23" xfId="10951" xr:uid="{00000000-0005-0000-0000-0000254E0000}"/>
    <cellStyle name="Финансовый 24" xfId="10952" xr:uid="{00000000-0005-0000-0000-0000264E0000}"/>
    <cellStyle name="Финансовый 25" xfId="10953" xr:uid="{00000000-0005-0000-0000-0000274E0000}"/>
    <cellStyle name="Финансовый 26" xfId="10954" xr:uid="{00000000-0005-0000-0000-0000284E0000}"/>
    <cellStyle name="Финансовый 27" xfId="10955" xr:uid="{00000000-0005-0000-0000-0000294E0000}"/>
    <cellStyle name="Финансовый 28" xfId="10956" xr:uid="{00000000-0005-0000-0000-00002A4E0000}"/>
    <cellStyle name="Финансовый 29" xfId="10957" xr:uid="{00000000-0005-0000-0000-00002B4E0000}"/>
    <cellStyle name="Финансовый 3" xfId="17" xr:uid="{00000000-0005-0000-0000-00002C4E0000}"/>
    <cellStyle name="Финансовый 3 2" xfId="8442" xr:uid="{00000000-0005-0000-0000-00002D4E0000}"/>
    <cellStyle name="Финансовый 3 2 2" xfId="13660" xr:uid="{00000000-0005-0000-0000-00002E4E0000}"/>
    <cellStyle name="Финансовый 3 2 3" xfId="16060" xr:uid="{00000000-0005-0000-0000-00002F4E0000}"/>
    <cellStyle name="Финансовый 3 3" xfId="6631" xr:uid="{00000000-0005-0000-0000-0000304E0000}"/>
    <cellStyle name="Финансовый 3 3 2" xfId="13250" xr:uid="{00000000-0005-0000-0000-0000314E0000}"/>
    <cellStyle name="Финансовый 3 4" xfId="10958" xr:uid="{00000000-0005-0000-0000-0000324E0000}"/>
    <cellStyle name="Финансовый 3 5" xfId="13126" xr:uid="{00000000-0005-0000-0000-0000334E0000}"/>
    <cellStyle name="Финансовый 3 6" xfId="7272" xr:uid="{00000000-0005-0000-0000-0000344E0000}"/>
    <cellStyle name="Финансовый 30" xfId="10959" xr:uid="{00000000-0005-0000-0000-0000354E0000}"/>
    <cellStyle name="Финансовый 31" xfId="10960" xr:uid="{00000000-0005-0000-0000-0000364E0000}"/>
    <cellStyle name="Финансовый 31 2" xfId="10961" xr:uid="{00000000-0005-0000-0000-0000374E0000}"/>
    <cellStyle name="Финансовый 32" xfId="10962" xr:uid="{00000000-0005-0000-0000-0000384E0000}"/>
    <cellStyle name="Финансовый 32 2" xfId="10963" xr:uid="{00000000-0005-0000-0000-0000394E0000}"/>
    <cellStyle name="Финансовый 33" xfId="10964" xr:uid="{00000000-0005-0000-0000-00003A4E0000}"/>
    <cellStyle name="Финансовый 33 2" xfId="10965" xr:uid="{00000000-0005-0000-0000-00003B4E0000}"/>
    <cellStyle name="Финансовый 34" xfId="10966" xr:uid="{00000000-0005-0000-0000-00003C4E0000}"/>
    <cellStyle name="Финансовый 34 2" xfId="10967" xr:uid="{00000000-0005-0000-0000-00003D4E0000}"/>
    <cellStyle name="Финансовый 35" xfId="10968" xr:uid="{00000000-0005-0000-0000-00003E4E0000}"/>
    <cellStyle name="Финансовый 35 2" xfId="10969" xr:uid="{00000000-0005-0000-0000-00003F4E0000}"/>
    <cellStyle name="Финансовый 36" xfId="10970" xr:uid="{00000000-0005-0000-0000-0000404E0000}"/>
    <cellStyle name="Финансовый 36 2" xfId="10971" xr:uid="{00000000-0005-0000-0000-0000414E0000}"/>
    <cellStyle name="Финансовый 37" xfId="10972" xr:uid="{00000000-0005-0000-0000-0000424E0000}"/>
    <cellStyle name="Финансовый 37 2" xfId="10973" xr:uid="{00000000-0005-0000-0000-0000434E0000}"/>
    <cellStyle name="Финансовый 38" xfId="10974" xr:uid="{00000000-0005-0000-0000-0000444E0000}"/>
    <cellStyle name="Финансовый 38 2" xfId="10975" xr:uid="{00000000-0005-0000-0000-0000454E0000}"/>
    <cellStyle name="Финансовый 39" xfId="10976" xr:uid="{00000000-0005-0000-0000-0000464E0000}"/>
    <cellStyle name="Финансовый 39 2" xfId="10977" xr:uid="{00000000-0005-0000-0000-0000474E0000}"/>
    <cellStyle name="Финансовый 4" xfId="8437" xr:uid="{00000000-0005-0000-0000-0000484E0000}"/>
    <cellStyle name="Финансовый 4 2" xfId="7273" xr:uid="{00000000-0005-0000-0000-0000494E0000}"/>
    <cellStyle name="Финансовый 4 2 2" xfId="6552" xr:uid="{00000000-0005-0000-0000-00004A4E0000}"/>
    <cellStyle name="Финансовый 4 2 3" xfId="6551" xr:uid="{00000000-0005-0000-0000-00004B4E0000}"/>
    <cellStyle name="Финансовый 4 2 4" xfId="7274" xr:uid="{00000000-0005-0000-0000-00004C4E0000}"/>
    <cellStyle name="Финансовый 4 2 5" xfId="10979" xr:uid="{00000000-0005-0000-0000-00004D4E0000}"/>
    <cellStyle name="Финансовый 4 3" xfId="7275" xr:uid="{00000000-0005-0000-0000-00004E4E0000}"/>
    <cellStyle name="Финансовый 4 3 2" xfId="9139" xr:uid="{00000000-0005-0000-0000-00004F4E0000}"/>
    <cellStyle name="Финансовый 4 3 3" xfId="8446" xr:uid="{00000000-0005-0000-0000-0000504E0000}"/>
    <cellStyle name="Финансовый 4 3 4" xfId="13661" xr:uid="{00000000-0005-0000-0000-0000514E0000}"/>
    <cellStyle name="Финансовый 4 4" xfId="10978" xr:uid="{00000000-0005-0000-0000-0000524E0000}"/>
    <cellStyle name="Финансовый 40" xfId="10980" xr:uid="{00000000-0005-0000-0000-0000534E0000}"/>
    <cellStyle name="Финансовый 40 2" xfId="10981" xr:uid="{00000000-0005-0000-0000-0000544E0000}"/>
    <cellStyle name="Финансовый 41" xfId="10982" xr:uid="{00000000-0005-0000-0000-0000554E0000}"/>
    <cellStyle name="Финансовый 41 2" xfId="10983" xr:uid="{00000000-0005-0000-0000-0000564E0000}"/>
    <cellStyle name="Финансовый 42" xfId="10984" xr:uid="{00000000-0005-0000-0000-0000574E0000}"/>
    <cellStyle name="Финансовый 42 2" xfId="10985" xr:uid="{00000000-0005-0000-0000-0000584E0000}"/>
    <cellStyle name="Финансовый 43" xfId="10986" xr:uid="{00000000-0005-0000-0000-0000594E0000}"/>
    <cellStyle name="Финансовый 43 2" xfId="10987" xr:uid="{00000000-0005-0000-0000-00005A4E0000}"/>
    <cellStyle name="Финансовый 44" xfId="10988" xr:uid="{00000000-0005-0000-0000-00005B4E0000}"/>
    <cellStyle name="Финансовый 44 2" xfId="10989" xr:uid="{00000000-0005-0000-0000-00005C4E0000}"/>
    <cellStyle name="Финансовый 45" xfId="10990" xr:uid="{00000000-0005-0000-0000-00005D4E0000}"/>
    <cellStyle name="Финансовый 45 2" xfId="10991" xr:uid="{00000000-0005-0000-0000-00005E4E0000}"/>
    <cellStyle name="Финансовый 46" xfId="10992" xr:uid="{00000000-0005-0000-0000-00005F4E0000}"/>
    <cellStyle name="Финансовый 46 2" xfId="10993" xr:uid="{00000000-0005-0000-0000-0000604E0000}"/>
    <cellStyle name="Финансовый 47" xfId="10994" xr:uid="{00000000-0005-0000-0000-0000614E0000}"/>
    <cellStyle name="Финансовый 47 2" xfId="10995" xr:uid="{00000000-0005-0000-0000-0000624E0000}"/>
    <cellStyle name="Финансовый 48" xfId="10996" xr:uid="{00000000-0005-0000-0000-0000634E0000}"/>
    <cellStyle name="Финансовый 48 2" xfId="10997" xr:uid="{00000000-0005-0000-0000-0000644E0000}"/>
    <cellStyle name="Финансовый 49" xfId="10998" xr:uid="{00000000-0005-0000-0000-0000654E0000}"/>
    <cellStyle name="Финансовый 49 2" xfId="10999" xr:uid="{00000000-0005-0000-0000-0000664E0000}"/>
    <cellStyle name="Финансовый 5" xfId="8441" xr:uid="{00000000-0005-0000-0000-0000674E0000}"/>
    <cellStyle name="Финансовый 5 2" xfId="9138" xr:uid="{00000000-0005-0000-0000-0000684E0000}"/>
    <cellStyle name="Финансовый 5 2 2" xfId="11001" xr:uid="{00000000-0005-0000-0000-0000694E0000}"/>
    <cellStyle name="Финансовый 5 3" xfId="8443" xr:uid="{00000000-0005-0000-0000-00006A4E0000}"/>
    <cellStyle name="Финансовый 5 3 2" xfId="13662" xr:uid="{00000000-0005-0000-0000-00006B4E0000}"/>
    <cellStyle name="Финансовый 5 4" xfId="11000" xr:uid="{00000000-0005-0000-0000-00006C4E0000}"/>
    <cellStyle name="Финансовый 5 4 2" xfId="13106" xr:uid="{00000000-0005-0000-0000-00006D4E0000}"/>
    <cellStyle name="Финансовый 5 5" xfId="13408" xr:uid="{00000000-0005-0000-0000-00006E4E0000}"/>
    <cellStyle name="Финансовый 50" xfId="11002" xr:uid="{00000000-0005-0000-0000-00006F4E0000}"/>
    <cellStyle name="Финансовый 50 2" xfId="11003" xr:uid="{00000000-0005-0000-0000-0000704E0000}"/>
    <cellStyle name="Финансовый 51" xfId="11004" xr:uid="{00000000-0005-0000-0000-0000714E0000}"/>
    <cellStyle name="Финансовый 51 2" xfId="11005" xr:uid="{00000000-0005-0000-0000-0000724E0000}"/>
    <cellStyle name="Финансовый 52" xfId="11006" xr:uid="{00000000-0005-0000-0000-0000734E0000}"/>
    <cellStyle name="Финансовый 52 2" xfId="11007" xr:uid="{00000000-0005-0000-0000-0000744E0000}"/>
    <cellStyle name="Финансовый 53" xfId="11008" xr:uid="{00000000-0005-0000-0000-0000754E0000}"/>
    <cellStyle name="Финансовый 53 2" xfId="11009" xr:uid="{00000000-0005-0000-0000-0000764E0000}"/>
    <cellStyle name="Финансовый 54" xfId="11010" xr:uid="{00000000-0005-0000-0000-0000774E0000}"/>
    <cellStyle name="Финансовый 54 2" xfId="11011" xr:uid="{00000000-0005-0000-0000-0000784E0000}"/>
    <cellStyle name="Финансовый 55" xfId="11012" xr:uid="{00000000-0005-0000-0000-0000794E0000}"/>
    <cellStyle name="Финансовый 55 2" xfId="11013" xr:uid="{00000000-0005-0000-0000-00007A4E0000}"/>
    <cellStyle name="Финансовый 56" xfId="11014" xr:uid="{00000000-0005-0000-0000-00007B4E0000}"/>
    <cellStyle name="Финансовый 56 2" xfId="11015" xr:uid="{00000000-0005-0000-0000-00007C4E0000}"/>
    <cellStyle name="Финансовый 57" xfId="11016" xr:uid="{00000000-0005-0000-0000-00007D4E0000}"/>
    <cellStyle name="Финансовый 57 2" xfId="11017" xr:uid="{00000000-0005-0000-0000-00007E4E0000}"/>
    <cellStyle name="Финансовый 58" xfId="11018" xr:uid="{00000000-0005-0000-0000-00007F4E0000}"/>
    <cellStyle name="Финансовый 58 2" xfId="11019" xr:uid="{00000000-0005-0000-0000-0000804E0000}"/>
    <cellStyle name="Финансовый 59" xfId="11020" xr:uid="{00000000-0005-0000-0000-0000814E0000}"/>
    <cellStyle name="Финансовый 59 2" xfId="11021" xr:uid="{00000000-0005-0000-0000-0000824E0000}"/>
    <cellStyle name="Финансовый 6" xfId="6553" xr:uid="{00000000-0005-0000-0000-0000834E0000}"/>
    <cellStyle name="Финансовый 6 2" xfId="11023" xr:uid="{00000000-0005-0000-0000-0000844E0000}"/>
    <cellStyle name="Финансовый 6 3" xfId="11022" xr:uid="{00000000-0005-0000-0000-0000854E0000}"/>
    <cellStyle name="Финансовый 6 3 2" xfId="13663" xr:uid="{00000000-0005-0000-0000-0000864E0000}"/>
    <cellStyle name="Финансовый 6 4" xfId="13430" xr:uid="{00000000-0005-0000-0000-0000874E0000}"/>
    <cellStyle name="Финансовый 60" xfId="11024" xr:uid="{00000000-0005-0000-0000-0000884E0000}"/>
    <cellStyle name="Финансовый 60 2" xfId="11025" xr:uid="{00000000-0005-0000-0000-0000894E0000}"/>
    <cellStyle name="Финансовый 61" xfId="11026" xr:uid="{00000000-0005-0000-0000-00008A4E0000}"/>
    <cellStyle name="Финансовый 61 2" xfId="11027" xr:uid="{00000000-0005-0000-0000-00008B4E0000}"/>
    <cellStyle name="Финансовый 62" xfId="11028" xr:uid="{00000000-0005-0000-0000-00008C4E0000}"/>
    <cellStyle name="Финансовый 62 2" xfId="11029" xr:uid="{00000000-0005-0000-0000-00008D4E0000}"/>
    <cellStyle name="Финансовый 63" xfId="11030" xr:uid="{00000000-0005-0000-0000-00008E4E0000}"/>
    <cellStyle name="Финансовый 63 2" xfId="11031" xr:uid="{00000000-0005-0000-0000-00008F4E0000}"/>
    <cellStyle name="Финансовый 64" xfId="11032" xr:uid="{00000000-0005-0000-0000-0000904E0000}"/>
    <cellStyle name="Финансовый 64 2" xfId="11033" xr:uid="{00000000-0005-0000-0000-0000914E0000}"/>
    <cellStyle name="Финансовый 65" xfId="11034" xr:uid="{00000000-0005-0000-0000-0000924E0000}"/>
    <cellStyle name="Финансовый 65 2" xfId="11035" xr:uid="{00000000-0005-0000-0000-0000934E0000}"/>
    <cellStyle name="Финансовый 66" xfId="11036" xr:uid="{00000000-0005-0000-0000-0000944E0000}"/>
    <cellStyle name="Финансовый 66 2" xfId="11037" xr:uid="{00000000-0005-0000-0000-0000954E0000}"/>
    <cellStyle name="Финансовый 67" xfId="11038" xr:uid="{00000000-0005-0000-0000-0000964E0000}"/>
    <cellStyle name="Финансовый 67 2" xfId="11039" xr:uid="{00000000-0005-0000-0000-0000974E0000}"/>
    <cellStyle name="Финансовый 68" xfId="11040" xr:uid="{00000000-0005-0000-0000-0000984E0000}"/>
    <cellStyle name="Финансовый 68 2" xfId="11041" xr:uid="{00000000-0005-0000-0000-0000994E0000}"/>
    <cellStyle name="Финансовый 69" xfId="11042" xr:uid="{00000000-0005-0000-0000-00009A4E0000}"/>
    <cellStyle name="Финансовый 69 2" xfId="11043" xr:uid="{00000000-0005-0000-0000-00009B4E0000}"/>
    <cellStyle name="Финансовый 7" xfId="7276" xr:uid="{00000000-0005-0000-0000-00009C4E0000}"/>
    <cellStyle name="Финансовый 7 2" xfId="11045" xr:uid="{00000000-0005-0000-0000-00009D4E0000}"/>
    <cellStyle name="Финансовый 7 3" xfId="11044" xr:uid="{00000000-0005-0000-0000-00009E4E0000}"/>
    <cellStyle name="Финансовый 7 3 2" xfId="13664" xr:uid="{00000000-0005-0000-0000-00009F4E0000}"/>
    <cellStyle name="Финансовый 7 4" xfId="13431" xr:uid="{00000000-0005-0000-0000-0000A04E0000}"/>
    <cellStyle name="Финансовый 70" xfId="11046" xr:uid="{00000000-0005-0000-0000-0000A14E0000}"/>
    <cellStyle name="Финансовый 70 2" xfId="11047" xr:uid="{00000000-0005-0000-0000-0000A24E0000}"/>
    <cellStyle name="Финансовый 71" xfId="11048" xr:uid="{00000000-0005-0000-0000-0000A34E0000}"/>
    <cellStyle name="Финансовый 71 2" xfId="11049" xr:uid="{00000000-0005-0000-0000-0000A44E0000}"/>
    <cellStyle name="Финансовый 72" xfId="11050" xr:uid="{00000000-0005-0000-0000-0000A54E0000}"/>
    <cellStyle name="Финансовый 72 2" xfId="11051" xr:uid="{00000000-0005-0000-0000-0000A64E0000}"/>
    <cellStyle name="Финансовый 73" xfId="11052" xr:uid="{00000000-0005-0000-0000-0000A74E0000}"/>
    <cellStyle name="Финансовый 73 2" xfId="11053" xr:uid="{00000000-0005-0000-0000-0000A84E0000}"/>
    <cellStyle name="Финансовый 74" xfId="11054" xr:uid="{00000000-0005-0000-0000-0000A94E0000}"/>
    <cellStyle name="Финансовый 74 2" xfId="11055" xr:uid="{00000000-0005-0000-0000-0000AA4E0000}"/>
    <cellStyle name="Финансовый 75" xfId="11056" xr:uid="{00000000-0005-0000-0000-0000AB4E0000}"/>
    <cellStyle name="Финансовый 75 2" xfId="11057" xr:uid="{00000000-0005-0000-0000-0000AC4E0000}"/>
    <cellStyle name="Финансовый 76" xfId="11058" xr:uid="{00000000-0005-0000-0000-0000AD4E0000}"/>
    <cellStyle name="Финансовый 76 2" xfId="11059" xr:uid="{00000000-0005-0000-0000-0000AE4E0000}"/>
    <cellStyle name="Финансовый 77" xfId="11060" xr:uid="{00000000-0005-0000-0000-0000AF4E0000}"/>
    <cellStyle name="Финансовый 77 2" xfId="11061" xr:uid="{00000000-0005-0000-0000-0000B04E0000}"/>
    <cellStyle name="Финансовый 78" xfId="11062" xr:uid="{00000000-0005-0000-0000-0000B14E0000}"/>
    <cellStyle name="Финансовый 78 2" xfId="11063" xr:uid="{00000000-0005-0000-0000-0000B24E0000}"/>
    <cellStyle name="Финансовый 79" xfId="11064" xr:uid="{00000000-0005-0000-0000-0000B34E0000}"/>
    <cellStyle name="Финансовый 79 2" xfId="11065" xr:uid="{00000000-0005-0000-0000-0000B44E0000}"/>
    <cellStyle name="Финансовый 8" xfId="9140" xr:uid="{00000000-0005-0000-0000-0000B54E0000}"/>
    <cellStyle name="Финансовый 8 2" xfId="6653" xr:uid="{00000000-0005-0000-0000-0000B64E0000}"/>
    <cellStyle name="Финансовый 8 2 2" xfId="11067" xr:uid="{00000000-0005-0000-0000-0000B74E0000}"/>
    <cellStyle name="Финансовый 8 3" xfId="8509" xr:uid="{00000000-0005-0000-0000-0000B84E0000}"/>
    <cellStyle name="Финансовый 8 3 2" xfId="13665" xr:uid="{00000000-0005-0000-0000-0000B94E0000}"/>
    <cellStyle name="Финансовый 8 4" xfId="11066" xr:uid="{00000000-0005-0000-0000-0000BA4E0000}"/>
    <cellStyle name="Финансовый 80" xfId="11068" xr:uid="{00000000-0005-0000-0000-0000BB4E0000}"/>
    <cellStyle name="Финансовый 80 2" xfId="11069" xr:uid="{00000000-0005-0000-0000-0000BC4E0000}"/>
    <cellStyle name="Финансовый 81" xfId="11070" xr:uid="{00000000-0005-0000-0000-0000BD4E0000}"/>
    <cellStyle name="Финансовый 81 2" xfId="11071" xr:uid="{00000000-0005-0000-0000-0000BE4E0000}"/>
    <cellStyle name="Финансовый 82" xfId="11072" xr:uid="{00000000-0005-0000-0000-0000BF4E0000}"/>
    <cellStyle name="Финансовый 82 2" xfId="11073" xr:uid="{00000000-0005-0000-0000-0000C04E0000}"/>
    <cellStyle name="Финансовый 83" xfId="11074" xr:uid="{00000000-0005-0000-0000-0000C14E0000}"/>
    <cellStyle name="Финансовый 83 2" xfId="11075" xr:uid="{00000000-0005-0000-0000-0000C24E0000}"/>
    <cellStyle name="Финансовый 84" xfId="11076" xr:uid="{00000000-0005-0000-0000-0000C34E0000}"/>
    <cellStyle name="Финансовый 84 2" xfId="11077" xr:uid="{00000000-0005-0000-0000-0000C44E0000}"/>
    <cellStyle name="Финансовый 85" xfId="11078" xr:uid="{00000000-0005-0000-0000-0000C54E0000}"/>
    <cellStyle name="Финансовый 85 2" xfId="11079" xr:uid="{00000000-0005-0000-0000-0000C64E0000}"/>
    <cellStyle name="Финансовый 86" xfId="11080" xr:uid="{00000000-0005-0000-0000-0000C74E0000}"/>
    <cellStyle name="Финансовый 86 2" xfId="11081" xr:uid="{00000000-0005-0000-0000-0000C84E0000}"/>
    <cellStyle name="Финансовый 87" xfId="11082" xr:uid="{00000000-0005-0000-0000-0000C94E0000}"/>
    <cellStyle name="Финансовый 87 2" xfId="11083" xr:uid="{00000000-0005-0000-0000-0000CA4E0000}"/>
    <cellStyle name="Финансовый 88" xfId="11084" xr:uid="{00000000-0005-0000-0000-0000CB4E0000}"/>
    <cellStyle name="Финансовый 88 2" xfId="11085" xr:uid="{00000000-0005-0000-0000-0000CC4E0000}"/>
    <cellStyle name="Финансовый 89" xfId="11086" xr:uid="{00000000-0005-0000-0000-0000CD4E0000}"/>
    <cellStyle name="Финансовый 9" xfId="6555" xr:uid="{00000000-0005-0000-0000-0000CE4E0000}"/>
    <cellStyle name="Финансовый 9 2" xfId="9264" xr:uid="{00000000-0005-0000-0000-0000CF4E0000}"/>
    <cellStyle name="Финансовый 9 2 2" xfId="11088" xr:uid="{00000000-0005-0000-0000-0000D04E0000}"/>
    <cellStyle name="Финансовый 9 3" xfId="7398" xr:uid="{00000000-0005-0000-0000-0000D14E0000}"/>
    <cellStyle name="Финансовый 9 4" xfId="11087" xr:uid="{00000000-0005-0000-0000-0000D24E0000}"/>
    <cellStyle name="Финансовый 90" xfId="16094" xr:uid="{00000000-0005-0000-0000-0000D34E0000}"/>
    <cellStyle name="Финансовый 91" xfId="20076" xr:uid="{00000000-0005-0000-0000-0000D44E0000}"/>
    <cellStyle name="Фінансовий 2" xfId="13" xr:uid="{00000000-0005-0000-0000-0000D54E0000}"/>
    <cellStyle name="Фінансовий 2 2" xfId="13578" xr:uid="{00000000-0005-0000-0000-0000D64E0000}"/>
    <cellStyle name="Фінансовий 2 3" xfId="13121" xr:uid="{00000000-0005-0000-0000-0000D74E0000}"/>
    <cellStyle name="Фінансовий 3" xfId="46" xr:uid="{00000000-0005-0000-0000-0000D84E0000}"/>
    <cellStyle name="Фінансовий 3 2" xfId="13582" xr:uid="{00000000-0005-0000-0000-0000D94E0000}"/>
    <cellStyle name="Фінансовий 4" xfId="13146" xr:uid="{00000000-0005-0000-0000-0000DA4E0000}"/>
    <cellStyle name="Фінансовий 5" xfId="13105" xr:uid="{00000000-0005-0000-0000-0000DB4E0000}"/>
    <cellStyle name="Фᦸнансовый" xfId="148" xr:uid="{00000000-0005-0000-0000-0000DC4E0000}"/>
    <cellStyle name="Хороший 10" xfId="1261" xr:uid="{00000000-0005-0000-0000-0000DD4E0000}"/>
    <cellStyle name="Хороший 11" xfId="1266" xr:uid="{00000000-0005-0000-0000-0000DE4E0000}"/>
    <cellStyle name="Хороший 12" xfId="5803" xr:uid="{00000000-0005-0000-0000-0000DF4E0000}"/>
    <cellStyle name="Хороший 2" xfId="194" xr:uid="{00000000-0005-0000-0000-0000E04E0000}"/>
    <cellStyle name="Хороший 2 2" xfId="1373" xr:uid="{00000000-0005-0000-0000-0000E14E0000}"/>
    <cellStyle name="Хороший 2 2 2" xfId="12121" xr:uid="{00000000-0005-0000-0000-0000E24E0000}"/>
    <cellStyle name="Хороший 2 2 3" xfId="14878" xr:uid="{00000000-0005-0000-0000-0000E34E0000}"/>
    <cellStyle name="Хороший 2 2 4" xfId="5319" xr:uid="{00000000-0005-0000-0000-0000E44E0000}"/>
    <cellStyle name="Хороший 2 3" xfId="1260" xr:uid="{00000000-0005-0000-0000-0000E54E0000}"/>
    <cellStyle name="Хороший 2 4" xfId="11799" xr:uid="{00000000-0005-0000-0000-0000E64E0000}"/>
    <cellStyle name="Хороший 2_Kalendar_01_12_2014_new" xfId="5804" xr:uid="{00000000-0005-0000-0000-0000E74E0000}"/>
    <cellStyle name="Хороший 3" xfId="239" xr:uid="{00000000-0005-0000-0000-0000E84E0000}"/>
    <cellStyle name="Хороший 3 2" xfId="1374" xr:uid="{00000000-0005-0000-0000-0000E94E0000}"/>
    <cellStyle name="Хороший 3 2 2" xfId="11089" xr:uid="{00000000-0005-0000-0000-0000EA4E0000}"/>
    <cellStyle name="Хороший 3 2 3" xfId="11694" xr:uid="{00000000-0005-0000-0000-0000EB4E0000}"/>
    <cellStyle name="Хороший 3 2 4" xfId="8462" xr:uid="{00000000-0005-0000-0000-0000EC4E0000}"/>
    <cellStyle name="Хороший 3 3" xfId="5318" xr:uid="{00000000-0005-0000-0000-0000ED4E0000}"/>
    <cellStyle name="Хороший 4" xfId="291" xr:uid="{00000000-0005-0000-0000-0000EE4E0000}"/>
    <cellStyle name="Хороший 4 2" xfId="7302" xr:uid="{00000000-0005-0000-0000-0000EF4E0000}"/>
    <cellStyle name="Хороший 4 3" xfId="7554" xr:uid="{00000000-0005-0000-0000-0000F04E0000}"/>
    <cellStyle name="Хороший 4 4" xfId="493" xr:uid="{00000000-0005-0000-0000-0000F14E0000}"/>
    <cellStyle name="Хороший 5" xfId="346" xr:uid="{00000000-0005-0000-0000-0000F24E0000}"/>
    <cellStyle name="Хороший 5 2" xfId="15641" xr:uid="{00000000-0005-0000-0000-0000F34E0000}"/>
    <cellStyle name="Хороший 5 3" xfId="5805" xr:uid="{00000000-0005-0000-0000-0000F44E0000}"/>
    <cellStyle name="Хороший 6" xfId="149" xr:uid="{00000000-0005-0000-0000-0000F54E0000}"/>
    <cellStyle name="Хороший 6 2" xfId="11819" xr:uid="{00000000-0005-0000-0000-0000F64E0000}"/>
    <cellStyle name="Хороший 6 3" xfId="15929" xr:uid="{00000000-0005-0000-0000-0000F74E0000}"/>
    <cellStyle name="Хороший 6 4" xfId="5806" xr:uid="{00000000-0005-0000-0000-0000F84E0000}"/>
    <cellStyle name="Хороший 7" xfId="5807" xr:uid="{00000000-0005-0000-0000-0000F94E0000}"/>
    <cellStyle name="Хороший 8" xfId="5808" xr:uid="{00000000-0005-0000-0000-0000FA4E0000}"/>
    <cellStyle name="Хороший 9" xfId="6909" xr:uid="{00000000-0005-0000-0000-0000FB4E0000}"/>
    <cellStyle name="числовой" xfId="8436" xr:uid="{00000000-0005-0000-0000-0000FC4E0000}"/>
    <cellStyle name="числовой 2" xfId="13808" xr:uid="{00000000-0005-0000-0000-0000FD4E0000}"/>
    <cellStyle name="числовой 2 2" xfId="15200" xr:uid="{00000000-0005-0000-0000-0000FE4E0000}"/>
    <cellStyle name="числовой 2 3" xfId="15481" xr:uid="{00000000-0005-0000-0000-0000FF4E0000}"/>
    <cellStyle name="числовой 2 4" xfId="14747" xr:uid="{00000000-0005-0000-0000-0000004F0000}"/>
    <cellStyle name="числовой 2 5" xfId="11174" xr:uid="{00000000-0005-0000-0000-0000014F0000}"/>
    <cellStyle name="Шапка" xfId="150" xr:uid="{00000000-0005-0000-0000-0000024F0000}"/>
    <cellStyle name="Шапка 2" xfId="1250" xr:uid="{00000000-0005-0000-0000-0000034F0000}"/>
    <cellStyle name="Шапка 2 2" xfId="11090" xr:uid="{00000000-0005-0000-0000-0000044F0000}"/>
    <cellStyle name="Шапка 2 2 2" xfId="13534" xr:uid="{00000000-0005-0000-0000-0000054F0000}"/>
    <cellStyle name="Шапка 2 2 3" xfId="15007" xr:uid="{00000000-0005-0000-0000-0000064F0000}"/>
    <cellStyle name="Шапка 2 2 4" xfId="13317" xr:uid="{00000000-0005-0000-0000-0000074F0000}"/>
    <cellStyle name="Шапка 2 2 5" xfId="12261" xr:uid="{00000000-0005-0000-0000-0000084F0000}"/>
    <cellStyle name="Шапка 2 2 6" xfId="14596" xr:uid="{00000000-0005-0000-0000-0000094F0000}"/>
    <cellStyle name="Шапка 2 3" xfId="13407" xr:uid="{00000000-0005-0000-0000-00000A4F0000}"/>
    <cellStyle name="Шапка 2 4" xfId="14877" xr:uid="{00000000-0005-0000-0000-00000B4F0000}"/>
    <cellStyle name="Шапка 2 5" xfId="13152" xr:uid="{00000000-0005-0000-0000-00000C4F0000}"/>
    <cellStyle name="Шапка 2 6" xfId="11364" xr:uid="{00000000-0005-0000-0000-00000D4F0000}"/>
    <cellStyle name="Шапка 2 7" xfId="12146" xr:uid="{00000000-0005-0000-0000-00000E4F0000}"/>
    <cellStyle name="Шапка 3" xfId="11091" xr:uid="{00000000-0005-0000-0000-00000F4F0000}"/>
    <cellStyle name="Шапка 3 2" xfId="11092" xr:uid="{00000000-0005-0000-0000-0000104F0000}"/>
    <cellStyle name="Шапка 3 2 2" xfId="13555" xr:uid="{00000000-0005-0000-0000-0000114F0000}"/>
    <cellStyle name="Шапка 3 2 3" xfId="15029" xr:uid="{00000000-0005-0000-0000-0000124F0000}"/>
    <cellStyle name="Шапка 3 2 4" xfId="15376" xr:uid="{00000000-0005-0000-0000-0000134F0000}"/>
    <cellStyle name="Шапка 3 2 5" xfId="12023" xr:uid="{00000000-0005-0000-0000-0000144F0000}"/>
    <cellStyle name="Шапка 3 2 6" xfId="11325" xr:uid="{00000000-0005-0000-0000-0000154F0000}"/>
    <cellStyle name="Шапка 3 3" xfId="13447" xr:uid="{00000000-0005-0000-0000-0000164F0000}"/>
    <cellStyle name="Шапка 3 4" xfId="14915" xr:uid="{00000000-0005-0000-0000-0000174F0000}"/>
    <cellStyle name="Шапка 3 5" xfId="11692" xr:uid="{00000000-0005-0000-0000-0000184F0000}"/>
    <cellStyle name="Шапка 3 6" xfId="11925" xr:uid="{00000000-0005-0000-0000-0000194F0000}"/>
    <cellStyle name="Шапка 3 7" xfId="11539" xr:uid="{00000000-0005-0000-0000-00001A4F0000}"/>
    <cellStyle name="Шапка 4" xfId="13629" xr:uid="{00000000-0005-0000-0000-00001B4F0000}"/>
    <cellStyle name="Шапка 4 2" xfId="15071" xr:uid="{00000000-0005-0000-0000-00001C4F0000}"/>
    <cellStyle name="Шапка 4 3" xfId="15205" xr:uid="{00000000-0005-0000-0000-00001D4F0000}"/>
    <cellStyle name="Шапка 4 4" xfId="15561" xr:uid="{00000000-0005-0000-0000-00001E4F0000}"/>
    <cellStyle name="Шапка 4 5" xfId="15037" xr:uid="{00000000-0005-0000-0000-00001F4F0000}"/>
    <cellStyle name="Шапка 5" xfId="13666" xr:uid="{00000000-0005-0000-0000-0000204F0000}"/>
    <cellStyle name="Шапка 5 2" xfId="15088" xr:uid="{00000000-0005-0000-0000-0000214F0000}"/>
    <cellStyle name="Шапка 5 3" xfId="13419" xr:uid="{00000000-0005-0000-0000-0000224F0000}"/>
    <cellStyle name="Шапка 5 4" xfId="12091" xr:uid="{00000000-0005-0000-0000-0000234F0000}"/>
    <cellStyle name="Шапка 5 5" xfId="15655" xr:uid="{00000000-0005-0000-0000-0000244F0000}"/>
    <cellStyle name="Шапка 6" xfId="13147" xr:uid="{00000000-0005-0000-0000-0000254F0000}"/>
    <cellStyle name="Шапка 6 2" xfId="14712" xr:uid="{00000000-0005-0000-0000-0000264F0000}"/>
    <cellStyle name="Шапка 6 3" xfId="14607" xr:uid="{00000000-0005-0000-0000-0000274F0000}"/>
    <cellStyle name="Шапка 6 4" xfId="14634" xr:uid="{00000000-0005-0000-0000-0000284F0000}"/>
    <cellStyle name="Шапка 6 5" xfId="11953" xr:uid="{00000000-0005-0000-0000-0000294F0000}"/>
    <cellStyle name="Шапка 7" xfId="16150" xr:uid="{00000000-0005-0000-0000-00002A4F0000}"/>
    <cellStyle name="Ю" xfId="9137" xr:uid="{00000000-0005-0000-0000-00002B4F0000}"/>
    <cellStyle name="Ю-FreeSet_10" xfId="6554" xr:uid="{00000000-0005-0000-0000-00002C4F0000}"/>
  </cellStyles>
  <dxfs count="8">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
      <font>
        <b/>
        <i val="0"/>
        <color auto="1"/>
      </font>
      <fill>
        <patternFill>
          <bgColor theme="5" tint="0.79998168889431442"/>
        </patternFill>
      </fill>
    </dxf>
  </dxfs>
  <tableStyles count="0" defaultTableStyle="TableStyleMedium2" defaultPivotStyle="PivotStyleLight16"/>
  <colors>
    <mruColors>
      <color rgb="FF505050"/>
      <color rgb="FF057D46"/>
      <color rgb="FF7D0532"/>
      <color rgb="FF46AFE6"/>
      <color rgb="FFEB4B64"/>
      <color rgb="FF91C864"/>
      <color rgb="FFEDA5B1"/>
      <color rgb="FFF7C000"/>
      <color rgb="FFDC4B64"/>
      <color rgb="FFED7D3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4.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0.xml"/><Relationship Id="rId128" Type="http://schemas.openxmlformats.org/officeDocument/2006/relationships/externalLink" Target="externalLinks/externalLink25.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10.xml"/><Relationship Id="rId118" Type="http://schemas.openxmlformats.org/officeDocument/2006/relationships/externalLink" Target="externalLinks/externalLink15.xml"/><Relationship Id="rId134" Type="http://schemas.openxmlformats.org/officeDocument/2006/relationships/customXml" Target="../customXml/item2.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5.xml"/><Relationship Id="rId124" Type="http://schemas.openxmlformats.org/officeDocument/2006/relationships/externalLink" Target="externalLinks/externalLink21.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11.xml"/><Relationship Id="rId119" Type="http://schemas.openxmlformats.org/officeDocument/2006/relationships/externalLink" Target="externalLinks/externalLink16.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5" Type="http://schemas.openxmlformats.org/officeDocument/2006/relationships/customXml" Target="../customXml/item3.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1.xml"/><Relationship Id="rId120" Type="http://schemas.openxmlformats.org/officeDocument/2006/relationships/externalLink" Target="externalLinks/externalLink17.xml"/><Relationship Id="rId125" Type="http://schemas.openxmlformats.org/officeDocument/2006/relationships/externalLink" Target="externalLinks/externalLink2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7.xml"/><Relationship Id="rId115" Type="http://schemas.openxmlformats.org/officeDocument/2006/relationships/externalLink" Target="externalLinks/externalLink12.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2.xml"/><Relationship Id="rId126" Type="http://schemas.openxmlformats.org/officeDocument/2006/relationships/externalLink" Target="externalLinks/externalLink23.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13.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8.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3.xml"/><Relationship Id="rId127" Type="http://schemas.openxmlformats.org/officeDocument/2006/relationships/externalLink" Target="externalLinks/externalLink24.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9.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9.xml"/><Relationship Id="rId133"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openxmlformats.org/officeDocument/2006/relationships/image" Target="../media/image1.png"/><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6.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openxmlformats.org/officeDocument/2006/relationships/image" Target="../media/image14.png"/><Relationship Id="rId1" Type="http://schemas.openxmlformats.org/officeDocument/2006/relationships/themeOverride" Target="../theme/themeOverride10.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1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21.xml.rels><?xml version="1.0" encoding="UTF-8" standalone="yes"?>
<Relationships xmlns="http://schemas.openxmlformats.org/package/2006/relationships"><Relationship Id="rId1" Type="http://schemas.openxmlformats.org/officeDocument/2006/relationships/image" Target="../media/image15.tiff"/></Relationships>
</file>

<file path=xl/charts/_rels/chart23.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12.xml"/></Relationships>
</file>

<file path=xl/charts/_rels/chart26.xml.rels><?xml version="1.0" encoding="UTF-8" standalone="yes"?>
<Relationships xmlns="http://schemas.openxmlformats.org/package/2006/relationships"><Relationship Id="rId1" Type="http://schemas.openxmlformats.org/officeDocument/2006/relationships/image" Target="../media/image16.png"/></Relationships>
</file>

<file path=xl/charts/_rels/chart2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themeOverride" Target="../theme/themeOverride13.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8.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image" Target="../media/image7.jpg"/></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5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3.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3.xml"/><Relationship Id="rId1" Type="http://schemas.microsoft.com/office/2011/relationships/chartStyle" Target="style3.xml"/></Relationships>
</file>

<file path=xl/charts/_rels/chart58.xml.rels><?xml version="1.0" encoding="UTF-8" standalone="yes"?>
<Relationships xmlns="http://schemas.openxmlformats.org/package/2006/relationships"><Relationship Id="rId1" Type="http://schemas.openxmlformats.org/officeDocument/2006/relationships/chartUserShapes" Target="../drawings/drawing82.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1.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6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3.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7.xml"/></Relationships>
</file>

<file path=xl/charts/_rels/chart6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8.xml"/></Relationships>
</file>

<file path=xl/charts/_rels/chart6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19.xml"/></Relationships>
</file>

<file path=xl/charts/_rels/chart6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0.xml"/></Relationships>
</file>

<file path=xl/charts/_rels/chart6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1.xml"/></Relationships>
</file>

<file path=xl/charts/_rels/chart6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themeOverride" Target="../theme/themeOverride22.xml"/></Relationships>
</file>

<file path=xl/charts/_rels/chart72.xml.rels><?xml version="1.0" encoding="UTF-8" standalone="yes"?>
<Relationships xmlns="http://schemas.openxmlformats.org/package/2006/relationships"><Relationship Id="rId1" Type="http://schemas.openxmlformats.org/officeDocument/2006/relationships/image" Target="../media/image1.png"/></Relationships>
</file>

<file path=xl/charts/_rels/chart73.xml.rels><?xml version="1.0" encoding="UTF-8" standalone="yes"?>
<Relationships xmlns="http://schemas.openxmlformats.org/package/2006/relationships"><Relationship Id="rId1" Type="http://schemas.openxmlformats.org/officeDocument/2006/relationships/image" Target="../media/image1.png"/></Relationships>
</file>

<file path=xl/charts/_rels/chart74.xml.rels><?xml version="1.0" encoding="UTF-8" standalone="yes"?>
<Relationships xmlns="http://schemas.openxmlformats.org/package/2006/relationships"><Relationship Id="rId1" Type="http://schemas.openxmlformats.org/officeDocument/2006/relationships/image" Target="../media/image1.png"/></Relationships>
</file>

<file path=xl/charts/_rels/chart75.xml.rels><?xml version="1.0" encoding="UTF-8" standalone="yes"?>
<Relationships xmlns="http://schemas.openxmlformats.org/package/2006/relationships"><Relationship Id="rId1" Type="http://schemas.openxmlformats.org/officeDocument/2006/relationships/image" Target="../media/image1.png"/></Relationships>
</file>

<file path=xl/charts/_rels/chart76.xml.rels><?xml version="1.0" encoding="UTF-8" standalone="yes"?>
<Relationships xmlns="http://schemas.openxmlformats.org/package/2006/relationships"><Relationship Id="rId1" Type="http://schemas.openxmlformats.org/officeDocument/2006/relationships/image" Target="../media/image23.png"/></Relationships>
</file>

<file path=xl/charts/_rels/chart77.xml.rels><?xml version="1.0" encoding="UTF-8" standalone="yes"?>
<Relationships xmlns="http://schemas.openxmlformats.org/package/2006/relationships"><Relationship Id="rId1" Type="http://schemas.openxmlformats.org/officeDocument/2006/relationships/image" Target="../media/image1.png"/></Relationships>
</file>

<file path=xl/charts/_rels/chart78.xml.rels><?xml version="1.0" encoding="UTF-8" standalone="yes"?>
<Relationships xmlns="http://schemas.openxmlformats.org/package/2006/relationships"><Relationship Id="rId2" Type="http://schemas.openxmlformats.org/officeDocument/2006/relationships/chartUserShapes" Target="../drawings/drawing102.xml"/><Relationship Id="rId1" Type="http://schemas.openxmlformats.org/officeDocument/2006/relationships/image" Target="../media/image1.png"/></Relationships>
</file>

<file path=xl/charts/_rels/chart79.xml.rels><?xml version="1.0" encoding="UTF-8" standalone="yes"?>
<Relationships xmlns="http://schemas.openxmlformats.org/package/2006/relationships"><Relationship Id="rId1" Type="http://schemas.openxmlformats.org/officeDocument/2006/relationships/image" Target="../media/image1.png"/></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0.xml.rels><?xml version="1.0" encoding="UTF-8" standalone="yes"?>
<Relationships xmlns="http://schemas.openxmlformats.org/package/2006/relationships"><Relationship Id="rId1" Type="http://schemas.openxmlformats.org/officeDocument/2006/relationships/image" Target="../media/image23.png"/></Relationships>
</file>

<file path=xl/charts/_rels/chart81.xml.rels><?xml version="1.0" encoding="UTF-8" standalone="yes"?>
<Relationships xmlns="http://schemas.openxmlformats.org/package/2006/relationships"><Relationship Id="rId2" Type="http://schemas.openxmlformats.org/officeDocument/2006/relationships/chartUserShapes" Target="../drawings/drawing106.xml"/><Relationship Id="rId1" Type="http://schemas.openxmlformats.org/officeDocument/2006/relationships/image" Target="../media/image14.png"/></Relationships>
</file>

<file path=xl/charts/_rels/chart82.xml.rels><?xml version="1.0" encoding="UTF-8" standalone="yes"?>
<Relationships xmlns="http://schemas.openxmlformats.org/package/2006/relationships"><Relationship Id="rId2" Type="http://schemas.openxmlformats.org/officeDocument/2006/relationships/chartUserShapes" Target="../drawings/drawing108.xml"/><Relationship Id="rId1" Type="http://schemas.openxmlformats.org/officeDocument/2006/relationships/image" Target="../media/image23.png"/></Relationships>
</file>

<file path=xl/charts/_rels/chart83.xml.rels><?xml version="1.0" encoding="UTF-8" standalone="yes"?>
<Relationships xmlns="http://schemas.openxmlformats.org/package/2006/relationships"><Relationship Id="rId1" Type="http://schemas.openxmlformats.org/officeDocument/2006/relationships/image" Target="../media/image23.png"/></Relationships>
</file>

<file path=xl/charts/_rels/chart84.xml.rels><?xml version="1.0" encoding="UTF-8" standalone="yes"?>
<Relationships xmlns="http://schemas.openxmlformats.org/package/2006/relationships"><Relationship Id="rId1" Type="http://schemas.openxmlformats.org/officeDocument/2006/relationships/image" Target="../media/image14.png"/></Relationships>
</file>

<file path=xl/charts/_rels/chart85.xml.rels><?xml version="1.0" encoding="UTF-8" standalone="yes"?>
<Relationships xmlns="http://schemas.openxmlformats.org/package/2006/relationships"><Relationship Id="rId1" Type="http://schemas.openxmlformats.org/officeDocument/2006/relationships/image" Target="../media/image14.png"/></Relationships>
</file>

<file path=xl/charts/_rels/chart86.xml.rels><?xml version="1.0" encoding="UTF-8" standalone="yes"?>
<Relationships xmlns="http://schemas.openxmlformats.org/package/2006/relationships"><Relationship Id="rId2" Type="http://schemas.openxmlformats.org/officeDocument/2006/relationships/chartUserShapes" Target="../drawings/drawing113.xml"/><Relationship Id="rId1" Type="http://schemas.openxmlformats.org/officeDocument/2006/relationships/image" Target="../media/image24.png"/></Relationships>
</file>

<file path=xl/charts/_rels/chart87.xml.rels><?xml version="1.0" encoding="UTF-8" standalone="yes"?>
<Relationships xmlns="http://schemas.openxmlformats.org/package/2006/relationships"><Relationship Id="rId1" Type="http://schemas.openxmlformats.org/officeDocument/2006/relationships/image" Target="../media/image24.png"/></Relationships>
</file>

<file path=xl/charts/_rels/chart88.xml.rels><?xml version="1.0" encoding="UTF-8" standalone="yes"?>
<Relationships xmlns="http://schemas.openxmlformats.org/package/2006/relationships"><Relationship Id="rId2" Type="http://schemas.openxmlformats.org/officeDocument/2006/relationships/chartUserShapes" Target="../drawings/drawing116.xml"/><Relationship Id="rId1" Type="http://schemas.openxmlformats.org/officeDocument/2006/relationships/image" Target="../media/image24.png"/></Relationships>
</file>

<file path=xl/charts/_rels/chart89.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openxmlformats.org/officeDocument/2006/relationships/image" Target="../media/image1.png"/><Relationship Id="rId1" Type="http://schemas.openxmlformats.org/officeDocument/2006/relationships/themeOverride" Target="../theme/themeOverride23.xml"/></Relationships>
</file>

<file path=xl/charts/_rels/chart90.xml.rels><?xml version="1.0" encoding="UTF-8" standalone="yes"?>
<Relationships xmlns="http://schemas.openxmlformats.org/package/2006/relationships"><Relationship Id="rId2" Type="http://schemas.openxmlformats.org/officeDocument/2006/relationships/chartUserShapes" Target="../drawings/drawing120.xml"/><Relationship Id="rId1" Type="http://schemas.openxmlformats.org/officeDocument/2006/relationships/image" Target="../media/image1.png"/></Relationships>
</file>

<file path=xl/charts/_rels/chart91.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92.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4.2577160493827197E-2"/>
          <c:y val="3.0037472725547899E-2"/>
          <c:w val="0.91924238683127601"/>
          <c:h val="0.67110473389621506"/>
        </c:manualLayout>
      </c:layout>
      <c:areaChart>
        <c:grouping val="stacked"/>
        <c:varyColors val="0"/>
        <c:ser>
          <c:idx val="2"/>
          <c:order val="1"/>
          <c:tx>
            <c:strRef>
              <c:f>'0'!$E$1</c:f>
              <c:strCache>
                <c:ptCount val="1"/>
                <c:pt idx="0">
                  <c:v>Цільовий діапазон</c:v>
                </c:pt>
              </c:strCache>
            </c:strRef>
          </c:tx>
          <c:spPr>
            <a:no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'0'!$E$4:$E$63</c:f>
              <c:numCache>
                <c:formatCode>General</c:formatCode>
                <c:ptCount val="60"/>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numCache>
            </c:numRef>
          </c:val>
          <c:extLst>
            <c:ext xmlns:c16="http://schemas.microsoft.com/office/drawing/2014/chart" uri="{C3380CC4-5D6E-409C-BE32-E72D297353CC}">
              <c16:uniqueId val="{00000000-9FFA-3B40-93AD-465F0FF4F2F7}"/>
            </c:ext>
          </c:extLst>
        </c:ser>
        <c:ser>
          <c:idx val="4"/>
          <c:order val="2"/>
          <c:tx>
            <c:strRef>
              <c:f>'0'!$E$1</c:f>
              <c:strCache>
                <c:ptCount val="1"/>
                <c:pt idx="0">
                  <c:v>Цільовий діапазон</c:v>
                </c:pt>
              </c:strCache>
            </c:strRef>
          </c:tx>
          <c:spPr>
            <a:solidFill>
              <a:srgbClr val="057D46">
                <a:alpha val="20000"/>
              </a:srgbClr>
            </a:solidFill>
            <a:ln>
              <a:noFill/>
            </a:ln>
            <a:effectLst/>
            <a:extLst>
              <a:ext uri="{91240B29-F687-4F45-9708-019B960494DF}">
                <a14:hiddenLine xmlns:a14="http://schemas.microsoft.com/office/drawing/2010/main">
                  <a:noFill/>
                </a14:hiddenLine>
              </a:ext>
            </a:extLst>
          </c:spPr>
          <c:cat>
            <c:strRef>
              <c:f>'0'!$B$4:$B$63</c:f>
              <c:strCache>
                <c:ptCount val="58"/>
                <c:pt idx="0">
                  <c:v>I.19</c:v>
                </c:pt>
                <c:pt idx="3">
                  <c:v>II.19</c:v>
                </c:pt>
                <c:pt idx="6">
                  <c:v>III.19</c:v>
                </c:pt>
                <c:pt idx="9">
                  <c:v>IV.19</c:v>
                </c:pt>
                <c:pt idx="12">
                  <c:v>I.20</c:v>
                </c:pt>
                <c:pt idx="15">
                  <c:v>II.20</c:v>
                </c:pt>
                <c:pt idx="18">
                  <c:v>III.20</c:v>
                </c:pt>
                <c:pt idx="21">
                  <c:v>IV.20</c:v>
                </c:pt>
                <c:pt idx="24">
                  <c:v>I.21</c:v>
                </c:pt>
                <c:pt idx="27">
                  <c:v>II.21</c:v>
                </c:pt>
                <c:pt idx="30">
                  <c:v>III.21</c:v>
                </c:pt>
                <c:pt idx="33">
                  <c:v>IV.21</c:v>
                </c:pt>
                <c:pt idx="36">
                  <c:v>I.22</c:v>
                </c:pt>
                <c:pt idx="39">
                  <c:v>II.22</c:v>
                </c:pt>
                <c:pt idx="42">
                  <c:v>III.22</c:v>
                </c:pt>
                <c:pt idx="45">
                  <c:v>IV.22</c:v>
                </c:pt>
                <c:pt idx="48">
                  <c:v>I.23</c:v>
                </c:pt>
                <c:pt idx="51">
                  <c:v>II.23</c:v>
                </c:pt>
                <c:pt idx="54">
                  <c:v>III.23</c:v>
                </c:pt>
                <c:pt idx="57">
                  <c:v>IV.23</c:v>
                </c:pt>
              </c:strCache>
            </c:strRef>
          </c:cat>
          <c:val>
            <c:numRef>
              <c:f>'0'!$G$4:$G$63</c:f>
              <c:numCache>
                <c:formatCode>General</c:formatCode>
                <c:ptCount val="60"/>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c:v>
                </c:pt>
                <c:pt idx="53">
                  <c:v>2</c:v>
                </c:pt>
                <c:pt idx="54">
                  <c:v>2</c:v>
                </c:pt>
                <c:pt idx="55">
                  <c:v>2</c:v>
                </c:pt>
                <c:pt idx="56">
                  <c:v>2</c:v>
                </c:pt>
                <c:pt idx="57">
                  <c:v>2</c:v>
                </c:pt>
                <c:pt idx="58">
                  <c:v>2</c:v>
                </c:pt>
                <c:pt idx="59">
                  <c:v>2</c:v>
                </c:pt>
              </c:numCache>
            </c:numRef>
          </c:val>
          <c:extLst>
            <c:ext xmlns:c16="http://schemas.microsoft.com/office/drawing/2014/chart" uri="{C3380CC4-5D6E-409C-BE32-E72D297353CC}">
              <c16:uniqueId val="{00000001-9FFA-3B40-93AD-465F0FF4F2F7}"/>
            </c:ext>
          </c:extLst>
        </c:ser>
        <c:dLbls>
          <c:showLegendKey val="0"/>
          <c:showVal val="0"/>
          <c:showCatName val="0"/>
          <c:showSerName val="0"/>
          <c:showPercent val="0"/>
          <c:showBubbleSize val="0"/>
        </c:dLbls>
        <c:axId val="131568384"/>
        <c:axId val="131570304"/>
      </c:areaChart>
      <c:lineChart>
        <c:grouping val="standard"/>
        <c:varyColors val="0"/>
        <c:ser>
          <c:idx val="1"/>
          <c:order val="0"/>
          <c:tx>
            <c:strRef>
              <c:f>'0'!$D$1</c:f>
              <c:strCache>
                <c:ptCount val="1"/>
                <c:pt idx="0">
                  <c:v>Попередній прогноз</c:v>
                </c:pt>
              </c:strCache>
            </c:strRef>
          </c:tx>
          <c:spPr>
            <a:ln w="25400" cmpd="sng">
              <a:solidFill>
                <a:srgbClr val="005591"/>
              </a:solidFill>
              <a:prstDash val="sysDot"/>
            </a:ln>
          </c:spPr>
          <c:marker>
            <c:symbol val="none"/>
          </c:marker>
          <c:dPt>
            <c:idx val="17"/>
            <c:bubble3D val="0"/>
            <c:extLst>
              <c:ext xmlns:c16="http://schemas.microsoft.com/office/drawing/2014/chart" uri="{C3380CC4-5D6E-409C-BE32-E72D297353CC}">
                <c16:uniqueId val="{00000002-9FFA-3B40-93AD-465F0FF4F2F7}"/>
              </c:ext>
            </c:extLst>
          </c:dPt>
          <c:dPt>
            <c:idx val="26"/>
            <c:bubble3D val="0"/>
            <c:extLst>
              <c:ext xmlns:c16="http://schemas.microsoft.com/office/drawing/2014/chart" uri="{C3380CC4-5D6E-409C-BE32-E72D297353CC}">
                <c16:uniqueId val="{00000003-9FFA-3B40-93AD-465F0FF4F2F7}"/>
              </c:ext>
            </c:extLst>
          </c:dPt>
          <c:dPt>
            <c:idx val="38"/>
            <c:bubble3D val="0"/>
            <c:extLst>
              <c:ext xmlns:c16="http://schemas.microsoft.com/office/drawing/2014/chart" uri="{C3380CC4-5D6E-409C-BE32-E72D297353CC}">
                <c16:uniqueId val="{00000004-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'0'!$D$4:$D$63</c:f>
              <c:numCache>
                <c:formatCode>General</c:formatCode>
                <c:ptCount val="60"/>
                <c:pt idx="17" formatCode="0.0">
                  <c:v>2.4</c:v>
                </c:pt>
                <c:pt idx="20" formatCode="0.0">
                  <c:v>2.2999999999999998</c:v>
                </c:pt>
                <c:pt idx="23" formatCode="0.0">
                  <c:v>4.0999999999999996</c:v>
                </c:pt>
                <c:pt idx="26" formatCode="0.0">
                  <c:v>5.6</c:v>
                </c:pt>
                <c:pt idx="29" formatCode="0.0">
                  <c:v>6.2</c:v>
                </c:pt>
                <c:pt idx="32" formatCode="0.0">
                  <c:v>6.9</c:v>
                </c:pt>
                <c:pt idx="35" formatCode="0.0">
                  <c:v>6.5</c:v>
                </c:pt>
                <c:pt idx="38" formatCode="0.0">
                  <c:v>6.1</c:v>
                </c:pt>
                <c:pt idx="41" formatCode="0.0">
                  <c:v>5.8</c:v>
                </c:pt>
                <c:pt idx="44" formatCode="0.0">
                  <c:v>5.6</c:v>
                </c:pt>
                <c:pt idx="47" formatCode="0.0">
                  <c:v>5</c:v>
                </c:pt>
              </c:numCache>
            </c:numRef>
          </c:val>
          <c:smooth val="0"/>
          <c:extLst>
            <c:ext xmlns:c16="http://schemas.microsoft.com/office/drawing/2014/chart" uri="{C3380CC4-5D6E-409C-BE32-E72D297353CC}">
              <c16:uniqueId val="{00000005-9FFA-3B40-93AD-465F0FF4F2F7}"/>
            </c:ext>
          </c:extLst>
        </c:ser>
        <c:ser>
          <c:idx val="5"/>
          <c:order val="3"/>
          <c:tx>
            <c:strRef>
              <c:f>'0'!$I$1</c:f>
              <c:strCache>
                <c:ptCount val="1"/>
                <c:pt idx="0">
                  <c:v>Ціль</c:v>
                </c:pt>
              </c:strCache>
            </c:strRef>
          </c:tx>
          <c:spPr>
            <a:ln w="25400" cmpd="sng">
              <a:solidFill>
                <a:srgbClr val="057D46"/>
              </a:solidFill>
              <a:prstDash val="solid"/>
            </a:ln>
          </c:spPr>
          <c:marker>
            <c:symbol val="none"/>
          </c:marker>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'0'!$I$4:$I$63</c:f>
              <c:numCache>
                <c:formatCode>General</c:formatCode>
                <c:ptCount val="60"/>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pt idx="37">
                  <c:v>5</c:v>
                </c:pt>
                <c:pt idx="38">
                  <c:v>5</c:v>
                </c:pt>
                <c:pt idx="39">
                  <c:v>5</c:v>
                </c:pt>
                <c:pt idx="40">
                  <c:v>5</c:v>
                </c:pt>
                <c:pt idx="41">
                  <c:v>5</c:v>
                </c:pt>
                <c:pt idx="42">
                  <c:v>5</c:v>
                </c:pt>
                <c:pt idx="43">
                  <c:v>5</c:v>
                </c:pt>
                <c:pt idx="44">
                  <c:v>5</c:v>
                </c:pt>
                <c:pt idx="45">
                  <c:v>5</c:v>
                </c:pt>
                <c:pt idx="46">
                  <c:v>5</c:v>
                </c:pt>
                <c:pt idx="47">
                  <c:v>5</c:v>
                </c:pt>
                <c:pt idx="48">
                  <c:v>5</c:v>
                </c:pt>
                <c:pt idx="49">
                  <c:v>5</c:v>
                </c:pt>
                <c:pt idx="50">
                  <c:v>5</c:v>
                </c:pt>
                <c:pt idx="51">
                  <c:v>5</c:v>
                </c:pt>
                <c:pt idx="52">
                  <c:v>5</c:v>
                </c:pt>
                <c:pt idx="53">
                  <c:v>5</c:v>
                </c:pt>
                <c:pt idx="54">
                  <c:v>5</c:v>
                </c:pt>
                <c:pt idx="55">
                  <c:v>5</c:v>
                </c:pt>
                <c:pt idx="56">
                  <c:v>5</c:v>
                </c:pt>
                <c:pt idx="57">
                  <c:v>5</c:v>
                </c:pt>
                <c:pt idx="58">
                  <c:v>5</c:v>
                </c:pt>
                <c:pt idx="59">
                  <c:v>5</c:v>
                </c:pt>
              </c:numCache>
            </c:numRef>
          </c:val>
          <c:smooth val="0"/>
          <c:extLst>
            <c:ext xmlns:c16="http://schemas.microsoft.com/office/drawing/2014/chart" uri="{C3380CC4-5D6E-409C-BE32-E72D297353CC}">
              <c16:uniqueId val="{00000006-9FFA-3B40-93AD-465F0FF4F2F7}"/>
            </c:ext>
          </c:extLst>
        </c:ser>
        <c:ser>
          <c:idx val="0"/>
          <c:order val="5"/>
          <c:tx>
            <c:strRef>
              <c:f>'0'!$C$1</c:f>
              <c:strCache>
                <c:ptCount val="1"/>
                <c:pt idx="0">
                  <c:v>ІСЦ</c:v>
                </c:pt>
              </c:strCache>
            </c:strRef>
          </c:tx>
          <c:spPr>
            <a:ln w="25400" cmpd="sng">
              <a:solidFill>
                <a:srgbClr val="005591"/>
              </a:solidFill>
              <a:prstDash val="solid"/>
            </a:ln>
          </c:spPr>
          <c:marker>
            <c:symbol val="none"/>
          </c:marker>
          <c:dPt>
            <c:idx val="2"/>
            <c:bubble3D val="0"/>
            <c:extLst>
              <c:ext xmlns:c16="http://schemas.microsoft.com/office/drawing/2014/chart" uri="{C3380CC4-5D6E-409C-BE32-E72D297353CC}">
                <c16:uniqueId val="{00000007-9FFA-3B40-93AD-465F0FF4F2F7}"/>
              </c:ext>
            </c:extLst>
          </c:dPt>
          <c:dPt>
            <c:idx val="5"/>
            <c:bubble3D val="0"/>
            <c:extLst>
              <c:ext xmlns:c16="http://schemas.microsoft.com/office/drawing/2014/chart" uri="{C3380CC4-5D6E-409C-BE32-E72D297353CC}">
                <c16:uniqueId val="{00000008-9FFA-3B40-93AD-465F0FF4F2F7}"/>
              </c:ext>
            </c:extLst>
          </c:dPt>
          <c:dPt>
            <c:idx val="6"/>
            <c:bubble3D val="0"/>
            <c:extLst>
              <c:ext xmlns:c16="http://schemas.microsoft.com/office/drawing/2014/chart" uri="{C3380CC4-5D6E-409C-BE32-E72D297353CC}">
                <c16:uniqueId val="{00000009-9FFA-3B40-93AD-465F0FF4F2F7}"/>
              </c:ext>
            </c:extLst>
          </c:dPt>
          <c:dPt>
            <c:idx val="8"/>
            <c:bubble3D val="0"/>
            <c:extLst>
              <c:ext xmlns:c16="http://schemas.microsoft.com/office/drawing/2014/chart" uri="{C3380CC4-5D6E-409C-BE32-E72D297353CC}">
                <c16:uniqueId val="{0000000A-9FFA-3B40-93AD-465F0FF4F2F7}"/>
              </c:ext>
            </c:extLst>
          </c:dPt>
          <c:dPt>
            <c:idx val="11"/>
            <c:bubble3D val="0"/>
            <c:extLst>
              <c:ext xmlns:c16="http://schemas.microsoft.com/office/drawing/2014/chart" uri="{C3380CC4-5D6E-409C-BE32-E72D297353CC}">
                <c16:uniqueId val="{0000000B-9FFA-3B40-93AD-465F0FF4F2F7}"/>
              </c:ext>
            </c:extLst>
          </c:dPt>
          <c:dPt>
            <c:idx val="14"/>
            <c:bubble3D val="0"/>
            <c:extLst>
              <c:ext xmlns:c16="http://schemas.microsoft.com/office/drawing/2014/chart" uri="{C3380CC4-5D6E-409C-BE32-E72D297353CC}">
                <c16:uniqueId val="{0000000C-9FFA-3B40-93AD-465F0FF4F2F7}"/>
              </c:ext>
            </c:extLst>
          </c:dPt>
          <c:dPt>
            <c:idx val="17"/>
            <c:bubble3D val="0"/>
            <c:extLst>
              <c:ext xmlns:c16="http://schemas.microsoft.com/office/drawing/2014/chart" uri="{C3380CC4-5D6E-409C-BE32-E72D297353CC}">
                <c16:uniqueId val="{0000000D-9FFA-3B40-93AD-465F0FF4F2F7}"/>
              </c:ext>
            </c:extLst>
          </c:dPt>
          <c:dPt>
            <c:idx val="20"/>
            <c:bubble3D val="0"/>
            <c:extLst>
              <c:ext xmlns:c16="http://schemas.microsoft.com/office/drawing/2014/chart" uri="{C3380CC4-5D6E-409C-BE32-E72D297353CC}">
                <c16:uniqueId val="{0000000E-9FFA-3B40-93AD-465F0FF4F2F7}"/>
              </c:ext>
            </c:extLst>
          </c:dPt>
          <c:dPt>
            <c:idx val="23"/>
            <c:bubble3D val="0"/>
            <c:extLst>
              <c:ext xmlns:c16="http://schemas.microsoft.com/office/drawing/2014/chart" uri="{C3380CC4-5D6E-409C-BE32-E72D297353CC}">
                <c16:uniqueId val="{0000000F-9FFA-3B40-93AD-465F0FF4F2F7}"/>
              </c:ext>
            </c:extLst>
          </c:dPt>
          <c:dPt>
            <c:idx val="26"/>
            <c:bubble3D val="0"/>
            <c:extLst>
              <c:ext xmlns:c16="http://schemas.microsoft.com/office/drawing/2014/chart" uri="{C3380CC4-5D6E-409C-BE32-E72D297353CC}">
                <c16:uniqueId val="{00000010-9FFA-3B40-93AD-465F0FF4F2F7}"/>
              </c:ext>
            </c:extLst>
          </c:dPt>
          <c:dPt>
            <c:idx val="29"/>
            <c:bubble3D val="0"/>
            <c:extLst>
              <c:ext xmlns:c16="http://schemas.microsoft.com/office/drawing/2014/chart" uri="{C3380CC4-5D6E-409C-BE32-E72D297353CC}">
                <c16:uniqueId val="{00000011-9FFA-3B40-93AD-465F0FF4F2F7}"/>
              </c:ext>
            </c:extLst>
          </c:dPt>
          <c:dPt>
            <c:idx val="32"/>
            <c:bubble3D val="0"/>
            <c:extLst>
              <c:ext xmlns:c16="http://schemas.microsoft.com/office/drawing/2014/chart" uri="{C3380CC4-5D6E-409C-BE32-E72D297353CC}">
                <c16:uniqueId val="{00000012-9FFA-3B40-93AD-465F0FF4F2F7}"/>
              </c:ext>
            </c:extLst>
          </c:dPt>
          <c:dPt>
            <c:idx val="35"/>
            <c:bubble3D val="0"/>
            <c:extLst>
              <c:ext xmlns:c16="http://schemas.microsoft.com/office/drawing/2014/chart" uri="{C3380CC4-5D6E-409C-BE32-E72D297353CC}">
                <c16:uniqueId val="{00000013-9FFA-3B40-93AD-465F0FF4F2F7}"/>
              </c:ext>
            </c:extLst>
          </c:dPt>
          <c:dPt>
            <c:idx val="38"/>
            <c:bubble3D val="0"/>
            <c:extLst>
              <c:ext xmlns:c16="http://schemas.microsoft.com/office/drawing/2014/chart" uri="{C3380CC4-5D6E-409C-BE32-E72D297353CC}">
                <c16:uniqueId val="{00000014-9FFA-3B40-93AD-465F0FF4F2F7}"/>
              </c:ext>
            </c:extLst>
          </c:dPt>
          <c:dPt>
            <c:idx val="41"/>
            <c:bubble3D val="0"/>
            <c:extLst>
              <c:ext xmlns:c16="http://schemas.microsoft.com/office/drawing/2014/chart" uri="{C3380CC4-5D6E-409C-BE32-E72D297353CC}">
                <c16:uniqueId val="{00000015-9FFA-3B40-93AD-465F0FF4F2F7}"/>
              </c:ext>
            </c:extLst>
          </c:dPt>
          <c:dPt>
            <c:idx val="44"/>
            <c:bubble3D val="0"/>
            <c:extLst>
              <c:ext xmlns:c16="http://schemas.microsoft.com/office/drawing/2014/chart" uri="{C3380CC4-5D6E-409C-BE32-E72D297353CC}">
                <c16:uniqueId val="{00000016-9FFA-3B40-93AD-465F0FF4F2F7}"/>
              </c:ext>
            </c:extLst>
          </c:dPt>
          <c:dPt>
            <c:idx val="47"/>
            <c:bubble3D val="0"/>
            <c:extLst>
              <c:ext xmlns:c16="http://schemas.microsoft.com/office/drawing/2014/chart" uri="{C3380CC4-5D6E-409C-BE32-E72D297353CC}">
                <c16:uniqueId val="{00000017-9FFA-3B40-93AD-465F0FF4F2F7}"/>
              </c:ext>
            </c:extLst>
          </c:dPt>
          <c:dPt>
            <c:idx val="50"/>
            <c:bubble3D val="0"/>
            <c:extLst>
              <c:ext xmlns:c16="http://schemas.microsoft.com/office/drawing/2014/chart" uri="{C3380CC4-5D6E-409C-BE32-E72D297353CC}">
                <c16:uniqueId val="{00000018-9FFA-3B40-93AD-465F0FF4F2F7}"/>
              </c:ext>
            </c:extLst>
          </c:dPt>
          <c:dPt>
            <c:idx val="53"/>
            <c:bubble3D val="0"/>
            <c:extLst>
              <c:ext xmlns:c16="http://schemas.microsoft.com/office/drawing/2014/chart" uri="{C3380CC4-5D6E-409C-BE32-E72D297353CC}">
                <c16:uniqueId val="{00000019-9FFA-3B40-93AD-465F0FF4F2F7}"/>
              </c:ext>
            </c:extLst>
          </c:dPt>
          <c:dPt>
            <c:idx val="56"/>
            <c:bubble3D val="0"/>
            <c:extLst>
              <c:ext xmlns:c16="http://schemas.microsoft.com/office/drawing/2014/chart" uri="{C3380CC4-5D6E-409C-BE32-E72D297353CC}">
                <c16:uniqueId val="{0000001A-9FFA-3B40-93AD-465F0FF4F2F7}"/>
              </c:ext>
            </c:extLst>
          </c:dPt>
          <c:dPt>
            <c:idx val="59"/>
            <c:bubble3D val="0"/>
            <c:extLst>
              <c:ext xmlns:c16="http://schemas.microsoft.com/office/drawing/2014/chart" uri="{C3380CC4-5D6E-409C-BE32-E72D297353CC}">
                <c16:uniqueId val="{0000001B-9FFA-3B40-93AD-465F0FF4F2F7}"/>
              </c:ext>
            </c:extLst>
          </c:dPt>
          <c:cat>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cat>
          <c:val>
            <c:numRef>
              <c:f>'0'!$C$4:$C$63</c:f>
              <c:numCache>
                <c:formatCode>General</c:formatCode>
                <c:ptCount val="60"/>
                <c:pt idx="2" formatCode="0.0">
                  <c:v>8.6</c:v>
                </c:pt>
                <c:pt idx="5" formatCode="0.0">
                  <c:v>9</c:v>
                </c:pt>
                <c:pt idx="8" formatCode="0.0">
                  <c:v>7.5</c:v>
                </c:pt>
                <c:pt idx="11" formatCode="0.0">
                  <c:v>4.0999999999999996</c:v>
                </c:pt>
                <c:pt idx="14" formatCode="0.0">
                  <c:v>2.2999999999999998</c:v>
                </c:pt>
                <c:pt idx="17" formatCode="0.0">
                  <c:v>2.4</c:v>
                </c:pt>
                <c:pt idx="20" formatCode="0.0">
                  <c:v>2.2999999999999998</c:v>
                </c:pt>
                <c:pt idx="23" formatCode="0.0">
                  <c:v>5</c:v>
                </c:pt>
                <c:pt idx="26" formatCode="0.0">
                  <c:v>7.6</c:v>
                </c:pt>
                <c:pt idx="29" formatCode="0.0">
                  <c:v>8.4</c:v>
                </c:pt>
                <c:pt idx="32" formatCode="0.0">
                  <c:v>8.3000000000000007</c:v>
                </c:pt>
                <c:pt idx="35" formatCode="0.0">
                  <c:v>7</c:v>
                </c:pt>
                <c:pt idx="38" formatCode="0.0">
                  <c:v>6</c:v>
                </c:pt>
                <c:pt idx="41" formatCode="0.0">
                  <c:v>5.4</c:v>
                </c:pt>
                <c:pt idx="44" formatCode="0.0">
                  <c:v>5.4</c:v>
                </c:pt>
                <c:pt idx="47" formatCode="0.0">
                  <c:v>5</c:v>
                </c:pt>
                <c:pt idx="50">
                  <c:v>5</c:v>
                </c:pt>
                <c:pt idx="53">
                  <c:v>5</c:v>
                </c:pt>
                <c:pt idx="56">
                  <c:v>5.0999999999999996</c:v>
                </c:pt>
                <c:pt idx="59">
                  <c:v>5</c:v>
                </c:pt>
              </c:numCache>
            </c:numRef>
          </c:val>
          <c:smooth val="0"/>
          <c:extLst>
            <c:ext xmlns:c16="http://schemas.microsoft.com/office/drawing/2014/chart" uri="{C3380CC4-5D6E-409C-BE32-E72D297353CC}">
              <c16:uniqueId val="{0000001C-9FFA-3B40-93AD-465F0FF4F2F7}"/>
            </c:ext>
          </c:extLst>
        </c:ser>
        <c:dLbls>
          <c:showLegendKey val="0"/>
          <c:showVal val="0"/>
          <c:showCatName val="0"/>
          <c:showSerName val="0"/>
          <c:showPercent val="0"/>
          <c:showBubbleSize val="0"/>
        </c:dLbls>
        <c:marker val="1"/>
        <c:smooth val="0"/>
        <c:axId val="131568384"/>
        <c:axId val="131570304"/>
      </c:lineChart>
      <c:scatterChart>
        <c:scatterStyle val="lineMarker"/>
        <c:varyColors val="0"/>
        <c:ser>
          <c:idx val="3"/>
          <c:order val="4"/>
          <c:tx>
            <c:strRef>
              <c:f>'0'!$I$1</c:f>
              <c:strCache>
                <c:ptCount val="1"/>
                <c:pt idx="0">
                  <c:v>Ціль</c:v>
                </c:pt>
              </c:strCache>
            </c:strRef>
          </c:tx>
          <c:spPr>
            <a:ln w="19050">
              <a:noFill/>
            </a:ln>
          </c:spPr>
          <c:marker>
            <c:symbol val="circle"/>
            <c:size val="3"/>
            <c:spPr>
              <a:solidFill>
                <a:srgbClr val="057D46"/>
              </a:solidFill>
              <a:ln w="19050" cmpd="sng">
                <a:solidFill>
                  <a:srgbClr val="057D46"/>
                </a:solidFill>
                <a:prstDash val="solid"/>
              </a:ln>
            </c:spPr>
          </c:marker>
          <c:xVal>
            <c:strRef>
              <c:f>'0'!$A$4:$A$63</c:f>
              <c:strCache>
                <c:ptCount val="59"/>
                <c:pt idx="4">
                  <c:v>II.19</c:v>
                </c:pt>
                <c:pt idx="10">
                  <c:v>IV.19</c:v>
                </c:pt>
                <c:pt idx="16">
                  <c:v>II.20</c:v>
                </c:pt>
                <c:pt idx="22">
                  <c:v>IV.20</c:v>
                </c:pt>
                <c:pt idx="28">
                  <c:v>II.21</c:v>
                </c:pt>
                <c:pt idx="34">
                  <c:v>IV.21</c:v>
                </c:pt>
                <c:pt idx="40">
                  <c:v>II.22</c:v>
                </c:pt>
                <c:pt idx="46">
                  <c:v>IV.22</c:v>
                </c:pt>
                <c:pt idx="52">
                  <c:v>II.23</c:v>
                </c:pt>
                <c:pt idx="58">
                  <c:v>IV.23</c:v>
                </c:pt>
              </c:strCache>
            </c:strRef>
          </c:xVal>
          <c:yVal>
            <c:numRef>
              <c:f>'0'!$H$4:$H$63</c:f>
              <c:numCache>
                <c:formatCode>General</c:formatCode>
                <c:ptCount val="60"/>
                <c:pt idx="2" formatCode="0.0">
                  <c:v>5.75</c:v>
                </c:pt>
                <c:pt idx="5" formatCode="0.0">
                  <c:v>5.5</c:v>
                </c:pt>
                <c:pt idx="8" formatCode="0.0">
                  <c:v>5.25</c:v>
                </c:pt>
              </c:numCache>
            </c:numRef>
          </c:yVal>
          <c:smooth val="0"/>
          <c:extLst>
            <c:ext xmlns:c16="http://schemas.microsoft.com/office/drawing/2014/chart" uri="{C3380CC4-5D6E-409C-BE32-E72D297353CC}">
              <c16:uniqueId val="{0000001D-9FFA-3B40-93AD-465F0FF4F2F7}"/>
            </c:ext>
          </c:extLst>
        </c:ser>
        <c:dLbls>
          <c:showLegendKey val="0"/>
          <c:showVal val="0"/>
          <c:showCatName val="0"/>
          <c:showSerName val="0"/>
          <c:showPercent val="0"/>
          <c:showBubbleSize val="0"/>
        </c:dLbls>
        <c:axId val="131568384"/>
        <c:axId val="131570304"/>
      </c:scatterChart>
      <c:dateAx>
        <c:axId val="131568384"/>
        <c:scaling>
          <c:orientation val="minMax"/>
        </c:scaling>
        <c:delete val="0"/>
        <c:axPos val="b"/>
        <c:majorGridlines>
          <c:spPr>
            <a:ln w="3175">
              <a:solidFill>
                <a:srgbClr val="8C969B">
                  <a:alpha val="50000"/>
                </a:srgbClr>
              </a:solidFill>
            </a:ln>
          </c:spPr>
        </c:majorGridlines>
        <c:numFmt formatCode="#\ ###;\-\ #\ ###;;" sourceLinked="0"/>
        <c:majorTickMark val="none"/>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1570304"/>
        <c:crosses val="autoZero"/>
        <c:auto val="0"/>
        <c:lblOffset val="100"/>
        <c:baseTimeUnit val="days"/>
        <c:minorUnit val="12"/>
      </c:dateAx>
      <c:valAx>
        <c:axId val="131570304"/>
        <c:scaling>
          <c:orientation val="minMax"/>
        </c:scaling>
        <c:delete val="0"/>
        <c:axPos val="l"/>
        <c:majorGridlines>
          <c:spPr>
            <a:ln w="3175" cap="flat" cmpd="sng" algn="ctr">
              <a:solidFill>
                <a:srgbClr val="8C969B">
                  <a:alpha val="49804"/>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31568384"/>
        <c:crosses val="autoZero"/>
        <c:crossBetween val="between"/>
      </c:valAx>
      <c:spPr>
        <a:blipFill dpi="0" rotWithShape="1">
          <a:blip xmlns:r="http://schemas.openxmlformats.org/officeDocument/2006/relationships" r:embed="rId2"/>
          <a:srcRect/>
          <a:stretch>
            <a:fillRect l="40000"/>
          </a:stretch>
        </a:blipFill>
        <a:ln w="9525">
          <a:solidFill>
            <a:sysClr val="windowText" lastClr="000000"/>
          </a:solidFill>
        </a:ln>
        <a:effectLst/>
      </c:spPr>
    </c:plotArea>
    <c:legend>
      <c:legendPos val="r"/>
      <c:legendEntry>
        <c:idx val="1"/>
        <c:delete val="1"/>
      </c:legendEntry>
      <c:legendEntry>
        <c:idx val="2"/>
        <c:delete val="1"/>
      </c:legendEntry>
      <c:legendEntry>
        <c:idx val="5"/>
        <c:delete val="1"/>
      </c:legendEntry>
      <c:layout>
        <c:manualLayout>
          <c:xMode val="edge"/>
          <c:yMode val="edge"/>
          <c:x val="0"/>
          <c:y val="0.82508111184897104"/>
          <c:w val="0.96018312757201596"/>
          <c:h val="0.169114410397496"/>
        </c:manualLayout>
      </c:layout>
      <c:overlay val="0"/>
    </c:legend>
    <c:plotVisOnly val="1"/>
    <c:dispBlanksAs val="span"/>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'2.1.5'!$B$1</c:f>
              <c:strCache>
                <c:ptCount val="1"/>
                <c:pt idx="0">
                  <c:v>ІСЦ</c:v>
                </c:pt>
              </c:strCache>
            </c:strRef>
          </c:tx>
          <c:spPr>
            <a:ln w="25400" cmpd="sng">
              <a:solidFill>
                <a:srgbClr val="057D46"/>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'2.1.5'!$B$4:$B$39</c:f>
              <c:numCache>
                <c:formatCode>0.0</c:formatCode>
                <c:ptCount val="36"/>
                <c:pt idx="0">
                  <c:v>100</c:v>
                </c:pt>
                <c:pt idx="1">
                  <c:v>101.3</c:v>
                </c:pt>
                <c:pt idx="2">
                  <c:v>102.1</c:v>
                </c:pt>
                <c:pt idx="3">
                  <c:v>102.3</c:v>
                </c:pt>
                <c:pt idx="4">
                  <c:v>102.6</c:v>
                </c:pt>
                <c:pt idx="5">
                  <c:v>103.1</c:v>
                </c:pt>
                <c:pt idx="6">
                  <c:v>103.5</c:v>
                </c:pt>
                <c:pt idx="7">
                  <c:v>104.3</c:v>
                </c:pt>
                <c:pt idx="8">
                  <c:v>105.6</c:v>
                </c:pt>
                <c:pt idx="9">
                  <c:v>106.5</c:v>
                </c:pt>
                <c:pt idx="10">
                  <c:v>107.5</c:v>
                </c:pt>
                <c:pt idx="11">
                  <c:v>108.3</c:v>
                </c:pt>
                <c:pt idx="12">
                  <c:v>109.3</c:v>
                </c:pt>
                <c:pt idx="13">
                  <c:v>110.4</c:v>
                </c:pt>
                <c:pt idx="14">
                  <c:v>111</c:v>
                </c:pt>
                <c:pt idx="15">
                  <c:v>111.4</c:v>
                </c:pt>
                <c:pt idx="16">
                  <c:v>112.5</c:v>
                </c:pt>
                <c:pt idx="17">
                  <c:v>112.5</c:v>
                </c:pt>
                <c:pt idx="18">
                  <c:v>113</c:v>
                </c:pt>
                <c:pt idx="19">
                  <c:v>113.7</c:v>
                </c:pt>
                <c:pt idx="20">
                  <c:v>113.7</c:v>
                </c:pt>
                <c:pt idx="21">
                  <c:v>113.6</c:v>
                </c:pt>
                <c:pt idx="22">
                  <c:v>113.2</c:v>
                </c:pt>
                <c:pt idx="23">
                  <c:v>112.9</c:v>
                </c:pt>
                <c:pt idx="24">
                  <c:v>112.9</c:v>
                </c:pt>
                <c:pt idx="25">
                  <c:v>113.1</c:v>
                </c:pt>
                <c:pt idx="26">
                  <c:v>113.6</c:v>
                </c:pt>
                <c:pt idx="27">
                  <c:v>113.8</c:v>
                </c:pt>
                <c:pt idx="28">
                  <c:v>114.4</c:v>
                </c:pt>
                <c:pt idx="29">
                  <c:v>115.2</c:v>
                </c:pt>
                <c:pt idx="30">
                  <c:v>115.8</c:v>
                </c:pt>
                <c:pt idx="31">
                  <c:v>116.5</c:v>
                </c:pt>
                <c:pt idx="32">
                  <c:v>116.3</c:v>
                </c:pt>
                <c:pt idx="33">
                  <c:v>116.5</c:v>
                </c:pt>
                <c:pt idx="34">
                  <c:v>117.5</c:v>
                </c:pt>
                <c:pt idx="35">
                  <c:v>118.5</c:v>
                </c:pt>
              </c:numCache>
            </c:numRef>
          </c:val>
          <c:smooth val="0"/>
          <c:extLst>
            <c:ext xmlns:c16="http://schemas.microsoft.com/office/drawing/2014/chart" uri="{C3380CC4-5D6E-409C-BE32-E72D297353CC}">
              <c16:uniqueId val="{00000000-A995-064A-A4BB-88F04BC92BF4}"/>
            </c:ext>
          </c:extLst>
        </c:ser>
        <c:ser>
          <c:idx val="4"/>
          <c:order val="1"/>
          <c:tx>
            <c:strRef>
              <c:f>'2.1.5'!$C$1</c:f>
              <c:strCache>
                <c:ptCount val="1"/>
                <c:pt idx="0">
                  <c:v>БІСЦ</c:v>
                </c:pt>
              </c:strCache>
            </c:strRef>
          </c:tx>
          <c:spPr>
            <a:ln w="25400" cmpd="sng">
              <a:solidFill>
                <a:srgbClr val="91C864"/>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'2.1.5'!$C$4:$C$39</c:f>
              <c:numCache>
                <c:formatCode>0.0</c:formatCode>
                <c:ptCount val="36"/>
                <c:pt idx="0">
                  <c:v>100</c:v>
                </c:pt>
                <c:pt idx="1">
                  <c:v>100.7</c:v>
                </c:pt>
                <c:pt idx="2">
                  <c:v>101.1</c:v>
                </c:pt>
                <c:pt idx="3">
                  <c:v>101.8</c:v>
                </c:pt>
                <c:pt idx="4">
                  <c:v>102.3</c:v>
                </c:pt>
                <c:pt idx="5">
                  <c:v>102.8</c:v>
                </c:pt>
                <c:pt idx="6">
                  <c:v>103.3</c:v>
                </c:pt>
                <c:pt idx="7">
                  <c:v>103.9</c:v>
                </c:pt>
                <c:pt idx="8">
                  <c:v>104.8</c:v>
                </c:pt>
                <c:pt idx="9">
                  <c:v>105.7</c:v>
                </c:pt>
                <c:pt idx="10">
                  <c:v>106.6</c:v>
                </c:pt>
                <c:pt idx="11">
                  <c:v>107.4</c:v>
                </c:pt>
                <c:pt idx="12">
                  <c:v>108.2</c:v>
                </c:pt>
                <c:pt idx="13">
                  <c:v>108.6</c:v>
                </c:pt>
                <c:pt idx="14">
                  <c:v>108.9</c:v>
                </c:pt>
                <c:pt idx="15">
                  <c:v>109.4</c:v>
                </c:pt>
                <c:pt idx="16">
                  <c:v>109.9</c:v>
                </c:pt>
                <c:pt idx="17">
                  <c:v>110.5</c:v>
                </c:pt>
                <c:pt idx="18">
                  <c:v>111</c:v>
                </c:pt>
                <c:pt idx="19">
                  <c:v>111.5</c:v>
                </c:pt>
                <c:pt idx="20">
                  <c:v>111.6</c:v>
                </c:pt>
                <c:pt idx="21">
                  <c:v>111.8</c:v>
                </c:pt>
                <c:pt idx="22">
                  <c:v>111.7</c:v>
                </c:pt>
                <c:pt idx="23">
                  <c:v>111.6</c:v>
                </c:pt>
                <c:pt idx="24">
                  <c:v>111.8</c:v>
                </c:pt>
                <c:pt idx="25">
                  <c:v>111.9</c:v>
                </c:pt>
                <c:pt idx="26">
                  <c:v>112.3</c:v>
                </c:pt>
                <c:pt idx="27">
                  <c:v>112.7</c:v>
                </c:pt>
                <c:pt idx="28">
                  <c:v>113.2</c:v>
                </c:pt>
                <c:pt idx="29">
                  <c:v>113.8</c:v>
                </c:pt>
                <c:pt idx="30">
                  <c:v>114.3</c:v>
                </c:pt>
                <c:pt idx="31">
                  <c:v>115</c:v>
                </c:pt>
                <c:pt idx="32">
                  <c:v>115</c:v>
                </c:pt>
                <c:pt idx="33">
                  <c:v>115.3</c:v>
                </c:pt>
                <c:pt idx="34">
                  <c:v>115.9</c:v>
                </c:pt>
                <c:pt idx="35">
                  <c:v>116.4</c:v>
                </c:pt>
              </c:numCache>
            </c:numRef>
          </c:val>
          <c:smooth val="0"/>
          <c:extLst>
            <c:ext xmlns:c16="http://schemas.microsoft.com/office/drawing/2014/chart" uri="{C3380CC4-5D6E-409C-BE32-E72D297353CC}">
              <c16:uniqueId val="{00000001-A995-064A-A4BB-88F04BC92BF4}"/>
            </c:ext>
          </c:extLst>
        </c:ser>
        <c:ser>
          <c:idx val="2"/>
          <c:order val="2"/>
          <c:tx>
            <c:strRef>
              <c:f>'2.1.5'!$D$1</c:f>
              <c:strCache>
                <c:ptCount val="1"/>
                <c:pt idx="0">
                  <c:v>Послуги</c:v>
                </c:pt>
              </c:strCache>
            </c:strRef>
          </c:tx>
          <c:spPr>
            <a:ln w="25400" cmpd="sng">
              <a:solidFill>
                <a:schemeClr val="accent2"/>
              </a:solidFill>
              <a:prstDash val="solid"/>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'2.1.5'!$D$4:$D$39</c:f>
              <c:numCache>
                <c:formatCode>0.0</c:formatCode>
                <c:ptCount val="36"/>
                <c:pt idx="0">
                  <c:v>100</c:v>
                </c:pt>
                <c:pt idx="1">
                  <c:v>101</c:v>
                </c:pt>
                <c:pt idx="2">
                  <c:v>102.2</c:v>
                </c:pt>
                <c:pt idx="3">
                  <c:v>103.3</c:v>
                </c:pt>
                <c:pt idx="4">
                  <c:v>104.3</c:v>
                </c:pt>
                <c:pt idx="5">
                  <c:v>105.3</c:v>
                </c:pt>
                <c:pt idx="6">
                  <c:v>106.3</c:v>
                </c:pt>
                <c:pt idx="7">
                  <c:v>107.2</c:v>
                </c:pt>
                <c:pt idx="8">
                  <c:v>108.7</c:v>
                </c:pt>
                <c:pt idx="9">
                  <c:v>110.2</c:v>
                </c:pt>
                <c:pt idx="10">
                  <c:v>111.7</c:v>
                </c:pt>
                <c:pt idx="11">
                  <c:v>113.1</c:v>
                </c:pt>
                <c:pt idx="12">
                  <c:v>114.2</c:v>
                </c:pt>
                <c:pt idx="13">
                  <c:v>115.3</c:v>
                </c:pt>
                <c:pt idx="14">
                  <c:v>116.6</c:v>
                </c:pt>
                <c:pt idx="15">
                  <c:v>117.8</c:v>
                </c:pt>
                <c:pt idx="16">
                  <c:v>119</c:v>
                </c:pt>
                <c:pt idx="17">
                  <c:v>120</c:v>
                </c:pt>
                <c:pt idx="18">
                  <c:v>121</c:v>
                </c:pt>
                <c:pt idx="19">
                  <c:v>122.1</c:v>
                </c:pt>
                <c:pt idx="20">
                  <c:v>123</c:v>
                </c:pt>
                <c:pt idx="21">
                  <c:v>125</c:v>
                </c:pt>
                <c:pt idx="22">
                  <c:v>125.6</c:v>
                </c:pt>
                <c:pt idx="23">
                  <c:v>126.3</c:v>
                </c:pt>
                <c:pt idx="24">
                  <c:v>127.3</c:v>
                </c:pt>
                <c:pt idx="25">
                  <c:v>128</c:v>
                </c:pt>
                <c:pt idx="26">
                  <c:v>128.1</c:v>
                </c:pt>
                <c:pt idx="27">
                  <c:v>128</c:v>
                </c:pt>
                <c:pt idx="28">
                  <c:v>129.1</c:v>
                </c:pt>
                <c:pt idx="29">
                  <c:v>130.1</c:v>
                </c:pt>
                <c:pt idx="30">
                  <c:v>131.1</c:v>
                </c:pt>
                <c:pt idx="31">
                  <c:v>132.19999999999999</c:v>
                </c:pt>
                <c:pt idx="32">
                  <c:v>132.6</c:v>
                </c:pt>
                <c:pt idx="33">
                  <c:v>133</c:v>
                </c:pt>
                <c:pt idx="34">
                  <c:v>133.80000000000001</c:v>
                </c:pt>
                <c:pt idx="35">
                  <c:v>135</c:v>
                </c:pt>
              </c:numCache>
            </c:numRef>
          </c:val>
          <c:smooth val="0"/>
          <c:extLst>
            <c:ext xmlns:c16="http://schemas.microsoft.com/office/drawing/2014/chart" uri="{C3380CC4-5D6E-409C-BE32-E72D297353CC}">
              <c16:uniqueId val="{00000002-A995-064A-A4BB-88F04BC92BF4}"/>
            </c:ext>
          </c:extLst>
        </c:ser>
        <c:ser>
          <c:idx val="0"/>
          <c:order val="3"/>
          <c:tx>
            <c:strRef>
              <c:f>'2.1.5'!$E$1</c:f>
              <c:strCache>
                <c:ptCount val="1"/>
                <c:pt idx="0">
                  <c:v>Непродовольчі товари</c:v>
                </c:pt>
              </c:strCache>
            </c:strRef>
          </c:tx>
          <c:spPr>
            <a:ln w="25400">
              <a:solidFill>
                <a:schemeClr val="accent1"/>
              </a:solidFill>
            </a:ln>
          </c:spPr>
          <c:marker>
            <c:symbol val="none"/>
          </c:marker>
          <c:cat>
            <c:strRef>
              <c:f>'2.1.5'!$G$4:$G$39</c:f>
              <c:strCache>
                <c:ptCount val="36"/>
                <c:pt idx="0">
                  <c:v>01.18</c:v>
                </c:pt>
                <c:pt idx="6">
                  <c:v>07.18</c:v>
                </c:pt>
                <c:pt idx="12">
                  <c:v>01.19</c:v>
                </c:pt>
                <c:pt idx="18">
                  <c:v>07.19</c:v>
                </c:pt>
                <c:pt idx="24">
                  <c:v>01.20</c:v>
                </c:pt>
                <c:pt idx="30">
                  <c:v>07.20</c:v>
                </c:pt>
                <c:pt idx="35">
                  <c:v>12.20</c:v>
                </c:pt>
              </c:strCache>
            </c:strRef>
          </c:cat>
          <c:val>
            <c:numRef>
              <c:f>'2.1.5'!$E$4:$E$39</c:f>
              <c:numCache>
                <c:formatCode>0.0</c:formatCode>
                <c:ptCount val="36"/>
                <c:pt idx="0">
                  <c:v>100</c:v>
                </c:pt>
                <c:pt idx="1">
                  <c:v>100.6</c:v>
                </c:pt>
                <c:pt idx="2">
                  <c:v>100.1</c:v>
                </c:pt>
                <c:pt idx="3">
                  <c:v>100.2</c:v>
                </c:pt>
                <c:pt idx="4">
                  <c:v>100.6</c:v>
                </c:pt>
                <c:pt idx="5">
                  <c:v>100.9</c:v>
                </c:pt>
                <c:pt idx="6">
                  <c:v>101.1</c:v>
                </c:pt>
                <c:pt idx="7">
                  <c:v>101.5</c:v>
                </c:pt>
                <c:pt idx="8">
                  <c:v>101.7</c:v>
                </c:pt>
                <c:pt idx="9">
                  <c:v>102</c:v>
                </c:pt>
                <c:pt idx="10">
                  <c:v>102.5</c:v>
                </c:pt>
                <c:pt idx="11">
                  <c:v>103</c:v>
                </c:pt>
                <c:pt idx="12">
                  <c:v>103.4</c:v>
                </c:pt>
                <c:pt idx="13">
                  <c:v>103.4</c:v>
                </c:pt>
                <c:pt idx="14">
                  <c:v>102.8</c:v>
                </c:pt>
                <c:pt idx="15">
                  <c:v>102.8</c:v>
                </c:pt>
                <c:pt idx="16">
                  <c:v>102.8</c:v>
                </c:pt>
                <c:pt idx="17">
                  <c:v>102.9</c:v>
                </c:pt>
                <c:pt idx="18">
                  <c:v>103.1</c:v>
                </c:pt>
                <c:pt idx="19">
                  <c:v>103</c:v>
                </c:pt>
                <c:pt idx="20">
                  <c:v>102.1</c:v>
                </c:pt>
                <c:pt idx="21">
                  <c:v>101.5</c:v>
                </c:pt>
                <c:pt idx="22">
                  <c:v>101.1</c:v>
                </c:pt>
                <c:pt idx="23">
                  <c:v>100.7</c:v>
                </c:pt>
                <c:pt idx="24">
                  <c:v>100.3</c:v>
                </c:pt>
                <c:pt idx="25">
                  <c:v>100.1</c:v>
                </c:pt>
                <c:pt idx="26">
                  <c:v>100.8</c:v>
                </c:pt>
                <c:pt idx="27">
                  <c:v>101.5</c:v>
                </c:pt>
                <c:pt idx="28">
                  <c:v>101.4</c:v>
                </c:pt>
                <c:pt idx="29">
                  <c:v>101.6</c:v>
                </c:pt>
                <c:pt idx="30">
                  <c:v>101.9</c:v>
                </c:pt>
                <c:pt idx="31">
                  <c:v>102.8</c:v>
                </c:pt>
                <c:pt idx="32">
                  <c:v>102.2</c:v>
                </c:pt>
                <c:pt idx="33">
                  <c:v>102.3</c:v>
                </c:pt>
                <c:pt idx="34">
                  <c:v>102.4</c:v>
                </c:pt>
                <c:pt idx="35">
                  <c:v>102.3</c:v>
                </c:pt>
              </c:numCache>
            </c:numRef>
          </c:val>
          <c:smooth val="0"/>
          <c:extLst>
            <c:ext xmlns:c16="http://schemas.microsoft.com/office/drawing/2014/chart" uri="{C3380CC4-5D6E-409C-BE32-E72D297353CC}">
              <c16:uniqueId val="{00000003-A995-064A-A4BB-88F04BC92BF4}"/>
            </c:ext>
          </c:extLst>
        </c:ser>
        <c:ser>
          <c:idx val="3"/>
          <c:order val="4"/>
          <c:tx>
            <c:strRef>
              <c:f>'2.1.5'!$F$1</c:f>
              <c:strCache>
                <c:ptCount val="1"/>
                <c:pt idx="0">
                  <c:v>Харчові продукти</c:v>
                </c:pt>
              </c:strCache>
            </c:strRef>
          </c:tx>
          <c:spPr>
            <a:ln w="25400">
              <a:solidFill>
                <a:schemeClr val="accent4"/>
              </a:solidFill>
            </a:ln>
          </c:spPr>
          <c:marker>
            <c:symbol val="none"/>
          </c:marker>
          <c:val>
            <c:numRef>
              <c:f>'2.1.5'!$F$4:$F$39</c:f>
              <c:numCache>
                <c:formatCode>0.0</c:formatCode>
                <c:ptCount val="36"/>
                <c:pt idx="0">
                  <c:v>100</c:v>
                </c:pt>
                <c:pt idx="1">
                  <c:v>101.2</c:v>
                </c:pt>
                <c:pt idx="2">
                  <c:v>102.5</c:v>
                </c:pt>
                <c:pt idx="3">
                  <c:v>103</c:v>
                </c:pt>
                <c:pt idx="4">
                  <c:v>102.1</c:v>
                </c:pt>
                <c:pt idx="5">
                  <c:v>101.9</c:v>
                </c:pt>
                <c:pt idx="6">
                  <c:v>101.5</c:v>
                </c:pt>
                <c:pt idx="7">
                  <c:v>102.2</c:v>
                </c:pt>
                <c:pt idx="8">
                  <c:v>103.7</c:v>
                </c:pt>
                <c:pt idx="9">
                  <c:v>104.5</c:v>
                </c:pt>
                <c:pt idx="10">
                  <c:v>105.6</c:v>
                </c:pt>
                <c:pt idx="11">
                  <c:v>106.8</c:v>
                </c:pt>
                <c:pt idx="12">
                  <c:v>108</c:v>
                </c:pt>
                <c:pt idx="13">
                  <c:v>109.2</c:v>
                </c:pt>
                <c:pt idx="14">
                  <c:v>109.8</c:v>
                </c:pt>
                <c:pt idx="15">
                  <c:v>110.7</c:v>
                </c:pt>
                <c:pt idx="16">
                  <c:v>111.6</c:v>
                </c:pt>
                <c:pt idx="17">
                  <c:v>110.8</c:v>
                </c:pt>
                <c:pt idx="18">
                  <c:v>111.7</c:v>
                </c:pt>
                <c:pt idx="19">
                  <c:v>112.8</c:v>
                </c:pt>
                <c:pt idx="20">
                  <c:v>113</c:v>
                </c:pt>
                <c:pt idx="21">
                  <c:v>113.3</c:v>
                </c:pt>
                <c:pt idx="22">
                  <c:v>112.8</c:v>
                </c:pt>
                <c:pt idx="23">
                  <c:v>112</c:v>
                </c:pt>
                <c:pt idx="24">
                  <c:v>111.4</c:v>
                </c:pt>
                <c:pt idx="25">
                  <c:v>111.2</c:v>
                </c:pt>
                <c:pt idx="26">
                  <c:v>111.8</c:v>
                </c:pt>
                <c:pt idx="27">
                  <c:v>113.6</c:v>
                </c:pt>
                <c:pt idx="28">
                  <c:v>114.8</c:v>
                </c:pt>
                <c:pt idx="29">
                  <c:v>115.6</c:v>
                </c:pt>
                <c:pt idx="30">
                  <c:v>115.6</c:v>
                </c:pt>
                <c:pt idx="31">
                  <c:v>115.5</c:v>
                </c:pt>
                <c:pt idx="32">
                  <c:v>114.5</c:v>
                </c:pt>
                <c:pt idx="33">
                  <c:v>115</c:v>
                </c:pt>
                <c:pt idx="34">
                  <c:v>116.4</c:v>
                </c:pt>
                <c:pt idx="35">
                  <c:v>117.6</c:v>
                </c:pt>
              </c:numCache>
            </c:numRef>
          </c:val>
          <c:smooth val="0"/>
          <c:extLst>
            <c:ext xmlns:c16="http://schemas.microsoft.com/office/drawing/2014/chart" uri="{C3380CC4-5D6E-409C-BE32-E72D297353CC}">
              <c16:uniqueId val="{00000004-A995-064A-A4BB-88F04BC92BF4}"/>
            </c:ext>
          </c:extLst>
        </c:ser>
        <c:dLbls>
          <c:showLegendKey val="0"/>
          <c:showVal val="0"/>
          <c:showCatName val="0"/>
          <c:showSerName val="0"/>
          <c:showPercent val="0"/>
          <c:showBubbleSize val="0"/>
        </c:dLbls>
        <c:smooth val="0"/>
        <c:axId val="198745088"/>
        <c:axId val="198750976"/>
      </c:lineChart>
      <c:catAx>
        <c:axId val="198745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8750976"/>
        <c:crossesAt val="100"/>
        <c:auto val="0"/>
        <c:lblAlgn val="ctr"/>
        <c:lblOffset val="100"/>
        <c:tickLblSkip val="1"/>
        <c:tickMarkSkip val="12"/>
        <c:noMultiLvlLbl val="1"/>
      </c:catAx>
      <c:valAx>
        <c:axId val="198750976"/>
        <c:scaling>
          <c:orientation val="minMax"/>
          <c:max val="140"/>
          <c:min val="9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745088"/>
        <c:crosses val="autoZero"/>
        <c:crossBetween val="between"/>
        <c:majorUnit val="5"/>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98533333333333328"/>
          <c:h val="0.17741931820401546"/>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27272727272727E-2"/>
          <c:w val="0.95491803278688503"/>
          <c:h val="0.75"/>
        </c:manualLayout>
      </c:layout>
      <c:areaChart>
        <c:grouping val="stacked"/>
        <c:varyColors val="0"/>
        <c:ser>
          <c:idx val="4"/>
          <c:order val="5"/>
          <c:tx>
            <c:strRef>
              <c:f>'2.1.6'!$G$1</c:f>
              <c:strCache>
                <c:ptCount val="1"/>
              </c:strCache>
            </c:strRef>
          </c:tx>
          <c:spPr>
            <a:noFill/>
            <a:ln>
              <a:noFill/>
            </a:ln>
            <a:effectLst/>
            <a:extLst>
              <a:ext uri="{91240B29-F687-4F45-9708-019B960494DF}">
                <a14:hiddenLine xmlns:a14="http://schemas.microsoft.com/office/drawing/2010/main">
                  <a:noFill/>
                </a14:hiddenLine>
              </a:ext>
            </a:extLst>
          </c:spPr>
          <c:val>
            <c:numRef>
              <c:f>'2.1.6'!$G$4:$G$40</c:f>
              <c:numCache>
                <c:formatCode>General</c:formatCode>
                <c:ptCount val="37"/>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numCache>
            </c:numRef>
          </c:val>
          <c:extLst>
            <c:ext xmlns:c16="http://schemas.microsoft.com/office/drawing/2014/chart" uri="{C3380CC4-5D6E-409C-BE32-E72D297353CC}">
              <c16:uniqueId val="{00000000-1885-7F4D-AF0A-CF5F8A47ED0D}"/>
            </c:ext>
          </c:extLst>
        </c:ser>
        <c:ser>
          <c:idx val="5"/>
          <c:order val="6"/>
          <c:tx>
            <c:strRef>
              <c:f>'2.1.6'!$H$1</c:f>
              <c:strCache>
                <c:ptCount val="1"/>
                <c:pt idx="0">
                  <c:v>Цільовий діапазон</c:v>
                </c:pt>
              </c:strCache>
            </c:strRef>
          </c:tx>
          <c:spPr>
            <a:solidFill>
              <a:srgbClr val="46AFE6">
                <a:alpha val="30000"/>
              </a:srgbClr>
            </a:solidFill>
            <a:ln>
              <a:noFill/>
            </a:ln>
            <a:effectLst/>
            <a:extLst>
              <a:ext uri="{91240B29-F687-4F45-9708-019B960494DF}">
                <a14:hiddenLine xmlns:a14="http://schemas.microsoft.com/office/drawing/2010/main">
                  <a:noFill/>
                </a14:hiddenLine>
              </a:ext>
            </a:extLst>
          </c:spPr>
          <c:val>
            <c:numRef>
              <c:f>'2.1.6'!$H$4:$H$40</c:f>
              <c:numCache>
                <c:formatCode>General</c:formatCode>
                <c:ptCount val="37"/>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numCache>
            </c:numRef>
          </c:val>
          <c:extLst>
            <c:ext xmlns:c16="http://schemas.microsoft.com/office/drawing/2014/chart" uri="{C3380CC4-5D6E-409C-BE32-E72D297353CC}">
              <c16:uniqueId val="{00000001-1885-7F4D-AF0A-CF5F8A47ED0D}"/>
            </c:ext>
          </c:extLst>
        </c:ser>
        <c:dLbls>
          <c:showLegendKey val="0"/>
          <c:showVal val="0"/>
          <c:showCatName val="0"/>
          <c:showSerName val="0"/>
          <c:showPercent val="0"/>
          <c:showBubbleSize val="0"/>
        </c:dLbls>
        <c:axId val="200195456"/>
        <c:axId val="199890048"/>
      </c:areaChart>
      <c:lineChart>
        <c:grouping val="standard"/>
        <c:varyColors val="0"/>
        <c:ser>
          <c:idx val="6"/>
          <c:order val="0"/>
          <c:tx>
            <c:strRef>
              <c:f>'2.1.6'!$I$1</c:f>
              <c:strCache>
                <c:ptCount val="1"/>
                <c:pt idx="0">
                  <c:v>Цілі з інфляції (t+12)</c:v>
                </c:pt>
              </c:strCache>
            </c:strRef>
          </c:tx>
          <c:spPr>
            <a:ln w="25400" cmpd="sng">
              <a:solidFill>
                <a:srgbClr val="005591"/>
              </a:solidFill>
              <a:prstDash val="solid"/>
            </a:ln>
          </c:spPr>
          <c:marker>
            <c:symbol val="circle"/>
            <c:size val="5"/>
            <c:spPr>
              <a:solidFill>
                <a:srgbClr val="005591"/>
              </a:solidFill>
              <a:ln>
                <a:noFill/>
              </a:ln>
            </c:spPr>
          </c:marker>
          <c:dPt>
            <c:idx val="2"/>
            <c:bubble3D val="0"/>
            <c:extLst>
              <c:ext xmlns:c16="http://schemas.microsoft.com/office/drawing/2014/chart" uri="{C3380CC4-5D6E-409C-BE32-E72D297353CC}">
                <c16:uniqueId val="{00000002-1885-7F4D-AF0A-CF5F8A47ED0D}"/>
              </c:ext>
            </c:extLst>
          </c:dPt>
          <c:dPt>
            <c:idx val="5"/>
            <c:bubble3D val="0"/>
            <c:extLst>
              <c:ext xmlns:c16="http://schemas.microsoft.com/office/drawing/2014/chart" uri="{C3380CC4-5D6E-409C-BE32-E72D297353CC}">
                <c16:uniqueId val="{00000003-1885-7F4D-AF0A-CF5F8A47ED0D}"/>
              </c:ext>
            </c:extLst>
          </c:dPt>
          <c:dPt>
            <c:idx val="8"/>
            <c:bubble3D val="0"/>
            <c:extLst>
              <c:ext xmlns:c16="http://schemas.microsoft.com/office/drawing/2014/chart" uri="{C3380CC4-5D6E-409C-BE32-E72D297353CC}">
                <c16:uniqueId val="{00000004-1885-7F4D-AF0A-CF5F8A47ED0D}"/>
              </c:ext>
            </c:extLst>
          </c:dPt>
          <c:dPt>
            <c:idx val="11"/>
            <c:bubble3D val="0"/>
            <c:extLst>
              <c:ext xmlns:c16="http://schemas.microsoft.com/office/drawing/2014/chart" uri="{C3380CC4-5D6E-409C-BE32-E72D297353CC}">
                <c16:uniqueId val="{00000005-1885-7F4D-AF0A-CF5F8A47ED0D}"/>
              </c:ext>
            </c:extLst>
          </c:dPt>
          <c:dPt>
            <c:idx val="12"/>
            <c:marker>
              <c:symbol val="none"/>
            </c:marker>
            <c:bubble3D val="0"/>
            <c:extLst>
              <c:ext xmlns:c16="http://schemas.microsoft.com/office/drawing/2014/chart" uri="{C3380CC4-5D6E-409C-BE32-E72D297353CC}">
                <c16:uniqueId val="{00000006-1885-7F4D-AF0A-CF5F8A47ED0D}"/>
              </c:ext>
            </c:extLst>
          </c:dPt>
          <c:dPt>
            <c:idx val="13"/>
            <c:marker>
              <c:symbol val="none"/>
            </c:marker>
            <c:bubble3D val="0"/>
            <c:extLst>
              <c:ext xmlns:c16="http://schemas.microsoft.com/office/drawing/2014/chart" uri="{C3380CC4-5D6E-409C-BE32-E72D297353CC}">
                <c16:uniqueId val="{00000007-1885-7F4D-AF0A-CF5F8A47ED0D}"/>
              </c:ext>
            </c:extLst>
          </c:dPt>
          <c:dPt>
            <c:idx val="14"/>
            <c:marker>
              <c:symbol val="none"/>
            </c:marker>
            <c:bubble3D val="0"/>
            <c:extLst>
              <c:ext xmlns:c16="http://schemas.microsoft.com/office/drawing/2014/chart" uri="{C3380CC4-5D6E-409C-BE32-E72D297353CC}">
                <c16:uniqueId val="{00000008-1885-7F4D-AF0A-CF5F8A47ED0D}"/>
              </c:ext>
            </c:extLst>
          </c:dPt>
          <c:dPt>
            <c:idx val="15"/>
            <c:marker>
              <c:symbol val="none"/>
            </c:marker>
            <c:bubble3D val="0"/>
            <c:extLst>
              <c:ext xmlns:c16="http://schemas.microsoft.com/office/drawing/2014/chart" uri="{C3380CC4-5D6E-409C-BE32-E72D297353CC}">
                <c16:uniqueId val="{00000009-1885-7F4D-AF0A-CF5F8A47ED0D}"/>
              </c:ext>
            </c:extLst>
          </c:dPt>
          <c:dPt>
            <c:idx val="16"/>
            <c:marker>
              <c:symbol val="none"/>
            </c:marker>
            <c:bubble3D val="0"/>
            <c:extLst>
              <c:ext xmlns:c16="http://schemas.microsoft.com/office/drawing/2014/chart" uri="{C3380CC4-5D6E-409C-BE32-E72D297353CC}">
                <c16:uniqueId val="{0000000A-1885-7F4D-AF0A-CF5F8A47ED0D}"/>
              </c:ext>
            </c:extLst>
          </c:dPt>
          <c:dPt>
            <c:idx val="17"/>
            <c:marker>
              <c:symbol val="none"/>
            </c:marker>
            <c:bubble3D val="0"/>
            <c:extLst>
              <c:ext xmlns:c16="http://schemas.microsoft.com/office/drawing/2014/chart" uri="{C3380CC4-5D6E-409C-BE32-E72D297353CC}">
                <c16:uniqueId val="{0000000B-1885-7F4D-AF0A-CF5F8A47ED0D}"/>
              </c:ext>
            </c:extLst>
          </c:dPt>
          <c:dPt>
            <c:idx val="18"/>
            <c:marker>
              <c:symbol val="none"/>
            </c:marker>
            <c:bubble3D val="0"/>
            <c:extLst>
              <c:ext xmlns:c16="http://schemas.microsoft.com/office/drawing/2014/chart" uri="{C3380CC4-5D6E-409C-BE32-E72D297353CC}">
                <c16:uniqueId val="{0000000C-1885-7F4D-AF0A-CF5F8A47ED0D}"/>
              </c:ext>
            </c:extLst>
          </c:dPt>
          <c:dPt>
            <c:idx val="19"/>
            <c:marker>
              <c:symbol val="none"/>
            </c:marker>
            <c:bubble3D val="0"/>
            <c:extLst>
              <c:ext xmlns:c16="http://schemas.microsoft.com/office/drawing/2014/chart" uri="{C3380CC4-5D6E-409C-BE32-E72D297353CC}">
                <c16:uniqueId val="{0000000D-1885-7F4D-AF0A-CF5F8A47ED0D}"/>
              </c:ext>
            </c:extLst>
          </c:dPt>
          <c:dPt>
            <c:idx val="20"/>
            <c:marker>
              <c:symbol val="none"/>
            </c:marker>
            <c:bubble3D val="0"/>
            <c:extLst>
              <c:ext xmlns:c16="http://schemas.microsoft.com/office/drawing/2014/chart" uri="{C3380CC4-5D6E-409C-BE32-E72D297353CC}">
                <c16:uniqueId val="{0000000E-1885-7F4D-AF0A-CF5F8A47ED0D}"/>
              </c:ext>
            </c:extLst>
          </c:dPt>
          <c:dPt>
            <c:idx val="21"/>
            <c:marker>
              <c:symbol val="none"/>
            </c:marker>
            <c:bubble3D val="0"/>
            <c:extLst>
              <c:ext xmlns:c16="http://schemas.microsoft.com/office/drawing/2014/chart" uri="{C3380CC4-5D6E-409C-BE32-E72D297353CC}">
                <c16:uniqueId val="{0000000F-1885-7F4D-AF0A-CF5F8A47ED0D}"/>
              </c:ext>
            </c:extLst>
          </c:dPt>
          <c:dPt>
            <c:idx val="22"/>
            <c:marker>
              <c:symbol val="none"/>
            </c:marker>
            <c:bubble3D val="0"/>
            <c:extLst>
              <c:ext xmlns:c16="http://schemas.microsoft.com/office/drawing/2014/chart" uri="{C3380CC4-5D6E-409C-BE32-E72D297353CC}">
                <c16:uniqueId val="{00000010-1885-7F4D-AF0A-CF5F8A47ED0D}"/>
              </c:ext>
            </c:extLst>
          </c:dPt>
          <c:dPt>
            <c:idx val="23"/>
            <c:marker>
              <c:symbol val="none"/>
            </c:marker>
            <c:bubble3D val="0"/>
            <c:extLst>
              <c:ext xmlns:c16="http://schemas.microsoft.com/office/drawing/2014/chart" uri="{C3380CC4-5D6E-409C-BE32-E72D297353CC}">
                <c16:uniqueId val="{00000011-1885-7F4D-AF0A-CF5F8A47ED0D}"/>
              </c:ext>
            </c:extLst>
          </c:dPt>
          <c:dPt>
            <c:idx val="24"/>
            <c:marker>
              <c:symbol val="none"/>
            </c:marker>
            <c:bubble3D val="0"/>
            <c:extLst>
              <c:ext xmlns:c16="http://schemas.microsoft.com/office/drawing/2014/chart" uri="{C3380CC4-5D6E-409C-BE32-E72D297353CC}">
                <c16:uniqueId val="{00000012-1885-7F4D-AF0A-CF5F8A47ED0D}"/>
              </c:ext>
            </c:extLst>
          </c:dPt>
          <c:dPt>
            <c:idx val="25"/>
            <c:marker>
              <c:symbol val="none"/>
            </c:marker>
            <c:bubble3D val="0"/>
            <c:extLst>
              <c:ext xmlns:c16="http://schemas.microsoft.com/office/drawing/2014/chart" uri="{C3380CC4-5D6E-409C-BE32-E72D297353CC}">
                <c16:uniqueId val="{00000013-1885-7F4D-AF0A-CF5F8A47ED0D}"/>
              </c:ext>
            </c:extLst>
          </c:dPt>
          <c:dPt>
            <c:idx val="26"/>
            <c:marker>
              <c:symbol val="none"/>
            </c:marker>
            <c:bubble3D val="0"/>
            <c:extLst>
              <c:ext xmlns:c16="http://schemas.microsoft.com/office/drawing/2014/chart" uri="{C3380CC4-5D6E-409C-BE32-E72D297353CC}">
                <c16:uniqueId val="{00000014-1885-7F4D-AF0A-CF5F8A47ED0D}"/>
              </c:ext>
            </c:extLst>
          </c:dPt>
          <c:dPt>
            <c:idx val="27"/>
            <c:marker>
              <c:symbol val="none"/>
            </c:marker>
            <c:bubble3D val="0"/>
            <c:extLst>
              <c:ext xmlns:c16="http://schemas.microsoft.com/office/drawing/2014/chart" uri="{C3380CC4-5D6E-409C-BE32-E72D297353CC}">
                <c16:uniqueId val="{00000015-1885-7F4D-AF0A-CF5F8A47ED0D}"/>
              </c:ext>
            </c:extLst>
          </c:dPt>
          <c:dPt>
            <c:idx val="28"/>
            <c:marker>
              <c:symbol val="none"/>
            </c:marker>
            <c:bubble3D val="0"/>
            <c:extLst>
              <c:ext xmlns:c16="http://schemas.microsoft.com/office/drawing/2014/chart" uri="{C3380CC4-5D6E-409C-BE32-E72D297353CC}">
                <c16:uniqueId val="{00000016-1885-7F4D-AF0A-CF5F8A47ED0D}"/>
              </c:ext>
            </c:extLst>
          </c:dPt>
          <c:dPt>
            <c:idx val="29"/>
            <c:marker>
              <c:symbol val="none"/>
            </c:marker>
            <c:bubble3D val="0"/>
            <c:extLst>
              <c:ext xmlns:c16="http://schemas.microsoft.com/office/drawing/2014/chart" uri="{C3380CC4-5D6E-409C-BE32-E72D297353CC}">
                <c16:uniqueId val="{00000017-1885-7F4D-AF0A-CF5F8A47ED0D}"/>
              </c:ext>
            </c:extLst>
          </c:dPt>
          <c:dPt>
            <c:idx val="30"/>
            <c:marker>
              <c:symbol val="none"/>
            </c:marker>
            <c:bubble3D val="0"/>
            <c:extLst>
              <c:ext xmlns:c16="http://schemas.microsoft.com/office/drawing/2014/chart" uri="{C3380CC4-5D6E-409C-BE32-E72D297353CC}">
                <c16:uniqueId val="{00000018-1885-7F4D-AF0A-CF5F8A47ED0D}"/>
              </c:ext>
            </c:extLst>
          </c:dPt>
          <c:dPt>
            <c:idx val="31"/>
            <c:marker>
              <c:symbol val="none"/>
            </c:marker>
            <c:bubble3D val="0"/>
            <c:extLst>
              <c:ext xmlns:c16="http://schemas.microsoft.com/office/drawing/2014/chart" uri="{C3380CC4-5D6E-409C-BE32-E72D297353CC}">
                <c16:uniqueId val="{00000019-1885-7F4D-AF0A-CF5F8A47ED0D}"/>
              </c:ext>
            </c:extLst>
          </c:dPt>
          <c:dPt>
            <c:idx val="32"/>
            <c:marker>
              <c:symbol val="none"/>
            </c:marker>
            <c:bubble3D val="0"/>
            <c:extLst>
              <c:ext xmlns:c16="http://schemas.microsoft.com/office/drawing/2014/chart" uri="{C3380CC4-5D6E-409C-BE32-E72D297353CC}">
                <c16:uniqueId val="{0000001A-1885-7F4D-AF0A-CF5F8A47ED0D}"/>
              </c:ext>
            </c:extLst>
          </c:dPt>
          <c:dPt>
            <c:idx val="33"/>
            <c:marker>
              <c:symbol val="none"/>
            </c:marker>
            <c:bubble3D val="0"/>
            <c:extLst>
              <c:ext xmlns:c16="http://schemas.microsoft.com/office/drawing/2014/chart" uri="{C3380CC4-5D6E-409C-BE32-E72D297353CC}">
                <c16:uniqueId val="{0000001B-1885-7F4D-AF0A-CF5F8A47ED0D}"/>
              </c:ext>
            </c:extLst>
          </c:dPt>
          <c:dPt>
            <c:idx val="34"/>
            <c:marker>
              <c:symbol val="none"/>
            </c:marker>
            <c:bubble3D val="0"/>
            <c:extLst>
              <c:ext xmlns:c16="http://schemas.microsoft.com/office/drawing/2014/chart" uri="{C3380CC4-5D6E-409C-BE32-E72D297353CC}">
                <c16:uniqueId val="{00000039-C9F4-6E44-ABC9-C0B84E5CA429}"/>
              </c:ext>
            </c:extLst>
          </c:dPt>
          <c:dPt>
            <c:idx val="35"/>
            <c:marker>
              <c:symbol val="none"/>
            </c:marker>
            <c:bubble3D val="0"/>
            <c:extLst>
              <c:ext xmlns:c16="http://schemas.microsoft.com/office/drawing/2014/chart" uri="{C3380CC4-5D6E-409C-BE32-E72D297353CC}">
                <c16:uniqueId val="{0000003A-C9F4-6E44-ABC9-C0B84E5CA429}"/>
              </c:ext>
            </c:extLst>
          </c:dPt>
          <c:dPt>
            <c:idx val="36"/>
            <c:marker>
              <c:symbol val="none"/>
            </c:marker>
            <c:bubble3D val="0"/>
            <c:extLst>
              <c:ext xmlns:c16="http://schemas.microsoft.com/office/drawing/2014/chart" uri="{C3380CC4-5D6E-409C-BE32-E72D297353CC}">
                <c16:uniqueId val="{0000003B-C9F4-6E44-ABC9-C0B84E5CA429}"/>
              </c:ext>
            </c:extLst>
          </c:dPt>
          <c:cat>
            <c:strRef>
              <c:f>'2.1.6'!$J$4:$J$40</c:f>
              <c:strCache>
                <c:ptCount val="37"/>
                <c:pt idx="0">
                  <c:v>01.18</c:v>
                </c:pt>
                <c:pt idx="6">
                  <c:v>07.18</c:v>
                </c:pt>
                <c:pt idx="12">
                  <c:v>01.19</c:v>
                </c:pt>
                <c:pt idx="18">
                  <c:v>07.19</c:v>
                </c:pt>
                <c:pt idx="24">
                  <c:v>01.20</c:v>
                </c:pt>
                <c:pt idx="30">
                  <c:v>07.20</c:v>
                </c:pt>
                <c:pt idx="36">
                  <c:v>01.21</c:v>
                </c:pt>
              </c:strCache>
            </c:strRef>
          </c:cat>
          <c:val>
            <c:numRef>
              <c:f>'2.1.6'!$I$4:$I$40</c:f>
              <c:numCache>
                <c:formatCode>General</c:formatCode>
                <c:ptCount val="37"/>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pt idx="24">
                  <c:v>5</c:v>
                </c:pt>
                <c:pt idx="25">
                  <c:v>5</c:v>
                </c:pt>
                <c:pt idx="26">
                  <c:v>5</c:v>
                </c:pt>
                <c:pt idx="27">
                  <c:v>5</c:v>
                </c:pt>
                <c:pt idx="28">
                  <c:v>5</c:v>
                </c:pt>
                <c:pt idx="29">
                  <c:v>5</c:v>
                </c:pt>
                <c:pt idx="30">
                  <c:v>5</c:v>
                </c:pt>
                <c:pt idx="31">
                  <c:v>5</c:v>
                </c:pt>
                <c:pt idx="32">
                  <c:v>5</c:v>
                </c:pt>
                <c:pt idx="33">
                  <c:v>5</c:v>
                </c:pt>
                <c:pt idx="34">
                  <c:v>5</c:v>
                </c:pt>
                <c:pt idx="35">
                  <c:v>5</c:v>
                </c:pt>
                <c:pt idx="36">
                  <c:v>5</c:v>
                </c:pt>
              </c:numCache>
            </c:numRef>
          </c:val>
          <c:smooth val="0"/>
          <c:extLst>
            <c:ext xmlns:c16="http://schemas.microsoft.com/office/drawing/2014/chart" uri="{C3380CC4-5D6E-409C-BE32-E72D297353CC}">
              <c16:uniqueId val="{0000001C-1885-7F4D-AF0A-CF5F8A47ED0D}"/>
            </c:ext>
          </c:extLst>
        </c:ser>
        <c:ser>
          <c:idx val="0"/>
          <c:order val="1"/>
          <c:tx>
            <c:strRef>
              <c:f>'2.1.6'!$B$1</c:f>
              <c:strCache>
                <c:ptCount val="1"/>
                <c:pt idx="0">
                  <c:v>Банки</c:v>
                </c:pt>
              </c:strCache>
            </c:strRef>
          </c:tx>
          <c:spPr>
            <a:ln w="25400" cmpd="sng">
              <a:solidFill>
                <a:srgbClr val="057D46"/>
              </a:solidFill>
              <a:prstDash val="solid"/>
            </a:ln>
          </c:spPr>
          <c:marker>
            <c:symbol val="none"/>
          </c:marker>
          <c:dPt>
            <c:idx val="0"/>
            <c:bubble3D val="0"/>
            <c:extLst>
              <c:ext xmlns:c16="http://schemas.microsoft.com/office/drawing/2014/chart" uri="{C3380CC4-5D6E-409C-BE32-E72D297353CC}">
                <c16:uniqueId val="{0000001D-1885-7F4D-AF0A-CF5F8A47ED0D}"/>
              </c:ext>
            </c:extLst>
          </c:dPt>
          <c:dPt>
            <c:idx val="12"/>
            <c:bubble3D val="0"/>
            <c:extLst>
              <c:ext xmlns:c16="http://schemas.microsoft.com/office/drawing/2014/chart" uri="{C3380CC4-5D6E-409C-BE32-E72D297353CC}">
                <c16:uniqueId val="{0000001E-1885-7F4D-AF0A-CF5F8A47ED0D}"/>
              </c:ext>
            </c:extLst>
          </c:dPt>
          <c:dPt>
            <c:idx val="24"/>
            <c:bubble3D val="0"/>
            <c:extLst>
              <c:ext xmlns:c16="http://schemas.microsoft.com/office/drawing/2014/chart" uri="{C3380CC4-5D6E-409C-BE32-E72D297353CC}">
                <c16:uniqueId val="{0000001F-1885-7F4D-AF0A-CF5F8A47ED0D}"/>
              </c:ext>
            </c:extLst>
          </c:dPt>
          <c:dPt>
            <c:idx val="27"/>
            <c:bubble3D val="0"/>
            <c:extLst>
              <c:ext xmlns:c16="http://schemas.microsoft.com/office/drawing/2014/chart" uri="{C3380CC4-5D6E-409C-BE32-E72D297353CC}">
                <c16:uniqueId val="{00000020-1885-7F4D-AF0A-CF5F8A47ED0D}"/>
              </c:ext>
            </c:extLst>
          </c:dPt>
          <c:dPt>
            <c:idx val="30"/>
            <c:bubble3D val="0"/>
            <c:extLst>
              <c:ext xmlns:c16="http://schemas.microsoft.com/office/drawing/2014/chart" uri="{C3380CC4-5D6E-409C-BE32-E72D297353CC}">
                <c16:uniqueId val="{00000021-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'2.1.6'!$B$4:$B$40</c:f>
              <c:numCache>
                <c:formatCode>General</c:formatCode>
                <c:ptCount val="37"/>
                <c:pt idx="0">
                  <c:v>10.8</c:v>
                </c:pt>
                <c:pt idx="1">
                  <c:v>#N/A</c:v>
                </c:pt>
                <c:pt idx="2">
                  <c:v>#N/A</c:v>
                </c:pt>
                <c:pt idx="3">
                  <c:v>9.1999999999999993</c:v>
                </c:pt>
                <c:pt idx="4">
                  <c:v>#N/A</c:v>
                </c:pt>
                <c:pt idx="5">
                  <c:v>#N/A</c:v>
                </c:pt>
                <c:pt idx="6">
                  <c:v>10.3</c:v>
                </c:pt>
                <c:pt idx="7">
                  <c:v>#N/A</c:v>
                </c:pt>
                <c:pt idx="8">
                  <c:v>#N/A</c:v>
                </c:pt>
                <c:pt idx="9">
                  <c:v>11.5</c:v>
                </c:pt>
                <c:pt idx="10">
                  <c:v>#N/A</c:v>
                </c:pt>
                <c:pt idx="11">
                  <c:v>#N/A</c:v>
                </c:pt>
                <c:pt idx="12">
                  <c:v>10.8</c:v>
                </c:pt>
                <c:pt idx="13">
                  <c:v>#N/A</c:v>
                </c:pt>
                <c:pt idx="14">
                  <c:v>#N/A</c:v>
                </c:pt>
                <c:pt idx="15">
                  <c:v>10.4</c:v>
                </c:pt>
                <c:pt idx="16">
                  <c:v>#N/A</c:v>
                </c:pt>
                <c:pt idx="17">
                  <c:v>#N/A</c:v>
                </c:pt>
                <c:pt idx="18">
                  <c:v>9.6</c:v>
                </c:pt>
                <c:pt idx="19">
                  <c:v>#N/A</c:v>
                </c:pt>
                <c:pt idx="20">
                  <c:v>#N/A</c:v>
                </c:pt>
                <c:pt idx="21">
                  <c:v>9.1999999999999993</c:v>
                </c:pt>
                <c:pt idx="22">
                  <c:v>#N/A</c:v>
                </c:pt>
                <c:pt idx="23">
                  <c:v>#N/A</c:v>
                </c:pt>
                <c:pt idx="24">
                  <c:v>8.1</c:v>
                </c:pt>
                <c:pt idx="25">
                  <c:v>#N/A</c:v>
                </c:pt>
                <c:pt idx="26">
                  <c:v>#N/A</c:v>
                </c:pt>
                <c:pt idx="27">
                  <c:v>7.9</c:v>
                </c:pt>
                <c:pt idx="28">
                  <c:v>#N/A</c:v>
                </c:pt>
                <c:pt idx="29">
                  <c:v>#N/A</c:v>
                </c:pt>
                <c:pt idx="30">
                  <c:v>5.8</c:v>
                </c:pt>
                <c:pt idx="31">
                  <c:v>#N/A</c:v>
                </c:pt>
                <c:pt idx="32">
                  <c:v>#N/A</c:v>
                </c:pt>
                <c:pt idx="33">
                  <c:v>6.4</c:v>
                </c:pt>
                <c:pt idx="34">
                  <c:v>#N/A</c:v>
                </c:pt>
                <c:pt idx="35">
                  <c:v>#N/A</c:v>
                </c:pt>
                <c:pt idx="36">
                  <c:v>6.9</c:v>
                </c:pt>
              </c:numCache>
            </c:numRef>
          </c:val>
          <c:smooth val="0"/>
          <c:extLst>
            <c:ext xmlns:c16="http://schemas.microsoft.com/office/drawing/2014/chart" uri="{C3380CC4-5D6E-409C-BE32-E72D297353CC}">
              <c16:uniqueId val="{00000022-1885-7F4D-AF0A-CF5F8A47ED0D}"/>
            </c:ext>
          </c:extLst>
        </c:ser>
        <c:ser>
          <c:idx val="1"/>
          <c:order val="2"/>
          <c:tx>
            <c:strRef>
              <c:f>'2.1.6'!$C$1</c:f>
              <c:strCache>
                <c:ptCount val="1"/>
                <c:pt idx="0">
                  <c:v>Підприємства</c:v>
                </c:pt>
              </c:strCache>
            </c:strRef>
          </c:tx>
          <c:spPr>
            <a:ln w="25400" cmpd="sng">
              <a:solidFill>
                <a:srgbClr val="91C864"/>
              </a:solidFill>
              <a:prstDash val="solid"/>
            </a:ln>
          </c:spPr>
          <c:marker>
            <c:symbol val="none"/>
          </c:marker>
          <c:dPt>
            <c:idx val="0"/>
            <c:bubble3D val="0"/>
            <c:extLst>
              <c:ext xmlns:c16="http://schemas.microsoft.com/office/drawing/2014/chart" uri="{C3380CC4-5D6E-409C-BE32-E72D297353CC}">
                <c16:uniqueId val="{00000023-1885-7F4D-AF0A-CF5F8A47ED0D}"/>
              </c:ext>
            </c:extLst>
          </c:dPt>
          <c:dPt>
            <c:idx val="12"/>
            <c:bubble3D val="0"/>
            <c:extLst>
              <c:ext xmlns:c16="http://schemas.microsoft.com/office/drawing/2014/chart" uri="{C3380CC4-5D6E-409C-BE32-E72D297353CC}">
                <c16:uniqueId val="{00000024-1885-7F4D-AF0A-CF5F8A47ED0D}"/>
              </c:ext>
            </c:extLst>
          </c:dPt>
          <c:dPt>
            <c:idx val="22"/>
            <c:bubble3D val="0"/>
            <c:extLst>
              <c:ext xmlns:c16="http://schemas.microsoft.com/office/drawing/2014/chart" uri="{C3380CC4-5D6E-409C-BE32-E72D297353CC}">
                <c16:uniqueId val="{00000025-1885-7F4D-AF0A-CF5F8A47ED0D}"/>
              </c:ext>
            </c:extLst>
          </c:dPt>
          <c:dPt>
            <c:idx val="24"/>
            <c:bubble3D val="0"/>
            <c:extLst>
              <c:ext xmlns:c16="http://schemas.microsoft.com/office/drawing/2014/chart" uri="{C3380CC4-5D6E-409C-BE32-E72D297353CC}">
                <c16:uniqueId val="{00000026-1885-7F4D-AF0A-CF5F8A47ED0D}"/>
              </c:ext>
            </c:extLst>
          </c:dPt>
          <c:dPt>
            <c:idx val="25"/>
            <c:bubble3D val="0"/>
            <c:extLst>
              <c:ext xmlns:c16="http://schemas.microsoft.com/office/drawing/2014/chart" uri="{C3380CC4-5D6E-409C-BE32-E72D297353CC}">
                <c16:uniqueId val="{00000027-1885-7F4D-AF0A-CF5F8A47ED0D}"/>
              </c:ext>
            </c:extLst>
          </c:dPt>
          <c:dPt>
            <c:idx val="28"/>
            <c:bubble3D val="0"/>
            <c:extLst>
              <c:ext xmlns:c16="http://schemas.microsoft.com/office/drawing/2014/chart" uri="{C3380CC4-5D6E-409C-BE32-E72D297353CC}">
                <c16:uniqueId val="{00000028-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'2.1.6'!$C$4:$C$40</c:f>
              <c:numCache>
                <c:formatCode>0.0</c:formatCode>
                <c:ptCount val="37"/>
                <c:pt idx="0" formatCode="General">
                  <c:v>#N/A</c:v>
                </c:pt>
                <c:pt idx="1">
                  <c:v>11</c:v>
                </c:pt>
                <c:pt idx="2" formatCode="General">
                  <c:v>#N/A</c:v>
                </c:pt>
                <c:pt idx="3" formatCode="General">
                  <c:v>#N/A</c:v>
                </c:pt>
                <c:pt idx="4" formatCode="General">
                  <c:v>9.6</c:v>
                </c:pt>
                <c:pt idx="5" formatCode="General">
                  <c:v>#N/A</c:v>
                </c:pt>
                <c:pt idx="6" formatCode="General">
                  <c:v>#N/A</c:v>
                </c:pt>
                <c:pt idx="7" formatCode="General">
                  <c:v>8.9</c:v>
                </c:pt>
                <c:pt idx="8" formatCode="General">
                  <c:v>#N/A</c:v>
                </c:pt>
                <c:pt idx="9" formatCode="General">
                  <c:v>#N/A</c:v>
                </c:pt>
                <c:pt idx="10" formatCode="General">
                  <c:v>9.5</c:v>
                </c:pt>
                <c:pt idx="11" formatCode="General">
                  <c:v>#N/A</c:v>
                </c:pt>
                <c:pt idx="12" formatCode="General">
                  <c:v>#N/A</c:v>
                </c:pt>
                <c:pt idx="13" formatCode="General">
                  <c:v>9</c:v>
                </c:pt>
                <c:pt idx="14" formatCode="General">
                  <c:v>#N/A</c:v>
                </c:pt>
                <c:pt idx="15" formatCode="General">
                  <c:v>#N/A</c:v>
                </c:pt>
                <c:pt idx="16" formatCode="General">
                  <c:v>7.7</c:v>
                </c:pt>
                <c:pt idx="17" formatCode="General">
                  <c:v>#N/A</c:v>
                </c:pt>
                <c:pt idx="18" formatCode="General">
                  <c:v>#N/A</c:v>
                </c:pt>
                <c:pt idx="19" formatCode="General">
                  <c:v>6.9</c:v>
                </c:pt>
                <c:pt idx="20" formatCode="General">
                  <c:v>#N/A</c:v>
                </c:pt>
                <c:pt idx="21" formatCode="General">
                  <c:v>#N/A</c:v>
                </c:pt>
                <c:pt idx="22" formatCode="General">
                  <c:v>7</c:v>
                </c:pt>
                <c:pt idx="23" formatCode="General">
                  <c:v>#N/A</c:v>
                </c:pt>
                <c:pt idx="24" formatCode="General">
                  <c:v>#N/A</c:v>
                </c:pt>
                <c:pt idx="25" formatCode="General">
                  <c:v>5.0999999999999996</c:v>
                </c:pt>
                <c:pt idx="26" formatCode="General">
                  <c:v>#N/A</c:v>
                </c:pt>
                <c:pt idx="27" formatCode="General">
                  <c:v>#N/A</c:v>
                </c:pt>
                <c:pt idx="28" formatCode="General">
                  <c:v>7</c:v>
                </c:pt>
                <c:pt idx="29" formatCode="General">
                  <c:v>#N/A</c:v>
                </c:pt>
                <c:pt idx="30" formatCode="General">
                  <c:v>#N/A</c:v>
                </c:pt>
                <c:pt idx="31" formatCode="General">
                  <c:v>7</c:v>
                </c:pt>
                <c:pt idx="32" formatCode="General">
                  <c:v>#N/A</c:v>
                </c:pt>
                <c:pt idx="33" formatCode="General">
                  <c:v>#N/A</c:v>
                </c:pt>
                <c:pt idx="34" formatCode="General">
                  <c:v>7.9</c:v>
                </c:pt>
              </c:numCache>
            </c:numRef>
          </c:val>
          <c:smooth val="0"/>
          <c:extLst>
            <c:ext xmlns:c16="http://schemas.microsoft.com/office/drawing/2014/chart" uri="{C3380CC4-5D6E-409C-BE32-E72D297353CC}">
              <c16:uniqueId val="{00000029-1885-7F4D-AF0A-CF5F8A47ED0D}"/>
            </c:ext>
          </c:extLst>
        </c:ser>
        <c:ser>
          <c:idx val="2"/>
          <c:order val="3"/>
          <c:tx>
            <c:strRef>
              <c:f>'2.1.6'!$D$1</c:f>
              <c:strCache>
                <c:ptCount val="1"/>
                <c:pt idx="0">
                  <c:v>Домогосподарства</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2A-1885-7F4D-AF0A-CF5F8A47ED0D}"/>
              </c:ext>
            </c:extLst>
          </c:dPt>
          <c:dPt>
            <c:idx val="12"/>
            <c:bubble3D val="0"/>
            <c:extLst>
              <c:ext xmlns:c16="http://schemas.microsoft.com/office/drawing/2014/chart" uri="{C3380CC4-5D6E-409C-BE32-E72D297353CC}">
                <c16:uniqueId val="{0000002B-1885-7F4D-AF0A-CF5F8A47ED0D}"/>
              </c:ext>
            </c:extLst>
          </c:dPt>
          <c:dPt>
            <c:idx val="23"/>
            <c:bubble3D val="0"/>
            <c:extLst>
              <c:ext xmlns:c16="http://schemas.microsoft.com/office/drawing/2014/chart" uri="{C3380CC4-5D6E-409C-BE32-E72D297353CC}">
                <c16:uniqueId val="{0000002C-1885-7F4D-AF0A-CF5F8A47ED0D}"/>
              </c:ext>
            </c:extLst>
          </c:dPt>
          <c:dPt>
            <c:idx val="24"/>
            <c:bubble3D val="0"/>
            <c:extLst>
              <c:ext xmlns:c16="http://schemas.microsoft.com/office/drawing/2014/chart" uri="{C3380CC4-5D6E-409C-BE32-E72D297353CC}">
                <c16:uniqueId val="{0000002D-1885-7F4D-AF0A-CF5F8A47ED0D}"/>
              </c:ext>
            </c:extLst>
          </c:dPt>
          <c:dPt>
            <c:idx val="25"/>
            <c:bubble3D val="0"/>
            <c:extLst>
              <c:ext xmlns:c16="http://schemas.microsoft.com/office/drawing/2014/chart" uri="{C3380CC4-5D6E-409C-BE32-E72D297353CC}">
                <c16:uniqueId val="{0000002E-1885-7F4D-AF0A-CF5F8A47ED0D}"/>
              </c:ext>
            </c:extLst>
          </c:dPt>
          <c:dPt>
            <c:idx val="26"/>
            <c:bubble3D val="0"/>
            <c:extLst>
              <c:ext xmlns:c16="http://schemas.microsoft.com/office/drawing/2014/chart" uri="{C3380CC4-5D6E-409C-BE32-E72D297353CC}">
                <c16:uniqueId val="{0000002F-1885-7F4D-AF0A-CF5F8A47ED0D}"/>
              </c:ext>
            </c:extLst>
          </c:dPt>
          <c:dPt>
            <c:idx val="27"/>
            <c:bubble3D val="0"/>
            <c:extLst>
              <c:ext xmlns:c16="http://schemas.microsoft.com/office/drawing/2014/chart" uri="{C3380CC4-5D6E-409C-BE32-E72D297353CC}">
                <c16:uniqueId val="{00000030-1885-7F4D-AF0A-CF5F8A47ED0D}"/>
              </c:ext>
            </c:extLst>
          </c:dPt>
          <c:dPt>
            <c:idx val="28"/>
            <c:bubble3D val="0"/>
            <c:extLst>
              <c:ext xmlns:c16="http://schemas.microsoft.com/office/drawing/2014/chart" uri="{C3380CC4-5D6E-409C-BE32-E72D297353CC}">
                <c16:uniqueId val="{00000031-1885-7F4D-AF0A-CF5F8A47ED0D}"/>
              </c:ext>
            </c:extLst>
          </c:dPt>
          <c:dPt>
            <c:idx val="29"/>
            <c:bubble3D val="0"/>
            <c:extLst>
              <c:ext xmlns:c16="http://schemas.microsoft.com/office/drawing/2014/chart" uri="{C3380CC4-5D6E-409C-BE32-E72D297353CC}">
                <c16:uniqueId val="{00000032-1885-7F4D-AF0A-CF5F8A47ED0D}"/>
              </c:ext>
            </c:extLst>
          </c:dPt>
          <c:dPt>
            <c:idx val="30"/>
            <c:bubble3D val="0"/>
            <c:extLst>
              <c:ext xmlns:c16="http://schemas.microsoft.com/office/drawing/2014/chart" uri="{C3380CC4-5D6E-409C-BE32-E72D297353CC}">
                <c16:uniqueId val="{00000033-1885-7F4D-AF0A-CF5F8A47ED0D}"/>
              </c:ext>
            </c:extLst>
          </c:dPt>
          <c:dPt>
            <c:idx val="35"/>
            <c:bubble3D val="0"/>
            <c:spPr>
              <a:ln w="25400" cmpd="sng">
                <a:solidFill>
                  <a:srgbClr val="7D0532"/>
                </a:solidFill>
                <a:prstDash val="sysDot"/>
              </a:ln>
            </c:spPr>
            <c:extLst>
              <c:ext xmlns:c16="http://schemas.microsoft.com/office/drawing/2014/chart" uri="{C3380CC4-5D6E-409C-BE32-E72D297353CC}">
                <c16:uniqueId val="{0000003D-C9F4-6E44-ABC9-C0B84E5CA429}"/>
              </c:ext>
            </c:extLst>
          </c:dPt>
          <c:cat>
            <c:strRef>
              <c:f>'2.1.6'!$J$4:$J$40</c:f>
              <c:strCache>
                <c:ptCount val="37"/>
                <c:pt idx="0">
                  <c:v>01.18</c:v>
                </c:pt>
                <c:pt idx="6">
                  <c:v>07.18</c:v>
                </c:pt>
                <c:pt idx="12">
                  <c:v>01.19</c:v>
                </c:pt>
                <c:pt idx="18">
                  <c:v>07.19</c:v>
                </c:pt>
                <c:pt idx="24">
                  <c:v>01.20</c:v>
                </c:pt>
                <c:pt idx="30">
                  <c:v>07.20</c:v>
                </c:pt>
                <c:pt idx="36">
                  <c:v>01.21</c:v>
                </c:pt>
              </c:strCache>
            </c:strRef>
          </c:cat>
          <c:val>
            <c:numRef>
              <c:f>'2.1.6'!$D$4:$D$40</c:f>
              <c:numCache>
                <c:formatCode>General</c:formatCode>
                <c:ptCount val="37"/>
                <c:pt idx="0">
                  <c:v>13.3</c:v>
                </c:pt>
                <c:pt idx="1">
                  <c:v>13.7</c:v>
                </c:pt>
                <c:pt idx="2">
                  <c:v>13.7</c:v>
                </c:pt>
                <c:pt idx="3">
                  <c:v>12.9</c:v>
                </c:pt>
                <c:pt idx="4">
                  <c:v>13.6</c:v>
                </c:pt>
                <c:pt idx="5">
                  <c:v>13.4</c:v>
                </c:pt>
                <c:pt idx="6">
                  <c:v>14.1</c:v>
                </c:pt>
                <c:pt idx="7">
                  <c:v>13.6</c:v>
                </c:pt>
                <c:pt idx="8">
                  <c:v>14.9</c:v>
                </c:pt>
                <c:pt idx="9">
                  <c:v>14.3</c:v>
                </c:pt>
                <c:pt idx="10">
                  <c:v>12.2</c:v>
                </c:pt>
                <c:pt idx="11">
                  <c:v>11.9</c:v>
                </c:pt>
                <c:pt idx="12">
                  <c:v>12.1</c:v>
                </c:pt>
                <c:pt idx="13">
                  <c:v>11.5</c:v>
                </c:pt>
                <c:pt idx="14">
                  <c:v>11.4</c:v>
                </c:pt>
                <c:pt idx="15">
                  <c:v>10.9</c:v>
                </c:pt>
                <c:pt idx="16">
                  <c:v>9.1999999999999993</c:v>
                </c:pt>
                <c:pt idx="17">
                  <c:v>7.9</c:v>
                </c:pt>
                <c:pt idx="18">
                  <c:v>8.8000000000000007</c:v>
                </c:pt>
                <c:pt idx="19">
                  <c:v>9</c:v>
                </c:pt>
                <c:pt idx="20">
                  <c:v>8.6</c:v>
                </c:pt>
                <c:pt idx="21">
                  <c:v>8.6</c:v>
                </c:pt>
                <c:pt idx="22">
                  <c:v>8.8000000000000007</c:v>
                </c:pt>
                <c:pt idx="23">
                  <c:v>8.3000000000000007</c:v>
                </c:pt>
                <c:pt idx="24">
                  <c:v>8.8000000000000007</c:v>
                </c:pt>
                <c:pt idx="25">
                  <c:v>8.9</c:v>
                </c:pt>
                <c:pt idx="26">
                  <c:v>7.3</c:v>
                </c:pt>
                <c:pt idx="27">
                  <c:v>4.9000000000000004</c:v>
                </c:pt>
                <c:pt idx="28">
                  <c:v>4.5</c:v>
                </c:pt>
                <c:pt idx="29">
                  <c:v>7.3</c:v>
                </c:pt>
                <c:pt idx="30">
                  <c:v>7.5</c:v>
                </c:pt>
                <c:pt idx="31">
                  <c:v>7.1</c:v>
                </c:pt>
                <c:pt idx="32">
                  <c:v>7.5</c:v>
                </c:pt>
                <c:pt idx="33">
                  <c:v>7.5</c:v>
                </c:pt>
                <c:pt idx="34">
                  <c:v>7.1</c:v>
                </c:pt>
                <c:pt idx="35">
                  <c:v>9.9</c:v>
                </c:pt>
              </c:numCache>
            </c:numRef>
          </c:val>
          <c:smooth val="0"/>
          <c:extLst>
            <c:ext xmlns:c16="http://schemas.microsoft.com/office/drawing/2014/chart" uri="{C3380CC4-5D6E-409C-BE32-E72D297353CC}">
              <c16:uniqueId val="{00000034-1885-7F4D-AF0A-CF5F8A47ED0D}"/>
            </c:ext>
          </c:extLst>
        </c:ser>
        <c:ser>
          <c:idx val="3"/>
          <c:order val="4"/>
          <c:tx>
            <c:strRef>
              <c:f>'2.1.6'!$E$1</c:f>
              <c:strCache>
                <c:ptCount val="1"/>
                <c:pt idx="0">
                  <c:v>Фінансові аналітики</c:v>
                </c:pt>
              </c:strCache>
            </c:strRef>
          </c:tx>
          <c:spPr>
            <a:ln w="25400" cmpd="sng">
              <a:solidFill>
                <a:srgbClr val="DC4B64"/>
              </a:solidFill>
              <a:prstDash val="solid"/>
            </a:ln>
          </c:spPr>
          <c:marker>
            <c:symbol val="none"/>
          </c:marker>
          <c:dPt>
            <c:idx val="0"/>
            <c:bubble3D val="0"/>
            <c:extLst>
              <c:ext xmlns:c16="http://schemas.microsoft.com/office/drawing/2014/chart" uri="{C3380CC4-5D6E-409C-BE32-E72D297353CC}">
                <c16:uniqueId val="{00000035-1885-7F4D-AF0A-CF5F8A47ED0D}"/>
              </c:ext>
            </c:extLst>
          </c:dPt>
          <c:dPt>
            <c:idx val="12"/>
            <c:bubble3D val="0"/>
            <c:extLst>
              <c:ext xmlns:c16="http://schemas.microsoft.com/office/drawing/2014/chart" uri="{C3380CC4-5D6E-409C-BE32-E72D297353CC}">
                <c16:uniqueId val="{00000036-1885-7F4D-AF0A-CF5F8A47ED0D}"/>
              </c:ext>
            </c:extLst>
          </c:dPt>
          <c:dPt>
            <c:idx val="24"/>
            <c:bubble3D val="0"/>
            <c:extLst>
              <c:ext xmlns:c16="http://schemas.microsoft.com/office/drawing/2014/chart" uri="{C3380CC4-5D6E-409C-BE32-E72D297353CC}">
                <c16:uniqueId val="{00000037-1885-7F4D-AF0A-CF5F8A47ED0D}"/>
              </c:ext>
            </c:extLst>
          </c:dPt>
          <c:dPt>
            <c:idx val="25"/>
            <c:bubble3D val="0"/>
            <c:extLst>
              <c:ext xmlns:c16="http://schemas.microsoft.com/office/drawing/2014/chart" uri="{C3380CC4-5D6E-409C-BE32-E72D297353CC}">
                <c16:uniqueId val="{00000038-1885-7F4D-AF0A-CF5F8A47ED0D}"/>
              </c:ext>
            </c:extLst>
          </c:dPt>
          <c:dPt>
            <c:idx val="26"/>
            <c:bubble3D val="0"/>
            <c:extLst>
              <c:ext xmlns:c16="http://schemas.microsoft.com/office/drawing/2014/chart" uri="{C3380CC4-5D6E-409C-BE32-E72D297353CC}">
                <c16:uniqueId val="{00000039-1885-7F4D-AF0A-CF5F8A47ED0D}"/>
              </c:ext>
            </c:extLst>
          </c:dPt>
          <c:dPt>
            <c:idx val="27"/>
            <c:bubble3D val="0"/>
            <c:extLst>
              <c:ext xmlns:c16="http://schemas.microsoft.com/office/drawing/2014/chart" uri="{C3380CC4-5D6E-409C-BE32-E72D297353CC}">
                <c16:uniqueId val="{0000003A-1885-7F4D-AF0A-CF5F8A47ED0D}"/>
              </c:ext>
            </c:extLst>
          </c:dPt>
          <c:dPt>
            <c:idx val="28"/>
            <c:bubble3D val="0"/>
            <c:extLst>
              <c:ext xmlns:c16="http://schemas.microsoft.com/office/drawing/2014/chart" uri="{C3380CC4-5D6E-409C-BE32-E72D297353CC}">
                <c16:uniqueId val="{0000003B-1885-7F4D-AF0A-CF5F8A47ED0D}"/>
              </c:ext>
            </c:extLst>
          </c:dPt>
          <c:dPt>
            <c:idx val="29"/>
            <c:bubble3D val="0"/>
            <c:extLst>
              <c:ext xmlns:c16="http://schemas.microsoft.com/office/drawing/2014/chart" uri="{C3380CC4-5D6E-409C-BE32-E72D297353CC}">
                <c16:uniqueId val="{0000003C-1885-7F4D-AF0A-CF5F8A47ED0D}"/>
              </c:ext>
            </c:extLst>
          </c:dPt>
          <c:dPt>
            <c:idx val="30"/>
            <c:bubble3D val="0"/>
            <c:extLst>
              <c:ext xmlns:c16="http://schemas.microsoft.com/office/drawing/2014/chart" uri="{C3380CC4-5D6E-409C-BE32-E72D297353CC}">
                <c16:uniqueId val="{0000003D-1885-7F4D-AF0A-CF5F8A47ED0D}"/>
              </c:ext>
            </c:extLst>
          </c:dPt>
          <c:cat>
            <c:strRef>
              <c:f>'2.1.6'!$J$4:$J$40</c:f>
              <c:strCache>
                <c:ptCount val="37"/>
                <c:pt idx="0">
                  <c:v>01.18</c:v>
                </c:pt>
                <c:pt idx="6">
                  <c:v>07.18</c:v>
                </c:pt>
                <c:pt idx="12">
                  <c:v>01.19</c:v>
                </c:pt>
                <c:pt idx="18">
                  <c:v>07.19</c:v>
                </c:pt>
                <c:pt idx="24">
                  <c:v>01.20</c:v>
                </c:pt>
                <c:pt idx="30">
                  <c:v>07.20</c:v>
                </c:pt>
                <c:pt idx="36">
                  <c:v>01.21</c:v>
                </c:pt>
              </c:strCache>
            </c:strRef>
          </c:cat>
          <c:val>
            <c:numRef>
              <c:f>'2.1.6'!$E$4:$E$40</c:f>
              <c:numCache>
                <c:formatCode>General</c:formatCode>
                <c:ptCount val="37"/>
                <c:pt idx="0">
                  <c:v>8.6999999999999993</c:v>
                </c:pt>
                <c:pt idx="1">
                  <c:v>9.5</c:v>
                </c:pt>
                <c:pt idx="2">
                  <c:v>9.1999999999999993</c:v>
                </c:pt>
                <c:pt idx="3">
                  <c:v>8.4</c:v>
                </c:pt>
                <c:pt idx="4">
                  <c:v>8.6</c:v>
                </c:pt>
                <c:pt idx="5">
                  <c:v>8.3000000000000007</c:v>
                </c:pt>
                <c:pt idx="6">
                  <c:v>8.6999999999999993</c:v>
                </c:pt>
                <c:pt idx="7">
                  <c:v>8.1999999999999993</c:v>
                </c:pt>
                <c:pt idx="8">
                  <c:v>8.5</c:v>
                </c:pt>
                <c:pt idx="9">
                  <c:v>7.9</c:v>
                </c:pt>
                <c:pt idx="10">
                  <c:v>8.1</c:v>
                </c:pt>
                <c:pt idx="11">
                  <c:v>7.9</c:v>
                </c:pt>
                <c:pt idx="12">
                  <c:v>7.5</c:v>
                </c:pt>
                <c:pt idx="13">
                  <c:v>7.2</c:v>
                </c:pt>
                <c:pt idx="14">
                  <c:v>7.3</c:v>
                </c:pt>
                <c:pt idx="15">
                  <c:v>7.2</c:v>
                </c:pt>
                <c:pt idx="16">
                  <c:v>7.1</c:v>
                </c:pt>
                <c:pt idx="17">
                  <c:v>7</c:v>
                </c:pt>
                <c:pt idx="18">
                  <c:v>7.1</c:v>
                </c:pt>
                <c:pt idx="19">
                  <c:v>7.1</c:v>
                </c:pt>
                <c:pt idx="20">
                  <c:v>#N/A</c:v>
                </c:pt>
                <c:pt idx="21">
                  <c:v>6.4</c:v>
                </c:pt>
                <c:pt idx="22">
                  <c:v>#N/A</c:v>
                </c:pt>
                <c:pt idx="23">
                  <c:v>6</c:v>
                </c:pt>
                <c:pt idx="24">
                  <c:v>5.7</c:v>
                </c:pt>
                <c:pt idx="25">
                  <c:v>#N/A</c:v>
                </c:pt>
                <c:pt idx="26">
                  <c:v>5.3</c:v>
                </c:pt>
                <c:pt idx="27">
                  <c:v>6.6</c:v>
                </c:pt>
                <c:pt idx="28">
                  <c:v>#N/A</c:v>
                </c:pt>
                <c:pt idx="29">
                  <c:v>6</c:v>
                </c:pt>
                <c:pt idx="30">
                  <c:v>5.9</c:v>
                </c:pt>
                <c:pt idx="31">
                  <c:v>5.9</c:v>
                </c:pt>
                <c:pt idx="32">
                  <c:v>#N/A</c:v>
                </c:pt>
                <c:pt idx="33">
                  <c:v>6.5</c:v>
                </c:pt>
                <c:pt idx="34">
                  <c:v>#N/A</c:v>
                </c:pt>
                <c:pt idx="35">
                  <c:v>6.2</c:v>
                </c:pt>
                <c:pt idx="36">
                  <c:v>6.2</c:v>
                </c:pt>
              </c:numCache>
            </c:numRef>
          </c:val>
          <c:smooth val="0"/>
          <c:extLst>
            <c:ext xmlns:c16="http://schemas.microsoft.com/office/drawing/2014/chart" uri="{C3380CC4-5D6E-409C-BE32-E72D297353CC}">
              <c16:uniqueId val="{0000003E-1885-7F4D-AF0A-CF5F8A47ED0D}"/>
            </c:ext>
          </c:extLst>
        </c:ser>
        <c:ser>
          <c:idx val="7"/>
          <c:order val="7"/>
          <c:tx>
            <c:strRef>
              <c:f>'2.1.6'!$F$1</c:f>
              <c:strCache>
                <c:ptCount val="1"/>
                <c:pt idx="0">
                  <c:v>Скоригов. на стат.ефект зміни інтервалів</c:v>
                </c:pt>
              </c:strCache>
            </c:strRef>
          </c:tx>
          <c:spPr>
            <a:ln w="25400">
              <a:solidFill>
                <a:srgbClr val="7D0532"/>
              </a:solidFill>
            </a:ln>
          </c:spPr>
          <c:marker>
            <c:symbol val="none"/>
          </c:marker>
          <c:dLbls>
            <c:dLbl>
              <c:idx val="35"/>
              <c:layout>
                <c:manualLayout>
                  <c:x val="-0.18032786885245908"/>
                  <c:y val="-0.14659685863874344"/>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3E-C9F4-6E44-ABC9-C0B84E5CA429}"/>
                </c:ext>
              </c:extLst>
            </c:dLbl>
            <c:spPr>
              <a:noFill/>
              <a:ln>
                <a:noFill/>
              </a:ln>
              <a:effectLst/>
            </c:spPr>
            <c:txPr>
              <a:bodyPr wrap="square" lIns="38100" tIns="19050" rIns="38100" bIns="19050" anchor="ctr">
                <a:spAutoFit/>
              </a:bodyPr>
              <a:lstStyle/>
              <a:p>
                <a:pPr>
                  <a:defRPr>
                    <a:solidFill>
                      <a:srgbClr val="7D0532"/>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7D0532"/>
                      </a:solidFill>
                    </a:ln>
                  </c:spPr>
                </c15:leaderLines>
              </c:ext>
            </c:extLst>
          </c:dLbls>
          <c:val>
            <c:numRef>
              <c:f>'2.1.6'!$F$4:$F$40</c:f>
              <c:numCache>
                <c:formatCode>General</c:formatCode>
                <c:ptCount val="37"/>
                <c:pt idx="34">
                  <c:v>7.1</c:v>
                </c:pt>
                <c:pt idx="35" formatCode="0.0">
                  <c:v>8.5</c:v>
                </c:pt>
              </c:numCache>
            </c:numRef>
          </c:val>
          <c:smooth val="0"/>
          <c:extLst>
            <c:ext xmlns:c16="http://schemas.microsoft.com/office/drawing/2014/chart" uri="{C3380CC4-5D6E-409C-BE32-E72D297353CC}">
              <c16:uniqueId val="{0000003C-C9F4-6E44-ABC9-C0B84E5CA429}"/>
            </c:ext>
          </c:extLst>
        </c:ser>
        <c:dLbls>
          <c:showLegendKey val="0"/>
          <c:showVal val="0"/>
          <c:showCatName val="0"/>
          <c:showSerName val="0"/>
          <c:showPercent val="0"/>
          <c:showBubbleSize val="0"/>
        </c:dLbls>
        <c:marker val="1"/>
        <c:smooth val="0"/>
        <c:axId val="200195456"/>
        <c:axId val="199890048"/>
      </c:lineChart>
      <c:catAx>
        <c:axId val="200195456"/>
        <c:scaling>
          <c:orientation val="minMax"/>
        </c:scaling>
        <c:delete val="0"/>
        <c:axPos val="b"/>
        <c:majorGridlines>
          <c:spPr>
            <a:ln w="3175" cap="rnd"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890048"/>
        <c:crosses val="autoZero"/>
        <c:auto val="0"/>
        <c:lblAlgn val="ctr"/>
        <c:lblOffset val="100"/>
        <c:tickLblSkip val="1"/>
        <c:tickMarkSkip val="12"/>
        <c:noMultiLvlLbl val="1"/>
      </c:catAx>
      <c:valAx>
        <c:axId val="199890048"/>
        <c:scaling>
          <c:orientation val="minMax"/>
          <c:max val="15"/>
          <c:min val="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0195456"/>
        <c:crosses val="autoZero"/>
        <c:crossBetween val="between"/>
        <c:majorUnit val="5"/>
        <c:minorUnit val="1"/>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1"/>
        <c:delete val="1"/>
      </c:legendEntry>
      <c:legendEntry>
        <c:idx val="7"/>
        <c:delete val="1"/>
      </c:legendEntry>
      <c:layout>
        <c:manualLayout>
          <c:xMode val="edge"/>
          <c:yMode val="edge"/>
          <c:x val="5.0551775089389746E-2"/>
          <c:y val="0.78084791024334121"/>
          <c:w val="0.79647863689170006"/>
          <c:h val="0.21669332563796018"/>
        </c:manualLayout>
      </c:layout>
      <c:overlay val="0"/>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391304347826101E-2"/>
          <c:w val="0.95"/>
          <c:h val="0.73043478260869599"/>
        </c:manualLayout>
      </c:layout>
      <c:lineChart>
        <c:grouping val="standard"/>
        <c:varyColors val="0"/>
        <c:ser>
          <c:idx val="0"/>
          <c:order val="0"/>
          <c:tx>
            <c:strRef>
              <c:f>'2.1.7'!$B$1</c:f>
              <c:strCache>
                <c:ptCount val="1"/>
                <c:pt idx="0">
                  <c:v>Ціни на німецькому хабі (грн екв.)</c:v>
                </c:pt>
              </c:strCache>
            </c:strRef>
          </c:tx>
          <c:spPr>
            <a:ln w="25400">
              <a:solidFill>
                <a:srgbClr val="DC4B64"/>
              </a:solidFill>
            </a:ln>
          </c:spPr>
          <c:marker>
            <c:symbol val="none"/>
          </c:marker>
          <c:dPt>
            <c:idx val="19"/>
            <c:bubble3D val="0"/>
            <c:spPr>
              <a:ln w="25400">
                <a:noFill/>
              </a:ln>
            </c:spPr>
            <c:extLst>
              <c:ext xmlns:c16="http://schemas.microsoft.com/office/drawing/2014/chart" uri="{C3380CC4-5D6E-409C-BE32-E72D297353CC}">
                <c16:uniqueId val="{00000001-F8B8-7142-94BE-139267E865AB}"/>
              </c:ext>
            </c:extLst>
          </c:dPt>
          <c:dPt>
            <c:idx val="20"/>
            <c:bubble3D val="0"/>
            <c:spPr>
              <a:ln w="25400">
                <a:solidFill>
                  <a:srgbClr val="DC4B64"/>
                </a:solidFill>
                <a:prstDash val="sysDot"/>
              </a:ln>
            </c:spPr>
            <c:extLst>
              <c:ext xmlns:c16="http://schemas.microsoft.com/office/drawing/2014/chart" uri="{C3380CC4-5D6E-409C-BE32-E72D297353CC}">
                <c16:uniqueId val="{00000003-F8B8-7142-94BE-139267E865AB}"/>
              </c:ext>
            </c:extLst>
          </c:dPt>
          <c:dPt>
            <c:idx val="21"/>
            <c:bubble3D val="0"/>
            <c:spPr>
              <a:ln w="25400">
                <a:solidFill>
                  <a:srgbClr val="DC4B64"/>
                </a:solidFill>
                <a:prstDash val="sysDot"/>
              </a:ln>
            </c:spPr>
            <c:extLst>
              <c:ext xmlns:c16="http://schemas.microsoft.com/office/drawing/2014/chart" uri="{C3380CC4-5D6E-409C-BE32-E72D297353CC}">
                <c16:uniqueId val="{00000005-F8B8-7142-94BE-139267E865AB}"/>
              </c:ext>
            </c:extLst>
          </c:dPt>
          <c:dPt>
            <c:idx val="22"/>
            <c:bubble3D val="0"/>
            <c:spPr>
              <a:ln w="25400">
                <a:solidFill>
                  <a:srgbClr val="DC4B64"/>
                </a:solidFill>
                <a:prstDash val="sysDot"/>
              </a:ln>
            </c:spPr>
            <c:extLst>
              <c:ext xmlns:c16="http://schemas.microsoft.com/office/drawing/2014/chart" uri="{C3380CC4-5D6E-409C-BE32-E72D297353CC}">
                <c16:uniqueId val="{00000007-F8B8-7142-94BE-139267E865AB}"/>
              </c:ext>
            </c:extLst>
          </c:dPt>
          <c:dPt>
            <c:idx val="23"/>
            <c:bubble3D val="0"/>
            <c:spPr>
              <a:ln w="25400">
                <a:solidFill>
                  <a:srgbClr val="DC4B64"/>
                </a:solidFill>
                <a:prstDash val="sysDot"/>
              </a:ln>
            </c:spPr>
            <c:extLst>
              <c:ext xmlns:c16="http://schemas.microsoft.com/office/drawing/2014/chart" uri="{C3380CC4-5D6E-409C-BE32-E72D297353CC}">
                <c16:uniqueId val="{00000009-F8B8-7142-94BE-139267E865AB}"/>
              </c:ext>
            </c:extLst>
          </c:dPt>
          <c:cat>
            <c:strRef>
              <c:f>'2.1.7'!$E$4:$E$27</c:f>
              <c:strCache>
                <c:ptCount val="24"/>
                <c:pt idx="0">
                  <c:v>01.19</c:v>
                </c:pt>
                <c:pt idx="6">
                  <c:v>07.19</c:v>
                </c:pt>
                <c:pt idx="12">
                  <c:v>01.20</c:v>
                </c:pt>
                <c:pt idx="18">
                  <c:v>07.20</c:v>
                </c:pt>
                <c:pt idx="23">
                  <c:v>12.20</c:v>
                </c:pt>
              </c:strCache>
            </c:strRef>
          </c:cat>
          <c:val>
            <c:numRef>
              <c:f>'2.1.7'!$B$4:$B$27</c:f>
              <c:numCache>
                <c:formatCode>General</c:formatCode>
                <c:ptCount val="24"/>
                <c:pt idx="0">
                  <c:v>170.1</c:v>
                </c:pt>
                <c:pt idx="1">
                  <c:v>139.30000000000001</c:v>
                </c:pt>
                <c:pt idx="2">
                  <c:v>120.8</c:v>
                </c:pt>
                <c:pt idx="3">
                  <c:v>100</c:v>
                </c:pt>
                <c:pt idx="4">
                  <c:v>86.8</c:v>
                </c:pt>
                <c:pt idx="5">
                  <c:v>68.099999999999994</c:v>
                </c:pt>
                <c:pt idx="6">
                  <c:v>68.2</c:v>
                </c:pt>
                <c:pt idx="7">
                  <c:v>60.8</c:v>
                </c:pt>
                <c:pt idx="8">
                  <c:v>56</c:v>
                </c:pt>
                <c:pt idx="9">
                  <c:v>60</c:v>
                </c:pt>
                <c:pt idx="10">
                  <c:v>85.6</c:v>
                </c:pt>
                <c:pt idx="11">
                  <c:v>73.3</c:v>
                </c:pt>
                <c:pt idx="12">
                  <c:v>65.7</c:v>
                </c:pt>
                <c:pt idx="13">
                  <c:v>55.6</c:v>
                </c:pt>
                <c:pt idx="14">
                  <c:v>55.6</c:v>
                </c:pt>
                <c:pt idx="15">
                  <c:v>44.4</c:v>
                </c:pt>
                <c:pt idx="16">
                  <c:v>31.4</c:v>
                </c:pt>
                <c:pt idx="17">
                  <c:v>32</c:v>
                </c:pt>
                <c:pt idx="18">
                  <c:v>33.799999999999997</c:v>
                </c:pt>
                <c:pt idx="19">
                  <c:v>33.799999999999997</c:v>
                </c:pt>
                <c:pt idx="20">
                  <c:v>50.7</c:v>
                </c:pt>
                <c:pt idx="21">
                  <c:v>74.599999999999994</c:v>
                </c:pt>
                <c:pt idx="22">
                  <c:v>96.3</c:v>
                </c:pt>
                <c:pt idx="23">
                  <c:v>96.9</c:v>
                </c:pt>
              </c:numCache>
            </c:numRef>
          </c:val>
          <c:smooth val="0"/>
          <c:extLst>
            <c:ext xmlns:c16="http://schemas.microsoft.com/office/drawing/2014/chart" uri="{C3380CC4-5D6E-409C-BE32-E72D297353CC}">
              <c16:uniqueId val="{0000000A-F8B8-7142-94BE-139267E865AB}"/>
            </c:ext>
          </c:extLst>
        </c:ser>
        <c:ser>
          <c:idx val="1"/>
          <c:order val="1"/>
          <c:tx>
            <c:strRef>
              <c:f>'2.1.7'!$C$1</c:f>
              <c:strCache>
                <c:ptCount val="1"/>
                <c:pt idx="0">
                  <c:v>Споживчі ціни</c:v>
                </c:pt>
              </c:strCache>
            </c:strRef>
          </c:tx>
          <c:spPr>
            <a:ln w="25400">
              <a:solidFill>
                <a:srgbClr val="057D46"/>
              </a:solidFill>
            </a:ln>
          </c:spPr>
          <c:marker>
            <c:symbol val="none"/>
          </c:marker>
          <c:cat>
            <c:strRef>
              <c:f>'2.1.7'!$E$4:$E$27</c:f>
              <c:strCache>
                <c:ptCount val="24"/>
                <c:pt idx="0">
                  <c:v>01.19</c:v>
                </c:pt>
                <c:pt idx="6">
                  <c:v>07.19</c:v>
                </c:pt>
                <c:pt idx="12">
                  <c:v>01.20</c:v>
                </c:pt>
                <c:pt idx="18">
                  <c:v>07.20</c:v>
                </c:pt>
                <c:pt idx="23">
                  <c:v>12.20</c:v>
                </c:pt>
              </c:strCache>
            </c:strRef>
          </c:cat>
          <c:val>
            <c:numRef>
              <c:f>'2.1.7'!$C$4:$C$27</c:f>
              <c:numCache>
                <c:formatCode>General</c:formatCode>
                <c:ptCount val="24"/>
                <c:pt idx="0">
                  <c:v>100</c:v>
                </c:pt>
                <c:pt idx="1">
                  <c:v>100</c:v>
                </c:pt>
                <c:pt idx="2">
                  <c:v>100</c:v>
                </c:pt>
                <c:pt idx="3">
                  <c:v>100</c:v>
                </c:pt>
                <c:pt idx="4">
                  <c:v>95.8</c:v>
                </c:pt>
                <c:pt idx="5">
                  <c:v>89.7</c:v>
                </c:pt>
                <c:pt idx="6">
                  <c:v>80.3</c:v>
                </c:pt>
                <c:pt idx="7">
                  <c:v>76.7</c:v>
                </c:pt>
                <c:pt idx="8">
                  <c:v>74.400000000000006</c:v>
                </c:pt>
                <c:pt idx="9">
                  <c:v>71.2</c:v>
                </c:pt>
                <c:pt idx="10">
                  <c:v>80.2</c:v>
                </c:pt>
                <c:pt idx="11">
                  <c:v>71.2</c:v>
                </c:pt>
                <c:pt idx="12">
                  <c:v>78.8</c:v>
                </c:pt>
                <c:pt idx="13">
                  <c:v>68.7</c:v>
                </c:pt>
                <c:pt idx="14">
                  <c:v>60.7</c:v>
                </c:pt>
                <c:pt idx="15">
                  <c:v>53.5</c:v>
                </c:pt>
                <c:pt idx="16">
                  <c:v>44.5</c:v>
                </c:pt>
                <c:pt idx="17">
                  <c:v>42.6</c:v>
                </c:pt>
                <c:pt idx="18">
                  <c:v>45.8</c:v>
                </c:pt>
                <c:pt idx="19">
                  <c:v>63.1</c:v>
                </c:pt>
                <c:pt idx="20">
                  <c:v>74.7</c:v>
                </c:pt>
                <c:pt idx="21">
                  <c:v>88.3</c:v>
                </c:pt>
                <c:pt idx="22">
                  <c:v>111.9</c:v>
                </c:pt>
                <c:pt idx="23">
                  <c:v>111.4</c:v>
                </c:pt>
              </c:numCache>
            </c:numRef>
          </c:val>
          <c:smooth val="0"/>
          <c:extLst>
            <c:ext xmlns:c16="http://schemas.microsoft.com/office/drawing/2014/chart" uri="{C3380CC4-5D6E-409C-BE32-E72D297353CC}">
              <c16:uniqueId val="{0000000B-F8B8-7142-94BE-139267E865AB}"/>
            </c:ext>
          </c:extLst>
        </c:ser>
        <c:ser>
          <c:idx val="2"/>
          <c:order val="2"/>
          <c:tx>
            <c:strRef>
              <c:f>'2.1.7'!$D$1</c:f>
              <c:strCache>
                <c:ptCount val="1"/>
                <c:pt idx="0">
                  <c:v>Ціни у добуванні нафти і газу</c:v>
                </c:pt>
              </c:strCache>
            </c:strRef>
          </c:tx>
          <c:spPr>
            <a:ln w="25400">
              <a:solidFill>
                <a:srgbClr val="91C864"/>
              </a:solidFill>
            </a:ln>
          </c:spPr>
          <c:marker>
            <c:symbol val="none"/>
          </c:marker>
          <c:cat>
            <c:strRef>
              <c:f>'2.1.7'!$E$4:$E$27</c:f>
              <c:strCache>
                <c:ptCount val="24"/>
                <c:pt idx="0">
                  <c:v>01.19</c:v>
                </c:pt>
                <c:pt idx="6">
                  <c:v>07.19</c:v>
                </c:pt>
                <c:pt idx="12">
                  <c:v>01.20</c:v>
                </c:pt>
                <c:pt idx="18">
                  <c:v>07.20</c:v>
                </c:pt>
                <c:pt idx="23">
                  <c:v>12.20</c:v>
                </c:pt>
              </c:strCache>
            </c:strRef>
          </c:cat>
          <c:val>
            <c:numRef>
              <c:f>'2.1.7'!$D$4:$D$27</c:f>
              <c:numCache>
                <c:formatCode>General</c:formatCode>
                <c:ptCount val="24"/>
                <c:pt idx="0">
                  <c:v>103.5</c:v>
                </c:pt>
                <c:pt idx="1">
                  <c:v>103.6</c:v>
                </c:pt>
                <c:pt idx="2">
                  <c:v>101.6</c:v>
                </c:pt>
                <c:pt idx="3">
                  <c:v>100</c:v>
                </c:pt>
                <c:pt idx="4">
                  <c:v>99</c:v>
                </c:pt>
                <c:pt idx="5">
                  <c:v>99.2</c:v>
                </c:pt>
                <c:pt idx="6">
                  <c:v>87.1</c:v>
                </c:pt>
                <c:pt idx="7">
                  <c:v>76.900000000000006</c:v>
                </c:pt>
                <c:pt idx="8">
                  <c:v>73.599999999999994</c:v>
                </c:pt>
                <c:pt idx="9">
                  <c:v>69.599999999999994</c:v>
                </c:pt>
                <c:pt idx="10">
                  <c:v>74.900000000000006</c:v>
                </c:pt>
                <c:pt idx="11">
                  <c:v>71.5</c:v>
                </c:pt>
                <c:pt idx="12">
                  <c:v>82.2</c:v>
                </c:pt>
                <c:pt idx="13">
                  <c:v>77.3</c:v>
                </c:pt>
                <c:pt idx="14">
                  <c:v>67.8</c:v>
                </c:pt>
                <c:pt idx="15">
                  <c:v>52.1</c:v>
                </c:pt>
                <c:pt idx="16">
                  <c:v>46.4</c:v>
                </c:pt>
                <c:pt idx="17">
                  <c:v>37.5</c:v>
                </c:pt>
                <c:pt idx="18">
                  <c:v>35.5</c:v>
                </c:pt>
                <c:pt idx="19">
                  <c:v>45.7</c:v>
                </c:pt>
                <c:pt idx="20">
                  <c:v>57.4</c:v>
                </c:pt>
                <c:pt idx="21">
                  <c:v>76.599999999999994</c:v>
                </c:pt>
                <c:pt idx="22">
                  <c:v>90.7</c:v>
                </c:pt>
                <c:pt idx="23">
                  <c:v>92.1</c:v>
                </c:pt>
              </c:numCache>
            </c:numRef>
          </c:val>
          <c:smooth val="0"/>
          <c:extLst>
            <c:ext xmlns:c16="http://schemas.microsoft.com/office/drawing/2014/chart" uri="{C3380CC4-5D6E-409C-BE32-E72D297353CC}">
              <c16:uniqueId val="{0000000C-F8B8-7142-94BE-139267E865AB}"/>
            </c:ext>
          </c:extLst>
        </c:ser>
        <c:dLbls>
          <c:showLegendKey val="0"/>
          <c:showVal val="0"/>
          <c:showCatName val="0"/>
          <c:showSerName val="0"/>
          <c:showPercent val="0"/>
          <c:showBubbleSize val="0"/>
        </c:dLbls>
        <c:smooth val="0"/>
        <c:axId val="199976832"/>
        <c:axId val="199978368"/>
      </c:lineChart>
      <c:catAx>
        <c:axId val="199976832"/>
        <c:scaling>
          <c:orientation val="minMax"/>
        </c:scaling>
        <c:delete val="0"/>
        <c:axPos val="b"/>
        <c:majorGridlines>
          <c:spPr>
            <a:ln w="3175">
              <a:solidFill>
                <a:sysClr val="window" lastClr="FFFFFF">
                  <a:lumMod val="50000"/>
                  <a:alpha val="50000"/>
                </a:sys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9978368"/>
        <c:crossesAt val="100"/>
        <c:auto val="1"/>
        <c:lblAlgn val="ctr"/>
        <c:lblOffset val="100"/>
        <c:tickMarkSkip val="12"/>
        <c:noMultiLvlLbl val="0"/>
      </c:catAx>
      <c:valAx>
        <c:axId val="199978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99976832"/>
        <c:crosses val="autoZero"/>
        <c:crossBetween val="between"/>
      </c:valAx>
      <c:spPr>
        <a:noFill/>
        <a:ln w="12700">
          <a:solidFill>
            <a:srgbClr val="505050"/>
          </a:solidFill>
        </a:ln>
        <a:effectLst/>
      </c:spPr>
    </c:plotArea>
    <c:legend>
      <c:legendPos val="b"/>
      <c:layout>
        <c:manualLayout>
          <c:xMode val="edge"/>
          <c:yMode val="edge"/>
          <c:x val="2.6666666666666668E-2"/>
          <c:y val="0.79593223905723898"/>
          <c:w val="0.84991241830065356"/>
          <c:h val="0.18394855643044619"/>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1428568415555599E-2"/>
          <c:w val="0.95491803278688503"/>
          <c:h val="0.70714275771333501"/>
        </c:manualLayout>
      </c:layout>
      <c:lineChart>
        <c:grouping val="standard"/>
        <c:varyColors val="0"/>
        <c:ser>
          <c:idx val="0"/>
          <c:order val="0"/>
          <c:tx>
            <c:strRef>
              <c:f>'2.1.8'!$B$1</c:f>
              <c:strCache>
                <c:ptCount val="1"/>
                <c:pt idx="0">
                  <c:v>Дефлятор ВВП*</c:v>
                </c:pt>
              </c:strCache>
            </c:strRef>
          </c:tx>
          <c:spPr>
            <a:ln w="25400" cmpd="sng">
              <a:solidFill>
                <a:srgbClr val="057D46"/>
              </a:solidFill>
              <a:prstDash val="solid"/>
            </a:ln>
          </c:spPr>
          <c:marker>
            <c:symbol val="none"/>
          </c:marker>
          <c:dPt>
            <c:idx val="19"/>
            <c:bubble3D val="0"/>
            <c:spPr>
              <a:ln w="25400" cmpd="sng">
                <a:solidFill>
                  <a:srgbClr val="057D46"/>
                </a:solidFill>
                <a:prstDash val="sysDot"/>
              </a:ln>
            </c:spPr>
            <c:extLst>
              <c:ext xmlns:c16="http://schemas.microsoft.com/office/drawing/2014/chart" uri="{C3380CC4-5D6E-409C-BE32-E72D297353CC}">
                <c16:uniqueId val="{00000001-3C42-5F45-ABA9-9ABC306E86FE}"/>
              </c:ext>
            </c:extLst>
          </c:dPt>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'2.1.8'!$B$4:$B$23</c:f>
              <c:numCache>
                <c:formatCode>General</c:formatCode>
                <c:ptCount val="20"/>
                <c:pt idx="0">
                  <c:v>20.7</c:v>
                </c:pt>
                <c:pt idx="1">
                  <c:v>15.2</c:v>
                </c:pt>
                <c:pt idx="2">
                  <c:v>15.4</c:v>
                </c:pt>
                <c:pt idx="3">
                  <c:v>17.5</c:v>
                </c:pt>
                <c:pt idx="4">
                  <c:v>26.8</c:v>
                </c:pt>
                <c:pt idx="5">
                  <c:v>21</c:v>
                </c:pt>
                <c:pt idx="6">
                  <c:v>21.3</c:v>
                </c:pt>
                <c:pt idx="7">
                  <c:v>20.7</c:v>
                </c:pt>
                <c:pt idx="8">
                  <c:v>15.1</c:v>
                </c:pt>
                <c:pt idx="9">
                  <c:v>17.2</c:v>
                </c:pt>
                <c:pt idx="10">
                  <c:v>16.2</c:v>
                </c:pt>
                <c:pt idx="11">
                  <c:v>13.5</c:v>
                </c:pt>
                <c:pt idx="12">
                  <c:v>12.2</c:v>
                </c:pt>
                <c:pt idx="13">
                  <c:v>9.9</c:v>
                </c:pt>
                <c:pt idx="14">
                  <c:v>7.6</c:v>
                </c:pt>
                <c:pt idx="15">
                  <c:v>4.7</c:v>
                </c:pt>
                <c:pt idx="16">
                  <c:v>5.0999999999999996</c:v>
                </c:pt>
                <c:pt idx="17">
                  <c:v>5</c:v>
                </c:pt>
                <c:pt idx="18">
                  <c:v>7.9</c:v>
                </c:pt>
                <c:pt idx="19">
                  <c:v>11</c:v>
                </c:pt>
              </c:numCache>
            </c:numRef>
          </c:val>
          <c:smooth val="0"/>
          <c:extLst>
            <c:ext xmlns:c16="http://schemas.microsoft.com/office/drawing/2014/chart" uri="{C3380CC4-5D6E-409C-BE32-E72D297353CC}">
              <c16:uniqueId val="{00000000-86E8-BA4C-A3D4-000D79177632}"/>
            </c:ext>
          </c:extLst>
        </c:ser>
        <c:ser>
          <c:idx val="1"/>
          <c:order val="1"/>
          <c:tx>
            <c:strRef>
              <c:f>'2.1.8'!$C$1</c:f>
              <c:strCache>
                <c:ptCount val="1"/>
                <c:pt idx="0">
                  <c:v>Промисловість</c:v>
                </c:pt>
              </c:strCache>
            </c:strRef>
          </c:tx>
          <c:spPr>
            <a:ln w="25400" cmpd="sng">
              <a:solidFill>
                <a:srgbClr val="91C864"/>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'2.1.8'!$C$4:$C$23</c:f>
              <c:numCache>
                <c:formatCode>General</c:formatCode>
                <c:ptCount val="20"/>
                <c:pt idx="0">
                  <c:v>16.099999999999994</c:v>
                </c:pt>
                <c:pt idx="1">
                  <c:v>14.099999999999994</c:v>
                </c:pt>
                <c:pt idx="2">
                  <c:v>18.900000000000006</c:v>
                </c:pt>
                <c:pt idx="3">
                  <c:v>32.300000000000011</c:v>
                </c:pt>
                <c:pt idx="4">
                  <c:v>38</c:v>
                </c:pt>
                <c:pt idx="5">
                  <c:v>29.599999999999994</c:v>
                </c:pt>
                <c:pt idx="6">
                  <c:v>23.099999999999994</c:v>
                </c:pt>
                <c:pt idx="7">
                  <c:v>17.900000000000006</c:v>
                </c:pt>
                <c:pt idx="8">
                  <c:v>19.100000000000001</c:v>
                </c:pt>
                <c:pt idx="9">
                  <c:v>16.3</c:v>
                </c:pt>
                <c:pt idx="10">
                  <c:v>18.8</c:v>
                </c:pt>
                <c:pt idx="11">
                  <c:v>15.7</c:v>
                </c:pt>
                <c:pt idx="12">
                  <c:v>9.8000000000000007</c:v>
                </c:pt>
                <c:pt idx="13">
                  <c:v>6.8</c:v>
                </c:pt>
                <c:pt idx="14">
                  <c:v>4.3</c:v>
                </c:pt>
                <c:pt idx="15">
                  <c:v>-4</c:v>
                </c:pt>
                <c:pt idx="16">
                  <c:v>-5.6</c:v>
                </c:pt>
                <c:pt idx="17">
                  <c:v>-4.0999999999999996</c:v>
                </c:pt>
                <c:pt idx="18">
                  <c:v>-4.7</c:v>
                </c:pt>
                <c:pt idx="19">
                  <c:v>8.7000000000000028</c:v>
                </c:pt>
              </c:numCache>
            </c:numRef>
          </c:val>
          <c:smooth val="0"/>
          <c:extLst>
            <c:ext xmlns:c16="http://schemas.microsoft.com/office/drawing/2014/chart" uri="{C3380CC4-5D6E-409C-BE32-E72D297353CC}">
              <c16:uniqueId val="{00000001-86E8-BA4C-A3D4-000D79177632}"/>
            </c:ext>
          </c:extLst>
        </c:ser>
        <c:ser>
          <c:idx val="2"/>
          <c:order val="2"/>
          <c:tx>
            <c:strRef>
              <c:f>'2.1.8'!$E$1</c:f>
              <c:strCache>
                <c:ptCount val="1"/>
                <c:pt idx="0">
                  <c:v>Будівельно-монтажні роботи**</c:v>
                </c:pt>
              </c:strCache>
            </c:strRef>
          </c:tx>
          <c:spPr>
            <a:ln w="25400" cmpd="sng">
              <a:solidFill>
                <a:srgbClr val="7D0532"/>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'2.1.8'!$E$4:$E$23</c:f>
              <c:numCache>
                <c:formatCode>General</c:formatCode>
                <c:ptCount val="20"/>
                <c:pt idx="0">
                  <c:v>12.5</c:v>
                </c:pt>
                <c:pt idx="1">
                  <c:v>7.5</c:v>
                </c:pt>
                <c:pt idx="2">
                  <c:v>8.1</c:v>
                </c:pt>
                <c:pt idx="3">
                  <c:v>9</c:v>
                </c:pt>
                <c:pt idx="4">
                  <c:v>12.799999999999997</c:v>
                </c:pt>
                <c:pt idx="5">
                  <c:v>12</c:v>
                </c:pt>
                <c:pt idx="6">
                  <c:v>13.299999999999997</c:v>
                </c:pt>
                <c:pt idx="7">
                  <c:v>15.299999999999997</c:v>
                </c:pt>
                <c:pt idx="8">
                  <c:v>22.799999999999997</c:v>
                </c:pt>
                <c:pt idx="9">
                  <c:v>25</c:v>
                </c:pt>
                <c:pt idx="10">
                  <c:v>23.5</c:v>
                </c:pt>
                <c:pt idx="11">
                  <c:v>21</c:v>
                </c:pt>
                <c:pt idx="12">
                  <c:v>12.1</c:v>
                </c:pt>
                <c:pt idx="13">
                  <c:v>6.9</c:v>
                </c:pt>
                <c:pt idx="14">
                  <c:v>4.5999999999999996</c:v>
                </c:pt>
                <c:pt idx="15">
                  <c:v>1.1000000000000001</c:v>
                </c:pt>
                <c:pt idx="16">
                  <c:v>1.3</c:v>
                </c:pt>
                <c:pt idx="17">
                  <c:v>1.3</c:v>
                </c:pt>
                <c:pt idx="18">
                  <c:v>4</c:v>
                </c:pt>
                <c:pt idx="19">
                  <c:v>7.7</c:v>
                </c:pt>
              </c:numCache>
            </c:numRef>
          </c:val>
          <c:smooth val="0"/>
          <c:extLst>
            <c:ext xmlns:c16="http://schemas.microsoft.com/office/drawing/2014/chart" uri="{C3380CC4-5D6E-409C-BE32-E72D297353CC}">
              <c16:uniqueId val="{00000002-86E8-BA4C-A3D4-000D79177632}"/>
            </c:ext>
          </c:extLst>
        </c:ser>
        <c:ser>
          <c:idx val="3"/>
          <c:order val="3"/>
          <c:tx>
            <c:strRef>
              <c:f>'2.1.8'!$F$1</c:f>
              <c:strCache>
                <c:ptCount val="1"/>
                <c:pt idx="0">
                  <c:v>Продукція с/г підприємств**</c:v>
                </c:pt>
              </c:strCache>
            </c:strRef>
          </c:tx>
          <c:spPr>
            <a:ln w="25400" cmpd="sng">
              <a:solidFill>
                <a:srgbClr val="DC4B64"/>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'2.1.8'!$F$4:$F$23</c:f>
              <c:numCache>
                <c:formatCode>General</c:formatCode>
                <c:ptCount val="20"/>
                <c:pt idx="0">
                  <c:v>12.8</c:v>
                </c:pt>
                <c:pt idx="1">
                  <c:v>3.8</c:v>
                </c:pt>
                <c:pt idx="2">
                  <c:v>9.5</c:v>
                </c:pt>
                <c:pt idx="3">
                  <c:v>9.6999999999999993</c:v>
                </c:pt>
                <c:pt idx="4">
                  <c:v>11</c:v>
                </c:pt>
                <c:pt idx="5">
                  <c:v>9.6</c:v>
                </c:pt>
                <c:pt idx="6">
                  <c:v>10.8</c:v>
                </c:pt>
                <c:pt idx="7">
                  <c:v>12.6</c:v>
                </c:pt>
                <c:pt idx="8">
                  <c:v>11.4</c:v>
                </c:pt>
                <c:pt idx="9">
                  <c:v>12.599999999999994</c:v>
                </c:pt>
                <c:pt idx="10">
                  <c:v>10.400000000000006</c:v>
                </c:pt>
                <c:pt idx="11">
                  <c:v>6.2000000000000028</c:v>
                </c:pt>
                <c:pt idx="12">
                  <c:v>1.3</c:v>
                </c:pt>
                <c:pt idx="13">
                  <c:v>-5.5</c:v>
                </c:pt>
                <c:pt idx="14">
                  <c:v>-8.8000000000000007</c:v>
                </c:pt>
                <c:pt idx="15" formatCode="0.0">
                  <c:v>-12.1</c:v>
                </c:pt>
                <c:pt idx="16" formatCode="0.0">
                  <c:v>-6.3</c:v>
                </c:pt>
                <c:pt idx="17">
                  <c:v>9.1</c:v>
                </c:pt>
                <c:pt idx="18">
                  <c:v>17.8</c:v>
                </c:pt>
                <c:pt idx="19">
                  <c:v>42.9</c:v>
                </c:pt>
              </c:numCache>
            </c:numRef>
          </c:val>
          <c:smooth val="0"/>
          <c:extLst>
            <c:ext xmlns:c16="http://schemas.microsoft.com/office/drawing/2014/chart" uri="{C3380CC4-5D6E-409C-BE32-E72D297353CC}">
              <c16:uniqueId val="{00000003-86E8-BA4C-A3D4-000D79177632}"/>
            </c:ext>
          </c:extLst>
        </c:ser>
        <c:ser>
          <c:idx val="4"/>
          <c:order val="4"/>
          <c:tx>
            <c:strRef>
              <c:f>'2.1.8'!$D$1</c:f>
              <c:strCache>
                <c:ptCount val="1"/>
                <c:pt idx="0">
                  <c:v>Промисловість (реалізація за межі України)</c:v>
                </c:pt>
              </c:strCache>
            </c:strRef>
          </c:tx>
          <c:spPr>
            <a:ln w="25400" cmpd="sng">
              <a:solidFill>
                <a:srgbClr val="005591"/>
              </a:solidFill>
              <a:prstDash val="solid"/>
            </a:ln>
          </c:spPr>
          <c:marker>
            <c:symbol val="none"/>
          </c:marker>
          <c:cat>
            <c:strRef>
              <c:f>'2.1.8'!$G$4:$G$23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'2.1.8'!$D$4:$D$23</c:f>
              <c:numCache>
                <c:formatCode>General</c:formatCode>
                <c:ptCount val="20"/>
                <c:pt idx="8">
                  <c:v>11.7</c:v>
                </c:pt>
                <c:pt idx="9">
                  <c:v>9.1</c:v>
                </c:pt>
                <c:pt idx="10">
                  <c:v>12.8</c:v>
                </c:pt>
                <c:pt idx="11">
                  <c:v>7.5</c:v>
                </c:pt>
                <c:pt idx="12">
                  <c:v>-0.3</c:v>
                </c:pt>
                <c:pt idx="13">
                  <c:v>2.9</c:v>
                </c:pt>
                <c:pt idx="14">
                  <c:v>-0.9</c:v>
                </c:pt>
                <c:pt idx="15">
                  <c:v>-13.4</c:v>
                </c:pt>
                <c:pt idx="16">
                  <c:v>-7.3</c:v>
                </c:pt>
                <c:pt idx="17">
                  <c:v>-3.7</c:v>
                </c:pt>
                <c:pt idx="18">
                  <c:v>3.9</c:v>
                </c:pt>
                <c:pt idx="19">
                  <c:v>29.3</c:v>
                </c:pt>
              </c:numCache>
            </c:numRef>
          </c:val>
          <c:smooth val="0"/>
          <c:extLst>
            <c:ext xmlns:c16="http://schemas.microsoft.com/office/drawing/2014/chart" uri="{C3380CC4-5D6E-409C-BE32-E72D297353CC}">
              <c16:uniqueId val="{00000004-86E8-BA4C-A3D4-000D79177632}"/>
            </c:ext>
          </c:extLst>
        </c:ser>
        <c:dLbls>
          <c:showLegendKey val="0"/>
          <c:showVal val="0"/>
          <c:showCatName val="0"/>
          <c:showSerName val="0"/>
          <c:showPercent val="0"/>
          <c:showBubbleSize val="0"/>
        </c:dLbls>
        <c:smooth val="0"/>
        <c:axId val="200112000"/>
        <c:axId val="200113536"/>
      </c:lineChart>
      <c:catAx>
        <c:axId val="200112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113536"/>
        <c:crosses val="autoZero"/>
        <c:auto val="1"/>
        <c:lblAlgn val="ctr"/>
        <c:lblOffset val="100"/>
        <c:tickLblSkip val="1"/>
        <c:tickMarkSkip val="4"/>
        <c:noMultiLvlLbl val="0"/>
      </c:catAx>
      <c:valAx>
        <c:axId val="200113536"/>
        <c:scaling>
          <c:orientation val="minMax"/>
          <c:max val="45"/>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0112000"/>
        <c:crosses val="autoZero"/>
        <c:crossBetween val="between"/>
        <c:majorUnit val="15"/>
      </c:valAx>
      <c:spPr>
        <a:noFill/>
        <a:ln w="9525">
          <a:solidFill>
            <a:srgbClr val="505050"/>
          </a:solidFill>
        </a:ln>
        <a:extLst>
          <a:ext uri="{909E8E84-426E-40DD-AFC4-6F175D3DCCD1}">
            <a14:hiddenFill xmlns:a14="http://schemas.microsoft.com/office/drawing/2010/main">
              <a:solidFill>
                <a:srgbClr val="FF0000"/>
              </a:solidFill>
            </a14:hiddenFill>
          </a:ext>
        </a:extLst>
      </c:spPr>
    </c:plotArea>
    <c:legend>
      <c:legendPos val="b"/>
      <c:layout>
        <c:manualLayout>
          <c:xMode val="edge"/>
          <c:yMode val="edge"/>
          <c:x val="4.0983606557376999E-3"/>
          <c:y val="0.72857132612889097"/>
          <c:w val="0.91803278688524603"/>
          <c:h val="0.246428536778890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5.0325060550494703E-2"/>
          <c:y val="4.2877943176810929E-2"/>
          <c:w val="0.89967510287864083"/>
          <c:h val="0.6781438588424622"/>
        </c:manualLayout>
      </c:layout>
      <c:lineChart>
        <c:grouping val="standard"/>
        <c:varyColors val="0"/>
        <c:ser>
          <c:idx val="0"/>
          <c:order val="0"/>
          <c:tx>
            <c:strRef>
              <c:f>'B.1.1'!$B$1</c:f>
              <c:strCache>
                <c:ptCount val="1"/>
                <c:pt idx="0">
                  <c:v>Офіційний</c:v>
                </c:pt>
              </c:strCache>
            </c:strRef>
          </c:tx>
          <c:spPr>
            <a:ln w="25400" cap="rnd" cmpd="sng">
              <a:solidFill>
                <a:srgbClr val="057D46"/>
              </a:solidFill>
              <a:prstDash val="solid"/>
              <a:round/>
            </a:ln>
            <a:effectLst/>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'B.1.1'!$B$4:$B$14</c:f>
              <c:numCache>
                <c:formatCode>General</c:formatCode>
                <c:ptCount val="11"/>
                <c:pt idx="0">
                  <c:v>3.2</c:v>
                </c:pt>
                <c:pt idx="1">
                  <c:v>2.4</c:v>
                </c:pt>
                <c:pt idx="2">
                  <c:v>2.2999999999999998</c:v>
                </c:pt>
                <c:pt idx="3">
                  <c:v>2.1</c:v>
                </c:pt>
                <c:pt idx="4">
                  <c:v>1.7</c:v>
                </c:pt>
                <c:pt idx="5">
                  <c:v>2.4</c:v>
                </c:pt>
                <c:pt idx="6">
                  <c:v>2.4</c:v>
                </c:pt>
                <c:pt idx="7">
                  <c:v>2.5</c:v>
                </c:pt>
                <c:pt idx="8">
                  <c:v>2.2999999999999998</c:v>
                </c:pt>
                <c:pt idx="9">
                  <c:v>2.6</c:v>
                </c:pt>
                <c:pt idx="10">
                  <c:v>3.8</c:v>
                </c:pt>
              </c:numCache>
            </c:numRef>
          </c:val>
          <c:smooth val="0"/>
          <c:extLst>
            <c:ext xmlns:c16="http://schemas.microsoft.com/office/drawing/2014/chart" uri="{C3380CC4-5D6E-409C-BE32-E72D297353CC}">
              <c16:uniqueId val="{00000000-ACBC-4CCB-B25D-09BE48838D56}"/>
            </c:ext>
          </c:extLst>
        </c:ser>
        <c:ser>
          <c:idx val="1"/>
          <c:order val="1"/>
          <c:tx>
            <c:strRef>
              <c:f>'B.1.1'!$C$1</c:f>
              <c:strCache>
                <c:ptCount val="1"/>
                <c:pt idx="0">
                  <c:v>Скоригований на високочастотні дані</c:v>
                </c:pt>
              </c:strCache>
            </c:strRef>
          </c:tx>
          <c:spPr>
            <a:ln w="25400" cap="rnd" cmpd="sng">
              <a:solidFill>
                <a:srgbClr val="DC4B64"/>
              </a:solidFill>
              <a:prstDash val="solid"/>
              <a:round/>
            </a:ln>
            <a:effectLst/>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'B.1.1'!$C$4:$C$14</c:f>
              <c:numCache>
                <c:formatCode>General</c:formatCode>
                <c:ptCount val="11"/>
                <c:pt idx="1">
                  <c:v>2.4</c:v>
                </c:pt>
                <c:pt idx="2">
                  <c:v>2.1</c:v>
                </c:pt>
                <c:pt idx="3">
                  <c:v>2.1</c:v>
                </c:pt>
                <c:pt idx="4">
                  <c:v>1.9</c:v>
                </c:pt>
                <c:pt idx="5">
                  <c:v>2.7</c:v>
                </c:pt>
                <c:pt idx="6">
                  <c:v>2.6</c:v>
                </c:pt>
                <c:pt idx="7">
                  <c:v>2.7</c:v>
                </c:pt>
                <c:pt idx="8">
                  <c:v>2.5</c:v>
                </c:pt>
                <c:pt idx="9">
                  <c:v>3</c:v>
                </c:pt>
                <c:pt idx="10">
                  <c:v>4.4000000000000004</c:v>
                </c:pt>
              </c:numCache>
            </c:numRef>
          </c:val>
          <c:smooth val="0"/>
          <c:extLst>
            <c:ext xmlns:c16="http://schemas.microsoft.com/office/drawing/2014/chart" uri="{C3380CC4-5D6E-409C-BE32-E72D297353CC}">
              <c16:uniqueId val="{00000001-ACBC-4CCB-B25D-09BE48838D56}"/>
            </c:ext>
          </c:extLst>
        </c:ser>
        <c:ser>
          <c:idx val="2"/>
          <c:order val="2"/>
          <c:tx>
            <c:strRef>
              <c:f>'B.1.1'!$D$1</c:f>
              <c:strCache>
                <c:ptCount val="1"/>
                <c:pt idx="0">
                  <c:v>Скоригований на дані щодо споживання за СНР</c:v>
                </c:pt>
              </c:strCache>
            </c:strRef>
          </c:tx>
          <c:spPr>
            <a:ln w="25400">
              <a:solidFill>
                <a:srgbClr val="91C864"/>
              </a:solidFill>
            </a:ln>
          </c:spPr>
          <c:marker>
            <c:symbol val="none"/>
          </c:marker>
          <c:cat>
            <c:numRef>
              <c:f>'B.1.1'!$A$4:$A$14</c:f>
              <c:numCache>
                <c:formatCode>mm/yy</c:formatCode>
                <c:ptCount val="11"/>
                <c:pt idx="0">
                  <c:v>43831</c:v>
                </c:pt>
                <c:pt idx="1">
                  <c:v>43862</c:v>
                </c:pt>
                <c:pt idx="2">
                  <c:v>43891</c:v>
                </c:pt>
                <c:pt idx="3">
                  <c:v>43922</c:v>
                </c:pt>
                <c:pt idx="4">
                  <c:v>43952</c:v>
                </c:pt>
                <c:pt idx="5">
                  <c:v>43983</c:v>
                </c:pt>
                <c:pt idx="6">
                  <c:v>44013</c:v>
                </c:pt>
                <c:pt idx="7">
                  <c:v>44044</c:v>
                </c:pt>
                <c:pt idx="8">
                  <c:v>44075</c:v>
                </c:pt>
                <c:pt idx="9">
                  <c:v>44105</c:v>
                </c:pt>
                <c:pt idx="10">
                  <c:v>44136</c:v>
                </c:pt>
              </c:numCache>
            </c:numRef>
          </c:cat>
          <c:val>
            <c:numRef>
              <c:f>'B.1.1'!$D$4:$D$14</c:f>
              <c:numCache>
                <c:formatCode>General</c:formatCode>
                <c:ptCount val="11"/>
                <c:pt idx="1">
                  <c:v>2.4</c:v>
                </c:pt>
                <c:pt idx="2">
                  <c:v>2.4</c:v>
                </c:pt>
                <c:pt idx="3">
                  <c:v>2.2999999999999998</c:v>
                </c:pt>
                <c:pt idx="4">
                  <c:v>1.8</c:v>
                </c:pt>
                <c:pt idx="5">
                  <c:v>2.6</c:v>
                </c:pt>
                <c:pt idx="6">
                  <c:v>2.5</c:v>
                </c:pt>
                <c:pt idx="7">
                  <c:v>2.5</c:v>
                </c:pt>
                <c:pt idx="8">
                  <c:v>2.2999999999999998</c:v>
                </c:pt>
              </c:numCache>
            </c:numRef>
          </c:val>
          <c:smooth val="0"/>
          <c:extLst>
            <c:ext xmlns:c16="http://schemas.microsoft.com/office/drawing/2014/chart" uri="{C3380CC4-5D6E-409C-BE32-E72D297353CC}">
              <c16:uniqueId val="{00000002-ACBC-4CCB-B25D-09BE48838D56}"/>
            </c:ext>
          </c:extLst>
        </c:ser>
        <c:dLbls>
          <c:showLegendKey val="0"/>
          <c:showVal val="0"/>
          <c:showCatName val="0"/>
          <c:showSerName val="0"/>
          <c:showPercent val="0"/>
          <c:showBubbleSize val="0"/>
        </c:dLbls>
        <c:smooth val="0"/>
        <c:axId val="200276608"/>
        <c:axId val="200348032"/>
      </c:lineChart>
      <c:dateAx>
        <c:axId val="200276608"/>
        <c:scaling>
          <c:orientation val="minMax"/>
        </c:scaling>
        <c:delete val="0"/>
        <c:axPos val="b"/>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200348032"/>
        <c:crosses val="autoZero"/>
        <c:auto val="1"/>
        <c:lblOffset val="100"/>
        <c:baseTimeUnit val="months"/>
      </c:dateAx>
      <c:valAx>
        <c:axId val="2003480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200276608"/>
        <c:crosses val="autoZero"/>
        <c:crossBetween val="between"/>
        <c:majorUnit val="1"/>
      </c:valAx>
      <c:spPr>
        <a:noFill/>
        <a:ln w="12700">
          <a:solidFill>
            <a:srgbClr val="505050"/>
          </a:solidFill>
        </a:ln>
        <a:effectLst/>
      </c:spPr>
    </c:plotArea>
    <c:legend>
      <c:legendPos val="b"/>
      <c:layout>
        <c:manualLayout>
          <c:xMode val="edge"/>
          <c:yMode val="edge"/>
          <c:x val="3.2292691929133865E-3"/>
          <c:y val="0.82881439546334079"/>
          <c:w val="0.99677073080708667"/>
          <c:h val="0.17118560453665921"/>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945234896696448E-2"/>
          <c:y val="4.000321882881356E-2"/>
          <c:w val="0.59296078431372545"/>
          <c:h val="0.64864990421455937"/>
        </c:manualLayout>
      </c:layout>
      <c:barChart>
        <c:barDir val="col"/>
        <c:grouping val="stacked"/>
        <c:varyColors val="0"/>
        <c:ser>
          <c:idx val="0"/>
          <c:order val="0"/>
          <c:tx>
            <c:strRef>
              <c:f>'B.1.2'!$A$7</c:f>
              <c:strCache>
                <c:ptCount val="1"/>
                <c:pt idx="0">
                  <c:v>Продукти, напої та тютюн</c:v>
                </c:pt>
              </c:strCache>
            </c:strRef>
          </c:tx>
          <c:spPr>
            <a:solidFill>
              <a:schemeClr val="tx2"/>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'B.1.2'!$D$7:$F$7</c:f>
              <c:numCache>
                <c:formatCode>General</c:formatCode>
                <c:ptCount val="3"/>
                <c:pt idx="0">
                  <c:v>53.8</c:v>
                </c:pt>
                <c:pt idx="1">
                  <c:v>56.6</c:v>
                </c:pt>
                <c:pt idx="2">
                  <c:v>65.900000000000006</c:v>
                </c:pt>
              </c:numCache>
            </c:numRef>
          </c:val>
          <c:extLst>
            <c:ext xmlns:c16="http://schemas.microsoft.com/office/drawing/2014/chart" uri="{C3380CC4-5D6E-409C-BE32-E72D297353CC}">
              <c16:uniqueId val="{00000000-82FA-4010-9C94-176CF034A124}"/>
            </c:ext>
          </c:extLst>
        </c:ser>
        <c:ser>
          <c:idx val="1"/>
          <c:order val="1"/>
          <c:tx>
            <c:strRef>
              <c:f>'B.1.2'!$A$8</c:f>
              <c:strCache>
                <c:ptCount val="1"/>
                <c:pt idx="0">
                  <c:v>Одяг і взуття</c:v>
                </c:pt>
              </c:strCache>
            </c:strRef>
          </c:tx>
          <c:spPr>
            <a:solidFill>
              <a:schemeClr val="accent2"/>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'B.1.2'!$D$8:$F$8</c:f>
              <c:numCache>
                <c:formatCode>General</c:formatCode>
                <c:ptCount val="3"/>
                <c:pt idx="0">
                  <c:v>4.8</c:v>
                </c:pt>
                <c:pt idx="1">
                  <c:v>4.3</c:v>
                </c:pt>
                <c:pt idx="2">
                  <c:v>0.3</c:v>
                </c:pt>
              </c:numCache>
            </c:numRef>
          </c:val>
          <c:extLst>
            <c:ext xmlns:c16="http://schemas.microsoft.com/office/drawing/2014/chart" uri="{C3380CC4-5D6E-409C-BE32-E72D297353CC}">
              <c16:uniqueId val="{00000001-82FA-4010-9C94-176CF034A124}"/>
            </c:ext>
          </c:extLst>
        </c:ser>
        <c:ser>
          <c:idx val="2"/>
          <c:order val="2"/>
          <c:tx>
            <c:strRef>
              <c:f>'B.1.2'!$A$9</c:f>
              <c:strCache>
                <c:ptCount val="1"/>
                <c:pt idx="0">
                  <c:v>Житло, комунальні послуги</c:v>
                </c:pt>
              </c:strCache>
            </c:strRef>
          </c:tx>
          <c:spPr>
            <a:solidFill>
              <a:schemeClr val="bg2"/>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'B.1.2'!$D$9:$F$9</c:f>
              <c:numCache>
                <c:formatCode>General</c:formatCode>
                <c:ptCount val="3"/>
                <c:pt idx="0">
                  <c:v>5</c:v>
                </c:pt>
                <c:pt idx="1">
                  <c:v>5.9</c:v>
                </c:pt>
                <c:pt idx="2">
                  <c:v>5.3</c:v>
                </c:pt>
              </c:numCache>
            </c:numRef>
          </c:val>
          <c:extLst>
            <c:ext xmlns:c16="http://schemas.microsoft.com/office/drawing/2014/chart" uri="{C3380CC4-5D6E-409C-BE32-E72D297353CC}">
              <c16:uniqueId val="{00000002-82FA-4010-9C94-176CF034A124}"/>
            </c:ext>
          </c:extLst>
        </c:ser>
        <c:ser>
          <c:idx val="3"/>
          <c:order val="3"/>
          <c:tx>
            <c:strRef>
              <c:f>'B.1.2'!$A$10</c:f>
              <c:strCache>
                <c:ptCount val="1"/>
                <c:pt idx="0">
                  <c:v>Товари для дому</c:v>
                </c:pt>
              </c:strCache>
            </c:strRef>
          </c:tx>
          <c:spPr>
            <a:solidFill>
              <a:schemeClr val="accent1"/>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'B.1.2'!$D$10:$F$10</c:f>
              <c:numCache>
                <c:formatCode>General</c:formatCode>
                <c:ptCount val="3"/>
                <c:pt idx="0">
                  <c:v>4.0999999999999996</c:v>
                </c:pt>
                <c:pt idx="1">
                  <c:v>4.7</c:v>
                </c:pt>
                <c:pt idx="2">
                  <c:v>2.2999999999999998</c:v>
                </c:pt>
              </c:numCache>
            </c:numRef>
          </c:val>
          <c:extLst>
            <c:ext xmlns:c16="http://schemas.microsoft.com/office/drawing/2014/chart" uri="{C3380CC4-5D6E-409C-BE32-E72D297353CC}">
              <c16:uniqueId val="{00000003-82FA-4010-9C94-176CF034A124}"/>
            </c:ext>
          </c:extLst>
        </c:ser>
        <c:ser>
          <c:idx val="4"/>
          <c:order val="4"/>
          <c:tx>
            <c:strRef>
              <c:f>'B.1.2'!$A$11</c:f>
              <c:strCache>
                <c:ptCount val="1"/>
                <c:pt idx="0">
                  <c:v>Охорона здоров’я</c:v>
                </c:pt>
              </c:strCache>
            </c:strRef>
          </c:tx>
          <c:spPr>
            <a:solidFill>
              <a:schemeClr val="accent4"/>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'B.1.2'!$D$11:$F$11</c:f>
              <c:numCache>
                <c:formatCode>General</c:formatCode>
                <c:ptCount val="3"/>
                <c:pt idx="0">
                  <c:v>6.6</c:v>
                </c:pt>
                <c:pt idx="1">
                  <c:v>7</c:v>
                </c:pt>
                <c:pt idx="2">
                  <c:v>6.9</c:v>
                </c:pt>
              </c:numCache>
            </c:numRef>
          </c:val>
          <c:extLst>
            <c:ext xmlns:c16="http://schemas.microsoft.com/office/drawing/2014/chart" uri="{C3380CC4-5D6E-409C-BE32-E72D297353CC}">
              <c16:uniqueId val="{00000004-82FA-4010-9C94-176CF034A124}"/>
            </c:ext>
          </c:extLst>
        </c:ser>
        <c:ser>
          <c:idx val="5"/>
          <c:order val="5"/>
          <c:tx>
            <c:strRef>
              <c:f>'B.1.2'!$A$12</c:f>
              <c:strCache>
                <c:ptCount val="1"/>
                <c:pt idx="0">
                  <c:v>Транспорт</c:v>
                </c:pt>
              </c:strCache>
            </c:strRef>
          </c:tx>
          <c:spPr>
            <a:solidFill>
              <a:schemeClr val="accent5"/>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'B.1.2'!$D$12:$F$12</c:f>
              <c:numCache>
                <c:formatCode>General</c:formatCode>
                <c:ptCount val="3"/>
                <c:pt idx="0">
                  <c:v>10.7</c:v>
                </c:pt>
                <c:pt idx="1">
                  <c:v>9</c:v>
                </c:pt>
                <c:pt idx="2">
                  <c:v>8.3000000000000007</c:v>
                </c:pt>
              </c:numCache>
            </c:numRef>
          </c:val>
          <c:extLst>
            <c:ext xmlns:c16="http://schemas.microsoft.com/office/drawing/2014/chart" uri="{C3380CC4-5D6E-409C-BE32-E72D297353CC}">
              <c16:uniqueId val="{00000005-82FA-4010-9C94-176CF034A124}"/>
            </c:ext>
          </c:extLst>
        </c:ser>
        <c:ser>
          <c:idx val="6"/>
          <c:order val="6"/>
          <c:tx>
            <c:strRef>
              <c:f>'B.1.2'!$A$13</c:f>
              <c:strCache>
                <c:ptCount val="1"/>
                <c:pt idx="0">
                  <c:v>Зв’язок</c:v>
                </c:pt>
              </c:strCache>
            </c:strRef>
          </c:tx>
          <c:spPr>
            <a:solidFill>
              <a:schemeClr val="accent3"/>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'B.1.2'!$D$13:$F$13</c:f>
              <c:numCache>
                <c:formatCode>General</c:formatCode>
                <c:ptCount val="3"/>
                <c:pt idx="0">
                  <c:v>3.2</c:v>
                </c:pt>
                <c:pt idx="1">
                  <c:v>3.3</c:v>
                </c:pt>
                <c:pt idx="2">
                  <c:v>4.2</c:v>
                </c:pt>
              </c:numCache>
            </c:numRef>
          </c:val>
          <c:extLst>
            <c:ext xmlns:c16="http://schemas.microsoft.com/office/drawing/2014/chart" uri="{C3380CC4-5D6E-409C-BE32-E72D297353CC}">
              <c16:uniqueId val="{00000006-82FA-4010-9C94-176CF034A124}"/>
            </c:ext>
          </c:extLst>
        </c:ser>
        <c:ser>
          <c:idx val="7"/>
          <c:order val="7"/>
          <c:tx>
            <c:strRef>
              <c:f>'B.1.2'!$A$14</c:f>
              <c:strCache>
                <c:ptCount val="1"/>
                <c:pt idx="0">
                  <c:v>Відпочинок і культура</c:v>
                </c:pt>
              </c:strCache>
            </c:strRef>
          </c:tx>
          <c:spPr>
            <a:solidFill>
              <a:schemeClr val="accent6"/>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'B.1.2'!$D$14:$F$14</c:f>
              <c:numCache>
                <c:formatCode>General</c:formatCode>
                <c:ptCount val="3"/>
                <c:pt idx="0">
                  <c:v>2.9</c:v>
                </c:pt>
                <c:pt idx="1">
                  <c:v>2.2000000000000002</c:v>
                </c:pt>
                <c:pt idx="2">
                  <c:v>1.4</c:v>
                </c:pt>
              </c:numCache>
            </c:numRef>
          </c:val>
          <c:extLst>
            <c:ext xmlns:c16="http://schemas.microsoft.com/office/drawing/2014/chart" uri="{C3380CC4-5D6E-409C-BE32-E72D297353CC}">
              <c16:uniqueId val="{00000007-82FA-4010-9C94-176CF034A124}"/>
            </c:ext>
          </c:extLst>
        </c:ser>
        <c:ser>
          <c:idx val="8"/>
          <c:order val="8"/>
          <c:tx>
            <c:strRef>
              <c:f>'B.1.2'!$A$15</c:f>
              <c:strCache>
                <c:ptCount val="1"/>
                <c:pt idx="0">
                  <c:v>Освіта</c:v>
                </c:pt>
              </c:strCache>
            </c:strRef>
          </c:tx>
          <c:spPr>
            <a:solidFill>
              <a:schemeClr val="tx2">
                <a:alpha val="50000"/>
              </a:schemeClr>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'B.1.2'!$D$15:$F$15</c:f>
              <c:numCache>
                <c:formatCode>General</c:formatCode>
                <c:ptCount val="3"/>
                <c:pt idx="0">
                  <c:v>1.6</c:v>
                </c:pt>
                <c:pt idx="1">
                  <c:v>1.3</c:v>
                </c:pt>
                <c:pt idx="2">
                  <c:v>1.6</c:v>
                </c:pt>
              </c:numCache>
            </c:numRef>
          </c:val>
          <c:extLst>
            <c:ext xmlns:c16="http://schemas.microsoft.com/office/drawing/2014/chart" uri="{C3380CC4-5D6E-409C-BE32-E72D297353CC}">
              <c16:uniqueId val="{00000008-82FA-4010-9C94-176CF034A124}"/>
            </c:ext>
          </c:extLst>
        </c:ser>
        <c:ser>
          <c:idx val="9"/>
          <c:order val="9"/>
          <c:tx>
            <c:strRef>
              <c:f>'B.1.2'!$A$16</c:f>
              <c:strCache>
                <c:ptCount val="1"/>
                <c:pt idx="0">
                  <c:v>Ресторани та готелі</c:v>
                </c:pt>
              </c:strCache>
            </c:strRef>
          </c:tx>
          <c:spPr>
            <a:solidFill>
              <a:schemeClr val="accent2">
                <a:alpha val="50000"/>
              </a:schemeClr>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'B.1.2'!$D$16:$F$16</c:f>
              <c:numCache>
                <c:formatCode>General</c:formatCode>
                <c:ptCount val="3"/>
                <c:pt idx="0">
                  <c:v>3</c:v>
                </c:pt>
                <c:pt idx="1">
                  <c:v>1.9</c:v>
                </c:pt>
                <c:pt idx="2">
                  <c:v>1.6</c:v>
                </c:pt>
              </c:numCache>
            </c:numRef>
          </c:val>
          <c:extLst>
            <c:ext xmlns:c16="http://schemas.microsoft.com/office/drawing/2014/chart" uri="{C3380CC4-5D6E-409C-BE32-E72D297353CC}">
              <c16:uniqueId val="{00000009-82FA-4010-9C94-176CF034A124}"/>
            </c:ext>
          </c:extLst>
        </c:ser>
        <c:ser>
          <c:idx val="10"/>
          <c:order val="10"/>
          <c:tx>
            <c:strRef>
              <c:f>'B.1.2'!$A$17</c:f>
              <c:strCache>
                <c:ptCount val="1"/>
                <c:pt idx="0">
                  <c:v>Різні товари та послуги</c:v>
                </c:pt>
              </c:strCache>
            </c:strRef>
          </c:tx>
          <c:spPr>
            <a:solidFill>
              <a:schemeClr val="bg2">
                <a:alpha val="50000"/>
              </a:schemeClr>
            </a:solidFill>
            <a:ln>
              <a:noFill/>
            </a:ln>
            <a:effectLst/>
          </c:spPr>
          <c:invertIfNegative val="0"/>
          <c:cat>
            <c:multiLvlStrRef>
              <c:f>'B.1.2'!$D$1:$F$2</c:f>
              <c:multiLvlStrCache>
                <c:ptCount val="3"/>
                <c:lvl>
                  <c:pt idx="0">
                    <c:v>ДССУ</c:v>
                  </c:pt>
                  <c:pt idx="1">
                    <c:v>За СНР</c:v>
                  </c:pt>
                  <c:pt idx="2">
                    <c:v>За високо-
частотними
даними</c:v>
                  </c:pt>
                </c:lvl>
                <c:lvl>
                  <c:pt idx="1">
                    <c:v>З урахуванням зміни споживання</c:v>
                  </c:pt>
                </c:lvl>
              </c:multiLvlStrCache>
            </c:multiLvlStrRef>
          </c:cat>
          <c:val>
            <c:numRef>
              <c:f>'B.1.2'!$D$17:$F$17</c:f>
              <c:numCache>
                <c:formatCode>General</c:formatCode>
                <c:ptCount val="3"/>
                <c:pt idx="0">
                  <c:v>4.4000000000000004</c:v>
                </c:pt>
                <c:pt idx="1">
                  <c:v>3.6</c:v>
                </c:pt>
                <c:pt idx="2">
                  <c:v>2.2000000000000002</c:v>
                </c:pt>
              </c:numCache>
            </c:numRef>
          </c:val>
          <c:extLst>
            <c:ext xmlns:c16="http://schemas.microsoft.com/office/drawing/2014/chart" uri="{C3380CC4-5D6E-409C-BE32-E72D297353CC}">
              <c16:uniqueId val="{0000000A-82FA-4010-9C94-176CF034A124}"/>
            </c:ext>
          </c:extLst>
        </c:ser>
        <c:dLbls>
          <c:showLegendKey val="0"/>
          <c:showVal val="0"/>
          <c:showCatName val="0"/>
          <c:showSerName val="0"/>
          <c:showPercent val="0"/>
          <c:showBubbleSize val="0"/>
        </c:dLbls>
        <c:gapWidth val="50"/>
        <c:overlap val="100"/>
        <c:axId val="200725248"/>
        <c:axId val="200726784"/>
      </c:barChart>
      <c:catAx>
        <c:axId val="20072524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0726784"/>
        <c:crosses val="autoZero"/>
        <c:auto val="1"/>
        <c:lblAlgn val="ctr"/>
        <c:lblOffset val="0"/>
        <c:tickLblSkip val="1"/>
        <c:noMultiLvlLbl val="0"/>
      </c:catAx>
      <c:valAx>
        <c:axId val="200726784"/>
        <c:scaling>
          <c:orientation val="minMax"/>
          <c:max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0725248"/>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0.68385294117647055"/>
          <c:y val="1.1010536398467432E-2"/>
          <c:w val="0.31105457516339874"/>
          <c:h val="0.98898960296043248"/>
        </c:manualLayout>
      </c:layout>
      <c:overlay val="0"/>
      <c:spPr>
        <a:noFill/>
        <a:ln>
          <a:noFill/>
          <a:round/>
        </a:ln>
        <a:effectLst/>
        <a:extLst>
          <a:ext uri="{91240B29-F687-4F45-9708-019B960494DF}">
            <a14:hiddenLine xmlns:a14="http://schemas.microsoft.com/office/drawing/2010/main">
              <a:noFill/>
              <a:round/>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0270272966358902E-2"/>
          <c:w val="0.95491803278688503"/>
          <c:h val="0.66891900788984404"/>
        </c:manualLayout>
      </c:layout>
      <c:barChart>
        <c:barDir val="col"/>
        <c:grouping val="stacked"/>
        <c:varyColors val="0"/>
        <c:ser>
          <c:idx val="0"/>
          <c:order val="0"/>
          <c:tx>
            <c:strRef>
              <c:f>'B.1.3'!$B$1</c:f>
              <c:strCache>
                <c:ptCount val="1"/>
                <c:pt idx="0">
                  <c:v>Продукти, напої та тютюн</c:v>
                </c:pt>
              </c:strCache>
            </c:strRef>
          </c:tx>
          <c:spPr>
            <a:solidFill>
              <a:srgbClr val="057D46"/>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'B.1.3'!$B$4:$B$12</c:f>
              <c:numCache>
                <c:formatCode>0.000</c:formatCode>
                <c:ptCount val="9"/>
                <c:pt idx="0">
                  <c:v>-3.3999999999999998E-3</c:v>
                </c:pt>
                <c:pt idx="1">
                  <c:v>0.27310000000000001</c:v>
                </c:pt>
                <c:pt idx="2">
                  <c:v>0.1754</c:v>
                </c:pt>
                <c:pt idx="3">
                  <c:v>0.15559999999999999</c:v>
                </c:pt>
                <c:pt idx="4">
                  <c:v>-8.9200000000000002E-2</c:v>
                </c:pt>
                <c:pt idx="5">
                  <c:v>-2E-3</c:v>
                </c:pt>
                <c:pt idx="6">
                  <c:v>0.1085</c:v>
                </c:pt>
                <c:pt idx="7">
                  <c:v>0.14349999999999999</c:v>
                </c:pt>
                <c:pt idx="8">
                  <c:v>0.13730000000000001</c:v>
                </c:pt>
              </c:numCache>
            </c:numRef>
          </c:val>
          <c:extLst>
            <c:ext xmlns:c16="http://schemas.microsoft.com/office/drawing/2014/chart" uri="{C3380CC4-5D6E-409C-BE32-E72D297353CC}">
              <c16:uniqueId val="{00000000-2622-441D-B361-96A8614F12A7}"/>
            </c:ext>
          </c:extLst>
        </c:ser>
        <c:ser>
          <c:idx val="1"/>
          <c:order val="1"/>
          <c:tx>
            <c:strRef>
              <c:f>'B.1.3'!$C$1</c:f>
              <c:strCache>
                <c:ptCount val="1"/>
                <c:pt idx="0">
                  <c:v>Одяг і взуття</c:v>
                </c:pt>
              </c:strCache>
            </c:strRef>
          </c:tx>
          <c:spPr>
            <a:solidFill>
              <a:srgbClr val="DC4B64"/>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'B.1.3'!$C$4:$C$12</c:f>
              <c:numCache>
                <c:formatCode>0.000</c:formatCode>
                <c:ptCount val="9"/>
                <c:pt idx="0">
                  <c:v>-0.23799999999999999</c:v>
                </c:pt>
                <c:pt idx="1">
                  <c:v>-1.9300000000000001E-2</c:v>
                </c:pt>
                <c:pt idx="2">
                  <c:v>3.2899999999999999E-2</c:v>
                </c:pt>
                <c:pt idx="3">
                  <c:v>-2.9999999999999997E-4</c:v>
                </c:pt>
                <c:pt idx="4">
                  <c:v>3.0800000000000001E-2</c:v>
                </c:pt>
                <c:pt idx="5">
                  <c:v>6.1000000000000004E-3</c:v>
                </c:pt>
                <c:pt idx="6">
                  <c:v>-2.98E-2</c:v>
                </c:pt>
                <c:pt idx="7">
                  <c:v>-4.0000000000000002E-4</c:v>
                </c:pt>
                <c:pt idx="8">
                  <c:v>1.9300000000000001E-2</c:v>
                </c:pt>
              </c:numCache>
            </c:numRef>
          </c:val>
          <c:extLst>
            <c:ext xmlns:c16="http://schemas.microsoft.com/office/drawing/2014/chart" uri="{C3380CC4-5D6E-409C-BE32-E72D297353CC}">
              <c16:uniqueId val="{00000001-2622-441D-B361-96A8614F12A7}"/>
            </c:ext>
          </c:extLst>
        </c:ser>
        <c:ser>
          <c:idx val="2"/>
          <c:order val="2"/>
          <c:tx>
            <c:strRef>
              <c:f>'B.1.3'!$D$1</c:f>
              <c:strCache>
                <c:ptCount val="1"/>
                <c:pt idx="0">
                  <c:v>Житло, комунальні послуги</c:v>
                </c:pt>
              </c:strCache>
            </c:strRef>
          </c:tx>
          <c:spPr>
            <a:solidFill>
              <a:srgbClr val="91C864"/>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'B.1.3'!$D$4:$D$12</c:f>
              <c:numCache>
                <c:formatCode>0.000</c:formatCode>
                <c:ptCount val="9"/>
                <c:pt idx="0">
                  <c:v>1E-4</c:v>
                </c:pt>
                <c:pt idx="1">
                  <c:v>-2.2000000000000001E-3</c:v>
                </c:pt>
                <c:pt idx="2">
                  <c:v>-5.0000000000000001E-4</c:v>
                </c:pt>
                <c:pt idx="3">
                  <c:v>6.9999999999999999E-4</c:v>
                </c:pt>
                <c:pt idx="4">
                  <c:v>8.0000000000000004E-4</c:v>
                </c:pt>
                <c:pt idx="5">
                  <c:v>1.4E-3</c:v>
                </c:pt>
                <c:pt idx="6">
                  <c:v>-2.0000000000000001E-4</c:v>
                </c:pt>
                <c:pt idx="7">
                  <c:v>-5.9999999999999995E-4</c:v>
                </c:pt>
                <c:pt idx="8">
                  <c:v>-2.9999999999999997E-4</c:v>
                </c:pt>
              </c:numCache>
            </c:numRef>
          </c:val>
          <c:extLst>
            <c:ext xmlns:c16="http://schemas.microsoft.com/office/drawing/2014/chart" uri="{C3380CC4-5D6E-409C-BE32-E72D297353CC}">
              <c16:uniqueId val="{00000002-2622-441D-B361-96A8614F12A7}"/>
            </c:ext>
          </c:extLst>
        </c:ser>
        <c:ser>
          <c:idx val="3"/>
          <c:order val="3"/>
          <c:tx>
            <c:strRef>
              <c:f>'B.1.3'!$E$1</c:f>
              <c:strCache>
                <c:ptCount val="1"/>
                <c:pt idx="0">
                  <c:v>Товари для дому</c:v>
                </c:pt>
              </c:strCache>
            </c:strRef>
          </c:tx>
          <c:spPr>
            <a:solidFill>
              <a:srgbClr val="7D0532"/>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'B.1.3'!$E$4:$E$12</c:f>
              <c:numCache>
                <c:formatCode>0.000</c:formatCode>
                <c:ptCount val="9"/>
                <c:pt idx="0">
                  <c:v>2.0999999999999999E-3</c:v>
                </c:pt>
                <c:pt idx="1">
                  <c:v>-1.2500000000000001E-2</c:v>
                </c:pt>
                <c:pt idx="2">
                  <c:v>8.9999999999999998E-4</c:v>
                </c:pt>
                <c:pt idx="3">
                  <c:v>-3.8999999999999998E-3</c:v>
                </c:pt>
                <c:pt idx="4">
                  <c:v>-3.7000000000000002E-3</c:v>
                </c:pt>
                <c:pt idx="5">
                  <c:v>1.4200000000000001E-2</c:v>
                </c:pt>
                <c:pt idx="6">
                  <c:v>3.0000000000000001E-3</c:v>
                </c:pt>
                <c:pt idx="7">
                  <c:v>3.3999999999999998E-3</c:v>
                </c:pt>
                <c:pt idx="8">
                  <c:v>2.0999999999999999E-3</c:v>
                </c:pt>
              </c:numCache>
            </c:numRef>
          </c:val>
          <c:extLst>
            <c:ext xmlns:c16="http://schemas.microsoft.com/office/drawing/2014/chart" uri="{C3380CC4-5D6E-409C-BE32-E72D297353CC}">
              <c16:uniqueId val="{00000003-2622-441D-B361-96A8614F12A7}"/>
            </c:ext>
          </c:extLst>
        </c:ser>
        <c:ser>
          <c:idx val="4"/>
          <c:order val="4"/>
          <c:tx>
            <c:strRef>
              <c:f>'B.1.3'!$F$1</c:f>
              <c:strCache>
                <c:ptCount val="1"/>
                <c:pt idx="0">
                  <c:v>Охорона здоров’я</c:v>
                </c:pt>
              </c:strCache>
            </c:strRef>
          </c:tx>
          <c:spPr>
            <a:solidFill>
              <a:srgbClr val="46AFE6"/>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'B.1.3'!$F$4:$F$12</c:f>
              <c:numCache>
                <c:formatCode>0.000</c:formatCode>
                <c:ptCount val="9"/>
                <c:pt idx="0">
                  <c:v>2.5100000000000001E-2</c:v>
                </c:pt>
                <c:pt idx="1">
                  <c:v>1.9699999999999999E-2</c:v>
                </c:pt>
                <c:pt idx="2">
                  <c:v>-1.6999999999999999E-3</c:v>
                </c:pt>
                <c:pt idx="3">
                  <c:v>-2.3E-3</c:v>
                </c:pt>
                <c:pt idx="4">
                  <c:v>-3.0999999999999999E-3</c:v>
                </c:pt>
                <c:pt idx="5">
                  <c:v>7.7999999999999996E-3</c:v>
                </c:pt>
                <c:pt idx="6">
                  <c:v>-1E-3</c:v>
                </c:pt>
                <c:pt idx="7">
                  <c:v>-3.5000000000000001E-3</c:v>
                </c:pt>
                <c:pt idx="8">
                  <c:v>3.3999999999999998E-3</c:v>
                </c:pt>
              </c:numCache>
            </c:numRef>
          </c:val>
          <c:extLst>
            <c:ext xmlns:c16="http://schemas.microsoft.com/office/drawing/2014/chart" uri="{C3380CC4-5D6E-409C-BE32-E72D297353CC}">
              <c16:uniqueId val="{00000004-2622-441D-B361-96A8614F12A7}"/>
            </c:ext>
          </c:extLst>
        </c:ser>
        <c:ser>
          <c:idx val="5"/>
          <c:order val="5"/>
          <c:tx>
            <c:strRef>
              <c:f>'B.1.3'!$G$1</c:f>
              <c:strCache>
                <c:ptCount val="1"/>
                <c:pt idx="0">
                  <c:v>Транспорт</c:v>
                </c:pt>
              </c:strCache>
            </c:strRef>
          </c:tx>
          <c:spPr>
            <a:solidFill>
              <a:srgbClr val="505050"/>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'B.1.3'!$G$4:$G$12</c:f>
              <c:numCache>
                <c:formatCode>0.000</c:formatCode>
                <c:ptCount val="9"/>
                <c:pt idx="0">
                  <c:v>-2.7900000000000001E-2</c:v>
                </c:pt>
                <c:pt idx="1">
                  <c:v>-8.2699999999999996E-2</c:v>
                </c:pt>
                <c:pt idx="2">
                  <c:v>-1.8700000000000001E-2</c:v>
                </c:pt>
                <c:pt idx="3">
                  <c:v>-1.7600000000000001E-2</c:v>
                </c:pt>
                <c:pt idx="4">
                  <c:v>4.2500000000000003E-2</c:v>
                </c:pt>
                <c:pt idx="5">
                  <c:v>1.4200000000000001E-2</c:v>
                </c:pt>
                <c:pt idx="6">
                  <c:v>8.9999999999999993E-3</c:v>
                </c:pt>
                <c:pt idx="7">
                  <c:v>-1.6999999999999999E-3</c:v>
                </c:pt>
                <c:pt idx="8">
                  <c:v>2.35E-2</c:v>
                </c:pt>
              </c:numCache>
            </c:numRef>
          </c:val>
          <c:extLst>
            <c:ext xmlns:c16="http://schemas.microsoft.com/office/drawing/2014/chart" uri="{C3380CC4-5D6E-409C-BE32-E72D297353CC}">
              <c16:uniqueId val="{00000005-2622-441D-B361-96A8614F12A7}"/>
            </c:ext>
          </c:extLst>
        </c:ser>
        <c:ser>
          <c:idx val="6"/>
          <c:order val="6"/>
          <c:tx>
            <c:strRef>
              <c:f>'B.1.3'!$H$1</c:f>
              <c:strCache>
                <c:ptCount val="1"/>
                <c:pt idx="0">
                  <c:v>Зв’язок</c:v>
                </c:pt>
              </c:strCache>
            </c:strRef>
          </c:tx>
          <c:spPr>
            <a:solidFill>
              <a:srgbClr val="005591"/>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'B.1.3'!$H$4:$H$12</c:f>
              <c:numCache>
                <c:formatCode>0.000</c:formatCode>
                <c:ptCount val="9"/>
                <c:pt idx="0">
                  <c:v>1.1900000000000001E-2</c:v>
                </c:pt>
                <c:pt idx="1">
                  <c:v>-5.9999999999999995E-4</c:v>
                </c:pt>
                <c:pt idx="2">
                  <c:v>-2.3E-3</c:v>
                </c:pt>
                <c:pt idx="3">
                  <c:v>-6.8999999999999999E-3</c:v>
                </c:pt>
                <c:pt idx="4">
                  <c:v>-7.1999999999999998E-3</c:v>
                </c:pt>
                <c:pt idx="5">
                  <c:v>-8.5000000000000006E-3</c:v>
                </c:pt>
                <c:pt idx="6">
                  <c:v>-1.2999999999999999E-3</c:v>
                </c:pt>
                <c:pt idx="7">
                  <c:v>-8.0000000000000004E-4</c:v>
                </c:pt>
                <c:pt idx="8">
                  <c:v>-2.9999999999999997E-4</c:v>
                </c:pt>
              </c:numCache>
            </c:numRef>
          </c:val>
          <c:extLst>
            <c:ext xmlns:c16="http://schemas.microsoft.com/office/drawing/2014/chart" uri="{C3380CC4-5D6E-409C-BE32-E72D297353CC}">
              <c16:uniqueId val="{00000006-2622-441D-B361-96A8614F12A7}"/>
            </c:ext>
          </c:extLst>
        </c:ser>
        <c:ser>
          <c:idx val="7"/>
          <c:order val="7"/>
          <c:tx>
            <c:strRef>
              <c:f>'B.1.3'!$I$1</c:f>
              <c:strCache>
                <c:ptCount val="1"/>
                <c:pt idx="0">
                  <c:v>Відпочинок і культура</c:v>
                </c:pt>
              </c:strCache>
            </c:strRef>
          </c:tx>
          <c:spPr>
            <a:solidFill>
              <a:srgbClr val="8C969B"/>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'B.1.3'!$I$4:$I$12</c:f>
              <c:numCache>
                <c:formatCode>0.000</c:formatCode>
                <c:ptCount val="9"/>
                <c:pt idx="0">
                  <c:v>-2.0000000000000001E-4</c:v>
                </c:pt>
                <c:pt idx="1">
                  <c:v>1.04E-2</c:v>
                </c:pt>
                <c:pt idx="2">
                  <c:v>1.3299999999999999E-2</c:v>
                </c:pt>
                <c:pt idx="3">
                  <c:v>-1.4200000000000001E-2</c:v>
                </c:pt>
                <c:pt idx="4">
                  <c:v>-1.9699999999999999E-2</c:v>
                </c:pt>
                <c:pt idx="5">
                  <c:v>-7.9000000000000008E-3</c:v>
                </c:pt>
                <c:pt idx="6">
                  <c:v>1.17E-2</c:v>
                </c:pt>
                <c:pt idx="7">
                  <c:v>-6.4999999999999997E-3</c:v>
                </c:pt>
                <c:pt idx="8">
                  <c:v>-1.6000000000000001E-3</c:v>
                </c:pt>
              </c:numCache>
            </c:numRef>
          </c:val>
          <c:extLst>
            <c:ext xmlns:c16="http://schemas.microsoft.com/office/drawing/2014/chart" uri="{C3380CC4-5D6E-409C-BE32-E72D297353CC}">
              <c16:uniqueId val="{00000007-2622-441D-B361-96A8614F12A7}"/>
            </c:ext>
          </c:extLst>
        </c:ser>
        <c:ser>
          <c:idx val="8"/>
          <c:order val="8"/>
          <c:tx>
            <c:strRef>
              <c:f>'B.1.3'!$J$1</c:f>
              <c:strCache>
                <c:ptCount val="1"/>
                <c:pt idx="0">
                  <c:v>Освіта</c:v>
                </c:pt>
              </c:strCache>
            </c:strRef>
          </c:tx>
          <c:spPr>
            <a:solidFill>
              <a:srgbClr val="057D46">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'B.1.3'!$J$4:$J$12</c:f>
              <c:numCache>
                <c:formatCode>0.000</c:formatCode>
                <c:ptCount val="9"/>
                <c:pt idx="0">
                  <c:v>-2.9999999999999997E-4</c:v>
                </c:pt>
                <c:pt idx="1">
                  <c:v>-2.9999999999999997E-4</c:v>
                </c:pt>
                <c:pt idx="2">
                  <c:v>0</c:v>
                </c:pt>
                <c:pt idx="3">
                  <c:v>-5.9999999999999995E-4</c:v>
                </c:pt>
                <c:pt idx="4">
                  <c:v>-2.0000000000000001E-4</c:v>
                </c:pt>
                <c:pt idx="5">
                  <c:v>-2.0000000000000001E-4</c:v>
                </c:pt>
                <c:pt idx="6">
                  <c:v>-3.1600000000000003E-2</c:v>
                </c:pt>
                <c:pt idx="7">
                  <c:v>-4.0000000000000002E-4</c:v>
                </c:pt>
                <c:pt idx="8">
                  <c:v>-4.0000000000000002E-4</c:v>
                </c:pt>
              </c:numCache>
            </c:numRef>
          </c:val>
          <c:extLst>
            <c:ext xmlns:c16="http://schemas.microsoft.com/office/drawing/2014/chart" uri="{C3380CC4-5D6E-409C-BE32-E72D297353CC}">
              <c16:uniqueId val="{00000008-2622-441D-B361-96A8614F12A7}"/>
            </c:ext>
          </c:extLst>
        </c:ser>
        <c:ser>
          <c:idx val="9"/>
          <c:order val="9"/>
          <c:tx>
            <c:strRef>
              <c:f>'B.1.3'!$K$1</c:f>
              <c:strCache>
                <c:ptCount val="1"/>
                <c:pt idx="0">
                  <c:v>Ресторани та готелі</c:v>
                </c:pt>
              </c:strCache>
            </c:strRef>
          </c:tx>
          <c:spPr>
            <a:solidFill>
              <a:srgbClr val="DC4B64">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'B.1.3'!$K$4:$K$12</c:f>
              <c:numCache>
                <c:formatCode>0.000</c:formatCode>
                <c:ptCount val="9"/>
                <c:pt idx="0">
                  <c:v>-4.0000000000000002E-4</c:v>
                </c:pt>
                <c:pt idx="1">
                  <c:v>-1E-4</c:v>
                </c:pt>
                <c:pt idx="2">
                  <c:v>-4.4000000000000003E-3</c:v>
                </c:pt>
                <c:pt idx="3">
                  <c:v>-6.7999999999999996E-3</c:v>
                </c:pt>
                <c:pt idx="4">
                  <c:v>-6.3E-3</c:v>
                </c:pt>
                <c:pt idx="5">
                  <c:v>-1.8E-3</c:v>
                </c:pt>
                <c:pt idx="6">
                  <c:v>1E-4</c:v>
                </c:pt>
                <c:pt idx="7">
                  <c:v>1E-4</c:v>
                </c:pt>
                <c:pt idx="8">
                  <c:v>-3.8E-3</c:v>
                </c:pt>
              </c:numCache>
            </c:numRef>
          </c:val>
          <c:extLst>
            <c:ext xmlns:c16="http://schemas.microsoft.com/office/drawing/2014/chart" uri="{C3380CC4-5D6E-409C-BE32-E72D297353CC}">
              <c16:uniqueId val="{00000009-2622-441D-B361-96A8614F12A7}"/>
            </c:ext>
          </c:extLst>
        </c:ser>
        <c:ser>
          <c:idx val="10"/>
          <c:order val="10"/>
          <c:tx>
            <c:strRef>
              <c:f>'B.1.3'!$L$1</c:f>
              <c:strCache>
                <c:ptCount val="1"/>
                <c:pt idx="0">
                  <c:v>Різні товари та послуги</c:v>
                </c:pt>
              </c:strCache>
            </c:strRef>
          </c:tx>
          <c:spPr>
            <a:solidFill>
              <a:srgbClr val="91C864">
                <a:alpha val="50000"/>
              </a:srgbClr>
            </a:solidFill>
            <a:ln>
              <a:noFill/>
            </a:ln>
            <a:effectLst/>
          </c:spPr>
          <c:invertIfNegative val="0"/>
          <c:cat>
            <c:numRef>
              <c:f>'B.1.3'!$A$4:$A$12</c:f>
              <c:numCache>
                <c:formatCode>mm/yy</c:formatCode>
                <c:ptCount val="9"/>
                <c:pt idx="0">
                  <c:v>43891</c:v>
                </c:pt>
                <c:pt idx="1">
                  <c:v>43922</c:v>
                </c:pt>
                <c:pt idx="2">
                  <c:v>43952</c:v>
                </c:pt>
                <c:pt idx="3">
                  <c:v>43983</c:v>
                </c:pt>
                <c:pt idx="4">
                  <c:v>44013</c:v>
                </c:pt>
                <c:pt idx="5">
                  <c:v>44044</c:v>
                </c:pt>
                <c:pt idx="6">
                  <c:v>44075</c:v>
                </c:pt>
                <c:pt idx="7">
                  <c:v>44105</c:v>
                </c:pt>
                <c:pt idx="8">
                  <c:v>44136</c:v>
                </c:pt>
              </c:numCache>
            </c:numRef>
          </c:cat>
          <c:val>
            <c:numRef>
              <c:f>'B.1.3'!$L$4:$L$12</c:f>
              <c:numCache>
                <c:formatCode>0.000</c:formatCode>
                <c:ptCount val="9"/>
                <c:pt idx="0">
                  <c:v>8.8999999999999999E-3</c:v>
                </c:pt>
                <c:pt idx="1">
                  <c:v>-2.0999999999999999E-3</c:v>
                </c:pt>
                <c:pt idx="2">
                  <c:v>-1.2E-2</c:v>
                </c:pt>
                <c:pt idx="3">
                  <c:v>9.9000000000000008E-3</c:v>
                </c:pt>
                <c:pt idx="4">
                  <c:v>-1.37E-2</c:v>
                </c:pt>
                <c:pt idx="5">
                  <c:v>-1.9E-3</c:v>
                </c:pt>
                <c:pt idx="6">
                  <c:v>1.03E-2</c:v>
                </c:pt>
                <c:pt idx="7">
                  <c:v>-2.1499999999999998E-2</c:v>
                </c:pt>
                <c:pt idx="8">
                  <c:v>-3.9199999999999999E-2</c:v>
                </c:pt>
              </c:numCache>
            </c:numRef>
          </c:val>
          <c:extLst>
            <c:ext xmlns:c16="http://schemas.microsoft.com/office/drawing/2014/chart" uri="{C3380CC4-5D6E-409C-BE32-E72D297353CC}">
              <c16:uniqueId val="{0000000A-2622-441D-B361-96A8614F12A7}"/>
            </c:ext>
          </c:extLst>
        </c:ser>
        <c:dLbls>
          <c:showLegendKey val="0"/>
          <c:showVal val="0"/>
          <c:showCatName val="0"/>
          <c:showSerName val="0"/>
          <c:showPercent val="0"/>
          <c:showBubbleSize val="0"/>
        </c:dLbls>
        <c:gapWidth val="50"/>
        <c:overlap val="100"/>
        <c:axId val="200614656"/>
        <c:axId val="200616192"/>
      </c:barChart>
      <c:lineChart>
        <c:grouping val="standard"/>
        <c:varyColors val="0"/>
        <c:ser>
          <c:idx val="11"/>
          <c:order val="11"/>
          <c:tx>
            <c:strRef>
              <c:f>'B.1.3'!$M$1</c:f>
              <c:strCache>
                <c:ptCount val="1"/>
                <c:pt idx="0">
                  <c:v>Відхилення</c:v>
                </c:pt>
              </c:strCache>
            </c:strRef>
          </c:tx>
          <c:spPr>
            <a:ln w="25400" cap="rnd" cmpd="sng" algn="ctr">
              <a:solidFill>
                <a:srgbClr val="7D0532">
                  <a:alpha val="50000"/>
                </a:srgbClr>
              </a:solidFill>
              <a:prstDash val="solid"/>
              <a:round/>
              <a:headEnd type="none" w="med" len="med"/>
              <a:tailEnd type="none" w="med" len="med"/>
            </a:ln>
            <a:effectLst/>
          </c:spPr>
          <c:marker>
            <c:symbol val="none"/>
          </c:marker>
          <c:val>
            <c:numRef>
              <c:f>'B.1.3'!$M$4:$M$12</c:f>
              <c:numCache>
                <c:formatCode>0.000</c:formatCode>
                <c:ptCount val="9"/>
                <c:pt idx="0">
                  <c:v>-0.2223</c:v>
                </c:pt>
                <c:pt idx="1">
                  <c:v>0.18340000000000001</c:v>
                </c:pt>
                <c:pt idx="2">
                  <c:v>0.18279999999999999</c:v>
                </c:pt>
                <c:pt idx="3">
                  <c:v>0.1135</c:v>
                </c:pt>
                <c:pt idx="4">
                  <c:v>-6.9199999999999998E-2</c:v>
                </c:pt>
                <c:pt idx="5">
                  <c:v>2.1600000000000001E-2</c:v>
                </c:pt>
                <c:pt idx="6">
                  <c:v>7.8799999999999995E-2</c:v>
                </c:pt>
                <c:pt idx="7">
                  <c:v>0.1116</c:v>
                </c:pt>
                <c:pt idx="8">
                  <c:v>0.14000000000000001</c:v>
                </c:pt>
              </c:numCache>
            </c:numRef>
          </c:val>
          <c:smooth val="0"/>
          <c:extLst>
            <c:ext xmlns:c16="http://schemas.microsoft.com/office/drawing/2014/chart" uri="{C3380CC4-5D6E-409C-BE32-E72D297353CC}">
              <c16:uniqueId val="{0000000B-2622-441D-B361-96A8614F12A7}"/>
            </c:ext>
          </c:extLst>
        </c:ser>
        <c:dLbls>
          <c:showLegendKey val="0"/>
          <c:showVal val="0"/>
          <c:showCatName val="0"/>
          <c:showSerName val="0"/>
          <c:showPercent val="0"/>
          <c:showBubbleSize val="0"/>
        </c:dLbls>
        <c:marker val="1"/>
        <c:smooth val="0"/>
        <c:axId val="200614656"/>
        <c:axId val="200616192"/>
      </c:lineChart>
      <c:dateAx>
        <c:axId val="20061465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616192"/>
        <c:crosses val="autoZero"/>
        <c:auto val="1"/>
        <c:lblOffset val="100"/>
        <c:baseTimeUnit val="months"/>
      </c:dateAx>
      <c:valAx>
        <c:axId val="2006161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200614656"/>
        <c:crosses val="autoZero"/>
        <c:crossBetween val="between"/>
      </c:valAx>
      <c:spPr>
        <a:noFill/>
        <a:ln w="9525">
          <a:solidFill>
            <a:srgbClr val="505050"/>
          </a:solidFill>
        </a:ln>
        <a:effectLst/>
      </c:spPr>
    </c:plotArea>
    <c:legend>
      <c:legendPos val="b"/>
      <c:layout>
        <c:manualLayout>
          <c:xMode val="edge"/>
          <c:yMode val="edge"/>
          <c:x val="0"/>
          <c:y val="0.67714642439168204"/>
          <c:w val="1"/>
          <c:h val="0.32285357560831801"/>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121387283237E-2"/>
          <c:w val="0.96680497925311204"/>
          <c:h val="0.76300578034682098"/>
        </c:manualLayout>
      </c:layout>
      <c:barChart>
        <c:barDir val="col"/>
        <c:grouping val="stacked"/>
        <c:varyColors val="0"/>
        <c:ser>
          <c:idx val="0"/>
          <c:order val="0"/>
          <c:tx>
            <c:strRef>
              <c:f>'2.2.1'!$C$1</c:f>
              <c:strCache>
                <c:ptCount val="1"/>
                <c:pt idx="0">
                  <c:v>Приватне 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'2.2.1'!$C$4:$C$23</c:f>
              <c:numCache>
                <c:formatCode>0.0</c:formatCode>
                <c:ptCount val="20"/>
                <c:pt idx="0">
                  <c:v>-1.07</c:v>
                </c:pt>
                <c:pt idx="1">
                  <c:v>3.04</c:v>
                </c:pt>
                <c:pt idx="2">
                  <c:v>3.19</c:v>
                </c:pt>
                <c:pt idx="3">
                  <c:v>1.79</c:v>
                </c:pt>
                <c:pt idx="4">
                  <c:v>4.29</c:v>
                </c:pt>
                <c:pt idx="5">
                  <c:v>8.18</c:v>
                </c:pt>
                <c:pt idx="6">
                  <c:v>4.5999999999999996</c:v>
                </c:pt>
                <c:pt idx="7">
                  <c:v>7.54</c:v>
                </c:pt>
                <c:pt idx="8">
                  <c:v>6.01</c:v>
                </c:pt>
                <c:pt idx="9">
                  <c:v>5.21</c:v>
                </c:pt>
                <c:pt idx="10">
                  <c:v>7.55</c:v>
                </c:pt>
                <c:pt idx="11">
                  <c:v>6</c:v>
                </c:pt>
                <c:pt idx="12">
                  <c:v>9.4700000000000006</c:v>
                </c:pt>
                <c:pt idx="13">
                  <c:v>9.82</c:v>
                </c:pt>
                <c:pt idx="14">
                  <c:v>6.7</c:v>
                </c:pt>
                <c:pt idx="15">
                  <c:v>7.82</c:v>
                </c:pt>
                <c:pt idx="16">
                  <c:v>6.34</c:v>
                </c:pt>
                <c:pt idx="17">
                  <c:v>-8.1</c:v>
                </c:pt>
                <c:pt idx="18">
                  <c:v>0.6</c:v>
                </c:pt>
                <c:pt idx="19">
                  <c:v>3.3</c:v>
                </c:pt>
              </c:numCache>
            </c:numRef>
          </c:val>
          <c:extLst>
            <c:ext xmlns:c16="http://schemas.microsoft.com/office/drawing/2014/chart" uri="{C3380CC4-5D6E-409C-BE32-E72D297353CC}">
              <c16:uniqueId val="{00000000-8547-4084-A31B-3DA79494CBB7}"/>
            </c:ext>
          </c:extLst>
        </c:ser>
        <c:ser>
          <c:idx val="5"/>
          <c:order val="1"/>
          <c:tx>
            <c:strRef>
              <c:f>'2.2.1'!$D$1</c:f>
              <c:strCache>
                <c:ptCount val="1"/>
                <c:pt idx="0">
                  <c:v>Споживання СЗДУ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'2.2.1'!$D$4:$D$23</c:f>
              <c:numCache>
                <c:formatCode>0.0</c:formatCode>
                <c:ptCount val="20"/>
                <c:pt idx="0">
                  <c:v>0.24</c:v>
                </c:pt>
                <c:pt idx="1">
                  <c:v>-0.47</c:v>
                </c:pt>
                <c:pt idx="2">
                  <c:v>0.18</c:v>
                </c:pt>
                <c:pt idx="3">
                  <c:v>-0.37</c:v>
                </c:pt>
                <c:pt idx="4">
                  <c:v>1.94</c:v>
                </c:pt>
                <c:pt idx="5">
                  <c:v>-0.47</c:v>
                </c:pt>
                <c:pt idx="6">
                  <c:v>1.39</c:v>
                </c:pt>
                <c:pt idx="7">
                  <c:v>0.91</c:v>
                </c:pt>
                <c:pt idx="8">
                  <c:v>-0.13</c:v>
                </c:pt>
                <c:pt idx="9">
                  <c:v>2.74</c:v>
                </c:pt>
                <c:pt idx="10">
                  <c:v>-1.24</c:v>
                </c:pt>
                <c:pt idx="11">
                  <c:v>-0.91</c:v>
                </c:pt>
                <c:pt idx="12">
                  <c:v>-1.79</c:v>
                </c:pt>
                <c:pt idx="13">
                  <c:v>-1.31</c:v>
                </c:pt>
                <c:pt idx="14">
                  <c:v>0.34</c:v>
                </c:pt>
                <c:pt idx="15">
                  <c:v>-1.52</c:v>
                </c:pt>
                <c:pt idx="16">
                  <c:v>-2.02</c:v>
                </c:pt>
                <c:pt idx="17">
                  <c:v>-0.4</c:v>
                </c:pt>
                <c:pt idx="18">
                  <c:v>1.3</c:v>
                </c:pt>
                <c:pt idx="19">
                  <c:v>2.2000000000000002</c:v>
                </c:pt>
              </c:numCache>
            </c:numRef>
          </c:val>
          <c:extLst>
            <c:ext xmlns:c16="http://schemas.microsoft.com/office/drawing/2014/chart" uri="{C3380CC4-5D6E-409C-BE32-E72D297353CC}">
              <c16:uniqueId val="{00000001-8547-4084-A31B-3DA79494CBB7}"/>
            </c:ext>
          </c:extLst>
        </c:ser>
        <c:ser>
          <c:idx val="1"/>
          <c:order val="2"/>
          <c:tx>
            <c:strRef>
              <c:f>'2.2.1'!$E$1</c:f>
              <c:strCache>
                <c:ptCount val="1"/>
                <c:pt idx="0">
                  <c:v>Інвестиції (ВНОК)</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'2.2.1'!$E$4:$E$23</c:f>
              <c:numCache>
                <c:formatCode>0.0</c:formatCode>
                <c:ptCount val="20"/>
                <c:pt idx="0">
                  <c:v>0.65</c:v>
                </c:pt>
                <c:pt idx="1">
                  <c:v>2.33</c:v>
                </c:pt>
                <c:pt idx="2">
                  <c:v>2.98</c:v>
                </c:pt>
                <c:pt idx="3">
                  <c:v>4.4000000000000004</c:v>
                </c:pt>
                <c:pt idx="4">
                  <c:v>2.31</c:v>
                </c:pt>
                <c:pt idx="5">
                  <c:v>3.07</c:v>
                </c:pt>
                <c:pt idx="6">
                  <c:v>1.83</c:v>
                </c:pt>
                <c:pt idx="7">
                  <c:v>2.76</c:v>
                </c:pt>
                <c:pt idx="8">
                  <c:v>2.8</c:v>
                </c:pt>
                <c:pt idx="9">
                  <c:v>3.06</c:v>
                </c:pt>
                <c:pt idx="10">
                  <c:v>2.15</c:v>
                </c:pt>
                <c:pt idx="11">
                  <c:v>2.56</c:v>
                </c:pt>
                <c:pt idx="12">
                  <c:v>2.46</c:v>
                </c:pt>
                <c:pt idx="13">
                  <c:v>1.19</c:v>
                </c:pt>
                <c:pt idx="14">
                  <c:v>2.08</c:v>
                </c:pt>
                <c:pt idx="15">
                  <c:v>3.94</c:v>
                </c:pt>
                <c:pt idx="16">
                  <c:v>-3.37</c:v>
                </c:pt>
                <c:pt idx="17">
                  <c:v>-3.8</c:v>
                </c:pt>
                <c:pt idx="18">
                  <c:v>-3.8</c:v>
                </c:pt>
                <c:pt idx="19">
                  <c:v>-4.5</c:v>
                </c:pt>
              </c:numCache>
            </c:numRef>
          </c:val>
          <c:extLst>
            <c:ext xmlns:c16="http://schemas.microsoft.com/office/drawing/2014/chart" uri="{C3380CC4-5D6E-409C-BE32-E72D297353CC}">
              <c16:uniqueId val="{00000002-8547-4084-A31B-3DA79494CBB7}"/>
            </c:ext>
          </c:extLst>
        </c:ser>
        <c:ser>
          <c:idx val="2"/>
          <c:order val="3"/>
          <c:tx>
            <c:strRef>
              <c:f>'2.2.1'!$F$1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'2.2.1'!$F$4:$F$23</c:f>
              <c:numCache>
                <c:formatCode>0.0</c:formatCode>
                <c:ptCount val="20"/>
                <c:pt idx="0">
                  <c:v>1.28</c:v>
                </c:pt>
                <c:pt idx="1">
                  <c:v>0.81</c:v>
                </c:pt>
                <c:pt idx="2">
                  <c:v>7.37</c:v>
                </c:pt>
                <c:pt idx="3">
                  <c:v>4.3899999999999997</c:v>
                </c:pt>
                <c:pt idx="4">
                  <c:v>-1.3</c:v>
                </c:pt>
                <c:pt idx="5">
                  <c:v>-0.39</c:v>
                </c:pt>
                <c:pt idx="6">
                  <c:v>-3.44</c:v>
                </c:pt>
                <c:pt idx="7">
                  <c:v>-1.89</c:v>
                </c:pt>
                <c:pt idx="8">
                  <c:v>-3.42</c:v>
                </c:pt>
                <c:pt idx="9">
                  <c:v>-5.36</c:v>
                </c:pt>
                <c:pt idx="10">
                  <c:v>-1.78</c:v>
                </c:pt>
                <c:pt idx="11">
                  <c:v>-2.77</c:v>
                </c:pt>
                <c:pt idx="12">
                  <c:v>-6.66</c:v>
                </c:pt>
                <c:pt idx="13">
                  <c:v>-1.5</c:v>
                </c:pt>
                <c:pt idx="14">
                  <c:v>-6.54</c:v>
                </c:pt>
                <c:pt idx="15">
                  <c:v>-8.85</c:v>
                </c:pt>
                <c:pt idx="16">
                  <c:v>-4.97</c:v>
                </c:pt>
                <c:pt idx="17">
                  <c:v>-7.4</c:v>
                </c:pt>
                <c:pt idx="18">
                  <c:v>-3.6</c:v>
                </c:pt>
                <c:pt idx="19">
                  <c:v>-2.8</c:v>
                </c:pt>
              </c:numCache>
            </c:numRef>
          </c:val>
          <c:extLst>
            <c:ext xmlns:c16="http://schemas.microsoft.com/office/drawing/2014/chart" uri="{C3380CC4-5D6E-409C-BE32-E72D297353CC}">
              <c16:uniqueId val="{00000003-8547-4084-A31B-3DA79494CBB7}"/>
            </c:ext>
          </c:extLst>
        </c:ser>
        <c:ser>
          <c:idx val="3"/>
          <c:order val="4"/>
          <c:tx>
            <c:strRef>
              <c:f>'2.2.1'!$G$1</c:f>
              <c:strCache>
                <c:ptCount val="1"/>
                <c:pt idx="0">
                  <c:v>Чистий експорт</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'2.2.1'!$G$4:$G$23</c:f>
              <c:numCache>
                <c:formatCode>0.0</c:formatCode>
                <c:ptCount val="20"/>
                <c:pt idx="0">
                  <c:v>-0.76</c:v>
                </c:pt>
                <c:pt idx="1">
                  <c:v>-3.88</c:v>
                </c:pt>
                <c:pt idx="2">
                  <c:v>-11.12</c:v>
                </c:pt>
                <c:pt idx="3">
                  <c:v>-5.73</c:v>
                </c:pt>
                <c:pt idx="4">
                  <c:v>-4.6100000000000003</c:v>
                </c:pt>
                <c:pt idx="5">
                  <c:v>-7.73</c:v>
                </c:pt>
                <c:pt idx="6">
                  <c:v>-1.98</c:v>
                </c:pt>
                <c:pt idx="7">
                  <c:v>-7.08</c:v>
                </c:pt>
                <c:pt idx="8">
                  <c:v>-1.76</c:v>
                </c:pt>
                <c:pt idx="9">
                  <c:v>-1.73</c:v>
                </c:pt>
                <c:pt idx="10">
                  <c:v>-4.0199999999999996</c:v>
                </c:pt>
                <c:pt idx="11">
                  <c:v>-1.2</c:v>
                </c:pt>
                <c:pt idx="12">
                  <c:v>-0.54</c:v>
                </c:pt>
                <c:pt idx="13">
                  <c:v>-3.49</c:v>
                </c:pt>
                <c:pt idx="14">
                  <c:v>1.32</c:v>
                </c:pt>
                <c:pt idx="15">
                  <c:v>0.08</c:v>
                </c:pt>
                <c:pt idx="16">
                  <c:v>2.76</c:v>
                </c:pt>
                <c:pt idx="17">
                  <c:v>8.3000000000000007</c:v>
                </c:pt>
                <c:pt idx="18">
                  <c:v>2</c:v>
                </c:pt>
                <c:pt idx="19">
                  <c:v>0.3</c:v>
                </c:pt>
              </c:numCache>
            </c:numRef>
          </c:val>
          <c:extLst>
            <c:ext xmlns:c16="http://schemas.microsoft.com/office/drawing/2014/chart" uri="{C3380CC4-5D6E-409C-BE32-E72D297353CC}">
              <c16:uniqueId val="{00000004-8547-4084-A31B-3DA79494CBB7}"/>
            </c:ext>
          </c:extLst>
        </c:ser>
        <c:dLbls>
          <c:showLegendKey val="0"/>
          <c:showVal val="0"/>
          <c:showCatName val="0"/>
          <c:showSerName val="0"/>
          <c:showPercent val="0"/>
          <c:showBubbleSize val="0"/>
        </c:dLbls>
        <c:gapWidth val="50"/>
        <c:overlap val="100"/>
        <c:axId val="198867584"/>
        <c:axId val="198877568"/>
      </c:barChart>
      <c:lineChart>
        <c:grouping val="standard"/>
        <c:varyColors val="0"/>
        <c:ser>
          <c:idx val="4"/>
          <c:order val="5"/>
          <c:tx>
            <c:strRef>
              <c:f>'2.2.1'!$B$1</c:f>
              <c:strCache>
                <c:ptCount val="1"/>
                <c:pt idx="0">
                  <c:v>ВВП, % р/р</c:v>
                </c:pt>
              </c:strCache>
            </c:strRef>
          </c:tx>
          <c:spPr>
            <a:ln w="25400" cmpd="sng">
              <a:solidFill>
                <a:srgbClr val="46AFE6"/>
              </a:solidFill>
              <a:prstDash val="solid"/>
            </a:ln>
          </c:spPr>
          <c:marker>
            <c:symbol val="none"/>
          </c:marker>
          <c:dLbls>
            <c:dLbl>
              <c:idx val="10"/>
              <c:layout>
                <c:manualLayout>
                  <c:x val="-0.43158642054989027"/>
                  <c:y val="0.36337841530054643"/>
                </c:manualLayout>
              </c:layout>
              <c:tx>
                <c:rich>
                  <a:bodyPr/>
                  <a:lstStyle/>
                  <a:p>
                    <a:fld id="{0E5066EC-7759-427E-922B-9A738293065E}" type="SERIESNAME">
                      <a:rPr lang="ru-RU">
                        <a:solidFill>
                          <a:srgbClr val="46AFE6"/>
                        </a:solidFill>
                      </a:rPr>
                      <a:pPr/>
                      <a:t>[SERIES NAME]</a:t>
                    </a:fld>
                    <a:endParaRPr lang="en-GB"/>
                  </a:p>
                </c:rich>
              </c:tx>
              <c:showLegendKey val="0"/>
              <c:showVal val="1"/>
              <c:showCatName val="1"/>
              <c:showSerName val="1"/>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8547-4084-A31B-3DA79494CBB7}"/>
                </c:ext>
              </c:extLst>
            </c:dLbl>
            <c:spPr>
              <a:noFill/>
              <a:ln>
                <a:noFill/>
              </a:ln>
              <a:effectLst/>
            </c:spPr>
            <c:txPr>
              <a:bodyPr wrap="square" lIns="38100" tIns="19050" rIns="38100" bIns="19050" anchor="ctr">
                <a:spAutoFit/>
              </a:bodyPr>
              <a:lstStyle/>
              <a:p>
                <a:pPr>
                  <a:defRPr>
                    <a:solidFill>
                      <a:srgbClr val="46AFE6"/>
                    </a:solidFil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46AFE6"/>
                      </a:solidFill>
                    </a:ln>
                  </c:spPr>
                </c15:leaderLines>
              </c:ext>
            </c:extLst>
          </c:dLbls>
          <c:cat>
            <c:strRef>
              <c:f>'2.2.1'!$H$4:$H$23</c:f>
              <c:strCache>
                <c:ptCount val="20"/>
                <c:pt idx="1">
                  <c:v>II.16</c:v>
                </c:pt>
                <c:pt idx="3">
                  <c:v>IV.16</c:v>
                </c:pt>
                <c:pt idx="5">
                  <c:v>II.17</c:v>
                </c:pt>
                <c:pt idx="7">
                  <c:v>IV.17</c:v>
                </c:pt>
                <c:pt idx="9">
                  <c:v>II.18</c:v>
                </c:pt>
                <c:pt idx="11">
                  <c:v>IV.18</c:v>
                </c:pt>
                <c:pt idx="13">
                  <c:v>II.19</c:v>
                </c:pt>
                <c:pt idx="15">
                  <c:v>IV.19</c:v>
                </c:pt>
                <c:pt idx="17">
                  <c:v>II.20</c:v>
                </c:pt>
                <c:pt idx="19">
                  <c:v>IV.20</c:v>
                </c:pt>
              </c:strCache>
            </c:strRef>
          </c:cat>
          <c:val>
            <c:numRef>
              <c:f>'2.2.1'!$B$4:$B$23</c:f>
              <c:numCache>
                <c:formatCode>0.0</c:formatCode>
                <c:ptCount val="20"/>
                <c:pt idx="0">
                  <c:v>0.3</c:v>
                </c:pt>
                <c:pt idx="1">
                  <c:v>1.8</c:v>
                </c:pt>
                <c:pt idx="2">
                  <c:v>2.6</c:v>
                </c:pt>
                <c:pt idx="3">
                  <c:v>4.5</c:v>
                </c:pt>
                <c:pt idx="4">
                  <c:v>2.6</c:v>
                </c:pt>
                <c:pt idx="5">
                  <c:v>2.7</c:v>
                </c:pt>
                <c:pt idx="6">
                  <c:v>2.4</c:v>
                </c:pt>
                <c:pt idx="7">
                  <c:v>2.2000000000000002</c:v>
                </c:pt>
                <c:pt idx="8">
                  <c:v>3.5</c:v>
                </c:pt>
                <c:pt idx="9">
                  <c:v>3.9</c:v>
                </c:pt>
                <c:pt idx="10">
                  <c:v>2.7</c:v>
                </c:pt>
                <c:pt idx="11">
                  <c:v>3.7</c:v>
                </c:pt>
                <c:pt idx="12">
                  <c:v>2.9</c:v>
                </c:pt>
                <c:pt idx="13">
                  <c:v>4.7</c:v>
                </c:pt>
                <c:pt idx="14">
                  <c:v>3.9</c:v>
                </c:pt>
                <c:pt idx="15">
                  <c:v>1.5</c:v>
                </c:pt>
                <c:pt idx="16">
                  <c:v>-1.3000000000000114</c:v>
                </c:pt>
                <c:pt idx="17">
                  <c:v>-11.4</c:v>
                </c:pt>
                <c:pt idx="18">
                  <c:v>-3.5</c:v>
                </c:pt>
                <c:pt idx="19" formatCode="General">
                  <c:v>-1.5</c:v>
                </c:pt>
              </c:numCache>
            </c:numRef>
          </c:val>
          <c:smooth val="0"/>
          <c:extLst>
            <c:ext xmlns:c16="http://schemas.microsoft.com/office/drawing/2014/chart" uri="{C3380CC4-5D6E-409C-BE32-E72D297353CC}">
              <c16:uniqueId val="{00000006-8547-4084-A31B-3DA79494CBB7}"/>
            </c:ext>
          </c:extLst>
        </c:ser>
        <c:dLbls>
          <c:showLegendKey val="0"/>
          <c:showVal val="0"/>
          <c:showCatName val="0"/>
          <c:showSerName val="0"/>
          <c:showPercent val="0"/>
          <c:showBubbleSize val="0"/>
        </c:dLbls>
        <c:marker val="1"/>
        <c:smooth val="0"/>
        <c:axId val="198867584"/>
        <c:axId val="198877568"/>
      </c:lineChart>
      <c:catAx>
        <c:axId val="19886758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8877568"/>
        <c:crosses val="autoZero"/>
        <c:auto val="0"/>
        <c:lblAlgn val="ctr"/>
        <c:lblOffset val="100"/>
        <c:tickLblSkip val="1"/>
        <c:tickMarkSkip val="8"/>
        <c:noMultiLvlLbl val="0"/>
      </c:catAx>
      <c:valAx>
        <c:axId val="198877568"/>
        <c:scaling>
          <c:orientation val="minMax"/>
          <c:max val="15"/>
          <c:min val="-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867584"/>
        <c:crosses val="autoZero"/>
        <c:crossBetween val="between"/>
        <c:majorUnit val="5"/>
      </c:valAx>
      <c:spPr>
        <a:blipFill dpi="0" rotWithShape="1">
          <a:blip xmlns:r="http://schemas.openxmlformats.org/officeDocument/2006/relationships" r:embed="rId2"/>
          <a:srcRect/>
          <a:stretch>
            <a:fillRect l="94000"/>
          </a:stretch>
        </a:blipFill>
        <a:ln w="9525">
          <a:solidFill>
            <a:srgbClr val="505050"/>
          </a:solidFill>
        </a:ln>
        <a:effectLst/>
      </c:spPr>
    </c:plotArea>
    <c:legend>
      <c:legendPos val="b"/>
      <c:legendEntry>
        <c:idx val="5"/>
        <c:delete val="1"/>
      </c:legendEntry>
      <c:layout>
        <c:manualLayout>
          <c:xMode val="edge"/>
          <c:yMode val="edge"/>
          <c:x val="2.08334694677688E-2"/>
          <c:y val="0.78612716763005797"/>
          <c:w val="0.92946058091286299"/>
          <c:h val="0.208092485549133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3612750885478158E-2"/>
          <c:w val="0.96982310093652446"/>
          <c:h val="0.77922077922077926"/>
        </c:manualLayout>
      </c:layout>
      <c:lineChart>
        <c:grouping val="standard"/>
        <c:varyColors val="0"/>
        <c:ser>
          <c:idx val="1"/>
          <c:order val="0"/>
          <c:tx>
            <c:strRef>
              <c:f>'2.2.2'!$B$1</c:f>
              <c:strCache>
                <c:ptCount val="1"/>
                <c:pt idx="0">
                  <c:v>ІОДА</c:v>
                </c:pt>
              </c:strCache>
            </c:strRef>
          </c:tx>
          <c:spPr>
            <a:ln w="25400" cmpd="sng">
              <a:solidFill>
                <a:srgbClr val="057D46"/>
              </a:solidFill>
              <a:prstDash val="solid"/>
            </a:ln>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'2.2.2'!$B$4:$B$21</c:f>
              <c:numCache>
                <c:formatCode>0</c:formatCode>
                <c:ptCount val="18"/>
                <c:pt idx="0">
                  <c:v>52.2</c:v>
                </c:pt>
                <c:pt idx="1">
                  <c:v>54.7</c:v>
                </c:pt>
                <c:pt idx="2">
                  <c:v>56.8</c:v>
                </c:pt>
                <c:pt idx="3">
                  <c:v>52.5</c:v>
                </c:pt>
                <c:pt idx="4">
                  <c:v>49.3</c:v>
                </c:pt>
                <c:pt idx="5">
                  <c:v>48.6</c:v>
                </c:pt>
                <c:pt idx="6">
                  <c:v>40.700000000000003</c:v>
                </c:pt>
                <c:pt idx="7">
                  <c:v>51.4</c:v>
                </c:pt>
                <c:pt idx="8">
                  <c:v>44.7</c:v>
                </c:pt>
                <c:pt idx="9">
                  <c:v>28.9</c:v>
                </c:pt>
                <c:pt idx="10">
                  <c:v>35.9</c:v>
                </c:pt>
                <c:pt idx="11">
                  <c:v>45.5</c:v>
                </c:pt>
                <c:pt idx="12">
                  <c:v>46.9</c:v>
                </c:pt>
                <c:pt idx="13">
                  <c:v>47.9</c:v>
                </c:pt>
                <c:pt idx="14">
                  <c:v>49.4</c:v>
                </c:pt>
                <c:pt idx="15">
                  <c:v>47.8</c:v>
                </c:pt>
                <c:pt idx="16">
                  <c:v>43.4</c:v>
                </c:pt>
                <c:pt idx="17">
                  <c:v>45.5</c:v>
                </c:pt>
              </c:numCache>
            </c:numRef>
          </c:val>
          <c:smooth val="0"/>
          <c:extLst>
            <c:ext xmlns:c16="http://schemas.microsoft.com/office/drawing/2014/chart" uri="{C3380CC4-5D6E-409C-BE32-E72D297353CC}">
              <c16:uniqueId val="{00000000-0F8C-4DF9-B4E7-A4EC9CAEB329}"/>
            </c:ext>
          </c:extLst>
        </c:ser>
        <c:ser>
          <c:idx val="2"/>
          <c:order val="1"/>
          <c:tx>
            <c:strRef>
              <c:f>'2.2.2'!$C$1</c:f>
              <c:strCache>
                <c:ptCount val="1"/>
                <c:pt idx="0">
                  <c:v>Промисловість</c:v>
                </c:pt>
              </c:strCache>
            </c:strRef>
          </c:tx>
          <c:spPr>
            <a:ln w="25400" cap="rnd" cmpd="sng">
              <a:solidFill>
                <a:srgbClr val="91C864"/>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'2.2.2'!$C$4:$C$21</c:f>
              <c:numCache>
                <c:formatCode>0</c:formatCode>
                <c:ptCount val="18"/>
                <c:pt idx="0">
                  <c:v>54.1</c:v>
                </c:pt>
                <c:pt idx="1">
                  <c:v>53.6</c:v>
                </c:pt>
                <c:pt idx="2">
                  <c:v>57.3</c:v>
                </c:pt>
                <c:pt idx="3">
                  <c:v>49.6</c:v>
                </c:pt>
                <c:pt idx="4">
                  <c:v>47.7</c:v>
                </c:pt>
                <c:pt idx="5">
                  <c:v>47.8</c:v>
                </c:pt>
                <c:pt idx="6">
                  <c:v>43.7</c:v>
                </c:pt>
                <c:pt idx="7">
                  <c:v>53.1</c:v>
                </c:pt>
                <c:pt idx="8">
                  <c:v>48.6</c:v>
                </c:pt>
                <c:pt idx="9">
                  <c:v>33.299999999999997</c:v>
                </c:pt>
                <c:pt idx="10">
                  <c:v>40.4</c:v>
                </c:pt>
                <c:pt idx="11">
                  <c:v>49.2</c:v>
                </c:pt>
                <c:pt idx="12">
                  <c:v>47.5</c:v>
                </c:pt>
                <c:pt idx="13">
                  <c:v>48.3</c:v>
                </c:pt>
                <c:pt idx="14">
                  <c:v>50.1</c:v>
                </c:pt>
                <c:pt idx="15">
                  <c:v>47.5</c:v>
                </c:pt>
                <c:pt idx="16">
                  <c:v>46.1</c:v>
                </c:pt>
                <c:pt idx="17">
                  <c:v>44.6</c:v>
                </c:pt>
              </c:numCache>
            </c:numRef>
          </c:val>
          <c:smooth val="0"/>
          <c:extLst>
            <c:ext xmlns:c16="http://schemas.microsoft.com/office/drawing/2014/chart" uri="{C3380CC4-5D6E-409C-BE32-E72D297353CC}">
              <c16:uniqueId val="{00000001-0F8C-4DF9-B4E7-A4EC9CAEB329}"/>
            </c:ext>
          </c:extLst>
        </c:ser>
        <c:ser>
          <c:idx val="3"/>
          <c:order val="2"/>
          <c:tx>
            <c:strRef>
              <c:f>'2.2.2'!$D$1</c:f>
              <c:strCache>
                <c:ptCount val="1"/>
                <c:pt idx="0">
                  <c:v>Будівництво</c:v>
                </c:pt>
              </c:strCache>
            </c:strRef>
          </c:tx>
          <c:spPr>
            <a:ln w="25400" cap="rnd" cmpd="sng">
              <a:solidFill>
                <a:srgbClr val="7D0532"/>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'2.2.2'!$D$4:$D$21</c:f>
              <c:numCache>
                <c:formatCode>0</c:formatCode>
                <c:ptCount val="18"/>
                <c:pt idx="0">
                  <c:v>47.8</c:v>
                </c:pt>
                <c:pt idx="1">
                  <c:v>48.6</c:v>
                </c:pt>
                <c:pt idx="2">
                  <c:v>56.2</c:v>
                </c:pt>
                <c:pt idx="3">
                  <c:v>46</c:v>
                </c:pt>
                <c:pt idx="4">
                  <c:v>43.5</c:v>
                </c:pt>
                <c:pt idx="5">
                  <c:v>39.700000000000003</c:v>
                </c:pt>
                <c:pt idx="6">
                  <c:v>34.299999999999997</c:v>
                </c:pt>
                <c:pt idx="7">
                  <c:v>34.200000000000003</c:v>
                </c:pt>
                <c:pt idx="8">
                  <c:v>40.6</c:v>
                </c:pt>
                <c:pt idx="9">
                  <c:v>24.5</c:v>
                </c:pt>
                <c:pt idx="10">
                  <c:v>40.1</c:v>
                </c:pt>
                <c:pt idx="11">
                  <c:v>36</c:v>
                </c:pt>
                <c:pt idx="12">
                  <c:v>41.7</c:v>
                </c:pt>
                <c:pt idx="13">
                  <c:v>38.9</c:v>
                </c:pt>
                <c:pt idx="14">
                  <c:v>33.5</c:v>
                </c:pt>
                <c:pt idx="15">
                  <c:v>32.5</c:v>
                </c:pt>
                <c:pt idx="16">
                  <c:v>35</c:v>
                </c:pt>
                <c:pt idx="17">
                  <c:v>39.1</c:v>
                </c:pt>
              </c:numCache>
            </c:numRef>
          </c:val>
          <c:smooth val="0"/>
          <c:extLst>
            <c:ext xmlns:c16="http://schemas.microsoft.com/office/drawing/2014/chart" uri="{C3380CC4-5D6E-409C-BE32-E72D297353CC}">
              <c16:uniqueId val="{00000002-0F8C-4DF9-B4E7-A4EC9CAEB329}"/>
            </c:ext>
          </c:extLst>
        </c:ser>
        <c:ser>
          <c:idx val="4"/>
          <c:order val="3"/>
          <c:tx>
            <c:strRef>
              <c:f>'2.2.2'!$E$1</c:f>
              <c:strCache>
                <c:ptCount val="1"/>
                <c:pt idx="0">
                  <c:v>Торгівля</c:v>
                </c:pt>
              </c:strCache>
            </c:strRef>
          </c:tx>
          <c:spPr>
            <a:ln w="25400" cap="rnd" cmpd="sng">
              <a:solidFill>
                <a:srgbClr val="DC4B64"/>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'2.2.2'!$E$4:$E$21</c:f>
              <c:numCache>
                <c:formatCode>0</c:formatCode>
                <c:ptCount val="18"/>
                <c:pt idx="0">
                  <c:v>51.4</c:v>
                </c:pt>
                <c:pt idx="1">
                  <c:v>55.5</c:v>
                </c:pt>
                <c:pt idx="2">
                  <c:v>54.5</c:v>
                </c:pt>
                <c:pt idx="3">
                  <c:v>53.3</c:v>
                </c:pt>
                <c:pt idx="4">
                  <c:v>49.3</c:v>
                </c:pt>
                <c:pt idx="5">
                  <c:v>49.9</c:v>
                </c:pt>
                <c:pt idx="6">
                  <c:v>36.299999999999997</c:v>
                </c:pt>
                <c:pt idx="7">
                  <c:v>49.9</c:v>
                </c:pt>
                <c:pt idx="8">
                  <c:v>50.4</c:v>
                </c:pt>
                <c:pt idx="9">
                  <c:v>33.700000000000003</c:v>
                </c:pt>
                <c:pt idx="10">
                  <c:v>37.6</c:v>
                </c:pt>
                <c:pt idx="11">
                  <c:v>50.5</c:v>
                </c:pt>
                <c:pt idx="12">
                  <c:v>48</c:v>
                </c:pt>
                <c:pt idx="13">
                  <c:v>52.3</c:v>
                </c:pt>
                <c:pt idx="14">
                  <c:v>46.4</c:v>
                </c:pt>
                <c:pt idx="15">
                  <c:v>52.3</c:v>
                </c:pt>
                <c:pt idx="16">
                  <c:v>47.2</c:v>
                </c:pt>
                <c:pt idx="17">
                  <c:v>48.5</c:v>
                </c:pt>
              </c:numCache>
            </c:numRef>
          </c:val>
          <c:smooth val="0"/>
          <c:extLst>
            <c:ext xmlns:c16="http://schemas.microsoft.com/office/drawing/2014/chart" uri="{C3380CC4-5D6E-409C-BE32-E72D297353CC}">
              <c16:uniqueId val="{00000003-0F8C-4DF9-B4E7-A4EC9CAEB329}"/>
            </c:ext>
          </c:extLst>
        </c:ser>
        <c:ser>
          <c:idx val="0"/>
          <c:order val="4"/>
          <c:tx>
            <c:strRef>
              <c:f>'2.2.2'!$F$1</c:f>
              <c:strCache>
                <c:ptCount val="1"/>
                <c:pt idx="0">
                  <c:v>Послуги</c:v>
                </c:pt>
              </c:strCache>
            </c:strRef>
          </c:tx>
          <c:spPr>
            <a:ln w="25400" cap="rnd" cmpd="sng">
              <a:solidFill>
                <a:srgbClr val="005591"/>
              </a:solidFill>
              <a:prstDash val="solid"/>
              <a:round/>
            </a:ln>
            <a:effectLst/>
          </c:spPr>
          <c:marker>
            <c:symbol val="none"/>
          </c:marker>
          <c:cat>
            <c:strRef>
              <c:f>'2.2.2'!$A$4:$A$21</c:f>
              <c:strCache>
                <c:ptCount val="18"/>
                <c:pt idx="0">
                  <c:v>07.19</c:v>
                </c:pt>
                <c:pt idx="1">
                  <c:v>08.19</c:v>
                </c:pt>
                <c:pt idx="2">
                  <c:v>09.19</c:v>
                </c:pt>
                <c:pt idx="3">
                  <c:v>10.19</c:v>
                </c:pt>
                <c:pt idx="4">
                  <c:v>11.19</c:v>
                </c:pt>
                <c:pt idx="5">
                  <c:v>12.19</c:v>
                </c:pt>
                <c:pt idx="6">
                  <c:v>01.20</c:v>
                </c:pt>
                <c:pt idx="7">
                  <c:v>02.20</c:v>
                </c:pt>
                <c:pt idx="8">
                  <c:v>03.20</c:v>
                </c:pt>
                <c:pt idx="9">
                  <c:v>04.20</c:v>
                </c:pt>
                <c:pt idx="10">
                  <c:v>05.20</c:v>
                </c:pt>
                <c:pt idx="11">
                  <c:v>06.20</c:v>
                </c:pt>
                <c:pt idx="12">
                  <c:v>07.20</c:v>
                </c:pt>
                <c:pt idx="13">
                  <c:v>08.20</c:v>
                </c:pt>
                <c:pt idx="14">
                  <c:v>09.20</c:v>
                </c:pt>
                <c:pt idx="15">
                  <c:v>10.20</c:v>
                </c:pt>
                <c:pt idx="16">
                  <c:v>11.20</c:v>
                </c:pt>
                <c:pt idx="17">
                  <c:v>12.20</c:v>
                </c:pt>
              </c:strCache>
            </c:strRef>
          </c:cat>
          <c:val>
            <c:numRef>
              <c:f>'2.2.2'!$F$4:$F$21</c:f>
              <c:numCache>
                <c:formatCode>0</c:formatCode>
                <c:ptCount val="18"/>
                <c:pt idx="0">
                  <c:v>51.2</c:v>
                </c:pt>
                <c:pt idx="1">
                  <c:v>56.3</c:v>
                </c:pt>
                <c:pt idx="2">
                  <c:v>58.1</c:v>
                </c:pt>
                <c:pt idx="3">
                  <c:v>56.2</c:v>
                </c:pt>
                <c:pt idx="4">
                  <c:v>52.1</c:v>
                </c:pt>
                <c:pt idx="5">
                  <c:v>49.9</c:v>
                </c:pt>
                <c:pt idx="6">
                  <c:v>41.1</c:v>
                </c:pt>
                <c:pt idx="7">
                  <c:v>52.8</c:v>
                </c:pt>
                <c:pt idx="8">
                  <c:v>36.1</c:v>
                </c:pt>
                <c:pt idx="9">
                  <c:v>20.399999999999999</c:v>
                </c:pt>
                <c:pt idx="10">
                  <c:v>28.5</c:v>
                </c:pt>
                <c:pt idx="11">
                  <c:v>40.799999999999997</c:v>
                </c:pt>
                <c:pt idx="12">
                  <c:v>46.5</c:v>
                </c:pt>
                <c:pt idx="13">
                  <c:v>46.2</c:v>
                </c:pt>
                <c:pt idx="14">
                  <c:v>52.2</c:v>
                </c:pt>
                <c:pt idx="15">
                  <c:v>47.4</c:v>
                </c:pt>
                <c:pt idx="16">
                  <c:v>40.1</c:v>
                </c:pt>
                <c:pt idx="17">
                  <c:v>45.3</c:v>
                </c:pt>
              </c:numCache>
            </c:numRef>
          </c:val>
          <c:smooth val="0"/>
          <c:extLst>
            <c:ext xmlns:c16="http://schemas.microsoft.com/office/drawing/2014/chart" uri="{C3380CC4-5D6E-409C-BE32-E72D297353CC}">
              <c16:uniqueId val="{00000004-0F8C-4DF9-B4E7-A4EC9CAEB329}"/>
            </c:ext>
          </c:extLst>
        </c:ser>
        <c:dLbls>
          <c:showLegendKey val="0"/>
          <c:showVal val="0"/>
          <c:showCatName val="0"/>
          <c:showSerName val="0"/>
          <c:showPercent val="0"/>
          <c:showBubbleSize val="0"/>
        </c:dLbls>
        <c:smooth val="0"/>
        <c:axId val="199883392"/>
        <c:axId val="200876416"/>
      </c:lineChart>
      <c:catAx>
        <c:axId val="1998833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0876416"/>
        <c:crosses val="autoZero"/>
        <c:auto val="1"/>
        <c:lblAlgn val="ctr"/>
        <c:lblOffset val="100"/>
        <c:tickLblSkip val="4"/>
        <c:tickMarkSkip val="6"/>
        <c:noMultiLvlLbl val="0"/>
      </c:catAx>
      <c:valAx>
        <c:axId val="200876416"/>
        <c:scaling>
          <c:orientation val="minMax"/>
          <c:max val="6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vert="horz"/>
          <a:lstStyle/>
          <a:p>
            <a:pPr>
              <a:defRPr sz="750">
                <a:latin typeface="Arial"/>
                <a:ea typeface="Arial"/>
                <a:cs typeface="Arial"/>
              </a:defRPr>
            </a:pPr>
            <a:endParaRPr lang="en-UA"/>
          </a:p>
        </c:txPr>
        <c:crossAx val="19988339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2130307058725094"/>
          <c:w val="0.96982310093652446"/>
          <c:h val="0.16528925619834711"/>
        </c:manualLayout>
      </c:layout>
      <c:overlay val="0"/>
      <c:spPr>
        <a:noFill/>
        <a:ln>
          <a:noFill/>
        </a:ln>
        <a:effectLst/>
        <a:extLst>
          <a:ext uri="{91240B29-F687-4F45-9708-019B960494DF}">
            <a14:hiddenLine xmlns:a14="http://schemas.microsoft.com/office/drawing/2010/main">
              <a:noFill/>
            </a14:hiddenLine>
          </a:ext>
        </a:extLst>
      </c:spPr>
      <c:txPr>
        <a:bodyPr rot="0" vert="horz"/>
        <a:lstStyle/>
        <a:p>
          <a:pPr>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1725054395203298"/>
          <c:y val="5.3601123286162657E-2"/>
          <c:w val="0.53386464630715036"/>
          <c:h val="0.82028660316061885"/>
        </c:manualLayout>
      </c:layout>
      <c:barChart>
        <c:barDir val="bar"/>
        <c:grouping val="clustered"/>
        <c:varyColors val="0"/>
        <c:ser>
          <c:idx val="0"/>
          <c:order val="0"/>
          <c:tx>
            <c:strRef>
              <c:f>'2.2.3'!$D$1</c:f>
              <c:strCache>
                <c:ptCount val="1"/>
                <c:pt idx="0">
                  <c:v>II.20</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'2.2.3'!$A$2:$A$14</c:f>
              <c:strCache>
                <c:ptCount val="13"/>
                <c:pt idx="0">
                  <c:v>КСВ ДГ</c:v>
                </c:pt>
                <c:pt idx="1">
                  <c:v>Прод-ти харч-ня та напої</c:v>
                </c:pt>
                <c:pt idx="2">
                  <c:v>Алкоголь та тютюн</c:v>
                </c:pt>
                <c:pt idx="3">
                  <c:v>Одяг і взуття</c:v>
                </c:pt>
                <c:pt idx="4">
                  <c:v>ЖКГ</c:v>
                </c:pt>
                <c:pt idx="5">
                  <c:v>Предм. дом. вжитку, техніка</c:v>
                </c:pt>
                <c:pt idx="6">
                  <c:v>Охорона здоров’я</c:v>
                </c:pt>
                <c:pt idx="7">
                  <c:v>Транспорт</c:v>
                </c:pt>
                <c:pt idx="8">
                  <c:v>Зв’язок</c:v>
                </c:pt>
                <c:pt idx="9">
                  <c:v>Відпочинок і культура</c:v>
                </c:pt>
                <c:pt idx="10">
                  <c:v>Освіта</c:v>
                </c:pt>
                <c:pt idx="11">
                  <c:v>Ресторани та готелі</c:v>
                </c:pt>
                <c:pt idx="12">
                  <c:v>Різні товари та послуги</c:v>
                </c:pt>
              </c:strCache>
            </c:strRef>
          </c:cat>
          <c:val>
            <c:numRef>
              <c:f>'2.2.3'!$D$2:$D$14</c:f>
              <c:numCache>
                <c:formatCode>0.0</c:formatCode>
                <c:ptCount val="13"/>
                <c:pt idx="0">
                  <c:v>-10.4</c:v>
                </c:pt>
                <c:pt idx="1">
                  <c:v>-7.5</c:v>
                </c:pt>
                <c:pt idx="2">
                  <c:v>-11.1</c:v>
                </c:pt>
                <c:pt idx="3">
                  <c:v>-19.2</c:v>
                </c:pt>
                <c:pt idx="4">
                  <c:v>6.4</c:v>
                </c:pt>
                <c:pt idx="5">
                  <c:v>2.2000000000000002</c:v>
                </c:pt>
                <c:pt idx="6">
                  <c:v>-2.5</c:v>
                </c:pt>
                <c:pt idx="7">
                  <c:v>-27.8</c:v>
                </c:pt>
                <c:pt idx="8">
                  <c:v>-6</c:v>
                </c:pt>
                <c:pt idx="9">
                  <c:v>-28.1</c:v>
                </c:pt>
                <c:pt idx="10">
                  <c:v>-17.3</c:v>
                </c:pt>
                <c:pt idx="11">
                  <c:v>-38.700000000000003</c:v>
                </c:pt>
                <c:pt idx="12">
                  <c:v>-16</c:v>
                </c:pt>
              </c:numCache>
            </c:numRef>
          </c:val>
          <c:extLst>
            <c:ext xmlns:c16="http://schemas.microsoft.com/office/drawing/2014/chart" uri="{C3380CC4-5D6E-409C-BE32-E72D297353CC}">
              <c16:uniqueId val="{00000000-56A0-44FE-9D17-11E340DF1970}"/>
            </c:ext>
          </c:extLst>
        </c:ser>
        <c:ser>
          <c:idx val="1"/>
          <c:order val="1"/>
          <c:tx>
            <c:strRef>
              <c:f>'2.2.3'!$E$1</c:f>
              <c:strCache>
                <c:ptCount val="1"/>
                <c:pt idx="0">
                  <c:v>III.20</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'2.2.3'!$A$2:$A$14</c:f>
              <c:strCache>
                <c:ptCount val="13"/>
                <c:pt idx="0">
                  <c:v>КСВ ДГ</c:v>
                </c:pt>
                <c:pt idx="1">
                  <c:v>Прод-ти харч-ня та напої</c:v>
                </c:pt>
                <c:pt idx="2">
                  <c:v>Алкоголь та тютюн</c:v>
                </c:pt>
                <c:pt idx="3">
                  <c:v>Одяг і взуття</c:v>
                </c:pt>
                <c:pt idx="4">
                  <c:v>ЖКГ</c:v>
                </c:pt>
                <c:pt idx="5">
                  <c:v>Предм. дом. вжитку, техніка</c:v>
                </c:pt>
                <c:pt idx="6">
                  <c:v>Охорона здоров’я</c:v>
                </c:pt>
                <c:pt idx="7">
                  <c:v>Транспорт</c:v>
                </c:pt>
                <c:pt idx="8">
                  <c:v>Зв’язок</c:v>
                </c:pt>
                <c:pt idx="9">
                  <c:v>Відпочинок і культура</c:v>
                </c:pt>
                <c:pt idx="10">
                  <c:v>Освіта</c:v>
                </c:pt>
                <c:pt idx="11">
                  <c:v>Ресторани та готелі</c:v>
                </c:pt>
                <c:pt idx="12">
                  <c:v>Різні товари та послуги</c:v>
                </c:pt>
              </c:strCache>
            </c:strRef>
          </c:cat>
          <c:val>
            <c:numRef>
              <c:f>'2.2.3'!$E$2:$E$14</c:f>
              <c:numCache>
                <c:formatCode>0.0</c:formatCode>
                <c:ptCount val="13"/>
                <c:pt idx="0">
                  <c:v>1</c:v>
                </c:pt>
                <c:pt idx="1">
                  <c:v>4.9000000000000004</c:v>
                </c:pt>
                <c:pt idx="2">
                  <c:v>-2</c:v>
                </c:pt>
                <c:pt idx="3">
                  <c:v>4.5</c:v>
                </c:pt>
                <c:pt idx="4">
                  <c:v>7</c:v>
                </c:pt>
                <c:pt idx="5">
                  <c:v>5.4</c:v>
                </c:pt>
                <c:pt idx="6">
                  <c:v>2.6</c:v>
                </c:pt>
                <c:pt idx="7">
                  <c:v>-9.1</c:v>
                </c:pt>
                <c:pt idx="8">
                  <c:v>-6.3</c:v>
                </c:pt>
                <c:pt idx="9">
                  <c:v>-3.4</c:v>
                </c:pt>
                <c:pt idx="10">
                  <c:v>-6.8</c:v>
                </c:pt>
                <c:pt idx="11">
                  <c:v>-19</c:v>
                </c:pt>
                <c:pt idx="12">
                  <c:v>-4.4000000000000004</c:v>
                </c:pt>
              </c:numCache>
            </c:numRef>
          </c:val>
          <c:extLst>
            <c:ext xmlns:c16="http://schemas.microsoft.com/office/drawing/2014/chart" uri="{C3380CC4-5D6E-409C-BE32-E72D297353CC}">
              <c16:uniqueId val="{00000001-56A0-44FE-9D17-11E340DF1970}"/>
            </c:ext>
          </c:extLst>
        </c:ser>
        <c:dLbls>
          <c:showLegendKey val="0"/>
          <c:showVal val="0"/>
          <c:showCatName val="0"/>
          <c:showSerName val="0"/>
          <c:showPercent val="0"/>
          <c:showBubbleSize val="0"/>
        </c:dLbls>
        <c:gapWidth val="50"/>
        <c:axId val="200927488"/>
        <c:axId val="200937472"/>
      </c:barChart>
      <c:catAx>
        <c:axId val="200927488"/>
        <c:scaling>
          <c:orientation val="maxMin"/>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0937472"/>
        <c:crosses val="autoZero"/>
        <c:auto val="1"/>
        <c:lblAlgn val="ctr"/>
        <c:lblOffset val="100"/>
        <c:noMultiLvlLbl val="0"/>
      </c:catAx>
      <c:valAx>
        <c:axId val="200937472"/>
        <c:scaling>
          <c:orientation val="minMax"/>
          <c:min val="-40"/>
        </c:scaling>
        <c:delete val="0"/>
        <c:axPos val="t"/>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high"/>
        <c:spPr>
          <a:noFill/>
          <a:ln w="9525">
            <a:no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09274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92230787585118301"/>
          <c:w val="0.41094495276299281"/>
          <c:h val="7.6561955105262189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263779527558994E-2"/>
          <c:y val="4.88663484486873E-2"/>
          <c:w val="0.889236220472441"/>
          <c:h val="0.68586952436434701"/>
        </c:manualLayout>
      </c:layout>
      <c:barChart>
        <c:barDir val="col"/>
        <c:grouping val="clustered"/>
        <c:varyColors val="0"/>
        <c:ser>
          <c:idx val="0"/>
          <c:order val="0"/>
          <c:spPr>
            <a:solidFill>
              <a:srgbClr val="057D46"/>
            </a:solidFill>
            <a:ln>
              <a:noFill/>
            </a:ln>
            <a:effectLst/>
            <a:extLst>
              <a:ext uri="{91240B29-F687-4F45-9708-019B960494DF}">
                <a14:hiddenLine xmlns:a14="http://schemas.microsoft.com/office/drawing/2010/main">
                  <a:noFill/>
                </a14:hiddenLine>
              </a:ext>
            </a:extLst>
          </c:spPr>
          <c:invertIfNegative val="0"/>
          <c:dPt>
            <c:idx val="5"/>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948A-B546-8A9D-5D2CBC3058C4}"/>
              </c:ext>
            </c:extLst>
          </c:dPt>
          <c:dPt>
            <c:idx val="6"/>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948A-B546-8A9D-5D2CBC3058C4}"/>
              </c:ext>
            </c:extLst>
          </c:dPt>
          <c:dPt>
            <c:idx val="7"/>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948A-B546-8A9D-5D2CBC3058C4}"/>
              </c:ext>
            </c:extLst>
          </c:dPt>
          <c:dPt>
            <c:idx val="8"/>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948A-B546-8A9D-5D2CBC3058C4}"/>
              </c:ext>
            </c:extLst>
          </c:dPt>
          <c:dPt>
            <c:idx val="9"/>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9-948A-B546-8A9D-5D2CBC3058C4}"/>
              </c:ext>
            </c:extLst>
          </c:dPt>
          <c:dPt>
            <c:idx val="10"/>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B-948A-B546-8A9D-5D2CBC3058C4}"/>
              </c:ext>
            </c:extLst>
          </c:dPt>
          <c:dPt>
            <c:idx val="11"/>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D-948A-B546-8A9D-5D2CBC3058C4}"/>
              </c:ext>
            </c:extLst>
          </c:dPt>
          <c:dPt>
            <c:idx val="12"/>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F-948A-B546-8A9D-5D2CBC3058C4}"/>
              </c:ext>
            </c:extLst>
          </c:dPt>
          <c:dPt>
            <c:idx val="13"/>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1-948A-B546-8A9D-5D2CBC3058C4}"/>
              </c:ext>
            </c:extLst>
          </c:dPt>
          <c:dPt>
            <c:idx val="14"/>
            <c:invertIfNegative val="0"/>
            <c:bubble3D val="0"/>
            <c:spPr>
              <a:solidFill>
                <a:srgbClr val="91C8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3-948A-B546-8A9D-5D2CBC3058C4}"/>
              </c:ext>
            </c:extLst>
          </c:dPt>
          <c:dPt>
            <c:idx val="15"/>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5-948A-B546-8A9D-5D2CBC3058C4}"/>
              </c:ext>
            </c:extLst>
          </c:dPt>
          <c:dPt>
            <c:idx val="16"/>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7-948A-B546-8A9D-5D2CBC3058C4}"/>
              </c:ext>
            </c:extLst>
          </c:dPt>
          <c:dPt>
            <c:idx val="17"/>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9-948A-B546-8A9D-5D2CBC3058C4}"/>
              </c:ext>
            </c:extLst>
          </c:dPt>
          <c:dPt>
            <c:idx val="18"/>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B-948A-B546-8A9D-5D2CBC3058C4}"/>
              </c:ext>
            </c:extLst>
          </c:dPt>
          <c:dPt>
            <c:idx val="19"/>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D-948A-B546-8A9D-5D2CBC3058C4}"/>
              </c:ext>
            </c:extLst>
          </c:dPt>
          <c:dPt>
            <c:idx val="20"/>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F-948A-B546-8A9D-5D2CBC3058C4}"/>
              </c:ext>
            </c:extLst>
          </c:dPt>
          <c:dPt>
            <c:idx val="21"/>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1-948A-B546-8A9D-5D2CBC3058C4}"/>
              </c:ext>
            </c:extLst>
          </c:dPt>
          <c:dPt>
            <c:idx val="22"/>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3-948A-B546-8A9D-5D2CBC3058C4}"/>
              </c:ext>
            </c:extLst>
          </c:dPt>
          <c:dPt>
            <c:idx val="23"/>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5-948A-B546-8A9D-5D2CBC3058C4}"/>
              </c:ext>
            </c:extLst>
          </c:dPt>
          <c:dPt>
            <c:idx val="2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27-948A-B546-8A9D-5D2CBC3058C4}"/>
              </c:ext>
            </c:extLst>
          </c:dPt>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'1.2'!$E$4:$E$33</c:f>
              <c:numCache>
                <c:formatCode>0.0</c:formatCode>
                <c:ptCount val="30"/>
                <c:pt idx="0">
                  <c:v>1.2</c:v>
                </c:pt>
                <c:pt idx="1">
                  <c:v>-6.7</c:v>
                </c:pt>
                <c:pt idx="2">
                  <c:v>4.8</c:v>
                </c:pt>
                <c:pt idx="3">
                  <c:v>1.8</c:v>
                </c:pt>
                <c:pt idx="4">
                  <c:v>2.2000000000000002</c:v>
                </c:pt>
                <c:pt idx="5">
                  <c:v>2.2000000000000002</c:v>
                </c:pt>
                <c:pt idx="6">
                  <c:v>-3.5</c:v>
                </c:pt>
                <c:pt idx="7">
                  <c:v>3.8</c:v>
                </c:pt>
                <c:pt idx="8">
                  <c:v>1.9</c:v>
                </c:pt>
                <c:pt idx="9">
                  <c:v>2.2000000000000002</c:v>
                </c:pt>
                <c:pt idx="10">
                  <c:v>6.2</c:v>
                </c:pt>
                <c:pt idx="11">
                  <c:v>2.2999999999999998</c:v>
                </c:pt>
                <c:pt idx="12">
                  <c:v>8.6</c:v>
                </c:pt>
                <c:pt idx="13">
                  <c:v>6.1</c:v>
                </c:pt>
                <c:pt idx="14">
                  <c:v>5.7</c:v>
                </c:pt>
                <c:pt idx="15">
                  <c:v>2</c:v>
                </c:pt>
                <c:pt idx="16">
                  <c:v>-4.0999999999999996</c:v>
                </c:pt>
                <c:pt idx="17">
                  <c:v>2.1</c:v>
                </c:pt>
                <c:pt idx="18">
                  <c:v>2.2999999999999998</c:v>
                </c:pt>
                <c:pt idx="19">
                  <c:v>2.2999999999999998</c:v>
                </c:pt>
                <c:pt idx="20">
                  <c:v>0.9</c:v>
                </c:pt>
                <c:pt idx="21">
                  <c:v>-0.4</c:v>
                </c:pt>
                <c:pt idx="22">
                  <c:v>3.5</c:v>
                </c:pt>
                <c:pt idx="23">
                  <c:v>3.7</c:v>
                </c:pt>
                <c:pt idx="24">
                  <c:v>3.7</c:v>
                </c:pt>
                <c:pt idx="25">
                  <c:v>2.5</c:v>
                </c:pt>
                <c:pt idx="26">
                  <c:v>-4.7</c:v>
                </c:pt>
                <c:pt idx="27">
                  <c:v>4.2</c:v>
                </c:pt>
                <c:pt idx="28">
                  <c:v>2.8</c:v>
                </c:pt>
                <c:pt idx="29">
                  <c:v>2.9</c:v>
                </c:pt>
              </c:numCache>
            </c:numRef>
          </c:val>
          <c:extLst>
            <c:ext xmlns:c16="http://schemas.microsoft.com/office/drawing/2014/chart" uri="{C3380CC4-5D6E-409C-BE32-E72D297353CC}">
              <c16:uniqueId val="{00000028-948A-B546-8A9D-5D2CBC3058C4}"/>
            </c:ext>
          </c:extLst>
        </c:ser>
        <c:dLbls>
          <c:showLegendKey val="0"/>
          <c:showVal val="0"/>
          <c:showCatName val="0"/>
          <c:showSerName val="0"/>
          <c:showPercent val="0"/>
          <c:showBubbleSize val="0"/>
        </c:dLbls>
        <c:gapWidth val="21"/>
        <c:axId val="198126976"/>
        <c:axId val="198137344"/>
      </c:barChart>
      <c:barChart>
        <c:barDir val="col"/>
        <c:grouping val="clustered"/>
        <c:varyColors val="0"/>
        <c:ser>
          <c:idx val="1"/>
          <c:order val="1"/>
          <c:spPr>
            <a:solidFill>
              <a:srgbClr val="DC4B64">
                <a:alpha val="20000"/>
              </a:srgbClr>
            </a:solidFill>
          </c:spPr>
          <c:invertIfNegative val="0"/>
          <c:cat>
            <c:multiLvlStrRef>
              <c:f>'1.2'!$C$4:$D$33</c:f>
              <c:multiLvlStrCache>
                <c:ptCount val="30"/>
                <c:lvl>
                  <c:pt idx="0">
                    <c:v>2019</c:v>
                  </c:pt>
                  <c:pt idx="1">
                    <c:v>2020</c:v>
                  </c:pt>
                  <c:pt idx="2">
                    <c:v>2021</c:v>
                  </c:pt>
                  <c:pt idx="3">
                    <c:v>2022</c:v>
                  </c:pt>
                  <c:pt idx="4">
                    <c:v>2023</c:v>
                  </c:pt>
                  <c:pt idx="5">
                    <c:v>2019</c:v>
                  </c:pt>
                  <c:pt idx="6">
                    <c:v>2020</c:v>
                  </c:pt>
                  <c:pt idx="7">
                    <c:v>2021</c:v>
                  </c:pt>
                  <c:pt idx="8">
                    <c:v>2022</c:v>
                  </c:pt>
                  <c:pt idx="9">
                    <c:v>2023</c:v>
                  </c:pt>
                  <c:pt idx="10">
                    <c:v>2019</c:v>
                  </c:pt>
                  <c:pt idx="11">
                    <c:v>2020</c:v>
                  </c:pt>
                  <c:pt idx="12">
                    <c:v>2021</c:v>
                  </c:pt>
                  <c:pt idx="13">
                    <c:v>2022</c:v>
                  </c:pt>
                  <c:pt idx="14">
                    <c:v>2023</c:v>
                  </c:pt>
                  <c:pt idx="15">
                    <c:v>2019</c:v>
                  </c:pt>
                  <c:pt idx="16">
                    <c:v>2020</c:v>
                  </c:pt>
                  <c:pt idx="17">
                    <c:v>2021</c:v>
                  </c:pt>
                  <c:pt idx="18">
                    <c:v>2022</c:v>
                  </c:pt>
                  <c:pt idx="19">
                    <c:v>2023</c:v>
                  </c:pt>
                  <c:pt idx="20">
                    <c:v>2019</c:v>
                  </c:pt>
                  <c:pt idx="21">
                    <c:v>2020</c:v>
                  </c:pt>
                  <c:pt idx="22">
                    <c:v>2021</c:v>
                  </c:pt>
                  <c:pt idx="23">
                    <c:v>2022</c:v>
                  </c:pt>
                  <c:pt idx="24">
                    <c:v>2023</c:v>
                  </c:pt>
                  <c:pt idx="25">
                    <c:v>2019</c:v>
                  </c:pt>
                  <c:pt idx="26">
                    <c:v>2020</c:v>
                  </c:pt>
                  <c:pt idx="27">
                    <c:v>2021</c:v>
                  </c:pt>
                  <c:pt idx="28">
                    <c:v>2022</c:v>
                  </c:pt>
                  <c:pt idx="29">
                    <c:v>2023</c:v>
                  </c:pt>
                </c:lvl>
                <c:lvl>
                  <c:pt idx="0">
                    <c:v>Єврозона</c:v>
                  </c:pt>
                  <c:pt idx="5">
                    <c:v>США</c:v>
                  </c:pt>
                  <c:pt idx="10">
                    <c:v>Китай</c:v>
                  </c:pt>
                  <c:pt idx="15">
                    <c:v>Росія</c:v>
                  </c:pt>
                  <c:pt idx="20">
                    <c:v>Туреччина</c:v>
                  </c:pt>
                  <c:pt idx="25">
                    <c:v>UAwGDP</c:v>
                  </c:pt>
                </c:lvl>
              </c:multiLvlStrCache>
            </c:multiLvlStrRef>
          </c:cat>
          <c:val>
            <c:numRef>
              <c:f>'1.2'!$G$4:$G$33</c:f>
              <c:numCache>
                <c:formatCode>General</c:formatCode>
                <c:ptCount val="30"/>
                <c:pt idx="1">
                  <c:v>9</c:v>
                </c:pt>
                <c:pt idx="2">
                  <c:v>9</c:v>
                </c:pt>
                <c:pt idx="3">
                  <c:v>9</c:v>
                </c:pt>
                <c:pt idx="4">
                  <c:v>9</c:v>
                </c:pt>
                <c:pt idx="6">
                  <c:v>9</c:v>
                </c:pt>
                <c:pt idx="7">
                  <c:v>9</c:v>
                </c:pt>
                <c:pt idx="8">
                  <c:v>9</c:v>
                </c:pt>
                <c:pt idx="9">
                  <c:v>9</c:v>
                </c:pt>
                <c:pt idx="12">
                  <c:v>9</c:v>
                </c:pt>
                <c:pt idx="13">
                  <c:v>9</c:v>
                </c:pt>
                <c:pt idx="14">
                  <c:v>9</c:v>
                </c:pt>
                <c:pt idx="16">
                  <c:v>9</c:v>
                </c:pt>
                <c:pt idx="17">
                  <c:v>9</c:v>
                </c:pt>
                <c:pt idx="18">
                  <c:v>9</c:v>
                </c:pt>
                <c:pt idx="19">
                  <c:v>9</c:v>
                </c:pt>
                <c:pt idx="21">
                  <c:v>9</c:v>
                </c:pt>
                <c:pt idx="22">
                  <c:v>9</c:v>
                </c:pt>
                <c:pt idx="23">
                  <c:v>9</c:v>
                </c:pt>
                <c:pt idx="24">
                  <c:v>9</c:v>
                </c:pt>
                <c:pt idx="26">
                  <c:v>9</c:v>
                </c:pt>
                <c:pt idx="27">
                  <c:v>9</c:v>
                </c:pt>
                <c:pt idx="28">
                  <c:v>9</c:v>
                </c:pt>
                <c:pt idx="29">
                  <c:v>9</c:v>
                </c:pt>
              </c:numCache>
            </c:numRef>
          </c:val>
          <c:extLst>
            <c:ext xmlns:c16="http://schemas.microsoft.com/office/drawing/2014/chart" uri="{C3380CC4-5D6E-409C-BE32-E72D297353CC}">
              <c16:uniqueId val="{00000029-948A-B546-8A9D-5D2CBC3058C4}"/>
            </c:ext>
          </c:extLst>
        </c:ser>
        <c:dLbls>
          <c:showLegendKey val="0"/>
          <c:showVal val="0"/>
          <c:showCatName val="0"/>
          <c:showSerName val="0"/>
          <c:showPercent val="0"/>
          <c:showBubbleSize val="0"/>
        </c:dLbls>
        <c:gapWidth val="0"/>
        <c:axId val="198152960"/>
        <c:axId val="198138880"/>
      </c:barChart>
      <c:scatterChart>
        <c:scatterStyle val="lineMarker"/>
        <c:varyColors val="0"/>
        <c:ser>
          <c:idx val="2"/>
          <c:order val="2"/>
          <c:spPr>
            <a:ln w="28575">
              <a:noFill/>
            </a:ln>
          </c:spPr>
          <c:marker>
            <c:symbol val="circle"/>
            <c:size val="5"/>
            <c:spPr>
              <a:solidFill>
                <a:srgbClr val="F9D491"/>
              </a:solidFill>
              <a:ln>
                <a:solidFill>
                  <a:srgbClr val="FF0000"/>
                </a:solidFill>
              </a:ln>
            </c:spPr>
          </c:marker>
          <c:yVal>
            <c:numRef>
              <c:f>'1.2'!$F$4:$F$33</c:f>
              <c:numCache>
                <c:formatCode>0.0</c:formatCode>
                <c:ptCount val="30"/>
                <c:pt idx="1">
                  <c:v>-6.7</c:v>
                </c:pt>
                <c:pt idx="2">
                  <c:v>5.2</c:v>
                </c:pt>
                <c:pt idx="3">
                  <c:v>1.3</c:v>
                </c:pt>
                <c:pt idx="6">
                  <c:v>-4.2</c:v>
                </c:pt>
                <c:pt idx="7">
                  <c:v>3.8</c:v>
                </c:pt>
                <c:pt idx="8">
                  <c:v>1.9</c:v>
                </c:pt>
                <c:pt idx="12">
                  <c:v>8.6</c:v>
                </c:pt>
                <c:pt idx="13">
                  <c:v>6.1</c:v>
                </c:pt>
                <c:pt idx="16">
                  <c:v>-4.3</c:v>
                </c:pt>
                <c:pt idx="17">
                  <c:v>2.1</c:v>
                </c:pt>
                <c:pt idx="18">
                  <c:v>1.9</c:v>
                </c:pt>
                <c:pt idx="21">
                  <c:v>-5</c:v>
                </c:pt>
                <c:pt idx="22">
                  <c:v>5.7</c:v>
                </c:pt>
                <c:pt idx="23">
                  <c:v>5</c:v>
                </c:pt>
                <c:pt idx="26">
                  <c:v>-5.2</c:v>
                </c:pt>
                <c:pt idx="27">
                  <c:v>4.5</c:v>
                </c:pt>
                <c:pt idx="28">
                  <c:v>2.6</c:v>
                </c:pt>
              </c:numCache>
            </c:numRef>
          </c:yVal>
          <c:smooth val="0"/>
          <c:extLst>
            <c:ext xmlns:c16="http://schemas.microsoft.com/office/drawing/2014/chart" uri="{C3380CC4-5D6E-409C-BE32-E72D297353CC}">
              <c16:uniqueId val="{0000002A-948A-B546-8A9D-5D2CBC3058C4}"/>
            </c:ext>
          </c:extLst>
        </c:ser>
        <c:dLbls>
          <c:showLegendKey val="0"/>
          <c:showVal val="0"/>
          <c:showCatName val="0"/>
          <c:showSerName val="0"/>
          <c:showPercent val="0"/>
          <c:showBubbleSize val="0"/>
        </c:dLbls>
        <c:axId val="198126976"/>
        <c:axId val="198137344"/>
      </c:scatterChart>
      <c:catAx>
        <c:axId val="198126976"/>
        <c:scaling>
          <c:orientation val="minMax"/>
        </c:scaling>
        <c:delete val="0"/>
        <c:axPos val="b"/>
        <c:numFmt formatCode="@" sourceLinked="0"/>
        <c:majorTickMark val="none"/>
        <c:minorTickMark val="in"/>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en-UA"/>
          </a:p>
        </c:txPr>
        <c:crossAx val="198137344"/>
        <c:crosses val="autoZero"/>
        <c:auto val="1"/>
        <c:lblAlgn val="ctr"/>
        <c:lblOffset val="100"/>
        <c:tickLblSkip val="1"/>
        <c:tickMarkSkip val="1"/>
        <c:noMultiLvlLbl val="0"/>
      </c:catAx>
      <c:valAx>
        <c:axId val="198137344"/>
        <c:scaling>
          <c:orientation val="minMax"/>
          <c:max val="9"/>
          <c:min val="-9"/>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8126976"/>
        <c:crosses val="autoZero"/>
        <c:crossBetween val="between"/>
        <c:majorUnit val="3"/>
      </c:valAx>
      <c:valAx>
        <c:axId val="198138880"/>
        <c:scaling>
          <c:orientation val="minMax"/>
          <c:max val="7"/>
        </c:scaling>
        <c:delete val="0"/>
        <c:axPos val="r"/>
        <c:numFmt formatCode="General" sourceLinked="1"/>
        <c:majorTickMark val="none"/>
        <c:minorTickMark val="none"/>
        <c:tickLblPos val="none"/>
        <c:spPr>
          <a:ln>
            <a:solidFill>
              <a:sysClr val="windowText" lastClr="000000"/>
            </a:solidFill>
          </a:ln>
        </c:spPr>
        <c:crossAx val="198152960"/>
        <c:crosses val="max"/>
        <c:crossBetween val="between"/>
      </c:valAx>
      <c:catAx>
        <c:axId val="198152960"/>
        <c:scaling>
          <c:orientation val="minMax"/>
        </c:scaling>
        <c:delete val="1"/>
        <c:axPos val="b"/>
        <c:numFmt formatCode="General" sourceLinked="1"/>
        <c:majorTickMark val="out"/>
        <c:minorTickMark val="none"/>
        <c:tickLblPos val="nextTo"/>
        <c:crossAx val="198138880"/>
        <c:crosses val="autoZero"/>
        <c:auto val="1"/>
        <c:lblAlgn val="ctr"/>
        <c:lblOffset val="100"/>
        <c:noMultiLvlLbl val="0"/>
      </c:catAx>
      <c:spPr>
        <a:noFill/>
        <a:ln w="9525">
          <a:solidFill>
            <a:sysClr val="windowText" lastClr="000000"/>
          </a:solidFill>
        </a:ln>
        <a:extLst>
          <a:ext uri="{909E8E84-426E-40DD-AFC4-6F175D3DCCD1}">
            <a14:hiddenFill xmlns:a14="http://schemas.microsoft.com/office/drawing/2010/main">
              <a:solidFill>
                <a:srgbClr val="FF0000"/>
              </a:solidFill>
            </a14:hiddenFill>
          </a:ext>
        </a:extLst>
      </c:spPr>
    </c:plotArea>
    <c:plotVisOnly val="1"/>
    <c:dispBlanksAs val="gap"/>
    <c:showDLblsOverMax val="0"/>
  </c:chart>
  <c:spPr>
    <a:solidFill>
      <a:schemeClr val="bg1"/>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lineChart>
        <c:grouping val="standard"/>
        <c:varyColors val="0"/>
        <c:ser>
          <c:idx val="0"/>
          <c:order val="0"/>
          <c:tx>
            <c:strRef>
              <c:f>'2.2.4'!$B$1</c:f>
              <c:strCache>
                <c:ptCount val="1"/>
                <c:pt idx="0">
                  <c:v>Імпорт одягу і взуття, % р/р</c:v>
                </c:pt>
              </c:strCache>
            </c:strRef>
          </c:tx>
          <c:spPr>
            <a:ln w="25400" cap="rnd" cmpd="sng">
              <a:solidFill>
                <a:srgbClr val="057D46"/>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'2.2.4'!$B$4:$B$27</c:f>
              <c:numCache>
                <c:formatCode>0.0</c:formatCode>
                <c:ptCount val="24"/>
                <c:pt idx="0">
                  <c:v>0.5</c:v>
                </c:pt>
                <c:pt idx="1">
                  <c:v>26.4</c:v>
                </c:pt>
                <c:pt idx="2">
                  <c:v>34.200000000000003</c:v>
                </c:pt>
                <c:pt idx="3">
                  <c:v>23.9</c:v>
                </c:pt>
                <c:pt idx="4">
                  <c:v>13.2</c:v>
                </c:pt>
                <c:pt idx="5">
                  <c:v>25.8</c:v>
                </c:pt>
                <c:pt idx="6">
                  <c:v>33.4</c:v>
                </c:pt>
                <c:pt idx="7">
                  <c:v>19.399999999999999</c:v>
                </c:pt>
                <c:pt idx="8">
                  <c:v>32</c:v>
                </c:pt>
                <c:pt idx="9">
                  <c:v>13</c:v>
                </c:pt>
                <c:pt idx="10">
                  <c:v>11.6</c:v>
                </c:pt>
                <c:pt idx="11">
                  <c:v>35.9</c:v>
                </c:pt>
                <c:pt idx="12">
                  <c:v>47.5</c:v>
                </c:pt>
                <c:pt idx="13">
                  <c:v>37.6</c:v>
                </c:pt>
                <c:pt idx="14">
                  <c:v>-6.7</c:v>
                </c:pt>
                <c:pt idx="15">
                  <c:v>-74.8</c:v>
                </c:pt>
                <c:pt idx="16">
                  <c:v>-64.599999999999994</c:v>
                </c:pt>
                <c:pt idx="17">
                  <c:v>-7.8</c:v>
                </c:pt>
                <c:pt idx="18">
                  <c:v>-17.899999999999999</c:v>
                </c:pt>
                <c:pt idx="19">
                  <c:v>-24</c:v>
                </c:pt>
                <c:pt idx="20">
                  <c:v>-20.9</c:v>
                </c:pt>
                <c:pt idx="21">
                  <c:v>-14.7</c:v>
                </c:pt>
                <c:pt idx="22">
                  <c:v>-16.5</c:v>
                </c:pt>
                <c:pt idx="23">
                  <c:v>-30</c:v>
                </c:pt>
              </c:numCache>
            </c:numRef>
          </c:val>
          <c:smooth val="0"/>
          <c:extLst>
            <c:ext xmlns:c16="http://schemas.microsoft.com/office/drawing/2014/chart" uri="{C3380CC4-5D6E-409C-BE32-E72D297353CC}">
              <c16:uniqueId val="{00000000-46C9-408E-BD7F-BC4AF442DAAE}"/>
            </c:ext>
          </c:extLst>
        </c:ser>
        <c:ser>
          <c:idx val="1"/>
          <c:order val="1"/>
          <c:tx>
            <c:strRef>
              <c:f>'2.2.4'!$C$1</c:f>
              <c:strCache>
                <c:ptCount val="1"/>
                <c:pt idx="0">
                  <c:v>Роздрібний товарообіг, % р/р</c:v>
                </c:pt>
              </c:strCache>
            </c:strRef>
          </c:tx>
          <c:spPr>
            <a:ln w="25400" cap="rnd" cmpd="sng">
              <a:solidFill>
                <a:srgbClr val="91C864"/>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'2.2.4'!$C$4:$C$27</c:f>
              <c:numCache>
                <c:formatCode>0.0</c:formatCode>
                <c:ptCount val="24"/>
                <c:pt idx="0">
                  <c:v>9.3000000000000007</c:v>
                </c:pt>
                <c:pt idx="1">
                  <c:v>10.3</c:v>
                </c:pt>
                <c:pt idx="2" formatCode="General">
                  <c:v>10.1</c:v>
                </c:pt>
                <c:pt idx="3" formatCode="General">
                  <c:v>11.8</c:v>
                </c:pt>
                <c:pt idx="4">
                  <c:v>7.6</c:v>
                </c:pt>
                <c:pt idx="5">
                  <c:v>13.8</c:v>
                </c:pt>
                <c:pt idx="6">
                  <c:v>10.5</c:v>
                </c:pt>
                <c:pt idx="7">
                  <c:v>7.7</c:v>
                </c:pt>
                <c:pt idx="8">
                  <c:v>9.3000000000000007</c:v>
                </c:pt>
                <c:pt idx="9">
                  <c:v>10.9</c:v>
                </c:pt>
                <c:pt idx="10">
                  <c:v>11.1</c:v>
                </c:pt>
                <c:pt idx="11">
                  <c:v>11.1</c:v>
                </c:pt>
                <c:pt idx="12">
                  <c:v>12.1</c:v>
                </c:pt>
                <c:pt idx="13">
                  <c:v>15.7</c:v>
                </c:pt>
                <c:pt idx="14">
                  <c:v>6.1</c:v>
                </c:pt>
                <c:pt idx="15">
                  <c:v>-14.9</c:v>
                </c:pt>
                <c:pt idx="16">
                  <c:v>-3.1</c:v>
                </c:pt>
                <c:pt idx="17">
                  <c:v>1.4</c:v>
                </c:pt>
                <c:pt idx="18">
                  <c:v>8.5</c:v>
                </c:pt>
                <c:pt idx="19">
                  <c:v>8.6999999999999993</c:v>
                </c:pt>
                <c:pt idx="20">
                  <c:v>11.6</c:v>
                </c:pt>
                <c:pt idx="21">
                  <c:v>15.2</c:v>
                </c:pt>
                <c:pt idx="22">
                  <c:v>12.1</c:v>
                </c:pt>
                <c:pt idx="23">
                  <c:v>13.4</c:v>
                </c:pt>
              </c:numCache>
            </c:numRef>
          </c:val>
          <c:smooth val="0"/>
          <c:extLst>
            <c:ext xmlns:c16="http://schemas.microsoft.com/office/drawing/2014/chart" uri="{C3380CC4-5D6E-409C-BE32-E72D297353CC}">
              <c16:uniqueId val="{00000001-46C9-408E-BD7F-BC4AF442DAAE}"/>
            </c:ext>
          </c:extLst>
        </c:ser>
        <c:ser>
          <c:idx val="2"/>
          <c:order val="2"/>
          <c:tx>
            <c:strRef>
              <c:f>'2.2.4'!$D$1</c:f>
              <c:strCache>
                <c:ptCount val="1"/>
                <c:pt idx="0">
                  <c:v>Авіаперельоти, % р/р</c:v>
                </c:pt>
              </c:strCache>
            </c:strRef>
          </c:tx>
          <c:spPr>
            <a:ln w="25400" cap="rnd" cmpd="sng">
              <a:solidFill>
                <a:srgbClr val="7D0532"/>
              </a:solidFill>
              <a:prstDash val="solid"/>
              <a:round/>
            </a:ln>
            <a:effectLst/>
          </c:spPr>
          <c:marker>
            <c:symbol val="none"/>
          </c:marker>
          <c:dPt>
            <c:idx val="23"/>
            <c:bubble3D val="0"/>
            <c:extLst>
              <c:ext xmlns:c16="http://schemas.microsoft.com/office/drawing/2014/chart" uri="{C3380CC4-5D6E-409C-BE32-E72D297353CC}">
                <c16:uniqueId val="{00000003-46C9-408E-BD7F-BC4AF442DAAE}"/>
              </c:ext>
            </c:extLst>
          </c:dPt>
          <c:cat>
            <c:strRef>
              <c:f>'2.2.4'!$F$4:$F$27</c:f>
              <c:strCache>
                <c:ptCount val="24"/>
                <c:pt idx="0">
                  <c:v>01.19</c:v>
                </c:pt>
                <c:pt idx="5">
                  <c:v>06.19</c:v>
                </c:pt>
                <c:pt idx="11">
                  <c:v>12.19</c:v>
                </c:pt>
                <c:pt idx="17">
                  <c:v>06.20</c:v>
                </c:pt>
                <c:pt idx="23">
                  <c:v>12.20</c:v>
                </c:pt>
              </c:strCache>
            </c:strRef>
          </c:cat>
          <c:val>
            <c:numRef>
              <c:f>'2.2.4'!$D$4:$D$27</c:f>
              <c:numCache>
                <c:formatCode>0.0</c:formatCode>
                <c:ptCount val="24"/>
                <c:pt idx="0">
                  <c:v>18.5</c:v>
                </c:pt>
                <c:pt idx="1">
                  <c:v>19.399999999999999</c:v>
                </c:pt>
                <c:pt idx="2">
                  <c:v>22.7</c:v>
                </c:pt>
                <c:pt idx="3">
                  <c:v>28.4</c:v>
                </c:pt>
                <c:pt idx="4">
                  <c:v>17.600000000000001</c:v>
                </c:pt>
                <c:pt idx="5">
                  <c:v>21.6</c:v>
                </c:pt>
                <c:pt idx="6">
                  <c:v>16.3</c:v>
                </c:pt>
                <c:pt idx="7">
                  <c:v>14.5</c:v>
                </c:pt>
                <c:pt idx="8">
                  <c:v>8.6</c:v>
                </c:pt>
                <c:pt idx="9">
                  <c:v>19.5</c:v>
                </c:pt>
                <c:pt idx="10">
                  <c:v>23.5</c:v>
                </c:pt>
                <c:pt idx="11">
                  <c:v>0.3</c:v>
                </c:pt>
                <c:pt idx="12">
                  <c:v>8.9</c:v>
                </c:pt>
                <c:pt idx="13">
                  <c:v>3.8</c:v>
                </c:pt>
                <c:pt idx="14">
                  <c:v>-52.7</c:v>
                </c:pt>
                <c:pt idx="15">
                  <c:v>-99.3</c:v>
                </c:pt>
                <c:pt idx="16">
                  <c:v>-97.1</c:v>
                </c:pt>
                <c:pt idx="17">
                  <c:v>-97.9</c:v>
                </c:pt>
                <c:pt idx="18">
                  <c:v>-82</c:v>
                </c:pt>
                <c:pt idx="19">
                  <c:v>-56.5</c:v>
                </c:pt>
                <c:pt idx="20">
                  <c:v>-64</c:v>
                </c:pt>
                <c:pt idx="21">
                  <c:v>-47.3</c:v>
                </c:pt>
                <c:pt idx="22">
                  <c:v>-62.5</c:v>
                </c:pt>
                <c:pt idx="23">
                  <c:v>-70.900000000000006</c:v>
                </c:pt>
              </c:numCache>
            </c:numRef>
          </c:val>
          <c:smooth val="0"/>
          <c:extLst>
            <c:ext xmlns:c16="http://schemas.microsoft.com/office/drawing/2014/chart" uri="{C3380CC4-5D6E-409C-BE32-E72D297353CC}">
              <c16:uniqueId val="{00000004-46C9-408E-BD7F-BC4AF442DAAE}"/>
            </c:ext>
          </c:extLst>
        </c:ser>
        <c:ser>
          <c:idx val="3"/>
          <c:order val="3"/>
          <c:tx>
            <c:strRef>
              <c:f>'2.2.4'!$E$1</c:f>
              <c:strCache>
                <c:ptCount val="1"/>
                <c:pt idx="0">
                  <c:v>Перша реєстрація авто*, тис. шт.</c:v>
                </c:pt>
              </c:strCache>
            </c:strRef>
          </c:tx>
          <c:spPr>
            <a:ln w="25400" cap="rnd" cmpd="sng">
              <a:solidFill>
                <a:srgbClr val="DC4B64"/>
              </a:solidFill>
              <a:prstDash val="solid"/>
              <a:round/>
            </a:ln>
            <a:effectLst/>
          </c:spPr>
          <c:marker>
            <c:symbol val="none"/>
          </c:marker>
          <c:cat>
            <c:strRef>
              <c:f>'2.2.4'!$F$4:$F$27</c:f>
              <c:strCache>
                <c:ptCount val="24"/>
                <c:pt idx="0">
                  <c:v>01.19</c:v>
                </c:pt>
                <c:pt idx="5">
                  <c:v>06.19</c:v>
                </c:pt>
                <c:pt idx="11">
                  <c:v>12.19</c:v>
                </c:pt>
                <c:pt idx="17">
                  <c:v>06.20</c:v>
                </c:pt>
                <c:pt idx="23">
                  <c:v>12.20</c:v>
                </c:pt>
              </c:strCache>
            </c:strRef>
          </c:cat>
          <c:val>
            <c:numRef>
              <c:f>'2.2.4'!$E$4:$E$27</c:f>
              <c:numCache>
                <c:formatCode>General</c:formatCode>
                <c:ptCount val="24"/>
                <c:pt idx="0">
                  <c:v>8.1</c:v>
                </c:pt>
                <c:pt idx="1">
                  <c:v>15.4</c:v>
                </c:pt>
                <c:pt idx="2">
                  <c:v>26.7</c:v>
                </c:pt>
                <c:pt idx="3" formatCode="0.0">
                  <c:v>29.4</c:v>
                </c:pt>
                <c:pt idx="4" formatCode="0.0">
                  <c:v>30.9</c:v>
                </c:pt>
                <c:pt idx="5" formatCode="0.0">
                  <c:v>25.7</c:v>
                </c:pt>
                <c:pt idx="6" formatCode="0.0">
                  <c:v>31.6</c:v>
                </c:pt>
                <c:pt idx="7" formatCode="0.0">
                  <c:v>32.6</c:v>
                </c:pt>
                <c:pt idx="8" formatCode="0.0">
                  <c:v>30.2</c:v>
                </c:pt>
                <c:pt idx="9" formatCode="0.0">
                  <c:v>36</c:v>
                </c:pt>
                <c:pt idx="10" formatCode="0.0">
                  <c:v>37.299999999999997</c:v>
                </c:pt>
                <c:pt idx="11" formatCode="0.0">
                  <c:v>39.9</c:v>
                </c:pt>
                <c:pt idx="12" formatCode="0.0">
                  <c:v>35.4</c:v>
                </c:pt>
                <c:pt idx="13" formatCode="0.0">
                  <c:v>39.6</c:v>
                </c:pt>
                <c:pt idx="14" formatCode="0.0">
                  <c:v>24.8</c:v>
                </c:pt>
                <c:pt idx="15" formatCode="0.0">
                  <c:v>3.7</c:v>
                </c:pt>
                <c:pt idx="16" formatCode="0.0">
                  <c:v>36.5</c:v>
                </c:pt>
                <c:pt idx="17" formatCode="0.0">
                  <c:v>36.5</c:v>
                </c:pt>
                <c:pt idx="18" formatCode="0.0">
                  <c:v>42.6</c:v>
                </c:pt>
                <c:pt idx="19" formatCode="0.0">
                  <c:v>39.799999999999997</c:v>
                </c:pt>
                <c:pt idx="20" formatCode="0.0">
                  <c:v>43.5</c:v>
                </c:pt>
                <c:pt idx="21" formatCode="0.0">
                  <c:v>47.2</c:v>
                </c:pt>
                <c:pt idx="22" formatCode="0.0">
                  <c:v>39.4</c:v>
                </c:pt>
                <c:pt idx="23" formatCode="0.0">
                  <c:v>49.9</c:v>
                </c:pt>
              </c:numCache>
            </c:numRef>
          </c:val>
          <c:smooth val="0"/>
          <c:extLst>
            <c:ext xmlns:c16="http://schemas.microsoft.com/office/drawing/2014/chart" uri="{C3380CC4-5D6E-409C-BE32-E72D297353CC}">
              <c16:uniqueId val="{00000005-46C9-408E-BD7F-BC4AF442DAAE}"/>
            </c:ext>
          </c:extLst>
        </c:ser>
        <c:dLbls>
          <c:showLegendKey val="0"/>
          <c:showVal val="0"/>
          <c:showCatName val="0"/>
          <c:showSerName val="0"/>
          <c:showPercent val="0"/>
          <c:showBubbleSize val="0"/>
        </c:dLbls>
        <c:smooth val="0"/>
        <c:axId val="201222016"/>
        <c:axId val="201223552"/>
      </c:lineChart>
      <c:catAx>
        <c:axId val="20122201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1223552"/>
        <c:crosses val="autoZero"/>
        <c:auto val="1"/>
        <c:lblAlgn val="ctr"/>
        <c:lblOffset val="100"/>
        <c:tickLblSkip val="1"/>
        <c:tickMarkSkip val="24"/>
        <c:noMultiLvlLbl val="0"/>
      </c:catAx>
      <c:valAx>
        <c:axId val="201223552"/>
        <c:scaling>
          <c:orientation val="minMax"/>
          <c:max val="50"/>
          <c:min val="-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1222016"/>
        <c:crosses val="autoZero"/>
        <c:crossBetween val="between"/>
        <c:majorUnit val="2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76225034479181086"/>
          <c:w val="0.98813506714150356"/>
          <c:h val="0.2377496552081890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778581279766025E-2"/>
          <c:w val="0.96680497925311204"/>
          <c:h val="0.71869318223227885"/>
        </c:manualLayout>
      </c:layout>
      <c:barChart>
        <c:barDir val="col"/>
        <c:grouping val="stacked"/>
        <c:varyColors val="0"/>
        <c:ser>
          <c:idx val="0"/>
          <c:order val="0"/>
          <c:tx>
            <c:strRef>
              <c:f>'2.2.5'!$B$1</c:f>
              <c:strCache>
                <c:ptCount val="1"/>
                <c:pt idx="0">
                  <c:v>Сільське госп-во</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'2.2.5'!$B$4:$B$11</c:f>
              <c:numCache>
                <c:formatCode>0.0</c:formatCode>
                <c:ptCount val="8"/>
                <c:pt idx="0">
                  <c:v>0.1</c:v>
                </c:pt>
                <c:pt idx="1">
                  <c:v>0.3</c:v>
                </c:pt>
                <c:pt idx="2">
                  <c:v>0.8</c:v>
                </c:pt>
                <c:pt idx="3">
                  <c:v>-0.8</c:v>
                </c:pt>
                <c:pt idx="4">
                  <c:v>0</c:v>
                </c:pt>
                <c:pt idx="5">
                  <c:v>-1.1000000000000001</c:v>
                </c:pt>
                <c:pt idx="6">
                  <c:v>-2.4</c:v>
                </c:pt>
                <c:pt idx="7">
                  <c:v>0.2</c:v>
                </c:pt>
              </c:numCache>
            </c:numRef>
          </c:val>
          <c:extLst>
            <c:ext xmlns:c16="http://schemas.microsoft.com/office/drawing/2014/chart" uri="{C3380CC4-5D6E-409C-BE32-E72D297353CC}">
              <c16:uniqueId val="{00000000-C6E8-4B41-AB43-68DEF1FC71EF}"/>
            </c:ext>
          </c:extLst>
        </c:ser>
        <c:ser>
          <c:idx val="1"/>
          <c:order val="1"/>
          <c:tx>
            <c:strRef>
              <c:f>'2.2.5'!$C$1</c:f>
              <c:strCache>
                <c:ptCount val="1"/>
                <c:pt idx="0">
                  <c:v>Промисловість</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'2.2.5'!$C$4:$C$11</c:f>
              <c:numCache>
                <c:formatCode>0.0</c:formatCode>
                <c:ptCount val="8"/>
                <c:pt idx="0">
                  <c:v>-0.3</c:v>
                </c:pt>
                <c:pt idx="1">
                  <c:v>0.5</c:v>
                </c:pt>
                <c:pt idx="2">
                  <c:v>0.2</c:v>
                </c:pt>
                <c:pt idx="3">
                  <c:v>-0.8</c:v>
                </c:pt>
                <c:pt idx="4">
                  <c:v>-0.6</c:v>
                </c:pt>
                <c:pt idx="5">
                  <c:v>-2.4</c:v>
                </c:pt>
                <c:pt idx="6">
                  <c:v>-1</c:v>
                </c:pt>
                <c:pt idx="7">
                  <c:v>-0.6</c:v>
                </c:pt>
              </c:numCache>
            </c:numRef>
          </c:val>
          <c:extLst>
            <c:ext xmlns:c16="http://schemas.microsoft.com/office/drawing/2014/chart" uri="{C3380CC4-5D6E-409C-BE32-E72D297353CC}">
              <c16:uniqueId val="{00000001-C6E8-4B41-AB43-68DEF1FC71EF}"/>
            </c:ext>
          </c:extLst>
        </c:ser>
        <c:ser>
          <c:idx val="2"/>
          <c:order val="2"/>
          <c:tx>
            <c:strRef>
              <c:f>'2.2.5'!$D$1</c:f>
              <c:strCache>
                <c:ptCount val="1"/>
                <c:pt idx="0">
                  <c:v>Торгівля і транспорт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'2.2.5'!$D$4:$D$11</c:f>
              <c:numCache>
                <c:formatCode>0.0</c:formatCode>
                <c:ptCount val="8"/>
                <c:pt idx="0">
                  <c:v>0.4</c:v>
                </c:pt>
                <c:pt idx="1">
                  <c:v>0.8</c:v>
                </c:pt>
                <c:pt idx="2">
                  <c:v>0.7</c:v>
                </c:pt>
                <c:pt idx="3">
                  <c:v>0.8</c:v>
                </c:pt>
                <c:pt idx="4">
                  <c:v>0.1</c:v>
                </c:pt>
                <c:pt idx="5">
                  <c:v>-2.5</c:v>
                </c:pt>
                <c:pt idx="6">
                  <c:v>1</c:v>
                </c:pt>
                <c:pt idx="7">
                  <c:v>0.9</c:v>
                </c:pt>
              </c:numCache>
            </c:numRef>
          </c:val>
          <c:extLst>
            <c:ext xmlns:c16="http://schemas.microsoft.com/office/drawing/2014/chart" uri="{C3380CC4-5D6E-409C-BE32-E72D297353CC}">
              <c16:uniqueId val="{00000002-C6E8-4B41-AB43-68DEF1FC71EF}"/>
            </c:ext>
          </c:extLst>
        </c:ser>
        <c:ser>
          <c:idx val="3"/>
          <c:order val="3"/>
          <c:tx>
            <c:strRef>
              <c:f>'2.2.5'!$E$1</c:f>
              <c:strCache>
                <c:ptCount val="1"/>
                <c:pt idx="0">
                  <c:v>Будівництво</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'2.2.5'!$E$4:$E$11</c:f>
              <c:numCache>
                <c:formatCode>0.0</c:formatCode>
                <c:ptCount val="8"/>
                <c:pt idx="0">
                  <c:v>0.5</c:v>
                </c:pt>
                <c:pt idx="1">
                  <c:v>0.5</c:v>
                </c:pt>
                <c:pt idx="2">
                  <c:v>0.4</c:v>
                </c:pt>
                <c:pt idx="3">
                  <c:v>0.7</c:v>
                </c:pt>
                <c:pt idx="4">
                  <c:v>-0.1</c:v>
                </c:pt>
                <c:pt idx="5">
                  <c:v>-0.1</c:v>
                </c:pt>
                <c:pt idx="6">
                  <c:v>0.3</c:v>
                </c:pt>
                <c:pt idx="7">
                  <c:v>0.3</c:v>
                </c:pt>
              </c:numCache>
            </c:numRef>
          </c:val>
          <c:extLst>
            <c:ext xmlns:c16="http://schemas.microsoft.com/office/drawing/2014/chart" uri="{C3380CC4-5D6E-409C-BE32-E72D297353CC}">
              <c16:uniqueId val="{00000003-C6E8-4B41-AB43-68DEF1FC71EF}"/>
            </c:ext>
          </c:extLst>
        </c:ser>
        <c:ser>
          <c:idx val="4"/>
          <c:order val="4"/>
          <c:tx>
            <c:strRef>
              <c:f>'2.2.5'!$F$1</c:f>
              <c:strCache>
                <c:ptCount val="1"/>
                <c:pt idx="0">
                  <c:v>Фінансовий сектор</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'2.2.5'!$F$4:$F$10</c:f>
              <c:numCache>
                <c:formatCode>0.0</c:formatCode>
                <c:ptCount val="7"/>
                <c:pt idx="0">
                  <c:v>0.2</c:v>
                </c:pt>
                <c:pt idx="1">
                  <c:v>0.5</c:v>
                </c:pt>
                <c:pt idx="2">
                  <c:v>0.1</c:v>
                </c:pt>
                <c:pt idx="3">
                  <c:v>-0.2</c:v>
                </c:pt>
                <c:pt idx="4">
                  <c:v>-0.1</c:v>
                </c:pt>
                <c:pt idx="5">
                  <c:v>-0.4</c:v>
                </c:pt>
                <c:pt idx="6">
                  <c:v>0</c:v>
                </c:pt>
              </c:numCache>
            </c:numRef>
          </c:val>
          <c:extLst>
            <c:ext xmlns:c16="http://schemas.microsoft.com/office/drawing/2014/chart" uri="{C3380CC4-5D6E-409C-BE32-E72D297353CC}">
              <c16:uniqueId val="{00000004-C6E8-4B41-AB43-68DEF1FC71EF}"/>
            </c:ext>
          </c:extLst>
        </c:ser>
        <c:ser>
          <c:idx val="5"/>
          <c:order val="5"/>
          <c:tx>
            <c:strRef>
              <c:f>'2.2.5'!$G$1</c:f>
              <c:strCache>
                <c:ptCount val="1"/>
                <c:pt idx="0">
                  <c:v>Бюджетні сектори**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'2.2.5'!$G$4:$G$11</c:f>
              <c:numCache>
                <c:formatCode>0.0</c:formatCode>
                <c:ptCount val="8"/>
                <c:pt idx="0">
                  <c:v>0.4</c:v>
                </c:pt>
                <c:pt idx="1">
                  <c:v>0.3</c:v>
                </c:pt>
                <c:pt idx="2">
                  <c:v>0.3</c:v>
                </c:pt>
                <c:pt idx="3">
                  <c:v>0.3</c:v>
                </c:pt>
                <c:pt idx="4">
                  <c:v>-0.2</c:v>
                </c:pt>
                <c:pt idx="5">
                  <c:v>-0.2</c:v>
                </c:pt>
                <c:pt idx="6">
                  <c:v>0.2</c:v>
                </c:pt>
                <c:pt idx="7">
                  <c:v>0.2</c:v>
                </c:pt>
              </c:numCache>
            </c:numRef>
          </c:val>
          <c:extLst>
            <c:ext xmlns:c16="http://schemas.microsoft.com/office/drawing/2014/chart" uri="{C3380CC4-5D6E-409C-BE32-E72D297353CC}">
              <c16:uniqueId val="{00000005-C6E8-4B41-AB43-68DEF1FC71EF}"/>
            </c:ext>
          </c:extLst>
        </c:ser>
        <c:ser>
          <c:idx val="6"/>
          <c:order val="6"/>
          <c:tx>
            <c:strRef>
              <c:f>'2.2.5'!$H$1</c:f>
              <c:strCache>
                <c:ptCount val="1"/>
                <c:pt idx="0">
                  <c:v>Інші сектори послуг*</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'2.2.5'!$H$4:$H$11</c:f>
              <c:numCache>
                <c:formatCode>0.0</c:formatCode>
                <c:ptCount val="8"/>
                <c:pt idx="0">
                  <c:v>1.3</c:v>
                </c:pt>
                <c:pt idx="1">
                  <c:v>1.2</c:v>
                </c:pt>
                <c:pt idx="2">
                  <c:v>1.1000000000000001</c:v>
                </c:pt>
                <c:pt idx="3">
                  <c:v>1.1000000000000001</c:v>
                </c:pt>
                <c:pt idx="4">
                  <c:v>0</c:v>
                </c:pt>
                <c:pt idx="5">
                  <c:v>-2.5</c:v>
                </c:pt>
                <c:pt idx="6">
                  <c:v>-0.9</c:v>
                </c:pt>
                <c:pt idx="7">
                  <c:v>-1.2</c:v>
                </c:pt>
              </c:numCache>
            </c:numRef>
          </c:val>
          <c:extLst>
            <c:ext xmlns:c16="http://schemas.microsoft.com/office/drawing/2014/chart" uri="{C3380CC4-5D6E-409C-BE32-E72D297353CC}">
              <c16:uniqueId val="{00000006-C6E8-4B41-AB43-68DEF1FC71EF}"/>
            </c:ext>
          </c:extLst>
        </c:ser>
        <c:ser>
          <c:idx val="7"/>
          <c:order val="7"/>
          <c:tx>
            <c:strRef>
              <c:f>'2.2.5'!$I$1</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strRef>
              <c:f>'2.2.5'!$A$4:$A$11</c:f>
              <c:strCache>
                <c:ptCount val="8"/>
                <c:pt idx="0">
                  <c:v>I.19</c:v>
                </c:pt>
                <c:pt idx="1">
                  <c:v>II.19</c:v>
                </c:pt>
                <c:pt idx="2">
                  <c:v>III.19</c:v>
                </c:pt>
                <c:pt idx="3">
                  <c:v>IV.19</c:v>
                </c:pt>
                <c:pt idx="4">
                  <c:v>I.20</c:v>
                </c:pt>
                <c:pt idx="5">
                  <c:v>ІI.20</c:v>
                </c:pt>
                <c:pt idx="6">
                  <c:v>ІII.20</c:v>
                </c:pt>
                <c:pt idx="7">
                  <c:v>IV.20</c:v>
                </c:pt>
              </c:strCache>
            </c:strRef>
          </c:cat>
          <c:val>
            <c:numRef>
              <c:f>'2.2.5'!$I$4:$I$11</c:f>
              <c:numCache>
                <c:formatCode>0.0</c:formatCode>
                <c:ptCount val="8"/>
                <c:pt idx="0">
                  <c:v>0.2</c:v>
                </c:pt>
                <c:pt idx="1">
                  <c:v>0.5</c:v>
                </c:pt>
                <c:pt idx="2">
                  <c:v>0.3</c:v>
                </c:pt>
                <c:pt idx="3">
                  <c:v>0.3</c:v>
                </c:pt>
                <c:pt idx="4">
                  <c:v>-0.3</c:v>
                </c:pt>
                <c:pt idx="5">
                  <c:v>-1.9</c:v>
                </c:pt>
                <c:pt idx="6">
                  <c:v>-0.7</c:v>
                </c:pt>
                <c:pt idx="7">
                  <c:v>-1.3</c:v>
                </c:pt>
              </c:numCache>
            </c:numRef>
          </c:val>
          <c:extLst>
            <c:ext xmlns:c16="http://schemas.microsoft.com/office/drawing/2014/chart" uri="{C3380CC4-5D6E-409C-BE32-E72D297353CC}">
              <c16:uniqueId val="{00000007-C6E8-4B41-AB43-68DEF1FC71EF}"/>
            </c:ext>
          </c:extLst>
        </c:ser>
        <c:dLbls>
          <c:showLegendKey val="0"/>
          <c:showVal val="0"/>
          <c:showCatName val="0"/>
          <c:showSerName val="0"/>
          <c:showPercent val="0"/>
          <c:showBubbleSize val="0"/>
        </c:dLbls>
        <c:gapWidth val="50"/>
        <c:overlap val="100"/>
        <c:axId val="163906688"/>
        <c:axId val="163908224"/>
      </c:barChart>
      <c:lineChart>
        <c:grouping val="standard"/>
        <c:varyColors val="0"/>
        <c:ser>
          <c:idx val="8"/>
          <c:order val="8"/>
          <c:tx>
            <c:strRef>
              <c:f>'2.2.5'!$J$1</c:f>
              <c:strCache>
                <c:ptCount val="1"/>
                <c:pt idx="0">
                  <c:v>Реальний ВВП, % р/р</c:v>
                </c:pt>
              </c:strCache>
            </c:strRef>
          </c:tx>
          <c:spPr>
            <a:ln w="25400" cap="rnd" cmpd="sng" algn="ctr">
              <a:solidFill>
                <a:srgbClr val="057D46">
                  <a:alpha val="50000"/>
                </a:srgbClr>
              </a:solidFill>
              <a:prstDash val="solid"/>
              <a:round/>
              <a:headEnd type="none" w="med" len="med"/>
              <a:tailEnd type="none" w="med" len="med"/>
            </a:ln>
            <a:effectLst/>
          </c:spPr>
          <c:marker>
            <c:symbol val="none"/>
          </c:marker>
          <c:dLbls>
            <c:dLbl>
              <c:idx val="4"/>
              <c:layout>
                <c:manualLayout>
                  <c:x val="-0.17842323651452291"/>
                  <c:y val="0.19600723151789423"/>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6E8-4B41-AB43-68DEF1FC71EF}"/>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57C48"/>
                    </a:solidFill>
                    <a:latin typeface="Arial"/>
                    <a:ea typeface="Arial"/>
                    <a:cs typeface="Arial"/>
                  </a:defRPr>
                </a:pPr>
                <a:endParaRPr lang="en-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rgbClr val="057C48"/>
                      </a:solidFill>
                      <a:round/>
                    </a:ln>
                    <a:effectLst/>
                  </c:spPr>
                </c15:leaderLines>
              </c:ext>
            </c:extLst>
          </c:dLbls>
          <c:cat>
            <c:strRef>
              <c:f>'2.2.5'!$A$4:$A$11</c:f>
              <c:strCache>
                <c:ptCount val="8"/>
                <c:pt idx="0">
                  <c:v>I.19</c:v>
                </c:pt>
                <c:pt idx="1">
                  <c:v>II.19</c:v>
                </c:pt>
                <c:pt idx="2">
                  <c:v>III.19</c:v>
                </c:pt>
                <c:pt idx="3">
                  <c:v>IV.19</c:v>
                </c:pt>
                <c:pt idx="4">
                  <c:v>I.20</c:v>
                </c:pt>
                <c:pt idx="5">
                  <c:v>ІI.20</c:v>
                </c:pt>
                <c:pt idx="6">
                  <c:v>ІII.20</c:v>
                </c:pt>
                <c:pt idx="7">
                  <c:v>IV.20</c:v>
                </c:pt>
              </c:strCache>
            </c:strRef>
          </c:cat>
          <c:val>
            <c:numRef>
              <c:f>'2.2.5'!$J$4:$J$11</c:f>
              <c:numCache>
                <c:formatCode>0.0</c:formatCode>
                <c:ptCount val="8"/>
                <c:pt idx="0">
                  <c:v>2.9</c:v>
                </c:pt>
                <c:pt idx="1">
                  <c:v>4.7</c:v>
                </c:pt>
                <c:pt idx="2">
                  <c:v>3.9</c:v>
                </c:pt>
                <c:pt idx="3">
                  <c:v>1.5</c:v>
                </c:pt>
                <c:pt idx="4">
                  <c:v>-1.3</c:v>
                </c:pt>
                <c:pt idx="5">
                  <c:v>-11.4</c:v>
                </c:pt>
                <c:pt idx="6">
                  <c:v>-3.5</c:v>
                </c:pt>
                <c:pt idx="7">
                  <c:v>-1.5</c:v>
                </c:pt>
              </c:numCache>
            </c:numRef>
          </c:val>
          <c:smooth val="0"/>
          <c:extLst>
            <c:ext xmlns:c16="http://schemas.microsoft.com/office/drawing/2014/chart" uri="{C3380CC4-5D6E-409C-BE32-E72D297353CC}">
              <c16:uniqueId val="{00000009-C6E8-4B41-AB43-68DEF1FC71EF}"/>
            </c:ext>
          </c:extLst>
        </c:ser>
        <c:dLbls>
          <c:showLegendKey val="0"/>
          <c:showVal val="0"/>
          <c:showCatName val="0"/>
          <c:showSerName val="0"/>
          <c:showPercent val="0"/>
          <c:showBubbleSize val="0"/>
        </c:dLbls>
        <c:marker val="1"/>
        <c:smooth val="0"/>
        <c:axId val="163906688"/>
        <c:axId val="163908224"/>
      </c:lineChart>
      <c:catAx>
        <c:axId val="1639066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08224"/>
        <c:crosses val="autoZero"/>
        <c:auto val="1"/>
        <c:lblAlgn val="ctr"/>
        <c:lblOffset val="100"/>
        <c:tickMarkSkip val="4"/>
        <c:noMultiLvlLbl val="0"/>
      </c:catAx>
      <c:valAx>
        <c:axId val="163908224"/>
        <c:scaling>
          <c:orientation val="minMax"/>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06688"/>
        <c:crosses val="autoZero"/>
        <c:crossBetween val="between"/>
        <c:majorUnit val="3"/>
      </c:valAx>
      <c:spPr>
        <a:blipFill dpi="0" rotWithShape="1">
          <a:blip xmlns:r="http://schemas.openxmlformats.org/officeDocument/2006/relationships" r:embed="rId1"/>
          <a:srcRect/>
          <a:stretch>
            <a:fillRect l="86000"/>
          </a:stretch>
        </a:blipFill>
        <a:ln w="9525">
          <a:solidFill>
            <a:srgbClr val="505050"/>
          </a:solidFill>
        </a:ln>
        <a:effectLst/>
      </c:spPr>
    </c:plotArea>
    <c:legend>
      <c:legendPos val="b"/>
      <c:legendEntry>
        <c:idx val="8"/>
        <c:delete val="1"/>
      </c:legendEntry>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6680497925311204"/>
          <c:h val="0.76300578034682076"/>
        </c:manualLayout>
      </c:layout>
      <c:lineChart>
        <c:grouping val="standard"/>
        <c:varyColors val="0"/>
        <c:ser>
          <c:idx val="2"/>
          <c:order val="0"/>
          <c:tx>
            <c:strRef>
              <c:f>'2.2.6'!$B$1</c:f>
              <c:strCache>
                <c:ptCount val="1"/>
                <c:pt idx="0">
                  <c:v>Будівництво інженерних споруд*</c:v>
                </c:pt>
              </c:strCache>
            </c:strRef>
          </c:tx>
          <c:spPr>
            <a:ln w="25400" cap="rnd" cmpd="sng">
              <a:solidFill>
                <a:srgbClr val="057D46"/>
              </a:solidFill>
              <a:prstDash val="solid"/>
              <a:round/>
            </a:ln>
            <a:effectLst/>
          </c:spPr>
          <c:marker>
            <c:symbol val="none"/>
          </c:marker>
          <c:cat>
            <c:strRef>
              <c:f>'2.2.6'!$E$4:$E$15</c:f>
              <c:strCache>
                <c:ptCount val="12"/>
                <c:pt idx="1">
                  <c:v>ІІ.18</c:v>
                </c:pt>
                <c:pt idx="3">
                  <c:v>IV.18</c:v>
                </c:pt>
                <c:pt idx="5">
                  <c:v>ІІ.19</c:v>
                </c:pt>
                <c:pt idx="7">
                  <c:v>IV.19</c:v>
                </c:pt>
                <c:pt idx="9">
                  <c:v>ІІ.20</c:v>
                </c:pt>
                <c:pt idx="11">
                  <c:v>IV.20</c:v>
                </c:pt>
              </c:strCache>
            </c:strRef>
          </c:cat>
          <c:val>
            <c:numRef>
              <c:f>'2.2.6'!$B$4:$B$15</c:f>
              <c:numCache>
                <c:formatCode>General</c:formatCode>
                <c:ptCount val="12"/>
                <c:pt idx="0">
                  <c:v>2.1</c:v>
                </c:pt>
                <c:pt idx="1">
                  <c:v>15.2</c:v>
                </c:pt>
                <c:pt idx="2">
                  <c:v>18.7</c:v>
                </c:pt>
                <c:pt idx="3">
                  <c:v>12.4</c:v>
                </c:pt>
                <c:pt idx="4">
                  <c:v>47.3</c:v>
                </c:pt>
                <c:pt idx="5">
                  <c:v>27.1</c:v>
                </c:pt>
                <c:pt idx="6">
                  <c:v>21.7</c:v>
                </c:pt>
                <c:pt idx="7">
                  <c:v>29.8</c:v>
                </c:pt>
                <c:pt idx="8">
                  <c:v>-9.5</c:v>
                </c:pt>
                <c:pt idx="9">
                  <c:v>2.6</c:v>
                </c:pt>
                <c:pt idx="10">
                  <c:v>16.399999999999999</c:v>
                </c:pt>
                <c:pt idx="11">
                  <c:v>23.2</c:v>
                </c:pt>
              </c:numCache>
            </c:numRef>
          </c:val>
          <c:smooth val="0"/>
          <c:extLst>
            <c:ext xmlns:c16="http://schemas.microsoft.com/office/drawing/2014/chart" uri="{C3380CC4-5D6E-409C-BE32-E72D297353CC}">
              <c16:uniqueId val="{00000000-2B65-49C2-B6DC-4596BEAF392B}"/>
            </c:ext>
          </c:extLst>
        </c:ser>
        <c:ser>
          <c:idx val="4"/>
          <c:order val="1"/>
          <c:tx>
            <c:strRef>
              <c:f>'2.2.6'!$C$1</c:f>
              <c:strCache>
                <c:ptCount val="1"/>
                <c:pt idx="0">
                  <c:v>Споживання СЗДУ</c:v>
                </c:pt>
              </c:strCache>
            </c:strRef>
          </c:tx>
          <c:spPr>
            <a:ln w="25400" cap="rnd" cmpd="sng">
              <a:solidFill>
                <a:srgbClr val="91C864"/>
              </a:solidFill>
              <a:prstDash val="solid"/>
              <a:round/>
            </a:ln>
            <a:effectLst/>
          </c:spPr>
          <c:marker>
            <c:symbol val="none"/>
          </c:marker>
          <c:dPt>
            <c:idx val="11"/>
            <c:bubble3D val="0"/>
            <c:spPr>
              <a:ln w="25400" cap="rnd" cmpd="sng">
                <a:solidFill>
                  <a:srgbClr val="91C864"/>
                </a:solidFill>
                <a:prstDash val="sysDot"/>
                <a:round/>
              </a:ln>
              <a:effectLst/>
            </c:spPr>
            <c:extLst>
              <c:ext xmlns:c16="http://schemas.microsoft.com/office/drawing/2014/chart" uri="{C3380CC4-5D6E-409C-BE32-E72D297353CC}">
                <c16:uniqueId val="{00000001-E041-7148-9203-6876B3AFC269}"/>
              </c:ext>
            </c:extLst>
          </c:dPt>
          <c:cat>
            <c:strRef>
              <c:f>'2.2.6'!$E$4:$E$15</c:f>
              <c:strCache>
                <c:ptCount val="12"/>
                <c:pt idx="1">
                  <c:v>ІІ.18</c:v>
                </c:pt>
                <c:pt idx="3">
                  <c:v>IV.18</c:v>
                </c:pt>
                <c:pt idx="5">
                  <c:v>ІІ.19</c:v>
                </c:pt>
                <c:pt idx="7">
                  <c:v>IV.19</c:v>
                </c:pt>
                <c:pt idx="9">
                  <c:v>ІІ.20</c:v>
                </c:pt>
                <c:pt idx="11">
                  <c:v>IV.20</c:v>
                </c:pt>
              </c:strCache>
            </c:strRef>
          </c:cat>
          <c:val>
            <c:numRef>
              <c:f>'2.2.6'!$C$4:$C$15</c:f>
              <c:numCache>
                <c:formatCode>0.0</c:formatCode>
                <c:ptCount val="12"/>
                <c:pt idx="0">
                  <c:v>-0.6</c:v>
                </c:pt>
                <c:pt idx="1">
                  <c:v>13.1</c:v>
                </c:pt>
                <c:pt idx="2">
                  <c:v>-7.3</c:v>
                </c:pt>
                <c:pt idx="3">
                  <c:v>-4.0999999999999996</c:v>
                </c:pt>
                <c:pt idx="4">
                  <c:v>-7.9</c:v>
                </c:pt>
                <c:pt idx="5">
                  <c:v>-5.6</c:v>
                </c:pt>
                <c:pt idx="6">
                  <c:v>2.1</c:v>
                </c:pt>
                <c:pt idx="7">
                  <c:v>-6.8</c:v>
                </c:pt>
                <c:pt idx="8">
                  <c:v>-9.6999999999999993</c:v>
                </c:pt>
                <c:pt idx="9">
                  <c:v>-1.7</c:v>
                </c:pt>
                <c:pt idx="10">
                  <c:v>8.1999999999999993</c:v>
                </c:pt>
                <c:pt idx="11">
                  <c:v>10</c:v>
                </c:pt>
              </c:numCache>
            </c:numRef>
          </c:val>
          <c:smooth val="0"/>
          <c:extLst>
            <c:ext xmlns:c16="http://schemas.microsoft.com/office/drawing/2014/chart" uri="{C3380CC4-5D6E-409C-BE32-E72D297353CC}">
              <c16:uniqueId val="{00000001-2B65-49C2-B6DC-4596BEAF392B}"/>
            </c:ext>
          </c:extLst>
        </c:ser>
        <c:ser>
          <c:idx val="5"/>
          <c:order val="2"/>
          <c:tx>
            <c:strRef>
              <c:f>'2.2.6'!$D$1</c:f>
              <c:strCache>
                <c:ptCount val="1"/>
                <c:pt idx="0">
                  <c:v>Поточні видатки Зведеного бюджету</c:v>
                </c:pt>
              </c:strCache>
            </c:strRef>
          </c:tx>
          <c:spPr>
            <a:ln w="25400" cap="rnd" cmpd="sng">
              <a:solidFill>
                <a:srgbClr val="7D0532"/>
              </a:solidFill>
              <a:prstDash val="solid"/>
              <a:round/>
            </a:ln>
            <a:effectLst/>
          </c:spPr>
          <c:marker>
            <c:symbol val="none"/>
          </c:marker>
          <c:cat>
            <c:strRef>
              <c:f>'2.2.6'!$E$4:$E$15</c:f>
              <c:strCache>
                <c:ptCount val="12"/>
                <c:pt idx="1">
                  <c:v>ІІ.18</c:v>
                </c:pt>
                <c:pt idx="3">
                  <c:v>IV.18</c:v>
                </c:pt>
                <c:pt idx="5">
                  <c:v>ІІ.19</c:v>
                </c:pt>
                <c:pt idx="7">
                  <c:v>IV.19</c:v>
                </c:pt>
                <c:pt idx="9">
                  <c:v>ІІ.20</c:v>
                </c:pt>
                <c:pt idx="11">
                  <c:v>IV.20</c:v>
                </c:pt>
              </c:strCache>
            </c:strRef>
          </c:cat>
          <c:val>
            <c:numRef>
              <c:f>'2.2.6'!$D$4:$D$15</c:f>
              <c:numCache>
                <c:formatCode>0.0</c:formatCode>
                <c:ptCount val="12"/>
                <c:pt idx="0">
                  <c:v>15.9</c:v>
                </c:pt>
                <c:pt idx="1">
                  <c:v>31.6</c:v>
                </c:pt>
                <c:pt idx="2">
                  <c:v>7.4</c:v>
                </c:pt>
                <c:pt idx="3">
                  <c:v>10.3</c:v>
                </c:pt>
                <c:pt idx="4">
                  <c:v>12.1</c:v>
                </c:pt>
                <c:pt idx="5">
                  <c:v>10.5</c:v>
                </c:pt>
                <c:pt idx="6">
                  <c:v>11.3</c:v>
                </c:pt>
                <c:pt idx="7">
                  <c:v>7</c:v>
                </c:pt>
                <c:pt idx="8">
                  <c:v>3.9</c:v>
                </c:pt>
                <c:pt idx="9">
                  <c:v>6.3</c:v>
                </c:pt>
                <c:pt idx="10">
                  <c:v>20.3</c:v>
                </c:pt>
                <c:pt idx="11">
                  <c:v>34.799999999999997</c:v>
                </c:pt>
              </c:numCache>
            </c:numRef>
          </c:val>
          <c:smooth val="0"/>
          <c:extLst>
            <c:ext xmlns:c16="http://schemas.microsoft.com/office/drawing/2014/chart" uri="{C3380CC4-5D6E-409C-BE32-E72D297353CC}">
              <c16:uniqueId val="{00000002-2B65-49C2-B6DC-4596BEAF392B}"/>
            </c:ext>
          </c:extLst>
        </c:ser>
        <c:dLbls>
          <c:showLegendKey val="0"/>
          <c:showVal val="0"/>
          <c:showCatName val="0"/>
          <c:showSerName val="0"/>
          <c:showPercent val="0"/>
          <c:showBubbleSize val="0"/>
        </c:dLbls>
        <c:smooth val="0"/>
        <c:axId val="163993472"/>
        <c:axId val="163995008"/>
      </c:lineChart>
      <c:catAx>
        <c:axId val="163993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95008"/>
        <c:crosses val="autoZero"/>
        <c:auto val="1"/>
        <c:lblAlgn val="ctr"/>
        <c:lblOffset val="100"/>
        <c:tickMarkSkip val="4"/>
        <c:noMultiLvlLbl val="0"/>
      </c:catAx>
      <c:valAx>
        <c:axId val="163995008"/>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3993472"/>
        <c:crosses val="autoZero"/>
        <c:crossBetween val="between"/>
        <c:majorUnit val="10"/>
      </c:valAx>
      <c:spPr>
        <a:noFill/>
        <a:ln w="9525">
          <a:solidFill>
            <a:srgbClr val="505050"/>
          </a:solidFill>
        </a:ln>
        <a:effectLst/>
      </c:spPr>
    </c:plotArea>
    <c:legend>
      <c:legendPos val="b"/>
      <c:layout>
        <c:manualLayout>
          <c:xMode val="edge"/>
          <c:yMode val="edge"/>
          <c:x val="3.3195020746887967E-2"/>
          <c:y val="0.77945564607892226"/>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458223972003501E-2"/>
          <c:y val="4.5840259550889474E-2"/>
          <c:w val="0.88554177602799655"/>
          <c:h val="0.47538760683760684"/>
        </c:manualLayout>
      </c:layout>
      <c:barChart>
        <c:barDir val="col"/>
        <c:grouping val="stacked"/>
        <c:varyColors val="0"/>
        <c:ser>
          <c:idx val="0"/>
          <c:order val="0"/>
          <c:tx>
            <c:strRef>
              <c:f>'2.2.7'!$C$3</c:f>
              <c:strCache>
                <c:ptCount val="1"/>
                <c:pt idx="0">
                  <c:v>Будівництво</c:v>
                </c:pt>
              </c:strCache>
            </c:strRef>
          </c:tx>
          <c:spPr>
            <a:solidFill>
              <a:srgbClr val="057D46"/>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'2.2.7'!$F$3:$M$3</c:f>
              <c:numCache>
                <c:formatCode>General</c:formatCode>
                <c:ptCount val="8"/>
                <c:pt idx="0">
                  <c:v>300897444</c:v>
                </c:pt>
                <c:pt idx="1">
                  <c:v>822467000</c:v>
                </c:pt>
                <c:pt idx="3">
                  <c:v>22887089</c:v>
                </c:pt>
                <c:pt idx="4">
                  <c:v>392983993</c:v>
                </c:pt>
                <c:pt idx="5">
                  <c:v>697611854</c:v>
                </c:pt>
                <c:pt idx="6">
                  <c:v>149653866</c:v>
                </c:pt>
              </c:numCache>
            </c:numRef>
          </c:val>
          <c:extLst>
            <c:ext xmlns:c16="http://schemas.microsoft.com/office/drawing/2014/chart" uri="{C3380CC4-5D6E-409C-BE32-E72D297353CC}">
              <c16:uniqueId val="{00000000-FE73-4007-9CD4-1C4BF3BA9450}"/>
            </c:ext>
          </c:extLst>
        </c:ser>
        <c:ser>
          <c:idx val="1"/>
          <c:order val="1"/>
          <c:tx>
            <c:strRef>
              <c:f>'2.2.7'!$C$4</c:f>
              <c:strCache>
                <c:ptCount val="1"/>
                <c:pt idx="0">
                  <c:v>Будівництво</c:v>
                </c:pt>
              </c:strCache>
            </c:strRef>
          </c:tx>
          <c:spPr>
            <a:pattFill prst="dkUpDiag">
              <a:fgClr>
                <a:srgbClr val="057D46"/>
              </a:fgClr>
              <a:bgClr>
                <a:sysClr val="window" lastClr="FFFFFF"/>
              </a:bgClr>
            </a:pattFill>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'2.2.7'!$F$4:$M$4</c:f>
              <c:numCache>
                <c:formatCode>General</c:formatCode>
                <c:ptCount val="8"/>
                <c:pt idx="5">
                  <c:v>162210740</c:v>
                </c:pt>
                <c:pt idx="7">
                  <c:v>36018268</c:v>
                </c:pt>
              </c:numCache>
            </c:numRef>
          </c:val>
          <c:extLst>
            <c:ext xmlns:c16="http://schemas.microsoft.com/office/drawing/2014/chart" uri="{C3380CC4-5D6E-409C-BE32-E72D297353CC}">
              <c16:uniqueId val="{00000001-FE73-4007-9CD4-1C4BF3BA9450}"/>
            </c:ext>
          </c:extLst>
        </c:ser>
        <c:ser>
          <c:idx val="2"/>
          <c:order val="2"/>
          <c:tx>
            <c:strRef>
              <c:f>'2.2.7'!$C$5</c:f>
              <c:strCache>
                <c:ptCount val="1"/>
                <c:pt idx="0">
                  <c:v>Капітальний ремонт</c:v>
                </c:pt>
              </c:strCache>
            </c:strRef>
          </c:tx>
          <c:spPr>
            <a:solidFill>
              <a:srgbClr val="91C864"/>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'2.2.7'!$F$5:$M$5</c:f>
              <c:numCache>
                <c:formatCode>General</c:formatCode>
                <c:ptCount val="8"/>
                <c:pt idx="1">
                  <c:v>474353350</c:v>
                </c:pt>
                <c:pt idx="2">
                  <c:v>998968558</c:v>
                </c:pt>
                <c:pt idx="3">
                  <c:v>2063893304</c:v>
                </c:pt>
                <c:pt idx="4">
                  <c:v>2373895838.0799999</c:v>
                </c:pt>
                <c:pt idx="5">
                  <c:v>3453744397.6700001</c:v>
                </c:pt>
                <c:pt idx="6">
                  <c:v>8049164900.7999992</c:v>
                </c:pt>
                <c:pt idx="7">
                  <c:v>5642514949.6800003</c:v>
                </c:pt>
              </c:numCache>
            </c:numRef>
          </c:val>
          <c:extLst>
            <c:ext xmlns:c16="http://schemas.microsoft.com/office/drawing/2014/chart" uri="{C3380CC4-5D6E-409C-BE32-E72D297353CC}">
              <c16:uniqueId val="{00000002-FE73-4007-9CD4-1C4BF3BA9450}"/>
            </c:ext>
          </c:extLst>
        </c:ser>
        <c:ser>
          <c:idx val="3"/>
          <c:order val="3"/>
          <c:tx>
            <c:strRef>
              <c:f>'2.2.7'!$C$6</c:f>
              <c:strCache>
                <c:ptCount val="1"/>
                <c:pt idx="0">
                  <c:v>Капітальний ремонт</c:v>
                </c:pt>
              </c:strCache>
            </c:strRef>
          </c:tx>
          <c:spPr>
            <a:pattFill prst="wdUpDiag">
              <a:fgClr>
                <a:srgbClr val="91C864"/>
              </a:fgClr>
              <a:bgClr>
                <a:sysClr val="window" lastClr="FFFFFF"/>
              </a:bgClr>
            </a:pattFill>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'2.2.7'!$F$6:$M$6</c:f>
              <c:numCache>
                <c:formatCode>General</c:formatCode>
                <c:ptCount val="8"/>
                <c:pt idx="2">
                  <c:v>41513707.629999995</c:v>
                </c:pt>
                <c:pt idx="3">
                  <c:v>2928050</c:v>
                </c:pt>
                <c:pt idx="4">
                  <c:v>31586128</c:v>
                </c:pt>
                <c:pt idx="5">
                  <c:v>1881428056.5999999</c:v>
                </c:pt>
                <c:pt idx="6">
                  <c:v>1223642487.4000001</c:v>
                </c:pt>
                <c:pt idx="7">
                  <c:v>54265485.700000003</c:v>
                </c:pt>
              </c:numCache>
            </c:numRef>
          </c:val>
          <c:extLst>
            <c:ext xmlns:c16="http://schemas.microsoft.com/office/drawing/2014/chart" uri="{C3380CC4-5D6E-409C-BE32-E72D297353CC}">
              <c16:uniqueId val="{00000003-FE73-4007-9CD4-1C4BF3BA9450}"/>
            </c:ext>
          </c:extLst>
        </c:ser>
        <c:ser>
          <c:idx val="4"/>
          <c:order val="4"/>
          <c:tx>
            <c:strRef>
              <c:f>'2.2.7'!$C$7</c:f>
              <c:strCache>
                <c:ptCount val="1"/>
                <c:pt idx="0">
                  <c:v>Поточний дрібний ремонт</c:v>
                </c:pt>
              </c:strCache>
            </c:strRef>
          </c:tx>
          <c:spPr>
            <a:solidFill>
              <a:srgbClr val="DC4B64"/>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'2.2.7'!$F$7:$M$7</c:f>
              <c:numCache>
                <c:formatCode>General</c:formatCode>
                <c:ptCount val="8"/>
                <c:pt idx="0">
                  <c:v>435079217</c:v>
                </c:pt>
                <c:pt idx="1">
                  <c:v>101961753.81999999</c:v>
                </c:pt>
                <c:pt idx="2">
                  <c:v>25884161.120000001</c:v>
                </c:pt>
                <c:pt idx="3">
                  <c:v>1371983646.04</c:v>
                </c:pt>
                <c:pt idx="4">
                  <c:v>107139288.03</c:v>
                </c:pt>
                <c:pt idx="5">
                  <c:v>55163892</c:v>
                </c:pt>
                <c:pt idx="6">
                  <c:v>317237769.39999998</c:v>
                </c:pt>
                <c:pt idx="7">
                  <c:v>1545315954</c:v>
                </c:pt>
              </c:numCache>
            </c:numRef>
          </c:val>
          <c:extLst>
            <c:ext xmlns:c16="http://schemas.microsoft.com/office/drawing/2014/chart" uri="{C3380CC4-5D6E-409C-BE32-E72D297353CC}">
              <c16:uniqueId val="{00000004-FE73-4007-9CD4-1C4BF3BA9450}"/>
            </c:ext>
          </c:extLst>
        </c:ser>
        <c:ser>
          <c:idx val="5"/>
          <c:order val="5"/>
          <c:tx>
            <c:strRef>
              <c:f>'2.2.7'!$C$8</c:f>
              <c:strCache>
                <c:ptCount val="1"/>
                <c:pt idx="0">
                  <c:v>Поточний дрібний ремонт</c:v>
                </c:pt>
              </c:strCache>
            </c:strRef>
          </c:tx>
          <c:spPr>
            <a:pattFill prst="wdUpDiag">
              <a:fgClr>
                <a:srgbClr val="DC4B64"/>
              </a:fgClr>
              <a:bgClr>
                <a:sysClr val="window" lastClr="FFFFFF"/>
              </a:bgClr>
            </a:patt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'2.2.7'!$F$8:$M$8</c:f>
              <c:numCache>
                <c:formatCode>General</c:formatCode>
                <c:ptCount val="8"/>
                <c:pt idx="0">
                  <c:v>16724087.6</c:v>
                </c:pt>
                <c:pt idx="1">
                  <c:v>44896524.200000003</c:v>
                </c:pt>
                <c:pt idx="2">
                  <c:v>9013091</c:v>
                </c:pt>
                <c:pt idx="3">
                  <c:v>4082329</c:v>
                </c:pt>
                <c:pt idx="6">
                  <c:v>7968312</c:v>
                </c:pt>
              </c:numCache>
            </c:numRef>
          </c:val>
          <c:extLst>
            <c:ext xmlns:c16="http://schemas.microsoft.com/office/drawing/2014/chart" uri="{C3380CC4-5D6E-409C-BE32-E72D297353CC}">
              <c16:uniqueId val="{00000005-FE73-4007-9CD4-1C4BF3BA9450}"/>
            </c:ext>
          </c:extLst>
        </c:ser>
        <c:ser>
          <c:idx val="6"/>
          <c:order val="6"/>
          <c:tx>
            <c:strRef>
              <c:f>'2.2.7'!$C$9</c:f>
              <c:strCache>
                <c:ptCount val="1"/>
                <c:pt idx="0">
                  <c:v>Поточний середній ремонт</c:v>
                </c:pt>
              </c:strCache>
            </c:strRef>
          </c:tx>
          <c:spPr>
            <a:solidFill>
              <a:srgbClr val="7D0532"/>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'2.2.7'!$F$9:$M$9</c:f>
              <c:numCache>
                <c:formatCode>General</c:formatCode>
                <c:ptCount val="8"/>
                <c:pt idx="0">
                  <c:v>5964261366.04</c:v>
                </c:pt>
                <c:pt idx="1">
                  <c:v>3596707918.8000002</c:v>
                </c:pt>
                <c:pt idx="2">
                  <c:v>5798144084.6100006</c:v>
                </c:pt>
                <c:pt idx="3">
                  <c:v>4170121622.1799998</c:v>
                </c:pt>
                <c:pt idx="4">
                  <c:v>13658267620.900002</c:v>
                </c:pt>
                <c:pt idx="5">
                  <c:v>29030513770.200001</c:v>
                </c:pt>
                <c:pt idx="6">
                  <c:v>20418512451.370003</c:v>
                </c:pt>
                <c:pt idx="7">
                  <c:v>14373749748.68</c:v>
                </c:pt>
              </c:numCache>
            </c:numRef>
          </c:val>
          <c:extLst>
            <c:ext xmlns:c16="http://schemas.microsoft.com/office/drawing/2014/chart" uri="{C3380CC4-5D6E-409C-BE32-E72D297353CC}">
              <c16:uniqueId val="{00000006-FE73-4007-9CD4-1C4BF3BA9450}"/>
            </c:ext>
          </c:extLst>
        </c:ser>
        <c:ser>
          <c:idx val="7"/>
          <c:order val="7"/>
          <c:tx>
            <c:strRef>
              <c:f>'2.2.7'!$C$10</c:f>
              <c:strCache>
                <c:ptCount val="1"/>
                <c:pt idx="0">
                  <c:v>Поточний середній ремонт</c:v>
                </c:pt>
              </c:strCache>
            </c:strRef>
          </c:tx>
          <c:spPr>
            <a:pattFill prst="wdUpDiag">
              <a:fgClr>
                <a:srgbClr val="7D0532"/>
              </a:fgClr>
              <a:bgClr>
                <a:sysClr val="window" lastClr="FFFFFF"/>
              </a:bgClr>
            </a:patt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'2.2.7'!$F$10:$M$10</c:f>
              <c:numCache>
                <c:formatCode>General</c:formatCode>
                <c:ptCount val="8"/>
                <c:pt idx="0">
                  <c:v>137144237</c:v>
                </c:pt>
                <c:pt idx="1">
                  <c:v>1634349321.5999999</c:v>
                </c:pt>
                <c:pt idx="2">
                  <c:v>362788224.69999999</c:v>
                </c:pt>
                <c:pt idx="3">
                  <c:v>46203399.909999996</c:v>
                </c:pt>
                <c:pt idx="4">
                  <c:v>979182331.20000005</c:v>
                </c:pt>
                <c:pt idx="5">
                  <c:v>2948860089.3200011</c:v>
                </c:pt>
                <c:pt idx="6">
                  <c:v>993696803.53000009</c:v>
                </c:pt>
                <c:pt idx="7">
                  <c:v>437730900.69</c:v>
                </c:pt>
              </c:numCache>
            </c:numRef>
          </c:val>
          <c:extLst>
            <c:ext xmlns:c16="http://schemas.microsoft.com/office/drawing/2014/chart" uri="{C3380CC4-5D6E-409C-BE32-E72D297353CC}">
              <c16:uniqueId val="{00000007-FE73-4007-9CD4-1C4BF3BA9450}"/>
            </c:ext>
          </c:extLst>
        </c:ser>
        <c:ser>
          <c:idx val="8"/>
          <c:order val="8"/>
          <c:tx>
            <c:strRef>
              <c:f>'2.2.7'!$C$11</c:f>
              <c:strCache>
                <c:ptCount val="1"/>
                <c:pt idx="0">
                  <c:v>Реконструкція</c:v>
                </c:pt>
              </c:strCache>
            </c:strRef>
          </c:tx>
          <c:spPr>
            <a:solidFill>
              <a:srgbClr val="46AFE6"/>
            </a:solidFill>
            <a:ln>
              <a:noFill/>
            </a:ln>
          </c:spPr>
          <c:invertIfNegative val="0"/>
          <c:cat>
            <c:multiLvlStrRef>
              <c:f>'2.2.7'!$F$1:$M$2</c:f>
              <c:multiLvlStrCache>
                <c:ptCount val="8"/>
                <c:lvl>
                  <c:pt idx="0">
                    <c:v>Q1</c:v>
                  </c:pt>
                  <c:pt idx="1">
                    <c:v>Q2</c:v>
                  </c:pt>
                  <c:pt idx="2">
                    <c:v>Q3</c:v>
                  </c:pt>
                  <c:pt idx="3">
                    <c:v>Q4</c:v>
                  </c:pt>
                  <c:pt idx="4">
                    <c:v>Q1</c:v>
                  </c:pt>
                  <c:pt idx="5">
                    <c:v>Q2</c:v>
                  </c:pt>
                  <c:pt idx="6">
                    <c:v>Q3</c:v>
                  </c:pt>
                  <c:pt idx="7">
                    <c:v>Q4</c:v>
                  </c:pt>
                </c:lvl>
                <c:lvl>
                  <c:pt idx="0">
                    <c:v>2019</c:v>
                  </c:pt>
                  <c:pt idx="4">
                    <c:v>2020</c:v>
                  </c:pt>
                </c:lvl>
              </c:multiLvlStrCache>
            </c:multiLvlStrRef>
          </c:cat>
          <c:val>
            <c:numRef>
              <c:f>'2.2.7'!$F$11:$M$11</c:f>
              <c:numCache>
                <c:formatCode>General</c:formatCode>
                <c:ptCount val="8"/>
                <c:pt idx="1">
                  <c:v>134856257</c:v>
                </c:pt>
                <c:pt idx="2">
                  <c:v>634545314</c:v>
                </c:pt>
                <c:pt idx="4">
                  <c:v>603998053.20000005</c:v>
                </c:pt>
                <c:pt idx="5">
                  <c:v>321441590</c:v>
                </c:pt>
                <c:pt idx="6">
                  <c:v>1151034365.4000001</c:v>
                </c:pt>
                <c:pt idx="7">
                  <c:v>83840604.280000001</c:v>
                </c:pt>
              </c:numCache>
            </c:numRef>
          </c:val>
          <c:extLst>
            <c:ext xmlns:c16="http://schemas.microsoft.com/office/drawing/2014/chart" uri="{C3380CC4-5D6E-409C-BE32-E72D297353CC}">
              <c16:uniqueId val="{00000008-FE73-4007-9CD4-1C4BF3BA9450}"/>
            </c:ext>
          </c:extLst>
        </c:ser>
        <c:dLbls>
          <c:showLegendKey val="0"/>
          <c:showVal val="0"/>
          <c:showCatName val="0"/>
          <c:showSerName val="0"/>
          <c:showPercent val="0"/>
          <c:showBubbleSize val="0"/>
        </c:dLbls>
        <c:gapWidth val="50"/>
        <c:overlap val="100"/>
        <c:axId val="200791552"/>
        <c:axId val="200793088"/>
      </c:barChart>
      <c:catAx>
        <c:axId val="200791552"/>
        <c:scaling>
          <c:orientation val="minMax"/>
        </c:scaling>
        <c:delete val="0"/>
        <c:axPos val="b"/>
        <c:numFmt formatCode="[$-409]mm\.yy;@" sourceLinked="0"/>
        <c:majorTickMark val="none"/>
        <c:minorTickMark val="in"/>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200793088"/>
        <c:crosses val="autoZero"/>
        <c:auto val="1"/>
        <c:lblAlgn val="ctr"/>
        <c:lblOffset val="0"/>
        <c:noMultiLvlLbl val="0"/>
      </c:catAx>
      <c:valAx>
        <c:axId val="200793088"/>
        <c:scaling>
          <c:orientation val="minMax"/>
          <c:max val="40000000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200791552"/>
        <c:crosses val="autoZero"/>
        <c:crossBetween val="between"/>
        <c:majorUnit val="10000000000"/>
        <c:dispUnits>
          <c:builtInUnit val="billions"/>
          <c:dispUnitsLbl/>
        </c:dispUnits>
      </c:valAx>
      <c:spPr>
        <a:noFill/>
        <a:ln w="12700">
          <a:solidFill>
            <a:srgbClr val="505050"/>
          </a:solidFill>
        </a:ln>
        <a:effectLst/>
      </c:spPr>
    </c:plotArea>
    <c:legend>
      <c:legendPos val="b"/>
      <c:layout>
        <c:manualLayout>
          <c:xMode val="edge"/>
          <c:yMode val="edge"/>
          <c:x val="0"/>
          <c:y val="0.69881905393954835"/>
          <c:w val="0.97856801906951707"/>
          <c:h val="0.30118094606045165"/>
        </c:manualLayout>
      </c:layout>
      <c:overlay val="0"/>
      <c:spPr>
        <a:noFill/>
        <a:ln>
          <a:noFill/>
        </a:ln>
        <a:effectLst/>
      </c:spPr>
      <c:txPr>
        <a:bodyPr rot="0" vert="horz"/>
        <a:lstStyle/>
        <a:p>
          <a:pPr>
            <a:defRPr/>
          </a:pPr>
          <a:endParaRPr lang="en-UA"/>
        </a:p>
      </c:txPr>
    </c:legend>
    <c:plotVisOnly val="1"/>
    <c:dispBlanksAs val="gap"/>
    <c:showDLblsOverMax val="0"/>
    <c:extLst/>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4591645170320937E-2"/>
          <c:w val="0.83710948475838864"/>
          <c:h val="0.61744121390725326"/>
        </c:manualLayout>
      </c:layout>
      <c:lineChart>
        <c:grouping val="standard"/>
        <c:varyColors val="0"/>
        <c:ser>
          <c:idx val="3"/>
          <c:order val="1"/>
          <c:tx>
            <c:strRef>
              <c:f>'2.2.8'!$C$1</c:f>
              <c:strCache>
                <c:ptCount val="1"/>
                <c:pt idx="0">
                  <c:v>ВНОК, % р/р</c:v>
                </c:pt>
              </c:strCache>
            </c:strRef>
          </c:tx>
          <c:spPr>
            <a:ln w="28575" cap="rnd" cmpd="sng">
              <a:solidFill>
                <a:srgbClr val="057D46"/>
              </a:solidFill>
              <a:prstDash val="solid"/>
              <a:round/>
            </a:ln>
            <a:effectLst/>
          </c:spPr>
          <c:marker>
            <c:symbol val="none"/>
          </c:marker>
          <c:dPt>
            <c:idx val="11"/>
            <c:bubble3D val="0"/>
            <c:spPr>
              <a:ln w="28575" cap="rnd" cmpd="sng">
                <a:solidFill>
                  <a:srgbClr val="057D46"/>
                </a:solidFill>
                <a:prstDash val="sysDot"/>
                <a:round/>
              </a:ln>
              <a:effectLst/>
            </c:spPr>
            <c:extLst>
              <c:ext xmlns:c16="http://schemas.microsoft.com/office/drawing/2014/chart" uri="{C3380CC4-5D6E-409C-BE32-E72D297353CC}">
                <c16:uniqueId val="{00000001-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'2.2.8'!$C$4:$C$15</c:f>
              <c:numCache>
                <c:formatCode>0.0</c:formatCode>
                <c:ptCount val="12"/>
                <c:pt idx="0">
                  <c:v>22.2</c:v>
                </c:pt>
                <c:pt idx="1">
                  <c:v>19.8</c:v>
                </c:pt>
                <c:pt idx="2">
                  <c:v>15.1</c:v>
                </c:pt>
                <c:pt idx="3">
                  <c:v>13.1</c:v>
                </c:pt>
                <c:pt idx="4">
                  <c:v>16.5</c:v>
                </c:pt>
                <c:pt idx="5">
                  <c:v>6.7</c:v>
                </c:pt>
                <c:pt idx="6">
                  <c:v>13.2</c:v>
                </c:pt>
                <c:pt idx="7">
                  <c:v>18.600000000000001</c:v>
                </c:pt>
                <c:pt idx="8">
                  <c:v>-21.4</c:v>
                </c:pt>
                <c:pt idx="9">
                  <c:v>-22.3</c:v>
                </c:pt>
                <c:pt idx="10">
                  <c:v>-23.8</c:v>
                </c:pt>
                <c:pt idx="11">
                  <c:v>-20</c:v>
                </c:pt>
              </c:numCache>
            </c:numRef>
          </c:val>
          <c:smooth val="0"/>
          <c:extLst>
            <c:ext xmlns:c16="http://schemas.microsoft.com/office/drawing/2014/chart" uri="{C3380CC4-5D6E-409C-BE32-E72D297353CC}">
              <c16:uniqueId val="{00000002-FF38-4BFF-A9EA-C5B545938EA7}"/>
            </c:ext>
          </c:extLst>
        </c:ser>
        <c:ser>
          <c:idx val="5"/>
          <c:order val="2"/>
          <c:tx>
            <c:strRef>
              <c:f>'2.2.8'!$D$1</c:f>
              <c:strCache>
                <c:ptCount val="1"/>
                <c:pt idx="0">
                  <c:v>Капітальні видатки Зведеного бюджету, % р/р</c:v>
                </c:pt>
              </c:strCache>
            </c:strRef>
          </c:tx>
          <c:spPr>
            <a:ln w="25400" cap="rnd" cmpd="sng">
              <a:solidFill>
                <a:srgbClr val="7D0532"/>
              </a:solidFill>
              <a:prstDash val="solid"/>
              <a:round/>
            </a:ln>
            <a:effectLst/>
          </c:spPr>
          <c:marker>
            <c:symbol val="none"/>
          </c:marker>
          <c:dPt>
            <c:idx val="11"/>
            <c:bubble3D val="0"/>
            <c:extLst>
              <c:ext xmlns:c16="http://schemas.microsoft.com/office/drawing/2014/chart" uri="{C3380CC4-5D6E-409C-BE32-E72D297353CC}">
                <c16:uniqueId val="{00000004-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'2.2.8'!$D$4:$D$15</c:f>
              <c:numCache>
                <c:formatCode>0.0</c:formatCode>
                <c:ptCount val="12"/>
                <c:pt idx="0">
                  <c:v>36.1</c:v>
                </c:pt>
                <c:pt idx="1">
                  <c:v>72.8</c:v>
                </c:pt>
                <c:pt idx="2">
                  <c:v>50</c:v>
                </c:pt>
                <c:pt idx="3">
                  <c:v>35.6</c:v>
                </c:pt>
                <c:pt idx="4">
                  <c:v>37.6</c:v>
                </c:pt>
                <c:pt idx="5">
                  <c:v>14.7</c:v>
                </c:pt>
                <c:pt idx="6">
                  <c:v>12.3</c:v>
                </c:pt>
                <c:pt idx="7">
                  <c:v>1.5</c:v>
                </c:pt>
                <c:pt idx="8">
                  <c:v>37.9</c:v>
                </c:pt>
                <c:pt idx="9">
                  <c:v>-1.1000000000000001</c:v>
                </c:pt>
                <c:pt idx="10">
                  <c:v>7.2</c:v>
                </c:pt>
                <c:pt idx="11">
                  <c:v>8.6</c:v>
                </c:pt>
              </c:numCache>
            </c:numRef>
          </c:val>
          <c:smooth val="0"/>
          <c:extLst>
            <c:ext xmlns:c16="http://schemas.microsoft.com/office/drawing/2014/chart" uri="{C3380CC4-5D6E-409C-BE32-E72D297353CC}">
              <c16:uniqueId val="{00000005-FF38-4BFF-A9EA-C5B545938EA7}"/>
            </c:ext>
          </c:extLst>
        </c:ser>
        <c:ser>
          <c:idx val="1"/>
          <c:order val="3"/>
          <c:tx>
            <c:strRef>
              <c:f>'2.2.8'!$E$1</c:f>
              <c:strCache>
                <c:ptCount val="1"/>
                <c:pt idx="0">
                  <c:v>Капітальні інвестиції, % р/р</c:v>
                </c:pt>
              </c:strCache>
            </c:strRef>
          </c:tx>
          <c:spPr>
            <a:ln w="25400" cap="rnd" cmpd="sng">
              <a:solidFill>
                <a:srgbClr val="DC4B64"/>
              </a:solidFill>
              <a:prstDash val="solid"/>
              <a:round/>
            </a:ln>
            <a:effectLst/>
          </c:spPr>
          <c:marker>
            <c:symbol val="none"/>
          </c:marker>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'2.2.8'!$E$4:$E$15</c:f>
              <c:numCache>
                <c:formatCode>0.0</c:formatCode>
                <c:ptCount val="12"/>
                <c:pt idx="0">
                  <c:v>37.4</c:v>
                </c:pt>
                <c:pt idx="1">
                  <c:v>18.399999999999999</c:v>
                </c:pt>
                <c:pt idx="2">
                  <c:v>9.9</c:v>
                </c:pt>
                <c:pt idx="3">
                  <c:v>10.5</c:v>
                </c:pt>
                <c:pt idx="4">
                  <c:v>17.8</c:v>
                </c:pt>
                <c:pt idx="5">
                  <c:v>7.5</c:v>
                </c:pt>
                <c:pt idx="6">
                  <c:v>12.7</c:v>
                </c:pt>
                <c:pt idx="7">
                  <c:v>21.2</c:v>
                </c:pt>
                <c:pt idx="8">
                  <c:v>-35.5</c:v>
                </c:pt>
                <c:pt idx="9">
                  <c:v>-34.4</c:v>
                </c:pt>
                <c:pt idx="10">
                  <c:v>-36.200000000000003</c:v>
                </c:pt>
              </c:numCache>
            </c:numRef>
          </c:val>
          <c:smooth val="0"/>
          <c:extLst>
            <c:ext xmlns:c16="http://schemas.microsoft.com/office/drawing/2014/chart" uri="{C3380CC4-5D6E-409C-BE32-E72D297353CC}">
              <c16:uniqueId val="{00000006-FF38-4BFF-A9EA-C5B545938EA7}"/>
            </c:ext>
          </c:extLst>
        </c:ser>
        <c:ser>
          <c:idx val="2"/>
          <c:order val="4"/>
          <c:tx>
            <c:strRef>
              <c:f>'2.2.8'!$F$1</c:f>
              <c:strCache>
                <c:ptCount val="1"/>
                <c:pt idx="0">
                  <c:v>Площа будівель, прийнят. в експлуатацію*, млн. м2</c:v>
                </c:pt>
              </c:strCache>
            </c:strRef>
          </c:tx>
          <c:spPr>
            <a:ln w="25400" cap="rnd">
              <a:solidFill>
                <a:schemeClr val="accent3"/>
              </a:solidFill>
              <a:round/>
            </a:ln>
            <a:effectLst/>
          </c:spPr>
          <c:marker>
            <c:symbol val="none"/>
          </c:marker>
          <c:dPt>
            <c:idx val="0"/>
            <c:bubble3D val="0"/>
            <c:spPr>
              <a:ln w="25400" cap="rnd">
                <a:solidFill>
                  <a:schemeClr val="accent3"/>
                </a:solidFill>
                <a:prstDash val="sysDot"/>
                <a:round/>
              </a:ln>
              <a:effectLst/>
            </c:spPr>
            <c:extLst>
              <c:ext xmlns:c16="http://schemas.microsoft.com/office/drawing/2014/chart" uri="{C3380CC4-5D6E-409C-BE32-E72D297353CC}">
                <c16:uniqueId val="{00000008-FF38-4BFF-A9EA-C5B545938EA7}"/>
              </c:ext>
            </c:extLst>
          </c:dPt>
          <c:dPt>
            <c:idx val="10"/>
            <c:bubble3D val="0"/>
            <c:spPr>
              <a:ln w="25400" cap="rnd">
                <a:solidFill>
                  <a:schemeClr val="accent3"/>
                </a:solidFill>
                <a:prstDash val="sysDot"/>
                <a:round/>
              </a:ln>
              <a:effectLst/>
            </c:spPr>
            <c:extLst>
              <c:ext xmlns:c16="http://schemas.microsoft.com/office/drawing/2014/chart" uri="{C3380CC4-5D6E-409C-BE32-E72D297353CC}">
                <c16:uniqueId val="{0000000A-FF38-4BFF-A9EA-C5B545938EA7}"/>
              </c:ext>
            </c:extLst>
          </c:dPt>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'2.2.8'!$F$4:$F$15</c:f>
              <c:numCache>
                <c:formatCode>0.0</c:formatCode>
                <c:ptCount val="12"/>
                <c:pt idx="0">
                  <c:v>21.7</c:v>
                </c:pt>
                <c:pt idx="1">
                  <c:v>20.8</c:v>
                </c:pt>
                <c:pt idx="2">
                  <c:v>26.3</c:v>
                </c:pt>
                <c:pt idx="3">
                  <c:v>47.2</c:v>
                </c:pt>
                <c:pt idx="4">
                  <c:v>30.4</c:v>
                </c:pt>
                <c:pt idx="5">
                  <c:v>-3.4</c:v>
                </c:pt>
                <c:pt idx="6">
                  <c:v>74.8</c:v>
                </c:pt>
                <c:pt idx="7">
                  <c:v>48.1</c:v>
                </c:pt>
                <c:pt idx="8">
                  <c:v>27</c:v>
                </c:pt>
                <c:pt idx="9">
                  <c:v>25.1</c:v>
                </c:pt>
                <c:pt idx="10">
                  <c:v>0</c:v>
                </c:pt>
              </c:numCache>
            </c:numRef>
          </c:val>
          <c:smooth val="0"/>
          <c:extLst>
            <c:ext xmlns:c16="http://schemas.microsoft.com/office/drawing/2014/chart" uri="{C3380CC4-5D6E-409C-BE32-E72D297353CC}">
              <c16:uniqueId val="{0000000B-FF38-4BFF-A9EA-C5B545938EA7}"/>
            </c:ext>
          </c:extLst>
        </c:ser>
        <c:dLbls>
          <c:showLegendKey val="0"/>
          <c:showVal val="0"/>
          <c:showCatName val="0"/>
          <c:showSerName val="0"/>
          <c:showPercent val="0"/>
          <c:showBubbleSize val="0"/>
        </c:dLbls>
        <c:marker val="1"/>
        <c:smooth val="0"/>
        <c:axId val="202233728"/>
        <c:axId val="202235264"/>
      </c:lineChart>
      <c:lineChart>
        <c:grouping val="standard"/>
        <c:varyColors val="0"/>
        <c:ser>
          <c:idx val="0"/>
          <c:order val="0"/>
          <c:tx>
            <c:strRef>
              <c:f>'2.2.8'!$B$1</c:f>
              <c:strCache>
                <c:ptCount val="1"/>
                <c:pt idx="0">
                  <c:v>ІДО, % (п.ш.)</c:v>
                </c:pt>
              </c:strCache>
            </c:strRef>
          </c:tx>
          <c:spPr>
            <a:ln w="25400" cap="rnd" cmpd="sng">
              <a:solidFill>
                <a:srgbClr val="91C864"/>
              </a:solidFill>
              <a:prstDash val="solid"/>
              <a:round/>
            </a:ln>
            <a:effectLst/>
          </c:spPr>
          <c:marker>
            <c:symbol val="none"/>
          </c:marker>
          <c:cat>
            <c:strRef>
              <c:f>'2.2.8'!$A$4:$A$15</c:f>
              <c:strCache>
                <c:ptCount val="12"/>
                <c:pt idx="0">
                  <c:v>I.18</c:v>
                </c:pt>
                <c:pt idx="1">
                  <c:v>II.18</c:v>
                </c:pt>
                <c:pt idx="2">
                  <c:v>III.18</c:v>
                </c:pt>
                <c:pt idx="3">
                  <c:v>IV.18</c:v>
                </c:pt>
                <c:pt idx="4">
                  <c:v>I.19</c:v>
                </c:pt>
                <c:pt idx="5">
                  <c:v>II.19</c:v>
                </c:pt>
                <c:pt idx="6">
                  <c:v>III.19</c:v>
                </c:pt>
                <c:pt idx="7">
                  <c:v>IV.19</c:v>
                </c:pt>
                <c:pt idx="8">
                  <c:v>I.20</c:v>
                </c:pt>
                <c:pt idx="9">
                  <c:v>II.20</c:v>
                </c:pt>
                <c:pt idx="10">
                  <c:v>III.20</c:v>
                </c:pt>
                <c:pt idx="11">
                  <c:v>IV.20</c:v>
                </c:pt>
              </c:strCache>
            </c:strRef>
          </c:cat>
          <c:val>
            <c:numRef>
              <c:f>'2.2.8'!$B$4:$B$15</c:f>
              <c:numCache>
                <c:formatCode>0.0</c:formatCode>
                <c:ptCount val="12"/>
                <c:pt idx="0">
                  <c:v>120.6</c:v>
                </c:pt>
                <c:pt idx="1">
                  <c:v>118.3</c:v>
                </c:pt>
                <c:pt idx="2">
                  <c:v>117.2</c:v>
                </c:pt>
                <c:pt idx="3">
                  <c:v>117.3</c:v>
                </c:pt>
                <c:pt idx="4">
                  <c:v>119.7</c:v>
                </c:pt>
                <c:pt idx="5">
                  <c:v>117.8</c:v>
                </c:pt>
                <c:pt idx="6">
                  <c:v>115.3</c:v>
                </c:pt>
                <c:pt idx="7">
                  <c:v>112</c:v>
                </c:pt>
                <c:pt idx="8">
                  <c:v>110.5</c:v>
                </c:pt>
                <c:pt idx="9">
                  <c:v>90.8</c:v>
                </c:pt>
                <c:pt idx="10">
                  <c:v>100.8</c:v>
                </c:pt>
                <c:pt idx="11">
                  <c:v>99.6</c:v>
                </c:pt>
              </c:numCache>
            </c:numRef>
          </c:val>
          <c:smooth val="0"/>
          <c:extLst>
            <c:ext xmlns:c16="http://schemas.microsoft.com/office/drawing/2014/chart" uri="{C3380CC4-5D6E-409C-BE32-E72D297353CC}">
              <c16:uniqueId val="{0000000C-FF38-4BFF-A9EA-C5B545938EA7}"/>
            </c:ext>
          </c:extLst>
        </c:ser>
        <c:dLbls>
          <c:showLegendKey val="0"/>
          <c:showVal val="0"/>
          <c:showCatName val="0"/>
          <c:showSerName val="0"/>
          <c:showPercent val="0"/>
          <c:showBubbleSize val="0"/>
        </c:dLbls>
        <c:marker val="1"/>
        <c:smooth val="0"/>
        <c:axId val="202246784"/>
        <c:axId val="202245248"/>
      </c:lineChart>
      <c:catAx>
        <c:axId val="202233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35264"/>
        <c:crosses val="autoZero"/>
        <c:auto val="1"/>
        <c:lblAlgn val="ctr"/>
        <c:lblOffset val="100"/>
        <c:tickMarkSkip val="4"/>
        <c:noMultiLvlLbl val="0"/>
      </c:catAx>
      <c:valAx>
        <c:axId val="202235264"/>
        <c:scaling>
          <c:orientation val="minMax"/>
          <c:max val="8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33728"/>
        <c:crosses val="autoZero"/>
        <c:crossBetween val="between"/>
        <c:majorUnit val="20"/>
      </c:valAx>
      <c:valAx>
        <c:axId val="202245248"/>
        <c:scaling>
          <c:orientation val="minMax"/>
          <c:max val="140"/>
          <c:min val="8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246784"/>
        <c:crosses val="max"/>
        <c:crossBetween val="between"/>
        <c:majorUnit val="10"/>
      </c:valAx>
      <c:catAx>
        <c:axId val="202246784"/>
        <c:scaling>
          <c:orientation val="minMax"/>
        </c:scaling>
        <c:delete val="1"/>
        <c:axPos val="b"/>
        <c:numFmt formatCode="General" sourceLinked="1"/>
        <c:majorTickMark val="out"/>
        <c:minorTickMark val="none"/>
        <c:tickLblPos val="nextTo"/>
        <c:crossAx val="202245248"/>
        <c:crosses val="autoZero"/>
        <c:auto val="1"/>
        <c:lblAlgn val="ctr"/>
        <c:lblOffset val="100"/>
        <c:noMultiLvlLbl val="0"/>
      </c:catAx>
      <c:spPr>
        <a:noFill/>
        <a:ln w="9525">
          <a:solidFill>
            <a:srgbClr val="505050"/>
          </a:solidFill>
        </a:ln>
        <a:effectLst/>
      </c:spPr>
    </c:plotArea>
    <c:legend>
      <c:legendPos val="b"/>
      <c:layout>
        <c:manualLayout>
          <c:xMode val="edge"/>
          <c:yMode val="edge"/>
          <c:x val="0"/>
          <c:y val="0.74047176351204491"/>
          <c:w val="0.96282288365406621"/>
          <c:h val="0.2595282364879550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barChart>
        <c:barDir val="col"/>
        <c:grouping val="clustered"/>
        <c:varyColors val="0"/>
        <c:ser>
          <c:idx val="0"/>
          <c:order val="0"/>
          <c:tx>
            <c:strRef>
              <c:f>'2.2.9'!$A$5</c:f>
              <c:strCache>
                <c:ptCount val="1"/>
                <c:pt idx="0">
                  <c:v>Площа зібрана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C86B-4CD6-A1E6-EE84D90BC17E}"/>
              </c:ext>
            </c:extLst>
          </c:dPt>
          <c:dPt>
            <c:idx val="3"/>
            <c:invertIfNegative val="0"/>
            <c:bubble3D val="0"/>
            <c:spPr>
              <a:solidFill>
                <a:srgbClr val="7D0532"/>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3-C86B-4CD6-A1E6-EE84D90BC17E}"/>
              </c:ext>
            </c:extLst>
          </c:dPt>
          <c:dPt>
            <c:idx val="4"/>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5-C86B-4CD6-A1E6-EE84D90BC17E}"/>
              </c:ext>
            </c:extLst>
          </c:dPt>
          <c:dPt>
            <c:idx val="5"/>
            <c:invertIfNegative val="0"/>
            <c:bubble3D val="0"/>
            <c:spPr>
              <a:solidFill>
                <a:srgbClr val="005591"/>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7-C86B-4CD6-A1E6-EE84D90BC17E}"/>
              </c:ext>
            </c:extLst>
          </c:dPt>
          <c:cat>
            <c:multiLvlStrRef>
              <c:f>'2.2.9'!$D$1:$I$2</c:f>
              <c:multiLvlStrCache>
                <c:ptCount val="6"/>
                <c:lvl>
                  <c:pt idx="0">
                    <c:v>ІІІ.20</c:v>
                  </c:pt>
                  <c:pt idx="1">
                    <c:v>IV.20</c:v>
                  </c:pt>
                  <c:pt idx="2">
                    <c:v>ІІІ.20</c:v>
                  </c:pt>
                  <c:pt idx="3">
                    <c:v>IV.20</c:v>
                  </c:pt>
                  <c:pt idx="4">
                    <c:v>ІІІ.20</c:v>
                  </c:pt>
                  <c:pt idx="5">
                    <c:v>IV.20</c:v>
                  </c:pt>
                </c:lvl>
                <c:lvl>
                  <c:pt idx="0">
                    <c:v>Кукурудза</c:v>
                  </c:pt>
                  <c:pt idx="2">
                    <c:v>Соняшник</c:v>
                  </c:pt>
                  <c:pt idx="4">
                    <c:v>Цукрові буряки</c:v>
                  </c:pt>
                </c:lvl>
              </c:multiLvlStrCache>
            </c:multiLvlStrRef>
          </c:cat>
          <c:val>
            <c:numRef>
              <c:f>'2.2.9'!$D$5:$I$5</c:f>
              <c:numCache>
                <c:formatCode>General</c:formatCode>
                <c:ptCount val="6"/>
                <c:pt idx="0">
                  <c:v>-19.600000000000001</c:v>
                </c:pt>
                <c:pt idx="1">
                  <c:v>20.2</c:v>
                </c:pt>
                <c:pt idx="2">
                  <c:v>4</c:v>
                </c:pt>
                <c:pt idx="3">
                  <c:v>26.3</c:v>
                </c:pt>
                <c:pt idx="4">
                  <c:v>-47.3</c:v>
                </c:pt>
                <c:pt idx="5">
                  <c:v>1.2</c:v>
                </c:pt>
              </c:numCache>
            </c:numRef>
          </c:val>
          <c:extLst>
            <c:ext xmlns:c16="http://schemas.microsoft.com/office/drawing/2014/chart" uri="{C3380CC4-5D6E-409C-BE32-E72D297353CC}">
              <c16:uniqueId val="{00000008-C86B-4CD6-A1E6-EE84D90BC17E}"/>
            </c:ext>
          </c:extLst>
        </c:ser>
        <c:ser>
          <c:idx val="1"/>
          <c:order val="1"/>
          <c:tx>
            <c:strRef>
              <c:f>'2.2.9'!$A$6</c:f>
              <c:strCache>
                <c:ptCount val="1"/>
                <c:pt idx="0">
                  <c:v>Урожай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Pt>
            <c:idx val="2"/>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A-C86B-4CD6-A1E6-EE84D90BC17E}"/>
              </c:ext>
            </c:extLst>
          </c:dPt>
          <c:dPt>
            <c:idx val="3"/>
            <c:invertIfNegative val="0"/>
            <c:bubble3D val="0"/>
            <c:spPr>
              <a:solidFill>
                <a:srgbClr val="DC4B64"/>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C-C86B-4CD6-A1E6-EE84D90BC17E}"/>
              </c:ext>
            </c:extLst>
          </c:dPt>
          <c:dPt>
            <c:idx val="4"/>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E-C86B-4CD6-A1E6-EE84D90BC17E}"/>
              </c:ext>
            </c:extLst>
          </c:dPt>
          <c:dPt>
            <c:idx val="5"/>
            <c:invertIfNegative val="0"/>
            <c:bubble3D val="0"/>
            <c:spPr>
              <a:solidFill>
                <a:srgbClr val="46AFE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10-C86B-4CD6-A1E6-EE84D90BC17E}"/>
              </c:ext>
            </c:extLst>
          </c:dPt>
          <c:cat>
            <c:multiLvlStrRef>
              <c:f>'2.2.9'!$D$1:$I$2</c:f>
              <c:multiLvlStrCache>
                <c:ptCount val="6"/>
                <c:lvl>
                  <c:pt idx="0">
                    <c:v>ІІІ.20</c:v>
                  </c:pt>
                  <c:pt idx="1">
                    <c:v>IV.20</c:v>
                  </c:pt>
                  <c:pt idx="2">
                    <c:v>ІІІ.20</c:v>
                  </c:pt>
                  <c:pt idx="3">
                    <c:v>IV.20</c:v>
                  </c:pt>
                  <c:pt idx="4">
                    <c:v>ІІІ.20</c:v>
                  </c:pt>
                  <c:pt idx="5">
                    <c:v>IV.20</c:v>
                  </c:pt>
                </c:lvl>
                <c:lvl>
                  <c:pt idx="0">
                    <c:v>Кукурудза</c:v>
                  </c:pt>
                  <c:pt idx="2">
                    <c:v>Соняшник</c:v>
                  </c:pt>
                  <c:pt idx="4">
                    <c:v>Цукрові буряки</c:v>
                  </c:pt>
                </c:lvl>
              </c:multiLvlStrCache>
            </c:multiLvlStrRef>
          </c:cat>
          <c:val>
            <c:numRef>
              <c:f>'2.2.9'!$D$6:$I$6</c:f>
              <c:numCache>
                <c:formatCode>General</c:formatCode>
                <c:ptCount val="6"/>
                <c:pt idx="0">
                  <c:v>-48</c:v>
                </c:pt>
                <c:pt idx="1">
                  <c:v>-6.7</c:v>
                </c:pt>
                <c:pt idx="2">
                  <c:v>-19.600000000000001</c:v>
                </c:pt>
                <c:pt idx="3">
                  <c:v>5.0999999999999996</c:v>
                </c:pt>
                <c:pt idx="4">
                  <c:v>-48.8</c:v>
                </c:pt>
                <c:pt idx="5">
                  <c:v>-0.8</c:v>
                </c:pt>
              </c:numCache>
            </c:numRef>
          </c:val>
          <c:extLst>
            <c:ext xmlns:c16="http://schemas.microsoft.com/office/drawing/2014/chart" uri="{C3380CC4-5D6E-409C-BE32-E72D297353CC}">
              <c16:uniqueId val="{00000011-C86B-4CD6-A1E6-EE84D90BC17E}"/>
            </c:ext>
          </c:extLst>
        </c:ser>
        <c:dLbls>
          <c:showLegendKey val="0"/>
          <c:showVal val="0"/>
          <c:showCatName val="0"/>
          <c:showSerName val="0"/>
          <c:showPercent val="0"/>
          <c:showBubbleSize val="0"/>
        </c:dLbls>
        <c:gapWidth val="50"/>
        <c:overlap val="-27"/>
        <c:axId val="202300032"/>
        <c:axId val="196022656"/>
      </c:barChart>
      <c:catAx>
        <c:axId val="20230003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6022656"/>
        <c:crosses val="autoZero"/>
        <c:auto val="1"/>
        <c:lblAlgn val="ctr"/>
        <c:lblOffset val="100"/>
        <c:noMultiLvlLbl val="0"/>
      </c:catAx>
      <c:valAx>
        <c:axId val="196022656"/>
        <c:scaling>
          <c:orientation val="minMax"/>
          <c:max val="30"/>
          <c:min val="-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230003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9045643153526972E-2"/>
          <c:y val="0.9071695237225017"/>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4494899978623E-2"/>
          <c:y val="4.135351851254819E-2"/>
          <c:w val="0.81242006429704172"/>
          <c:h val="0.69577201556701962"/>
        </c:manualLayout>
      </c:layout>
      <c:lineChart>
        <c:grouping val="standard"/>
        <c:varyColors val="0"/>
        <c:ser>
          <c:idx val="0"/>
          <c:order val="0"/>
          <c:tx>
            <c:strRef>
              <c:f>'В.2.1'!$B$1</c:f>
              <c:strCache>
                <c:ptCount val="1"/>
                <c:pt idx="0">
                  <c:v>ВВП, % р/р</c:v>
                </c:pt>
              </c:strCache>
            </c:strRef>
          </c:tx>
          <c:spPr>
            <a:ln w="25400" cap="rnd" cmpd="sng">
              <a:solidFill>
                <a:srgbClr val="057D46"/>
              </a:solidFill>
              <a:prstDash val="solid"/>
              <a:round/>
            </a:ln>
            <a:effectLst/>
          </c:spPr>
          <c:marker>
            <c:symbol val="none"/>
          </c:marker>
          <c:dPt>
            <c:idx val="39"/>
            <c:bubble3D val="0"/>
            <c:spPr>
              <a:ln w="25400" cap="rnd" cmpd="sng">
                <a:solidFill>
                  <a:srgbClr val="057D46"/>
                </a:solidFill>
                <a:prstDash val="sysDot"/>
                <a:round/>
              </a:ln>
              <a:effectLst/>
            </c:spPr>
            <c:extLst>
              <c:ext xmlns:c16="http://schemas.microsoft.com/office/drawing/2014/chart" uri="{C3380CC4-5D6E-409C-BE32-E72D297353CC}">
                <c16:uniqueId val="{00000001-4B39-4F45-BEC8-B546E5F900B4}"/>
              </c:ext>
            </c:extLst>
          </c:dPt>
          <c:cat>
            <c:strRef>
              <c:f>'В.2.1'!$D$4:$D$43</c:f>
              <c:strCache>
                <c:ptCount val="40"/>
                <c:pt idx="0">
                  <c:v>I.11</c:v>
                </c:pt>
                <c:pt idx="6">
                  <c:v>III.12</c:v>
                </c:pt>
                <c:pt idx="12">
                  <c:v>I.14</c:v>
                </c:pt>
                <c:pt idx="18">
                  <c:v>III.15</c:v>
                </c:pt>
                <c:pt idx="24">
                  <c:v>I.17</c:v>
                </c:pt>
                <c:pt idx="30">
                  <c:v>III.18</c:v>
                </c:pt>
                <c:pt idx="36">
                  <c:v>I.20</c:v>
                </c:pt>
                <c:pt idx="39">
                  <c:v>  IV.20</c:v>
                </c:pt>
              </c:strCache>
            </c:strRef>
          </c:cat>
          <c:val>
            <c:numRef>
              <c:f>'В.2.1'!$B$4:$B$43</c:f>
              <c:numCache>
                <c:formatCode>General</c:formatCode>
                <c:ptCount val="40"/>
                <c:pt idx="0">
                  <c:v>5.5</c:v>
                </c:pt>
                <c:pt idx="1">
                  <c:v>4.4000000000000004</c:v>
                </c:pt>
                <c:pt idx="2">
                  <c:v>6.7</c:v>
                </c:pt>
                <c:pt idx="3">
                  <c:v>5.0999999999999996</c:v>
                </c:pt>
                <c:pt idx="4">
                  <c:v>2.4</c:v>
                </c:pt>
                <c:pt idx="5">
                  <c:v>3</c:v>
                </c:pt>
                <c:pt idx="6">
                  <c:v>-1.3</c:v>
                </c:pt>
                <c:pt idx="7">
                  <c:v>-2.4</c:v>
                </c:pt>
                <c:pt idx="8">
                  <c:v>-1.3</c:v>
                </c:pt>
                <c:pt idx="9">
                  <c:v>-1.2</c:v>
                </c:pt>
                <c:pt idx="10">
                  <c:v>-1.1000000000000001</c:v>
                </c:pt>
                <c:pt idx="11">
                  <c:v>3.4</c:v>
                </c:pt>
                <c:pt idx="12">
                  <c:v>-1</c:v>
                </c:pt>
                <c:pt idx="13">
                  <c:v>-4.3</c:v>
                </c:pt>
                <c:pt idx="14">
                  <c:v>-5.3</c:v>
                </c:pt>
                <c:pt idx="15">
                  <c:v>-14.4</c:v>
                </c:pt>
                <c:pt idx="16">
                  <c:v>-16</c:v>
                </c:pt>
                <c:pt idx="17">
                  <c:v>-14.5</c:v>
                </c:pt>
                <c:pt idx="18">
                  <c:v>-7</c:v>
                </c:pt>
                <c:pt idx="19">
                  <c:v>-2.4</c:v>
                </c:pt>
                <c:pt idx="20">
                  <c:v>0.3</c:v>
                </c:pt>
                <c:pt idx="21">
                  <c:v>1.8</c:v>
                </c:pt>
                <c:pt idx="22">
                  <c:v>2.6</c:v>
                </c:pt>
                <c:pt idx="23">
                  <c:v>4.5</c:v>
                </c:pt>
                <c:pt idx="24">
                  <c:v>2.6</c:v>
                </c:pt>
                <c:pt idx="25">
                  <c:v>2.7</c:v>
                </c:pt>
                <c:pt idx="26">
                  <c:v>2.4</c:v>
                </c:pt>
                <c:pt idx="27">
                  <c:v>2.2000000000000002</c:v>
                </c:pt>
                <c:pt idx="28">
                  <c:v>3.5</c:v>
                </c:pt>
                <c:pt idx="29">
                  <c:v>3.9</c:v>
                </c:pt>
                <c:pt idx="30">
                  <c:v>2.7</c:v>
                </c:pt>
                <c:pt idx="31">
                  <c:v>3.7</c:v>
                </c:pt>
                <c:pt idx="32">
                  <c:v>2.9</c:v>
                </c:pt>
                <c:pt idx="33">
                  <c:v>4.7</c:v>
                </c:pt>
                <c:pt idx="34">
                  <c:v>2.9</c:v>
                </c:pt>
                <c:pt idx="35">
                  <c:v>1.5</c:v>
                </c:pt>
                <c:pt idx="36">
                  <c:v>-1.3</c:v>
                </c:pt>
                <c:pt idx="37">
                  <c:v>-11.4</c:v>
                </c:pt>
                <c:pt idx="38">
                  <c:v>-3.5</c:v>
                </c:pt>
                <c:pt idx="39">
                  <c:v>-1.5</c:v>
                </c:pt>
              </c:numCache>
            </c:numRef>
          </c:val>
          <c:smooth val="0"/>
          <c:extLst>
            <c:ext xmlns:c16="http://schemas.microsoft.com/office/drawing/2014/chart" uri="{C3380CC4-5D6E-409C-BE32-E72D297353CC}">
              <c16:uniqueId val="{00000002-4B39-4F45-BEC8-B546E5F900B4}"/>
            </c:ext>
          </c:extLst>
        </c:ser>
        <c:dLbls>
          <c:showLegendKey val="0"/>
          <c:showVal val="0"/>
          <c:showCatName val="0"/>
          <c:showSerName val="0"/>
          <c:showPercent val="0"/>
          <c:showBubbleSize val="0"/>
        </c:dLbls>
        <c:marker val="1"/>
        <c:smooth val="0"/>
        <c:axId val="196108672"/>
        <c:axId val="196110208"/>
      </c:lineChart>
      <c:lineChart>
        <c:grouping val="standard"/>
        <c:varyColors val="0"/>
        <c:ser>
          <c:idx val="1"/>
          <c:order val="1"/>
          <c:tx>
            <c:strRef>
              <c:f>'В.2.1'!$C$1</c:f>
              <c:strCache>
                <c:ptCount val="1"/>
                <c:pt idx="0">
                  <c:v>Середнє z-оцінок (п.ш.)</c:v>
                </c:pt>
              </c:strCache>
            </c:strRef>
          </c:tx>
          <c:spPr>
            <a:ln>
              <a:solidFill>
                <a:srgbClr val="FF4F79"/>
              </a:solidFill>
            </a:ln>
          </c:spPr>
          <c:marker>
            <c:symbol val="none"/>
          </c:marker>
          <c:val>
            <c:numRef>
              <c:f>'В.2.1'!$C$4:$C$43</c:f>
              <c:numCache>
                <c:formatCode>General</c:formatCode>
                <c:ptCount val="40"/>
                <c:pt idx="0">
                  <c:v>0.72</c:v>
                </c:pt>
                <c:pt idx="1">
                  <c:v>0.39</c:v>
                </c:pt>
                <c:pt idx="2">
                  <c:v>0.31</c:v>
                </c:pt>
                <c:pt idx="3">
                  <c:v>0.24</c:v>
                </c:pt>
                <c:pt idx="4">
                  <c:v>0.28999999999999998</c:v>
                </c:pt>
                <c:pt idx="5">
                  <c:v>0.42</c:v>
                </c:pt>
                <c:pt idx="6">
                  <c:v>0.27</c:v>
                </c:pt>
                <c:pt idx="7">
                  <c:v>0.09</c:v>
                </c:pt>
                <c:pt idx="8">
                  <c:v>0.12</c:v>
                </c:pt>
                <c:pt idx="9">
                  <c:v>-0.02</c:v>
                </c:pt>
                <c:pt idx="10">
                  <c:v>0.04</c:v>
                </c:pt>
                <c:pt idx="11">
                  <c:v>0.1</c:v>
                </c:pt>
                <c:pt idx="12">
                  <c:v>-0.01</c:v>
                </c:pt>
                <c:pt idx="13">
                  <c:v>0.05</c:v>
                </c:pt>
                <c:pt idx="14">
                  <c:v>-0.42</c:v>
                </c:pt>
                <c:pt idx="15">
                  <c:v>-0.35</c:v>
                </c:pt>
                <c:pt idx="16">
                  <c:v>-0.51</c:v>
                </c:pt>
                <c:pt idx="17">
                  <c:v>-0.81</c:v>
                </c:pt>
                <c:pt idx="18">
                  <c:v>-0.51</c:v>
                </c:pt>
                <c:pt idx="19">
                  <c:v>-0.09</c:v>
                </c:pt>
                <c:pt idx="20">
                  <c:v>-0.39</c:v>
                </c:pt>
                <c:pt idx="21">
                  <c:v>-0.1</c:v>
                </c:pt>
                <c:pt idx="22">
                  <c:v>0.06</c:v>
                </c:pt>
                <c:pt idx="23">
                  <c:v>0.11</c:v>
                </c:pt>
                <c:pt idx="24">
                  <c:v>0.46</c:v>
                </c:pt>
                <c:pt idx="25">
                  <c:v>0.18</c:v>
                </c:pt>
                <c:pt idx="26">
                  <c:v>0.12</c:v>
                </c:pt>
                <c:pt idx="27">
                  <c:v>0.14000000000000001</c:v>
                </c:pt>
                <c:pt idx="28">
                  <c:v>0.09</c:v>
                </c:pt>
                <c:pt idx="29">
                  <c:v>0.27</c:v>
                </c:pt>
                <c:pt idx="30">
                  <c:v>0.12</c:v>
                </c:pt>
                <c:pt idx="31">
                  <c:v>-0.04</c:v>
                </c:pt>
                <c:pt idx="32">
                  <c:v>0.09</c:v>
                </c:pt>
                <c:pt idx="33">
                  <c:v>0.08</c:v>
                </c:pt>
                <c:pt idx="34">
                  <c:v>-0.02</c:v>
                </c:pt>
                <c:pt idx="35">
                  <c:v>-0.06</c:v>
                </c:pt>
                <c:pt idx="36">
                  <c:v>-7.0000000000000007E-2</c:v>
                </c:pt>
                <c:pt idx="37">
                  <c:v>-0.6</c:v>
                </c:pt>
                <c:pt idx="38">
                  <c:v>-0.02</c:v>
                </c:pt>
                <c:pt idx="39">
                  <c:v>0.1</c:v>
                </c:pt>
              </c:numCache>
            </c:numRef>
          </c:val>
          <c:smooth val="0"/>
          <c:extLst>
            <c:ext xmlns:c16="http://schemas.microsoft.com/office/drawing/2014/chart" uri="{C3380CC4-5D6E-409C-BE32-E72D297353CC}">
              <c16:uniqueId val="{00000003-4B39-4F45-BEC8-B546E5F900B4}"/>
            </c:ext>
          </c:extLst>
        </c:ser>
        <c:dLbls>
          <c:showLegendKey val="0"/>
          <c:showVal val="0"/>
          <c:showCatName val="0"/>
          <c:showSerName val="0"/>
          <c:showPercent val="0"/>
          <c:showBubbleSize val="0"/>
        </c:dLbls>
        <c:marker val="1"/>
        <c:smooth val="0"/>
        <c:axId val="196117632"/>
        <c:axId val="196111744"/>
      </c:lineChart>
      <c:catAx>
        <c:axId val="1961086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6110208"/>
        <c:crossesAt val="0"/>
        <c:auto val="1"/>
        <c:lblAlgn val="ctr"/>
        <c:lblOffset val="100"/>
        <c:tickLblSkip val="3"/>
        <c:tickMarkSkip val="4"/>
        <c:noMultiLvlLbl val="0"/>
      </c:catAx>
      <c:valAx>
        <c:axId val="196110208"/>
        <c:scaling>
          <c:orientation val="minMax"/>
          <c:max val="20"/>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12700">
            <a:solidFill>
              <a:srgbClr val="505050"/>
            </a:solidFill>
            <a:prstDash val="solid"/>
          </a:ln>
          <a:effectLst/>
        </c:spPr>
        <c:txPr>
          <a:bodyPr rot="0" vert="horz"/>
          <a:lstStyle/>
          <a:p>
            <a:pPr>
              <a:defRPr/>
            </a:pPr>
            <a:endParaRPr lang="en-UA"/>
          </a:p>
        </c:txPr>
        <c:crossAx val="196108672"/>
        <c:crosses val="autoZero"/>
        <c:crossBetween val="between"/>
        <c:majorUnit val="4"/>
      </c:valAx>
      <c:valAx>
        <c:axId val="196111744"/>
        <c:scaling>
          <c:orientation val="minMax"/>
          <c:max val="1"/>
          <c:min val="-1"/>
        </c:scaling>
        <c:delete val="0"/>
        <c:axPos val="r"/>
        <c:numFmt formatCode="General" sourceLinked="1"/>
        <c:majorTickMark val="in"/>
        <c:minorTickMark val="none"/>
        <c:tickLblPos val="nextTo"/>
        <c:spPr>
          <a:noFill/>
          <a:ln w="12700">
            <a:solidFill>
              <a:srgbClr val="505050"/>
            </a:solidFill>
            <a:prstDash val="solid"/>
          </a:ln>
          <a:effectLst/>
        </c:spPr>
        <c:txPr>
          <a:bodyPr rot="0" vert="horz"/>
          <a:lstStyle/>
          <a:p>
            <a:pPr>
              <a:defRPr/>
            </a:pPr>
            <a:endParaRPr lang="en-UA"/>
          </a:p>
        </c:txPr>
        <c:crossAx val="196117632"/>
        <c:crosses val="max"/>
        <c:crossBetween val="between"/>
      </c:valAx>
      <c:catAx>
        <c:axId val="196117632"/>
        <c:scaling>
          <c:orientation val="minMax"/>
        </c:scaling>
        <c:delete val="1"/>
        <c:axPos val="b"/>
        <c:majorTickMark val="out"/>
        <c:minorTickMark val="none"/>
        <c:tickLblPos val="nextTo"/>
        <c:crossAx val="196111744"/>
        <c:crosses val="autoZero"/>
        <c:auto val="1"/>
        <c:lblAlgn val="ctr"/>
        <c:lblOffset val="100"/>
        <c:noMultiLvlLbl val="0"/>
      </c:catAx>
      <c:spPr>
        <a:blipFill>
          <a:blip xmlns:r="http://schemas.openxmlformats.org/officeDocument/2006/relationships" r:embed="rId1"/>
          <a:stretch>
            <a:fillRect/>
          </a:stretch>
        </a:blipFill>
        <a:ln w="12700">
          <a:solidFill>
            <a:srgbClr val="505050"/>
          </a:solidFill>
        </a:ln>
        <a:effectLst/>
      </c:spPr>
    </c:plotArea>
    <c:legend>
      <c:legendPos val="r"/>
      <c:layout>
        <c:manualLayout>
          <c:xMode val="edge"/>
          <c:yMode val="edge"/>
          <c:x val="2.66666666666667E-2"/>
          <c:y val="0.8627685763417503"/>
          <c:w val="0.94666666666666699"/>
          <c:h val="0.1198402570368359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4640661068192061E-2"/>
          <c:w val="0.96680497925311204"/>
          <c:h val="0.81314181525033791"/>
        </c:manualLayout>
      </c:layout>
      <c:lineChart>
        <c:grouping val="standard"/>
        <c:varyColors val="0"/>
        <c:ser>
          <c:idx val="3"/>
          <c:order val="0"/>
          <c:tx>
            <c:strRef>
              <c:f>'2.3.1'!$B$1</c:f>
              <c:strCache>
                <c:ptCount val="1"/>
                <c:pt idx="0">
                  <c:v>Безробіття</c:v>
                </c:pt>
              </c:strCache>
            </c:strRef>
          </c:tx>
          <c:spPr>
            <a:ln w="25400" cmpd="sng">
              <a:solidFill>
                <a:srgbClr val="DC4B64"/>
              </a:solidFill>
              <a:prstDash val="solid"/>
            </a:ln>
          </c:spPr>
          <c:marker>
            <c:symbol val="none"/>
          </c:marker>
          <c:cat>
            <c:strRef>
              <c:f>'2.3.1'!$N$4:$N$21</c:f>
              <c:strCache>
                <c:ptCount val="16"/>
                <c:pt idx="3">
                  <c:v>IV.16</c:v>
                </c:pt>
                <c:pt idx="7">
                  <c:v>IV.17</c:v>
                </c:pt>
                <c:pt idx="11">
                  <c:v>IV.18</c:v>
                </c:pt>
                <c:pt idx="15">
                  <c:v>IV.19</c:v>
                </c:pt>
              </c:strCache>
            </c:strRef>
          </c:cat>
          <c:val>
            <c:numRef>
              <c:f>'2.3.1'!$B$4:$B$23</c:f>
              <c:numCache>
                <c:formatCode>0.0</c:formatCode>
                <c:ptCount val="20"/>
                <c:pt idx="0">
                  <c:v>9.9</c:v>
                </c:pt>
                <c:pt idx="1">
                  <c:v>9</c:v>
                </c:pt>
                <c:pt idx="2">
                  <c:v>8.8000000000000007</c:v>
                </c:pt>
                <c:pt idx="3">
                  <c:v>9.6999999999999993</c:v>
                </c:pt>
                <c:pt idx="4">
                  <c:v>10.1</c:v>
                </c:pt>
                <c:pt idx="5">
                  <c:v>9.1</c:v>
                </c:pt>
                <c:pt idx="6">
                  <c:v>8.9</c:v>
                </c:pt>
                <c:pt idx="7">
                  <c:v>9.9</c:v>
                </c:pt>
                <c:pt idx="8">
                  <c:v>9.6999999999999993</c:v>
                </c:pt>
                <c:pt idx="9">
                  <c:v>8.3000000000000007</c:v>
                </c:pt>
                <c:pt idx="10">
                  <c:v>8</c:v>
                </c:pt>
                <c:pt idx="11">
                  <c:v>9.3000000000000007</c:v>
                </c:pt>
                <c:pt idx="12">
                  <c:v>9.1999999999999993</c:v>
                </c:pt>
                <c:pt idx="13">
                  <c:v>7.8</c:v>
                </c:pt>
                <c:pt idx="14">
                  <c:v>7.3</c:v>
                </c:pt>
                <c:pt idx="15">
                  <c:v>8.6999999999999993</c:v>
                </c:pt>
                <c:pt idx="16">
                  <c:v>8.6</c:v>
                </c:pt>
                <c:pt idx="17">
                  <c:v>9.9</c:v>
                </c:pt>
                <c:pt idx="18">
                  <c:v>9.5</c:v>
                </c:pt>
                <c:pt idx="19">
                  <c:v>10</c:v>
                </c:pt>
              </c:numCache>
            </c:numRef>
          </c:val>
          <c:smooth val="0"/>
          <c:extLst>
            <c:ext xmlns:c16="http://schemas.microsoft.com/office/drawing/2014/chart" uri="{C3380CC4-5D6E-409C-BE32-E72D297353CC}">
              <c16:uniqueId val="{00000000-0D0A-4BA9-9F43-E75282D0A741}"/>
            </c:ext>
          </c:extLst>
        </c:ser>
        <c:ser>
          <c:idx val="1"/>
          <c:order val="1"/>
          <c:tx>
            <c:strRef>
              <c:f>'2.3.1'!$C$1</c:f>
              <c:strCache>
                <c:ptCount val="1"/>
                <c:pt idx="0">
                  <c:v>с/с</c:v>
                </c:pt>
              </c:strCache>
            </c:strRef>
          </c:tx>
          <c:spPr>
            <a:ln w="25400" cmpd="sng">
              <a:solidFill>
                <a:srgbClr val="DC4B64"/>
              </a:solidFill>
              <a:prstDash val="sysDot"/>
            </a:ln>
          </c:spPr>
          <c:marker>
            <c:symbol val="none"/>
          </c:marker>
          <c:cat>
            <c:strRef>
              <c:f>'2.3.1'!$N$4:$N$21</c:f>
              <c:strCache>
                <c:ptCount val="16"/>
                <c:pt idx="3">
                  <c:v>IV.16</c:v>
                </c:pt>
                <c:pt idx="7">
                  <c:v>IV.17</c:v>
                </c:pt>
                <c:pt idx="11">
                  <c:v>IV.18</c:v>
                </c:pt>
                <c:pt idx="15">
                  <c:v>IV.19</c:v>
                </c:pt>
              </c:strCache>
            </c:strRef>
          </c:cat>
          <c:val>
            <c:numRef>
              <c:f>'2.3.1'!$C$4:$C$23</c:f>
              <c:numCache>
                <c:formatCode>0.0</c:formatCode>
                <c:ptCount val="20"/>
                <c:pt idx="0">
                  <c:v>9.3506732849999992</c:v>
                </c:pt>
                <c:pt idx="1">
                  <c:v>9.4034860370000004</c:v>
                </c:pt>
                <c:pt idx="2">
                  <c:v>9.4373313020000005</c:v>
                </c:pt>
                <c:pt idx="3">
                  <c:v>9.2161813059999993</c:v>
                </c:pt>
                <c:pt idx="4">
                  <c:v>9.5192404130000003</c:v>
                </c:pt>
                <c:pt idx="5">
                  <c:v>9.5559440450000004</c:v>
                </c:pt>
                <c:pt idx="6">
                  <c:v>9.5385981490000002</c:v>
                </c:pt>
                <c:pt idx="7">
                  <c:v>9.3583480489999999</c:v>
                </c:pt>
                <c:pt idx="8">
                  <c:v>9.0980685789999995</c:v>
                </c:pt>
                <c:pt idx="9">
                  <c:v>8.8228815310000002</c:v>
                </c:pt>
                <c:pt idx="10">
                  <c:v>8.6675391669999993</c:v>
                </c:pt>
                <c:pt idx="11">
                  <c:v>8.7044579459999998</c:v>
                </c:pt>
                <c:pt idx="12">
                  <c:v>8.5776798680000006</c:v>
                </c:pt>
                <c:pt idx="13">
                  <c:v>8.3612369169999994</c:v>
                </c:pt>
                <c:pt idx="14">
                  <c:v>7.9569957689999997</c:v>
                </c:pt>
                <c:pt idx="15">
                  <c:v>8.0878737699999999</c:v>
                </c:pt>
                <c:pt idx="16">
                  <c:v>7.9938706120000003</c:v>
                </c:pt>
                <c:pt idx="17">
                  <c:v>10.504455630000001</c:v>
                </c:pt>
                <c:pt idx="18">
                  <c:v>10.099538696</c:v>
                </c:pt>
                <c:pt idx="19">
                  <c:v>9.3847097720000008</c:v>
                </c:pt>
              </c:numCache>
            </c:numRef>
          </c:val>
          <c:smooth val="0"/>
          <c:extLst>
            <c:ext xmlns:c16="http://schemas.microsoft.com/office/drawing/2014/chart" uri="{C3380CC4-5D6E-409C-BE32-E72D297353CC}">
              <c16:uniqueId val="{00000001-0D0A-4BA9-9F43-E75282D0A741}"/>
            </c:ext>
          </c:extLst>
        </c:ser>
        <c:dLbls>
          <c:showLegendKey val="0"/>
          <c:showVal val="0"/>
          <c:showCatName val="0"/>
          <c:showSerName val="0"/>
          <c:showPercent val="0"/>
          <c:showBubbleSize val="0"/>
        </c:dLbls>
        <c:marker val="1"/>
        <c:smooth val="0"/>
        <c:axId val="196995712"/>
        <c:axId val="197071232"/>
      </c:lineChart>
      <c:lineChart>
        <c:grouping val="standard"/>
        <c:varyColors val="0"/>
        <c:ser>
          <c:idx val="0"/>
          <c:order val="2"/>
          <c:tx>
            <c:strRef>
              <c:f>'2.3.1'!$D$1</c:f>
              <c:strCache>
                <c:ptCount val="1"/>
                <c:pt idx="0">
                  <c:v>Участь у роб. силі (п.ш.)</c:v>
                </c:pt>
              </c:strCache>
            </c:strRef>
          </c:tx>
          <c:spPr>
            <a:ln w="25400" cmpd="sng">
              <a:solidFill>
                <a:srgbClr val="057D46"/>
              </a:solidFill>
              <a:prstDash val="solid"/>
            </a:ln>
          </c:spPr>
          <c:marker>
            <c:symbol val="none"/>
          </c:marker>
          <c:val>
            <c:numRef>
              <c:f>'2.3.1'!$D$4:$D$23</c:f>
              <c:numCache>
                <c:formatCode>0.0</c:formatCode>
                <c:ptCount val="20"/>
                <c:pt idx="0">
                  <c:v>61.7</c:v>
                </c:pt>
                <c:pt idx="1">
                  <c:v>62.4</c:v>
                </c:pt>
                <c:pt idx="2">
                  <c:v>62.7</c:v>
                </c:pt>
                <c:pt idx="3">
                  <c:v>61.7</c:v>
                </c:pt>
                <c:pt idx="4">
                  <c:v>61.4</c:v>
                </c:pt>
                <c:pt idx="5">
                  <c:v>62.5</c:v>
                </c:pt>
                <c:pt idx="6">
                  <c:v>62.6</c:v>
                </c:pt>
                <c:pt idx="7">
                  <c:v>61.5</c:v>
                </c:pt>
                <c:pt idx="8">
                  <c:v>61.9</c:v>
                </c:pt>
                <c:pt idx="9">
                  <c:v>62.9</c:v>
                </c:pt>
                <c:pt idx="10">
                  <c:v>63.2</c:v>
                </c:pt>
                <c:pt idx="11">
                  <c:v>62.4</c:v>
                </c:pt>
                <c:pt idx="12">
                  <c:v>62.8</c:v>
                </c:pt>
                <c:pt idx="13">
                  <c:v>63.6</c:v>
                </c:pt>
                <c:pt idx="14">
                  <c:v>64</c:v>
                </c:pt>
                <c:pt idx="15">
                  <c:v>63.2</c:v>
                </c:pt>
                <c:pt idx="16">
                  <c:v>63.7</c:v>
                </c:pt>
                <c:pt idx="17">
                  <c:v>61.2</c:v>
                </c:pt>
                <c:pt idx="18">
                  <c:v>62</c:v>
                </c:pt>
                <c:pt idx="19">
                  <c:v>61</c:v>
                </c:pt>
              </c:numCache>
            </c:numRef>
          </c:val>
          <c:smooth val="0"/>
          <c:extLst>
            <c:ext xmlns:c16="http://schemas.microsoft.com/office/drawing/2014/chart" uri="{C3380CC4-5D6E-409C-BE32-E72D297353CC}">
              <c16:uniqueId val="{00000002-0D0A-4BA9-9F43-E75282D0A741}"/>
            </c:ext>
          </c:extLst>
        </c:ser>
        <c:ser>
          <c:idx val="2"/>
          <c:order val="3"/>
          <c:tx>
            <c:strRef>
              <c:f>'2.3.1'!$E$1</c:f>
              <c:strCache>
                <c:ptCount val="1"/>
                <c:pt idx="0">
                  <c:v>с/с (п.ш.)</c:v>
                </c:pt>
              </c:strCache>
            </c:strRef>
          </c:tx>
          <c:spPr>
            <a:ln w="25400" cmpd="sng">
              <a:solidFill>
                <a:srgbClr val="057D46"/>
              </a:solidFill>
              <a:prstDash val="sysDot"/>
            </a:ln>
          </c:spPr>
          <c:marker>
            <c:symbol val="none"/>
          </c:marker>
          <c:val>
            <c:numRef>
              <c:f>'2.3.1'!$E$4:$E$23</c:f>
              <c:numCache>
                <c:formatCode>0.0</c:formatCode>
                <c:ptCount val="20"/>
                <c:pt idx="0">
                  <c:v>62.203286501168563</c:v>
                </c:pt>
                <c:pt idx="1">
                  <c:v>62.108738630585485</c:v>
                </c:pt>
                <c:pt idx="2">
                  <c:v>62.054578654482768</c:v>
                </c:pt>
                <c:pt idx="3">
                  <c:v>62.129229208566137</c:v>
                </c:pt>
                <c:pt idx="4">
                  <c:v>61.919894537779498</c:v>
                </c:pt>
                <c:pt idx="5">
                  <c:v>62.069744623257499</c:v>
                </c:pt>
                <c:pt idx="6">
                  <c:v>62.046744134398764</c:v>
                </c:pt>
                <c:pt idx="7">
                  <c:v>62.048049740859014</c:v>
                </c:pt>
                <c:pt idx="8">
                  <c:v>62.325640436171859</c:v>
                </c:pt>
                <c:pt idx="9">
                  <c:v>62.475078710103347</c:v>
                </c:pt>
                <c:pt idx="10">
                  <c:v>62.668730178635215</c:v>
                </c:pt>
                <c:pt idx="11">
                  <c:v>62.930057188571482</c:v>
                </c:pt>
                <c:pt idx="12">
                  <c:v>63.10251007122762</c:v>
                </c:pt>
                <c:pt idx="13">
                  <c:v>63.279849986489523</c:v>
                </c:pt>
                <c:pt idx="14">
                  <c:v>63.578433333875438</c:v>
                </c:pt>
                <c:pt idx="15">
                  <c:v>63.710592690930063</c:v>
                </c:pt>
                <c:pt idx="16">
                  <c:v>63.86081333055926</c:v>
                </c:pt>
                <c:pt idx="17">
                  <c:v>60.822962122604586</c:v>
                </c:pt>
                <c:pt idx="18">
                  <c:v>61.724038017114246</c:v>
                </c:pt>
                <c:pt idx="19">
                  <c:v>61.5</c:v>
                </c:pt>
              </c:numCache>
            </c:numRef>
          </c:val>
          <c:smooth val="0"/>
          <c:extLst>
            <c:ext xmlns:c16="http://schemas.microsoft.com/office/drawing/2014/chart" uri="{C3380CC4-5D6E-409C-BE32-E72D297353CC}">
              <c16:uniqueId val="{00000003-0D0A-4BA9-9F43-E75282D0A741}"/>
            </c:ext>
          </c:extLst>
        </c:ser>
        <c:dLbls>
          <c:showLegendKey val="0"/>
          <c:showVal val="0"/>
          <c:showCatName val="0"/>
          <c:showSerName val="0"/>
          <c:showPercent val="0"/>
          <c:showBubbleSize val="0"/>
        </c:dLbls>
        <c:marker val="1"/>
        <c:smooth val="0"/>
        <c:axId val="197074304"/>
        <c:axId val="197072768"/>
      </c:lineChart>
      <c:catAx>
        <c:axId val="1969957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7071232"/>
        <c:crosses val="autoZero"/>
        <c:auto val="1"/>
        <c:lblAlgn val="ctr"/>
        <c:lblOffset val="100"/>
        <c:tickMarkSkip val="4"/>
        <c:noMultiLvlLbl val="0"/>
      </c:catAx>
      <c:valAx>
        <c:axId val="197071232"/>
        <c:scaling>
          <c:orientation val="minMax"/>
          <c:max val="13"/>
          <c:min val="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6995712"/>
        <c:crosses val="autoZero"/>
        <c:crossBetween val="between"/>
        <c:majorUnit val="1"/>
      </c:valAx>
      <c:valAx>
        <c:axId val="197072768"/>
        <c:scaling>
          <c:orientation val="minMax"/>
          <c:max val="65"/>
          <c:min val="59"/>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197074304"/>
        <c:crosses val="max"/>
        <c:crossBetween val="between"/>
        <c:majorUnit val="1"/>
      </c:valAx>
      <c:catAx>
        <c:axId val="197074304"/>
        <c:scaling>
          <c:orientation val="minMax"/>
        </c:scaling>
        <c:delete val="1"/>
        <c:axPos val="b"/>
        <c:numFmt formatCode="General" sourceLinked="1"/>
        <c:majorTickMark val="out"/>
        <c:minorTickMark val="none"/>
        <c:tickLblPos val="nextTo"/>
        <c:crossAx val="197072768"/>
        <c:crosses val="autoZero"/>
        <c:auto val="1"/>
        <c:lblAlgn val="ctr"/>
        <c:lblOffset val="100"/>
        <c:noMultiLvlLbl val="0"/>
      </c:catAx>
      <c:spPr>
        <a:blipFill>
          <a:blip xmlns:r="http://schemas.openxmlformats.org/officeDocument/2006/relationships" r:embed="rId2"/>
          <a:stretch>
            <a:fillRect l="94000"/>
          </a:stretch>
        </a:blipFill>
        <a:ln w="9525">
          <a:solidFill>
            <a:srgbClr val="505050"/>
          </a:solidFill>
        </a:ln>
      </c:spPr>
    </c:plotArea>
    <c:legend>
      <c:legendPos val="b"/>
      <c:layout>
        <c:manualLayout>
          <c:xMode val="edge"/>
          <c:yMode val="edge"/>
          <c:x val="4.1666938935537613E-3"/>
          <c:y val="0.84437773357333712"/>
          <c:w val="0.99583330610644627"/>
          <c:h val="0.1540041316762003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373621809531574E-2"/>
          <c:w val="0.96680497925311204"/>
          <c:h val="0.87032951971454187"/>
        </c:manualLayout>
      </c:layout>
      <c:lineChart>
        <c:grouping val="standard"/>
        <c:varyColors val="0"/>
        <c:ser>
          <c:idx val="0"/>
          <c:order val="0"/>
          <c:tx>
            <c:strRef>
              <c:f>'2.3.2'!$B$1</c:f>
              <c:strCache>
                <c:ptCount val="1"/>
                <c:pt idx="0">
                  <c:v>Зайняті</c:v>
                </c:pt>
              </c:strCache>
            </c:strRef>
          </c:tx>
          <c:spPr>
            <a:ln w="25400" cap="rnd" cmpd="sng">
              <a:solidFill>
                <a:srgbClr val="057D46"/>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'2.3.2'!$B$4:$B$22</c:f>
              <c:numCache>
                <c:formatCode>General</c:formatCode>
                <c:ptCount val="19"/>
                <c:pt idx="0">
                  <c:v>-199.8</c:v>
                </c:pt>
                <c:pt idx="1">
                  <c:v>-136.4</c:v>
                </c:pt>
                <c:pt idx="2">
                  <c:v>-209.3</c:v>
                </c:pt>
                <c:pt idx="3">
                  <c:v>-119.7</c:v>
                </c:pt>
                <c:pt idx="4">
                  <c:v>-169</c:v>
                </c:pt>
                <c:pt idx="5">
                  <c:v>-67.900000000000006</c:v>
                </c:pt>
                <c:pt idx="6">
                  <c:v>-95.6</c:v>
                </c:pt>
                <c:pt idx="7">
                  <c:v>-149.60000000000036</c:v>
                </c:pt>
                <c:pt idx="8">
                  <c:v>149.10000000000036</c:v>
                </c:pt>
                <c:pt idx="9">
                  <c:v>175.6</c:v>
                </c:pt>
                <c:pt idx="10">
                  <c:v>230.4</c:v>
                </c:pt>
                <c:pt idx="11">
                  <c:v>262.89999999999964</c:v>
                </c:pt>
                <c:pt idx="12">
                  <c:v>226.89999999999964</c:v>
                </c:pt>
                <c:pt idx="13">
                  <c:v>178.1</c:v>
                </c:pt>
                <c:pt idx="14">
                  <c:v>252.5</c:v>
                </c:pt>
                <c:pt idx="15">
                  <c:v>212.3</c:v>
                </c:pt>
                <c:pt idx="16">
                  <c:v>228.2</c:v>
                </c:pt>
                <c:pt idx="17">
                  <c:v>-1088.3000000000011</c:v>
                </c:pt>
                <c:pt idx="18">
                  <c:v>-1020.9</c:v>
                </c:pt>
              </c:numCache>
            </c:numRef>
          </c:val>
          <c:smooth val="0"/>
          <c:extLst>
            <c:ext xmlns:c16="http://schemas.microsoft.com/office/drawing/2014/chart" uri="{C3380CC4-5D6E-409C-BE32-E72D297353CC}">
              <c16:uniqueId val="{00000000-BBE9-44E4-AFD9-69D864FFDD0D}"/>
            </c:ext>
          </c:extLst>
        </c:ser>
        <c:ser>
          <c:idx val="1"/>
          <c:order val="1"/>
          <c:tx>
            <c:strRef>
              <c:f>'2.3.2'!$C$1</c:f>
              <c:strCache>
                <c:ptCount val="1"/>
                <c:pt idx="0">
                  <c:v>Безробітні</c:v>
                </c:pt>
              </c:strCache>
            </c:strRef>
          </c:tx>
          <c:spPr>
            <a:ln w="25400" cap="rnd" cmpd="sng">
              <a:solidFill>
                <a:srgbClr val="91C864"/>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'2.3.2'!$C$4:$C$22</c:f>
              <c:numCache>
                <c:formatCode>General</c:formatCode>
                <c:ptCount val="19"/>
                <c:pt idx="0">
                  <c:v>35.9</c:v>
                </c:pt>
                <c:pt idx="1">
                  <c:v>12.4</c:v>
                </c:pt>
                <c:pt idx="2">
                  <c:v>25.6</c:v>
                </c:pt>
                <c:pt idx="3">
                  <c:v>20.100000000000001</c:v>
                </c:pt>
                <c:pt idx="4">
                  <c:v>19.5</c:v>
                </c:pt>
                <c:pt idx="5">
                  <c:v>16.8</c:v>
                </c:pt>
                <c:pt idx="6">
                  <c:v>7.7</c:v>
                </c:pt>
                <c:pt idx="7">
                  <c:v>35.1</c:v>
                </c:pt>
                <c:pt idx="8">
                  <c:v>-74.099999999999994</c:v>
                </c:pt>
                <c:pt idx="9">
                  <c:v>-144.5</c:v>
                </c:pt>
                <c:pt idx="10">
                  <c:v>-164.09999999999991</c:v>
                </c:pt>
                <c:pt idx="11">
                  <c:v>-94.9</c:v>
                </c:pt>
                <c:pt idx="12">
                  <c:v>-67</c:v>
                </c:pt>
                <c:pt idx="13">
                  <c:v>-77</c:v>
                </c:pt>
                <c:pt idx="14">
                  <c:v>-118.5</c:v>
                </c:pt>
                <c:pt idx="15">
                  <c:v>-101</c:v>
                </c:pt>
                <c:pt idx="16">
                  <c:v>-96.9</c:v>
                </c:pt>
                <c:pt idx="17">
                  <c:v>301.29999999999995</c:v>
                </c:pt>
                <c:pt idx="18">
                  <c:v>340.4</c:v>
                </c:pt>
              </c:numCache>
            </c:numRef>
          </c:val>
          <c:smooth val="0"/>
          <c:extLst>
            <c:ext xmlns:c16="http://schemas.microsoft.com/office/drawing/2014/chart" uri="{C3380CC4-5D6E-409C-BE32-E72D297353CC}">
              <c16:uniqueId val="{00000001-BBE9-44E4-AFD9-69D864FFDD0D}"/>
            </c:ext>
          </c:extLst>
        </c:ser>
        <c:ser>
          <c:idx val="2"/>
          <c:order val="2"/>
          <c:tx>
            <c:strRef>
              <c:f>'2.3.2'!$D$1</c:f>
              <c:strCache>
                <c:ptCount val="1"/>
                <c:pt idx="0">
                  <c:v>Економічно неактивні</c:v>
                </c:pt>
              </c:strCache>
            </c:strRef>
          </c:tx>
          <c:spPr>
            <a:ln w="25400" cap="rnd" cmpd="sng">
              <a:solidFill>
                <a:srgbClr val="7D0532"/>
              </a:solidFill>
              <a:prstDash val="solid"/>
              <a:round/>
            </a:ln>
            <a:effectLst/>
          </c:spPr>
          <c:marker>
            <c:symbol val="none"/>
          </c:marker>
          <c:cat>
            <c:strRef>
              <c:f>'2.3.2'!$O$4:$O$22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'2.3.2'!$D$4:$D$22</c:f>
              <c:numCache>
                <c:formatCode>0.0</c:formatCode>
                <c:ptCount val="19"/>
                <c:pt idx="0">
                  <c:v>29.700000000000728</c:v>
                </c:pt>
                <c:pt idx="1">
                  <c:v>-10.100000000000364</c:v>
                </c:pt>
                <c:pt idx="2">
                  <c:v>49.4</c:v>
                </c:pt>
                <c:pt idx="3">
                  <c:v>-34.6</c:v>
                </c:pt>
                <c:pt idx="4">
                  <c:v>59.7</c:v>
                </c:pt>
                <c:pt idx="5">
                  <c:v>-38.9</c:v>
                </c:pt>
                <c:pt idx="6">
                  <c:v>-1.9</c:v>
                </c:pt>
                <c:pt idx="7">
                  <c:v>24.7</c:v>
                </c:pt>
                <c:pt idx="8">
                  <c:v>-210.10000000000036</c:v>
                </c:pt>
                <c:pt idx="9">
                  <c:v>-166.1</c:v>
                </c:pt>
                <c:pt idx="10">
                  <c:v>-201.3</c:v>
                </c:pt>
                <c:pt idx="11">
                  <c:v>-303.3</c:v>
                </c:pt>
                <c:pt idx="12">
                  <c:v>-327.60000000000002</c:v>
                </c:pt>
                <c:pt idx="13">
                  <c:v>-268.8</c:v>
                </c:pt>
                <c:pt idx="14">
                  <c:v>-301.8</c:v>
                </c:pt>
                <c:pt idx="15">
                  <c:v>-279</c:v>
                </c:pt>
                <c:pt idx="16">
                  <c:v>-313.60000000000036</c:v>
                </c:pt>
                <c:pt idx="17">
                  <c:v>604.60000000000036</c:v>
                </c:pt>
                <c:pt idx="18">
                  <c:v>498.3</c:v>
                </c:pt>
              </c:numCache>
            </c:numRef>
          </c:val>
          <c:smooth val="0"/>
          <c:extLst>
            <c:ext xmlns:c16="http://schemas.microsoft.com/office/drawing/2014/chart" uri="{C3380CC4-5D6E-409C-BE32-E72D297353CC}">
              <c16:uniqueId val="{00000002-BBE9-44E4-AFD9-69D864FFDD0D}"/>
            </c:ext>
          </c:extLst>
        </c:ser>
        <c:dLbls>
          <c:showLegendKey val="0"/>
          <c:showVal val="0"/>
          <c:showCatName val="0"/>
          <c:showSerName val="0"/>
          <c:showPercent val="0"/>
          <c:showBubbleSize val="0"/>
        </c:dLbls>
        <c:smooth val="0"/>
        <c:axId val="197147264"/>
        <c:axId val="197157248"/>
      </c:lineChart>
      <c:dateAx>
        <c:axId val="19714726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157248"/>
        <c:crosses val="autoZero"/>
        <c:auto val="0"/>
        <c:lblOffset val="100"/>
        <c:baseTimeUnit val="days"/>
        <c:majorUnit val="1"/>
        <c:minorUnit val="8"/>
      </c:dateAx>
      <c:valAx>
        <c:axId val="1971572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147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643153526970952E-2"/>
          <c:y val="0.89874294388804299"/>
          <c:w val="0.9294605809128631"/>
          <c:h val="9.2307676333360497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4075740762907344E-2"/>
          <c:y val="5.3191826665412043E-2"/>
          <c:w val="0.83878980417784132"/>
          <c:h val="0.67807164861779901"/>
        </c:manualLayout>
      </c:layout>
      <c:lineChart>
        <c:grouping val="standard"/>
        <c:varyColors val="0"/>
        <c:ser>
          <c:idx val="1"/>
          <c:order val="0"/>
          <c:tx>
            <c:strRef>
              <c:f>'2.3.3'!$B$1</c:f>
              <c:strCache>
                <c:ptCount val="1"/>
                <c:pt idx="0">
                  <c:v>Нові вакансії work.ua</c:v>
                </c:pt>
              </c:strCache>
            </c:strRef>
          </c:tx>
          <c:spPr>
            <a:ln w="25400" cap="rnd" cmpd="sng">
              <a:solidFill>
                <a:srgbClr val="057D46"/>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'2.3.3'!$B$4:$B$59</c:f>
              <c:numCache>
                <c:formatCode>0</c:formatCode>
                <c:ptCount val="56"/>
                <c:pt idx="0">
                  <c:v>25441</c:v>
                </c:pt>
                <c:pt idx="1">
                  <c:v>33498</c:v>
                </c:pt>
                <c:pt idx="2">
                  <c:v>36402</c:v>
                </c:pt>
                <c:pt idx="3">
                  <c:v>38407</c:v>
                </c:pt>
                <c:pt idx="4">
                  <c:v>39953</c:v>
                </c:pt>
                <c:pt idx="5">
                  <c:v>39556</c:v>
                </c:pt>
                <c:pt idx="6">
                  <c:v>39898</c:v>
                </c:pt>
                <c:pt idx="7">
                  <c:v>39732</c:v>
                </c:pt>
                <c:pt idx="8">
                  <c:v>40227</c:v>
                </c:pt>
                <c:pt idx="9">
                  <c:v>38061</c:v>
                </c:pt>
                <c:pt idx="10">
                  <c:v>38171</c:v>
                </c:pt>
                <c:pt idx="11">
                  <c:v>29945</c:v>
                </c:pt>
                <c:pt idx="12">
                  <c:v>24898</c:v>
                </c:pt>
                <c:pt idx="13">
                  <c:v>21267</c:v>
                </c:pt>
                <c:pt idx="14">
                  <c:v>18930</c:v>
                </c:pt>
                <c:pt idx="15">
                  <c:v>16683</c:v>
                </c:pt>
                <c:pt idx="16">
                  <c:v>19063</c:v>
                </c:pt>
                <c:pt idx="17">
                  <c:v>19222</c:v>
                </c:pt>
                <c:pt idx="18">
                  <c:v>19800</c:v>
                </c:pt>
                <c:pt idx="19">
                  <c:v>22888</c:v>
                </c:pt>
                <c:pt idx="20">
                  <c:v>25473</c:v>
                </c:pt>
                <c:pt idx="21">
                  <c:v>27639</c:v>
                </c:pt>
                <c:pt idx="22">
                  <c:v>27575</c:v>
                </c:pt>
                <c:pt idx="23">
                  <c:v>30874</c:v>
                </c:pt>
                <c:pt idx="24">
                  <c:v>31557</c:v>
                </c:pt>
                <c:pt idx="25">
                  <c:v>29742</c:v>
                </c:pt>
                <c:pt idx="26">
                  <c:v>31927</c:v>
                </c:pt>
                <c:pt idx="27">
                  <c:v>32663</c:v>
                </c:pt>
                <c:pt idx="28">
                  <c:v>32342</c:v>
                </c:pt>
                <c:pt idx="29">
                  <c:v>32656</c:v>
                </c:pt>
                <c:pt idx="30">
                  <c:v>33655</c:v>
                </c:pt>
                <c:pt idx="31">
                  <c:v>35571</c:v>
                </c:pt>
                <c:pt idx="32">
                  <c:v>36388</c:v>
                </c:pt>
                <c:pt idx="33">
                  <c:v>34159</c:v>
                </c:pt>
                <c:pt idx="34">
                  <c:v>37189</c:v>
                </c:pt>
                <c:pt idx="35">
                  <c:v>38332</c:v>
                </c:pt>
                <c:pt idx="36">
                  <c:v>38484</c:v>
                </c:pt>
                <c:pt idx="37">
                  <c:v>38811</c:v>
                </c:pt>
                <c:pt idx="38">
                  <c:v>38951</c:v>
                </c:pt>
                <c:pt idx="39">
                  <c:v>37742</c:v>
                </c:pt>
                <c:pt idx="40">
                  <c:v>37502</c:v>
                </c:pt>
                <c:pt idx="41">
                  <c:v>35837</c:v>
                </c:pt>
                <c:pt idx="42">
                  <c:v>36276</c:v>
                </c:pt>
                <c:pt idx="43">
                  <c:v>35427</c:v>
                </c:pt>
                <c:pt idx="44">
                  <c:v>35164</c:v>
                </c:pt>
                <c:pt idx="45">
                  <c:v>34159</c:v>
                </c:pt>
                <c:pt idx="46">
                  <c:v>37535</c:v>
                </c:pt>
                <c:pt idx="47">
                  <c:v>36170</c:v>
                </c:pt>
                <c:pt idx="48">
                  <c:v>34804</c:v>
                </c:pt>
                <c:pt idx="49">
                  <c:v>31305</c:v>
                </c:pt>
                <c:pt idx="50">
                  <c:v>29770</c:v>
                </c:pt>
                <c:pt idx="51">
                  <c:v>26562</c:v>
                </c:pt>
                <c:pt idx="52">
                  <c:v>25228</c:v>
                </c:pt>
                <c:pt idx="53">
                  <c:v>27027</c:v>
                </c:pt>
                <c:pt idx="54">
                  <c:v>33117</c:v>
                </c:pt>
                <c:pt idx="55">
                  <c:v>36089</c:v>
                </c:pt>
              </c:numCache>
            </c:numRef>
          </c:val>
          <c:smooth val="0"/>
          <c:extLst>
            <c:ext xmlns:c16="http://schemas.microsoft.com/office/drawing/2014/chart" uri="{C3380CC4-5D6E-409C-BE32-E72D297353CC}">
              <c16:uniqueId val="{00000000-778F-3A43-A0AE-746F889F003E}"/>
            </c:ext>
          </c:extLst>
        </c:ser>
        <c:ser>
          <c:idx val="2"/>
          <c:order val="1"/>
          <c:tx>
            <c:strRef>
              <c:f>'2.3.3'!$C$1</c:f>
              <c:strCache>
                <c:ptCount val="1"/>
                <c:pt idx="0">
                  <c:v>В базі ДСЗУ</c:v>
                </c:pt>
              </c:strCache>
            </c:strRef>
          </c:tx>
          <c:spPr>
            <a:ln w="25400" cap="rnd" cmpd="sng">
              <a:solidFill>
                <a:srgbClr val="91C864"/>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'2.3.3'!$C$4:$C$59</c:f>
              <c:numCache>
                <c:formatCode>0.0</c:formatCode>
                <c:ptCount val="56"/>
                <c:pt idx="4" formatCode="0">
                  <c:v>44846</c:v>
                </c:pt>
                <c:pt idx="5" formatCode="0">
                  <c:v>35636</c:v>
                </c:pt>
                <c:pt idx="6" formatCode="0">
                  <c:v>35493</c:v>
                </c:pt>
                <c:pt idx="7" formatCode="0">
                  <c:v>36038</c:v>
                </c:pt>
                <c:pt idx="8" formatCode="0">
                  <c:v>38290</c:v>
                </c:pt>
                <c:pt idx="9" formatCode="0">
                  <c:v>37532</c:v>
                </c:pt>
                <c:pt idx="10" formatCode="0">
                  <c:v>35529</c:v>
                </c:pt>
                <c:pt idx="11" formatCode="0">
                  <c:v>30827</c:v>
                </c:pt>
                <c:pt idx="12" formatCode="0">
                  <c:v>30965</c:v>
                </c:pt>
                <c:pt idx="13" formatCode="0">
                  <c:v>28532</c:v>
                </c:pt>
                <c:pt idx="14" formatCode="0">
                  <c:v>27729</c:v>
                </c:pt>
                <c:pt idx="15" formatCode="0">
                  <c:v>26846</c:v>
                </c:pt>
                <c:pt idx="16" formatCode="0">
                  <c:v>26398</c:v>
                </c:pt>
                <c:pt idx="17" formatCode="0">
                  <c:v>26669</c:v>
                </c:pt>
                <c:pt idx="18" formatCode="0">
                  <c:v>26495</c:v>
                </c:pt>
                <c:pt idx="19" formatCode="0">
                  <c:v>26654</c:v>
                </c:pt>
                <c:pt idx="20" formatCode="0">
                  <c:v>27647</c:v>
                </c:pt>
                <c:pt idx="21" formatCode="0">
                  <c:v>29336</c:v>
                </c:pt>
                <c:pt idx="22" formatCode="0">
                  <c:v>28940</c:v>
                </c:pt>
                <c:pt idx="23" formatCode="0">
                  <c:v>29346</c:v>
                </c:pt>
                <c:pt idx="24" formatCode="0">
                  <c:v>29541</c:v>
                </c:pt>
                <c:pt idx="25" formatCode="0">
                  <c:v>30789</c:v>
                </c:pt>
                <c:pt idx="26" formatCode="0">
                  <c:v>30386</c:v>
                </c:pt>
                <c:pt idx="27" formatCode="0">
                  <c:v>30393</c:v>
                </c:pt>
                <c:pt idx="28" formatCode="0">
                  <c:v>31000</c:v>
                </c:pt>
                <c:pt idx="29" formatCode="0">
                  <c:v>31541</c:v>
                </c:pt>
                <c:pt idx="30" formatCode="0">
                  <c:v>32735</c:v>
                </c:pt>
                <c:pt idx="31" formatCode="0">
                  <c:v>32576</c:v>
                </c:pt>
                <c:pt idx="32" formatCode="0">
                  <c:v>33419</c:v>
                </c:pt>
                <c:pt idx="33" formatCode="0">
                  <c:v>33972</c:v>
                </c:pt>
                <c:pt idx="34" formatCode="0">
                  <c:v>37853</c:v>
                </c:pt>
                <c:pt idx="35" formatCode="0">
                  <c:v>35048</c:v>
                </c:pt>
                <c:pt idx="36" formatCode="0">
                  <c:v>34808</c:v>
                </c:pt>
                <c:pt idx="37" formatCode="0">
                  <c:v>34084</c:v>
                </c:pt>
                <c:pt idx="38" formatCode="0">
                  <c:v>34869</c:v>
                </c:pt>
                <c:pt idx="39" formatCode="0">
                  <c:v>35065</c:v>
                </c:pt>
                <c:pt idx="40" formatCode="0">
                  <c:v>36130</c:v>
                </c:pt>
                <c:pt idx="41" formatCode="0">
                  <c:v>35581</c:v>
                </c:pt>
                <c:pt idx="42" formatCode="0">
                  <c:v>34128</c:v>
                </c:pt>
                <c:pt idx="43" formatCode="0">
                  <c:v>34829</c:v>
                </c:pt>
                <c:pt idx="44" formatCode="0">
                  <c:v>33593</c:v>
                </c:pt>
                <c:pt idx="45" formatCode="0">
                  <c:v>32885</c:v>
                </c:pt>
                <c:pt idx="46" formatCode="0">
                  <c:v>32771</c:v>
                </c:pt>
                <c:pt idx="47" formatCode="0">
                  <c:v>34118</c:v>
                </c:pt>
                <c:pt idx="48" formatCode="0">
                  <c:v>32313</c:v>
                </c:pt>
                <c:pt idx="49" formatCode="0">
                  <c:v>31009</c:v>
                </c:pt>
                <c:pt idx="50" formatCode="0">
                  <c:v>29690</c:v>
                </c:pt>
                <c:pt idx="51" formatCode="0">
                  <c:v>27977</c:v>
                </c:pt>
                <c:pt idx="52" formatCode="0">
                  <c:v>25867</c:v>
                </c:pt>
                <c:pt idx="53" formatCode="0">
                  <c:v>25394</c:v>
                </c:pt>
                <c:pt idx="54" formatCode="0">
                  <c:v>26487</c:v>
                </c:pt>
                <c:pt idx="55" formatCode="0">
                  <c:v>27904</c:v>
                </c:pt>
              </c:numCache>
            </c:numRef>
          </c:val>
          <c:smooth val="0"/>
          <c:extLst>
            <c:ext xmlns:c16="http://schemas.microsoft.com/office/drawing/2014/chart" uri="{C3380CC4-5D6E-409C-BE32-E72D297353CC}">
              <c16:uniqueId val="{00000001-778F-3A43-A0AE-746F889F003E}"/>
            </c:ext>
          </c:extLst>
        </c:ser>
        <c:ser>
          <c:idx val="0"/>
          <c:order val="2"/>
          <c:tx>
            <c:strRef>
              <c:f>'2.3.3'!$D$1</c:f>
              <c:strCache>
                <c:ptCount val="1"/>
                <c:pt idx="0">
                  <c:v>Вакансії в базі work.ua</c:v>
                </c:pt>
              </c:strCache>
            </c:strRef>
          </c:tx>
          <c:spPr>
            <a:ln w="25400" cap="rnd" cmpd="sng">
              <a:solidFill>
                <a:srgbClr val="7D0532"/>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'2.3.3'!$D$4:$D$59</c:f>
              <c:numCache>
                <c:formatCode>General</c:formatCode>
                <c:ptCount val="56"/>
                <c:pt idx="0">
                  <c:v>36908</c:v>
                </c:pt>
                <c:pt idx="1">
                  <c:v>41659</c:v>
                </c:pt>
                <c:pt idx="2">
                  <c:v>45936</c:v>
                </c:pt>
                <c:pt idx="3">
                  <c:v>50632</c:v>
                </c:pt>
                <c:pt idx="4" formatCode="0">
                  <c:v>55289</c:v>
                </c:pt>
                <c:pt idx="5" formatCode="0">
                  <c:v>55042</c:v>
                </c:pt>
                <c:pt idx="6" formatCode="0">
                  <c:v>54258</c:v>
                </c:pt>
                <c:pt idx="7" formatCode="0">
                  <c:v>54434</c:v>
                </c:pt>
                <c:pt idx="8" formatCode="0">
                  <c:v>55208</c:v>
                </c:pt>
                <c:pt idx="9" formatCode="0">
                  <c:v>54072</c:v>
                </c:pt>
                <c:pt idx="10" formatCode="0">
                  <c:v>53240</c:v>
                </c:pt>
                <c:pt idx="11" formatCode="0">
                  <c:v>45225</c:v>
                </c:pt>
                <c:pt idx="12" formatCode="0">
                  <c:v>37413</c:v>
                </c:pt>
                <c:pt idx="13" formatCode="0">
                  <c:v>31433</c:v>
                </c:pt>
                <c:pt idx="14" formatCode="0">
                  <c:v>24833</c:v>
                </c:pt>
                <c:pt idx="15" formatCode="0">
                  <c:v>22848</c:v>
                </c:pt>
                <c:pt idx="16" formatCode="0">
                  <c:v>24796</c:v>
                </c:pt>
                <c:pt idx="17" formatCode="0">
                  <c:v>26303</c:v>
                </c:pt>
                <c:pt idx="18" formatCode="0">
                  <c:v>27708</c:v>
                </c:pt>
                <c:pt idx="19" formatCode="0">
                  <c:v>31911</c:v>
                </c:pt>
                <c:pt idx="20" formatCode="0">
                  <c:v>35843</c:v>
                </c:pt>
                <c:pt idx="21" formatCode="0">
                  <c:v>39547</c:v>
                </c:pt>
                <c:pt idx="22" formatCode="0">
                  <c:v>40156</c:v>
                </c:pt>
                <c:pt idx="23" formatCode="0">
                  <c:v>43507</c:v>
                </c:pt>
                <c:pt idx="24" formatCode="0">
                  <c:v>44836</c:v>
                </c:pt>
                <c:pt idx="25" formatCode="0">
                  <c:v>43838</c:v>
                </c:pt>
                <c:pt idx="26" formatCode="0">
                  <c:v>45007</c:v>
                </c:pt>
                <c:pt idx="27" formatCode="0">
                  <c:v>46321</c:v>
                </c:pt>
                <c:pt idx="28" formatCode="0">
                  <c:v>46051</c:v>
                </c:pt>
                <c:pt idx="29" formatCode="0">
                  <c:v>46530</c:v>
                </c:pt>
                <c:pt idx="30" formatCode="0">
                  <c:v>47826</c:v>
                </c:pt>
                <c:pt idx="31" formatCode="0">
                  <c:v>49756</c:v>
                </c:pt>
                <c:pt idx="32" formatCode="0">
                  <c:v>51339</c:v>
                </c:pt>
                <c:pt idx="33" formatCode="0">
                  <c:v>50462</c:v>
                </c:pt>
                <c:pt idx="34" formatCode="0">
                  <c:v>53022</c:v>
                </c:pt>
                <c:pt idx="35" formatCode="0">
                  <c:v>54500</c:v>
                </c:pt>
                <c:pt idx="36" formatCode="0">
                  <c:v>54885</c:v>
                </c:pt>
                <c:pt idx="37" formatCode="0">
                  <c:v>55441</c:v>
                </c:pt>
                <c:pt idx="38" formatCode="0">
                  <c:v>56075</c:v>
                </c:pt>
                <c:pt idx="39" formatCode="0">
                  <c:v>54798</c:v>
                </c:pt>
                <c:pt idx="40" formatCode="0">
                  <c:v>53956</c:v>
                </c:pt>
                <c:pt idx="41" formatCode="0">
                  <c:v>52182</c:v>
                </c:pt>
                <c:pt idx="42" formatCode="0">
                  <c:v>51724</c:v>
                </c:pt>
                <c:pt idx="43" formatCode="0">
                  <c:v>50391</c:v>
                </c:pt>
                <c:pt idx="44" formatCode="0">
                  <c:v>49452</c:v>
                </c:pt>
                <c:pt idx="45" formatCode="0">
                  <c:v>48653</c:v>
                </c:pt>
                <c:pt idx="46" formatCode="0">
                  <c:v>51102</c:v>
                </c:pt>
                <c:pt idx="47" formatCode="0">
                  <c:v>53618</c:v>
                </c:pt>
                <c:pt idx="48" formatCode="0">
                  <c:v>55112</c:v>
                </c:pt>
                <c:pt idx="49" formatCode="0">
                  <c:v>54385</c:v>
                </c:pt>
                <c:pt idx="50" formatCode="0">
                  <c:v>51164</c:v>
                </c:pt>
                <c:pt idx="51" formatCode="0">
                  <c:v>45983</c:v>
                </c:pt>
                <c:pt idx="52" formatCode="0">
                  <c:v>41816</c:v>
                </c:pt>
                <c:pt idx="53">
                  <c:v>42004</c:v>
                </c:pt>
                <c:pt idx="54">
                  <c:v>48293</c:v>
                </c:pt>
                <c:pt idx="55">
                  <c:v>54938</c:v>
                </c:pt>
              </c:numCache>
            </c:numRef>
          </c:val>
          <c:smooth val="0"/>
          <c:extLst>
            <c:ext xmlns:c16="http://schemas.microsoft.com/office/drawing/2014/chart" uri="{C3380CC4-5D6E-409C-BE32-E72D297353CC}">
              <c16:uniqueId val="{00000002-778F-3A43-A0AE-746F889F003E}"/>
            </c:ext>
          </c:extLst>
        </c:ser>
        <c:ser>
          <c:idx val="3"/>
          <c:order val="3"/>
          <c:tx>
            <c:strRef>
              <c:f>'2.3.3'!$E$1</c:f>
              <c:strCache>
                <c:ptCount val="1"/>
                <c:pt idx="0">
                  <c:v>Усього (дані ДСЗУ)</c:v>
                </c:pt>
              </c:strCache>
            </c:strRef>
          </c:tx>
          <c:spPr>
            <a:ln w="25400" cap="rnd" cmpd="sng">
              <a:solidFill>
                <a:srgbClr val="DC4B64"/>
              </a:solidFill>
              <a:prstDash val="solid"/>
              <a:round/>
            </a:ln>
            <a:effectLst/>
          </c:spPr>
          <c:marker>
            <c:symbol val="none"/>
          </c:marker>
          <c:cat>
            <c:strRef>
              <c:f>'2.3.3'!$P$4:$P$59</c:f>
              <c:strCache>
                <c:ptCount val="53"/>
                <c:pt idx="0">
                  <c:v>07.01</c:v>
                </c:pt>
                <c:pt idx="8">
                  <c:v>03.03</c:v>
                </c:pt>
                <c:pt idx="17">
                  <c:v>05.05</c:v>
                </c:pt>
                <c:pt idx="26">
                  <c:v>07.07</c:v>
                </c:pt>
                <c:pt idx="34">
                  <c:v>01.09</c:v>
                </c:pt>
                <c:pt idx="43">
                  <c:v>03.11</c:v>
                </c:pt>
                <c:pt idx="52">
                  <c:v>05.01</c:v>
                </c:pt>
              </c:strCache>
            </c:strRef>
          </c:cat>
          <c:val>
            <c:numRef>
              <c:f>'2.3.3'!$E$4:$E$56</c:f>
              <c:numCache>
                <c:formatCode>0.0</c:formatCode>
                <c:ptCount val="53"/>
                <c:pt idx="3" formatCode="0">
                  <c:v>68081</c:v>
                </c:pt>
                <c:pt idx="7" formatCode="0">
                  <c:v>76514</c:v>
                </c:pt>
                <c:pt idx="12" formatCode="0">
                  <c:v>64057</c:v>
                </c:pt>
                <c:pt idx="16" formatCode="0">
                  <c:v>53099</c:v>
                </c:pt>
                <c:pt idx="20" formatCode="0">
                  <c:v>58591</c:v>
                </c:pt>
                <c:pt idx="24" formatCode="0">
                  <c:v>57927</c:v>
                </c:pt>
                <c:pt idx="29" formatCode="0">
                  <c:v>60366</c:v>
                </c:pt>
                <c:pt idx="33" formatCode="0">
                  <c:v>74218</c:v>
                </c:pt>
                <c:pt idx="38" formatCode="0">
                  <c:v>68432</c:v>
                </c:pt>
                <c:pt idx="42" formatCode="0">
                  <c:v>67821</c:v>
                </c:pt>
                <c:pt idx="46" formatCode="0">
                  <c:v>58016</c:v>
                </c:pt>
                <c:pt idx="51" formatCode="0">
                  <c:v>43262</c:v>
                </c:pt>
              </c:numCache>
            </c:numRef>
          </c:val>
          <c:smooth val="0"/>
          <c:extLst>
            <c:ext xmlns:c16="http://schemas.microsoft.com/office/drawing/2014/chart" uri="{C3380CC4-5D6E-409C-BE32-E72D297353CC}">
              <c16:uniqueId val="{00000003-778F-3A43-A0AE-746F889F003E}"/>
            </c:ext>
          </c:extLst>
        </c:ser>
        <c:dLbls>
          <c:showLegendKey val="0"/>
          <c:showVal val="0"/>
          <c:showCatName val="0"/>
          <c:showSerName val="0"/>
          <c:showPercent val="0"/>
          <c:showBubbleSize val="0"/>
        </c:dLbls>
        <c:smooth val="0"/>
        <c:axId val="164197120"/>
        <c:axId val="164198656"/>
      </c:lineChart>
      <c:catAx>
        <c:axId val="1641971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4198656"/>
        <c:crosses val="autoZero"/>
        <c:auto val="0"/>
        <c:lblAlgn val="ctr"/>
        <c:lblOffset val="100"/>
        <c:tickLblSkip val="1"/>
        <c:tickMarkSkip val="8"/>
        <c:noMultiLvlLbl val="1"/>
      </c:catAx>
      <c:valAx>
        <c:axId val="164198656"/>
        <c:scaling>
          <c:orientation val="minMax"/>
          <c:max val="100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64197120"/>
        <c:crosses val="autoZero"/>
        <c:crossBetween val="midCat"/>
        <c:majorUnit val="20000"/>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651657840165379E-2"/>
          <c:y val="0.83044769646809502"/>
          <c:w val="0.92032855936617419"/>
          <c:h val="0.1493787562032328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528925619834711E-2"/>
          <c:y val="2.1660646740861489E-2"/>
          <c:w val="0.95867768595041325"/>
          <c:h val="0.71480134244842908"/>
        </c:manualLayout>
      </c:layout>
      <c:lineChart>
        <c:grouping val="standard"/>
        <c:varyColors val="0"/>
        <c:ser>
          <c:idx val="0"/>
          <c:order val="0"/>
          <c:tx>
            <c:strRef>
              <c:f>'1.3'!$B$1</c:f>
              <c:strCache>
                <c:ptCount val="1"/>
                <c:pt idx="0">
                  <c:v>UAwCPI</c:v>
                </c:pt>
              </c:strCache>
            </c:strRef>
          </c:tx>
          <c:spPr>
            <a:ln w="25400" cap="rnd" cmpd="sng">
              <a:solidFill>
                <a:srgbClr val="FF0000"/>
              </a:solidFill>
              <a:prstDash val="sysDot"/>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'1.3'!$B$4:$B$27</c:f>
              <c:numCache>
                <c:formatCode>0.0</c:formatCode>
                <c:ptCount val="24"/>
                <c:pt idx="0">
                  <c:v>2.9</c:v>
                </c:pt>
                <c:pt idx="1">
                  <c:v>3</c:v>
                </c:pt>
                <c:pt idx="2">
                  <c:v>3.2</c:v>
                </c:pt>
                <c:pt idx="3">
                  <c:v>3.4</c:v>
                </c:pt>
                <c:pt idx="4">
                  <c:v>3.3</c:v>
                </c:pt>
                <c:pt idx="5">
                  <c:v>3.1</c:v>
                </c:pt>
                <c:pt idx="6">
                  <c:v>3.2</c:v>
                </c:pt>
                <c:pt idx="7">
                  <c:v>3.1</c:v>
                </c:pt>
                <c:pt idx="8">
                  <c:v>2.7</c:v>
                </c:pt>
                <c:pt idx="9">
                  <c:v>2.7</c:v>
                </c:pt>
                <c:pt idx="10" formatCode="General">
                  <c:v>2.9</c:v>
                </c:pt>
                <c:pt idx="11" formatCode="General">
                  <c:v>3.1</c:v>
                </c:pt>
                <c:pt idx="12" formatCode="General">
                  <c:v>3.3</c:v>
                </c:pt>
                <c:pt idx="13" formatCode="General">
                  <c:v>3.2</c:v>
                </c:pt>
                <c:pt idx="14" formatCode="General">
                  <c:v>2.9</c:v>
                </c:pt>
                <c:pt idx="15" formatCode="General">
                  <c:v>2.4</c:v>
                </c:pt>
                <c:pt idx="16" formatCode="General">
                  <c:v>2.1</c:v>
                </c:pt>
                <c:pt idx="17">
                  <c:v>2.2999999999999998</c:v>
                </c:pt>
                <c:pt idx="18">
                  <c:v>2.2999999999999998</c:v>
                </c:pt>
                <c:pt idx="19">
                  <c:v>2.2999999999999998</c:v>
                </c:pt>
                <c:pt idx="20">
                  <c:v>2.2999999999999998</c:v>
                </c:pt>
                <c:pt idx="21">
                  <c:v>2.1</c:v>
                </c:pt>
                <c:pt idx="22">
                  <c:v>2.1</c:v>
                </c:pt>
                <c:pt idx="23">
                  <c:v>2.2000000000000002</c:v>
                </c:pt>
              </c:numCache>
            </c:numRef>
          </c:val>
          <c:smooth val="0"/>
          <c:extLst>
            <c:ext xmlns:c16="http://schemas.microsoft.com/office/drawing/2014/chart" uri="{C3380CC4-5D6E-409C-BE32-E72D297353CC}">
              <c16:uniqueId val="{00000000-89CF-5441-BF4B-3D38FFB10D5A}"/>
            </c:ext>
          </c:extLst>
        </c:ser>
        <c:ser>
          <c:idx val="1"/>
          <c:order val="1"/>
          <c:tx>
            <c:strRef>
              <c:f>'1.3'!$C$1</c:f>
              <c:strCache>
                <c:ptCount val="1"/>
                <c:pt idx="0">
                  <c:v>Єврозона</c:v>
                </c:pt>
              </c:strCache>
            </c:strRef>
          </c:tx>
          <c:spPr>
            <a:ln w="25400" cap="rnd" cmpd="sng">
              <a:solidFill>
                <a:srgbClr val="91C864"/>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'1.3'!$C$4:$C$27</c:f>
              <c:numCache>
                <c:formatCode>0.0</c:formatCode>
                <c:ptCount val="24"/>
                <c:pt idx="0">
                  <c:v>1.4</c:v>
                </c:pt>
                <c:pt idx="1">
                  <c:v>1.5</c:v>
                </c:pt>
                <c:pt idx="2">
                  <c:v>1.4</c:v>
                </c:pt>
                <c:pt idx="3">
                  <c:v>1.7</c:v>
                </c:pt>
                <c:pt idx="4">
                  <c:v>1.2</c:v>
                </c:pt>
                <c:pt idx="5">
                  <c:v>1.3</c:v>
                </c:pt>
                <c:pt idx="6">
                  <c:v>1</c:v>
                </c:pt>
                <c:pt idx="7">
                  <c:v>1</c:v>
                </c:pt>
                <c:pt idx="8">
                  <c:v>0.8</c:v>
                </c:pt>
                <c:pt idx="9">
                  <c:v>0.7</c:v>
                </c:pt>
                <c:pt idx="10" formatCode="General">
                  <c:v>1</c:v>
                </c:pt>
                <c:pt idx="11" formatCode="General">
                  <c:v>1.3</c:v>
                </c:pt>
                <c:pt idx="12" formatCode="General">
                  <c:v>1.4</c:v>
                </c:pt>
                <c:pt idx="13" formatCode="General">
                  <c:v>1.2</c:v>
                </c:pt>
                <c:pt idx="14" formatCode="General">
                  <c:v>0.7</c:v>
                </c:pt>
                <c:pt idx="15" formatCode="General">
                  <c:v>0.3</c:v>
                </c:pt>
                <c:pt idx="16" formatCode="General">
                  <c:v>0.1</c:v>
                </c:pt>
                <c:pt idx="17" formatCode="General">
                  <c:v>0.3</c:v>
                </c:pt>
                <c:pt idx="18" formatCode="General">
                  <c:v>0.4</c:v>
                </c:pt>
                <c:pt idx="19" formatCode="General">
                  <c:v>-0.2</c:v>
                </c:pt>
                <c:pt idx="20" formatCode="General">
                  <c:v>-0.3</c:v>
                </c:pt>
                <c:pt idx="21" formatCode="General">
                  <c:v>-0.3</c:v>
                </c:pt>
                <c:pt idx="22" formatCode="General">
                  <c:v>-0.3</c:v>
                </c:pt>
                <c:pt idx="23" formatCode="General">
                  <c:v>-0.3</c:v>
                </c:pt>
              </c:numCache>
            </c:numRef>
          </c:val>
          <c:smooth val="0"/>
          <c:extLst>
            <c:ext xmlns:c16="http://schemas.microsoft.com/office/drawing/2014/chart" uri="{C3380CC4-5D6E-409C-BE32-E72D297353CC}">
              <c16:uniqueId val="{00000001-89CF-5441-BF4B-3D38FFB10D5A}"/>
            </c:ext>
          </c:extLst>
        </c:ser>
        <c:ser>
          <c:idx val="2"/>
          <c:order val="2"/>
          <c:tx>
            <c:strRef>
              <c:f>'1.3'!$D$1</c:f>
              <c:strCache>
                <c:ptCount val="1"/>
                <c:pt idx="0">
                  <c:v>Росія</c:v>
                </c:pt>
              </c:strCache>
            </c:strRef>
          </c:tx>
          <c:spPr>
            <a:ln w="25400" cap="rnd" cmpd="sng">
              <a:solidFill>
                <a:srgbClr val="7D0532"/>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'1.3'!$D$4:$D$27</c:f>
              <c:numCache>
                <c:formatCode>0.0</c:formatCode>
                <c:ptCount val="24"/>
                <c:pt idx="0">
                  <c:v>5</c:v>
                </c:pt>
                <c:pt idx="1">
                  <c:v>5.2</c:v>
                </c:pt>
                <c:pt idx="2">
                  <c:v>5.3</c:v>
                </c:pt>
                <c:pt idx="3">
                  <c:v>5.2</c:v>
                </c:pt>
                <c:pt idx="4">
                  <c:v>5.0999999999999996</c:v>
                </c:pt>
                <c:pt idx="5">
                  <c:v>4.7</c:v>
                </c:pt>
                <c:pt idx="6">
                  <c:v>4.5999999999999996</c:v>
                </c:pt>
                <c:pt idx="7">
                  <c:v>4.3</c:v>
                </c:pt>
                <c:pt idx="8">
                  <c:v>4</c:v>
                </c:pt>
                <c:pt idx="9">
                  <c:v>3.8</c:v>
                </c:pt>
                <c:pt idx="10" formatCode="General">
                  <c:v>3.5</c:v>
                </c:pt>
                <c:pt idx="11" formatCode="General">
                  <c:v>3</c:v>
                </c:pt>
                <c:pt idx="12" formatCode="General">
                  <c:v>2.4</c:v>
                </c:pt>
                <c:pt idx="13" formatCode="General">
                  <c:v>2.2999999999999998</c:v>
                </c:pt>
                <c:pt idx="14" formatCode="General">
                  <c:v>2.5</c:v>
                </c:pt>
                <c:pt idx="15" formatCode="General">
                  <c:v>3.1</c:v>
                </c:pt>
                <c:pt idx="16" formatCode="General">
                  <c:v>3</c:v>
                </c:pt>
                <c:pt idx="17" formatCode="General">
                  <c:v>3.2</c:v>
                </c:pt>
                <c:pt idx="18" formatCode="General">
                  <c:v>3.4</c:v>
                </c:pt>
                <c:pt idx="19" formatCode="General">
                  <c:v>3.6</c:v>
                </c:pt>
                <c:pt idx="20" formatCode="General">
                  <c:v>3.7</c:v>
                </c:pt>
                <c:pt idx="21" formatCode="General">
                  <c:v>4</c:v>
                </c:pt>
                <c:pt idx="22" formatCode="General">
                  <c:v>4.4000000000000004</c:v>
                </c:pt>
                <c:pt idx="23" formatCode="General">
                  <c:v>4.9000000000000004</c:v>
                </c:pt>
              </c:numCache>
            </c:numRef>
          </c:val>
          <c:smooth val="0"/>
          <c:extLst>
            <c:ext xmlns:c16="http://schemas.microsoft.com/office/drawing/2014/chart" uri="{C3380CC4-5D6E-409C-BE32-E72D297353CC}">
              <c16:uniqueId val="{00000002-89CF-5441-BF4B-3D38FFB10D5A}"/>
            </c:ext>
          </c:extLst>
        </c:ser>
        <c:ser>
          <c:idx val="4"/>
          <c:order val="4"/>
          <c:tx>
            <c:strRef>
              <c:f>'1.3'!$F$1</c:f>
              <c:strCache>
                <c:ptCount val="1"/>
                <c:pt idx="0">
                  <c:v>Білорусь</c:v>
                </c:pt>
              </c:strCache>
            </c:strRef>
          </c:tx>
          <c:spPr>
            <a:ln w="25400" cap="rnd" cmpd="sng">
              <a:solidFill>
                <a:srgbClr val="005591"/>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'1.3'!$F$4:$F$27</c:f>
              <c:numCache>
                <c:formatCode>0.0</c:formatCode>
                <c:ptCount val="24"/>
                <c:pt idx="0">
                  <c:v>5.8</c:v>
                </c:pt>
                <c:pt idx="1">
                  <c:v>6.2</c:v>
                </c:pt>
                <c:pt idx="2">
                  <c:v>5.8</c:v>
                </c:pt>
                <c:pt idx="3">
                  <c:v>5.5</c:v>
                </c:pt>
                <c:pt idx="4">
                  <c:v>6.2</c:v>
                </c:pt>
                <c:pt idx="5">
                  <c:v>5.7</c:v>
                </c:pt>
                <c:pt idx="6">
                  <c:v>6</c:v>
                </c:pt>
                <c:pt idx="7">
                  <c:v>5.7</c:v>
                </c:pt>
                <c:pt idx="8">
                  <c:v>5.3</c:v>
                </c:pt>
                <c:pt idx="9">
                  <c:v>5.3</c:v>
                </c:pt>
                <c:pt idx="10">
                  <c:v>5</c:v>
                </c:pt>
                <c:pt idx="11">
                  <c:v>4.7</c:v>
                </c:pt>
                <c:pt idx="12">
                  <c:v>4.7</c:v>
                </c:pt>
                <c:pt idx="13">
                  <c:v>4.4000000000000004</c:v>
                </c:pt>
                <c:pt idx="14">
                  <c:v>4.9000000000000004</c:v>
                </c:pt>
                <c:pt idx="15">
                  <c:v>5.4</c:v>
                </c:pt>
                <c:pt idx="16">
                  <c:v>4.9000000000000004</c:v>
                </c:pt>
                <c:pt idx="17">
                  <c:v>5.2</c:v>
                </c:pt>
                <c:pt idx="18">
                  <c:v>5.2</c:v>
                </c:pt>
                <c:pt idx="19">
                  <c:v>5.6</c:v>
                </c:pt>
                <c:pt idx="20">
                  <c:v>6.1</c:v>
                </c:pt>
                <c:pt idx="21">
                  <c:v>6.2</c:v>
                </c:pt>
                <c:pt idx="22">
                  <c:v>6.6</c:v>
                </c:pt>
                <c:pt idx="23" formatCode="General">
                  <c:v>7.3</c:v>
                </c:pt>
              </c:numCache>
            </c:numRef>
          </c:val>
          <c:smooth val="0"/>
          <c:extLst>
            <c:ext xmlns:c16="http://schemas.microsoft.com/office/drawing/2014/chart" uri="{C3380CC4-5D6E-409C-BE32-E72D297353CC}">
              <c16:uniqueId val="{00000003-89CF-5441-BF4B-3D38FFB10D5A}"/>
            </c:ext>
          </c:extLst>
        </c:ser>
        <c:ser>
          <c:idx val="5"/>
          <c:order val="5"/>
          <c:tx>
            <c:strRef>
              <c:f>'1.3'!$G$1</c:f>
              <c:strCache>
                <c:ptCount val="1"/>
                <c:pt idx="0">
                  <c:v>Польща</c:v>
                </c:pt>
              </c:strCache>
            </c:strRef>
          </c:tx>
          <c:spPr>
            <a:ln w="25400" cap="rnd" cmpd="sng">
              <a:solidFill>
                <a:srgbClr val="46AFE6"/>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'1.3'!$G$4:$G$27</c:f>
              <c:numCache>
                <c:formatCode>0.0</c:formatCode>
                <c:ptCount val="24"/>
                <c:pt idx="0">
                  <c:v>0.6</c:v>
                </c:pt>
                <c:pt idx="1">
                  <c:v>1.3</c:v>
                </c:pt>
                <c:pt idx="2">
                  <c:v>1.7</c:v>
                </c:pt>
                <c:pt idx="3">
                  <c:v>2.2999999999999998</c:v>
                </c:pt>
                <c:pt idx="4">
                  <c:v>2.2999999999999998</c:v>
                </c:pt>
                <c:pt idx="5">
                  <c:v>2.5</c:v>
                </c:pt>
                <c:pt idx="6">
                  <c:v>2.8</c:v>
                </c:pt>
                <c:pt idx="7">
                  <c:v>2.8</c:v>
                </c:pt>
                <c:pt idx="8">
                  <c:v>2.5</c:v>
                </c:pt>
                <c:pt idx="9">
                  <c:v>2.4</c:v>
                </c:pt>
                <c:pt idx="10">
                  <c:v>2.4</c:v>
                </c:pt>
                <c:pt idx="11">
                  <c:v>3.2</c:v>
                </c:pt>
                <c:pt idx="12">
                  <c:v>4.4000000000000004</c:v>
                </c:pt>
                <c:pt idx="13">
                  <c:v>4.7</c:v>
                </c:pt>
                <c:pt idx="14">
                  <c:v>4.5999999999999996</c:v>
                </c:pt>
                <c:pt idx="15">
                  <c:v>3.4</c:v>
                </c:pt>
                <c:pt idx="16">
                  <c:v>2.9</c:v>
                </c:pt>
                <c:pt idx="17">
                  <c:v>3.2</c:v>
                </c:pt>
                <c:pt idx="18">
                  <c:v>3</c:v>
                </c:pt>
                <c:pt idx="19">
                  <c:v>2.9</c:v>
                </c:pt>
                <c:pt idx="20">
                  <c:v>3.1</c:v>
                </c:pt>
                <c:pt idx="21">
                  <c:v>3</c:v>
                </c:pt>
                <c:pt idx="22">
                  <c:v>3</c:v>
                </c:pt>
                <c:pt idx="23" formatCode="General">
                  <c:v>2.2999999999999998</c:v>
                </c:pt>
              </c:numCache>
            </c:numRef>
          </c:val>
          <c:smooth val="0"/>
          <c:extLst>
            <c:ext xmlns:c16="http://schemas.microsoft.com/office/drawing/2014/chart" uri="{C3380CC4-5D6E-409C-BE32-E72D297353CC}">
              <c16:uniqueId val="{00000004-89CF-5441-BF4B-3D38FFB10D5A}"/>
            </c:ext>
          </c:extLst>
        </c:ser>
        <c:ser>
          <c:idx val="6"/>
          <c:order val="6"/>
          <c:tx>
            <c:strRef>
              <c:f>'1.3'!$H$1</c:f>
              <c:strCache>
                <c:ptCount val="1"/>
                <c:pt idx="0">
                  <c:v>США</c:v>
                </c:pt>
              </c:strCache>
            </c:strRef>
          </c:tx>
          <c:spPr>
            <a:ln w="25400" cap="rnd" cmpd="sng">
              <a:solidFill>
                <a:srgbClr val="505050"/>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'1.3'!$H$4:$H$27</c:f>
              <c:numCache>
                <c:formatCode>0.0</c:formatCode>
                <c:ptCount val="24"/>
                <c:pt idx="0">
                  <c:v>1.6</c:v>
                </c:pt>
                <c:pt idx="1">
                  <c:v>1.5</c:v>
                </c:pt>
                <c:pt idx="2">
                  <c:v>1.9</c:v>
                </c:pt>
                <c:pt idx="3">
                  <c:v>2</c:v>
                </c:pt>
                <c:pt idx="4">
                  <c:v>1.8</c:v>
                </c:pt>
                <c:pt idx="5">
                  <c:v>1.6</c:v>
                </c:pt>
                <c:pt idx="6">
                  <c:v>1.8</c:v>
                </c:pt>
                <c:pt idx="7">
                  <c:v>1.7</c:v>
                </c:pt>
                <c:pt idx="8">
                  <c:v>1.7</c:v>
                </c:pt>
                <c:pt idx="9">
                  <c:v>1.8</c:v>
                </c:pt>
                <c:pt idx="10">
                  <c:v>2.1</c:v>
                </c:pt>
                <c:pt idx="11">
                  <c:v>2.2999999999999998</c:v>
                </c:pt>
                <c:pt idx="12">
                  <c:v>2.5</c:v>
                </c:pt>
                <c:pt idx="13">
                  <c:v>2.2999999999999998</c:v>
                </c:pt>
                <c:pt idx="14">
                  <c:v>1.5</c:v>
                </c:pt>
                <c:pt idx="15">
                  <c:v>0.3</c:v>
                </c:pt>
                <c:pt idx="16">
                  <c:v>0.1</c:v>
                </c:pt>
                <c:pt idx="17">
                  <c:v>0.6</c:v>
                </c:pt>
                <c:pt idx="18">
                  <c:v>1</c:v>
                </c:pt>
                <c:pt idx="19">
                  <c:v>1.3</c:v>
                </c:pt>
                <c:pt idx="20">
                  <c:v>1.4</c:v>
                </c:pt>
                <c:pt idx="21" formatCode="General">
                  <c:v>1.2</c:v>
                </c:pt>
                <c:pt idx="22" formatCode="General">
                  <c:v>1.2</c:v>
                </c:pt>
                <c:pt idx="23" formatCode="General">
                  <c:v>1.4</c:v>
                </c:pt>
              </c:numCache>
            </c:numRef>
          </c:val>
          <c:smooth val="0"/>
          <c:extLst>
            <c:ext xmlns:c16="http://schemas.microsoft.com/office/drawing/2014/chart" uri="{C3380CC4-5D6E-409C-BE32-E72D297353CC}">
              <c16:uniqueId val="{00000005-89CF-5441-BF4B-3D38FFB10D5A}"/>
            </c:ext>
          </c:extLst>
        </c:ser>
        <c:ser>
          <c:idx val="7"/>
          <c:order val="7"/>
          <c:tx>
            <c:strRef>
              <c:f>'1.3'!$I$1</c:f>
              <c:strCache>
                <c:ptCount val="1"/>
                <c:pt idx="0">
                  <c:v>Китай</c:v>
                </c:pt>
              </c:strCache>
            </c:strRef>
          </c:tx>
          <c:spPr>
            <a:ln w="25400" cap="rnd" cmpd="sng">
              <a:solidFill>
                <a:srgbClr val="DC4B64"/>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'1.3'!$I$4:$I$27</c:f>
              <c:numCache>
                <c:formatCode>0.0</c:formatCode>
                <c:ptCount val="24"/>
                <c:pt idx="0">
                  <c:v>1.7</c:v>
                </c:pt>
                <c:pt idx="1">
                  <c:v>1.5</c:v>
                </c:pt>
                <c:pt idx="2">
                  <c:v>2.2000000000000002</c:v>
                </c:pt>
                <c:pt idx="3">
                  <c:v>2.5</c:v>
                </c:pt>
                <c:pt idx="4">
                  <c:v>2.7</c:v>
                </c:pt>
                <c:pt idx="5">
                  <c:v>2.7</c:v>
                </c:pt>
                <c:pt idx="6">
                  <c:v>2.8</c:v>
                </c:pt>
                <c:pt idx="7">
                  <c:v>2.8</c:v>
                </c:pt>
                <c:pt idx="8">
                  <c:v>3</c:v>
                </c:pt>
                <c:pt idx="9">
                  <c:v>3.7</c:v>
                </c:pt>
                <c:pt idx="10">
                  <c:v>4.5</c:v>
                </c:pt>
                <c:pt idx="11">
                  <c:v>4.5</c:v>
                </c:pt>
                <c:pt idx="12">
                  <c:v>5.4</c:v>
                </c:pt>
                <c:pt idx="13">
                  <c:v>5.2</c:v>
                </c:pt>
                <c:pt idx="14">
                  <c:v>4.4000000000000004</c:v>
                </c:pt>
                <c:pt idx="15">
                  <c:v>3.3</c:v>
                </c:pt>
                <c:pt idx="16">
                  <c:v>2.5</c:v>
                </c:pt>
                <c:pt idx="17">
                  <c:v>2.5</c:v>
                </c:pt>
                <c:pt idx="18">
                  <c:v>2.7</c:v>
                </c:pt>
                <c:pt idx="19">
                  <c:v>2.4</c:v>
                </c:pt>
                <c:pt idx="20">
                  <c:v>1.7</c:v>
                </c:pt>
                <c:pt idx="21" formatCode="General">
                  <c:v>0.5</c:v>
                </c:pt>
                <c:pt idx="22" formatCode="General">
                  <c:v>-0.5</c:v>
                </c:pt>
                <c:pt idx="23" formatCode="General">
                  <c:v>0.2</c:v>
                </c:pt>
              </c:numCache>
            </c:numRef>
          </c:val>
          <c:smooth val="0"/>
          <c:extLst>
            <c:ext xmlns:c16="http://schemas.microsoft.com/office/drawing/2014/chart" uri="{C3380CC4-5D6E-409C-BE32-E72D297353CC}">
              <c16:uniqueId val="{00000006-89CF-5441-BF4B-3D38FFB10D5A}"/>
            </c:ext>
          </c:extLst>
        </c:ser>
        <c:dLbls>
          <c:showLegendKey val="0"/>
          <c:showVal val="0"/>
          <c:showCatName val="0"/>
          <c:showSerName val="0"/>
          <c:showPercent val="0"/>
          <c:showBubbleSize val="0"/>
        </c:dLbls>
        <c:marker val="1"/>
        <c:smooth val="0"/>
        <c:axId val="198238976"/>
        <c:axId val="198240896"/>
      </c:lineChart>
      <c:lineChart>
        <c:grouping val="standard"/>
        <c:varyColors val="0"/>
        <c:ser>
          <c:idx val="3"/>
          <c:order val="3"/>
          <c:tx>
            <c:strRef>
              <c:f>'1.3'!$E$1</c:f>
              <c:strCache>
                <c:ptCount val="1"/>
                <c:pt idx="0">
                  <c:v>Туреччина (п.ш.)</c:v>
                </c:pt>
              </c:strCache>
            </c:strRef>
          </c:tx>
          <c:spPr>
            <a:ln w="25400" cap="rnd" cmpd="sng">
              <a:solidFill>
                <a:srgbClr val="057D46"/>
              </a:solidFill>
              <a:prstDash val="solid"/>
              <a:round/>
            </a:ln>
            <a:effectLst/>
          </c:spPr>
          <c:marker>
            <c:symbol val="none"/>
          </c:marker>
          <c:cat>
            <c:numRef>
              <c:f>'1.3'!$A$4:$A$27</c:f>
              <c:numCache>
                <c:formatCode>mm/yyyy</c:formatCode>
                <c:ptCount val="24"/>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numCache>
            </c:numRef>
          </c:cat>
          <c:val>
            <c:numRef>
              <c:f>'1.3'!$E$4:$E$27</c:f>
              <c:numCache>
                <c:formatCode>0.0</c:formatCode>
                <c:ptCount val="24"/>
                <c:pt idx="0">
                  <c:v>20.399999999999999</c:v>
                </c:pt>
                <c:pt idx="1">
                  <c:v>19.7</c:v>
                </c:pt>
                <c:pt idx="2">
                  <c:v>19.7</c:v>
                </c:pt>
                <c:pt idx="3">
                  <c:v>19.5</c:v>
                </c:pt>
                <c:pt idx="4">
                  <c:v>18.7</c:v>
                </c:pt>
                <c:pt idx="5">
                  <c:v>15.7</c:v>
                </c:pt>
                <c:pt idx="6">
                  <c:v>16.600000000000001</c:v>
                </c:pt>
                <c:pt idx="7">
                  <c:v>15</c:v>
                </c:pt>
                <c:pt idx="8">
                  <c:v>9.3000000000000007</c:v>
                </c:pt>
                <c:pt idx="9">
                  <c:v>8.6</c:v>
                </c:pt>
                <c:pt idx="10" formatCode="General">
                  <c:v>10.6</c:v>
                </c:pt>
                <c:pt idx="11" formatCode="General">
                  <c:v>11.8</c:v>
                </c:pt>
                <c:pt idx="12" formatCode="General">
                  <c:v>12.2</c:v>
                </c:pt>
                <c:pt idx="13" formatCode="General">
                  <c:v>12.4</c:v>
                </c:pt>
                <c:pt idx="14" formatCode="General">
                  <c:v>11.9</c:v>
                </c:pt>
                <c:pt idx="15" formatCode="General">
                  <c:v>10.9</c:v>
                </c:pt>
                <c:pt idx="16" formatCode="General">
                  <c:v>11.4</c:v>
                </c:pt>
                <c:pt idx="17" formatCode="General">
                  <c:v>12.6</c:v>
                </c:pt>
                <c:pt idx="18" formatCode="General">
                  <c:v>11.8</c:v>
                </c:pt>
                <c:pt idx="19" formatCode="General">
                  <c:v>11.8</c:v>
                </c:pt>
                <c:pt idx="20" formatCode="General">
                  <c:v>11.7</c:v>
                </c:pt>
                <c:pt idx="21" formatCode="General">
                  <c:v>11.9</c:v>
                </c:pt>
                <c:pt idx="22" formatCode="General">
                  <c:v>14</c:v>
                </c:pt>
                <c:pt idx="23" formatCode="General">
                  <c:v>14.6</c:v>
                </c:pt>
              </c:numCache>
            </c:numRef>
          </c:val>
          <c:smooth val="0"/>
          <c:extLst>
            <c:ext xmlns:c16="http://schemas.microsoft.com/office/drawing/2014/chart" uri="{C3380CC4-5D6E-409C-BE32-E72D297353CC}">
              <c16:uniqueId val="{00000007-89CF-5441-BF4B-3D38FFB10D5A}"/>
            </c:ext>
          </c:extLst>
        </c:ser>
        <c:dLbls>
          <c:showLegendKey val="0"/>
          <c:showVal val="0"/>
          <c:showCatName val="0"/>
          <c:showSerName val="0"/>
          <c:showPercent val="0"/>
          <c:showBubbleSize val="0"/>
        </c:dLbls>
        <c:marker val="1"/>
        <c:smooth val="0"/>
        <c:axId val="198784896"/>
        <c:axId val="198783360"/>
      </c:lineChart>
      <c:dateAx>
        <c:axId val="198238976"/>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title>
          <c:tx>
            <c:rich>
              <a:bodyPr/>
              <a:lstStyle/>
              <a:p>
                <a:pPr>
                  <a:defRPr/>
                </a:pPr>
                <a:r>
                  <a:rPr lang="en-US"/>
                  <a:t>12.20</a:t>
                </a:r>
                <a:endParaRPr lang="uk-UA"/>
              </a:p>
            </c:rich>
          </c:tx>
          <c:layout>
            <c:manualLayout>
              <c:xMode val="edge"/>
              <c:yMode val="edge"/>
              <c:x val="0.83791296430558604"/>
              <c:y val="0.6714800489667061"/>
            </c:manualLayout>
          </c:layout>
          <c:overlay val="0"/>
        </c:title>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240896"/>
        <c:crosses val="autoZero"/>
        <c:auto val="1"/>
        <c:lblOffset val="100"/>
        <c:baseTimeUnit val="months"/>
        <c:majorUnit val="4"/>
        <c:majorTimeUnit val="months"/>
        <c:minorUnit val="12"/>
        <c:minorTimeUnit val="months"/>
      </c:dateAx>
      <c:valAx>
        <c:axId val="198240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238976"/>
        <c:crosses val="autoZero"/>
        <c:crossBetween val="between"/>
      </c:valAx>
      <c:valAx>
        <c:axId val="198783360"/>
        <c:scaling>
          <c:orientation val="minMax"/>
          <c:max val="21"/>
          <c:min val="-3"/>
        </c:scaling>
        <c:delete val="0"/>
        <c:axPos val="r"/>
        <c:numFmt formatCode="0" sourceLinked="0"/>
        <c:majorTickMark val="in"/>
        <c:minorTickMark val="none"/>
        <c:tickLblPos val="nextTo"/>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84896"/>
        <c:crosses val="max"/>
        <c:crossBetween val="between"/>
        <c:majorUnit val="3"/>
      </c:valAx>
      <c:dateAx>
        <c:axId val="198784896"/>
        <c:scaling>
          <c:orientation val="minMax"/>
        </c:scaling>
        <c:delete val="1"/>
        <c:axPos val="b"/>
        <c:numFmt formatCode="mm/yyyy" sourceLinked="1"/>
        <c:majorTickMark val="out"/>
        <c:minorTickMark val="none"/>
        <c:tickLblPos val="nextTo"/>
        <c:crossAx val="198783360"/>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1322314049586778E-2"/>
          <c:y val="0.73304276229529519"/>
          <c:w val="0.92561983471074383"/>
          <c:h val="0.2490974375199071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2.6573860423413663E-2"/>
          <c:w val="1"/>
          <c:h val="0.87693739397265091"/>
        </c:manualLayout>
      </c:layout>
      <c:lineChart>
        <c:grouping val="standard"/>
        <c:varyColors val="0"/>
        <c:ser>
          <c:idx val="0"/>
          <c:order val="0"/>
          <c:tx>
            <c:strRef>
              <c:f>'2.3.4'!$A$4</c:f>
              <c:strCache>
                <c:ptCount val="1"/>
                <c:pt idx="0">
                  <c:v>2016</c:v>
                </c:pt>
              </c:strCache>
            </c:strRef>
          </c:tx>
          <c:spPr>
            <a:ln w="25400" cap="rnd" cmpd="sng">
              <a:solidFill>
                <a:srgbClr val="057D46"/>
              </a:solidFill>
              <a:prstDash val="solid"/>
              <a:round/>
            </a:ln>
            <a:effectLst/>
          </c:spPr>
          <c:marker>
            <c:symbol val="none"/>
          </c:marker>
          <c:cat>
            <c:strRef>
              <c:f>'2.3.4'!$B$1:$M$1</c:f>
              <c:strCache>
                <c:ptCount val="12"/>
                <c:pt idx="0">
                  <c:v>Cіч</c:v>
                </c:pt>
                <c:pt idx="1">
                  <c:v>Лют</c:v>
                </c:pt>
                <c:pt idx="2">
                  <c:v>Бер</c:v>
                </c:pt>
                <c:pt idx="3">
                  <c:v>Кві</c:v>
                </c:pt>
                <c:pt idx="4">
                  <c:v>Тра</c:v>
                </c:pt>
                <c:pt idx="5">
                  <c:v>Чер</c:v>
                </c:pt>
                <c:pt idx="6">
                  <c:v>Лип</c:v>
                </c:pt>
                <c:pt idx="7">
                  <c:v>Сер</c:v>
                </c:pt>
                <c:pt idx="8">
                  <c:v>Вер</c:v>
                </c:pt>
                <c:pt idx="9">
                  <c:v>Жов</c:v>
                </c:pt>
                <c:pt idx="10">
                  <c:v>Лис</c:v>
                </c:pt>
                <c:pt idx="11">
                  <c:v>Гру</c:v>
                </c:pt>
              </c:strCache>
            </c:strRef>
          </c:cat>
          <c:val>
            <c:numRef>
              <c:f>'2.3.4'!$B$4:$M$4</c:f>
              <c:numCache>
                <c:formatCode>General</c:formatCode>
                <c:ptCount val="12"/>
                <c:pt idx="0">
                  <c:v>100</c:v>
                </c:pt>
                <c:pt idx="1">
                  <c:v>103.87</c:v>
                </c:pt>
                <c:pt idx="2">
                  <c:v>106.2</c:v>
                </c:pt>
                <c:pt idx="3">
                  <c:v>106.64</c:v>
                </c:pt>
                <c:pt idx="4">
                  <c:v>104.47</c:v>
                </c:pt>
                <c:pt idx="5">
                  <c:v>105.59</c:v>
                </c:pt>
                <c:pt idx="6">
                  <c:v>107.72</c:v>
                </c:pt>
                <c:pt idx="7">
                  <c:v>107.13</c:v>
                </c:pt>
                <c:pt idx="8">
                  <c:v>113.21</c:v>
                </c:pt>
                <c:pt idx="9">
                  <c:v>112.56</c:v>
                </c:pt>
                <c:pt idx="10">
                  <c:v>115.41</c:v>
                </c:pt>
                <c:pt idx="11">
                  <c:v>108.14</c:v>
                </c:pt>
              </c:numCache>
            </c:numRef>
          </c:val>
          <c:smooth val="0"/>
          <c:extLst>
            <c:ext xmlns:c16="http://schemas.microsoft.com/office/drawing/2014/chart" uri="{C3380CC4-5D6E-409C-BE32-E72D297353CC}">
              <c16:uniqueId val="{00000000-7ED8-4456-9EFA-5D9FDF39660E}"/>
            </c:ext>
          </c:extLst>
        </c:ser>
        <c:ser>
          <c:idx val="1"/>
          <c:order val="1"/>
          <c:tx>
            <c:strRef>
              <c:f>'2.3.4'!$A$5</c:f>
              <c:strCache>
                <c:ptCount val="1"/>
                <c:pt idx="0">
                  <c:v>2017</c:v>
                </c:pt>
              </c:strCache>
            </c:strRef>
          </c:tx>
          <c:spPr>
            <a:ln w="25400" cap="rnd" cmpd="sng">
              <a:solidFill>
                <a:srgbClr val="91C864"/>
              </a:solidFill>
              <a:prstDash val="solid"/>
              <a:round/>
            </a:ln>
            <a:effectLst/>
          </c:spPr>
          <c:marker>
            <c:symbol val="none"/>
          </c:marker>
          <c:cat>
            <c:strRef>
              <c:f>'2.3.4'!$B$1:$M$1</c:f>
              <c:strCache>
                <c:ptCount val="12"/>
                <c:pt idx="0">
                  <c:v>Cіч</c:v>
                </c:pt>
                <c:pt idx="1">
                  <c:v>Лют</c:v>
                </c:pt>
                <c:pt idx="2">
                  <c:v>Бер</c:v>
                </c:pt>
                <c:pt idx="3">
                  <c:v>Кві</c:v>
                </c:pt>
                <c:pt idx="4">
                  <c:v>Тра</c:v>
                </c:pt>
                <c:pt idx="5">
                  <c:v>Чер</c:v>
                </c:pt>
                <c:pt idx="6">
                  <c:v>Лип</c:v>
                </c:pt>
                <c:pt idx="7">
                  <c:v>Сер</c:v>
                </c:pt>
                <c:pt idx="8">
                  <c:v>Вер</c:v>
                </c:pt>
                <c:pt idx="9">
                  <c:v>Жов</c:v>
                </c:pt>
                <c:pt idx="10">
                  <c:v>Лис</c:v>
                </c:pt>
                <c:pt idx="11">
                  <c:v>Гру</c:v>
                </c:pt>
              </c:strCache>
            </c:strRef>
          </c:cat>
          <c:val>
            <c:numRef>
              <c:f>'2.3.4'!$B$5:$M$5</c:f>
              <c:numCache>
                <c:formatCode>General</c:formatCode>
                <c:ptCount val="12"/>
                <c:pt idx="0">
                  <c:v>100</c:v>
                </c:pt>
                <c:pt idx="1">
                  <c:v>97.45</c:v>
                </c:pt>
                <c:pt idx="2">
                  <c:v>98.4</c:v>
                </c:pt>
                <c:pt idx="3">
                  <c:v>98.96</c:v>
                </c:pt>
                <c:pt idx="4">
                  <c:v>100.08</c:v>
                </c:pt>
                <c:pt idx="5">
                  <c:v>103.18</c:v>
                </c:pt>
                <c:pt idx="6">
                  <c:v>103.51</c:v>
                </c:pt>
                <c:pt idx="7">
                  <c:v>106.87</c:v>
                </c:pt>
                <c:pt idx="8">
                  <c:v>104.97</c:v>
                </c:pt>
                <c:pt idx="9">
                  <c:v>107.59</c:v>
                </c:pt>
                <c:pt idx="10">
                  <c:v>106.97</c:v>
                </c:pt>
                <c:pt idx="11">
                  <c:v>107.12</c:v>
                </c:pt>
              </c:numCache>
            </c:numRef>
          </c:val>
          <c:smooth val="0"/>
          <c:extLst>
            <c:ext xmlns:c16="http://schemas.microsoft.com/office/drawing/2014/chart" uri="{C3380CC4-5D6E-409C-BE32-E72D297353CC}">
              <c16:uniqueId val="{00000001-7ED8-4456-9EFA-5D9FDF39660E}"/>
            </c:ext>
          </c:extLst>
        </c:ser>
        <c:ser>
          <c:idx val="2"/>
          <c:order val="2"/>
          <c:tx>
            <c:strRef>
              <c:f>'2.3.4'!$A$6</c:f>
              <c:strCache>
                <c:ptCount val="1"/>
                <c:pt idx="0">
                  <c:v>2018</c:v>
                </c:pt>
              </c:strCache>
            </c:strRef>
          </c:tx>
          <c:spPr>
            <a:ln w="25400" cap="rnd" cmpd="sng">
              <a:solidFill>
                <a:srgbClr val="7D0532"/>
              </a:solidFill>
              <a:prstDash val="solid"/>
              <a:round/>
            </a:ln>
            <a:effectLst/>
          </c:spPr>
          <c:marker>
            <c:symbol val="none"/>
          </c:marker>
          <c:cat>
            <c:strRef>
              <c:f>'2.3.4'!$B$1:$M$1</c:f>
              <c:strCache>
                <c:ptCount val="12"/>
                <c:pt idx="0">
                  <c:v>Cіч</c:v>
                </c:pt>
                <c:pt idx="1">
                  <c:v>Лют</c:v>
                </c:pt>
                <c:pt idx="2">
                  <c:v>Бер</c:v>
                </c:pt>
                <c:pt idx="3">
                  <c:v>Кві</c:v>
                </c:pt>
                <c:pt idx="4">
                  <c:v>Тра</c:v>
                </c:pt>
                <c:pt idx="5">
                  <c:v>Чер</c:v>
                </c:pt>
                <c:pt idx="6">
                  <c:v>Лип</c:v>
                </c:pt>
                <c:pt idx="7">
                  <c:v>Сер</c:v>
                </c:pt>
                <c:pt idx="8">
                  <c:v>Вер</c:v>
                </c:pt>
                <c:pt idx="9">
                  <c:v>Жов</c:v>
                </c:pt>
                <c:pt idx="10">
                  <c:v>Лис</c:v>
                </c:pt>
                <c:pt idx="11">
                  <c:v>Гру</c:v>
                </c:pt>
              </c:strCache>
            </c:strRef>
          </c:cat>
          <c:val>
            <c:numRef>
              <c:f>'2.3.4'!$B$6:$M$6</c:f>
              <c:numCache>
                <c:formatCode>General</c:formatCode>
                <c:ptCount val="12"/>
                <c:pt idx="0">
                  <c:v>100</c:v>
                </c:pt>
                <c:pt idx="1">
                  <c:v>101.41</c:v>
                </c:pt>
                <c:pt idx="2">
                  <c:v>103.32</c:v>
                </c:pt>
                <c:pt idx="3">
                  <c:v>106.89</c:v>
                </c:pt>
                <c:pt idx="4">
                  <c:v>107.18</c:v>
                </c:pt>
                <c:pt idx="5">
                  <c:v>104.17</c:v>
                </c:pt>
                <c:pt idx="6">
                  <c:v>104.75</c:v>
                </c:pt>
                <c:pt idx="7">
                  <c:v>108.27</c:v>
                </c:pt>
                <c:pt idx="8">
                  <c:v>105.79</c:v>
                </c:pt>
                <c:pt idx="9">
                  <c:v>111.42</c:v>
                </c:pt>
                <c:pt idx="10">
                  <c:v>110.65</c:v>
                </c:pt>
                <c:pt idx="11">
                  <c:v>116.18</c:v>
                </c:pt>
              </c:numCache>
            </c:numRef>
          </c:val>
          <c:smooth val="0"/>
          <c:extLst>
            <c:ext xmlns:c16="http://schemas.microsoft.com/office/drawing/2014/chart" uri="{C3380CC4-5D6E-409C-BE32-E72D297353CC}">
              <c16:uniqueId val="{00000002-7ED8-4456-9EFA-5D9FDF39660E}"/>
            </c:ext>
          </c:extLst>
        </c:ser>
        <c:ser>
          <c:idx val="3"/>
          <c:order val="3"/>
          <c:tx>
            <c:strRef>
              <c:f>'2.3.4'!$A$7</c:f>
              <c:strCache>
                <c:ptCount val="1"/>
                <c:pt idx="0">
                  <c:v>2019</c:v>
                </c:pt>
              </c:strCache>
            </c:strRef>
          </c:tx>
          <c:spPr>
            <a:ln w="25400" cap="rnd" cmpd="sng">
              <a:solidFill>
                <a:srgbClr val="DC4B64"/>
              </a:solidFill>
              <a:prstDash val="solid"/>
              <a:round/>
            </a:ln>
            <a:effectLst/>
          </c:spPr>
          <c:marker>
            <c:symbol val="none"/>
          </c:marker>
          <c:cat>
            <c:strRef>
              <c:f>'2.3.4'!$B$1:$M$1</c:f>
              <c:strCache>
                <c:ptCount val="12"/>
                <c:pt idx="0">
                  <c:v>Cіч</c:v>
                </c:pt>
                <c:pt idx="1">
                  <c:v>Лют</c:v>
                </c:pt>
                <c:pt idx="2">
                  <c:v>Бер</c:v>
                </c:pt>
                <c:pt idx="3">
                  <c:v>Кві</c:v>
                </c:pt>
                <c:pt idx="4">
                  <c:v>Тра</c:v>
                </c:pt>
                <c:pt idx="5">
                  <c:v>Чер</c:v>
                </c:pt>
                <c:pt idx="6">
                  <c:v>Лип</c:v>
                </c:pt>
                <c:pt idx="7">
                  <c:v>Сер</c:v>
                </c:pt>
                <c:pt idx="8">
                  <c:v>Вер</c:v>
                </c:pt>
                <c:pt idx="9">
                  <c:v>Жов</c:v>
                </c:pt>
                <c:pt idx="10">
                  <c:v>Лис</c:v>
                </c:pt>
                <c:pt idx="11">
                  <c:v>Гру</c:v>
                </c:pt>
              </c:strCache>
            </c:strRef>
          </c:cat>
          <c:val>
            <c:numRef>
              <c:f>'2.3.4'!$B$7:$M$7</c:f>
              <c:numCache>
                <c:formatCode>General</c:formatCode>
                <c:ptCount val="12"/>
                <c:pt idx="0">
                  <c:v>100</c:v>
                </c:pt>
                <c:pt idx="1">
                  <c:v>101.73</c:v>
                </c:pt>
                <c:pt idx="2">
                  <c:v>98.48</c:v>
                </c:pt>
                <c:pt idx="3">
                  <c:v>100.04</c:v>
                </c:pt>
                <c:pt idx="4">
                  <c:v>102.54</c:v>
                </c:pt>
                <c:pt idx="5">
                  <c:v>98.86</c:v>
                </c:pt>
                <c:pt idx="6">
                  <c:v>98.09</c:v>
                </c:pt>
                <c:pt idx="7">
                  <c:v>103.29</c:v>
                </c:pt>
                <c:pt idx="8">
                  <c:v>109.53</c:v>
                </c:pt>
                <c:pt idx="9">
                  <c:v>107.92</c:v>
                </c:pt>
                <c:pt idx="10">
                  <c:v>109.63</c:v>
                </c:pt>
                <c:pt idx="11">
                  <c:v>111.01</c:v>
                </c:pt>
              </c:numCache>
            </c:numRef>
          </c:val>
          <c:smooth val="0"/>
          <c:extLst>
            <c:ext xmlns:c16="http://schemas.microsoft.com/office/drawing/2014/chart" uri="{C3380CC4-5D6E-409C-BE32-E72D297353CC}">
              <c16:uniqueId val="{00000003-7ED8-4456-9EFA-5D9FDF39660E}"/>
            </c:ext>
          </c:extLst>
        </c:ser>
        <c:ser>
          <c:idx val="4"/>
          <c:order val="4"/>
          <c:tx>
            <c:strRef>
              <c:f>'2.3.4'!$A$8</c:f>
              <c:strCache>
                <c:ptCount val="1"/>
                <c:pt idx="0">
                  <c:v>2020</c:v>
                </c:pt>
              </c:strCache>
            </c:strRef>
          </c:tx>
          <c:spPr>
            <a:ln w="25400" cap="rnd" cmpd="sng">
              <a:solidFill>
                <a:srgbClr val="005591"/>
              </a:solidFill>
              <a:prstDash val="solid"/>
              <a:round/>
            </a:ln>
            <a:effectLst/>
          </c:spPr>
          <c:marker>
            <c:symbol val="none"/>
          </c:marker>
          <c:cat>
            <c:strRef>
              <c:f>'2.3.4'!$B$1:$M$1</c:f>
              <c:strCache>
                <c:ptCount val="12"/>
                <c:pt idx="0">
                  <c:v>Cіч</c:v>
                </c:pt>
                <c:pt idx="1">
                  <c:v>Лют</c:v>
                </c:pt>
                <c:pt idx="2">
                  <c:v>Бер</c:v>
                </c:pt>
                <c:pt idx="3">
                  <c:v>Кві</c:v>
                </c:pt>
                <c:pt idx="4">
                  <c:v>Тра</c:v>
                </c:pt>
                <c:pt idx="5">
                  <c:v>Чер</c:v>
                </c:pt>
                <c:pt idx="6">
                  <c:v>Лип</c:v>
                </c:pt>
                <c:pt idx="7">
                  <c:v>Сер</c:v>
                </c:pt>
                <c:pt idx="8">
                  <c:v>Вер</c:v>
                </c:pt>
                <c:pt idx="9">
                  <c:v>Жов</c:v>
                </c:pt>
                <c:pt idx="10">
                  <c:v>Лис</c:v>
                </c:pt>
                <c:pt idx="11">
                  <c:v>Гру</c:v>
                </c:pt>
              </c:strCache>
            </c:strRef>
          </c:cat>
          <c:val>
            <c:numRef>
              <c:f>'2.3.4'!$B$8:$M$8</c:f>
              <c:numCache>
                <c:formatCode>General</c:formatCode>
                <c:ptCount val="12"/>
                <c:pt idx="0">
                  <c:v>100</c:v>
                </c:pt>
                <c:pt idx="1">
                  <c:v>97.83</c:v>
                </c:pt>
                <c:pt idx="2">
                  <c:v>81.08</c:v>
                </c:pt>
                <c:pt idx="3">
                  <c:v>78.010000000000005</c:v>
                </c:pt>
                <c:pt idx="4">
                  <c:v>109.82</c:v>
                </c:pt>
                <c:pt idx="5">
                  <c:v>114.78</c:v>
                </c:pt>
                <c:pt idx="6">
                  <c:v>114.67</c:v>
                </c:pt>
                <c:pt idx="7">
                  <c:v>104.66</c:v>
                </c:pt>
                <c:pt idx="8">
                  <c:v>99.23</c:v>
                </c:pt>
                <c:pt idx="9">
                  <c:v>95.67</c:v>
                </c:pt>
                <c:pt idx="10">
                  <c:v>94.81</c:v>
                </c:pt>
                <c:pt idx="11">
                  <c:v>96.84</c:v>
                </c:pt>
              </c:numCache>
            </c:numRef>
          </c:val>
          <c:smooth val="0"/>
          <c:extLst>
            <c:ext xmlns:c16="http://schemas.microsoft.com/office/drawing/2014/chart" uri="{C3380CC4-5D6E-409C-BE32-E72D297353CC}">
              <c16:uniqueId val="{00000004-7ED8-4456-9EFA-5D9FDF39660E}"/>
            </c:ext>
          </c:extLst>
        </c:ser>
        <c:dLbls>
          <c:showLegendKey val="0"/>
          <c:showVal val="0"/>
          <c:showCatName val="0"/>
          <c:showSerName val="0"/>
          <c:showPercent val="0"/>
          <c:showBubbleSize val="0"/>
        </c:dLbls>
        <c:smooth val="0"/>
        <c:axId val="197289088"/>
        <c:axId val="197290624"/>
      </c:lineChart>
      <c:catAx>
        <c:axId val="197289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290624"/>
        <c:crosses val="autoZero"/>
        <c:auto val="1"/>
        <c:lblAlgn val="ctr"/>
        <c:lblOffset val="100"/>
        <c:tickMarkSkip val="2"/>
        <c:noMultiLvlLbl val="0"/>
      </c:catAx>
      <c:valAx>
        <c:axId val="197290624"/>
        <c:scaling>
          <c:orientation val="minMax"/>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7289088"/>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4.5987492149070483E-2"/>
          <c:y val="0.89125731799938779"/>
          <c:w val="0.89999976823824313"/>
          <c:h val="9.2485045633549132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1.8788291623216345E-2"/>
          <c:y val="2.244997257833074E-2"/>
          <c:w val="0.94776493299335784"/>
          <c:h val="0.72962410879574902"/>
        </c:manualLayout>
      </c:layout>
      <c:barChart>
        <c:barDir val="col"/>
        <c:grouping val="stacked"/>
        <c:varyColors val="0"/>
        <c:ser>
          <c:idx val="7"/>
          <c:order val="0"/>
          <c:tx>
            <c:strRef>
              <c:f>'2.3.5'!$B$1</c:f>
              <c:strCache>
                <c:ptCount val="1"/>
                <c:pt idx="0">
                  <c:v>Оплата праці в Україні</c:v>
                </c:pt>
              </c:strCache>
            </c:strRef>
          </c:tx>
          <c:spPr>
            <a:solidFill>
              <a:schemeClr val="accent1"/>
            </a:solidFill>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'2.3.5'!$B$4:$B$22</c:f>
              <c:numCache>
                <c:formatCode>0.0</c:formatCode>
                <c:ptCount val="19"/>
                <c:pt idx="0">
                  <c:v>7.12</c:v>
                </c:pt>
                <c:pt idx="1">
                  <c:v>6.4770000000000003</c:v>
                </c:pt>
                <c:pt idx="2">
                  <c:v>7.7380000000000004</c:v>
                </c:pt>
                <c:pt idx="3">
                  <c:v>7.6379999999999999</c:v>
                </c:pt>
                <c:pt idx="4">
                  <c:v>13.074999999999999</c:v>
                </c:pt>
                <c:pt idx="5">
                  <c:v>12.55</c:v>
                </c:pt>
                <c:pt idx="6">
                  <c:v>10.840999999999999</c:v>
                </c:pt>
                <c:pt idx="7">
                  <c:v>11.385</c:v>
                </c:pt>
                <c:pt idx="8">
                  <c:v>11.749000000000001</c:v>
                </c:pt>
                <c:pt idx="9">
                  <c:v>11.009</c:v>
                </c:pt>
                <c:pt idx="10">
                  <c:v>8.7050000000000001</c:v>
                </c:pt>
                <c:pt idx="11">
                  <c:v>7.9050000000000002</c:v>
                </c:pt>
                <c:pt idx="12">
                  <c:v>7.1920000000000002</c:v>
                </c:pt>
                <c:pt idx="13">
                  <c:v>6.5469999999999997</c:v>
                </c:pt>
                <c:pt idx="14">
                  <c:v>6.94</c:v>
                </c:pt>
                <c:pt idx="15">
                  <c:v>5.7359999999999998</c:v>
                </c:pt>
                <c:pt idx="16">
                  <c:v>4.6989999999999998</c:v>
                </c:pt>
                <c:pt idx="17">
                  <c:v>-4.6109999999999998</c:v>
                </c:pt>
                <c:pt idx="18">
                  <c:v>1.276</c:v>
                </c:pt>
              </c:numCache>
            </c:numRef>
          </c:val>
          <c:extLst>
            <c:ext xmlns:c16="http://schemas.microsoft.com/office/drawing/2014/chart" uri="{C3380CC4-5D6E-409C-BE32-E72D297353CC}">
              <c16:uniqueId val="{00000000-2AED-4EF4-A81E-DE9720C7BEC1}"/>
            </c:ext>
          </c:extLst>
        </c:ser>
        <c:ser>
          <c:idx val="8"/>
          <c:order val="1"/>
          <c:tx>
            <c:strRef>
              <c:f>'2.3.5'!$C$1</c:f>
              <c:strCache>
                <c:ptCount val="1"/>
                <c:pt idx="0">
                  <c:v>Оплата праці з-за кордону</c:v>
                </c:pt>
              </c:strCache>
            </c:strRef>
          </c:tx>
          <c:spPr>
            <a:solidFill>
              <a:srgbClr val="EDA5B1"/>
            </a:solidFill>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'2.3.5'!$C$4:$C$22</c:f>
              <c:numCache>
                <c:formatCode>0.0</c:formatCode>
                <c:ptCount val="19"/>
                <c:pt idx="0">
                  <c:v>2.7490000000000001</c:v>
                </c:pt>
                <c:pt idx="1">
                  <c:v>2.5870000000000002</c:v>
                </c:pt>
                <c:pt idx="2">
                  <c:v>2.9950000000000001</c:v>
                </c:pt>
                <c:pt idx="3">
                  <c:v>2.6680000000000001</c:v>
                </c:pt>
                <c:pt idx="4">
                  <c:v>3.0720000000000001</c:v>
                </c:pt>
                <c:pt idx="5">
                  <c:v>3.5870000000000002</c:v>
                </c:pt>
                <c:pt idx="6">
                  <c:v>3.214</c:v>
                </c:pt>
                <c:pt idx="7">
                  <c:v>3.8149999999999999</c:v>
                </c:pt>
                <c:pt idx="8">
                  <c:v>4.048</c:v>
                </c:pt>
                <c:pt idx="9">
                  <c:v>2.0670000000000002</c:v>
                </c:pt>
                <c:pt idx="10">
                  <c:v>2.6739999999999999</c:v>
                </c:pt>
                <c:pt idx="11">
                  <c:v>2.0979999999999999</c:v>
                </c:pt>
                <c:pt idx="12">
                  <c:v>1.2350000000000001</c:v>
                </c:pt>
                <c:pt idx="13">
                  <c:v>1.3420000000000001</c:v>
                </c:pt>
                <c:pt idx="14">
                  <c:v>0.24099999999999999</c:v>
                </c:pt>
                <c:pt idx="15">
                  <c:v>-0.54200000000000004</c:v>
                </c:pt>
                <c:pt idx="16">
                  <c:v>-0.439</c:v>
                </c:pt>
                <c:pt idx="17">
                  <c:v>-0.50800000000000001</c:v>
                </c:pt>
                <c:pt idx="18">
                  <c:v>0.185</c:v>
                </c:pt>
              </c:numCache>
            </c:numRef>
          </c:val>
          <c:extLst>
            <c:ext xmlns:c16="http://schemas.microsoft.com/office/drawing/2014/chart" uri="{C3380CC4-5D6E-409C-BE32-E72D297353CC}">
              <c16:uniqueId val="{00000001-2AED-4EF4-A81E-DE9720C7BEC1}"/>
            </c:ext>
          </c:extLst>
        </c:ser>
        <c:ser>
          <c:idx val="1"/>
          <c:order val="2"/>
          <c:tx>
            <c:strRef>
              <c:f>'2.3.5'!$D$1</c:f>
              <c:strCache>
                <c:ptCount val="1"/>
                <c:pt idx="0">
                  <c:v>Прибуток та зміш. дохід</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'2.3.5'!$D$4:$D$22</c:f>
              <c:numCache>
                <c:formatCode>0.0</c:formatCode>
                <c:ptCount val="19"/>
                <c:pt idx="0">
                  <c:v>3.0649999999999999</c:v>
                </c:pt>
                <c:pt idx="1">
                  <c:v>2.3170000000000002</c:v>
                </c:pt>
                <c:pt idx="2">
                  <c:v>3.2890000000000001</c:v>
                </c:pt>
                <c:pt idx="3">
                  <c:v>1.5009999999999999</c:v>
                </c:pt>
                <c:pt idx="4">
                  <c:v>2.5129999999999999</c:v>
                </c:pt>
                <c:pt idx="5">
                  <c:v>3.1259999999999999</c:v>
                </c:pt>
                <c:pt idx="6">
                  <c:v>4.4850000000000003</c:v>
                </c:pt>
                <c:pt idx="7">
                  <c:v>3.2829999999999999</c:v>
                </c:pt>
                <c:pt idx="8">
                  <c:v>5.1840000000000002</c:v>
                </c:pt>
                <c:pt idx="9">
                  <c:v>4.8129999999999997</c:v>
                </c:pt>
                <c:pt idx="10">
                  <c:v>4.891</c:v>
                </c:pt>
                <c:pt idx="11">
                  <c:v>4.9429999999999996</c:v>
                </c:pt>
                <c:pt idx="12">
                  <c:v>3.298</c:v>
                </c:pt>
                <c:pt idx="13">
                  <c:v>3.3490000000000002</c:v>
                </c:pt>
                <c:pt idx="14">
                  <c:v>3.843</c:v>
                </c:pt>
                <c:pt idx="15">
                  <c:v>3.5150000000000001</c:v>
                </c:pt>
                <c:pt idx="16">
                  <c:v>1.8340000000000001</c:v>
                </c:pt>
                <c:pt idx="17">
                  <c:v>-1.157</c:v>
                </c:pt>
                <c:pt idx="18">
                  <c:v>1.2709999999999999</c:v>
                </c:pt>
              </c:numCache>
            </c:numRef>
          </c:val>
          <c:extLst>
            <c:ext xmlns:c16="http://schemas.microsoft.com/office/drawing/2014/chart" uri="{C3380CC4-5D6E-409C-BE32-E72D297353CC}">
              <c16:uniqueId val="{00000002-2AED-4EF4-A81E-DE9720C7BEC1}"/>
            </c:ext>
          </c:extLst>
        </c:ser>
        <c:ser>
          <c:idx val="2"/>
          <c:order val="3"/>
          <c:tx>
            <c:strRef>
              <c:f>'2.3.5'!$E$1</c:f>
              <c:strCache>
                <c:ptCount val="1"/>
                <c:pt idx="0">
                  <c:v>Доходи від власності</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'2.3.5'!$E$4:$E$21</c:f>
              <c:numCache>
                <c:formatCode>0.0</c:formatCode>
                <c:ptCount val="18"/>
                <c:pt idx="0">
                  <c:v>-0.32800000000000001</c:v>
                </c:pt>
                <c:pt idx="1">
                  <c:v>-0.80300000000000005</c:v>
                </c:pt>
                <c:pt idx="2">
                  <c:v>0.124</c:v>
                </c:pt>
                <c:pt idx="3">
                  <c:v>0.16800000000000001</c:v>
                </c:pt>
                <c:pt idx="4">
                  <c:v>-1.052</c:v>
                </c:pt>
                <c:pt idx="5">
                  <c:v>-0.64200000000000002</c:v>
                </c:pt>
                <c:pt idx="6">
                  <c:v>-0.113</c:v>
                </c:pt>
                <c:pt idx="7">
                  <c:v>-4.5999999999999999E-2</c:v>
                </c:pt>
                <c:pt idx="8">
                  <c:v>0.121</c:v>
                </c:pt>
                <c:pt idx="9">
                  <c:v>5.7000000000000002E-2</c:v>
                </c:pt>
                <c:pt idx="10">
                  <c:v>0.27700000000000002</c:v>
                </c:pt>
                <c:pt idx="11">
                  <c:v>0.76300000000000001</c:v>
                </c:pt>
                <c:pt idx="12">
                  <c:v>0.30399999999999999</c:v>
                </c:pt>
                <c:pt idx="13">
                  <c:v>0.37</c:v>
                </c:pt>
                <c:pt idx="14">
                  <c:v>0.309</c:v>
                </c:pt>
                <c:pt idx="15">
                  <c:v>0.47</c:v>
                </c:pt>
                <c:pt idx="16">
                  <c:v>0.19900000000000001</c:v>
                </c:pt>
                <c:pt idx="17">
                  <c:v>8.0000000000000002E-3</c:v>
                </c:pt>
              </c:numCache>
            </c:numRef>
          </c:val>
          <c:extLst>
            <c:ext xmlns:c16="http://schemas.microsoft.com/office/drawing/2014/chart" uri="{C3380CC4-5D6E-409C-BE32-E72D297353CC}">
              <c16:uniqueId val="{00000003-2AED-4EF4-A81E-DE9720C7BEC1}"/>
            </c:ext>
          </c:extLst>
        </c:ser>
        <c:ser>
          <c:idx val="3"/>
          <c:order val="4"/>
          <c:tx>
            <c:strRef>
              <c:f>'2.3.5'!$F$1</c:f>
              <c:strCache>
                <c:ptCount val="1"/>
                <c:pt idx="0">
                  <c:v>Cоц. допомоги</c:v>
                </c:pt>
              </c:strCache>
            </c:strRef>
          </c:tx>
          <c:spPr>
            <a:solidFill>
              <a:srgbClr val="EB4B64"/>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'2.3.5'!$F$4:$F$22</c:f>
              <c:numCache>
                <c:formatCode>0.0</c:formatCode>
                <c:ptCount val="19"/>
                <c:pt idx="0">
                  <c:v>-2.8879999999999999</c:v>
                </c:pt>
                <c:pt idx="1">
                  <c:v>1.532</c:v>
                </c:pt>
                <c:pt idx="2">
                  <c:v>1.4359999999999999</c:v>
                </c:pt>
                <c:pt idx="3">
                  <c:v>-0.217</c:v>
                </c:pt>
                <c:pt idx="4">
                  <c:v>2.5019999999999998</c:v>
                </c:pt>
                <c:pt idx="5">
                  <c:v>1.7569999999999999</c:v>
                </c:pt>
                <c:pt idx="6">
                  <c:v>1.599</c:v>
                </c:pt>
                <c:pt idx="7">
                  <c:v>4.1680000000000001</c:v>
                </c:pt>
                <c:pt idx="8">
                  <c:v>5.0369999999999999</c:v>
                </c:pt>
                <c:pt idx="9">
                  <c:v>4.4889999999999999</c:v>
                </c:pt>
                <c:pt idx="10">
                  <c:v>3.3719999999999999</c:v>
                </c:pt>
                <c:pt idx="11">
                  <c:v>-0.67400000000000004</c:v>
                </c:pt>
                <c:pt idx="12">
                  <c:v>3.327</c:v>
                </c:pt>
                <c:pt idx="13">
                  <c:v>2.8919999999999999</c:v>
                </c:pt>
                <c:pt idx="14">
                  <c:v>2.4780000000000002</c:v>
                </c:pt>
                <c:pt idx="15">
                  <c:v>2.8279999999999998</c:v>
                </c:pt>
                <c:pt idx="16">
                  <c:v>2.6589999999999998</c:v>
                </c:pt>
                <c:pt idx="17">
                  <c:v>2.3570000000000002</c:v>
                </c:pt>
                <c:pt idx="18">
                  <c:v>2.129</c:v>
                </c:pt>
              </c:numCache>
            </c:numRef>
          </c:val>
          <c:extLst>
            <c:ext xmlns:c16="http://schemas.microsoft.com/office/drawing/2014/chart" uri="{C3380CC4-5D6E-409C-BE32-E72D297353CC}">
              <c16:uniqueId val="{00000004-2AED-4EF4-A81E-DE9720C7BEC1}"/>
            </c:ext>
          </c:extLst>
        </c:ser>
        <c:ser>
          <c:idx val="4"/>
          <c:order val="5"/>
          <c:tx>
            <c:strRef>
              <c:f>'2.3.5'!$G$1</c:f>
              <c:strCache>
                <c:ptCount val="1"/>
                <c:pt idx="0">
                  <c:v>Інші поточні трансф.</c:v>
                </c:pt>
              </c:strCache>
            </c:strRef>
          </c:tx>
          <c:spPr>
            <a:solidFill>
              <a:srgbClr val="0070C0"/>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'2.3.5'!$G$4:$G$22</c:f>
              <c:numCache>
                <c:formatCode>0.0</c:formatCode>
                <c:ptCount val="19"/>
                <c:pt idx="0">
                  <c:v>0.91300000000000003</c:v>
                </c:pt>
                <c:pt idx="1">
                  <c:v>0.875</c:v>
                </c:pt>
                <c:pt idx="2">
                  <c:v>1.286</c:v>
                </c:pt>
                <c:pt idx="3">
                  <c:v>-1.2E-2</c:v>
                </c:pt>
                <c:pt idx="4">
                  <c:v>0.63700000000000001</c:v>
                </c:pt>
                <c:pt idx="5">
                  <c:v>0.39100000000000001</c:v>
                </c:pt>
                <c:pt idx="6">
                  <c:v>0.18099999999999999</c:v>
                </c:pt>
                <c:pt idx="7">
                  <c:v>0.71399999999999997</c:v>
                </c:pt>
                <c:pt idx="8">
                  <c:v>1.0720000000000001</c:v>
                </c:pt>
                <c:pt idx="9">
                  <c:v>0.68500000000000005</c:v>
                </c:pt>
                <c:pt idx="10">
                  <c:v>1.0589999999999999</c:v>
                </c:pt>
                <c:pt idx="11">
                  <c:v>2.5920000000000001</c:v>
                </c:pt>
                <c:pt idx="12">
                  <c:v>1.48</c:v>
                </c:pt>
                <c:pt idx="13">
                  <c:v>1.9259999999999999</c:v>
                </c:pt>
                <c:pt idx="14">
                  <c:v>0.69199999999999995</c:v>
                </c:pt>
                <c:pt idx="15">
                  <c:v>-0.93400000000000005</c:v>
                </c:pt>
                <c:pt idx="16">
                  <c:v>-0.22500000000000001</c:v>
                </c:pt>
                <c:pt idx="17">
                  <c:v>-5.0999999999999997E-2</c:v>
                </c:pt>
                <c:pt idx="18">
                  <c:v>1.224</c:v>
                </c:pt>
              </c:numCache>
            </c:numRef>
          </c:val>
          <c:extLst>
            <c:ext xmlns:c16="http://schemas.microsoft.com/office/drawing/2014/chart" uri="{C3380CC4-5D6E-409C-BE32-E72D297353CC}">
              <c16:uniqueId val="{00000005-2AED-4EF4-A81E-DE9720C7BEC1}"/>
            </c:ext>
          </c:extLst>
        </c:ser>
        <c:ser>
          <c:idx val="5"/>
          <c:order val="6"/>
          <c:tx>
            <c:strRef>
              <c:f>'2.3.5'!$H$1</c:f>
              <c:strCache>
                <c:ptCount val="1"/>
                <c:pt idx="0">
                  <c:v>Соц. трансф. в натурі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elete val="1"/>
          </c:dLbls>
          <c:cat>
            <c:strRef>
              <c:f>'2.3.5'!$R$4:$R$22</c:f>
              <c:strCache>
                <c:ptCount val="19"/>
                <c:pt idx="0">
                  <c:v>I.16</c:v>
                </c:pt>
                <c:pt idx="2">
                  <c:v>III.16</c:v>
                </c:pt>
                <c:pt idx="4">
                  <c:v>I.17</c:v>
                </c:pt>
                <c:pt idx="6">
                  <c:v>III.17</c:v>
                </c:pt>
                <c:pt idx="8">
                  <c:v>I.18</c:v>
                </c:pt>
                <c:pt idx="10">
                  <c:v>III.18</c:v>
                </c:pt>
                <c:pt idx="12">
                  <c:v>I.19</c:v>
                </c:pt>
                <c:pt idx="14">
                  <c:v>III.19</c:v>
                </c:pt>
                <c:pt idx="16">
                  <c:v>I.20</c:v>
                </c:pt>
                <c:pt idx="18">
                  <c:v>III.20</c:v>
                </c:pt>
              </c:strCache>
            </c:strRef>
          </c:cat>
          <c:val>
            <c:numRef>
              <c:f>'2.3.5'!$H$4:$H$22</c:f>
              <c:numCache>
                <c:formatCode>0.0</c:formatCode>
                <c:ptCount val="19"/>
                <c:pt idx="0">
                  <c:v>3.024</c:v>
                </c:pt>
                <c:pt idx="1">
                  <c:v>2.625</c:v>
                </c:pt>
                <c:pt idx="2">
                  <c:v>2.7090000000000001</c:v>
                </c:pt>
                <c:pt idx="3">
                  <c:v>2.2570000000000001</c:v>
                </c:pt>
                <c:pt idx="4">
                  <c:v>8.1639999999999997</c:v>
                </c:pt>
                <c:pt idx="5">
                  <c:v>3.1120000000000001</c:v>
                </c:pt>
                <c:pt idx="6">
                  <c:v>4.1500000000000004</c:v>
                </c:pt>
                <c:pt idx="7">
                  <c:v>2.9849999999999999</c:v>
                </c:pt>
                <c:pt idx="8">
                  <c:v>2.5209999999999999</c:v>
                </c:pt>
                <c:pt idx="9">
                  <c:v>5.6879999999999997</c:v>
                </c:pt>
                <c:pt idx="10">
                  <c:v>7.9000000000000001E-2</c:v>
                </c:pt>
                <c:pt idx="11">
                  <c:v>1.6519999999999999</c:v>
                </c:pt>
                <c:pt idx="12">
                  <c:v>0.25600000000000001</c:v>
                </c:pt>
                <c:pt idx="13">
                  <c:v>-0.23</c:v>
                </c:pt>
                <c:pt idx="14">
                  <c:v>1.1299999999999999</c:v>
                </c:pt>
                <c:pt idx="15">
                  <c:v>0.379</c:v>
                </c:pt>
                <c:pt idx="16">
                  <c:v>-1.407</c:v>
                </c:pt>
                <c:pt idx="17">
                  <c:v>-0.49</c:v>
                </c:pt>
                <c:pt idx="18">
                  <c:v>0.89100000000000001</c:v>
                </c:pt>
              </c:numCache>
            </c:numRef>
          </c:val>
          <c:extLst>
            <c:ext xmlns:c16="http://schemas.microsoft.com/office/drawing/2014/chart" uri="{C3380CC4-5D6E-409C-BE32-E72D297353CC}">
              <c16:uniqueId val="{00000006-2AED-4EF4-A81E-DE9720C7BEC1}"/>
            </c:ext>
          </c:extLst>
        </c:ser>
        <c:dLbls>
          <c:showLegendKey val="0"/>
          <c:showVal val="1"/>
          <c:showCatName val="0"/>
          <c:showSerName val="0"/>
          <c:showPercent val="0"/>
          <c:showBubbleSize val="0"/>
        </c:dLbls>
        <c:gapWidth val="50"/>
        <c:overlap val="100"/>
        <c:axId val="202712576"/>
        <c:axId val="202714112"/>
      </c:barChart>
      <c:lineChart>
        <c:grouping val="standard"/>
        <c:varyColors val="0"/>
        <c:ser>
          <c:idx val="6"/>
          <c:order val="7"/>
          <c:tx>
            <c:strRef>
              <c:f>'2.3.5'!$I$1</c:f>
              <c:strCache>
                <c:ptCount val="1"/>
                <c:pt idx="0">
                  <c:v>Номінальні доходи, % р/р</c:v>
                </c:pt>
              </c:strCache>
            </c:strRef>
          </c:tx>
          <c:spPr>
            <a:ln w="25400" cmpd="sng">
              <a:solidFill>
                <a:srgbClr val="505050"/>
              </a:solidFill>
              <a:prstDash val="solid"/>
            </a:ln>
          </c:spPr>
          <c:marker>
            <c:symbol val="none"/>
          </c:marker>
          <c:dLbls>
            <c:dLbl>
              <c:idx val="10"/>
              <c:layout>
                <c:manualLayout>
                  <c:x val="3.9099963801512844E-2"/>
                  <c:y val="-8.8879222914868161E-2"/>
                </c:manualLayout>
              </c:layout>
              <c:dLblPos val="r"/>
              <c:showLegendKey val="0"/>
              <c:showVal val="0"/>
              <c:showCatName val="0"/>
              <c:showSerName val="1"/>
              <c:showPercent val="0"/>
              <c:showBubbleSize val="0"/>
              <c:extLst>
                <c:ext xmlns:c15="http://schemas.microsoft.com/office/drawing/2012/chart" uri="{CE6537A1-D6FC-4f65-9D91-7224C49458BB}">
                  <c15:layout>
                    <c:manualLayout>
                      <c:w val="0.28120378006744606"/>
                      <c:h val="0.21138153646081842"/>
                    </c:manualLayout>
                  </c15:layout>
                </c:ext>
                <c:ext xmlns:c16="http://schemas.microsoft.com/office/drawing/2014/chart" uri="{C3380CC4-5D6E-409C-BE32-E72D297353CC}">
                  <c16:uniqueId val="{00000000-C09E-4D99-8D50-40B4FBFF6D6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rgbClr val="8C969B">
                          <a:lumMod val="60000"/>
                          <a:lumOff val="40000"/>
                        </a:srgbClr>
                      </a:solidFill>
                    </a:ln>
                  </c:spPr>
                </c15:leaderLines>
              </c:ext>
            </c:extLst>
          </c:dLbls>
          <c:cat>
            <c:strRef>
              <c:f>'2.3.5'!$A$4:$A$21</c:f>
              <c:strCache>
                <c:ptCount val="18"/>
                <c:pt idx="0">
                  <c:v>I.16</c:v>
                </c:pt>
                <c:pt idx="1">
                  <c:v>II.16</c:v>
                </c:pt>
                <c:pt idx="2">
                  <c:v>III.16</c:v>
                </c:pt>
                <c:pt idx="3">
                  <c:v>IV.16</c:v>
                </c:pt>
                <c:pt idx="4">
                  <c:v>I.17</c:v>
                </c:pt>
                <c:pt idx="5">
                  <c:v>II.17</c:v>
                </c:pt>
                <c:pt idx="6">
                  <c:v>III.17</c:v>
                </c:pt>
                <c:pt idx="7">
                  <c:v>IV.17</c:v>
                </c:pt>
                <c:pt idx="8">
                  <c:v>I.18</c:v>
                </c:pt>
                <c:pt idx="9">
                  <c:v>II.18</c:v>
                </c:pt>
                <c:pt idx="10">
                  <c:v>III.18</c:v>
                </c:pt>
                <c:pt idx="11">
                  <c:v>IV.18</c:v>
                </c:pt>
                <c:pt idx="12">
                  <c:v>I.19</c:v>
                </c:pt>
                <c:pt idx="13">
                  <c:v>II.19</c:v>
                </c:pt>
                <c:pt idx="14">
                  <c:v>III.19</c:v>
                </c:pt>
                <c:pt idx="15">
                  <c:v>IV.19</c:v>
                </c:pt>
                <c:pt idx="16">
                  <c:v>I.20</c:v>
                </c:pt>
                <c:pt idx="17">
                  <c:v>II.20</c:v>
                </c:pt>
              </c:strCache>
            </c:strRef>
          </c:cat>
          <c:val>
            <c:numRef>
              <c:f>'2.3.5'!$I$4:$I$22</c:f>
              <c:numCache>
                <c:formatCode>0.0</c:formatCode>
                <c:ptCount val="19"/>
                <c:pt idx="0">
                  <c:v>13.654</c:v>
                </c:pt>
                <c:pt idx="1">
                  <c:v>15.608000000000001</c:v>
                </c:pt>
                <c:pt idx="2">
                  <c:v>19.576000000000001</c:v>
                </c:pt>
                <c:pt idx="3">
                  <c:v>14.003</c:v>
                </c:pt>
                <c:pt idx="4">
                  <c:v>28.911000000000001</c:v>
                </c:pt>
                <c:pt idx="5">
                  <c:v>23.88</c:v>
                </c:pt>
                <c:pt idx="6">
                  <c:v>24.358000000000001</c:v>
                </c:pt>
                <c:pt idx="7">
                  <c:v>26.303000000000001</c:v>
                </c:pt>
                <c:pt idx="8">
                  <c:v>29.731000000000002</c:v>
                </c:pt>
                <c:pt idx="9">
                  <c:v>28.808</c:v>
                </c:pt>
                <c:pt idx="10">
                  <c:v>21.056999999999999</c:v>
                </c:pt>
                <c:pt idx="11">
                  <c:v>19.279</c:v>
                </c:pt>
                <c:pt idx="12">
                  <c:v>17.09</c:v>
                </c:pt>
                <c:pt idx="13">
                  <c:v>16.196000000000002</c:v>
                </c:pt>
                <c:pt idx="14">
                  <c:v>15.632999999999999</c:v>
                </c:pt>
                <c:pt idx="15">
                  <c:v>11.452</c:v>
                </c:pt>
                <c:pt idx="16">
                  <c:v>7.32</c:v>
                </c:pt>
                <c:pt idx="17">
                  <c:v>-4.452</c:v>
                </c:pt>
                <c:pt idx="18">
                  <c:v>6.9729999999999999</c:v>
                </c:pt>
              </c:numCache>
            </c:numRef>
          </c:val>
          <c:smooth val="0"/>
          <c:extLst>
            <c:ext xmlns:c16="http://schemas.microsoft.com/office/drawing/2014/chart" uri="{C3380CC4-5D6E-409C-BE32-E72D297353CC}">
              <c16:uniqueId val="{00000018-2AED-4EF4-A81E-DE9720C7BEC1}"/>
            </c:ext>
          </c:extLst>
        </c:ser>
        <c:dLbls>
          <c:showLegendKey val="0"/>
          <c:showVal val="1"/>
          <c:showCatName val="0"/>
          <c:showSerName val="0"/>
          <c:showPercent val="0"/>
          <c:showBubbleSize val="0"/>
        </c:dLbls>
        <c:marker val="1"/>
        <c:smooth val="0"/>
        <c:axId val="202712576"/>
        <c:axId val="202714112"/>
      </c:lineChart>
      <c:catAx>
        <c:axId val="20271257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2714112"/>
        <c:crosses val="autoZero"/>
        <c:auto val="1"/>
        <c:lblAlgn val="ctr"/>
        <c:lblOffset val="100"/>
        <c:tickMarkSkip val="4"/>
        <c:noMultiLvlLbl val="0"/>
      </c:catAx>
      <c:valAx>
        <c:axId val="202714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2712576"/>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7"/>
        <c:delete val="1"/>
      </c:legendEntry>
      <c:layout>
        <c:manualLayout>
          <c:xMode val="edge"/>
          <c:yMode val="edge"/>
          <c:x val="0"/>
          <c:y val="0.76770774731760394"/>
          <c:w val="1"/>
          <c:h val="0.2322921683921159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rgbClr val="4D4D4F">
              <a:tint val="75000"/>
              <a:shade val="95000"/>
              <a:satMod val="105000"/>
            </a:srgb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537663589122479E-2"/>
          <c:y val="5.4966413905610155E-2"/>
          <c:w val="0.82134463399887614"/>
          <c:h val="0.72753911771964397"/>
        </c:manualLayout>
      </c:layout>
      <c:barChart>
        <c:barDir val="col"/>
        <c:grouping val="stacked"/>
        <c:varyColors val="0"/>
        <c:ser>
          <c:idx val="0"/>
          <c:order val="0"/>
          <c:tx>
            <c:strRef>
              <c:f>'2.3.6'!$B$1</c:f>
              <c:strCache>
                <c:ptCount val="1"/>
                <c:pt idx="0">
                  <c:v>Промисловість</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'2.3.6'!$B$4:$B$26</c:f>
              <c:numCache>
                <c:formatCode>0.0</c:formatCode>
                <c:ptCount val="23"/>
                <c:pt idx="0">
                  <c:v>7.75</c:v>
                </c:pt>
                <c:pt idx="1">
                  <c:v>7.76</c:v>
                </c:pt>
                <c:pt idx="2">
                  <c:v>8.7100000000000009</c:v>
                </c:pt>
                <c:pt idx="3">
                  <c:v>8.01</c:v>
                </c:pt>
                <c:pt idx="4">
                  <c:v>7.03</c:v>
                </c:pt>
                <c:pt idx="5">
                  <c:v>6.69</c:v>
                </c:pt>
                <c:pt idx="6">
                  <c:v>7.64</c:v>
                </c:pt>
                <c:pt idx="7">
                  <c:v>7.23</c:v>
                </c:pt>
                <c:pt idx="8">
                  <c:v>7.32</c:v>
                </c:pt>
                <c:pt idx="9">
                  <c:v>6.34</c:v>
                </c:pt>
                <c:pt idx="10">
                  <c:v>5.67</c:v>
                </c:pt>
                <c:pt idx="11">
                  <c:v>5.85</c:v>
                </c:pt>
                <c:pt idx="12">
                  <c:v>4.2</c:v>
                </c:pt>
                <c:pt idx="13">
                  <c:v>3.62</c:v>
                </c:pt>
                <c:pt idx="14">
                  <c:v>2.31</c:v>
                </c:pt>
                <c:pt idx="15">
                  <c:v>-0.96</c:v>
                </c:pt>
                <c:pt idx="16">
                  <c:v>0</c:v>
                </c:pt>
                <c:pt idx="17">
                  <c:v>1.18</c:v>
                </c:pt>
                <c:pt idx="18">
                  <c:v>1.22</c:v>
                </c:pt>
                <c:pt idx="19">
                  <c:v>1.25</c:v>
                </c:pt>
                <c:pt idx="20">
                  <c:v>1.61</c:v>
                </c:pt>
                <c:pt idx="21">
                  <c:v>1.52</c:v>
                </c:pt>
                <c:pt idx="22">
                  <c:v>1.39</c:v>
                </c:pt>
              </c:numCache>
            </c:numRef>
          </c:val>
          <c:extLst>
            <c:ext xmlns:c16="http://schemas.microsoft.com/office/drawing/2014/chart" uri="{C3380CC4-5D6E-409C-BE32-E72D297353CC}">
              <c16:uniqueId val="{00000000-8A69-4552-B8A9-6C932A9C274E}"/>
            </c:ext>
          </c:extLst>
        </c:ser>
        <c:ser>
          <c:idx val="1"/>
          <c:order val="1"/>
          <c:tx>
            <c:strRef>
              <c:f>'2.3.6'!$C$1</c:f>
              <c:strCache>
                <c:ptCount val="1"/>
                <c:pt idx="0">
                  <c:v>Будівництво</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'2.3.6'!$C$4:$C$26</c:f>
              <c:numCache>
                <c:formatCode>0.0</c:formatCode>
                <c:ptCount val="23"/>
                <c:pt idx="0">
                  <c:v>0.75</c:v>
                </c:pt>
                <c:pt idx="1">
                  <c:v>0.78</c:v>
                </c:pt>
                <c:pt idx="2">
                  <c:v>0.81</c:v>
                </c:pt>
                <c:pt idx="3">
                  <c:v>0.77</c:v>
                </c:pt>
                <c:pt idx="4">
                  <c:v>0.77</c:v>
                </c:pt>
                <c:pt idx="5">
                  <c:v>0.71</c:v>
                </c:pt>
                <c:pt idx="6">
                  <c:v>0.73</c:v>
                </c:pt>
                <c:pt idx="7">
                  <c:v>0.67</c:v>
                </c:pt>
                <c:pt idx="8">
                  <c:v>0.69</c:v>
                </c:pt>
                <c:pt idx="9">
                  <c:v>0.57999999999999996</c:v>
                </c:pt>
                <c:pt idx="10">
                  <c:v>0.53</c:v>
                </c:pt>
                <c:pt idx="11">
                  <c:v>0.5</c:v>
                </c:pt>
                <c:pt idx="12">
                  <c:v>0.34</c:v>
                </c:pt>
                <c:pt idx="13">
                  <c:v>0.31</c:v>
                </c:pt>
                <c:pt idx="14">
                  <c:v>0.16</c:v>
                </c:pt>
                <c:pt idx="15">
                  <c:v>-0.21</c:v>
                </c:pt>
                <c:pt idx="16">
                  <c:v>-0.12</c:v>
                </c:pt>
                <c:pt idx="17">
                  <c:v>0.15</c:v>
                </c:pt>
                <c:pt idx="18">
                  <c:v>0.13</c:v>
                </c:pt>
                <c:pt idx="19">
                  <c:v>0.15</c:v>
                </c:pt>
                <c:pt idx="20">
                  <c:v>0.31</c:v>
                </c:pt>
                <c:pt idx="21">
                  <c:v>0.32</c:v>
                </c:pt>
                <c:pt idx="22">
                  <c:v>0.32</c:v>
                </c:pt>
              </c:numCache>
            </c:numRef>
          </c:val>
          <c:extLst>
            <c:ext xmlns:c16="http://schemas.microsoft.com/office/drawing/2014/chart" uri="{C3380CC4-5D6E-409C-BE32-E72D297353CC}">
              <c16:uniqueId val="{00000001-8A69-4552-B8A9-6C932A9C274E}"/>
            </c:ext>
          </c:extLst>
        </c:ser>
        <c:ser>
          <c:idx val="2"/>
          <c:order val="2"/>
          <c:tx>
            <c:strRef>
              <c:f>'2.3.6'!$D$1</c:f>
              <c:strCache>
                <c:ptCount val="1"/>
                <c:pt idx="0">
                  <c:v>Освіта</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'2.3.6'!$D$4:$D$26</c:f>
              <c:numCache>
                <c:formatCode>0.0</c:formatCode>
                <c:ptCount val="23"/>
                <c:pt idx="0">
                  <c:v>2.25</c:v>
                </c:pt>
                <c:pt idx="1">
                  <c:v>1.73</c:v>
                </c:pt>
                <c:pt idx="2">
                  <c:v>1.89</c:v>
                </c:pt>
                <c:pt idx="3">
                  <c:v>1.9</c:v>
                </c:pt>
                <c:pt idx="4">
                  <c:v>1.99</c:v>
                </c:pt>
                <c:pt idx="5">
                  <c:v>2.06</c:v>
                </c:pt>
                <c:pt idx="6">
                  <c:v>2.12</c:v>
                </c:pt>
                <c:pt idx="7">
                  <c:v>1.71</c:v>
                </c:pt>
                <c:pt idx="8">
                  <c:v>2.4300000000000002</c:v>
                </c:pt>
                <c:pt idx="9">
                  <c:v>2.08</c:v>
                </c:pt>
                <c:pt idx="10">
                  <c:v>2.31</c:v>
                </c:pt>
                <c:pt idx="11">
                  <c:v>2.34</c:v>
                </c:pt>
                <c:pt idx="12">
                  <c:v>2.2200000000000002</c:v>
                </c:pt>
                <c:pt idx="13">
                  <c:v>2.0499999999999998</c:v>
                </c:pt>
                <c:pt idx="14">
                  <c:v>1.74</c:v>
                </c:pt>
                <c:pt idx="15">
                  <c:v>1.52</c:v>
                </c:pt>
                <c:pt idx="16">
                  <c:v>1.49</c:v>
                </c:pt>
                <c:pt idx="17">
                  <c:v>2.09</c:v>
                </c:pt>
                <c:pt idx="18">
                  <c:v>1.72</c:v>
                </c:pt>
                <c:pt idx="19">
                  <c:v>1.7</c:v>
                </c:pt>
                <c:pt idx="20">
                  <c:v>3.16</c:v>
                </c:pt>
                <c:pt idx="21">
                  <c:v>2.64</c:v>
                </c:pt>
                <c:pt idx="22">
                  <c:v>2.39</c:v>
                </c:pt>
              </c:numCache>
            </c:numRef>
          </c:val>
          <c:extLst>
            <c:ext xmlns:c16="http://schemas.microsoft.com/office/drawing/2014/chart" uri="{C3380CC4-5D6E-409C-BE32-E72D297353CC}">
              <c16:uniqueId val="{00000002-8A69-4552-B8A9-6C932A9C274E}"/>
            </c:ext>
          </c:extLst>
        </c:ser>
        <c:ser>
          <c:idx val="3"/>
          <c:order val="3"/>
          <c:tx>
            <c:strRef>
              <c:f>'2.3.6'!$E$1</c:f>
              <c:strCache>
                <c:ptCount val="1"/>
                <c:pt idx="0">
                  <c:v>Охорона здоров'я</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'2.3.6'!$E$4:$E$26</c:f>
              <c:numCache>
                <c:formatCode>0.0</c:formatCode>
                <c:ptCount val="23"/>
                <c:pt idx="0">
                  <c:v>1.21</c:v>
                </c:pt>
                <c:pt idx="1">
                  <c:v>1.33</c:v>
                </c:pt>
                <c:pt idx="2">
                  <c:v>1.39</c:v>
                </c:pt>
                <c:pt idx="3">
                  <c:v>1.37</c:v>
                </c:pt>
                <c:pt idx="4">
                  <c:v>1.28</c:v>
                </c:pt>
                <c:pt idx="5">
                  <c:v>1.44</c:v>
                </c:pt>
                <c:pt idx="6">
                  <c:v>1.34</c:v>
                </c:pt>
                <c:pt idx="7">
                  <c:v>1.41</c:v>
                </c:pt>
                <c:pt idx="8">
                  <c:v>1.34</c:v>
                </c:pt>
                <c:pt idx="9">
                  <c:v>1.29</c:v>
                </c:pt>
                <c:pt idx="10">
                  <c:v>1.18</c:v>
                </c:pt>
                <c:pt idx="11">
                  <c:v>1.19</c:v>
                </c:pt>
                <c:pt idx="12">
                  <c:v>1.24</c:v>
                </c:pt>
                <c:pt idx="13">
                  <c:v>1.1499999999999999</c:v>
                </c:pt>
                <c:pt idx="14">
                  <c:v>1.26</c:v>
                </c:pt>
                <c:pt idx="15">
                  <c:v>0.05</c:v>
                </c:pt>
                <c:pt idx="16">
                  <c:v>0.56000000000000005</c:v>
                </c:pt>
                <c:pt idx="17">
                  <c:v>1.0900000000000001</c:v>
                </c:pt>
                <c:pt idx="18">
                  <c:v>1.07</c:v>
                </c:pt>
                <c:pt idx="19">
                  <c:v>1.26</c:v>
                </c:pt>
                <c:pt idx="20">
                  <c:v>1.83</c:v>
                </c:pt>
                <c:pt idx="21">
                  <c:v>3.65</c:v>
                </c:pt>
                <c:pt idx="22">
                  <c:v>3.26</c:v>
                </c:pt>
              </c:numCache>
            </c:numRef>
          </c:val>
          <c:extLst>
            <c:ext xmlns:c16="http://schemas.microsoft.com/office/drawing/2014/chart" uri="{C3380CC4-5D6E-409C-BE32-E72D297353CC}">
              <c16:uniqueId val="{00000003-8A69-4552-B8A9-6C932A9C274E}"/>
            </c:ext>
          </c:extLst>
        </c:ser>
        <c:ser>
          <c:idx val="4"/>
          <c:order val="4"/>
          <c:tx>
            <c:strRef>
              <c:f>'2.3.6'!$F$1</c:f>
              <c:strCache>
                <c:ptCount val="1"/>
                <c:pt idx="0">
                  <c:v>Інші ВЕД</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'2.3.6'!$Q$4:$Q$26</c:f>
              <c:strCache>
                <c:ptCount val="23"/>
                <c:pt idx="0">
                  <c:v>1.19</c:v>
                </c:pt>
                <c:pt idx="5">
                  <c:v>06.19</c:v>
                </c:pt>
                <c:pt idx="10">
                  <c:v>11.19</c:v>
                </c:pt>
                <c:pt idx="17">
                  <c:v>06.20</c:v>
                </c:pt>
                <c:pt idx="22">
                  <c:v>11.20</c:v>
                </c:pt>
              </c:strCache>
            </c:strRef>
          </c:cat>
          <c:val>
            <c:numRef>
              <c:f>'2.3.6'!$F$4:$F$26</c:f>
              <c:numCache>
                <c:formatCode>0.0</c:formatCode>
                <c:ptCount val="23"/>
                <c:pt idx="0">
                  <c:v>7.63</c:v>
                </c:pt>
                <c:pt idx="1">
                  <c:v>8.86</c:v>
                </c:pt>
                <c:pt idx="2">
                  <c:v>9.32</c:v>
                </c:pt>
                <c:pt idx="3">
                  <c:v>9.0299999999999994</c:v>
                </c:pt>
                <c:pt idx="4">
                  <c:v>6.27</c:v>
                </c:pt>
                <c:pt idx="5">
                  <c:v>7.06</c:v>
                </c:pt>
                <c:pt idx="6">
                  <c:v>7.8</c:v>
                </c:pt>
                <c:pt idx="7">
                  <c:v>6.36</c:v>
                </c:pt>
                <c:pt idx="8">
                  <c:v>6.41</c:v>
                </c:pt>
                <c:pt idx="9">
                  <c:v>6.1</c:v>
                </c:pt>
                <c:pt idx="10">
                  <c:v>6.89</c:v>
                </c:pt>
                <c:pt idx="11">
                  <c:v>6.11</c:v>
                </c:pt>
                <c:pt idx="12">
                  <c:v>8.31</c:v>
                </c:pt>
                <c:pt idx="13">
                  <c:v>7.91</c:v>
                </c:pt>
                <c:pt idx="14">
                  <c:v>6.33</c:v>
                </c:pt>
                <c:pt idx="15">
                  <c:v>1.17</c:v>
                </c:pt>
                <c:pt idx="16">
                  <c:v>1.02</c:v>
                </c:pt>
                <c:pt idx="17">
                  <c:v>2.88</c:v>
                </c:pt>
                <c:pt idx="18">
                  <c:v>3.46</c:v>
                </c:pt>
                <c:pt idx="19">
                  <c:v>4.26</c:v>
                </c:pt>
                <c:pt idx="20">
                  <c:v>5.36</c:v>
                </c:pt>
                <c:pt idx="21">
                  <c:v>5.36</c:v>
                </c:pt>
                <c:pt idx="22">
                  <c:v>4.8899999999999997</c:v>
                </c:pt>
              </c:numCache>
            </c:numRef>
          </c:val>
          <c:extLst>
            <c:ext xmlns:c16="http://schemas.microsoft.com/office/drawing/2014/chart" uri="{C3380CC4-5D6E-409C-BE32-E72D297353CC}">
              <c16:uniqueId val="{00000004-8A69-4552-B8A9-6C932A9C274E}"/>
            </c:ext>
          </c:extLst>
        </c:ser>
        <c:dLbls>
          <c:showLegendKey val="0"/>
          <c:showVal val="0"/>
          <c:showCatName val="0"/>
          <c:showSerName val="0"/>
          <c:showPercent val="0"/>
          <c:showBubbleSize val="0"/>
        </c:dLbls>
        <c:gapWidth val="50"/>
        <c:overlap val="100"/>
        <c:axId val="203320320"/>
        <c:axId val="203326208"/>
      </c:barChart>
      <c:catAx>
        <c:axId val="203320320"/>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326208"/>
        <c:crosses val="autoZero"/>
        <c:auto val="0"/>
        <c:lblAlgn val="ctr"/>
        <c:lblOffset val="100"/>
        <c:tickLblSkip val="1"/>
        <c:tickMarkSkip val="24"/>
        <c:noMultiLvlLbl val="0"/>
      </c:catAx>
      <c:valAx>
        <c:axId val="2033262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32032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4623800357206679E-2"/>
          <c:y val="0.8647910665375117"/>
          <c:w val="0.91928854666904936"/>
          <c:h val="0.13422811698561699"/>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154167047328479"/>
          <c:y val="4.6248721096787397E-2"/>
          <c:w val="0.50087941093926736"/>
          <c:h val="0.80686459122558585"/>
        </c:manualLayout>
      </c:layout>
      <c:barChart>
        <c:barDir val="bar"/>
        <c:grouping val="percentStacked"/>
        <c:varyColors val="0"/>
        <c:ser>
          <c:idx val="0"/>
          <c:order val="0"/>
          <c:tx>
            <c:strRef>
              <c:f>'B.3.1'!$D$1</c:f>
              <c:strCache>
                <c:ptCount val="1"/>
                <c:pt idx="0">
                  <c:v>Eфективний потенціал</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Разом</c:v>
                </c:pt>
                <c:pt idx="1">
                  <c:v>Сільське господарство</c:v>
                </c:pt>
                <c:pt idx="2">
                  <c:v>Проживання та харчування</c:v>
                </c:pt>
                <c:pt idx="3">
                  <c:v>Будівництво</c:v>
                </c:pt>
                <c:pt idx="4">
                  <c:v>Разом</c:v>
                </c:pt>
                <c:pt idx="5">
                  <c:v>Транспортування та складування</c:v>
                </c:pt>
                <c:pt idx="6">
                  <c:v>Виробництво</c:v>
                </c:pt>
                <c:pt idx="7">
                  <c:v>Роздрібна торгівля</c:v>
                </c:pt>
                <c:pt idx="8">
                  <c:v>Комунальні послуги</c:v>
                </c:pt>
                <c:pt idx="9">
                  <c:v>Державна та адміністративна підтримка</c:v>
                </c:pt>
                <c:pt idx="10">
                  <c:v>Нерухомість</c:v>
                </c:pt>
                <c:pt idx="11">
                  <c:v>Охорона здоров’я та соціальна допомога</c:v>
                </c:pt>
                <c:pt idx="12">
                  <c:v>Оптова торгівля</c:v>
                </c:pt>
                <c:pt idx="13">
                  <c:v>Мистецтво, розваги та відпочинок</c:v>
                </c:pt>
                <c:pt idx="14">
                  <c:v>Освіта</c:v>
                </c:pt>
                <c:pt idx="15">
                  <c:v>ІТ та телекомунікації</c:v>
                </c:pt>
                <c:pt idx="16">
                  <c:v>Професійні, наукові та технічні послуги</c:v>
                </c:pt>
                <c:pt idx="17">
                  <c:v>Управління</c:v>
                </c:pt>
                <c:pt idx="18">
                  <c:v>Фінанси та страхування</c:v>
                </c:pt>
              </c:strCache>
            </c:strRef>
          </c:cat>
          <c:val>
            <c:numRef>
              <c:f>'B.3.1'!$D$4:$D$22</c:f>
              <c:numCache>
                <c:formatCode>General</c:formatCode>
                <c:ptCount val="19"/>
                <c:pt idx="0">
                  <c:v>29</c:v>
                </c:pt>
                <c:pt idx="1">
                  <c:v>7</c:v>
                </c:pt>
                <c:pt idx="2">
                  <c:v>8</c:v>
                </c:pt>
                <c:pt idx="3">
                  <c:v>15</c:v>
                </c:pt>
                <c:pt idx="4">
                  <c:v>29</c:v>
                </c:pt>
                <c:pt idx="5">
                  <c:v>18</c:v>
                </c:pt>
                <c:pt idx="6">
                  <c:v>19</c:v>
                </c:pt>
                <c:pt idx="7">
                  <c:v>18</c:v>
                </c:pt>
                <c:pt idx="8">
                  <c:v>31</c:v>
                </c:pt>
                <c:pt idx="9">
                  <c:v>31</c:v>
                </c:pt>
                <c:pt idx="10">
                  <c:v>32</c:v>
                </c:pt>
                <c:pt idx="11">
                  <c:v>20</c:v>
                </c:pt>
                <c:pt idx="12">
                  <c:v>41</c:v>
                </c:pt>
                <c:pt idx="13">
                  <c:v>19</c:v>
                </c:pt>
                <c:pt idx="14">
                  <c:v>33</c:v>
                </c:pt>
                <c:pt idx="15">
                  <c:v>58</c:v>
                </c:pt>
                <c:pt idx="16">
                  <c:v>62</c:v>
                </c:pt>
                <c:pt idx="17">
                  <c:v>68</c:v>
                </c:pt>
                <c:pt idx="18">
                  <c:v>76</c:v>
                </c:pt>
              </c:numCache>
            </c:numRef>
          </c:val>
          <c:extLst>
            <c:ext xmlns:c16="http://schemas.microsoft.com/office/drawing/2014/chart" uri="{C3380CC4-5D6E-409C-BE32-E72D297353CC}">
              <c16:uniqueId val="{00000000-A00C-4A18-BE67-340A5BA8C0F8}"/>
            </c:ext>
          </c:extLst>
        </c:ser>
        <c:ser>
          <c:idx val="1"/>
          <c:order val="1"/>
          <c:tx>
            <c:strRef>
              <c:f>'B.3.1'!$E$1</c:f>
              <c:strCache>
                <c:ptCount val="1"/>
                <c:pt idx="0">
                  <c:v>Теоретичний максимум</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Разом</c:v>
                </c:pt>
                <c:pt idx="1">
                  <c:v>Сільське господарство</c:v>
                </c:pt>
                <c:pt idx="2">
                  <c:v>Проживання та харчування</c:v>
                </c:pt>
                <c:pt idx="3">
                  <c:v>Будівництво</c:v>
                </c:pt>
                <c:pt idx="4">
                  <c:v>Разом</c:v>
                </c:pt>
                <c:pt idx="5">
                  <c:v>Транспортування та складування</c:v>
                </c:pt>
                <c:pt idx="6">
                  <c:v>Виробництво</c:v>
                </c:pt>
                <c:pt idx="7">
                  <c:v>Роздрібна торгівля</c:v>
                </c:pt>
                <c:pt idx="8">
                  <c:v>Комунальні послуги</c:v>
                </c:pt>
                <c:pt idx="9">
                  <c:v>Державна та адміністративна підтримка</c:v>
                </c:pt>
                <c:pt idx="10">
                  <c:v>Нерухомість</c:v>
                </c:pt>
                <c:pt idx="11">
                  <c:v>Охорона здоров’я та соціальна допомога</c:v>
                </c:pt>
                <c:pt idx="12">
                  <c:v>Оптова торгівля</c:v>
                </c:pt>
                <c:pt idx="13">
                  <c:v>Мистецтво, розваги та відпочинок</c:v>
                </c:pt>
                <c:pt idx="14">
                  <c:v>Освіта</c:v>
                </c:pt>
                <c:pt idx="15">
                  <c:v>ІТ та телекомунікації</c:v>
                </c:pt>
                <c:pt idx="16">
                  <c:v>Професійні, наукові та технічні послуги</c:v>
                </c:pt>
                <c:pt idx="17">
                  <c:v>Управління</c:v>
                </c:pt>
                <c:pt idx="18">
                  <c:v>Фінанси та страхування</c:v>
                </c:pt>
              </c:strCache>
            </c:strRef>
          </c:cat>
          <c:val>
            <c:numRef>
              <c:f>'B.3.1'!$E$4:$E$22</c:f>
              <c:numCache>
                <c:formatCode>General</c:formatCode>
                <c:ptCount val="19"/>
                <c:pt idx="0">
                  <c:v>10</c:v>
                </c:pt>
                <c:pt idx="1">
                  <c:v>1</c:v>
                </c:pt>
                <c:pt idx="2">
                  <c:v>1</c:v>
                </c:pt>
                <c:pt idx="3">
                  <c:v>5</c:v>
                </c:pt>
                <c:pt idx="4">
                  <c:v>10</c:v>
                </c:pt>
                <c:pt idx="5">
                  <c:v>4</c:v>
                </c:pt>
                <c:pt idx="6">
                  <c:v>4</c:v>
                </c:pt>
                <c:pt idx="7">
                  <c:v>10</c:v>
                </c:pt>
                <c:pt idx="8">
                  <c:v>6</c:v>
                </c:pt>
                <c:pt idx="9">
                  <c:v>11</c:v>
                </c:pt>
                <c:pt idx="10">
                  <c:v>12</c:v>
                </c:pt>
                <c:pt idx="11">
                  <c:v>9</c:v>
                </c:pt>
                <c:pt idx="12">
                  <c:v>11</c:v>
                </c:pt>
                <c:pt idx="13">
                  <c:v>13</c:v>
                </c:pt>
                <c:pt idx="14">
                  <c:v>36</c:v>
                </c:pt>
                <c:pt idx="15">
                  <c:v>11</c:v>
                </c:pt>
                <c:pt idx="16">
                  <c:v>13</c:v>
                </c:pt>
                <c:pt idx="17">
                  <c:v>10</c:v>
                </c:pt>
                <c:pt idx="18">
                  <c:v>10</c:v>
                </c:pt>
              </c:numCache>
            </c:numRef>
          </c:val>
          <c:extLst>
            <c:ext xmlns:c16="http://schemas.microsoft.com/office/drawing/2014/chart" uri="{C3380CC4-5D6E-409C-BE32-E72D297353CC}">
              <c16:uniqueId val="{00000001-A00C-4A18-BE67-340A5BA8C0F8}"/>
            </c:ext>
          </c:extLst>
        </c:ser>
        <c:ser>
          <c:idx val="2"/>
          <c:order val="2"/>
          <c:tx>
            <c:strRef>
              <c:f>'B.3.1'!$F$1</c:f>
              <c:strCache>
                <c:ptCount val="1"/>
                <c:pt idx="0">
                  <c:v>Не можуть працювати віддалено</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'B.3.1'!$A$4:$A$22</c:f>
              <c:strCache>
                <c:ptCount val="19"/>
                <c:pt idx="0">
                  <c:v>Разом</c:v>
                </c:pt>
                <c:pt idx="1">
                  <c:v>Сільське господарство</c:v>
                </c:pt>
                <c:pt idx="2">
                  <c:v>Проживання та харчування</c:v>
                </c:pt>
                <c:pt idx="3">
                  <c:v>Будівництво</c:v>
                </c:pt>
                <c:pt idx="4">
                  <c:v>Разом</c:v>
                </c:pt>
                <c:pt idx="5">
                  <c:v>Транспортування та складування</c:v>
                </c:pt>
                <c:pt idx="6">
                  <c:v>Виробництво</c:v>
                </c:pt>
                <c:pt idx="7">
                  <c:v>Роздрібна торгівля</c:v>
                </c:pt>
                <c:pt idx="8">
                  <c:v>Комунальні послуги</c:v>
                </c:pt>
                <c:pt idx="9">
                  <c:v>Державна та адміністративна підтримка</c:v>
                </c:pt>
                <c:pt idx="10">
                  <c:v>Нерухомість</c:v>
                </c:pt>
                <c:pt idx="11">
                  <c:v>Охорона здоров’я та соціальна допомога</c:v>
                </c:pt>
                <c:pt idx="12">
                  <c:v>Оптова торгівля</c:v>
                </c:pt>
                <c:pt idx="13">
                  <c:v>Мистецтво, розваги та відпочинок</c:v>
                </c:pt>
                <c:pt idx="14">
                  <c:v>Освіта</c:v>
                </c:pt>
                <c:pt idx="15">
                  <c:v>ІТ та телекомунікації</c:v>
                </c:pt>
                <c:pt idx="16">
                  <c:v>Професійні, наукові та технічні послуги</c:v>
                </c:pt>
                <c:pt idx="17">
                  <c:v>Управління</c:v>
                </c:pt>
                <c:pt idx="18">
                  <c:v>Фінанси та страхування</c:v>
                </c:pt>
              </c:strCache>
            </c:strRef>
          </c:cat>
          <c:val>
            <c:numRef>
              <c:f>'B.3.1'!$F$4:$F$22</c:f>
              <c:numCache>
                <c:formatCode>General</c:formatCode>
                <c:ptCount val="19"/>
                <c:pt idx="0">
                  <c:v>61</c:v>
                </c:pt>
                <c:pt idx="1">
                  <c:v>92</c:v>
                </c:pt>
                <c:pt idx="2">
                  <c:v>91</c:v>
                </c:pt>
                <c:pt idx="3">
                  <c:v>80</c:v>
                </c:pt>
                <c:pt idx="4">
                  <c:v>61</c:v>
                </c:pt>
                <c:pt idx="5">
                  <c:v>78</c:v>
                </c:pt>
                <c:pt idx="6">
                  <c:v>77</c:v>
                </c:pt>
                <c:pt idx="7">
                  <c:v>72</c:v>
                </c:pt>
                <c:pt idx="8">
                  <c:v>63</c:v>
                </c:pt>
                <c:pt idx="9">
                  <c:v>58</c:v>
                </c:pt>
                <c:pt idx="10">
                  <c:v>56</c:v>
                </c:pt>
                <c:pt idx="11">
                  <c:v>71</c:v>
                </c:pt>
                <c:pt idx="12">
                  <c:v>48</c:v>
                </c:pt>
                <c:pt idx="13">
                  <c:v>68</c:v>
                </c:pt>
                <c:pt idx="14">
                  <c:v>31</c:v>
                </c:pt>
                <c:pt idx="15">
                  <c:v>31</c:v>
                </c:pt>
                <c:pt idx="16">
                  <c:v>25</c:v>
                </c:pt>
                <c:pt idx="17">
                  <c:v>22</c:v>
                </c:pt>
                <c:pt idx="18">
                  <c:v>14</c:v>
                </c:pt>
              </c:numCache>
            </c:numRef>
          </c:val>
          <c:extLst>
            <c:ext xmlns:c16="http://schemas.microsoft.com/office/drawing/2014/chart" uri="{C3380CC4-5D6E-409C-BE32-E72D297353CC}">
              <c16:uniqueId val="{00000002-A00C-4A18-BE67-340A5BA8C0F8}"/>
            </c:ext>
          </c:extLst>
        </c:ser>
        <c:dLbls>
          <c:showLegendKey val="0"/>
          <c:showVal val="0"/>
          <c:showCatName val="0"/>
          <c:showSerName val="0"/>
          <c:showPercent val="0"/>
          <c:showBubbleSize val="0"/>
        </c:dLbls>
        <c:gapWidth val="50"/>
        <c:overlap val="100"/>
        <c:axId val="203646848"/>
        <c:axId val="203648384"/>
      </c:barChart>
      <c:catAx>
        <c:axId val="20364684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648384"/>
        <c:crosses val="autoZero"/>
        <c:auto val="1"/>
        <c:lblAlgn val="ctr"/>
        <c:lblOffset val="100"/>
        <c:noMultiLvlLbl val="0"/>
      </c:catAx>
      <c:valAx>
        <c:axId val="20364838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64684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91136900738471616"/>
          <c:w val="1"/>
          <c:h val="8.8630992615283788E-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44940699839904"/>
          <c:y val="5.1797109767614383E-2"/>
          <c:w val="0.7982020452837586"/>
          <c:h val="0.73993537612072779"/>
        </c:manualLayout>
      </c:layout>
      <c:scatterChart>
        <c:scatterStyle val="lineMarker"/>
        <c:varyColors val="0"/>
        <c:ser>
          <c:idx val="1"/>
          <c:order val="0"/>
          <c:spPr>
            <a:ln w="25400" cap="rnd">
              <a:noFill/>
              <a:round/>
            </a:ln>
            <a:effectLst/>
            <a:extLst>
              <a:ext uri="{91240B29-F687-4F45-9708-019B960494DF}">
                <a14:hiddenLine xmlns:a14="http://schemas.microsoft.com/office/drawing/2010/main" w="25400" cap="rnd">
                  <a:solidFill>
                    <a:srgbClr val="057D46"/>
                  </a:solidFill>
                  <a:round/>
                </a14:hiddenLine>
              </a:ext>
            </a:extLst>
          </c:spPr>
          <c:marker>
            <c:symbol val="circle"/>
            <c:size val="5"/>
            <c:spPr>
              <a:solidFill>
                <a:sysClr val="window" lastClr="FFFFFF"/>
              </a:solidFill>
              <a:ln w="9525">
                <a:noFill/>
              </a:ln>
              <a:effectLst/>
              <a:extLst>
                <a:ext uri="{91240B29-F687-4F45-9708-019B960494DF}">
                  <a14:hiddenLine xmlns:a14="http://schemas.microsoft.com/office/drawing/2010/main" w="9525">
                    <a:solidFill>
                      <a:srgbClr val="057D46"/>
                    </a:solidFill>
                  </a14:hiddenLine>
                </a:ext>
              </a:extLst>
            </c:spPr>
          </c:marker>
          <c:dLbls>
            <c:dLbl>
              <c:idx val="0"/>
              <c:tx>
                <c:rich>
                  <a:bodyPr/>
                  <a:lstStyle/>
                  <a:p>
                    <a:fld id="{1AA4F7EB-D7B8-5B45-9638-EE3617C72A5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B31B-4D76-993F-8C0E90187A1C}"/>
                </c:ext>
              </c:extLst>
            </c:dLbl>
            <c:dLbl>
              <c:idx val="1"/>
              <c:tx>
                <c:rich>
                  <a:bodyPr/>
                  <a:lstStyle/>
                  <a:p>
                    <a:fld id="{C75ED5E0-F93F-6745-830B-9D545094DD2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B31B-4D76-993F-8C0E90187A1C}"/>
                </c:ext>
              </c:extLst>
            </c:dLbl>
            <c:dLbl>
              <c:idx val="2"/>
              <c:tx>
                <c:rich>
                  <a:bodyPr/>
                  <a:lstStyle/>
                  <a:p>
                    <a:fld id="{8615851C-007D-ED4D-9603-24E28150EA0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B31B-4D76-993F-8C0E90187A1C}"/>
                </c:ext>
              </c:extLst>
            </c:dLbl>
            <c:dLbl>
              <c:idx val="3"/>
              <c:tx>
                <c:rich>
                  <a:bodyPr/>
                  <a:lstStyle/>
                  <a:p>
                    <a:fld id="{14B48C53-3DDE-7646-BB16-C8D405146F9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B31B-4D76-993F-8C0E90187A1C}"/>
                </c:ext>
              </c:extLst>
            </c:dLbl>
            <c:dLbl>
              <c:idx val="4"/>
              <c:tx>
                <c:rich>
                  <a:bodyPr/>
                  <a:lstStyle/>
                  <a:p>
                    <a:fld id="{5D482A94-4316-5345-AEBF-782073D1388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B31B-4D76-993F-8C0E90187A1C}"/>
                </c:ext>
              </c:extLst>
            </c:dLbl>
            <c:dLbl>
              <c:idx val="5"/>
              <c:tx>
                <c:rich>
                  <a:bodyPr/>
                  <a:lstStyle/>
                  <a:p>
                    <a:fld id="{50ED0E6E-0F72-7A4E-B3C0-5DCE2AFE98A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B31B-4D76-993F-8C0E90187A1C}"/>
                </c:ext>
              </c:extLst>
            </c:dLbl>
            <c:dLbl>
              <c:idx val="6"/>
              <c:tx>
                <c:rich>
                  <a:bodyPr/>
                  <a:lstStyle/>
                  <a:p>
                    <a:fld id="{6D65883F-CA42-7447-AAAE-9B426995EED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B31B-4D76-993F-8C0E90187A1C}"/>
                </c:ext>
              </c:extLst>
            </c:dLbl>
            <c:dLbl>
              <c:idx val="7"/>
              <c:tx>
                <c:rich>
                  <a:bodyPr/>
                  <a:lstStyle/>
                  <a:p>
                    <a:fld id="{4D6DD1AE-B8B8-3248-BA2D-35DB94ADD19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B31B-4D76-993F-8C0E90187A1C}"/>
                </c:ext>
              </c:extLst>
            </c:dLbl>
            <c:dLbl>
              <c:idx val="8"/>
              <c:tx>
                <c:rich>
                  <a:bodyPr/>
                  <a:lstStyle/>
                  <a:p>
                    <a:fld id="{D21BCF75-BA3C-5047-A063-25B2F6F39C8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B31B-4D76-993F-8C0E90187A1C}"/>
                </c:ext>
              </c:extLst>
            </c:dLbl>
            <c:dLbl>
              <c:idx val="9"/>
              <c:tx>
                <c:rich>
                  <a:bodyPr/>
                  <a:lstStyle/>
                  <a:p>
                    <a:fld id="{F32A17CB-68C9-4047-88E1-8EF07E7081A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B31B-4D76-993F-8C0E90187A1C}"/>
                </c:ext>
              </c:extLst>
            </c:dLbl>
            <c:dLbl>
              <c:idx val="10"/>
              <c:tx>
                <c:rich>
                  <a:bodyPr/>
                  <a:lstStyle/>
                  <a:p>
                    <a:fld id="{643BC98A-16C6-4F43-BA0B-D1BACC11E11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B31B-4D76-993F-8C0E90187A1C}"/>
                </c:ext>
              </c:extLst>
            </c:dLbl>
            <c:dLbl>
              <c:idx val="11"/>
              <c:tx>
                <c:rich>
                  <a:bodyPr/>
                  <a:lstStyle/>
                  <a:p>
                    <a:fld id="{D17015CA-AFBE-094F-86DA-1D8FF379247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B31B-4D76-993F-8C0E90187A1C}"/>
                </c:ext>
              </c:extLst>
            </c:dLbl>
            <c:dLbl>
              <c:idx val="12"/>
              <c:tx>
                <c:rich>
                  <a:bodyPr/>
                  <a:lstStyle/>
                  <a:p>
                    <a:fld id="{FA6379C3-55E5-F24E-8D6C-C311B0F00CC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B31B-4D76-993F-8C0E90187A1C}"/>
                </c:ext>
              </c:extLst>
            </c:dLbl>
            <c:dLbl>
              <c:idx val="13"/>
              <c:tx>
                <c:rich>
                  <a:bodyPr/>
                  <a:lstStyle/>
                  <a:p>
                    <a:fld id="{91130E3C-2FE1-BD46-9067-238331E2448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B31B-4D76-993F-8C0E90187A1C}"/>
                </c:ext>
              </c:extLst>
            </c:dLbl>
            <c:dLbl>
              <c:idx val="14"/>
              <c:tx>
                <c:rich>
                  <a:bodyPr/>
                  <a:lstStyle/>
                  <a:p>
                    <a:fld id="{228D8C6B-2FA0-8E4D-98D5-164094A5F3D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B31B-4D76-993F-8C0E90187A1C}"/>
                </c:ext>
              </c:extLst>
            </c:dLbl>
            <c:dLbl>
              <c:idx val="15"/>
              <c:tx>
                <c:rich>
                  <a:bodyPr/>
                  <a:lstStyle/>
                  <a:p>
                    <a:fld id="{E1029C27-62BA-DD43-AFAD-E14B0422A61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B31B-4D76-993F-8C0E90187A1C}"/>
                </c:ext>
              </c:extLst>
            </c:dLbl>
            <c:dLbl>
              <c:idx val="16"/>
              <c:tx>
                <c:rich>
                  <a:bodyPr/>
                  <a:lstStyle/>
                  <a:p>
                    <a:fld id="{976CC2D6-8A26-A748-A7BC-58F780D3EF4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B31B-4D76-993F-8C0E90187A1C}"/>
                </c:ext>
              </c:extLst>
            </c:dLbl>
            <c:dLbl>
              <c:idx val="17"/>
              <c:tx>
                <c:rich>
                  <a:bodyPr/>
                  <a:lstStyle/>
                  <a:p>
                    <a:fld id="{34705410-7C51-4F45-8BDD-BB693EF0058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B31B-4D76-993F-8C0E90187A1C}"/>
                </c:ext>
              </c:extLst>
            </c:dLbl>
            <c:dLbl>
              <c:idx val="18"/>
              <c:tx>
                <c:rich>
                  <a:bodyPr/>
                  <a:lstStyle/>
                  <a:p>
                    <a:fld id="{84120C43-B63C-E54C-97BE-BA532C46B35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B31B-4D76-993F-8C0E90187A1C}"/>
                </c:ext>
              </c:extLst>
            </c:dLbl>
            <c:dLbl>
              <c:idx val="19"/>
              <c:tx>
                <c:rich>
                  <a:bodyPr/>
                  <a:lstStyle/>
                  <a:p>
                    <a:fld id="{127B92D8-9BA3-3A4E-A1AB-EE0B29EC5EF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B31B-4D76-993F-8C0E90187A1C}"/>
                </c:ext>
              </c:extLst>
            </c:dLbl>
            <c:dLbl>
              <c:idx val="20"/>
              <c:tx>
                <c:rich>
                  <a:bodyPr/>
                  <a:lstStyle/>
                  <a:p>
                    <a:fld id="{B4472571-10F8-A646-970B-68E0CCCA5D6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B31B-4D76-993F-8C0E90187A1C}"/>
                </c:ext>
              </c:extLst>
            </c:dLbl>
            <c:dLbl>
              <c:idx val="21"/>
              <c:tx>
                <c:rich>
                  <a:bodyPr/>
                  <a:lstStyle/>
                  <a:p>
                    <a:fld id="{F8472639-0212-5A4A-A02F-FB86CC4CD17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B31B-4D76-993F-8C0E90187A1C}"/>
                </c:ext>
              </c:extLst>
            </c:dLbl>
            <c:dLbl>
              <c:idx val="22"/>
              <c:tx>
                <c:rich>
                  <a:bodyPr/>
                  <a:lstStyle/>
                  <a:p>
                    <a:fld id="{4D459AB2-2BEE-1A43-8D64-460F68C99E3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B31B-4D76-993F-8C0E90187A1C}"/>
                </c:ext>
              </c:extLst>
            </c:dLbl>
            <c:dLbl>
              <c:idx val="23"/>
              <c:tx>
                <c:rich>
                  <a:bodyPr/>
                  <a:lstStyle/>
                  <a:p>
                    <a:fld id="{221F0F2D-F78F-C84E-86A8-1C23D3B1F0A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B31B-4D76-993F-8C0E90187A1C}"/>
                </c:ext>
              </c:extLst>
            </c:dLbl>
            <c:dLbl>
              <c:idx val="24"/>
              <c:tx>
                <c:rich>
                  <a:bodyPr/>
                  <a:lstStyle/>
                  <a:p>
                    <a:fld id="{E4C71ECB-360E-934E-9F28-230999F49A0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B31B-4D76-993F-8C0E90187A1C}"/>
                </c:ext>
              </c:extLst>
            </c:dLbl>
            <c:dLbl>
              <c:idx val="25"/>
              <c:tx>
                <c:rich>
                  <a:bodyPr/>
                  <a:lstStyle/>
                  <a:p>
                    <a:fld id="{7C32FFEC-A476-EA40-81E5-2855A059F51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B31B-4D76-993F-8C0E90187A1C}"/>
                </c:ext>
              </c:extLst>
            </c:dLbl>
            <c:dLbl>
              <c:idx val="26"/>
              <c:tx>
                <c:rich>
                  <a:bodyPr/>
                  <a:lstStyle/>
                  <a:p>
                    <a:fld id="{99345D04-E9DA-D24E-B420-765BFAC1D2C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B31B-4D76-993F-8C0E90187A1C}"/>
                </c:ext>
              </c:extLst>
            </c:dLbl>
            <c:dLbl>
              <c:idx val="27"/>
              <c:tx>
                <c:rich>
                  <a:bodyPr/>
                  <a:lstStyle/>
                  <a:p>
                    <a:fld id="{D8803A7E-36F2-9647-883A-966B1411BBA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B31B-4D76-993F-8C0E90187A1C}"/>
                </c:ext>
              </c:extLst>
            </c:dLbl>
            <c:dLbl>
              <c:idx val="28"/>
              <c:tx>
                <c:rich>
                  <a:bodyPr/>
                  <a:lstStyle/>
                  <a:p>
                    <a:fld id="{700030A9-ECDA-9B4E-BD9B-8F81D3B4288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B31B-4D76-993F-8C0E90187A1C}"/>
                </c:ext>
              </c:extLst>
            </c:dLbl>
            <c:dLbl>
              <c:idx val="29"/>
              <c:tx>
                <c:rich>
                  <a:bodyPr/>
                  <a:lstStyle/>
                  <a:p>
                    <a:fld id="{9D47ACB2-754F-9147-856B-E6AD5D84267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B31B-4D76-993F-8C0E90187A1C}"/>
                </c:ext>
              </c:extLst>
            </c:dLbl>
            <c:dLbl>
              <c:idx val="30"/>
              <c:tx>
                <c:rich>
                  <a:bodyPr/>
                  <a:lstStyle/>
                  <a:p>
                    <a:fld id="{2AC3409B-E7AC-3340-AA24-B29D7B1952C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B31B-4D76-993F-8C0E90187A1C}"/>
                </c:ext>
              </c:extLst>
            </c:dLbl>
            <c:dLbl>
              <c:idx val="31"/>
              <c:tx>
                <c:rich>
                  <a:bodyPr/>
                  <a:lstStyle/>
                  <a:p>
                    <a:fld id="{BC60800A-9601-8641-932C-DF08E1029107}"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B31B-4D76-993F-8C0E90187A1C}"/>
                </c:ext>
              </c:extLst>
            </c:dLbl>
            <c:dLbl>
              <c:idx val="32"/>
              <c:tx>
                <c:rich>
                  <a:bodyPr/>
                  <a:lstStyle/>
                  <a:p>
                    <a:fld id="{3B0B5D05-1357-934F-9CAA-9D371D15CBB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B31B-4D76-993F-8C0E90187A1C}"/>
                </c:ext>
              </c:extLst>
            </c:dLbl>
            <c:dLbl>
              <c:idx val="33"/>
              <c:tx>
                <c:rich>
                  <a:bodyPr/>
                  <a:lstStyle/>
                  <a:p>
                    <a:fld id="{D029F47D-65A1-5246-84A7-864C073B4BD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B31B-4D76-993F-8C0E90187A1C}"/>
                </c:ext>
              </c:extLst>
            </c:dLbl>
            <c:dLbl>
              <c:idx val="34"/>
              <c:tx>
                <c:rich>
                  <a:bodyPr/>
                  <a:lstStyle/>
                  <a:p>
                    <a:fld id="{83136A2B-1789-6C4C-8DCE-81C67378D63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B31B-4D76-993F-8C0E90187A1C}"/>
                </c:ext>
              </c:extLst>
            </c:dLbl>
            <c:dLbl>
              <c:idx val="35"/>
              <c:tx>
                <c:rich>
                  <a:bodyPr/>
                  <a:lstStyle/>
                  <a:p>
                    <a:fld id="{338E3C64-8A28-0D46-850B-72E49CBEC24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B31B-4D76-993F-8C0E90187A1C}"/>
                </c:ext>
              </c:extLst>
            </c:dLbl>
            <c:dLbl>
              <c:idx val="36"/>
              <c:tx>
                <c:rich>
                  <a:bodyPr/>
                  <a:lstStyle/>
                  <a:p>
                    <a:fld id="{3AD1BF3C-CE22-6346-8D2C-150E6D501A1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31B-4D76-993F-8C0E90187A1C}"/>
                </c:ext>
              </c:extLst>
            </c:dLbl>
            <c:dLbl>
              <c:idx val="37"/>
              <c:tx>
                <c:rich>
                  <a:bodyPr/>
                  <a:lstStyle/>
                  <a:p>
                    <a:fld id="{CB7570F7-466F-7D4F-94BA-575D8F41357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B31B-4D76-993F-8C0E90187A1C}"/>
                </c:ext>
              </c:extLst>
            </c:dLbl>
            <c:dLbl>
              <c:idx val="38"/>
              <c:tx>
                <c:rich>
                  <a:bodyPr/>
                  <a:lstStyle/>
                  <a:p>
                    <a:fld id="{E4508FEE-4FAC-B845-9B7A-3BD89B544A8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B31B-4D76-993F-8C0E90187A1C}"/>
                </c:ext>
              </c:extLst>
            </c:dLbl>
            <c:dLbl>
              <c:idx val="39"/>
              <c:tx>
                <c:rich>
                  <a:bodyPr/>
                  <a:lstStyle/>
                  <a:p>
                    <a:fld id="{97BCF995-A24F-D049-82BA-CD28342B367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B31B-4D76-993F-8C0E90187A1C}"/>
                </c:ext>
              </c:extLst>
            </c:dLbl>
            <c:dLbl>
              <c:idx val="40"/>
              <c:tx>
                <c:rich>
                  <a:bodyPr/>
                  <a:lstStyle/>
                  <a:p>
                    <a:fld id="{4E1D2180-48BA-2949-9014-657C2BF2C26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8-B31B-4D76-993F-8C0E90187A1C}"/>
                </c:ext>
              </c:extLst>
            </c:dLbl>
            <c:dLbl>
              <c:idx val="41"/>
              <c:tx>
                <c:rich>
                  <a:bodyPr/>
                  <a:lstStyle/>
                  <a:p>
                    <a:fld id="{D4C74D19-0EBE-654E-B4E2-80835FF03E0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9-B31B-4D76-993F-8C0E90187A1C}"/>
                </c:ext>
              </c:extLst>
            </c:dLbl>
            <c:dLbl>
              <c:idx val="42"/>
              <c:tx>
                <c:rich>
                  <a:bodyPr/>
                  <a:lstStyle/>
                  <a:p>
                    <a:fld id="{9FB6EA06-C8BB-6A4D-A315-C869A618E1D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A-B31B-4D76-993F-8C0E90187A1C}"/>
                </c:ext>
              </c:extLst>
            </c:dLbl>
            <c:dLbl>
              <c:idx val="43"/>
              <c:tx>
                <c:rich>
                  <a:bodyPr/>
                  <a:lstStyle/>
                  <a:p>
                    <a:fld id="{E52FF3FA-A3B2-CF4C-B4EB-14D41125474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B-B31B-4D76-993F-8C0E90187A1C}"/>
                </c:ext>
              </c:extLst>
            </c:dLbl>
            <c:dLbl>
              <c:idx val="44"/>
              <c:tx>
                <c:rich>
                  <a:bodyPr/>
                  <a:lstStyle/>
                  <a:p>
                    <a:fld id="{A13E16EA-D33E-894E-B3D6-ECC829D9EB4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C-B31B-4D76-993F-8C0E90187A1C}"/>
                </c:ext>
              </c:extLst>
            </c:dLbl>
            <c:dLbl>
              <c:idx val="45"/>
              <c:tx>
                <c:rich>
                  <a:bodyPr/>
                  <a:lstStyle/>
                  <a:p>
                    <a:fld id="{C0FD3042-3A83-D84C-99E9-8076D4EE052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B31B-4D76-993F-8C0E90187A1C}"/>
                </c:ext>
              </c:extLst>
            </c:dLbl>
            <c:dLbl>
              <c:idx val="46"/>
              <c:tx>
                <c:rich>
                  <a:bodyPr/>
                  <a:lstStyle/>
                  <a:p>
                    <a:fld id="{50752A23-3F16-2741-B828-92E274C0444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E-B31B-4D76-993F-8C0E90187A1C}"/>
                </c:ext>
              </c:extLst>
            </c:dLbl>
            <c:dLbl>
              <c:idx val="47"/>
              <c:tx>
                <c:rich>
                  <a:bodyPr/>
                  <a:lstStyle/>
                  <a:p>
                    <a:fld id="{06A0B521-28FD-CA4A-8867-2AA17070D263}"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F-B31B-4D76-993F-8C0E90187A1C}"/>
                </c:ext>
              </c:extLst>
            </c:dLbl>
            <c:dLbl>
              <c:idx val="48"/>
              <c:tx>
                <c:rich>
                  <a:bodyPr/>
                  <a:lstStyle/>
                  <a:p>
                    <a:fld id="{4A92E047-9A80-6649-8EC4-1A75ED80D68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0-B31B-4D76-993F-8C0E90187A1C}"/>
                </c:ext>
              </c:extLst>
            </c:dLbl>
            <c:dLbl>
              <c:idx val="49"/>
              <c:tx>
                <c:rich>
                  <a:bodyPr/>
                  <a:lstStyle/>
                  <a:p>
                    <a:fld id="{C627C38F-60C1-5443-893D-8509123FDE8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1-B31B-4D76-993F-8C0E90187A1C}"/>
                </c:ext>
              </c:extLst>
            </c:dLbl>
            <c:dLbl>
              <c:idx val="50"/>
              <c:tx>
                <c:rich>
                  <a:bodyPr/>
                  <a:lstStyle/>
                  <a:p>
                    <a:fld id="{264D60D9-2F9F-4444-B607-F04C363EF88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B31B-4D76-993F-8C0E90187A1C}"/>
                </c:ext>
              </c:extLst>
            </c:dLbl>
            <c:dLbl>
              <c:idx val="51"/>
              <c:tx>
                <c:rich>
                  <a:bodyPr/>
                  <a:lstStyle/>
                  <a:p>
                    <a:fld id="{AE41FDA2-DD3C-EC44-8574-2B199B45775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3-B31B-4D76-993F-8C0E90187A1C}"/>
                </c:ext>
              </c:extLst>
            </c:dLbl>
            <c:dLbl>
              <c:idx val="52"/>
              <c:tx>
                <c:rich>
                  <a:bodyPr/>
                  <a:lstStyle/>
                  <a:p>
                    <a:fld id="{FD3C97E9-680A-4147-B915-750AE99D898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B31B-4D76-993F-8C0E90187A1C}"/>
                </c:ext>
              </c:extLst>
            </c:dLbl>
            <c:dLbl>
              <c:idx val="53"/>
              <c:tx>
                <c:rich>
                  <a:bodyPr/>
                  <a:lstStyle/>
                  <a:p>
                    <a:fld id="{0AC9205F-7E39-4544-AC9D-FE828B7A0CA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B31B-4D76-993F-8C0E90187A1C}"/>
                </c:ext>
              </c:extLst>
            </c:dLbl>
            <c:dLbl>
              <c:idx val="54"/>
              <c:tx>
                <c:rich>
                  <a:bodyPr/>
                  <a:lstStyle/>
                  <a:p>
                    <a:fld id="{CFC7EDE4-BFEF-B842-BEFB-68F9E7665C11}"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6-B31B-4D76-993F-8C0E90187A1C}"/>
                </c:ext>
              </c:extLst>
            </c:dLbl>
            <c:dLbl>
              <c:idx val="55"/>
              <c:tx>
                <c:rich>
                  <a:bodyPr/>
                  <a:lstStyle/>
                  <a:p>
                    <a:fld id="{427ED980-A3A5-504A-9590-59EA039DA22F}"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7-B31B-4D76-993F-8C0E90187A1C}"/>
                </c:ext>
              </c:extLst>
            </c:dLbl>
            <c:dLbl>
              <c:idx val="56"/>
              <c:tx>
                <c:rich>
                  <a:bodyPr/>
                  <a:lstStyle/>
                  <a:p>
                    <a:fld id="{FAEA522F-02A6-4944-B1C8-6F7338BB3CA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8-B31B-4D76-993F-8C0E90187A1C}"/>
                </c:ext>
              </c:extLst>
            </c:dLbl>
            <c:dLbl>
              <c:idx val="57"/>
              <c:tx>
                <c:rich>
                  <a:bodyPr/>
                  <a:lstStyle/>
                  <a:p>
                    <a:fld id="{8841355E-D315-CF4F-B6EF-DF09C03A425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9-B31B-4D76-993F-8C0E90187A1C}"/>
                </c:ext>
              </c:extLst>
            </c:dLbl>
            <c:dLbl>
              <c:idx val="58"/>
              <c:tx>
                <c:rich>
                  <a:bodyPr/>
                  <a:lstStyle/>
                  <a:p>
                    <a:fld id="{F277DA52-D715-C648-B152-210CE4717B8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A-B31B-4D76-993F-8C0E90187A1C}"/>
                </c:ext>
              </c:extLst>
            </c:dLbl>
            <c:dLbl>
              <c:idx val="59"/>
              <c:tx>
                <c:rich>
                  <a:bodyPr/>
                  <a:lstStyle/>
                  <a:p>
                    <a:fld id="{8CC6C849-0F67-4442-9F1C-1391AAA92C9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B-B31B-4D76-993F-8C0E90187A1C}"/>
                </c:ext>
              </c:extLst>
            </c:dLbl>
            <c:dLbl>
              <c:idx val="60"/>
              <c:tx>
                <c:rich>
                  <a:bodyPr/>
                  <a:lstStyle/>
                  <a:p>
                    <a:fld id="{F88276E1-31AE-E34D-9283-8084339E3BD8}"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B31B-4D76-993F-8C0E90187A1C}"/>
                </c:ext>
              </c:extLst>
            </c:dLbl>
            <c:dLbl>
              <c:idx val="61"/>
              <c:tx>
                <c:rich>
                  <a:bodyPr/>
                  <a:lstStyle/>
                  <a:p>
                    <a:fld id="{39230D20-253B-0640-BE0D-AB3E93559FB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D-B31B-4D76-993F-8C0E90187A1C}"/>
                </c:ext>
              </c:extLst>
            </c:dLbl>
            <c:dLbl>
              <c:idx val="62"/>
              <c:tx>
                <c:rich>
                  <a:bodyPr/>
                  <a:lstStyle/>
                  <a:p>
                    <a:fld id="{4EA74C57-8D2D-5542-AD90-2692125CA13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E-B31B-4D76-993F-8C0E90187A1C}"/>
                </c:ext>
              </c:extLst>
            </c:dLbl>
            <c:dLbl>
              <c:idx val="63"/>
              <c:tx>
                <c:rich>
                  <a:bodyPr/>
                  <a:lstStyle/>
                  <a:p>
                    <a:fld id="{50BE7E1A-686F-DB48-84C4-B1063A32F8A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F-B31B-4D76-993F-8C0E90187A1C}"/>
                </c:ext>
              </c:extLst>
            </c:dLbl>
            <c:dLbl>
              <c:idx val="64"/>
              <c:tx>
                <c:rich>
                  <a:bodyPr/>
                  <a:lstStyle/>
                  <a:p>
                    <a:fld id="{9B05751B-895F-3949-8F70-123411E3BFC9}"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0-B31B-4D76-993F-8C0E90187A1C}"/>
                </c:ext>
              </c:extLst>
            </c:dLbl>
            <c:dLbl>
              <c:idx val="65"/>
              <c:tx>
                <c:rich>
                  <a:bodyPr/>
                  <a:lstStyle/>
                  <a:p>
                    <a:fld id="{BBC457EE-0B59-3C44-8645-0EFA4862B5FE}"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1-B31B-4D76-993F-8C0E90187A1C}"/>
                </c:ext>
              </c:extLst>
            </c:dLbl>
            <c:dLbl>
              <c:idx val="66"/>
              <c:tx>
                <c:rich>
                  <a:bodyPr/>
                  <a:lstStyle/>
                  <a:p>
                    <a:fld id="{5C6C0CFE-86B7-6E48-8F3D-413AE7BE8C8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2-B31B-4D76-993F-8C0E90187A1C}"/>
                </c:ext>
              </c:extLst>
            </c:dLbl>
            <c:dLbl>
              <c:idx val="67"/>
              <c:tx>
                <c:rich>
                  <a:bodyPr/>
                  <a:lstStyle/>
                  <a:p>
                    <a:fld id="{FA1034A7-ACCC-CF4F-80FD-D8E73A87927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3-B31B-4D76-993F-8C0E90187A1C}"/>
                </c:ext>
              </c:extLst>
            </c:dLbl>
            <c:dLbl>
              <c:idx val="68"/>
              <c:tx>
                <c:rich>
                  <a:bodyPr/>
                  <a:lstStyle/>
                  <a:p>
                    <a:fld id="{5B4195BE-7AE2-BC45-9FB3-B40EC8FCB250}"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4-B31B-4D76-993F-8C0E90187A1C}"/>
                </c:ext>
              </c:extLst>
            </c:dLbl>
            <c:dLbl>
              <c:idx val="69"/>
              <c:tx>
                <c:rich>
                  <a:bodyPr/>
                  <a:lstStyle/>
                  <a:p>
                    <a:fld id="{5896F803-3BA4-1A4C-BD79-C5DC50042D8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5-B31B-4D76-993F-8C0E90187A1C}"/>
                </c:ext>
              </c:extLst>
            </c:dLbl>
            <c:dLbl>
              <c:idx val="70"/>
              <c:tx>
                <c:rich>
                  <a:bodyPr/>
                  <a:lstStyle/>
                  <a:p>
                    <a:fld id="{797AEDFD-40C5-DD41-93EF-29776CF19775}"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6-B31B-4D76-993F-8C0E90187A1C}"/>
                </c:ext>
              </c:extLst>
            </c:dLbl>
            <c:dLbl>
              <c:idx val="71"/>
              <c:tx>
                <c:rich>
                  <a:bodyPr/>
                  <a:lstStyle/>
                  <a:p>
                    <a:fld id="{AA513F56-EBAA-7744-9AC8-45C8B67BA5AA}"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7-B31B-4D76-993F-8C0E90187A1C}"/>
                </c:ext>
              </c:extLst>
            </c:dLbl>
            <c:dLbl>
              <c:idx val="72"/>
              <c:tx>
                <c:rich>
                  <a:bodyPr/>
                  <a:lstStyle/>
                  <a:p>
                    <a:fld id="{C40D5DDC-A95F-4D46-BD99-9810A88AC6D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8-B31B-4D76-993F-8C0E90187A1C}"/>
                </c:ext>
              </c:extLst>
            </c:dLbl>
            <c:dLbl>
              <c:idx val="73"/>
              <c:tx>
                <c:rich>
                  <a:bodyPr/>
                  <a:lstStyle/>
                  <a:p>
                    <a:fld id="{27D4063D-38B0-A746-989D-CAB51D6C720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9-B31B-4D76-993F-8C0E90187A1C}"/>
                </c:ext>
              </c:extLst>
            </c:dLbl>
            <c:dLbl>
              <c:idx val="74"/>
              <c:tx>
                <c:rich>
                  <a:bodyPr/>
                  <a:lstStyle/>
                  <a:p>
                    <a:fld id="{79D422FF-10A9-2B47-9D17-6D7624DCC384}"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A-B31B-4D76-993F-8C0E90187A1C}"/>
                </c:ext>
              </c:extLst>
            </c:dLbl>
            <c:dLbl>
              <c:idx val="75"/>
              <c:tx>
                <c:rich>
                  <a:bodyPr/>
                  <a:lstStyle/>
                  <a:p>
                    <a:fld id="{45E82161-8C34-6D41-8473-AF18A710FD7C}"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B-B31B-4D76-993F-8C0E90187A1C}"/>
                </c:ext>
              </c:extLst>
            </c:dLbl>
            <c:dLbl>
              <c:idx val="76"/>
              <c:tx>
                <c:rich>
                  <a:bodyPr/>
                  <a:lstStyle/>
                  <a:p>
                    <a:fld id="{6C057EF8-21D6-0C49-BCE0-DF6F0E4AEF5B}"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C-B31B-4D76-993F-8C0E90187A1C}"/>
                </c:ext>
              </c:extLst>
            </c:dLbl>
            <c:dLbl>
              <c:idx val="77"/>
              <c:tx>
                <c:rich>
                  <a:bodyPr/>
                  <a:lstStyle/>
                  <a:p>
                    <a:fld id="{30689A91-4161-4F43-9056-5E9860D7CD3D}"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D-B31B-4D76-993F-8C0E90187A1C}"/>
                </c:ext>
              </c:extLst>
            </c:dLbl>
            <c:dLbl>
              <c:idx val="78"/>
              <c:tx>
                <c:rich>
                  <a:bodyPr/>
                  <a:lstStyle/>
                  <a:p>
                    <a:fld id="{C4DA3C41-FFD8-CD41-86B7-534790265E52}"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E-B31B-4D76-993F-8C0E90187A1C}"/>
                </c:ext>
              </c:extLst>
            </c:dLbl>
            <c:dLbl>
              <c:idx val="79"/>
              <c:tx>
                <c:rich>
                  <a:bodyPr/>
                  <a:lstStyle/>
                  <a:p>
                    <a:fld id="{C0D3D207-5F00-C04D-B11E-C9C63E2AFD56}" type="CELLRANGE">
                      <a:rPr lang="en-GB"/>
                      <a:pPr/>
                      <a:t>[CELLRANGE]</a:t>
                    </a:fld>
                    <a:endParaRPr lang="en-GB"/>
                  </a:p>
                </c:rich>
              </c:tx>
              <c:dLblPos val="ctr"/>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4F-B31B-4D76-993F-8C0E90187A1C}"/>
                </c:ext>
              </c:extLst>
            </c:dLbl>
            <c:spPr>
              <a:noFill/>
              <a:ln>
                <a:noFill/>
              </a:ln>
              <a:effectLst/>
            </c:spPr>
            <c:txPr>
              <a:bodyPr rot="0" spcFirstLastPara="1" vertOverflow="ellipsis" vert="horz" wrap="square" lIns="38100" tIns="19050" rIns="38100" bIns="19050" anchor="ctr" anchorCtr="1">
                <a:spAutoFit/>
              </a:bodyPr>
              <a:lstStyle/>
              <a:p>
                <a:pPr>
                  <a:defRPr sz="400" b="0" i="0" u="none" strike="noStrike" kern="1200" baseline="0">
                    <a:solidFill>
                      <a:srgbClr val="000000"/>
                    </a:solidFill>
                    <a:latin typeface="Arial"/>
                    <a:ea typeface="Arial"/>
                    <a:cs typeface="Arial"/>
                  </a:defRPr>
                </a:pPr>
                <a:endParaRPr lang="en-UA"/>
              </a:p>
            </c:txPr>
            <c:dLblPos val="ct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xVal>
            <c:numRef>
              <c:f>'B.3.2'!$B$4:$B$83</c:f>
              <c:numCache>
                <c:formatCode>General</c:formatCode>
                <c:ptCount val="80"/>
                <c:pt idx="0">
                  <c:v>10.9</c:v>
                </c:pt>
                <c:pt idx="1">
                  <c:v>28.9</c:v>
                </c:pt>
                <c:pt idx="2">
                  <c:v>36.700000000000003</c:v>
                </c:pt>
                <c:pt idx="3">
                  <c:v>42.3</c:v>
                </c:pt>
                <c:pt idx="4">
                  <c:v>11.3</c:v>
                </c:pt>
                <c:pt idx="5">
                  <c:v>28.9</c:v>
                </c:pt>
                <c:pt idx="6">
                  <c:v>20.399999999999999</c:v>
                </c:pt>
                <c:pt idx="7">
                  <c:v>18.3</c:v>
                </c:pt>
                <c:pt idx="8">
                  <c:v>15.2</c:v>
                </c:pt>
                <c:pt idx="9">
                  <c:v>25.7</c:v>
                </c:pt>
                <c:pt idx="10">
                  <c:v>44.9</c:v>
                </c:pt>
                <c:pt idx="11">
                  <c:v>25.7</c:v>
                </c:pt>
                <c:pt idx="12">
                  <c:v>12.4</c:v>
                </c:pt>
                <c:pt idx="13">
                  <c:v>37.1</c:v>
                </c:pt>
                <c:pt idx="14">
                  <c:v>33</c:v>
                </c:pt>
                <c:pt idx="15">
                  <c:v>36.700000000000003</c:v>
                </c:pt>
                <c:pt idx="16">
                  <c:v>41.4</c:v>
                </c:pt>
                <c:pt idx="17">
                  <c:v>19.7</c:v>
                </c:pt>
                <c:pt idx="18">
                  <c:v>15</c:v>
                </c:pt>
                <c:pt idx="19">
                  <c:v>27.7</c:v>
                </c:pt>
                <c:pt idx="20">
                  <c:v>31.7</c:v>
                </c:pt>
                <c:pt idx="21">
                  <c:v>39.799999999999997</c:v>
                </c:pt>
                <c:pt idx="22">
                  <c:v>38.9</c:v>
                </c:pt>
                <c:pt idx="23">
                  <c:v>22.9</c:v>
                </c:pt>
                <c:pt idx="24">
                  <c:v>37.700000000000003</c:v>
                </c:pt>
                <c:pt idx="25">
                  <c:v>43.5</c:v>
                </c:pt>
                <c:pt idx="26">
                  <c:v>23.5</c:v>
                </c:pt>
                <c:pt idx="27">
                  <c:v>15.2</c:v>
                </c:pt>
                <c:pt idx="28">
                  <c:v>32.299999999999997</c:v>
                </c:pt>
                <c:pt idx="29">
                  <c:v>14.1</c:v>
                </c:pt>
                <c:pt idx="30">
                  <c:v>19.600000000000001</c:v>
                </c:pt>
                <c:pt idx="31">
                  <c:v>14.1</c:v>
                </c:pt>
                <c:pt idx="32">
                  <c:v>32.700000000000003</c:v>
                </c:pt>
                <c:pt idx="33">
                  <c:v>30.9</c:v>
                </c:pt>
                <c:pt idx="34">
                  <c:v>38.700000000000003</c:v>
                </c:pt>
                <c:pt idx="35">
                  <c:v>41.6</c:v>
                </c:pt>
                <c:pt idx="36">
                  <c:v>35</c:v>
                </c:pt>
                <c:pt idx="37">
                  <c:v>16.3</c:v>
                </c:pt>
                <c:pt idx="38">
                  <c:v>10.8</c:v>
                </c:pt>
                <c:pt idx="39">
                  <c:v>21.6</c:v>
                </c:pt>
                <c:pt idx="40">
                  <c:v>22.1</c:v>
                </c:pt>
                <c:pt idx="41">
                  <c:v>11.3</c:v>
                </c:pt>
                <c:pt idx="42">
                  <c:v>20.7</c:v>
                </c:pt>
                <c:pt idx="43">
                  <c:v>36.1</c:v>
                </c:pt>
                <c:pt idx="44">
                  <c:v>36.200000000000003</c:v>
                </c:pt>
                <c:pt idx="45">
                  <c:v>6.4</c:v>
                </c:pt>
                <c:pt idx="46">
                  <c:v>36.6</c:v>
                </c:pt>
                <c:pt idx="47">
                  <c:v>22.3</c:v>
                </c:pt>
                <c:pt idx="48">
                  <c:v>23.8</c:v>
                </c:pt>
                <c:pt idx="49">
                  <c:v>41.6</c:v>
                </c:pt>
                <c:pt idx="50">
                  <c:v>10.199999999999999</c:v>
                </c:pt>
                <c:pt idx="51">
                  <c:v>32.700000000000003</c:v>
                </c:pt>
                <c:pt idx="52">
                  <c:v>24.3</c:v>
                </c:pt>
                <c:pt idx="53">
                  <c:v>5.2</c:v>
                </c:pt>
                <c:pt idx="54">
                  <c:v>26.4</c:v>
                </c:pt>
                <c:pt idx="55">
                  <c:v>15.3</c:v>
                </c:pt>
                <c:pt idx="56">
                  <c:v>41.5</c:v>
                </c:pt>
                <c:pt idx="57">
                  <c:v>41.7</c:v>
                </c:pt>
                <c:pt idx="58">
                  <c:v>16.8</c:v>
                </c:pt>
                <c:pt idx="59">
                  <c:v>13.5</c:v>
                </c:pt>
                <c:pt idx="60">
                  <c:v>24.7</c:v>
                </c:pt>
                <c:pt idx="61">
                  <c:v>25.9</c:v>
                </c:pt>
                <c:pt idx="62">
                  <c:v>33.1</c:v>
                </c:pt>
                <c:pt idx="63">
                  <c:v>33.299999999999997</c:v>
                </c:pt>
                <c:pt idx="64">
                  <c:v>33.200000000000003</c:v>
                </c:pt>
                <c:pt idx="65">
                  <c:v>21.8</c:v>
                </c:pt>
                <c:pt idx="66">
                  <c:v>33.9</c:v>
                </c:pt>
                <c:pt idx="67">
                  <c:v>10.8</c:v>
                </c:pt>
                <c:pt idx="68">
                  <c:v>9.9</c:v>
                </c:pt>
                <c:pt idx="69">
                  <c:v>16.100000000000001</c:v>
                </c:pt>
                <c:pt idx="70">
                  <c:v>25.3</c:v>
                </c:pt>
                <c:pt idx="71">
                  <c:v>29</c:v>
                </c:pt>
                <c:pt idx="72">
                  <c:v>37.799999999999997</c:v>
                </c:pt>
                <c:pt idx="73">
                  <c:v>44.2</c:v>
                </c:pt>
                <c:pt idx="74">
                  <c:v>19.600000000000001</c:v>
                </c:pt>
                <c:pt idx="75">
                  <c:v>30.6</c:v>
                </c:pt>
                <c:pt idx="76">
                  <c:v>15.3</c:v>
                </c:pt>
                <c:pt idx="77">
                  <c:v>16.8</c:v>
                </c:pt>
                <c:pt idx="78">
                  <c:v>25.9</c:v>
                </c:pt>
                <c:pt idx="79">
                  <c:v>22.8</c:v>
                </c:pt>
              </c:numCache>
            </c:numRef>
          </c:xVal>
          <c:yVal>
            <c:numRef>
              <c:f>'B.3.2'!$C$4:$C$83</c:f>
              <c:numCache>
                <c:formatCode>General</c:formatCode>
                <c:ptCount val="80"/>
                <c:pt idx="0">
                  <c:v>2088.9</c:v>
                </c:pt>
                <c:pt idx="1">
                  <c:v>71478.3</c:v>
                </c:pt>
                <c:pt idx="2">
                  <c:v>52202.9</c:v>
                </c:pt>
                <c:pt idx="3">
                  <c:v>49220.5</c:v>
                </c:pt>
                <c:pt idx="4">
                  <c:v>4912.3</c:v>
                </c:pt>
                <c:pt idx="5">
                  <c:v>24132.400000000001</c:v>
                </c:pt>
                <c:pt idx="6">
                  <c:v>12555.1</c:v>
                </c:pt>
                <c:pt idx="7">
                  <c:v>8511.7000000000007</c:v>
                </c:pt>
                <c:pt idx="8">
                  <c:v>8212.7999999999993</c:v>
                </c:pt>
                <c:pt idx="9">
                  <c:v>16466.2</c:v>
                </c:pt>
                <c:pt idx="10">
                  <c:v>64283.9</c:v>
                </c:pt>
                <c:pt idx="11">
                  <c:v>26404.1</c:v>
                </c:pt>
                <c:pt idx="12">
                  <c:v>4384.3</c:v>
                </c:pt>
                <c:pt idx="13">
                  <c:v>39497.199999999997</c:v>
                </c:pt>
                <c:pt idx="14">
                  <c:v>38376.199999999997</c:v>
                </c:pt>
                <c:pt idx="15">
                  <c:v>53886.8</c:v>
                </c:pt>
                <c:pt idx="16">
                  <c:v>52745.599999999999</c:v>
                </c:pt>
                <c:pt idx="17">
                  <c:v>19246</c:v>
                </c:pt>
                <c:pt idx="18">
                  <c:v>11539.6</c:v>
                </c:pt>
                <c:pt idx="19">
                  <c:v>14214</c:v>
                </c:pt>
                <c:pt idx="20">
                  <c:v>41678</c:v>
                </c:pt>
                <c:pt idx="21">
                  <c:v>35214.9</c:v>
                </c:pt>
                <c:pt idx="22">
                  <c:v>47452.6</c:v>
                </c:pt>
                <c:pt idx="23">
                  <c:v>10886.5</c:v>
                </c:pt>
                <c:pt idx="24">
                  <c:v>46590.3</c:v>
                </c:pt>
                <c:pt idx="25">
                  <c:v>46188</c:v>
                </c:pt>
                <c:pt idx="26">
                  <c:v>12058.6</c:v>
                </c:pt>
                <c:pt idx="27">
                  <c:v>5256.9</c:v>
                </c:pt>
                <c:pt idx="28">
                  <c:v>30305.1</c:v>
                </c:pt>
                <c:pt idx="29">
                  <c:v>8772.7000000000007</c:v>
                </c:pt>
                <c:pt idx="30">
                  <c:v>9188.4</c:v>
                </c:pt>
                <c:pt idx="31">
                  <c:v>5984.7</c:v>
                </c:pt>
                <c:pt idx="32">
                  <c:v>26528.799999999999</c:v>
                </c:pt>
                <c:pt idx="33">
                  <c:v>32131</c:v>
                </c:pt>
                <c:pt idx="34">
                  <c:v>78949.5</c:v>
                </c:pt>
                <c:pt idx="35">
                  <c:v>56506.8</c:v>
                </c:pt>
                <c:pt idx="36">
                  <c:v>40350.699999999997</c:v>
                </c:pt>
                <c:pt idx="37">
                  <c:v>4036.1</c:v>
                </c:pt>
                <c:pt idx="38">
                  <c:v>4620.5</c:v>
                </c:pt>
                <c:pt idx="39">
                  <c:v>2050.4</c:v>
                </c:pt>
                <c:pt idx="40">
                  <c:v>8535.9</c:v>
                </c:pt>
                <c:pt idx="41">
                  <c:v>939.4</c:v>
                </c:pt>
                <c:pt idx="42">
                  <c:v>14679.6</c:v>
                </c:pt>
                <c:pt idx="43">
                  <c:v>36406.9</c:v>
                </c:pt>
                <c:pt idx="44">
                  <c:v>30743</c:v>
                </c:pt>
                <c:pt idx="45">
                  <c:v>1707.7</c:v>
                </c:pt>
                <c:pt idx="46">
                  <c:v>21186.400000000001</c:v>
                </c:pt>
                <c:pt idx="47">
                  <c:v>20735.599999999999</c:v>
                </c:pt>
                <c:pt idx="48">
                  <c:v>16855.900000000001</c:v>
                </c:pt>
                <c:pt idx="49">
                  <c:v>47746.7</c:v>
                </c:pt>
                <c:pt idx="50">
                  <c:v>7464.5</c:v>
                </c:pt>
                <c:pt idx="51">
                  <c:v>19135</c:v>
                </c:pt>
                <c:pt idx="52">
                  <c:v>13883</c:v>
                </c:pt>
                <c:pt idx="53">
                  <c:v>1393.7</c:v>
                </c:pt>
                <c:pt idx="54">
                  <c:v>24183.9</c:v>
                </c:pt>
                <c:pt idx="55">
                  <c:v>1243.7</c:v>
                </c:pt>
                <c:pt idx="56">
                  <c:v>57956.1</c:v>
                </c:pt>
                <c:pt idx="57">
                  <c:v>74293.8</c:v>
                </c:pt>
                <c:pt idx="58">
                  <c:v>2980.9</c:v>
                </c:pt>
                <c:pt idx="59">
                  <c:v>6002</c:v>
                </c:pt>
                <c:pt idx="60">
                  <c:v>27415.599999999999</c:v>
                </c:pt>
                <c:pt idx="61">
                  <c:v>9384.7000000000007</c:v>
                </c:pt>
                <c:pt idx="62">
                  <c:v>18534.8</c:v>
                </c:pt>
                <c:pt idx="63">
                  <c:v>32447.200000000001</c:v>
                </c:pt>
                <c:pt idx="64">
                  <c:v>32910.199999999997</c:v>
                </c:pt>
                <c:pt idx="65">
                  <c:v>27066.5</c:v>
                </c:pt>
                <c:pt idx="66">
                  <c:v>30011.7</c:v>
                </c:pt>
                <c:pt idx="67">
                  <c:v>2360.5</c:v>
                </c:pt>
                <c:pt idx="68">
                  <c:v>2034.5</c:v>
                </c:pt>
                <c:pt idx="69">
                  <c:v>9609</c:v>
                </c:pt>
                <c:pt idx="70">
                  <c:v>17048.5</c:v>
                </c:pt>
                <c:pt idx="71">
                  <c:v>36835.199999999997</c:v>
                </c:pt>
                <c:pt idx="72">
                  <c:v>37070.400000000001</c:v>
                </c:pt>
                <c:pt idx="73">
                  <c:v>54556.3</c:v>
                </c:pt>
                <c:pt idx="74">
                  <c:v>9943.7999999999993</c:v>
                </c:pt>
                <c:pt idx="75">
                  <c:v>31261.5</c:v>
                </c:pt>
                <c:pt idx="76">
                  <c:v>1764.6</c:v>
                </c:pt>
                <c:pt idx="77">
                  <c:v>19763.8</c:v>
                </c:pt>
                <c:pt idx="78">
                  <c:v>6167.6</c:v>
                </c:pt>
                <c:pt idx="79">
                  <c:v>28934.6</c:v>
                </c:pt>
              </c:numCache>
            </c:numRef>
          </c:yVal>
          <c:smooth val="0"/>
          <c:extLst>
            <c:ext xmlns:c15="http://schemas.microsoft.com/office/drawing/2012/chart" uri="{02D57815-91ED-43cb-92C2-25804820EDAC}">
              <c15:datalabelsRange>
                <c15:f>'B.3.2'!$A$4:$A$88</c15:f>
                <c15:dlblRangeCache>
                  <c:ptCount val="85"/>
                  <c:pt idx="0">
                    <c:v>AFG</c:v>
                  </c:pt>
                  <c:pt idx="1">
                    <c:v>ARE</c:v>
                  </c:pt>
                  <c:pt idx="2">
                    <c:v>AUT</c:v>
                  </c:pt>
                  <c:pt idx="3">
                    <c:v>BEL</c:v>
                  </c:pt>
                  <c:pt idx="4">
                    <c:v>BGD</c:v>
                  </c:pt>
                  <c:pt idx="5">
                    <c:v>BGR</c:v>
                  </c:pt>
                  <c:pt idx="6">
                    <c:v>BIH</c:v>
                  </c:pt>
                  <c:pt idx="7">
                    <c:v>BLZ</c:v>
                  </c:pt>
                  <c:pt idx="8">
                    <c:v>BOL</c:v>
                  </c:pt>
                  <c:pt idx="9">
                    <c:v>BRA</c:v>
                  </c:pt>
                  <c:pt idx="10">
                    <c:v>CHE</c:v>
                  </c:pt>
                  <c:pt idx="11">
                    <c:v>CHL</c:v>
                  </c:pt>
                  <c:pt idx="12">
                    <c:v>CIV</c:v>
                  </c:pt>
                  <c:pt idx="13">
                    <c:v>CYP</c:v>
                  </c:pt>
                  <c:pt idx="14">
                    <c:v>CZE</c:v>
                  </c:pt>
                  <c:pt idx="15">
                    <c:v>DEU</c:v>
                  </c:pt>
                  <c:pt idx="16">
                    <c:v>DNK</c:v>
                  </c:pt>
                  <c:pt idx="17">
                    <c:v>DOM</c:v>
                  </c:pt>
                  <c:pt idx="18">
                    <c:v>ECU</c:v>
                  </c:pt>
                  <c:pt idx="19">
                    <c:v>EGY</c:v>
                  </c:pt>
                  <c:pt idx="20">
                    <c:v>ESP</c:v>
                  </c:pt>
                  <c:pt idx="21">
                    <c:v>EST</c:v>
                  </c:pt>
                  <c:pt idx="22">
                    <c:v>FIN</c:v>
                  </c:pt>
                  <c:pt idx="23">
                    <c:v>FJI</c:v>
                  </c:pt>
                  <c:pt idx="24">
                    <c:v>FRA</c:v>
                  </c:pt>
                  <c:pt idx="25">
                    <c:v>GBR</c:v>
                  </c:pt>
                  <c:pt idx="26">
                    <c:v>GEO</c:v>
                  </c:pt>
                  <c:pt idx="27">
                    <c:v>GHA</c:v>
                  </c:pt>
                  <c:pt idx="28">
                    <c:v>GRC</c:v>
                  </c:pt>
                  <c:pt idx="29">
                    <c:v>GTM</c:v>
                  </c:pt>
                  <c:pt idx="30">
                    <c:v>GUY</c:v>
                  </c:pt>
                  <c:pt idx="31">
                    <c:v>HND</c:v>
                  </c:pt>
                  <c:pt idx="32">
                    <c:v>HRV</c:v>
                  </c:pt>
                  <c:pt idx="33">
                    <c:v>HUN</c:v>
                  </c:pt>
                  <c:pt idx="34">
                    <c:v>IRL</c:v>
                  </c:pt>
                  <c:pt idx="35">
                    <c:v>ISL</c:v>
                  </c:pt>
                  <c:pt idx="36">
                    <c:v>ITA</c:v>
                  </c:pt>
                  <c:pt idx="37">
                    <c:v>KGZ</c:v>
                  </c:pt>
                  <c:pt idx="38">
                    <c:v>KHM</c:v>
                  </c:pt>
                  <c:pt idx="39">
                    <c:v>KIR</c:v>
                  </c:pt>
                  <c:pt idx="40">
                    <c:v>LAO</c:v>
                  </c:pt>
                  <c:pt idx="41">
                    <c:v>LBR</c:v>
                  </c:pt>
                  <c:pt idx="42">
                    <c:v>LKA</c:v>
                  </c:pt>
                  <c:pt idx="43">
                    <c:v>LTU</c:v>
                  </c:pt>
                  <c:pt idx="44">
                    <c:v>LVA</c:v>
                  </c:pt>
                  <c:pt idx="45">
                    <c:v>MDG</c:v>
                  </c:pt>
                  <c:pt idx="46">
                    <c:v>MDV</c:v>
                  </c:pt>
                  <c:pt idx="47">
                    <c:v>MEX</c:v>
                  </c:pt>
                  <c:pt idx="48">
                    <c:v>MKD</c:v>
                  </c:pt>
                  <c:pt idx="49">
                    <c:v>MLT</c:v>
                  </c:pt>
                  <c:pt idx="50">
                    <c:v>MMR</c:v>
                  </c:pt>
                  <c:pt idx="51">
                    <c:v>MNE</c:v>
                  </c:pt>
                  <c:pt idx="52">
                    <c:v>MNG</c:v>
                  </c:pt>
                  <c:pt idx="53">
                    <c:v>MOZ</c:v>
                  </c:pt>
                  <c:pt idx="54">
                    <c:v>MUS</c:v>
                  </c:pt>
                  <c:pt idx="55">
                    <c:v>NER</c:v>
                  </c:pt>
                  <c:pt idx="56">
                    <c:v>NLD</c:v>
                  </c:pt>
                  <c:pt idx="57">
                    <c:v>NOR</c:v>
                  </c:pt>
                  <c:pt idx="58">
                    <c:v>NPL</c:v>
                  </c:pt>
                  <c:pt idx="59">
                    <c:v>PAK</c:v>
                  </c:pt>
                  <c:pt idx="60">
                    <c:v>PAN</c:v>
                  </c:pt>
                  <c:pt idx="61">
                    <c:v>PHL</c:v>
                  </c:pt>
                  <c:pt idx="62">
                    <c:v>PLW</c:v>
                  </c:pt>
                  <c:pt idx="63">
                    <c:v>POL</c:v>
                  </c:pt>
                  <c:pt idx="64">
                    <c:v>PRT</c:v>
                  </c:pt>
                  <c:pt idx="65">
                    <c:v>ROU</c:v>
                  </c:pt>
                  <c:pt idx="66">
                    <c:v>RUS</c:v>
                  </c:pt>
                  <c:pt idx="67">
                    <c:v>RWA</c:v>
                  </c:pt>
                  <c:pt idx="68">
                    <c:v>SLE</c:v>
                  </c:pt>
                  <c:pt idx="69">
                    <c:v>SLV</c:v>
                  </c:pt>
                  <c:pt idx="70">
                    <c:v>SRB</c:v>
                  </c:pt>
                  <c:pt idx="71">
                    <c:v>SVK</c:v>
                  </c:pt>
                  <c:pt idx="72">
                    <c:v>SVN</c:v>
                  </c:pt>
                  <c:pt idx="73">
                    <c:v>SWE</c:v>
                  </c:pt>
                  <c:pt idx="74">
                    <c:v>SWZ</c:v>
                  </c:pt>
                  <c:pt idx="75">
                    <c:v>SYC</c:v>
                  </c:pt>
                  <c:pt idx="76">
                    <c:v>TGO</c:v>
                  </c:pt>
                  <c:pt idx="77">
                    <c:v>THA</c:v>
                  </c:pt>
                  <c:pt idx="78">
                    <c:v>TON</c:v>
                  </c:pt>
                  <c:pt idx="79">
                    <c:v>TUR</c:v>
                  </c:pt>
                  <c:pt idx="80">
                    <c:v>UGA</c:v>
                  </c:pt>
                  <c:pt idx="81">
                    <c:v>URY</c:v>
                  </c:pt>
                  <c:pt idx="82">
                    <c:v>USA</c:v>
                  </c:pt>
                  <c:pt idx="83">
                    <c:v>WSM</c:v>
                  </c:pt>
                  <c:pt idx="84">
                    <c:v>ZMB</c:v>
                  </c:pt>
                </c15:dlblRangeCache>
              </c15:datalabelsRange>
            </c:ext>
            <c:ext xmlns:c16="http://schemas.microsoft.com/office/drawing/2014/chart" uri="{C3380CC4-5D6E-409C-BE32-E72D297353CC}">
              <c16:uniqueId val="{00000056-B31B-4D76-993F-8C0E90187A1C}"/>
            </c:ext>
          </c:extLst>
        </c:ser>
        <c:dLbls>
          <c:showLegendKey val="0"/>
          <c:showVal val="0"/>
          <c:showCatName val="0"/>
          <c:showSerName val="0"/>
          <c:showPercent val="0"/>
          <c:showBubbleSize val="0"/>
        </c:dLbls>
        <c:axId val="203564928"/>
        <c:axId val="203780096"/>
      </c:scatterChart>
      <c:valAx>
        <c:axId val="2035649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title>
          <c:tx>
            <c:strRef>
              <c:f>'B.3.2'!$B$1</c:f>
              <c:strCache>
                <c:ptCount val="1"/>
                <c:pt idx="0">
                  <c:v>Частка тих, хто може працювати віддалено, %</c:v>
                </c:pt>
              </c:strCache>
            </c:strRef>
          </c:tx>
          <c:layout>
            <c:manualLayout>
              <c:xMode val="edge"/>
              <c:yMode val="edge"/>
              <c:x val="0.21856862809161304"/>
              <c:y val="0.88368907962990795"/>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title>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780096"/>
        <c:crosses val="autoZero"/>
        <c:crossBetween val="midCat"/>
      </c:valAx>
      <c:valAx>
        <c:axId val="2037800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title>
          <c:tx>
            <c:strRef>
              <c:f>'B.3.2'!$C$1</c:f>
              <c:strCache>
                <c:ptCount val="1"/>
                <c:pt idx="0">
                  <c:v>ВВП за ПКС на особу на 2019 рік, тис. дол.</c:v>
                </c:pt>
              </c:strCache>
            </c:strRef>
          </c:tx>
          <c:layout>
            <c:manualLayout>
              <c:xMode val="edge"/>
              <c:yMode val="edge"/>
              <c:x val="4.1493775933609959E-3"/>
              <c:y val="9.5915045080407921E-2"/>
            </c:manualLayout>
          </c:layout>
          <c:overlay val="0"/>
          <c:spPr>
            <a:noFill/>
            <a:ln>
              <a:noFill/>
            </a:ln>
            <a:effectLst/>
          </c:spPr>
          <c:txPr>
            <a:bodyPr rot="-54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title>
        <c:numFmt formatCode="General" sourceLinked="1"/>
        <c:majorTickMark val="in"/>
        <c:minorTickMark val="none"/>
        <c:tickLblPos val="low"/>
        <c:spPr>
          <a:noFill/>
          <a:ln w="9525" cap="flat" cmpd="sng" algn="ctr">
            <a:solidFill>
              <a:srgbClr val="505050"/>
            </a:solidFill>
            <a:prstDash val="solid"/>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3564928"/>
        <c:crosses val="min"/>
        <c:crossBetween val="midCat"/>
        <c:dispUnits>
          <c:builtInUnit val="thousands"/>
        </c:dispUnits>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46825737691879E-2"/>
          <c:y val="5.2838709677419403E-2"/>
          <c:w val="0.86553333333333304"/>
          <c:h val="0.75302636534839895"/>
        </c:manualLayout>
      </c:layout>
      <c:barChart>
        <c:barDir val="col"/>
        <c:grouping val="clustered"/>
        <c:varyColors val="0"/>
        <c:ser>
          <c:idx val="1"/>
          <c:order val="1"/>
          <c:tx>
            <c:strRef>
              <c:f>'2.4.1 '!$C$1</c:f>
              <c:strCache>
                <c:ptCount val="1"/>
                <c:pt idx="0">
                  <c:v>Скориговане первинне сальдо**</c:v>
                </c:pt>
              </c:strCache>
            </c:strRef>
          </c:tx>
          <c:spPr>
            <a:solidFill>
              <a:srgbClr val="46AFE6"/>
            </a:solidFill>
            <a:ln w="25400" cmpd="sng">
              <a:noFill/>
              <a:prstDash val="solid"/>
            </a:ln>
          </c:spPr>
          <c:invertIfNegative val="0"/>
          <c:cat>
            <c:strRef>
              <c:f>'2.4.1 '!$E$4:$E$23</c:f>
              <c:strCache>
                <c:ptCount val="20"/>
                <c:pt idx="1">
                  <c:v>ІI.16</c:v>
                </c:pt>
                <c:pt idx="3">
                  <c:v>IV.16</c:v>
                </c:pt>
                <c:pt idx="5">
                  <c:v>II.17</c:v>
                </c:pt>
                <c:pt idx="7">
                  <c:v>IV.17</c:v>
                </c:pt>
                <c:pt idx="9">
                  <c:v>ІI.18</c:v>
                </c:pt>
                <c:pt idx="11">
                  <c:v>IV.18</c:v>
                </c:pt>
                <c:pt idx="13">
                  <c:v>ІІ.19</c:v>
                </c:pt>
                <c:pt idx="15">
                  <c:v>IV.19</c:v>
                </c:pt>
                <c:pt idx="17">
                  <c:v>II.20</c:v>
                </c:pt>
                <c:pt idx="19">
                  <c:v>IV.20</c:v>
                </c:pt>
              </c:strCache>
            </c:strRef>
          </c:cat>
          <c:val>
            <c:numRef>
              <c:f>'2.4.1 '!$C$4:$C$23</c:f>
              <c:numCache>
                <c:formatCode>0.0</c:formatCode>
                <c:ptCount val="20"/>
                <c:pt idx="0">
                  <c:v>4.0999999999999996</c:v>
                </c:pt>
                <c:pt idx="1">
                  <c:v>1.7</c:v>
                </c:pt>
                <c:pt idx="2">
                  <c:v>0.3</c:v>
                </c:pt>
                <c:pt idx="3">
                  <c:v>7.6</c:v>
                </c:pt>
                <c:pt idx="4">
                  <c:v>2.8</c:v>
                </c:pt>
                <c:pt idx="5">
                  <c:v>6.9</c:v>
                </c:pt>
                <c:pt idx="6">
                  <c:v>2</c:v>
                </c:pt>
                <c:pt idx="7">
                  <c:v>-0.2</c:v>
                </c:pt>
                <c:pt idx="8">
                  <c:v>-1.4</c:v>
                </c:pt>
                <c:pt idx="9">
                  <c:v>0.3</c:v>
                </c:pt>
                <c:pt idx="10">
                  <c:v>3.2</c:v>
                </c:pt>
                <c:pt idx="11">
                  <c:v>0.6</c:v>
                </c:pt>
                <c:pt idx="12">
                  <c:v>0.4</c:v>
                </c:pt>
                <c:pt idx="13">
                  <c:v>-3.2</c:v>
                </c:pt>
                <c:pt idx="14">
                  <c:v>3.4</c:v>
                </c:pt>
                <c:pt idx="15">
                  <c:v>-0.4</c:v>
                </c:pt>
                <c:pt idx="16">
                  <c:v>-1.1599999999999999</c:v>
                </c:pt>
                <c:pt idx="17">
                  <c:v>0.95</c:v>
                </c:pt>
                <c:pt idx="18">
                  <c:v>-1.78</c:v>
                </c:pt>
                <c:pt idx="19">
                  <c:v>-2.86</c:v>
                </c:pt>
              </c:numCache>
            </c:numRef>
          </c:val>
          <c:extLst>
            <c:ext xmlns:c16="http://schemas.microsoft.com/office/drawing/2014/chart" uri="{C3380CC4-5D6E-409C-BE32-E72D297353CC}">
              <c16:uniqueId val="{00000000-4F37-3A47-B12A-F4BB410E4BA6}"/>
            </c:ext>
          </c:extLst>
        </c:ser>
        <c:dLbls>
          <c:showLegendKey val="0"/>
          <c:showVal val="0"/>
          <c:showCatName val="0"/>
          <c:showSerName val="0"/>
          <c:showPercent val="0"/>
          <c:showBubbleSize val="0"/>
        </c:dLbls>
        <c:gapWidth val="20"/>
        <c:overlap val="85"/>
        <c:axId val="203450624"/>
        <c:axId val="203792384"/>
      </c:barChart>
      <c:lineChart>
        <c:grouping val="standard"/>
        <c:varyColors val="0"/>
        <c:ser>
          <c:idx val="0"/>
          <c:order val="0"/>
          <c:tx>
            <c:strRef>
              <c:f>'2.4.1 '!$B$1</c:f>
              <c:strCache>
                <c:ptCount val="1"/>
                <c:pt idx="0">
                  <c:v>Загальне сальдо*</c:v>
                </c:pt>
              </c:strCache>
            </c:strRef>
          </c:tx>
          <c:spPr>
            <a:ln w="25400">
              <a:solidFill>
                <a:srgbClr val="005591"/>
              </a:solidFill>
            </a:ln>
            <a:effectLst/>
          </c:spPr>
          <c:marker>
            <c:symbol val="none"/>
          </c:marker>
          <c:cat>
            <c:strRef>
              <c:f>'2.4.1 '!$E$4:$E$23</c:f>
              <c:strCache>
                <c:ptCount val="20"/>
                <c:pt idx="1">
                  <c:v>ІI.16</c:v>
                </c:pt>
                <c:pt idx="3">
                  <c:v>IV.16</c:v>
                </c:pt>
                <c:pt idx="5">
                  <c:v>II.17</c:v>
                </c:pt>
                <c:pt idx="7">
                  <c:v>IV.17</c:v>
                </c:pt>
                <c:pt idx="9">
                  <c:v>ІI.18</c:v>
                </c:pt>
                <c:pt idx="11">
                  <c:v>IV.18</c:v>
                </c:pt>
                <c:pt idx="13">
                  <c:v>ІІ.19</c:v>
                </c:pt>
                <c:pt idx="15">
                  <c:v>IV.19</c:v>
                </c:pt>
                <c:pt idx="17">
                  <c:v>II.20</c:v>
                </c:pt>
                <c:pt idx="19">
                  <c:v>IV.20</c:v>
                </c:pt>
              </c:strCache>
            </c:strRef>
          </c:cat>
          <c:val>
            <c:numRef>
              <c:f>'2.4.1 '!$B$4:$B$23</c:f>
              <c:numCache>
                <c:formatCode>0.0</c:formatCode>
                <c:ptCount val="20"/>
                <c:pt idx="0">
                  <c:v>0.8</c:v>
                </c:pt>
                <c:pt idx="1">
                  <c:v>-2.8</c:v>
                </c:pt>
                <c:pt idx="2">
                  <c:v>-3</c:v>
                </c:pt>
                <c:pt idx="3">
                  <c:v>-3.2</c:v>
                </c:pt>
                <c:pt idx="4">
                  <c:v>0.7</c:v>
                </c:pt>
                <c:pt idx="5">
                  <c:v>7.2</c:v>
                </c:pt>
                <c:pt idx="6">
                  <c:v>-1.3</c:v>
                </c:pt>
                <c:pt idx="7">
                  <c:v>-9.4</c:v>
                </c:pt>
                <c:pt idx="8">
                  <c:v>-0.6</c:v>
                </c:pt>
                <c:pt idx="9">
                  <c:v>1.1000000000000001</c:v>
                </c:pt>
                <c:pt idx="10">
                  <c:v>-0.1</c:v>
                </c:pt>
                <c:pt idx="11">
                  <c:v>-7.2</c:v>
                </c:pt>
                <c:pt idx="12">
                  <c:v>-1.7</c:v>
                </c:pt>
                <c:pt idx="13">
                  <c:v>3.4</c:v>
                </c:pt>
                <c:pt idx="14">
                  <c:v>-1.6</c:v>
                </c:pt>
                <c:pt idx="15">
                  <c:v>-7.9</c:v>
                </c:pt>
                <c:pt idx="16">
                  <c:v>-2.5</c:v>
                </c:pt>
                <c:pt idx="17">
                  <c:v>0.74</c:v>
                </c:pt>
                <c:pt idx="18">
                  <c:v>-5.3</c:v>
                </c:pt>
                <c:pt idx="19">
                  <c:v>-13.39</c:v>
                </c:pt>
              </c:numCache>
            </c:numRef>
          </c:val>
          <c:smooth val="0"/>
          <c:extLst>
            <c:ext xmlns:c16="http://schemas.microsoft.com/office/drawing/2014/chart" uri="{C3380CC4-5D6E-409C-BE32-E72D297353CC}">
              <c16:uniqueId val="{00000001-4F37-3A47-B12A-F4BB410E4BA6}"/>
            </c:ext>
          </c:extLst>
        </c:ser>
        <c:dLbls>
          <c:showLegendKey val="0"/>
          <c:showVal val="0"/>
          <c:showCatName val="0"/>
          <c:showSerName val="0"/>
          <c:showPercent val="0"/>
          <c:showBubbleSize val="0"/>
        </c:dLbls>
        <c:marker val="1"/>
        <c:smooth val="0"/>
        <c:axId val="203450624"/>
        <c:axId val="203792384"/>
      </c:lineChart>
      <c:catAx>
        <c:axId val="2034506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3792384"/>
        <c:crosses val="autoZero"/>
        <c:auto val="1"/>
        <c:lblAlgn val="ctr"/>
        <c:lblOffset val="100"/>
        <c:tickMarkSkip val="4"/>
        <c:noMultiLvlLbl val="0"/>
      </c:catAx>
      <c:valAx>
        <c:axId val="203792384"/>
        <c:scaling>
          <c:orientation val="minMax"/>
          <c:max val="10"/>
          <c:min val="-1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3450624"/>
        <c:crosses val="autoZero"/>
        <c:crossBetween val="between"/>
        <c:majorUnit val="5"/>
      </c:valAx>
      <c:spPr>
        <a:noFill/>
        <a:ln w="9525">
          <a:solidFill>
            <a:schemeClr val="tx1"/>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9932391713747695"/>
          <c:w val="0.96250000000000002"/>
          <c:h val="9.12674199623352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305228758169935E-2"/>
          <c:y val="5.0520833333333334E-2"/>
          <c:w val="0.87166993464052289"/>
          <c:h val="0.76712599206349208"/>
        </c:manualLayout>
      </c:layout>
      <c:barChart>
        <c:barDir val="col"/>
        <c:grouping val="stacked"/>
        <c:varyColors val="0"/>
        <c:ser>
          <c:idx val="2"/>
          <c:order val="0"/>
          <c:tx>
            <c:strRef>
              <c:f>'2.4.2 '!$A$8</c:f>
              <c:strCache>
                <c:ptCount val="1"/>
                <c:pt idx="0">
                  <c:v>Сальдо,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val>
            <c:numRef>
              <c:f>'2.4.2 '!$D$8:$AM$8</c:f>
              <c:numCache>
                <c:formatCode>0.0</c:formatCode>
                <c:ptCount val="36"/>
                <c:pt idx="0">
                  <c:v>20.5</c:v>
                </c:pt>
                <c:pt idx="1">
                  <c:v>-5.2</c:v>
                </c:pt>
                <c:pt idx="2">
                  <c:v>-18.3</c:v>
                </c:pt>
                <c:pt idx="3">
                  <c:v>3</c:v>
                </c:pt>
                <c:pt idx="4">
                  <c:v>14.6</c:v>
                </c:pt>
                <c:pt idx="5">
                  <c:v>-4.0999999999999996</c:v>
                </c:pt>
                <c:pt idx="6">
                  <c:v>-2.9</c:v>
                </c:pt>
                <c:pt idx="7">
                  <c:v>26.8</c:v>
                </c:pt>
                <c:pt idx="8">
                  <c:v>-19.8</c:v>
                </c:pt>
                <c:pt idx="9">
                  <c:v>-0.1</c:v>
                </c:pt>
                <c:pt idx="10">
                  <c:v>7.6</c:v>
                </c:pt>
                <c:pt idx="11">
                  <c:v>-89.8</c:v>
                </c:pt>
                <c:pt idx="12">
                  <c:v>-0.4</c:v>
                </c:pt>
                <c:pt idx="13">
                  <c:v>5.0999999999999996</c:v>
                </c:pt>
                <c:pt idx="14">
                  <c:v>-13.7</c:v>
                </c:pt>
                <c:pt idx="15">
                  <c:v>26.6</c:v>
                </c:pt>
                <c:pt idx="16">
                  <c:v>16.2</c:v>
                </c:pt>
                <c:pt idx="17">
                  <c:v>-12.8</c:v>
                </c:pt>
                <c:pt idx="18">
                  <c:v>1.7</c:v>
                </c:pt>
                <c:pt idx="19">
                  <c:v>12.6</c:v>
                </c:pt>
                <c:pt idx="20">
                  <c:v>-26.6</c:v>
                </c:pt>
                <c:pt idx="21">
                  <c:v>-9.4</c:v>
                </c:pt>
                <c:pt idx="22">
                  <c:v>-6.2</c:v>
                </c:pt>
                <c:pt idx="23">
                  <c:v>-80.400000000000006</c:v>
                </c:pt>
                <c:pt idx="24">
                  <c:v>-3.1</c:v>
                </c:pt>
                <c:pt idx="25">
                  <c:v>0.5</c:v>
                </c:pt>
                <c:pt idx="26">
                  <c:v>-14.8</c:v>
                </c:pt>
                <c:pt idx="27">
                  <c:v>6.7</c:v>
                </c:pt>
                <c:pt idx="28">
                  <c:v>-21.3</c:v>
                </c:pt>
                <c:pt idx="29">
                  <c:v>28.6</c:v>
                </c:pt>
                <c:pt idx="30">
                  <c:v>-28.7</c:v>
                </c:pt>
                <c:pt idx="31">
                  <c:v>17</c:v>
                </c:pt>
                <c:pt idx="32">
                  <c:v>-43.9</c:v>
                </c:pt>
                <c:pt idx="33">
                  <c:v>-30.4</c:v>
                </c:pt>
                <c:pt idx="34">
                  <c:v>-5.3</c:v>
                </c:pt>
                <c:pt idx="35">
                  <c:v>-129.30000000000001</c:v>
                </c:pt>
              </c:numCache>
            </c:numRef>
          </c:val>
          <c:extLst>
            <c:ext xmlns:c16="http://schemas.microsoft.com/office/drawing/2014/chart" uri="{C3380CC4-5D6E-409C-BE32-E72D297353CC}">
              <c16:uniqueId val="{00000000-2786-4044-84E4-616B7CC7636A}"/>
            </c:ext>
          </c:extLst>
        </c:ser>
        <c:dLbls>
          <c:showLegendKey val="0"/>
          <c:showVal val="0"/>
          <c:showCatName val="0"/>
          <c:showSerName val="0"/>
          <c:showPercent val="0"/>
          <c:showBubbleSize val="0"/>
        </c:dLbls>
        <c:gapWidth val="50"/>
        <c:overlap val="100"/>
        <c:axId val="164158848"/>
        <c:axId val="164164736"/>
      </c:barChart>
      <c:lineChart>
        <c:grouping val="standard"/>
        <c:varyColors val="0"/>
        <c:ser>
          <c:idx val="1"/>
          <c:order val="1"/>
          <c:tx>
            <c:strRef>
              <c:f>'2.4.2 '!$A$7</c:f>
              <c:strCache>
                <c:ptCount val="1"/>
                <c:pt idx="0">
                  <c:v>Видатки, % р/р </c:v>
                </c:pt>
              </c:strCache>
            </c:strRef>
          </c:tx>
          <c:spPr>
            <a:ln w="25400" cmpd="sng">
              <a:solidFill>
                <a:srgbClr val="91C864"/>
              </a:solidFill>
              <a:prstDash val="solid"/>
            </a:ln>
            <a:effectLst/>
          </c:spPr>
          <c:marker>
            <c:symbol val="none"/>
          </c:marker>
          <c:cat>
            <c:strRef>
              <c:f>'2.4.2 '!$D$2:$AM$2</c:f>
              <c:strCache>
                <c:ptCount val="36"/>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pt idx="33">
                  <c:v>10.20</c:v>
                </c:pt>
                <c:pt idx="34">
                  <c:v>11.20</c:v>
                </c:pt>
                <c:pt idx="35">
                  <c:v>12.20</c:v>
                </c:pt>
              </c:strCache>
            </c:strRef>
          </c:cat>
          <c:val>
            <c:numRef>
              <c:f>'2.4.2 '!$D$7:$AM$7</c:f>
              <c:numCache>
                <c:formatCode>0.0</c:formatCode>
                <c:ptCount val="36"/>
                <c:pt idx="0">
                  <c:v>7.8</c:v>
                </c:pt>
                <c:pt idx="1">
                  <c:v>5.3</c:v>
                </c:pt>
                <c:pt idx="2">
                  <c:v>30</c:v>
                </c:pt>
                <c:pt idx="3">
                  <c:v>40.5</c:v>
                </c:pt>
                <c:pt idx="4">
                  <c:v>43.4</c:v>
                </c:pt>
                <c:pt idx="5">
                  <c:v>21</c:v>
                </c:pt>
                <c:pt idx="6">
                  <c:v>24.1</c:v>
                </c:pt>
                <c:pt idx="7">
                  <c:v>7.1</c:v>
                </c:pt>
                <c:pt idx="8">
                  <c:v>6</c:v>
                </c:pt>
                <c:pt idx="9">
                  <c:v>2.8</c:v>
                </c:pt>
                <c:pt idx="10">
                  <c:v>16.7</c:v>
                </c:pt>
                <c:pt idx="11">
                  <c:v>19.399999999999999</c:v>
                </c:pt>
                <c:pt idx="12">
                  <c:v>46.2</c:v>
                </c:pt>
                <c:pt idx="13">
                  <c:v>9.4</c:v>
                </c:pt>
                <c:pt idx="14">
                  <c:v>1.2</c:v>
                </c:pt>
                <c:pt idx="15">
                  <c:v>13.9</c:v>
                </c:pt>
                <c:pt idx="16">
                  <c:v>7.6</c:v>
                </c:pt>
                <c:pt idx="17">
                  <c:v>11.3</c:v>
                </c:pt>
                <c:pt idx="18">
                  <c:v>13.8</c:v>
                </c:pt>
                <c:pt idx="19">
                  <c:v>12.3</c:v>
                </c:pt>
                <c:pt idx="20">
                  <c:v>8.6999999999999993</c:v>
                </c:pt>
                <c:pt idx="21">
                  <c:v>11.3</c:v>
                </c:pt>
                <c:pt idx="22">
                  <c:v>7.3</c:v>
                </c:pt>
                <c:pt idx="23">
                  <c:v>2.6</c:v>
                </c:pt>
                <c:pt idx="24">
                  <c:v>3</c:v>
                </c:pt>
                <c:pt idx="25">
                  <c:v>9.5</c:v>
                </c:pt>
                <c:pt idx="26">
                  <c:v>3</c:v>
                </c:pt>
                <c:pt idx="27">
                  <c:v>6.2</c:v>
                </c:pt>
                <c:pt idx="28">
                  <c:v>3.8</c:v>
                </c:pt>
                <c:pt idx="29">
                  <c:v>7</c:v>
                </c:pt>
                <c:pt idx="30">
                  <c:v>21.9</c:v>
                </c:pt>
                <c:pt idx="31">
                  <c:v>10.5</c:v>
                </c:pt>
                <c:pt idx="32">
                  <c:v>23.1</c:v>
                </c:pt>
                <c:pt idx="33">
                  <c:v>27.5</c:v>
                </c:pt>
                <c:pt idx="34">
                  <c:v>11.5</c:v>
                </c:pt>
                <c:pt idx="35">
                  <c:v>42.7</c:v>
                </c:pt>
              </c:numCache>
            </c:numRef>
          </c:val>
          <c:smooth val="0"/>
          <c:extLst>
            <c:ext xmlns:c16="http://schemas.microsoft.com/office/drawing/2014/chart" uri="{C3380CC4-5D6E-409C-BE32-E72D297353CC}">
              <c16:uniqueId val="{00000001-2786-4044-84E4-616B7CC7636A}"/>
            </c:ext>
          </c:extLst>
        </c:ser>
        <c:ser>
          <c:idx val="0"/>
          <c:order val="2"/>
          <c:tx>
            <c:strRef>
              <c:f>'2.4.2 '!$A$6</c:f>
              <c:strCache>
                <c:ptCount val="1"/>
                <c:pt idx="0">
                  <c:v>Доходи, % р/р</c:v>
                </c:pt>
              </c:strCache>
            </c:strRef>
          </c:tx>
          <c:spPr>
            <a:ln w="25400" cmpd="sng">
              <a:solidFill>
                <a:srgbClr val="057D46"/>
              </a:solidFill>
              <a:prstDash val="solid"/>
            </a:ln>
            <a:effectLst/>
          </c:spPr>
          <c:marker>
            <c:symbol val="none"/>
          </c:marker>
          <c:cat>
            <c:strRef>
              <c:f>'2.4.2 '!$D$2:$AM$2</c:f>
              <c:strCache>
                <c:ptCount val="36"/>
                <c:pt idx="0">
                  <c:v>01.18</c:v>
                </c:pt>
                <c:pt idx="1">
                  <c:v>02.18</c:v>
                </c:pt>
                <c:pt idx="2">
                  <c:v>03.18</c:v>
                </c:pt>
                <c:pt idx="3">
                  <c:v>04.18</c:v>
                </c:pt>
                <c:pt idx="4">
                  <c:v>05.18</c:v>
                </c:pt>
                <c:pt idx="5">
                  <c:v>06.18</c:v>
                </c:pt>
                <c:pt idx="6">
                  <c:v>07.18</c:v>
                </c:pt>
                <c:pt idx="7">
                  <c:v>08.18</c:v>
                </c:pt>
                <c:pt idx="8">
                  <c:v>09.18</c:v>
                </c:pt>
                <c:pt idx="9">
                  <c:v>10.18</c:v>
                </c:pt>
                <c:pt idx="10">
                  <c:v>11.18</c:v>
                </c:pt>
                <c:pt idx="11">
                  <c:v>12.18</c:v>
                </c:pt>
                <c:pt idx="12">
                  <c:v>01.19</c:v>
                </c:pt>
                <c:pt idx="13">
                  <c:v>02.19</c:v>
                </c:pt>
                <c:pt idx="14">
                  <c:v>03.19</c:v>
                </c:pt>
                <c:pt idx="15">
                  <c:v>04.19</c:v>
                </c:pt>
                <c:pt idx="16">
                  <c:v>05.19</c:v>
                </c:pt>
                <c:pt idx="17">
                  <c:v>06.19</c:v>
                </c:pt>
                <c:pt idx="18">
                  <c:v>07.19</c:v>
                </c:pt>
                <c:pt idx="19">
                  <c:v>08.19</c:v>
                </c:pt>
                <c:pt idx="20">
                  <c:v>09.19</c:v>
                </c:pt>
                <c:pt idx="21">
                  <c:v>10.19</c:v>
                </c:pt>
                <c:pt idx="22">
                  <c:v>11.19</c:v>
                </c:pt>
                <c:pt idx="23">
                  <c:v>12.19</c:v>
                </c:pt>
                <c:pt idx="24">
                  <c:v>01.20</c:v>
                </c:pt>
                <c:pt idx="25">
                  <c:v>02.20</c:v>
                </c:pt>
                <c:pt idx="26">
                  <c:v>03.20</c:v>
                </c:pt>
                <c:pt idx="27">
                  <c:v>04.20</c:v>
                </c:pt>
                <c:pt idx="28">
                  <c:v>05.20</c:v>
                </c:pt>
                <c:pt idx="29">
                  <c:v>06.20</c:v>
                </c:pt>
                <c:pt idx="30">
                  <c:v>07.20</c:v>
                </c:pt>
                <c:pt idx="31">
                  <c:v>08.20</c:v>
                </c:pt>
                <c:pt idx="32">
                  <c:v>09.20</c:v>
                </c:pt>
                <c:pt idx="33">
                  <c:v>10.20</c:v>
                </c:pt>
                <c:pt idx="34">
                  <c:v>11.20</c:v>
                </c:pt>
                <c:pt idx="35">
                  <c:v>12.20</c:v>
                </c:pt>
              </c:strCache>
            </c:strRef>
          </c:cat>
          <c:val>
            <c:numRef>
              <c:f>'2.4.2 '!$D$6:$AM$6</c:f>
              <c:numCache>
                <c:formatCode>0.0</c:formatCode>
                <c:ptCount val="36"/>
                <c:pt idx="0">
                  <c:v>-1.7</c:v>
                </c:pt>
                <c:pt idx="1">
                  <c:v>8.6</c:v>
                </c:pt>
                <c:pt idx="2">
                  <c:v>30.2</c:v>
                </c:pt>
                <c:pt idx="3">
                  <c:v>-3.6</c:v>
                </c:pt>
                <c:pt idx="4">
                  <c:v>40.700000000000003</c:v>
                </c:pt>
                <c:pt idx="5">
                  <c:v>14.1</c:v>
                </c:pt>
                <c:pt idx="6">
                  <c:v>19.100000000000001</c:v>
                </c:pt>
                <c:pt idx="7">
                  <c:v>17.100000000000001</c:v>
                </c:pt>
                <c:pt idx="8">
                  <c:v>18.7</c:v>
                </c:pt>
                <c:pt idx="9">
                  <c:v>15.2</c:v>
                </c:pt>
                <c:pt idx="10">
                  <c:v>21.6</c:v>
                </c:pt>
                <c:pt idx="11">
                  <c:v>18.399999999999999</c:v>
                </c:pt>
                <c:pt idx="12">
                  <c:v>3.6</c:v>
                </c:pt>
                <c:pt idx="13">
                  <c:v>23.7</c:v>
                </c:pt>
                <c:pt idx="14">
                  <c:v>5.3</c:v>
                </c:pt>
                <c:pt idx="15">
                  <c:v>37</c:v>
                </c:pt>
                <c:pt idx="16">
                  <c:v>8.3000000000000007</c:v>
                </c:pt>
                <c:pt idx="17">
                  <c:v>2.6</c:v>
                </c:pt>
                <c:pt idx="18">
                  <c:v>20.399999999999999</c:v>
                </c:pt>
                <c:pt idx="19">
                  <c:v>-2.6</c:v>
                </c:pt>
                <c:pt idx="20">
                  <c:v>4</c:v>
                </c:pt>
                <c:pt idx="21">
                  <c:v>1.7</c:v>
                </c:pt>
                <c:pt idx="22">
                  <c:v>-4.4000000000000004</c:v>
                </c:pt>
                <c:pt idx="23">
                  <c:v>14.9</c:v>
                </c:pt>
                <c:pt idx="24">
                  <c:v>-1.6</c:v>
                </c:pt>
                <c:pt idx="25">
                  <c:v>4.5</c:v>
                </c:pt>
                <c:pt idx="26">
                  <c:v>2.6</c:v>
                </c:pt>
                <c:pt idx="27">
                  <c:v>-9.8000000000000007</c:v>
                </c:pt>
                <c:pt idx="28">
                  <c:v>-25.3</c:v>
                </c:pt>
                <c:pt idx="29">
                  <c:v>50.5</c:v>
                </c:pt>
                <c:pt idx="30">
                  <c:v>-8</c:v>
                </c:pt>
                <c:pt idx="31">
                  <c:v>12.8</c:v>
                </c:pt>
                <c:pt idx="32">
                  <c:v>10.1</c:v>
                </c:pt>
                <c:pt idx="33">
                  <c:v>8.8000000000000007</c:v>
                </c:pt>
                <c:pt idx="34">
                  <c:v>13.7</c:v>
                </c:pt>
                <c:pt idx="35">
                  <c:v>28.3</c:v>
                </c:pt>
              </c:numCache>
            </c:numRef>
          </c:val>
          <c:smooth val="0"/>
          <c:extLst>
            <c:ext xmlns:c16="http://schemas.microsoft.com/office/drawing/2014/chart" uri="{C3380CC4-5D6E-409C-BE32-E72D297353CC}">
              <c16:uniqueId val="{00000002-2786-4044-84E4-616B7CC7636A}"/>
            </c:ext>
          </c:extLst>
        </c:ser>
        <c:dLbls>
          <c:showLegendKey val="0"/>
          <c:showVal val="0"/>
          <c:showCatName val="0"/>
          <c:showSerName val="0"/>
          <c:showPercent val="0"/>
          <c:showBubbleSize val="0"/>
        </c:dLbls>
        <c:marker val="1"/>
        <c:smooth val="0"/>
        <c:axId val="164158848"/>
        <c:axId val="164164736"/>
      </c:lineChart>
      <c:catAx>
        <c:axId val="1641588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64164736"/>
        <c:crosses val="autoZero"/>
        <c:auto val="1"/>
        <c:lblAlgn val="ctr"/>
        <c:lblOffset val="100"/>
        <c:tickLblSkip val="5"/>
        <c:tickMarkSkip val="24"/>
        <c:noMultiLvlLbl val="0"/>
      </c:catAx>
      <c:valAx>
        <c:axId val="164164736"/>
        <c:scaling>
          <c:orientation val="minMax"/>
          <c:max val="60"/>
          <c:min val="-1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164158848"/>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1.8692810457516336E-3"/>
          <c:y val="0.91453174603174614"/>
          <c:w val="0.98879281045751632"/>
          <c:h val="6.791914682539682E-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55446194225695E-2"/>
          <c:y val="4.6271186440677903E-2"/>
          <c:w val="0.88412908496732001"/>
          <c:h val="0.67760890652557304"/>
        </c:manualLayout>
      </c:layout>
      <c:barChart>
        <c:barDir val="col"/>
        <c:grouping val="stacked"/>
        <c:varyColors val="0"/>
        <c:ser>
          <c:idx val="0"/>
          <c:order val="0"/>
          <c:tx>
            <c:strRef>
              <c:f>'2.4.3'!$B$1</c:f>
              <c:strCache>
                <c:ptCount val="1"/>
                <c:pt idx="0">
                  <c:v>Внутрішні податки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'2.4.3'!$B$4:$B$15</c:f>
              <c:numCache>
                <c:formatCode>0.0</c:formatCode>
                <c:ptCount val="12"/>
                <c:pt idx="0">
                  <c:v>5.21</c:v>
                </c:pt>
                <c:pt idx="1">
                  <c:v>13.8</c:v>
                </c:pt>
                <c:pt idx="2">
                  <c:v>9.6</c:v>
                </c:pt>
                <c:pt idx="3">
                  <c:v>11.38</c:v>
                </c:pt>
                <c:pt idx="4">
                  <c:v>5.65</c:v>
                </c:pt>
                <c:pt idx="5">
                  <c:v>5.52</c:v>
                </c:pt>
                <c:pt idx="6">
                  <c:v>7.76</c:v>
                </c:pt>
                <c:pt idx="7">
                  <c:v>8.2899999999999991</c:v>
                </c:pt>
                <c:pt idx="8">
                  <c:v>7.85</c:v>
                </c:pt>
                <c:pt idx="9">
                  <c:v>-2.14</c:v>
                </c:pt>
                <c:pt idx="10">
                  <c:v>4.4000000000000004</c:v>
                </c:pt>
                <c:pt idx="11">
                  <c:v>14.6</c:v>
                </c:pt>
              </c:numCache>
            </c:numRef>
          </c:val>
          <c:extLst>
            <c:ext xmlns:c16="http://schemas.microsoft.com/office/drawing/2014/chart" uri="{C3380CC4-5D6E-409C-BE32-E72D297353CC}">
              <c16:uniqueId val="{00000000-A69C-3A4B-9EDC-D284892E2B1A}"/>
            </c:ext>
          </c:extLst>
        </c:ser>
        <c:ser>
          <c:idx val="2"/>
          <c:order val="1"/>
          <c:tx>
            <c:strRef>
              <c:f>'2.4.3'!$C$1</c:f>
              <c:strCache>
                <c:ptCount val="1"/>
                <c:pt idx="0">
                  <c:v>Податки з увезених товарів</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'2.4.3'!$C$4:$C$15</c:f>
              <c:numCache>
                <c:formatCode>0.0</c:formatCode>
                <c:ptCount val="12"/>
                <c:pt idx="0">
                  <c:v>5.55</c:v>
                </c:pt>
                <c:pt idx="1">
                  <c:v>2.97</c:v>
                </c:pt>
                <c:pt idx="2">
                  <c:v>8.1199999999999992</c:v>
                </c:pt>
                <c:pt idx="3">
                  <c:v>4.5599999999999996</c:v>
                </c:pt>
                <c:pt idx="4">
                  <c:v>1.03</c:v>
                </c:pt>
                <c:pt idx="5">
                  <c:v>2.0499999999999998</c:v>
                </c:pt>
                <c:pt idx="6">
                  <c:v>-1.53</c:v>
                </c:pt>
                <c:pt idx="7">
                  <c:v>-2.5099999999999998</c:v>
                </c:pt>
                <c:pt idx="8">
                  <c:v>-2.19</c:v>
                </c:pt>
                <c:pt idx="9">
                  <c:v>-4.08</c:v>
                </c:pt>
                <c:pt idx="10">
                  <c:v>1.5</c:v>
                </c:pt>
                <c:pt idx="11">
                  <c:v>3.9</c:v>
                </c:pt>
              </c:numCache>
            </c:numRef>
          </c:val>
          <c:extLst>
            <c:ext xmlns:c16="http://schemas.microsoft.com/office/drawing/2014/chart" uri="{C3380CC4-5D6E-409C-BE32-E72D297353CC}">
              <c16:uniqueId val="{00000001-A69C-3A4B-9EDC-D284892E2B1A}"/>
            </c:ext>
          </c:extLst>
        </c:ser>
        <c:ser>
          <c:idx val="5"/>
          <c:order val="2"/>
          <c:tx>
            <c:strRef>
              <c:f>'2.4.3'!$F$1</c:f>
              <c:strCache>
                <c:ptCount val="1"/>
                <c:pt idx="0">
                  <c:v>Розмитнення автівок</c:v>
                </c:pt>
              </c:strCache>
            </c:strRef>
          </c:tx>
          <c:spPr>
            <a:solidFill>
              <a:srgbClr val="7D0532">
                <a:alpha val="50000"/>
              </a:srgbClr>
            </a:solidFill>
            <a:ln w="25400" cmpd="sng">
              <a:noFill/>
              <a:prstDash val="solid"/>
            </a:ln>
            <a:effectLst/>
            <a:extLst>
              <a:ext uri="{91240B29-F687-4F45-9708-019B960494DF}">
                <a14:hiddenLine xmlns:a14="http://schemas.microsoft.com/office/drawing/2010/main" w="25400" cmpd="sng">
                  <a:solidFill>
                    <a:srgbClr val="91CA64"/>
                  </a:solidFill>
                  <a:prstDash val="solid"/>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'2.4.3'!$F$4:$F$15</c:f>
              <c:numCache>
                <c:formatCode>0.0</c:formatCode>
                <c:ptCount val="12"/>
                <c:pt idx="0">
                  <c:v>0</c:v>
                </c:pt>
                <c:pt idx="1">
                  <c:v>0</c:v>
                </c:pt>
                <c:pt idx="2">
                  <c:v>0</c:v>
                </c:pt>
                <c:pt idx="3">
                  <c:v>0.31</c:v>
                </c:pt>
                <c:pt idx="4">
                  <c:v>2.74</c:v>
                </c:pt>
                <c:pt idx="5">
                  <c:v>0.08</c:v>
                </c:pt>
                <c:pt idx="6">
                  <c:v>0.01</c:v>
                </c:pt>
                <c:pt idx="7">
                  <c:v>-0.25</c:v>
                </c:pt>
                <c:pt idx="8">
                  <c:v>-2.48</c:v>
                </c:pt>
                <c:pt idx="9">
                  <c:v>-7.0000000000000007E-2</c:v>
                </c:pt>
                <c:pt idx="10">
                  <c:v>0</c:v>
                </c:pt>
                <c:pt idx="11">
                  <c:v>0</c:v>
                </c:pt>
              </c:numCache>
            </c:numRef>
          </c:val>
          <c:extLst>
            <c:ext xmlns:c16="http://schemas.microsoft.com/office/drawing/2014/chart" uri="{C3380CC4-5D6E-409C-BE32-E72D297353CC}">
              <c16:uniqueId val="{00000002-A69C-3A4B-9EDC-D284892E2B1A}"/>
            </c:ext>
          </c:extLst>
        </c:ser>
        <c:ser>
          <c:idx val="1"/>
          <c:order val="3"/>
          <c:tx>
            <c:strRef>
              <c:f>'2.4.3'!$D$1</c:f>
              <c:strCache>
                <c:ptCount val="1"/>
                <c:pt idx="0">
                  <c:v>Неподаткові надходження</c:v>
                </c:pt>
              </c:strCache>
            </c:strRef>
          </c:tx>
          <c:spPr>
            <a:solidFill>
              <a:srgbClr val="91C864"/>
            </a:solidFill>
            <a:ln w="25400" cmpd="sng">
              <a:noFill/>
              <a:prstDash val="solid"/>
            </a:ln>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'2.4.3'!$D$4:$D$15</c:f>
              <c:numCache>
                <c:formatCode>0.0</c:formatCode>
                <c:ptCount val="12"/>
                <c:pt idx="0">
                  <c:v>2.38</c:v>
                </c:pt>
                <c:pt idx="1">
                  <c:v>9.52</c:v>
                </c:pt>
                <c:pt idx="2">
                  <c:v>0.25</c:v>
                </c:pt>
                <c:pt idx="3">
                  <c:v>2.21</c:v>
                </c:pt>
                <c:pt idx="4">
                  <c:v>0.28999999999999998</c:v>
                </c:pt>
                <c:pt idx="5">
                  <c:v>7.81</c:v>
                </c:pt>
                <c:pt idx="6">
                  <c:v>0.03</c:v>
                </c:pt>
                <c:pt idx="7">
                  <c:v>-1.69</c:v>
                </c:pt>
                <c:pt idx="8">
                  <c:v>-0.5</c:v>
                </c:pt>
                <c:pt idx="9">
                  <c:v>7.81</c:v>
                </c:pt>
                <c:pt idx="10">
                  <c:v>-1</c:v>
                </c:pt>
                <c:pt idx="11">
                  <c:v>-0.8</c:v>
                </c:pt>
              </c:numCache>
            </c:numRef>
          </c:val>
          <c:extLst>
            <c:ext xmlns:c16="http://schemas.microsoft.com/office/drawing/2014/chart" uri="{C3380CC4-5D6E-409C-BE32-E72D297353CC}">
              <c16:uniqueId val="{00000003-A69C-3A4B-9EDC-D284892E2B1A}"/>
            </c:ext>
          </c:extLst>
        </c:ser>
        <c:ser>
          <c:idx val="4"/>
          <c:order val="4"/>
          <c:tx>
            <c:strRef>
              <c:f>'2.4.3'!$E$1</c:f>
              <c:strCache>
                <c:ptCount val="1"/>
                <c:pt idx="0">
                  <c:v>Інші доходи</c:v>
                </c:pt>
              </c:strCache>
            </c:strRef>
          </c:tx>
          <c:spPr>
            <a:solidFill>
              <a:srgbClr val="057D46"/>
            </a:solidFill>
            <a:ln w="25400" cmpd="sng">
              <a:noFill/>
              <a:prstDash val="solid"/>
            </a:ln>
            <a:effectLst/>
            <a:extLst>
              <a:ext uri="{91240B29-F687-4F45-9708-019B960494DF}">
                <a14:hiddenLine xmlns:a14="http://schemas.microsoft.com/office/drawing/2010/main" w="25400" cmpd="sng">
                  <a:solidFill>
                    <a:srgbClr val="D32F39"/>
                  </a:solidFill>
                  <a:prstDash val="solid"/>
                </a14:hiddenLine>
              </a:ext>
            </a:extLst>
          </c:spPr>
          <c:invertIfNegative val="0"/>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'2.4.3'!$E$4:$E$15</c:f>
              <c:numCache>
                <c:formatCode>0.0</c:formatCode>
                <c:ptCount val="12"/>
                <c:pt idx="0">
                  <c:v>-0.28000000000000003</c:v>
                </c:pt>
                <c:pt idx="1">
                  <c:v>-10.66</c:v>
                </c:pt>
                <c:pt idx="2">
                  <c:v>0.2</c:v>
                </c:pt>
                <c:pt idx="3">
                  <c:v>0.16</c:v>
                </c:pt>
                <c:pt idx="4">
                  <c:v>0.71</c:v>
                </c:pt>
                <c:pt idx="5">
                  <c:v>0.05</c:v>
                </c:pt>
                <c:pt idx="6">
                  <c:v>-0.17</c:v>
                </c:pt>
                <c:pt idx="7">
                  <c:v>0</c:v>
                </c:pt>
                <c:pt idx="8">
                  <c:v>-0.55000000000000004</c:v>
                </c:pt>
                <c:pt idx="9">
                  <c:v>-0.08</c:v>
                </c:pt>
                <c:pt idx="10">
                  <c:v>0.2</c:v>
                </c:pt>
                <c:pt idx="11">
                  <c:v>0</c:v>
                </c:pt>
              </c:numCache>
            </c:numRef>
          </c:val>
          <c:extLst>
            <c:ext xmlns:c16="http://schemas.microsoft.com/office/drawing/2014/chart" uri="{C3380CC4-5D6E-409C-BE32-E72D297353CC}">
              <c16:uniqueId val="{00000004-A69C-3A4B-9EDC-D284892E2B1A}"/>
            </c:ext>
          </c:extLst>
        </c:ser>
        <c:dLbls>
          <c:showLegendKey val="0"/>
          <c:showVal val="0"/>
          <c:showCatName val="0"/>
          <c:showSerName val="0"/>
          <c:showPercent val="0"/>
          <c:showBubbleSize val="0"/>
        </c:dLbls>
        <c:gapWidth val="70"/>
        <c:overlap val="100"/>
        <c:axId val="204293248"/>
        <c:axId val="204294784"/>
      </c:barChart>
      <c:lineChart>
        <c:grouping val="standard"/>
        <c:varyColors val="0"/>
        <c:ser>
          <c:idx val="3"/>
          <c:order val="5"/>
          <c:tx>
            <c:strRef>
              <c:f>'2.4.3'!$G$1</c:f>
              <c:strCache>
                <c:ptCount val="1"/>
                <c:pt idx="0">
                  <c:v>Доходи, % р/р</c:v>
                </c:pt>
              </c:strCache>
            </c:strRef>
          </c:tx>
          <c:spPr>
            <a:ln w="25400" cmpd="sng">
              <a:solidFill>
                <a:srgbClr val="7D0532"/>
              </a:solidFill>
              <a:prstDash val="solid"/>
            </a:ln>
          </c:spPr>
          <c:marker>
            <c:symbol val="none"/>
          </c:marker>
          <c:dPt>
            <c:idx val="0"/>
            <c:bubble3D val="0"/>
            <c:extLst>
              <c:ext xmlns:c16="http://schemas.microsoft.com/office/drawing/2014/chart" uri="{C3380CC4-5D6E-409C-BE32-E72D297353CC}">
                <c16:uniqueId val="{00000005-A69C-3A4B-9EDC-D284892E2B1A}"/>
              </c:ext>
            </c:extLst>
          </c:dPt>
          <c:dPt>
            <c:idx val="1"/>
            <c:bubble3D val="0"/>
            <c:extLst>
              <c:ext xmlns:c16="http://schemas.microsoft.com/office/drawing/2014/chart" uri="{C3380CC4-5D6E-409C-BE32-E72D297353CC}">
                <c16:uniqueId val="{00000006-A69C-3A4B-9EDC-D284892E2B1A}"/>
              </c:ext>
            </c:extLst>
          </c:dPt>
          <c:dPt>
            <c:idx val="2"/>
            <c:bubble3D val="0"/>
            <c:extLst>
              <c:ext xmlns:c16="http://schemas.microsoft.com/office/drawing/2014/chart" uri="{C3380CC4-5D6E-409C-BE32-E72D297353CC}">
                <c16:uniqueId val="{00000007-A69C-3A4B-9EDC-D284892E2B1A}"/>
              </c:ext>
            </c:extLst>
          </c:dPt>
          <c:dPt>
            <c:idx val="3"/>
            <c:bubble3D val="0"/>
            <c:extLst>
              <c:ext xmlns:c16="http://schemas.microsoft.com/office/drawing/2014/chart" uri="{C3380CC4-5D6E-409C-BE32-E72D297353CC}">
                <c16:uniqueId val="{00000008-A69C-3A4B-9EDC-D284892E2B1A}"/>
              </c:ext>
            </c:extLst>
          </c:dPt>
          <c:dPt>
            <c:idx val="4"/>
            <c:bubble3D val="0"/>
            <c:extLst>
              <c:ext xmlns:c16="http://schemas.microsoft.com/office/drawing/2014/chart" uri="{C3380CC4-5D6E-409C-BE32-E72D297353CC}">
                <c16:uniqueId val="{00000009-A69C-3A4B-9EDC-D284892E2B1A}"/>
              </c:ext>
            </c:extLst>
          </c:dPt>
          <c:dPt>
            <c:idx val="5"/>
            <c:bubble3D val="0"/>
            <c:extLst>
              <c:ext xmlns:c16="http://schemas.microsoft.com/office/drawing/2014/chart" uri="{C3380CC4-5D6E-409C-BE32-E72D297353CC}">
                <c16:uniqueId val="{0000000A-A69C-3A4B-9EDC-D284892E2B1A}"/>
              </c:ext>
            </c:extLst>
          </c:dPt>
          <c:dPt>
            <c:idx val="6"/>
            <c:bubble3D val="0"/>
            <c:extLst>
              <c:ext xmlns:c16="http://schemas.microsoft.com/office/drawing/2014/chart" uri="{C3380CC4-5D6E-409C-BE32-E72D297353CC}">
                <c16:uniqueId val="{0000000B-A69C-3A4B-9EDC-D284892E2B1A}"/>
              </c:ext>
            </c:extLst>
          </c:dPt>
          <c:dPt>
            <c:idx val="7"/>
            <c:bubble3D val="0"/>
            <c:extLst>
              <c:ext xmlns:c16="http://schemas.microsoft.com/office/drawing/2014/chart" uri="{C3380CC4-5D6E-409C-BE32-E72D297353CC}">
                <c16:uniqueId val="{0000000C-A69C-3A4B-9EDC-D284892E2B1A}"/>
              </c:ext>
            </c:extLst>
          </c:dPt>
          <c:dPt>
            <c:idx val="8"/>
            <c:bubble3D val="0"/>
            <c:extLst>
              <c:ext xmlns:c16="http://schemas.microsoft.com/office/drawing/2014/chart" uri="{C3380CC4-5D6E-409C-BE32-E72D297353CC}">
                <c16:uniqueId val="{0000000D-A69C-3A4B-9EDC-D284892E2B1A}"/>
              </c:ext>
            </c:extLst>
          </c:dPt>
          <c:dLbls>
            <c:dLbl>
              <c:idx val="1"/>
              <c:layout>
                <c:manualLayout>
                  <c:x val="1.4054027138055482E-2"/>
                  <c:y val="-0.15321412037037038"/>
                </c:manualLayout>
              </c:layout>
              <c:spPr>
                <a:noFill/>
                <a:ln>
                  <a:noFill/>
                </a:ln>
                <a:effectLst/>
              </c:spPr>
              <c:txPr>
                <a:bodyPr wrap="square" lIns="0" tIns="0" rIns="0" bIns="0" anchor="ctr">
                  <a:noAutofit/>
                </a:bodyPr>
                <a:lstStyle/>
                <a:p>
                  <a:pPr>
                    <a:defRPr>
                      <a:solidFill>
                        <a:schemeClr val="accent1"/>
                      </a:solidFill>
                    </a:defRPr>
                  </a:pPr>
                  <a:endParaRPr lang="en-UA"/>
                </a:p>
              </c:txPr>
              <c:showLegendKey val="0"/>
              <c:showVal val="0"/>
              <c:showCatName val="0"/>
              <c:showSerName val="1"/>
              <c:showPercent val="0"/>
              <c:showBubbleSize val="0"/>
              <c:extLst>
                <c:ext xmlns:c15="http://schemas.microsoft.com/office/drawing/2012/chart" uri="{CE6537A1-D6FC-4f65-9D91-7224C49458BB}">
                  <c15:layout>
                    <c:manualLayout>
                      <c:w val="0.34646764705882355"/>
                      <c:h val="5.0774011299435019E-2"/>
                    </c:manualLayout>
                  </c15:layout>
                </c:ext>
                <c:ext xmlns:c16="http://schemas.microsoft.com/office/drawing/2014/chart" uri="{C3380CC4-5D6E-409C-BE32-E72D297353CC}">
                  <c16:uniqueId val="{00000006-A69C-3A4B-9EDC-D284892E2B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15:leaderLines>
                  <c:spPr>
                    <a:ln>
                      <a:solidFill>
                        <a:schemeClr val="accent1"/>
                      </a:solidFill>
                    </a:ln>
                  </c:spPr>
                </c15:leaderLines>
              </c:ext>
            </c:extLst>
          </c:dLbls>
          <c:cat>
            <c:strRef>
              <c:f>'2.4.3'!$A$4:$A$15</c:f>
              <c:strCache>
                <c:ptCount val="12"/>
                <c:pt idx="0">
                  <c:v>І.18</c:v>
                </c:pt>
                <c:pt idx="1">
                  <c:v>IІ.18</c:v>
                </c:pt>
                <c:pt idx="2">
                  <c:v>IIІ.18</c:v>
                </c:pt>
                <c:pt idx="3">
                  <c:v>IV.18</c:v>
                </c:pt>
                <c:pt idx="4">
                  <c:v>І.19</c:v>
                </c:pt>
                <c:pt idx="5">
                  <c:v>IІ.19</c:v>
                </c:pt>
                <c:pt idx="6">
                  <c:v>IIІ.19</c:v>
                </c:pt>
                <c:pt idx="7">
                  <c:v>IV.19</c:v>
                </c:pt>
                <c:pt idx="8">
                  <c:v>I.20</c:v>
                </c:pt>
                <c:pt idx="9">
                  <c:v>II.20</c:v>
                </c:pt>
                <c:pt idx="10">
                  <c:v>III.20</c:v>
                </c:pt>
                <c:pt idx="11">
                  <c:v>IV.20</c:v>
                </c:pt>
              </c:strCache>
            </c:strRef>
          </c:cat>
          <c:val>
            <c:numRef>
              <c:f>'2.4.3'!$G$4:$G$15</c:f>
              <c:numCache>
                <c:formatCode>0.0</c:formatCode>
                <c:ptCount val="12"/>
                <c:pt idx="0">
                  <c:v>12.86</c:v>
                </c:pt>
                <c:pt idx="1">
                  <c:v>15.64</c:v>
                </c:pt>
                <c:pt idx="2">
                  <c:v>18.170000000000002</c:v>
                </c:pt>
                <c:pt idx="3">
                  <c:v>18.61</c:v>
                </c:pt>
                <c:pt idx="4">
                  <c:v>10.42</c:v>
                </c:pt>
                <c:pt idx="5">
                  <c:v>15.49</c:v>
                </c:pt>
                <c:pt idx="6">
                  <c:v>6.11</c:v>
                </c:pt>
                <c:pt idx="7">
                  <c:v>3.84</c:v>
                </c:pt>
                <c:pt idx="8">
                  <c:v>2.12</c:v>
                </c:pt>
                <c:pt idx="9">
                  <c:v>1.44</c:v>
                </c:pt>
                <c:pt idx="10">
                  <c:v>5.0999999999999996</c:v>
                </c:pt>
                <c:pt idx="11">
                  <c:v>17.7</c:v>
                </c:pt>
              </c:numCache>
            </c:numRef>
          </c:val>
          <c:smooth val="0"/>
          <c:extLst>
            <c:ext xmlns:c16="http://schemas.microsoft.com/office/drawing/2014/chart" uri="{C3380CC4-5D6E-409C-BE32-E72D297353CC}">
              <c16:uniqueId val="{0000000E-A69C-3A4B-9EDC-D284892E2B1A}"/>
            </c:ext>
          </c:extLst>
        </c:ser>
        <c:dLbls>
          <c:showLegendKey val="0"/>
          <c:showVal val="0"/>
          <c:showCatName val="0"/>
          <c:showSerName val="0"/>
          <c:showPercent val="0"/>
          <c:showBubbleSize val="0"/>
        </c:dLbls>
        <c:marker val="1"/>
        <c:smooth val="0"/>
        <c:axId val="204293248"/>
        <c:axId val="204294784"/>
      </c:lineChart>
      <c:catAx>
        <c:axId val="20429324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294784"/>
        <c:crosses val="autoZero"/>
        <c:auto val="1"/>
        <c:lblAlgn val="ctr"/>
        <c:lblOffset val="100"/>
        <c:tickLblSkip val="1"/>
        <c:tickMarkSkip val="8"/>
        <c:noMultiLvlLbl val="0"/>
      </c:catAx>
      <c:valAx>
        <c:axId val="204294784"/>
        <c:scaling>
          <c:orientation val="minMax"/>
          <c:max val="3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293248"/>
        <c:crosses val="autoZero"/>
        <c:crossBetween val="between"/>
        <c:majorUnit val="1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8.3334125663576605E-3"/>
          <c:y val="0.81089373897707195"/>
          <c:w val="0.99166666666666703"/>
          <c:h val="0.17074338624338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97E-2"/>
          <c:y val="3.3370370370370397E-2"/>
          <c:w val="0.90090926912144298"/>
          <c:h val="0.67600787037037102"/>
        </c:manualLayout>
      </c:layout>
      <c:barChart>
        <c:barDir val="col"/>
        <c:grouping val="clustered"/>
        <c:varyColors val="0"/>
        <c:ser>
          <c:idx val="0"/>
          <c:order val="0"/>
          <c:tx>
            <c:strRef>
              <c:f>'2.4.4'!$B$4</c:f>
              <c:strCache>
                <c:ptCount val="1"/>
                <c:pt idx="0">
                  <c:v>Соціальні 
програми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'2.4.4'!$B$6:$AW$6</c:f>
              <c:numCache>
                <c:formatCode>0.0</c:formatCode>
                <c:ptCount val="48"/>
                <c:pt idx="0">
                  <c:v>9.6999999999999993</c:v>
                </c:pt>
                <c:pt idx="1">
                  <c:v>9.1</c:v>
                </c:pt>
                <c:pt idx="2">
                  <c:v>15.3</c:v>
                </c:pt>
                <c:pt idx="3">
                  <c:v>14.1</c:v>
                </c:pt>
                <c:pt idx="4">
                  <c:v>4.7</c:v>
                </c:pt>
                <c:pt idx="5">
                  <c:v>9.1999999999999993</c:v>
                </c:pt>
                <c:pt idx="6">
                  <c:v>15.7</c:v>
                </c:pt>
                <c:pt idx="7">
                  <c:v>15.17</c:v>
                </c:pt>
              </c:numCache>
            </c:numRef>
          </c:val>
          <c:extLst>
            <c:ext xmlns:c16="http://schemas.microsoft.com/office/drawing/2014/chart" uri="{C3380CC4-5D6E-409C-BE32-E72D297353CC}">
              <c16:uniqueId val="{00000000-66D5-3149-A211-48EDACE78B5D}"/>
            </c:ext>
          </c:extLst>
        </c:ser>
        <c:ser>
          <c:idx val="1"/>
          <c:order val="1"/>
          <c:tx>
            <c:strRef>
              <c:f>'2.4.4'!$A$7</c:f>
              <c:strCache>
                <c:ptCount val="1"/>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'2.4.4'!$B$7:$AW$7</c:f>
              <c:numCache>
                <c:formatCode>General</c:formatCode>
                <c:ptCount val="48"/>
                <c:pt idx="8" formatCode="0.0">
                  <c:v>37.6</c:v>
                </c:pt>
                <c:pt idx="9" formatCode="0.0">
                  <c:v>14.7</c:v>
                </c:pt>
                <c:pt idx="10" formatCode="0.0">
                  <c:v>12.3</c:v>
                </c:pt>
                <c:pt idx="11" formatCode="0.0">
                  <c:v>1.5</c:v>
                </c:pt>
                <c:pt idx="12" formatCode="0.0">
                  <c:v>37.9</c:v>
                </c:pt>
                <c:pt idx="13" formatCode="0.0">
                  <c:v>-1.1000000000000001</c:v>
                </c:pt>
                <c:pt idx="14" formatCode="0.0">
                  <c:v>7.2</c:v>
                </c:pt>
                <c:pt idx="15" formatCode="0.0">
                  <c:v>8.6</c:v>
                </c:pt>
              </c:numCache>
            </c:numRef>
          </c:val>
          <c:extLst>
            <c:ext xmlns:c16="http://schemas.microsoft.com/office/drawing/2014/chart" uri="{C3380CC4-5D6E-409C-BE32-E72D297353CC}">
              <c16:uniqueId val="{00000001-66D5-3149-A211-48EDACE78B5D}"/>
            </c:ext>
          </c:extLst>
        </c:ser>
        <c:ser>
          <c:idx val="4"/>
          <c:order val="2"/>
          <c:tx>
            <c:strRef>
              <c:f>'2.4.4'!$A$8</c:f>
              <c:strCache>
                <c:ptCount val="1"/>
              </c:strCache>
            </c:strRef>
          </c:tx>
          <c:spPr>
            <a:solidFill>
              <a:schemeClr val="accent2"/>
            </a:solidFill>
            <a:ln>
              <a:noFill/>
            </a:ln>
            <a:effectLst/>
            <a:extLst>
              <a:ext uri="{91240B29-F687-4F45-9708-019B960494DF}">
                <a14:hiddenLine xmlns:a14="http://schemas.microsoft.com/office/drawing/2010/main">
                  <a:solidFill>
                    <a:srgbClr val="005591"/>
                  </a:solid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'2.4.4'!$B$8:$AW$8</c:f>
              <c:numCache>
                <c:formatCode>General</c:formatCode>
                <c:ptCount val="48"/>
                <c:pt idx="16" formatCode="0.0">
                  <c:v>33.9</c:v>
                </c:pt>
                <c:pt idx="17" formatCode="0.0">
                  <c:v>15.7</c:v>
                </c:pt>
                <c:pt idx="18" formatCode="0.0">
                  <c:v>25.2</c:v>
                </c:pt>
                <c:pt idx="19" formatCode="0.0">
                  <c:v>3.7</c:v>
                </c:pt>
                <c:pt idx="20" formatCode="0.0">
                  <c:v>10.8</c:v>
                </c:pt>
                <c:pt idx="21" formatCode="0.0">
                  <c:v>7.1</c:v>
                </c:pt>
                <c:pt idx="22" formatCode="0.0">
                  <c:v>10.97</c:v>
                </c:pt>
                <c:pt idx="23" formatCode="0.0">
                  <c:v>16.399999999999999</c:v>
                </c:pt>
              </c:numCache>
            </c:numRef>
          </c:val>
          <c:extLst>
            <c:ext xmlns:c16="http://schemas.microsoft.com/office/drawing/2014/chart" uri="{C3380CC4-5D6E-409C-BE32-E72D297353CC}">
              <c16:uniqueId val="{00000002-66D5-3149-A211-48EDACE78B5D}"/>
            </c:ext>
          </c:extLst>
        </c:ser>
        <c:ser>
          <c:idx val="3"/>
          <c:order val="3"/>
          <c:tx>
            <c:strRef>
              <c:f>'2.4.4'!$A$9</c:f>
              <c:strCache>
                <c:ptCount val="1"/>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'2.4.4'!$B$9:$AW$9</c:f>
              <c:numCache>
                <c:formatCode>General</c:formatCode>
                <c:ptCount val="48"/>
                <c:pt idx="24" formatCode="0.0">
                  <c:v>21.2</c:v>
                </c:pt>
                <c:pt idx="25" formatCode="0.0">
                  <c:v>9.6</c:v>
                </c:pt>
                <c:pt idx="26" formatCode="0.0">
                  <c:v>9.8000000000000007</c:v>
                </c:pt>
                <c:pt idx="27" formatCode="0.0">
                  <c:v>7</c:v>
                </c:pt>
                <c:pt idx="28" formatCode="0.0">
                  <c:v>11.5</c:v>
                </c:pt>
                <c:pt idx="29" formatCode="0.0">
                  <c:v>11.8</c:v>
                </c:pt>
                <c:pt idx="30" formatCode="0.0">
                  <c:v>19.600000000000001</c:v>
                </c:pt>
                <c:pt idx="31" formatCode="0.0">
                  <c:v>81.5</c:v>
                </c:pt>
              </c:numCache>
            </c:numRef>
          </c:val>
          <c:extLst>
            <c:ext xmlns:c16="http://schemas.microsoft.com/office/drawing/2014/chart" uri="{C3380CC4-5D6E-409C-BE32-E72D297353CC}">
              <c16:uniqueId val="{00000003-66D5-3149-A211-48EDACE78B5D}"/>
            </c:ext>
          </c:extLst>
        </c:ser>
        <c:ser>
          <c:idx val="5"/>
          <c:order val="4"/>
          <c:tx>
            <c:strRef>
              <c:f>'2.4.4'!$A$10</c:f>
              <c:strCache>
                <c:ptCount val="1"/>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'2.4.4'!$B$10:$AW$10</c:f>
              <c:numCache>
                <c:formatCode>General</c:formatCode>
                <c:ptCount val="48"/>
                <c:pt idx="32" formatCode="0.0">
                  <c:v>15.9</c:v>
                </c:pt>
                <c:pt idx="33" formatCode="0.0">
                  <c:v>13.8</c:v>
                </c:pt>
                <c:pt idx="34" formatCode="0.0">
                  <c:v>13.1</c:v>
                </c:pt>
                <c:pt idx="35" formatCode="0.0">
                  <c:v>12.4</c:v>
                </c:pt>
                <c:pt idx="36" formatCode="0.0">
                  <c:v>6.5</c:v>
                </c:pt>
                <c:pt idx="37" formatCode="0.0">
                  <c:v>-1.5</c:v>
                </c:pt>
                <c:pt idx="38" formatCode="0.0">
                  <c:v>6.6</c:v>
                </c:pt>
                <c:pt idx="39" formatCode="0.0">
                  <c:v>11.1</c:v>
                </c:pt>
              </c:numCache>
            </c:numRef>
          </c:val>
          <c:extLst>
            <c:ext xmlns:c16="http://schemas.microsoft.com/office/drawing/2014/chart" uri="{C3380CC4-5D6E-409C-BE32-E72D297353CC}">
              <c16:uniqueId val="{00000004-66D5-3149-A211-48EDACE78B5D}"/>
            </c:ext>
          </c:extLst>
        </c:ser>
        <c:ser>
          <c:idx val="6"/>
          <c:order val="5"/>
          <c:tx>
            <c:strRef>
              <c:f>'2.4.4'!$A$11</c:f>
              <c:strCache>
                <c:ptCount val="1"/>
              </c:strCache>
            </c:strRef>
          </c:tx>
          <c:spPr>
            <a:solidFill>
              <a:schemeClr val="accent6"/>
            </a:solidFill>
          </c:spPr>
          <c:invertIfNegative val="0"/>
          <c:cat>
            <c:multiLvlStrRef>
              <c:f>'2.4.4'!$B$4:$AW$5</c:f>
              <c:multiLvlStrCache>
                <c:ptCount val="48"/>
                <c:lvl>
                  <c:pt idx="1">
                    <c:v>II.19</c:v>
                  </c:pt>
                  <c:pt idx="3">
                    <c:v>ІV.19</c:v>
                  </c:pt>
                  <c:pt idx="5">
                    <c:v>II.20</c:v>
                  </c:pt>
                  <c:pt idx="7">
                    <c:v>ІV.20</c:v>
                  </c:pt>
                  <c:pt idx="9">
                    <c:v>II.19</c:v>
                  </c:pt>
                  <c:pt idx="11">
                    <c:v>ІV.19</c:v>
                  </c:pt>
                  <c:pt idx="13">
                    <c:v>II.20</c:v>
                  </c:pt>
                  <c:pt idx="15">
                    <c:v>ІV.20</c:v>
                  </c:pt>
                  <c:pt idx="17">
                    <c:v>II.19</c:v>
                  </c:pt>
                  <c:pt idx="19">
                    <c:v>ІV.19</c:v>
                  </c:pt>
                  <c:pt idx="21">
                    <c:v>II.20</c:v>
                  </c:pt>
                  <c:pt idx="23">
                    <c:v>ІV.20</c:v>
                  </c:pt>
                  <c:pt idx="25">
                    <c:v>II.19</c:v>
                  </c:pt>
                  <c:pt idx="27">
                    <c:v>ІV.19</c:v>
                  </c:pt>
                  <c:pt idx="29">
                    <c:v>II.20</c:v>
                  </c:pt>
                  <c:pt idx="31">
                    <c:v>ІV.20</c:v>
                  </c:pt>
                  <c:pt idx="33">
                    <c:v>II.19</c:v>
                  </c:pt>
                  <c:pt idx="35">
                    <c:v>ІV.19</c:v>
                  </c:pt>
                  <c:pt idx="37">
                    <c:v>II.20</c:v>
                  </c:pt>
                  <c:pt idx="39">
                    <c:v>ІV.20</c:v>
                  </c:pt>
                  <c:pt idx="41">
                    <c:v>II.19</c:v>
                  </c:pt>
                  <c:pt idx="43">
                    <c:v>ІV.19</c:v>
                  </c:pt>
                  <c:pt idx="45">
                    <c:v>II.20</c:v>
                  </c:pt>
                  <c:pt idx="47">
                    <c:v>ІV.20</c:v>
                  </c:pt>
                </c:lvl>
                <c:lvl>
                  <c:pt idx="0">
                    <c:v>Соціальні 
програми</c:v>
                  </c:pt>
                  <c:pt idx="8">
                    <c:v>Капітальні 
видатки</c:v>
                  </c:pt>
                  <c:pt idx="16">
                    <c:v>Оборона і
безпека</c:v>
                  </c:pt>
                  <c:pt idx="24">
                    <c:v>Охорона 
здоров'я</c:v>
                  </c:pt>
                  <c:pt idx="32">
                    <c:v>Освіта</c:v>
                  </c:pt>
                  <c:pt idx="40">
                    <c:v>Дорожнє
гос-во</c:v>
                  </c:pt>
                </c:lvl>
              </c:multiLvlStrCache>
            </c:multiLvlStrRef>
          </c:cat>
          <c:val>
            <c:numRef>
              <c:f>'2.4.4'!$B$11:$AW$11</c:f>
              <c:numCache>
                <c:formatCode>General</c:formatCode>
                <c:ptCount val="48"/>
                <c:pt idx="40" formatCode="0.0">
                  <c:v>22.6</c:v>
                </c:pt>
                <c:pt idx="41" formatCode="0.0">
                  <c:v>16.2</c:v>
                </c:pt>
                <c:pt idx="42" formatCode="0.0">
                  <c:v>0.7</c:v>
                </c:pt>
                <c:pt idx="43" formatCode="0.0">
                  <c:v>17.2</c:v>
                </c:pt>
                <c:pt idx="44" formatCode="0.0">
                  <c:v>85.5</c:v>
                </c:pt>
                <c:pt idx="45" formatCode="0.0">
                  <c:v>55.7</c:v>
                </c:pt>
                <c:pt idx="46">
                  <c:v>109.4</c:v>
                </c:pt>
                <c:pt idx="47" formatCode="0.00">
                  <c:v>110.6</c:v>
                </c:pt>
              </c:numCache>
            </c:numRef>
          </c:val>
          <c:extLst>
            <c:ext xmlns:c16="http://schemas.microsoft.com/office/drawing/2014/chart" uri="{C3380CC4-5D6E-409C-BE32-E72D297353CC}">
              <c16:uniqueId val="{00000005-66D5-3149-A211-48EDACE78B5D}"/>
            </c:ext>
          </c:extLst>
        </c:ser>
        <c:dLbls>
          <c:showLegendKey val="0"/>
          <c:showVal val="0"/>
          <c:showCatName val="0"/>
          <c:showSerName val="0"/>
          <c:showPercent val="0"/>
          <c:showBubbleSize val="0"/>
        </c:dLbls>
        <c:gapWidth val="40"/>
        <c:overlap val="100"/>
        <c:axId val="204316672"/>
        <c:axId val="204318208"/>
      </c:barChart>
      <c:catAx>
        <c:axId val="204316672"/>
        <c:scaling>
          <c:orientation val="minMax"/>
        </c:scaling>
        <c:delete val="0"/>
        <c:axPos val="b"/>
        <c:majorGridlines>
          <c:spPr>
            <a:ln>
              <a:noFill/>
            </a:ln>
          </c:spPr>
        </c:majorGridlines>
        <c:numFmt formatCode="[$-409]mm\.yy;@" sourceLinked="0"/>
        <c:majorTickMark val="in"/>
        <c:minorTickMark val="none"/>
        <c:tickLblPos val="low"/>
        <c:spPr>
          <a:noFill/>
          <a:ln w="9525" cap="flat" cmpd="sng" algn="ctr">
            <a:solidFill>
              <a:schemeClr val="bg1">
                <a:lumMod val="85000"/>
              </a:schemeClr>
            </a:solidFill>
            <a:prstDash val="solid"/>
            <a:round/>
            <a:headEnd type="none" w="med" len="med"/>
            <a:tailEnd type="none" w="med" len="med"/>
          </a:ln>
          <a:effectLst/>
        </c:spPr>
        <c:txPr>
          <a:bodyPr rot="-5400000" spcFirstLastPara="1" vertOverflow="ellipsis" wrap="square" anchor="ctr" anchorCtr="1"/>
          <a:lstStyle/>
          <a:p>
            <a:pPr>
              <a:defRPr sz="600" b="0" i="0" u="none" strike="noStrike" kern="1200" baseline="0">
                <a:solidFill>
                  <a:srgbClr val="000000"/>
                </a:solidFill>
                <a:latin typeface="Arial"/>
                <a:ea typeface="Arial"/>
                <a:cs typeface="Arial"/>
              </a:defRPr>
            </a:pPr>
            <a:endParaRPr lang="en-UA"/>
          </a:p>
        </c:txPr>
        <c:crossAx val="204318208"/>
        <c:crosses val="autoZero"/>
        <c:auto val="1"/>
        <c:lblAlgn val="ctr"/>
        <c:lblOffset val="100"/>
        <c:tickLblSkip val="1"/>
        <c:tickMarkSkip val="1"/>
        <c:noMultiLvlLbl val="0"/>
      </c:catAx>
      <c:valAx>
        <c:axId val="204318208"/>
        <c:scaling>
          <c:orientation val="minMax"/>
          <c:max val="120"/>
          <c:min val="-10"/>
        </c:scaling>
        <c:delete val="0"/>
        <c:axPos val="r"/>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none"/>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4316672"/>
        <c:crosses val="max"/>
        <c:crossBetween val="midCat"/>
        <c:majorUnit val="10"/>
      </c:valAx>
      <c:spPr>
        <a:noFill/>
        <a:ln w="9525">
          <a:solidFill>
            <a:srgbClr val="505050"/>
          </a:solidFill>
        </a:ln>
        <a:effectLst/>
        <a:extLst>
          <a:ext uri="{909E8E84-426E-40DD-AFC4-6F175D3DCCD1}">
            <a14:hiddenFill xmlns:a14="http://schemas.microsoft.com/office/drawing/2010/main">
              <a:noFill/>
            </a14:hiddenFill>
          </a:ext>
        </a:extLst>
      </c:spPr>
    </c:plotArea>
    <c:plotVisOnly val="0"/>
    <c:dispBlanksAs val="zero"/>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5.3999990655015893E-2"/>
          <c:w val="0.88882445192276271"/>
          <c:h val="0.60202263374485598"/>
        </c:manualLayout>
      </c:layout>
      <c:barChart>
        <c:barDir val="col"/>
        <c:grouping val="clustered"/>
        <c:varyColors val="0"/>
        <c:ser>
          <c:idx val="0"/>
          <c:order val="0"/>
          <c:tx>
            <c:strRef>
              <c:f>'2.4.5'!$A$3</c:f>
              <c:strCache>
                <c:ptCount val="1"/>
                <c:pt idx="0">
                  <c:v>ОВДП, грн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'2.4.5'!$D$3:$O$3</c:f>
              <c:numCache>
                <c:formatCode>0</c:formatCode>
                <c:ptCount val="12"/>
                <c:pt idx="0">
                  <c:v>6.1</c:v>
                </c:pt>
                <c:pt idx="1">
                  <c:v>-8.1999999999999993</c:v>
                </c:pt>
                <c:pt idx="2">
                  <c:v>-5</c:v>
                </c:pt>
                <c:pt idx="3">
                  <c:v>-4.5999999999999996</c:v>
                </c:pt>
                <c:pt idx="4">
                  <c:v>17.7</c:v>
                </c:pt>
                <c:pt idx="5">
                  <c:v>28.6</c:v>
                </c:pt>
                <c:pt idx="6">
                  <c:v>39.5</c:v>
                </c:pt>
                <c:pt idx="7">
                  <c:v>12.7</c:v>
                </c:pt>
                <c:pt idx="8">
                  <c:v>-1.9</c:v>
                </c:pt>
                <c:pt idx="9">
                  <c:v>45.2</c:v>
                </c:pt>
                <c:pt idx="10">
                  <c:v>-10.3</c:v>
                </c:pt>
                <c:pt idx="11">
                  <c:v>101.29</c:v>
                </c:pt>
              </c:numCache>
            </c:numRef>
          </c:val>
          <c:extLst>
            <c:ext xmlns:c16="http://schemas.microsoft.com/office/drawing/2014/chart" uri="{C3380CC4-5D6E-409C-BE32-E72D297353CC}">
              <c16:uniqueId val="{00000000-59C4-1949-B891-A6575326B316}"/>
            </c:ext>
          </c:extLst>
        </c:ser>
        <c:ser>
          <c:idx val="1"/>
          <c:order val="1"/>
          <c:tx>
            <c:strRef>
              <c:f>'2.4.5'!$A$4</c:f>
              <c:strCache>
                <c:ptCount val="1"/>
                <c:pt idx="0">
                  <c:v>ОВДП, номіновані в ІВ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'2.4.5'!$D$4:$O$4</c:f>
              <c:numCache>
                <c:formatCode>0</c:formatCode>
                <c:ptCount val="12"/>
                <c:pt idx="0">
                  <c:v>-4</c:v>
                </c:pt>
                <c:pt idx="1">
                  <c:v>9.1999999999999993</c:v>
                </c:pt>
                <c:pt idx="2">
                  <c:v>1.4</c:v>
                </c:pt>
                <c:pt idx="3">
                  <c:v>12.3</c:v>
                </c:pt>
                <c:pt idx="4">
                  <c:v>-13.4</c:v>
                </c:pt>
                <c:pt idx="5">
                  <c:v>-8.9</c:v>
                </c:pt>
                <c:pt idx="6">
                  <c:v>15.5</c:v>
                </c:pt>
                <c:pt idx="7">
                  <c:v>-7.3</c:v>
                </c:pt>
                <c:pt idx="8">
                  <c:v>11.7</c:v>
                </c:pt>
                <c:pt idx="9">
                  <c:v>-14</c:v>
                </c:pt>
                <c:pt idx="10">
                  <c:v>-6.8</c:v>
                </c:pt>
                <c:pt idx="11">
                  <c:v>24.21</c:v>
                </c:pt>
              </c:numCache>
            </c:numRef>
          </c:val>
          <c:extLst>
            <c:ext xmlns:c16="http://schemas.microsoft.com/office/drawing/2014/chart" uri="{C3380CC4-5D6E-409C-BE32-E72D297353CC}">
              <c16:uniqueId val="{00000001-59C4-1949-B891-A6575326B316}"/>
            </c:ext>
          </c:extLst>
        </c:ser>
        <c:ser>
          <c:idx val="2"/>
          <c:order val="2"/>
          <c:tx>
            <c:strRef>
              <c:f>'2.4.5'!$A$5</c:f>
              <c:strCache>
                <c:ptCount val="1"/>
                <c:pt idx="0">
                  <c:v>Зовнішні залучення (еквівалент у грн)</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'2.4.5'!$D$1:$O$2</c:f>
              <c:multiLvlStrCache>
                <c:ptCount val="12"/>
                <c:lvl>
                  <c:pt idx="0">
                    <c:v>І</c:v>
                  </c:pt>
                  <c:pt idx="1">
                    <c:v>ІІ</c:v>
                  </c:pt>
                  <c:pt idx="2">
                    <c:v>ІІІ</c:v>
                  </c:pt>
                  <c:pt idx="3">
                    <c:v>IV</c:v>
                  </c:pt>
                  <c:pt idx="4">
                    <c:v>І</c:v>
                  </c:pt>
                  <c:pt idx="5">
                    <c:v>ІІ</c:v>
                  </c:pt>
                  <c:pt idx="6">
                    <c:v>ІІІ</c:v>
                  </c:pt>
                  <c:pt idx="7">
                    <c:v>IV</c:v>
                  </c:pt>
                  <c:pt idx="8">
                    <c:v>І</c:v>
                  </c:pt>
                  <c:pt idx="9">
                    <c:v>ІI</c:v>
                  </c:pt>
                  <c:pt idx="10">
                    <c:v>III</c:v>
                  </c:pt>
                  <c:pt idx="11">
                    <c:v>IV</c:v>
                  </c:pt>
                </c:lvl>
                <c:lvl>
                  <c:pt idx="0">
                    <c:v>2018</c:v>
                  </c:pt>
                  <c:pt idx="4">
                    <c:v>2019</c:v>
                  </c:pt>
                  <c:pt idx="8">
                    <c:v>2020</c:v>
                  </c:pt>
                </c:lvl>
              </c:multiLvlStrCache>
            </c:multiLvlStrRef>
          </c:cat>
          <c:val>
            <c:numRef>
              <c:f>'2.4.5'!$D$5:$O$5</c:f>
              <c:numCache>
                <c:formatCode>0</c:formatCode>
                <c:ptCount val="12"/>
                <c:pt idx="0">
                  <c:v>-8.4</c:v>
                </c:pt>
                <c:pt idx="1">
                  <c:v>-12.7</c:v>
                </c:pt>
                <c:pt idx="2">
                  <c:v>10</c:v>
                </c:pt>
                <c:pt idx="3">
                  <c:v>55.7</c:v>
                </c:pt>
                <c:pt idx="4">
                  <c:v>16.7</c:v>
                </c:pt>
                <c:pt idx="5">
                  <c:v>-4.5999999999999996</c:v>
                </c:pt>
                <c:pt idx="6">
                  <c:v>-27.2</c:v>
                </c:pt>
                <c:pt idx="7">
                  <c:v>11.1</c:v>
                </c:pt>
                <c:pt idx="8">
                  <c:v>27.8</c:v>
                </c:pt>
                <c:pt idx="9">
                  <c:v>38</c:v>
                </c:pt>
                <c:pt idx="10">
                  <c:v>-23.4</c:v>
                </c:pt>
                <c:pt idx="11">
                  <c:v>61.49</c:v>
                </c:pt>
              </c:numCache>
            </c:numRef>
          </c:val>
          <c:extLst>
            <c:ext xmlns:c16="http://schemas.microsoft.com/office/drawing/2014/chart" uri="{C3380CC4-5D6E-409C-BE32-E72D297353CC}">
              <c16:uniqueId val="{00000002-59C4-1949-B891-A6575326B316}"/>
            </c:ext>
          </c:extLst>
        </c:ser>
        <c:dLbls>
          <c:showLegendKey val="0"/>
          <c:showVal val="0"/>
          <c:showCatName val="0"/>
          <c:showSerName val="0"/>
          <c:showPercent val="0"/>
          <c:showBubbleSize val="0"/>
        </c:dLbls>
        <c:gapWidth val="50"/>
        <c:axId val="203961472"/>
        <c:axId val="203963008"/>
      </c:barChart>
      <c:catAx>
        <c:axId val="203961472"/>
        <c:scaling>
          <c:orientation val="minMax"/>
        </c:scaling>
        <c:delete val="0"/>
        <c:axPos val="b"/>
        <c:majorGridlines>
          <c:spPr>
            <a:ln>
              <a:noFill/>
            </a:ln>
          </c:spPr>
        </c:majorGridlines>
        <c:minorGridlines>
          <c:spPr>
            <a:ln w="3175" cap="flat" cmpd="sng" algn="ctr">
              <a:noFill/>
              <a:prstDash val="solid"/>
              <a:round/>
              <a:headEnd type="none" w="med" len="med"/>
              <a:tailEnd type="none" w="med" len="med"/>
            </a:ln>
          </c:spPr>
        </c:minorGridlines>
        <c:numFmt formatCode="General"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3963008"/>
        <c:crosses val="autoZero"/>
        <c:auto val="1"/>
        <c:lblAlgn val="ctr"/>
        <c:lblOffset val="1"/>
        <c:tickLblSkip val="3"/>
        <c:tickMarkSkip val="8"/>
        <c:noMultiLvlLbl val="0"/>
      </c:catAx>
      <c:valAx>
        <c:axId val="203963008"/>
        <c:scaling>
          <c:orientation val="minMax"/>
          <c:max val="100"/>
          <c:min val="-4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3961472"/>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913267645017286"/>
          <c:w val="0.9294605809128631"/>
          <c:h val="0.1516483254048065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6200868857946421E-2"/>
          <c:w val="0.96280991735537191"/>
          <c:h val="0.86462867231223184"/>
        </c:manualLayout>
      </c:layout>
      <c:lineChart>
        <c:grouping val="standard"/>
        <c:varyColors val="0"/>
        <c:ser>
          <c:idx val="0"/>
          <c:order val="0"/>
          <c:spPr>
            <a:ln w="25400" cap="rnd" cmpd="sng">
              <a:solidFill>
                <a:srgbClr val="057D46"/>
              </a:solidFill>
              <a:prstDash val="solid"/>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'1.5'!$B$4:$B$75</c:f>
              <c:numCache>
                <c:formatCode>0.000</c:formatCode>
                <c:ptCount val="72"/>
                <c:pt idx="0">
                  <c:v>1.016</c:v>
                </c:pt>
                <c:pt idx="1">
                  <c:v>1.0429999999999999</c:v>
                </c:pt>
                <c:pt idx="2">
                  <c:v>1.0589999999999999</c:v>
                </c:pt>
                <c:pt idx="3">
                  <c:v>1.0449999999999999</c:v>
                </c:pt>
                <c:pt idx="4">
                  <c:v>1.054</c:v>
                </c:pt>
                <c:pt idx="5">
                  <c:v>1.026</c:v>
                </c:pt>
                <c:pt idx="6">
                  <c:v>1.0109999999999999</c:v>
                </c:pt>
                <c:pt idx="7">
                  <c:v>1.008</c:v>
                </c:pt>
                <c:pt idx="8">
                  <c:v>0.97499999999999998</c:v>
                </c:pt>
                <c:pt idx="9">
                  <c:v>0.97399999999999998</c:v>
                </c:pt>
                <c:pt idx="10">
                  <c:v>0.96499999999999997</c:v>
                </c:pt>
                <c:pt idx="11">
                  <c:v>0.95299999999999996</c:v>
                </c:pt>
                <c:pt idx="12">
                  <c:v>0.95299999999999996</c:v>
                </c:pt>
                <c:pt idx="13">
                  <c:v>0.97499999999999998</c:v>
                </c:pt>
                <c:pt idx="14">
                  <c:v>0.97</c:v>
                </c:pt>
                <c:pt idx="15">
                  <c:v>0.96</c:v>
                </c:pt>
                <c:pt idx="16">
                  <c:v>0.96799999999999997</c:v>
                </c:pt>
                <c:pt idx="17">
                  <c:v>1.0029999999999999</c:v>
                </c:pt>
                <c:pt idx="18">
                  <c:v>1.004</c:v>
                </c:pt>
                <c:pt idx="19">
                  <c:v>0.95499999999999996</c:v>
                </c:pt>
                <c:pt idx="20">
                  <c:v>0.91100000000000003</c:v>
                </c:pt>
                <c:pt idx="21">
                  <c:v>0.90200000000000002</c:v>
                </c:pt>
                <c:pt idx="22">
                  <c:v>0.91700000000000004</c:v>
                </c:pt>
                <c:pt idx="23">
                  <c:v>0.96</c:v>
                </c:pt>
                <c:pt idx="24">
                  <c:v>0.98599999999999999</c:v>
                </c:pt>
                <c:pt idx="25">
                  <c:v>0.94299999999999995</c:v>
                </c:pt>
                <c:pt idx="26">
                  <c:v>0.92900000000000005</c:v>
                </c:pt>
                <c:pt idx="27">
                  <c:v>0.86</c:v>
                </c:pt>
                <c:pt idx="28">
                  <c:v>0.88400000000000001</c:v>
                </c:pt>
                <c:pt idx="29">
                  <c:v>0.92200000000000004</c:v>
                </c:pt>
                <c:pt idx="30">
                  <c:v>0.94799999999999995</c:v>
                </c:pt>
                <c:pt idx="31">
                  <c:v>0.98699999999999999</c:v>
                </c:pt>
                <c:pt idx="32">
                  <c:v>1.0649999999999999</c:v>
                </c:pt>
                <c:pt idx="33">
                  <c:v>1.093</c:v>
                </c:pt>
                <c:pt idx="34">
                  <c:v>1.1579999999999999</c:v>
                </c:pt>
                <c:pt idx="35">
                  <c:v>1.2450000000000001</c:v>
                </c:pt>
                <c:pt idx="36">
                  <c:v>1.1100000000000001</c:v>
                </c:pt>
                <c:pt idx="37">
                  <c:v>1.0960000000000001</c:v>
                </c:pt>
                <c:pt idx="38">
                  <c:v>1.081</c:v>
                </c:pt>
                <c:pt idx="39">
                  <c:v>1.0569999999999999</c:v>
                </c:pt>
                <c:pt idx="40">
                  <c:v>1.05</c:v>
                </c:pt>
                <c:pt idx="41">
                  <c:v>1.0409999999999999</c:v>
                </c:pt>
                <c:pt idx="42">
                  <c:v>1.02</c:v>
                </c:pt>
                <c:pt idx="43">
                  <c:v>1.0109999999999999</c:v>
                </c:pt>
                <c:pt idx="44">
                  <c:v>1</c:v>
                </c:pt>
                <c:pt idx="45">
                  <c:v>0.99199999999999999</c:v>
                </c:pt>
                <c:pt idx="46">
                  <c:v>0.99299999999999999</c:v>
                </c:pt>
                <c:pt idx="47">
                  <c:v>0.98899999999999999</c:v>
                </c:pt>
                <c:pt idx="48">
                  <c:v>0.97399999999999998</c:v>
                </c:pt>
                <c:pt idx="49">
                  <c:v>0.97299999999999998</c:v>
                </c:pt>
                <c:pt idx="50">
                  <c:v>0.97199999999999998</c:v>
                </c:pt>
                <c:pt idx="51">
                  <c:v>0.97099999999999997</c:v>
                </c:pt>
                <c:pt idx="52">
                  <c:v>0.97299999999999998</c:v>
                </c:pt>
                <c:pt idx="53">
                  <c:v>0.97399999999999998</c:v>
                </c:pt>
                <c:pt idx="54">
                  <c:v>0.96599999999999997</c:v>
                </c:pt>
                <c:pt idx="55">
                  <c:v>0.96399999999999997</c:v>
                </c:pt>
                <c:pt idx="56">
                  <c:v>0.96099999999999997</c:v>
                </c:pt>
                <c:pt idx="57">
                  <c:v>0.96199999999999997</c:v>
                </c:pt>
                <c:pt idx="58">
                  <c:v>0.96499999999999997</c:v>
                </c:pt>
                <c:pt idx="59">
                  <c:v>0.96799999999999997</c:v>
                </c:pt>
                <c:pt idx="60">
                  <c:v>0.95899999999999996</c:v>
                </c:pt>
                <c:pt idx="61">
                  <c:v>0.95699999999999996</c:v>
                </c:pt>
                <c:pt idx="62">
                  <c:v>0.95499999999999996</c:v>
                </c:pt>
                <c:pt idx="63">
                  <c:v>0.94299999999999995</c:v>
                </c:pt>
                <c:pt idx="64">
                  <c:v>0.94299999999999995</c:v>
                </c:pt>
                <c:pt idx="65">
                  <c:v>0.94199999999999995</c:v>
                </c:pt>
                <c:pt idx="66">
                  <c:v>0.94</c:v>
                </c:pt>
                <c:pt idx="67">
                  <c:v>0.94</c:v>
                </c:pt>
                <c:pt idx="68">
                  <c:v>0.94099999999999995</c:v>
                </c:pt>
                <c:pt idx="69">
                  <c:v>0.93799999999999994</c:v>
                </c:pt>
                <c:pt idx="70">
                  <c:v>0.93799999999999994</c:v>
                </c:pt>
                <c:pt idx="71">
                  <c:v>0.93799999999999994</c:v>
                </c:pt>
              </c:numCache>
            </c:numRef>
          </c:val>
          <c:smooth val="0"/>
          <c:extLst>
            <c:ext xmlns:c16="http://schemas.microsoft.com/office/drawing/2014/chart" uri="{C3380CC4-5D6E-409C-BE32-E72D297353CC}">
              <c16:uniqueId val="{00000000-E26E-4FD5-9AA5-FC0A6278E747}"/>
            </c:ext>
          </c:extLst>
        </c:ser>
        <c:ser>
          <c:idx val="1"/>
          <c:order val="1"/>
          <c:spPr>
            <a:ln w="25400" cap="rnd" cmpd="sng">
              <a:solidFill>
                <a:srgbClr val="057D46"/>
              </a:solidFill>
              <a:prstDash val="sysDot"/>
              <a:round/>
            </a:ln>
            <a:effectLst/>
          </c:spPr>
          <c:marker>
            <c:symbol val="none"/>
          </c:marker>
          <c:cat>
            <c:numRef>
              <c:f>'1.5'!$A$4:$A$75</c:f>
              <c:numCache>
                <c:formatCode>mm/yyyy</c:formatCode>
                <c:ptCount val="7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numCache>
            </c:numRef>
          </c:cat>
          <c:val>
            <c:numRef>
              <c:f>'1.5'!$C$4:$C$75</c:f>
              <c:numCache>
                <c:formatCode>0.000</c:formatCode>
                <c:ptCount val="72"/>
                <c:pt idx="32">
                  <c:v>1.0009999999999999</c:v>
                </c:pt>
                <c:pt idx="33">
                  <c:v>0.97</c:v>
                </c:pt>
                <c:pt idx="34">
                  <c:v>0.95799999999999996</c:v>
                </c:pt>
                <c:pt idx="35">
                  <c:v>0.94699999999999995</c:v>
                </c:pt>
                <c:pt idx="36">
                  <c:v>0.94</c:v>
                </c:pt>
                <c:pt idx="37">
                  <c:v>0.94199999999999995</c:v>
                </c:pt>
                <c:pt idx="38">
                  <c:v>0.94299999999999995</c:v>
                </c:pt>
                <c:pt idx="39">
                  <c:v>0.94499999999999995</c:v>
                </c:pt>
                <c:pt idx="40">
                  <c:v>0.94699999999999995</c:v>
                </c:pt>
                <c:pt idx="41">
                  <c:v>0.95</c:v>
                </c:pt>
                <c:pt idx="42">
                  <c:v>0.94299999999999995</c:v>
                </c:pt>
                <c:pt idx="43">
                  <c:v>0.94099999999999995</c:v>
                </c:pt>
                <c:pt idx="44">
                  <c:v>0.93799999999999994</c:v>
                </c:pt>
                <c:pt idx="45">
                  <c:v>0.94</c:v>
                </c:pt>
                <c:pt idx="46">
                  <c:v>0.94199999999999995</c:v>
                </c:pt>
                <c:pt idx="47">
                  <c:v>0.94499999999999995</c:v>
                </c:pt>
                <c:pt idx="48">
                  <c:v>0.94299999999999995</c:v>
                </c:pt>
                <c:pt idx="49">
                  <c:v>0.94299999999999995</c:v>
                </c:pt>
                <c:pt idx="50">
                  <c:v>0.94399999999999995</c:v>
                </c:pt>
                <c:pt idx="51">
                  <c:v>0.94499999999999995</c:v>
                </c:pt>
                <c:pt idx="52">
                  <c:v>0.94599999999999995</c:v>
                </c:pt>
                <c:pt idx="53">
                  <c:v>0.94799999999999995</c:v>
                </c:pt>
                <c:pt idx="54">
                  <c:v>0.94299999999999995</c:v>
                </c:pt>
                <c:pt idx="55">
                  <c:v>0.94099999999999995</c:v>
                </c:pt>
                <c:pt idx="56">
                  <c:v>0.93799999999999994</c:v>
                </c:pt>
                <c:pt idx="57">
                  <c:v>0.94</c:v>
                </c:pt>
                <c:pt idx="58">
                  <c:v>0.94199999999999995</c:v>
                </c:pt>
                <c:pt idx="59">
                  <c:v>0.94499999999999995</c:v>
                </c:pt>
              </c:numCache>
            </c:numRef>
          </c:val>
          <c:smooth val="0"/>
          <c:extLst>
            <c:ext xmlns:c16="http://schemas.microsoft.com/office/drawing/2014/chart" uri="{C3380CC4-5D6E-409C-BE32-E72D297353CC}">
              <c16:uniqueId val="{00000001-E26E-4FD5-9AA5-FC0A6278E747}"/>
            </c:ext>
          </c:extLst>
        </c:ser>
        <c:dLbls>
          <c:showLegendKey val="0"/>
          <c:showVal val="0"/>
          <c:showCatName val="0"/>
          <c:showSerName val="0"/>
          <c:showPercent val="0"/>
          <c:showBubbleSize val="0"/>
        </c:dLbls>
        <c:smooth val="0"/>
        <c:axId val="198793088"/>
        <c:axId val="198794624"/>
      </c:lineChart>
      <c:dateAx>
        <c:axId val="19879308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94624"/>
        <c:crosses val="autoZero"/>
        <c:auto val="1"/>
        <c:lblOffset val="100"/>
        <c:baseTimeUnit val="months"/>
        <c:majorUnit val="12"/>
        <c:majorTimeUnit val="months"/>
        <c:minorUnit val="12"/>
        <c:minorTimeUnit val="months"/>
      </c:dateAx>
      <c:valAx>
        <c:axId val="198794624"/>
        <c:scaling>
          <c:orientation val="minMax"/>
          <c:min val="0.85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0" sourceLinked="0"/>
        <c:majorTickMark val="in"/>
        <c:minorTickMark val="none"/>
        <c:tickLblPos val="low"/>
        <c:spPr>
          <a:noFill/>
          <a:ln w="9525">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8793088"/>
        <c:crosses val="autoZero"/>
        <c:crossBetween val="between"/>
      </c:valAx>
      <c:spPr>
        <a:blipFill dpi="0" rotWithShape="1">
          <a:blip xmlns:r="http://schemas.openxmlformats.org/officeDocument/2006/relationships" r:embed="rId1"/>
          <a:srcRect/>
          <a:stretch>
            <a:fillRect l="49000"/>
          </a:stretch>
        </a:blipFill>
        <a:ln w="9525">
          <a:solidFill>
            <a:srgbClr val="505050"/>
          </a:solidFill>
        </a:ln>
        <a:effectLst/>
      </c:spPr>
    </c:plotArea>
    <c:plotVisOnly val="1"/>
    <c:dispBlanksAs val="gap"/>
    <c:showDLblsOverMax val="0"/>
  </c:chart>
  <c:spPr>
    <a:noFill/>
    <a:ln w="9525" cap="flat" cmpd="sng" algn="ctr">
      <a:noFill/>
      <a:round/>
    </a:ln>
    <a:effectLst/>
    <a:extLs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055446194226"/>
          <c:y val="4.3313253012048199E-2"/>
          <c:w val="0.80168077427821505"/>
          <c:h val="0.65905654112513001"/>
        </c:manualLayout>
      </c:layout>
      <c:barChart>
        <c:barDir val="col"/>
        <c:grouping val="stacked"/>
        <c:varyColors val="0"/>
        <c:ser>
          <c:idx val="2"/>
          <c:order val="1"/>
          <c:tx>
            <c:strRef>
              <c:f>'2.4.6'!$C$1</c:f>
              <c:strCache>
                <c:ptCount val="1"/>
                <c:pt idx="0">
                  <c:v>Національна валюта</c:v>
                </c:pt>
              </c:strCache>
            </c:strRef>
          </c:tx>
          <c:spPr>
            <a:solidFill>
              <a:srgbClr val="047D46"/>
            </a:solidFill>
            <a:ln>
              <a:noFill/>
            </a:ln>
            <a:effectLst/>
            <a:extLst>
              <a:ext uri="{91240B29-F687-4F45-9708-019B960494DF}">
                <a14:hiddenLine xmlns:a14="http://schemas.microsoft.com/office/drawing/2010/main">
                  <a:noFill/>
                </a14:hiddenLine>
              </a:ext>
            </a:extLst>
          </c:spPr>
          <c:invertIfNegative val="0"/>
          <c:cat>
            <c:strRef>
              <c:f>'2.4.6'!$G$4:$G$27</c:f>
              <c:strCache>
                <c:ptCount val="24"/>
                <c:pt idx="0">
                  <c:v>І.15</c:v>
                </c:pt>
                <c:pt idx="3">
                  <c:v>IV.15</c:v>
                </c:pt>
                <c:pt idx="7">
                  <c:v>IV.16</c:v>
                </c:pt>
                <c:pt idx="11">
                  <c:v>IV.17</c:v>
                </c:pt>
                <c:pt idx="15">
                  <c:v>IV.18</c:v>
                </c:pt>
                <c:pt idx="19">
                  <c:v>IV.19</c:v>
                </c:pt>
                <c:pt idx="23">
                  <c:v>IV.20</c:v>
                </c:pt>
              </c:strCache>
            </c:strRef>
          </c:cat>
          <c:val>
            <c:numRef>
              <c:f>'2.4.6'!$C$4:$C$27</c:f>
              <c:numCache>
                <c:formatCode>0.0</c:formatCode>
                <c:ptCount val="24"/>
                <c:pt idx="0">
                  <c:v>443</c:v>
                </c:pt>
                <c:pt idx="1">
                  <c:v>460.2</c:v>
                </c:pt>
                <c:pt idx="2">
                  <c:v>464.5</c:v>
                </c:pt>
                <c:pt idx="3">
                  <c:v>468.4</c:v>
                </c:pt>
                <c:pt idx="4">
                  <c:v>479.9</c:v>
                </c:pt>
                <c:pt idx="5">
                  <c:v>483.4</c:v>
                </c:pt>
                <c:pt idx="6">
                  <c:v>482.3</c:v>
                </c:pt>
                <c:pt idx="7">
                  <c:v>584.1</c:v>
                </c:pt>
                <c:pt idx="8">
                  <c:v>614</c:v>
                </c:pt>
                <c:pt idx="9">
                  <c:v>605.20000000000005</c:v>
                </c:pt>
                <c:pt idx="10">
                  <c:v>624.1</c:v>
                </c:pt>
                <c:pt idx="11">
                  <c:v>643.6</c:v>
                </c:pt>
                <c:pt idx="12">
                  <c:v>651.1</c:v>
                </c:pt>
                <c:pt idx="13">
                  <c:v>643.1</c:v>
                </c:pt>
                <c:pt idx="14">
                  <c:v>637.5</c:v>
                </c:pt>
                <c:pt idx="15">
                  <c:v>631.79999999999995</c:v>
                </c:pt>
                <c:pt idx="16">
                  <c:v>652</c:v>
                </c:pt>
                <c:pt idx="17">
                  <c:v>684.6</c:v>
                </c:pt>
                <c:pt idx="18">
                  <c:v>722.3</c:v>
                </c:pt>
                <c:pt idx="19">
                  <c:v>732.3</c:v>
                </c:pt>
                <c:pt idx="20">
                  <c:v>729.6</c:v>
                </c:pt>
                <c:pt idx="21">
                  <c:v>786.9</c:v>
                </c:pt>
                <c:pt idx="22">
                  <c:v>784.6</c:v>
                </c:pt>
                <c:pt idx="23">
                  <c:v>894.3</c:v>
                </c:pt>
              </c:numCache>
            </c:numRef>
          </c:val>
          <c:extLst>
            <c:ext xmlns:c16="http://schemas.microsoft.com/office/drawing/2014/chart" uri="{C3380CC4-5D6E-409C-BE32-E72D297353CC}">
              <c16:uniqueId val="{00000000-3762-0047-BF34-53AC5EC302C3}"/>
            </c:ext>
          </c:extLst>
        </c:ser>
        <c:ser>
          <c:idx val="1"/>
          <c:order val="2"/>
          <c:tx>
            <c:strRef>
              <c:f>'2.4.6'!$D$1</c:f>
              <c:strCache>
                <c:ptCount val="1"/>
                <c:pt idx="0">
                  <c:v>Іноземна валюта (еквівалент у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'2.4.6'!$G$4:$G$27</c:f>
              <c:strCache>
                <c:ptCount val="24"/>
                <c:pt idx="0">
                  <c:v>І.15</c:v>
                </c:pt>
                <c:pt idx="3">
                  <c:v>IV.15</c:v>
                </c:pt>
                <c:pt idx="7">
                  <c:v>IV.16</c:v>
                </c:pt>
                <c:pt idx="11">
                  <c:v>IV.17</c:v>
                </c:pt>
                <c:pt idx="15">
                  <c:v>IV.18</c:v>
                </c:pt>
                <c:pt idx="19">
                  <c:v>IV.19</c:v>
                </c:pt>
                <c:pt idx="23">
                  <c:v>IV.20</c:v>
                </c:pt>
              </c:strCache>
            </c:strRef>
          </c:cat>
          <c:val>
            <c:numRef>
              <c:f>'2.4.6'!$D$4:$D$27</c:f>
              <c:numCache>
                <c:formatCode>0.0</c:formatCode>
                <c:ptCount val="24"/>
                <c:pt idx="0">
                  <c:v>1081.4000000000001</c:v>
                </c:pt>
                <c:pt idx="1">
                  <c:v>978.1</c:v>
                </c:pt>
                <c:pt idx="2">
                  <c:v>1056.9000000000001</c:v>
                </c:pt>
                <c:pt idx="3">
                  <c:v>1103.8</c:v>
                </c:pt>
                <c:pt idx="4">
                  <c:v>1230.4000000000001</c:v>
                </c:pt>
                <c:pt idx="5">
                  <c:v>1184.9000000000001</c:v>
                </c:pt>
                <c:pt idx="6">
                  <c:v>1295.8</c:v>
                </c:pt>
                <c:pt idx="7">
                  <c:v>1345.7</c:v>
                </c:pt>
                <c:pt idx="8">
                  <c:v>1337.9</c:v>
                </c:pt>
                <c:pt idx="9">
                  <c:v>1352.6</c:v>
                </c:pt>
                <c:pt idx="10">
                  <c:v>1419.2</c:v>
                </c:pt>
                <c:pt idx="11">
                  <c:v>1498.1</c:v>
                </c:pt>
                <c:pt idx="12">
                  <c:v>1402.6</c:v>
                </c:pt>
                <c:pt idx="13">
                  <c:v>1355.3</c:v>
                </c:pt>
                <c:pt idx="14">
                  <c:v>1475.4</c:v>
                </c:pt>
                <c:pt idx="15">
                  <c:v>1536.7</c:v>
                </c:pt>
                <c:pt idx="16">
                  <c:v>1495</c:v>
                </c:pt>
                <c:pt idx="17">
                  <c:v>1418.5</c:v>
                </c:pt>
                <c:pt idx="18">
                  <c:v>1275.7</c:v>
                </c:pt>
                <c:pt idx="19">
                  <c:v>1266</c:v>
                </c:pt>
                <c:pt idx="20">
                  <c:v>1525.9</c:v>
                </c:pt>
                <c:pt idx="21">
                  <c:v>1482.3</c:v>
                </c:pt>
                <c:pt idx="22">
                  <c:v>1561.0100000000002</c:v>
                </c:pt>
                <c:pt idx="23">
                  <c:v>1657.6</c:v>
                </c:pt>
              </c:numCache>
            </c:numRef>
          </c:val>
          <c:extLst>
            <c:ext xmlns:c16="http://schemas.microsoft.com/office/drawing/2014/chart" uri="{C3380CC4-5D6E-409C-BE32-E72D297353CC}">
              <c16:uniqueId val="{00000001-3762-0047-BF34-53AC5EC302C3}"/>
            </c:ext>
          </c:extLst>
        </c:ser>
        <c:dLbls>
          <c:showLegendKey val="0"/>
          <c:showVal val="0"/>
          <c:showCatName val="0"/>
          <c:showSerName val="0"/>
          <c:showPercent val="0"/>
          <c:showBubbleSize val="0"/>
        </c:dLbls>
        <c:gapWidth val="70"/>
        <c:overlap val="100"/>
        <c:axId val="204384128"/>
        <c:axId val="204385664"/>
      </c:barChart>
      <c:lineChart>
        <c:grouping val="standard"/>
        <c:varyColors val="0"/>
        <c:ser>
          <c:idx val="0"/>
          <c:order val="0"/>
          <c:tx>
            <c:strRef>
              <c:f>'2.4.6'!$B$1</c:f>
              <c:strCache>
                <c:ptCount val="1"/>
                <c:pt idx="0">
                  <c:v>Борг, усього</c:v>
                </c:pt>
              </c:strCache>
            </c:strRef>
          </c:tx>
          <c:spPr>
            <a:ln w="25400" cmpd="sng">
              <a:solidFill>
                <a:srgbClr val="7D0532"/>
              </a:solidFill>
              <a:prstDash val="solid"/>
            </a:ln>
          </c:spPr>
          <c:marker>
            <c:symbol val="none"/>
          </c:marker>
          <c:cat>
            <c:strRef>
              <c:f>'2.4.6'!$G$4:$G$27</c:f>
              <c:strCache>
                <c:ptCount val="24"/>
                <c:pt idx="0">
                  <c:v>І.15</c:v>
                </c:pt>
                <c:pt idx="3">
                  <c:v>IV.15</c:v>
                </c:pt>
                <c:pt idx="7">
                  <c:v>IV.16</c:v>
                </c:pt>
                <c:pt idx="11">
                  <c:v>IV.17</c:v>
                </c:pt>
                <c:pt idx="15">
                  <c:v>IV.18</c:v>
                </c:pt>
                <c:pt idx="19">
                  <c:v>IV.19</c:v>
                </c:pt>
                <c:pt idx="23">
                  <c:v>IV.20</c:v>
                </c:pt>
              </c:strCache>
            </c:strRef>
          </c:cat>
          <c:val>
            <c:numRef>
              <c:f>'2.4.6'!$B$4:$B$27</c:f>
              <c:numCache>
                <c:formatCode>0.0</c:formatCode>
                <c:ptCount val="24"/>
                <c:pt idx="0">
                  <c:v>1524.4</c:v>
                </c:pt>
                <c:pt idx="1">
                  <c:v>1438.2</c:v>
                </c:pt>
                <c:pt idx="2">
                  <c:v>1521.5</c:v>
                </c:pt>
                <c:pt idx="3">
                  <c:v>1572.2</c:v>
                </c:pt>
                <c:pt idx="4">
                  <c:v>1710.4</c:v>
                </c:pt>
                <c:pt idx="5">
                  <c:v>1668.3</c:v>
                </c:pt>
                <c:pt idx="6">
                  <c:v>1778</c:v>
                </c:pt>
                <c:pt idx="7">
                  <c:v>1929.8</c:v>
                </c:pt>
                <c:pt idx="8">
                  <c:v>1951.9</c:v>
                </c:pt>
                <c:pt idx="9">
                  <c:v>1957.8</c:v>
                </c:pt>
                <c:pt idx="10">
                  <c:v>2043.3</c:v>
                </c:pt>
                <c:pt idx="11">
                  <c:v>2141.6999999999998</c:v>
                </c:pt>
                <c:pt idx="12">
                  <c:v>2053.8000000000002</c:v>
                </c:pt>
                <c:pt idx="13">
                  <c:v>1998.4</c:v>
                </c:pt>
                <c:pt idx="14">
                  <c:v>2113</c:v>
                </c:pt>
                <c:pt idx="15">
                  <c:v>2168.4</c:v>
                </c:pt>
                <c:pt idx="16">
                  <c:v>2147</c:v>
                </c:pt>
                <c:pt idx="17">
                  <c:v>2103.1</c:v>
                </c:pt>
                <c:pt idx="18">
                  <c:v>1998</c:v>
                </c:pt>
                <c:pt idx="19">
                  <c:v>1998.3</c:v>
                </c:pt>
                <c:pt idx="20">
                  <c:v>2255.6</c:v>
                </c:pt>
                <c:pt idx="21">
                  <c:v>2269.1999999999998</c:v>
                </c:pt>
                <c:pt idx="22">
                  <c:v>2345.61</c:v>
                </c:pt>
                <c:pt idx="23">
                  <c:v>2551.9</c:v>
                </c:pt>
              </c:numCache>
            </c:numRef>
          </c:val>
          <c:smooth val="0"/>
          <c:extLst>
            <c:ext xmlns:c16="http://schemas.microsoft.com/office/drawing/2014/chart" uri="{C3380CC4-5D6E-409C-BE32-E72D297353CC}">
              <c16:uniqueId val="{00000002-3762-0047-BF34-53AC5EC302C3}"/>
            </c:ext>
          </c:extLst>
        </c:ser>
        <c:dLbls>
          <c:showLegendKey val="0"/>
          <c:showVal val="0"/>
          <c:showCatName val="0"/>
          <c:showSerName val="0"/>
          <c:showPercent val="0"/>
          <c:showBubbleSize val="0"/>
        </c:dLbls>
        <c:marker val="1"/>
        <c:smooth val="0"/>
        <c:axId val="204384128"/>
        <c:axId val="204385664"/>
      </c:lineChart>
      <c:lineChart>
        <c:grouping val="standard"/>
        <c:varyColors val="0"/>
        <c:ser>
          <c:idx val="3"/>
          <c:order val="3"/>
          <c:tx>
            <c:strRef>
              <c:f>'2.4.6'!$E$1</c:f>
              <c:strCache>
                <c:ptCount val="1"/>
                <c:pt idx="0">
                  <c:v>% ВВП (п ш.)</c:v>
                </c:pt>
              </c:strCache>
            </c:strRef>
          </c:tx>
          <c:spPr>
            <a:ln w="25400" cmpd="sng">
              <a:solidFill>
                <a:srgbClr val="DC4B64"/>
              </a:solidFill>
              <a:prstDash val="solid"/>
            </a:ln>
          </c:spPr>
          <c:marker>
            <c:symbol val="none"/>
          </c:marker>
          <c:cat>
            <c:strRef>
              <c:f>'2.4.6'!$G$4:$G$27</c:f>
              <c:strCache>
                <c:ptCount val="24"/>
                <c:pt idx="0">
                  <c:v>І.15</c:v>
                </c:pt>
                <c:pt idx="3">
                  <c:v>IV.15</c:v>
                </c:pt>
                <c:pt idx="7">
                  <c:v>IV.16</c:v>
                </c:pt>
                <c:pt idx="11">
                  <c:v>IV.17</c:v>
                </c:pt>
                <c:pt idx="15">
                  <c:v>IV.18</c:v>
                </c:pt>
                <c:pt idx="19">
                  <c:v>IV.19</c:v>
                </c:pt>
                <c:pt idx="23">
                  <c:v>IV.20</c:v>
                </c:pt>
              </c:strCache>
            </c:strRef>
          </c:cat>
          <c:val>
            <c:numRef>
              <c:f>'2.4.6'!$E$4:$E$27</c:f>
              <c:numCache>
                <c:formatCode>0.0</c:formatCode>
                <c:ptCount val="24"/>
                <c:pt idx="0">
                  <c:v>92.6</c:v>
                </c:pt>
                <c:pt idx="1">
                  <c:v>83.6</c:v>
                </c:pt>
                <c:pt idx="2">
                  <c:v>82.4</c:v>
                </c:pt>
                <c:pt idx="3">
                  <c:v>79.099999999999994</c:v>
                </c:pt>
                <c:pt idx="4">
                  <c:v>82.7</c:v>
                </c:pt>
                <c:pt idx="5">
                  <c:v>77.7</c:v>
                </c:pt>
                <c:pt idx="6">
                  <c:v>79</c:v>
                </c:pt>
                <c:pt idx="7">
                  <c:v>80.900000000000006</c:v>
                </c:pt>
                <c:pt idx="8">
                  <c:v>77.400000000000006</c:v>
                </c:pt>
                <c:pt idx="9">
                  <c:v>73.8</c:v>
                </c:pt>
                <c:pt idx="10">
                  <c:v>72.599999999999994</c:v>
                </c:pt>
                <c:pt idx="11">
                  <c:v>71.8</c:v>
                </c:pt>
                <c:pt idx="12">
                  <c:v>66.3</c:v>
                </c:pt>
                <c:pt idx="13">
                  <c:v>61.6</c:v>
                </c:pt>
                <c:pt idx="14">
                  <c:v>62.1</c:v>
                </c:pt>
                <c:pt idx="15">
                  <c:v>60.9</c:v>
                </c:pt>
                <c:pt idx="16">
                  <c:v>58.5</c:v>
                </c:pt>
                <c:pt idx="17">
                  <c:v>55.5</c:v>
                </c:pt>
                <c:pt idx="18">
                  <c:v>51.1</c:v>
                </c:pt>
                <c:pt idx="19">
                  <c:v>50.2</c:v>
                </c:pt>
                <c:pt idx="20">
                  <c:v>56.3</c:v>
                </c:pt>
                <c:pt idx="21">
                  <c:v>57.6</c:v>
                </c:pt>
                <c:pt idx="22">
                  <c:v>58.9</c:v>
                </c:pt>
                <c:pt idx="23">
                  <c:v>62.6</c:v>
                </c:pt>
              </c:numCache>
            </c:numRef>
          </c:val>
          <c:smooth val="0"/>
          <c:extLst>
            <c:ext xmlns:c16="http://schemas.microsoft.com/office/drawing/2014/chart" uri="{C3380CC4-5D6E-409C-BE32-E72D297353CC}">
              <c16:uniqueId val="{00000003-3762-0047-BF34-53AC5EC302C3}"/>
            </c:ext>
          </c:extLst>
        </c:ser>
        <c:dLbls>
          <c:showLegendKey val="0"/>
          <c:showVal val="0"/>
          <c:showCatName val="0"/>
          <c:showSerName val="0"/>
          <c:showPercent val="0"/>
          <c:showBubbleSize val="0"/>
        </c:dLbls>
        <c:marker val="1"/>
        <c:smooth val="0"/>
        <c:axId val="204397184"/>
        <c:axId val="204395648"/>
      </c:lineChart>
      <c:catAx>
        <c:axId val="20438412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General" sourceLinked="0"/>
        <c:majorTickMark val="none"/>
        <c:minorTickMark val="in"/>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385664"/>
        <c:crosses val="autoZero"/>
        <c:auto val="1"/>
        <c:lblAlgn val="ctr"/>
        <c:lblOffset val="1"/>
        <c:tickLblSkip val="1"/>
        <c:tickMarkSkip val="8"/>
        <c:noMultiLvlLbl val="0"/>
      </c:catAx>
      <c:valAx>
        <c:axId val="20438566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384128"/>
        <c:crosses val="autoZero"/>
        <c:crossBetween val="between"/>
        <c:majorUnit val="500"/>
        <c:minorUnit val="40"/>
      </c:valAx>
      <c:valAx>
        <c:axId val="204395648"/>
        <c:scaling>
          <c:orientation val="minMax"/>
          <c:max val="10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en-UA"/>
          </a:p>
        </c:txPr>
        <c:crossAx val="204397184"/>
        <c:crosses val="max"/>
        <c:crossBetween val="between"/>
        <c:majorUnit val="20"/>
      </c:valAx>
      <c:catAx>
        <c:axId val="204397184"/>
        <c:scaling>
          <c:orientation val="minMax"/>
        </c:scaling>
        <c:delete val="1"/>
        <c:axPos val="b"/>
        <c:numFmt formatCode="General" sourceLinked="1"/>
        <c:majorTickMark val="out"/>
        <c:minorTickMark val="none"/>
        <c:tickLblPos val="nextTo"/>
        <c:crossAx val="20439564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8257660563513909"/>
          <c:w val="0.99583333333333302"/>
          <c:h val="0.2168674698795180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7026234567901229E-2"/>
          <c:y val="3.0706424477162889E-2"/>
          <c:w val="0.87232664609053512"/>
          <c:h val="0.62992083333333337"/>
        </c:manualLayout>
      </c:layout>
      <c:barChart>
        <c:barDir val="col"/>
        <c:grouping val="stacked"/>
        <c:varyColors val="0"/>
        <c:ser>
          <c:idx val="0"/>
          <c:order val="0"/>
          <c:tx>
            <c:strRef>
              <c:f>'В.4.1'!$C$5</c:f>
              <c:strCache>
                <c:ptCount val="1"/>
                <c:pt idx="0">
                  <c:v>Позики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'В.4.1'!$D$5:$AZ$5</c:f>
              <c:numCache>
                <c:formatCode>General</c:formatCode>
                <c:ptCount val="49"/>
                <c:pt idx="1">
                  <c:v>4.5</c:v>
                </c:pt>
                <c:pt idx="13">
                  <c:v>10.199999999999999</c:v>
                </c:pt>
                <c:pt idx="14">
                  <c:v>6.6999999999999993</c:v>
                </c:pt>
                <c:pt idx="15">
                  <c:v>0</c:v>
                </c:pt>
                <c:pt idx="16">
                  <c:v>8.8000000000000007</c:v>
                </c:pt>
                <c:pt idx="17">
                  <c:v>9.1999999999999993</c:v>
                </c:pt>
                <c:pt idx="18">
                  <c:v>10.500000000000004</c:v>
                </c:pt>
                <c:pt idx="19">
                  <c:v>4.7000000000000028</c:v>
                </c:pt>
                <c:pt idx="20" formatCode="0.0">
                  <c:v>3.431</c:v>
                </c:pt>
                <c:pt idx="21" formatCode="0.0">
                  <c:v>5.9690000000000012</c:v>
                </c:pt>
                <c:pt idx="22" formatCode="0.0">
                  <c:v>10.599999999999998</c:v>
                </c:pt>
                <c:pt idx="23" formatCode="0.0">
                  <c:v>10.399999999999995</c:v>
                </c:pt>
                <c:pt idx="24" formatCode="0.0">
                  <c:v>8.9849399999999999</c:v>
                </c:pt>
                <c:pt idx="25" formatCode="0.0">
                  <c:v>8.24</c:v>
                </c:pt>
                <c:pt idx="26" formatCode="0.0">
                  <c:v>7.27</c:v>
                </c:pt>
                <c:pt idx="27" formatCode="0.0">
                  <c:v>8.98</c:v>
                </c:pt>
                <c:pt idx="28" formatCode="0.0">
                  <c:v>7.53</c:v>
                </c:pt>
                <c:pt idx="29" formatCode="0.0">
                  <c:v>9.61</c:v>
                </c:pt>
                <c:pt idx="30" formatCode="0.0">
                  <c:v>8.15</c:v>
                </c:pt>
                <c:pt idx="31" formatCode="0.0">
                  <c:v>8.2100000000000009</c:v>
                </c:pt>
                <c:pt idx="32" formatCode="0.0">
                  <c:v>11.03</c:v>
                </c:pt>
                <c:pt idx="33" formatCode="0.0">
                  <c:v>13.02</c:v>
                </c:pt>
                <c:pt idx="34" formatCode="0.0">
                  <c:v>14.17</c:v>
                </c:pt>
                <c:pt idx="35" formatCode="0.0">
                  <c:v>14.87</c:v>
                </c:pt>
                <c:pt idx="36" formatCode="0.0">
                  <c:v>7.66</c:v>
                </c:pt>
                <c:pt idx="37" formatCode="0.0">
                  <c:v>8.91</c:v>
                </c:pt>
                <c:pt idx="38" formatCode="0.0">
                  <c:v>8.2799999999999994</c:v>
                </c:pt>
                <c:pt idx="39" formatCode="0.0">
                  <c:v>8.51</c:v>
                </c:pt>
                <c:pt idx="40" formatCode="0.0">
                  <c:v>11.01</c:v>
                </c:pt>
                <c:pt idx="41" formatCode="0.0">
                  <c:v>14.17</c:v>
                </c:pt>
                <c:pt idx="42" formatCode="0.0">
                  <c:v>16.53</c:v>
                </c:pt>
                <c:pt idx="43" formatCode="0.0">
                  <c:v>17.79</c:v>
                </c:pt>
                <c:pt idx="44" formatCode="0.0">
                  <c:v>20.86</c:v>
                </c:pt>
                <c:pt idx="45" formatCode="0.0">
                  <c:v>22.22</c:v>
                </c:pt>
                <c:pt idx="46" formatCode="0.0">
                  <c:v>23.09</c:v>
                </c:pt>
                <c:pt idx="47" formatCode="0.0">
                  <c:v>23.09</c:v>
                </c:pt>
                <c:pt idx="48" formatCode="0.0">
                  <c:v>4.57</c:v>
                </c:pt>
              </c:numCache>
            </c:numRef>
          </c:val>
          <c:extLst>
            <c:ext xmlns:c16="http://schemas.microsoft.com/office/drawing/2014/chart" uri="{C3380CC4-5D6E-409C-BE32-E72D297353CC}">
              <c16:uniqueId val="{00000000-0285-B049-B0B5-F71B33BD2BEF}"/>
            </c:ext>
          </c:extLst>
        </c:ser>
        <c:ser>
          <c:idx val="1"/>
          <c:order val="1"/>
          <c:tx>
            <c:strRef>
              <c:f>'В.4.1'!$C$6</c:f>
              <c:strCache>
                <c:ptCount val="1"/>
                <c:pt idx="0">
                  <c:v>Погашення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'В.4.1'!$D$6:$AZ$6</c:f>
              <c:numCache>
                <c:formatCode>General</c:formatCode>
                <c:ptCount val="49"/>
                <c:pt idx="1">
                  <c:v>-4.5</c:v>
                </c:pt>
                <c:pt idx="13">
                  <c:v>-3.5</c:v>
                </c:pt>
                <c:pt idx="14">
                  <c:v>-3.3</c:v>
                </c:pt>
                <c:pt idx="15">
                  <c:v>-8.6000000000000014</c:v>
                </c:pt>
                <c:pt idx="16">
                  <c:v>-5.0999999999999979</c:v>
                </c:pt>
                <c:pt idx="17">
                  <c:v>-8.6000000000000014</c:v>
                </c:pt>
                <c:pt idx="18">
                  <c:v>-9.7999999999999972</c:v>
                </c:pt>
                <c:pt idx="19">
                  <c:v>-1.1000000000000014</c:v>
                </c:pt>
                <c:pt idx="20" formatCode="0.0">
                  <c:v>-3.8933170000000001</c:v>
                </c:pt>
                <c:pt idx="21" formatCode="0.0">
                  <c:v>-4.1066829999999976</c:v>
                </c:pt>
                <c:pt idx="22" formatCode="0.0">
                  <c:v>-8.7000000000000028</c:v>
                </c:pt>
                <c:pt idx="23" formatCode="0.0">
                  <c:v>-7.2999999999999972</c:v>
                </c:pt>
                <c:pt idx="24" formatCode="0.0">
                  <c:v>-20.71540807033</c:v>
                </c:pt>
                <c:pt idx="25" formatCode="0.0">
                  <c:v>-4.12</c:v>
                </c:pt>
                <c:pt idx="26" formatCode="0.0">
                  <c:v>-8.1</c:v>
                </c:pt>
                <c:pt idx="27" formatCode="0.0">
                  <c:v>-7.76</c:v>
                </c:pt>
                <c:pt idx="28" formatCode="0.0">
                  <c:v>-8.1999999999999993</c:v>
                </c:pt>
                <c:pt idx="29" formatCode="0.0">
                  <c:v>-8.7200000000000006</c:v>
                </c:pt>
                <c:pt idx="30" formatCode="0.0">
                  <c:v>-9.61</c:v>
                </c:pt>
                <c:pt idx="31" formatCode="0.0">
                  <c:v>-7.1</c:v>
                </c:pt>
                <c:pt idx="32" formatCode="0.0">
                  <c:v>-8.73</c:v>
                </c:pt>
                <c:pt idx="33" formatCode="0.0">
                  <c:v>-11.1</c:v>
                </c:pt>
                <c:pt idx="34" formatCode="0.0">
                  <c:v>-13.02</c:v>
                </c:pt>
                <c:pt idx="35" formatCode="0.0">
                  <c:v>-14.36</c:v>
                </c:pt>
                <c:pt idx="36" formatCode="0.0">
                  <c:v>-16.760000000000002</c:v>
                </c:pt>
                <c:pt idx="37" formatCode="0.0">
                  <c:v>-5.21</c:v>
                </c:pt>
                <c:pt idx="38" formatCode="0.0">
                  <c:v>-8.16</c:v>
                </c:pt>
                <c:pt idx="39" formatCode="0.0">
                  <c:v>-8.48</c:v>
                </c:pt>
                <c:pt idx="40" formatCode="0.0">
                  <c:v>-7.37</c:v>
                </c:pt>
                <c:pt idx="41" formatCode="0.0">
                  <c:v>-12.47</c:v>
                </c:pt>
                <c:pt idx="42" formatCode="0.0">
                  <c:v>-14.34</c:v>
                </c:pt>
                <c:pt idx="43" formatCode="0.0">
                  <c:v>-16.13</c:v>
                </c:pt>
                <c:pt idx="44" formatCode="0.0">
                  <c:v>-17.88</c:v>
                </c:pt>
                <c:pt idx="45" formatCode="0.0">
                  <c:v>-21.13</c:v>
                </c:pt>
                <c:pt idx="46" formatCode="0.0">
                  <c:v>-22.99</c:v>
                </c:pt>
                <c:pt idx="47" formatCode="0.0">
                  <c:v>-21.77</c:v>
                </c:pt>
                <c:pt idx="48" formatCode="0.0">
                  <c:v>-9.09</c:v>
                </c:pt>
              </c:numCache>
            </c:numRef>
          </c:val>
          <c:extLst>
            <c:ext xmlns:c16="http://schemas.microsoft.com/office/drawing/2014/chart" uri="{C3380CC4-5D6E-409C-BE32-E72D297353CC}">
              <c16:uniqueId val="{00000001-0285-B049-B0B5-F71B33BD2BEF}"/>
            </c:ext>
          </c:extLst>
        </c:ser>
        <c:ser>
          <c:idx val="2"/>
          <c:order val="2"/>
          <c:tx>
            <c:strRef>
              <c:f>'В.4.1'!$C$7</c:f>
              <c:strCache>
                <c:ptCount val="1"/>
                <c:pt idx="0">
                  <c:v>Погашення заборгованості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'В.4.1'!$D$7:$AS$7</c:f>
              <c:numCache>
                <c:formatCode>General</c:formatCode>
                <c:ptCount val="42"/>
                <c:pt idx="25" formatCode="0.0">
                  <c:v>-4.76</c:v>
                </c:pt>
                <c:pt idx="37" formatCode="0.0">
                  <c:v>-1.1499999999999999</c:v>
                </c:pt>
              </c:numCache>
            </c:numRef>
          </c:val>
          <c:extLst>
            <c:ext xmlns:c16="http://schemas.microsoft.com/office/drawing/2014/chart" uri="{C3380CC4-5D6E-409C-BE32-E72D297353CC}">
              <c16:uniqueId val="{00000002-0285-B049-B0B5-F71B33BD2BEF}"/>
            </c:ext>
          </c:extLst>
        </c:ser>
        <c:ser>
          <c:idx val="4"/>
          <c:order val="3"/>
          <c:tx>
            <c:strRef>
              <c:f>'В.4.1'!$C$9</c:f>
              <c:strCache>
                <c:ptCount val="1"/>
                <c:pt idx="0">
                  <c:v>Неповернені позики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'В.4.1'!$D$9:$AS$9</c:f>
              <c:numCache>
                <c:formatCode>General</c:formatCode>
                <c:ptCount val="42"/>
                <c:pt idx="0">
                  <c:v>48.1</c:v>
                </c:pt>
                <c:pt idx="24" formatCode="0.0">
                  <c:v>4.7695319296700003</c:v>
                </c:pt>
                <c:pt idx="36" formatCode="0.0">
                  <c:v>1.1479999999999999</c:v>
                </c:pt>
              </c:numCache>
            </c:numRef>
          </c:val>
          <c:extLst>
            <c:ext xmlns:c16="http://schemas.microsoft.com/office/drawing/2014/chart" uri="{C3380CC4-5D6E-409C-BE32-E72D297353CC}">
              <c16:uniqueId val="{00000003-0285-B049-B0B5-F71B33BD2BEF}"/>
            </c:ext>
          </c:extLst>
        </c:ser>
        <c:dLbls>
          <c:showLegendKey val="0"/>
          <c:showVal val="0"/>
          <c:showCatName val="0"/>
          <c:showSerName val="0"/>
          <c:showPercent val="0"/>
          <c:showBubbleSize val="0"/>
        </c:dLbls>
        <c:gapWidth val="70"/>
        <c:overlap val="100"/>
        <c:axId val="146633472"/>
        <c:axId val="146635008"/>
      </c:barChart>
      <c:lineChart>
        <c:grouping val="stacked"/>
        <c:varyColors val="0"/>
        <c:ser>
          <c:idx val="3"/>
          <c:order val="4"/>
          <c:tx>
            <c:strRef>
              <c:f>'В.4.1'!$C$8</c:f>
              <c:strCache>
                <c:ptCount val="1"/>
                <c:pt idx="0">
                  <c:v>Сальдо поточних операцій</c:v>
                </c:pt>
              </c:strCache>
            </c:strRef>
          </c:tx>
          <c:spPr>
            <a:ln>
              <a:noFill/>
            </a:ln>
            <a:effectLst/>
          </c:spPr>
          <c:marker>
            <c:symbol val="circle"/>
            <c:size val="4"/>
            <c:spPr>
              <a:solidFill>
                <a:srgbClr val="DC4B64"/>
              </a:solidFill>
              <a:ln>
                <a:noFill/>
              </a:ln>
            </c:spPr>
          </c:marker>
          <c:dPt>
            <c:idx val="0"/>
            <c:marker>
              <c:symbol val="none"/>
            </c:marker>
            <c:bubble3D val="0"/>
            <c:extLst>
              <c:ext xmlns:c16="http://schemas.microsoft.com/office/drawing/2014/chart" uri="{C3380CC4-5D6E-409C-BE32-E72D297353CC}">
                <c16:uniqueId val="{00000004-0285-B049-B0B5-F71B33BD2BEF}"/>
              </c:ext>
            </c:extLst>
          </c:dPt>
          <c:dPt>
            <c:idx val="2"/>
            <c:marker>
              <c:symbol val="none"/>
            </c:marker>
            <c:bubble3D val="0"/>
            <c:extLst>
              <c:ext xmlns:c16="http://schemas.microsoft.com/office/drawing/2014/chart" uri="{C3380CC4-5D6E-409C-BE32-E72D297353CC}">
                <c16:uniqueId val="{00000005-0285-B049-B0B5-F71B33BD2BEF}"/>
              </c:ext>
            </c:extLst>
          </c:dPt>
          <c:dPt>
            <c:idx val="3"/>
            <c:marker>
              <c:symbol val="none"/>
            </c:marker>
            <c:bubble3D val="0"/>
            <c:extLst>
              <c:ext xmlns:c16="http://schemas.microsoft.com/office/drawing/2014/chart" uri="{C3380CC4-5D6E-409C-BE32-E72D297353CC}">
                <c16:uniqueId val="{00000006-0285-B049-B0B5-F71B33BD2BEF}"/>
              </c:ext>
            </c:extLst>
          </c:dPt>
          <c:dPt>
            <c:idx val="4"/>
            <c:marker>
              <c:symbol val="none"/>
            </c:marker>
            <c:bubble3D val="0"/>
            <c:extLst>
              <c:ext xmlns:c16="http://schemas.microsoft.com/office/drawing/2014/chart" uri="{C3380CC4-5D6E-409C-BE32-E72D297353CC}">
                <c16:uniqueId val="{00000007-0285-B049-B0B5-F71B33BD2BEF}"/>
              </c:ext>
            </c:extLst>
          </c:dPt>
          <c:dPt>
            <c:idx val="5"/>
            <c:marker>
              <c:symbol val="none"/>
            </c:marker>
            <c:bubble3D val="0"/>
            <c:extLst>
              <c:ext xmlns:c16="http://schemas.microsoft.com/office/drawing/2014/chart" uri="{C3380CC4-5D6E-409C-BE32-E72D297353CC}">
                <c16:uniqueId val="{00000008-0285-B049-B0B5-F71B33BD2BEF}"/>
              </c:ext>
            </c:extLst>
          </c:dPt>
          <c:dPt>
            <c:idx val="6"/>
            <c:marker>
              <c:symbol val="none"/>
            </c:marker>
            <c:bubble3D val="0"/>
            <c:extLst>
              <c:ext xmlns:c16="http://schemas.microsoft.com/office/drawing/2014/chart" uri="{C3380CC4-5D6E-409C-BE32-E72D297353CC}">
                <c16:uniqueId val="{00000009-0285-B049-B0B5-F71B33BD2BEF}"/>
              </c:ext>
            </c:extLst>
          </c:dPt>
          <c:dPt>
            <c:idx val="7"/>
            <c:marker>
              <c:symbol val="none"/>
            </c:marker>
            <c:bubble3D val="0"/>
            <c:extLst>
              <c:ext xmlns:c16="http://schemas.microsoft.com/office/drawing/2014/chart" uri="{C3380CC4-5D6E-409C-BE32-E72D297353CC}">
                <c16:uniqueId val="{0000000A-0285-B049-B0B5-F71B33BD2BEF}"/>
              </c:ext>
            </c:extLst>
          </c:dPt>
          <c:dPt>
            <c:idx val="8"/>
            <c:marker>
              <c:symbol val="none"/>
            </c:marker>
            <c:bubble3D val="0"/>
            <c:extLst>
              <c:ext xmlns:c16="http://schemas.microsoft.com/office/drawing/2014/chart" uri="{C3380CC4-5D6E-409C-BE32-E72D297353CC}">
                <c16:uniqueId val="{0000000B-0285-B049-B0B5-F71B33BD2BEF}"/>
              </c:ext>
            </c:extLst>
          </c:dPt>
          <c:dPt>
            <c:idx val="9"/>
            <c:marker>
              <c:symbol val="none"/>
            </c:marker>
            <c:bubble3D val="0"/>
            <c:extLst>
              <c:ext xmlns:c16="http://schemas.microsoft.com/office/drawing/2014/chart" uri="{C3380CC4-5D6E-409C-BE32-E72D297353CC}">
                <c16:uniqueId val="{0000000C-0285-B049-B0B5-F71B33BD2BEF}"/>
              </c:ext>
            </c:extLst>
          </c:dPt>
          <c:dPt>
            <c:idx val="10"/>
            <c:marker>
              <c:symbol val="none"/>
            </c:marker>
            <c:bubble3D val="0"/>
            <c:extLst>
              <c:ext xmlns:c16="http://schemas.microsoft.com/office/drawing/2014/chart" uri="{C3380CC4-5D6E-409C-BE32-E72D297353CC}">
                <c16:uniqueId val="{0000000D-0285-B049-B0B5-F71B33BD2BEF}"/>
              </c:ext>
            </c:extLst>
          </c:dPt>
          <c:dPt>
            <c:idx val="11"/>
            <c:marker>
              <c:symbol val="none"/>
            </c:marker>
            <c:bubble3D val="0"/>
            <c:extLst>
              <c:ext xmlns:c16="http://schemas.microsoft.com/office/drawing/2014/chart" uri="{C3380CC4-5D6E-409C-BE32-E72D297353CC}">
                <c16:uniqueId val="{0000000E-0285-B049-B0B5-F71B33BD2BEF}"/>
              </c:ext>
            </c:extLst>
          </c:dPt>
          <c:dPt>
            <c:idx val="12"/>
            <c:marker>
              <c:symbol val="none"/>
            </c:marker>
            <c:bubble3D val="0"/>
            <c:extLst>
              <c:ext xmlns:c16="http://schemas.microsoft.com/office/drawing/2014/chart" uri="{C3380CC4-5D6E-409C-BE32-E72D297353CC}">
                <c16:uniqueId val="{0000000F-0285-B049-B0B5-F71B33BD2BEF}"/>
              </c:ext>
            </c:extLst>
          </c:dPt>
          <c:cat>
            <c:multiLvlStrRef>
              <c:f>'В.4.1'!$D$3:$AZ$4</c:f>
              <c:multiLvlStrCache>
                <c:ptCount val="49"/>
                <c:lvl>
                  <c:pt idx="1">
                    <c:v> </c:v>
                  </c:pt>
                  <c:pt idx="2">
                    <c:v>  </c:v>
                  </c:pt>
                  <c:pt idx="3">
                    <c:v>  </c:v>
                  </c:pt>
                  <c:pt idx="4">
                    <c:v>  </c:v>
                  </c:pt>
                  <c:pt idx="5">
                    <c:v>  </c:v>
                  </c:pt>
                  <c:pt idx="6">
                    <c:v>  </c:v>
                  </c:pt>
                  <c:pt idx="7">
                    <c:v>  </c:v>
                  </c:pt>
                  <c:pt idx="8">
                    <c:v>  </c:v>
                  </c:pt>
                  <c:pt idx="10">
                    <c:v>  </c:v>
                  </c:pt>
                  <c:pt idx="12">
                    <c:v>  </c:v>
                  </c:pt>
                  <c:pt idx="13">
                    <c:v>  </c:v>
                  </c:pt>
                  <c:pt idx="14">
                    <c:v>  </c:v>
                  </c:pt>
                  <c:pt idx="15">
                    <c:v>  </c:v>
                  </c:pt>
                  <c:pt idx="16">
                    <c:v>  </c:v>
                  </c:pt>
                  <c:pt idx="17">
                    <c:v>  </c:v>
                  </c:pt>
                  <c:pt idx="18">
                    <c:v>  </c:v>
                  </c:pt>
                  <c:pt idx="19">
                    <c:v>  </c:v>
                  </c:pt>
                  <c:pt idx="20">
                    <c:v>  </c:v>
                  </c:pt>
                  <c:pt idx="21">
                    <c:v>  </c:v>
                  </c:pt>
                  <c:pt idx="22">
                    <c:v>  </c:v>
                  </c:pt>
                  <c:pt idx="23">
                    <c:v>  </c:v>
                  </c:pt>
                  <c:pt idx="24">
                    <c:v>  </c:v>
                  </c:pt>
                  <c:pt idx="25">
                    <c:v> </c:v>
                  </c:pt>
                  <c:pt idx="26">
                    <c:v> </c:v>
                  </c:pt>
                  <c:pt idx="27">
                    <c:v> </c:v>
                  </c:pt>
                  <c:pt idx="28">
                    <c:v> </c:v>
                  </c:pt>
                  <c:pt idx="29">
                    <c:v>  </c:v>
                  </c:pt>
                  <c:pt idx="37">
                    <c:v>  </c:v>
                  </c:pt>
                  <c:pt idx="38">
                    <c:v>  </c:v>
                  </c:pt>
                  <c:pt idx="39">
                    <c:v>    </c:v>
                  </c:pt>
                  <c:pt idx="40">
                    <c:v>  </c:v>
                  </c:pt>
                  <c:pt idx="41">
                    <c:v>  </c:v>
                  </c:pt>
                  <c:pt idx="42">
                    <c:v>  </c:v>
                  </c:pt>
                  <c:pt idx="43">
                    <c:v>  </c:v>
                  </c:pt>
                  <c:pt idx="44">
                    <c:v>  </c:v>
                  </c:pt>
                  <c:pt idx="45">
                    <c:v>  </c:v>
                  </c:pt>
                  <c:pt idx="46">
                    <c:v>  </c:v>
                  </c:pt>
                  <c:pt idx="47">
                    <c:v>  </c:v>
                  </c:pt>
                  <c:pt idx="48">
                    <c:v>  </c:v>
                  </c:pt>
                </c:lvl>
                <c:lvl>
                  <c:pt idx="0">
                    <c:v>…</c:v>
                  </c:pt>
                  <c:pt idx="1">
                    <c:v>2017</c:v>
                  </c:pt>
                  <c:pt idx="13">
                    <c:v>2018</c:v>
                  </c:pt>
                  <c:pt idx="25">
                    <c:v>2019</c:v>
                  </c:pt>
                  <c:pt idx="37">
                    <c:v>2020</c:v>
                  </c:pt>
                </c:lvl>
              </c:multiLvlStrCache>
            </c:multiLvlStrRef>
          </c:cat>
          <c:val>
            <c:numRef>
              <c:f>'В.4.1'!$D$8:$AZ$8</c:f>
              <c:numCache>
                <c:formatCode>General</c:formatCode>
                <c:ptCount val="49"/>
                <c:pt idx="1">
                  <c:v>0</c:v>
                </c:pt>
                <c:pt idx="13">
                  <c:v>6.6999999999999993</c:v>
                </c:pt>
                <c:pt idx="14">
                  <c:v>3.3999999999999995</c:v>
                </c:pt>
                <c:pt idx="15">
                  <c:v>-8.6000000000000014</c:v>
                </c:pt>
                <c:pt idx="16">
                  <c:v>3.7000000000000028</c:v>
                </c:pt>
                <c:pt idx="17">
                  <c:v>0.59999999999999787</c:v>
                </c:pt>
                <c:pt idx="18">
                  <c:v>0.70000000000000639</c:v>
                </c:pt>
                <c:pt idx="19">
                  <c:v>3.6000000000000014</c:v>
                </c:pt>
                <c:pt idx="20" formatCode="0.0">
                  <c:v>-0.46231700000000009</c:v>
                </c:pt>
                <c:pt idx="21" formatCode="0.0">
                  <c:v>1.8623170000000036</c:v>
                </c:pt>
                <c:pt idx="22" formatCode="0.0">
                  <c:v>1.899999999999995</c:v>
                </c:pt>
                <c:pt idx="23" formatCode="0.0">
                  <c:v>3.0999999999999979</c:v>
                </c:pt>
                <c:pt idx="24" formatCode="0.0">
                  <c:v>-11.73046807033</c:v>
                </c:pt>
                <c:pt idx="25" formatCode="0.0">
                  <c:v>4.13</c:v>
                </c:pt>
                <c:pt idx="26" formatCode="0.0">
                  <c:v>-0.83</c:v>
                </c:pt>
                <c:pt idx="27" formatCode="0.0">
                  <c:v>1.22</c:v>
                </c:pt>
                <c:pt idx="28" formatCode="0.0">
                  <c:v>-0.67</c:v>
                </c:pt>
                <c:pt idx="29" formatCode="0.0">
                  <c:v>0.89</c:v>
                </c:pt>
                <c:pt idx="30" formatCode="0.0">
                  <c:v>-1.47</c:v>
                </c:pt>
                <c:pt idx="31" formatCode="0.0">
                  <c:v>1.1100000000000001</c:v>
                </c:pt>
                <c:pt idx="32" formatCode="0.0">
                  <c:v>2.2999999999999998</c:v>
                </c:pt>
                <c:pt idx="33" formatCode="0.0">
                  <c:v>1.92</c:v>
                </c:pt>
                <c:pt idx="34" formatCode="0.0">
                  <c:v>1.1499999999999999</c:v>
                </c:pt>
                <c:pt idx="35" formatCode="0.0">
                  <c:v>0.52</c:v>
                </c:pt>
                <c:pt idx="36" formatCode="0.0">
                  <c:v>-9.1</c:v>
                </c:pt>
                <c:pt idx="37" formatCode="0.0">
                  <c:v>3.7</c:v>
                </c:pt>
                <c:pt idx="38" formatCode="0.0">
                  <c:v>0.12</c:v>
                </c:pt>
                <c:pt idx="39" formatCode="0.0">
                  <c:v>0.04</c:v>
                </c:pt>
                <c:pt idx="40" formatCode="0.0">
                  <c:v>3.64</c:v>
                </c:pt>
                <c:pt idx="41" formatCode="0.0">
                  <c:v>1.7</c:v>
                </c:pt>
                <c:pt idx="42" formatCode="0.0">
                  <c:v>2.19</c:v>
                </c:pt>
                <c:pt idx="43" formatCode="0.0">
                  <c:v>1.66</c:v>
                </c:pt>
                <c:pt idx="44" formatCode="0.0">
                  <c:v>2.99</c:v>
                </c:pt>
                <c:pt idx="45" formatCode="0.0">
                  <c:v>1.1000000000000001</c:v>
                </c:pt>
                <c:pt idx="46" formatCode="0.0">
                  <c:v>0.1</c:v>
                </c:pt>
                <c:pt idx="47" formatCode="0.0">
                  <c:v>1.33</c:v>
                </c:pt>
                <c:pt idx="48" formatCode="0.0">
                  <c:v>-4.5199999999999996</c:v>
                </c:pt>
              </c:numCache>
            </c:numRef>
          </c:val>
          <c:smooth val="0"/>
          <c:extLst>
            <c:ext xmlns:c16="http://schemas.microsoft.com/office/drawing/2014/chart" uri="{C3380CC4-5D6E-409C-BE32-E72D297353CC}">
              <c16:uniqueId val="{00000010-0285-B049-B0B5-F71B33BD2BEF}"/>
            </c:ext>
          </c:extLst>
        </c:ser>
        <c:dLbls>
          <c:showLegendKey val="0"/>
          <c:showVal val="0"/>
          <c:showCatName val="0"/>
          <c:showSerName val="0"/>
          <c:showPercent val="0"/>
          <c:showBubbleSize val="0"/>
        </c:dLbls>
        <c:marker val="1"/>
        <c:smooth val="0"/>
        <c:axId val="146633472"/>
        <c:axId val="146635008"/>
      </c:lineChart>
      <c:catAx>
        <c:axId val="14663347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a:noFill/>
            </a:ln>
          </c:spPr>
        </c:minorGridlines>
        <c:numFmt formatCode="[$-409]mm\.yy;@" sourceLinked="0"/>
        <c:majorTickMark val="none"/>
        <c:minorTickMark val="none"/>
        <c:tickLblPos val="low"/>
        <c:spPr>
          <a:noFill/>
          <a:ln w="12700" cap="flat" cmpd="sng" algn="ctr">
            <a:solidFill>
              <a:srgbClr val="505050"/>
            </a:solidFill>
            <a:prstDash val="solid"/>
            <a:round/>
          </a:ln>
          <a:effectLst/>
        </c:spPr>
        <c:txPr>
          <a:bodyPr rot="0" vert="horz"/>
          <a:lstStyle/>
          <a:p>
            <a:pPr>
              <a:defRPr/>
            </a:pPr>
            <a:endParaRPr lang="en-UA"/>
          </a:p>
        </c:txPr>
        <c:crossAx val="146635008"/>
        <c:crosses val="autoZero"/>
        <c:auto val="1"/>
        <c:lblAlgn val="ctr"/>
        <c:lblOffset val="1"/>
        <c:tickLblSkip val="1"/>
        <c:tickMarkSkip val="1"/>
        <c:noMultiLvlLbl val="0"/>
      </c:catAx>
      <c:valAx>
        <c:axId val="146635008"/>
        <c:scaling>
          <c:orientation val="minMax"/>
          <c:max val="25"/>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1"/>
        <c:majorTickMark val="in"/>
        <c:minorTickMark val="none"/>
        <c:tickLblPos val="low"/>
        <c:spPr>
          <a:noFill/>
          <a:ln w="12700" cap="flat" cmpd="sng" algn="ctr">
            <a:solidFill>
              <a:srgbClr val="505050"/>
            </a:solidFill>
            <a:prstDash val="solid"/>
            <a:round/>
          </a:ln>
          <a:effectLst/>
        </c:spPr>
        <c:txPr>
          <a:bodyPr rot="0" vert="horz"/>
          <a:lstStyle/>
          <a:p>
            <a:pPr>
              <a:defRPr/>
            </a:pPr>
            <a:endParaRPr lang="en-UA"/>
          </a:p>
        </c:txPr>
        <c:crossAx val="146633472"/>
        <c:crosses val="autoZero"/>
        <c:crossBetween val="between"/>
      </c:valAx>
      <c:spPr>
        <a:noFill/>
        <a:ln w="12700">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8430392156862742E-2"/>
          <c:y val="0.83536620370370385"/>
          <c:w val="0.88303921568627453"/>
          <c:h val="0.16041851851851852"/>
        </c:manualLayout>
      </c:layout>
      <c:overlay val="0"/>
      <c:spPr>
        <a:noFill/>
        <a:ln>
          <a:noFill/>
        </a:ln>
        <a:effectLst/>
        <a:extLst>
          <a:ext uri="{91240B29-F687-4F45-9708-019B960494DF}">
            <a14:hiddenLine xmlns:a14="http://schemas.microsoft.com/office/drawing/2010/main">
              <a:noFill/>
            </a14:hiddenLine>
          </a:ext>
        </a:extLst>
      </c:spPr>
    </c:legend>
    <c:plotVisOnly val="1"/>
    <c:dispBlanksAs val="zero"/>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0011" l="0.70000000000000007" r="0.70000000000000007" t="0.75000000000000011" header="0.30000000000000004" footer="0.30000000000000004"/>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7318057654184328E-2"/>
          <c:w val="0.8357401901525795"/>
          <c:h val="0.63666036727289566"/>
        </c:manualLayout>
      </c:layout>
      <c:barChart>
        <c:barDir val="col"/>
        <c:grouping val="clustered"/>
        <c:varyColors val="0"/>
        <c:ser>
          <c:idx val="0"/>
          <c:order val="0"/>
          <c:tx>
            <c:strRef>
              <c:f>'В.4.2'!$A$4</c:f>
              <c:strCache>
                <c:ptCount val="1"/>
                <c:pt idx="0">
                  <c:v>Дефіцит, млрд грн </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Pt>
            <c:idx val="6"/>
            <c:invertIfNegative val="0"/>
            <c:bubble3D val="0"/>
            <c:spPr>
              <a:solidFill>
                <a:srgbClr val="057D46"/>
              </a:solidFill>
              <a:ln>
                <a:noFill/>
              </a:ln>
              <a:effectLst/>
              <a:extLst>
                <a:ext uri="{91240B29-F687-4F45-9708-019B960494DF}">
                  <a14:hiddenLine xmlns:a14="http://schemas.microsoft.com/office/drawing/2010/main">
                    <a:noFill/>
                  </a14:hiddenLine>
                </a:ext>
              </a:extLst>
            </c:spPr>
            <c:extLst>
              <c:ext xmlns:c16="http://schemas.microsoft.com/office/drawing/2014/chart" uri="{C3380CC4-5D6E-409C-BE32-E72D297353CC}">
                <c16:uniqueId val="{00000001-8393-BD4B-994A-EB227C2C1A16}"/>
              </c:ext>
            </c:extLst>
          </c:dPt>
          <c:cat>
            <c:strRef>
              <c:f>'В.4.2'!$D$1:$J$1</c:f>
              <c:strCache>
                <c:ptCount val="7"/>
                <c:pt idx="0">
                  <c:v>2015</c:v>
                </c:pt>
                <c:pt idx="1">
                  <c:v>2016</c:v>
                </c:pt>
                <c:pt idx="2">
                  <c:v>2017</c:v>
                </c:pt>
                <c:pt idx="3">
                  <c:v>2018</c:v>
                </c:pt>
                <c:pt idx="4">
                  <c:v>2019</c:v>
                </c:pt>
                <c:pt idx="5">
                  <c:v>2020</c:v>
                </c:pt>
                <c:pt idx="6">
                  <c:v>2021
Закон</c:v>
                </c:pt>
              </c:strCache>
            </c:strRef>
          </c:cat>
          <c:val>
            <c:numRef>
              <c:f>'В.4.2'!$D$4:$J$4</c:f>
              <c:numCache>
                <c:formatCode>0.0</c:formatCode>
                <c:ptCount val="7"/>
                <c:pt idx="0">
                  <c:v>-45.2</c:v>
                </c:pt>
                <c:pt idx="1">
                  <c:v>-70.3</c:v>
                </c:pt>
                <c:pt idx="2">
                  <c:v>-47.9</c:v>
                </c:pt>
                <c:pt idx="3">
                  <c:v>-59.2</c:v>
                </c:pt>
                <c:pt idx="4">
                  <c:v>-81</c:v>
                </c:pt>
                <c:pt idx="5">
                  <c:v>-217.1</c:v>
                </c:pt>
                <c:pt idx="6">
                  <c:v>-246.6</c:v>
                </c:pt>
              </c:numCache>
            </c:numRef>
          </c:val>
          <c:extLst>
            <c:ext xmlns:c16="http://schemas.microsoft.com/office/drawing/2014/chart" uri="{C3380CC4-5D6E-409C-BE32-E72D297353CC}">
              <c16:uniqueId val="{00000002-8393-BD4B-994A-EB227C2C1A16}"/>
            </c:ext>
          </c:extLst>
        </c:ser>
        <c:ser>
          <c:idx val="2"/>
          <c:order val="3"/>
          <c:tx>
            <c:strRef>
              <c:f>'В.4.2'!$A$6</c:f>
              <c:strCache>
                <c:ptCount val="1"/>
                <c:pt idx="0">
                  <c:v>Первинне сальдо, млрд грн</c:v>
                </c:pt>
              </c:strCache>
            </c:strRef>
          </c:tx>
          <c:spPr>
            <a:solidFill>
              <a:srgbClr val="7D0532"/>
            </a:solidFill>
            <a:ln w="25400">
              <a:noFill/>
            </a:ln>
            <a:effectLst/>
          </c:spPr>
          <c:invertIfNegative val="0"/>
          <c:val>
            <c:numRef>
              <c:f>'В.4.2'!$D$6:$J$6</c:f>
              <c:numCache>
                <c:formatCode>0.0</c:formatCode>
                <c:ptCount val="7"/>
                <c:pt idx="0">
                  <c:v>39.299999999999997</c:v>
                </c:pt>
                <c:pt idx="1">
                  <c:v>25.5</c:v>
                </c:pt>
                <c:pt idx="2">
                  <c:v>62.6</c:v>
                </c:pt>
                <c:pt idx="3">
                  <c:v>56.2</c:v>
                </c:pt>
                <c:pt idx="4">
                  <c:v>38.299999999999997</c:v>
                </c:pt>
                <c:pt idx="5">
                  <c:v>-97.4</c:v>
                </c:pt>
                <c:pt idx="6">
                  <c:v>-88</c:v>
                </c:pt>
              </c:numCache>
            </c:numRef>
          </c:val>
          <c:extLst>
            <c:ext xmlns:c16="http://schemas.microsoft.com/office/drawing/2014/chart" uri="{C3380CC4-5D6E-409C-BE32-E72D297353CC}">
              <c16:uniqueId val="{00000003-8393-BD4B-994A-EB227C2C1A16}"/>
            </c:ext>
          </c:extLst>
        </c:ser>
        <c:dLbls>
          <c:showLegendKey val="0"/>
          <c:showVal val="0"/>
          <c:showCatName val="0"/>
          <c:showSerName val="0"/>
          <c:showPercent val="0"/>
          <c:showBubbleSize val="0"/>
        </c:dLbls>
        <c:gapWidth val="30"/>
        <c:axId val="682802256"/>
        <c:axId val="682795040"/>
      </c:barChart>
      <c:lineChart>
        <c:grouping val="standard"/>
        <c:varyColors val="0"/>
        <c:ser>
          <c:idx val="1"/>
          <c:order val="1"/>
          <c:tx>
            <c:strRef>
              <c:f>'В.4.2'!$A$5</c:f>
              <c:strCache>
                <c:ptCount val="1"/>
                <c:pt idx="0">
                  <c:v>Дефіцит, % ВВП</c:v>
                </c:pt>
              </c:strCache>
            </c:strRef>
          </c:tx>
          <c:spPr>
            <a:ln w="25400" cap="rnd" cmpd="sng">
              <a:noFill/>
              <a:prstDash val="solid"/>
              <a:round/>
            </a:ln>
            <a:effectLst/>
          </c:spPr>
          <c:marker>
            <c:symbol val="circle"/>
            <c:size val="5"/>
            <c:spPr>
              <a:solidFill>
                <a:srgbClr val="91C864"/>
              </a:solidFill>
              <a:ln w="25400" cmpd="sng">
                <a:noFill/>
                <a:prstDash val="solid"/>
              </a:ln>
              <a:effectLst/>
            </c:spPr>
          </c:marker>
          <c:cat>
            <c:strRef>
              <c:f>'В.4.2'!$D$1:$J$1</c:f>
              <c:strCache>
                <c:ptCount val="7"/>
                <c:pt idx="0">
                  <c:v>2015</c:v>
                </c:pt>
                <c:pt idx="1">
                  <c:v>2016</c:v>
                </c:pt>
                <c:pt idx="2">
                  <c:v>2017</c:v>
                </c:pt>
                <c:pt idx="3">
                  <c:v>2018</c:v>
                </c:pt>
                <c:pt idx="4">
                  <c:v>2019</c:v>
                </c:pt>
                <c:pt idx="5">
                  <c:v>2020</c:v>
                </c:pt>
                <c:pt idx="6">
                  <c:v>2021
Закон</c:v>
                </c:pt>
              </c:strCache>
            </c:strRef>
          </c:cat>
          <c:val>
            <c:numRef>
              <c:f>'В.4.2'!$D$5:$J$5</c:f>
              <c:numCache>
                <c:formatCode>0.0</c:formatCode>
                <c:ptCount val="7"/>
                <c:pt idx="0">
                  <c:v>-2.2999999999999998</c:v>
                </c:pt>
                <c:pt idx="1">
                  <c:v>-2.9</c:v>
                </c:pt>
                <c:pt idx="2">
                  <c:v>-1.6</c:v>
                </c:pt>
                <c:pt idx="3">
                  <c:v>-1.7</c:v>
                </c:pt>
                <c:pt idx="4">
                  <c:v>-2</c:v>
                </c:pt>
                <c:pt idx="5">
                  <c:v>-5.3</c:v>
                </c:pt>
                <c:pt idx="6">
                  <c:v>-5.5</c:v>
                </c:pt>
              </c:numCache>
            </c:numRef>
          </c:val>
          <c:smooth val="0"/>
          <c:extLst>
            <c:ext xmlns:c16="http://schemas.microsoft.com/office/drawing/2014/chart" uri="{C3380CC4-5D6E-409C-BE32-E72D297353CC}">
              <c16:uniqueId val="{00000004-8393-BD4B-994A-EB227C2C1A16}"/>
            </c:ext>
          </c:extLst>
        </c:ser>
        <c:ser>
          <c:idx val="3"/>
          <c:order val="2"/>
          <c:tx>
            <c:strRef>
              <c:f>'В.4.2'!$A$7</c:f>
              <c:strCache>
                <c:ptCount val="1"/>
                <c:pt idx="0">
                  <c:v>Первинне сальдо, % ВВП</c:v>
                </c:pt>
              </c:strCache>
            </c:strRef>
          </c:tx>
          <c:spPr>
            <a:ln w="25400" cap="rnd" cmpd="sng">
              <a:noFill/>
              <a:prstDash val="solid"/>
              <a:round/>
            </a:ln>
            <a:effectLst/>
          </c:spPr>
          <c:marker>
            <c:symbol val="circle"/>
            <c:size val="5"/>
            <c:spPr>
              <a:solidFill>
                <a:srgbClr val="DC4B64"/>
              </a:solidFill>
              <a:ln w="25400" cmpd="sng">
                <a:noFill/>
                <a:prstDash val="solid"/>
              </a:ln>
              <a:effectLst/>
            </c:spPr>
          </c:marker>
          <c:cat>
            <c:strRef>
              <c:f>'В.4.2'!$D$1:$J$1</c:f>
              <c:strCache>
                <c:ptCount val="7"/>
                <c:pt idx="0">
                  <c:v>2015</c:v>
                </c:pt>
                <c:pt idx="1">
                  <c:v>2016</c:v>
                </c:pt>
                <c:pt idx="2">
                  <c:v>2017</c:v>
                </c:pt>
                <c:pt idx="3">
                  <c:v>2018</c:v>
                </c:pt>
                <c:pt idx="4">
                  <c:v>2019</c:v>
                </c:pt>
                <c:pt idx="5">
                  <c:v>2020</c:v>
                </c:pt>
                <c:pt idx="6">
                  <c:v>2021
Закон</c:v>
                </c:pt>
              </c:strCache>
            </c:strRef>
          </c:cat>
          <c:val>
            <c:numRef>
              <c:f>'В.4.2'!$D$7:$J$7</c:f>
              <c:numCache>
                <c:formatCode>0.0</c:formatCode>
                <c:ptCount val="7"/>
                <c:pt idx="0">
                  <c:v>2</c:v>
                </c:pt>
                <c:pt idx="1">
                  <c:v>1.1000000000000001</c:v>
                </c:pt>
                <c:pt idx="2">
                  <c:v>2.1</c:v>
                </c:pt>
                <c:pt idx="3">
                  <c:v>1.6</c:v>
                </c:pt>
                <c:pt idx="4">
                  <c:v>1</c:v>
                </c:pt>
                <c:pt idx="5">
                  <c:v>-2.4</c:v>
                </c:pt>
                <c:pt idx="6">
                  <c:v>-2</c:v>
                </c:pt>
              </c:numCache>
            </c:numRef>
          </c:val>
          <c:smooth val="0"/>
          <c:extLst>
            <c:ext xmlns:c16="http://schemas.microsoft.com/office/drawing/2014/chart" uri="{C3380CC4-5D6E-409C-BE32-E72D297353CC}">
              <c16:uniqueId val="{00000005-8393-BD4B-994A-EB227C2C1A16}"/>
            </c:ext>
          </c:extLst>
        </c:ser>
        <c:dLbls>
          <c:showLegendKey val="0"/>
          <c:showVal val="0"/>
          <c:showCatName val="0"/>
          <c:showSerName val="0"/>
          <c:showPercent val="0"/>
          <c:showBubbleSize val="0"/>
        </c:dLbls>
        <c:marker val="1"/>
        <c:smooth val="0"/>
        <c:axId val="923613688"/>
        <c:axId val="923609096"/>
      </c:lineChart>
      <c:catAx>
        <c:axId val="682802256"/>
        <c:scaling>
          <c:orientation val="minMax"/>
        </c:scaling>
        <c:delete val="0"/>
        <c:axPos val="b"/>
        <c:numFmt formatCode="[$-409]mm\.yy;@" sourceLinked="0"/>
        <c:majorTickMark val="none"/>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82795040"/>
        <c:crosses val="autoZero"/>
        <c:auto val="1"/>
        <c:lblAlgn val="ctr"/>
        <c:lblOffset val="100"/>
        <c:tickLblSkip val="1"/>
        <c:noMultiLvlLbl val="0"/>
      </c:catAx>
      <c:valAx>
        <c:axId val="682795040"/>
        <c:scaling>
          <c:orientation val="minMax"/>
          <c:max val="200"/>
          <c:min val="-3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82802256"/>
        <c:crosses val="autoZero"/>
        <c:crossBetween val="between"/>
        <c:majorUnit val="100"/>
      </c:valAx>
      <c:valAx>
        <c:axId val="923609096"/>
        <c:scaling>
          <c:orientation val="minMax"/>
          <c:max val="4"/>
          <c:min val="-6"/>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923613688"/>
        <c:crosses val="max"/>
        <c:crossBetween val="between"/>
        <c:majorUnit val="2"/>
      </c:valAx>
      <c:catAx>
        <c:axId val="923613688"/>
        <c:scaling>
          <c:orientation val="minMax"/>
        </c:scaling>
        <c:delete val="1"/>
        <c:axPos val="b"/>
        <c:numFmt formatCode="General" sourceLinked="1"/>
        <c:majorTickMark val="out"/>
        <c:minorTickMark val="none"/>
        <c:tickLblPos val="nextTo"/>
        <c:crossAx val="923609096"/>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1.6843203299033396E-2"/>
          <c:y val="0.85291038305645461"/>
          <c:w val="0.96656933998209449"/>
          <c:h val="0.127569037287079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98052733034927E-2"/>
          <c:y val="5.3999990655015893E-2"/>
          <c:w val="0.87510700166628552"/>
          <c:h val="0.74771450242891713"/>
        </c:manualLayout>
      </c:layout>
      <c:barChart>
        <c:barDir val="col"/>
        <c:grouping val="stacked"/>
        <c:varyColors val="0"/>
        <c:ser>
          <c:idx val="1"/>
          <c:order val="1"/>
          <c:tx>
            <c:strRef>
              <c:f>'2.5.1'!$C$1</c:f>
              <c:strCache>
                <c:ptCount val="1"/>
                <c:pt idx="0">
                  <c:v>Товари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'2.5.1'!$C$4:$C$19</c:f>
              <c:numCache>
                <c:formatCode>0.0</c:formatCode>
                <c:ptCount val="16"/>
                <c:pt idx="0">
                  <c:v>-6.5</c:v>
                </c:pt>
                <c:pt idx="1">
                  <c:v>-7.9</c:v>
                </c:pt>
                <c:pt idx="2">
                  <c:v>-8.6</c:v>
                </c:pt>
                <c:pt idx="3">
                  <c:v>-9.6999999999999993</c:v>
                </c:pt>
                <c:pt idx="4">
                  <c:v>-10.199999999999999</c:v>
                </c:pt>
                <c:pt idx="5">
                  <c:v>-10.5</c:v>
                </c:pt>
                <c:pt idx="6">
                  <c:v>-12.1</c:v>
                </c:pt>
                <c:pt idx="7">
                  <c:v>-12.7</c:v>
                </c:pt>
                <c:pt idx="8">
                  <c:v>-12.9</c:v>
                </c:pt>
                <c:pt idx="9">
                  <c:v>-13.8</c:v>
                </c:pt>
                <c:pt idx="10">
                  <c:v>-13.8</c:v>
                </c:pt>
                <c:pt idx="11">
                  <c:v>-14.3</c:v>
                </c:pt>
                <c:pt idx="12">
                  <c:v>-13.7</c:v>
                </c:pt>
                <c:pt idx="13">
                  <c:v>-11</c:v>
                </c:pt>
                <c:pt idx="14">
                  <c:v>-8.6</c:v>
                </c:pt>
                <c:pt idx="15">
                  <c:v>-6.3</c:v>
                </c:pt>
              </c:numCache>
            </c:numRef>
          </c:val>
          <c:extLst>
            <c:ext xmlns:c16="http://schemas.microsoft.com/office/drawing/2014/chart" uri="{C3380CC4-5D6E-409C-BE32-E72D297353CC}">
              <c16:uniqueId val="{00000000-7971-4330-953D-96113093AE9F}"/>
            </c:ext>
          </c:extLst>
        </c:ser>
        <c:ser>
          <c:idx val="2"/>
          <c:order val="2"/>
          <c:tx>
            <c:strRef>
              <c:f>'2.5.1'!$D$1</c:f>
              <c:strCache>
                <c:ptCount val="1"/>
                <c:pt idx="0">
                  <c:v>Послуги</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'2.5.1'!$D$4:$D$19</c:f>
              <c:numCache>
                <c:formatCode>0.0</c:formatCode>
                <c:ptCount val="16"/>
                <c:pt idx="0">
                  <c:v>0.5</c:v>
                </c:pt>
                <c:pt idx="1">
                  <c:v>0.6</c:v>
                </c:pt>
                <c:pt idx="2">
                  <c:v>0.9</c:v>
                </c:pt>
                <c:pt idx="3">
                  <c:v>0.9</c:v>
                </c:pt>
                <c:pt idx="4">
                  <c:v>1</c:v>
                </c:pt>
                <c:pt idx="5">
                  <c:v>1</c:v>
                </c:pt>
                <c:pt idx="6">
                  <c:v>1.2</c:v>
                </c:pt>
                <c:pt idx="7">
                  <c:v>1.3</c:v>
                </c:pt>
                <c:pt idx="8">
                  <c:v>1.5</c:v>
                </c:pt>
                <c:pt idx="9">
                  <c:v>1.5</c:v>
                </c:pt>
                <c:pt idx="10">
                  <c:v>1.5</c:v>
                </c:pt>
                <c:pt idx="11">
                  <c:v>1.8</c:v>
                </c:pt>
                <c:pt idx="12">
                  <c:v>2.1</c:v>
                </c:pt>
                <c:pt idx="13">
                  <c:v>3.1</c:v>
                </c:pt>
                <c:pt idx="14">
                  <c:v>3.9</c:v>
                </c:pt>
                <c:pt idx="15">
                  <c:v>4.5999999999999996</c:v>
                </c:pt>
              </c:numCache>
            </c:numRef>
          </c:val>
          <c:extLst>
            <c:ext xmlns:c16="http://schemas.microsoft.com/office/drawing/2014/chart" uri="{C3380CC4-5D6E-409C-BE32-E72D297353CC}">
              <c16:uniqueId val="{00000001-7971-4330-953D-96113093AE9F}"/>
            </c:ext>
          </c:extLst>
        </c:ser>
        <c:ser>
          <c:idx val="3"/>
          <c:order val="3"/>
          <c:tx>
            <c:strRef>
              <c:f>'2.5.1'!$E$1</c:f>
              <c:strCache>
                <c:ptCount val="1"/>
                <c:pt idx="0">
                  <c:v>Первинні доходи</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val>
            <c:numRef>
              <c:f>'2.5.1'!$E$4:$E$19</c:f>
              <c:numCache>
                <c:formatCode>0.0</c:formatCode>
                <c:ptCount val="16"/>
                <c:pt idx="0">
                  <c:v>-0.3</c:v>
                </c:pt>
                <c:pt idx="1">
                  <c:v>0.9</c:v>
                </c:pt>
                <c:pt idx="2">
                  <c:v>1.5</c:v>
                </c:pt>
                <c:pt idx="3">
                  <c:v>1.6</c:v>
                </c:pt>
                <c:pt idx="4">
                  <c:v>1.1000000000000001</c:v>
                </c:pt>
                <c:pt idx="5">
                  <c:v>1.3</c:v>
                </c:pt>
                <c:pt idx="6">
                  <c:v>1.8</c:v>
                </c:pt>
                <c:pt idx="7">
                  <c:v>1.3</c:v>
                </c:pt>
                <c:pt idx="8">
                  <c:v>2.7</c:v>
                </c:pt>
                <c:pt idx="9">
                  <c:v>2.7</c:v>
                </c:pt>
                <c:pt idx="10">
                  <c:v>1</c:v>
                </c:pt>
                <c:pt idx="11">
                  <c:v>1.9</c:v>
                </c:pt>
                <c:pt idx="12">
                  <c:v>3.8</c:v>
                </c:pt>
                <c:pt idx="13">
                  <c:v>3.5</c:v>
                </c:pt>
                <c:pt idx="14">
                  <c:v>4.8</c:v>
                </c:pt>
                <c:pt idx="15">
                  <c:v>4.7</c:v>
                </c:pt>
              </c:numCache>
            </c:numRef>
          </c:val>
          <c:extLst>
            <c:ext xmlns:c16="http://schemas.microsoft.com/office/drawing/2014/chart" uri="{C3380CC4-5D6E-409C-BE32-E72D297353CC}">
              <c16:uniqueId val="{00000002-7971-4330-953D-96113093AE9F}"/>
            </c:ext>
          </c:extLst>
        </c:ser>
        <c:ser>
          <c:idx val="4"/>
          <c:order val="4"/>
          <c:tx>
            <c:strRef>
              <c:f>'2.5.1'!$F$1</c:f>
              <c:strCache>
                <c:ptCount val="1"/>
                <c:pt idx="0">
                  <c:v>Вторинні доходи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'2.5.1'!$F$4:$F$19</c:f>
              <c:numCache>
                <c:formatCode>0.0</c:formatCode>
                <c:ptCount val="16"/>
                <c:pt idx="0">
                  <c:v>3.7</c:v>
                </c:pt>
                <c:pt idx="1">
                  <c:v>3.7</c:v>
                </c:pt>
                <c:pt idx="2">
                  <c:v>3.7</c:v>
                </c:pt>
                <c:pt idx="3">
                  <c:v>3.6</c:v>
                </c:pt>
                <c:pt idx="4">
                  <c:v>3.7</c:v>
                </c:pt>
                <c:pt idx="5">
                  <c:v>3.7</c:v>
                </c:pt>
                <c:pt idx="6">
                  <c:v>3.7</c:v>
                </c:pt>
                <c:pt idx="7">
                  <c:v>3.7</c:v>
                </c:pt>
                <c:pt idx="8">
                  <c:v>3.6</c:v>
                </c:pt>
                <c:pt idx="9">
                  <c:v>3.5</c:v>
                </c:pt>
                <c:pt idx="10">
                  <c:v>3.5</c:v>
                </c:pt>
                <c:pt idx="11">
                  <c:v>6.5</c:v>
                </c:pt>
                <c:pt idx="12">
                  <c:v>6.4</c:v>
                </c:pt>
                <c:pt idx="13">
                  <c:v>6.4</c:v>
                </c:pt>
                <c:pt idx="14">
                  <c:v>6.4</c:v>
                </c:pt>
                <c:pt idx="15">
                  <c:v>3.6</c:v>
                </c:pt>
              </c:numCache>
            </c:numRef>
          </c:val>
          <c:extLst>
            <c:ext xmlns:c16="http://schemas.microsoft.com/office/drawing/2014/chart" uri="{C3380CC4-5D6E-409C-BE32-E72D297353CC}">
              <c16:uniqueId val="{00000003-7971-4330-953D-96113093AE9F}"/>
            </c:ext>
          </c:extLst>
        </c:ser>
        <c:dLbls>
          <c:showLegendKey val="0"/>
          <c:showVal val="0"/>
          <c:showCatName val="0"/>
          <c:showSerName val="0"/>
          <c:showPercent val="0"/>
          <c:showBubbleSize val="0"/>
        </c:dLbls>
        <c:gapWidth val="50"/>
        <c:overlap val="100"/>
        <c:axId val="204464128"/>
        <c:axId val="204465664"/>
      </c:barChart>
      <c:lineChart>
        <c:grouping val="standard"/>
        <c:varyColors val="0"/>
        <c:ser>
          <c:idx val="0"/>
          <c:order val="0"/>
          <c:tx>
            <c:strRef>
              <c:f>'2.5.1'!$B$1</c:f>
              <c:strCache>
                <c:ptCount val="1"/>
                <c:pt idx="0">
                  <c:v>Сальдо рахунку поточних операцій</c:v>
                </c:pt>
              </c:strCache>
            </c:strRef>
          </c:tx>
          <c:spPr>
            <a:ln w="25400" cmpd="sng">
              <a:solidFill>
                <a:srgbClr val="057D46"/>
              </a:solidFill>
              <a:prstDash val="solid"/>
            </a:ln>
          </c:spPr>
          <c:marker>
            <c:symbol val="none"/>
          </c:marker>
          <c:cat>
            <c:strRef>
              <c:f>'2.5.1'!$H$4:$H$19</c:f>
              <c:strCache>
                <c:ptCount val="16"/>
                <c:pt idx="0">
                  <c:v>I.17</c:v>
                </c:pt>
                <c:pt idx="2">
                  <c:v>III.17</c:v>
                </c:pt>
                <c:pt idx="4">
                  <c:v>I.18</c:v>
                </c:pt>
                <c:pt idx="6">
                  <c:v>III.18</c:v>
                </c:pt>
                <c:pt idx="8">
                  <c:v>I.19</c:v>
                </c:pt>
                <c:pt idx="10">
                  <c:v>III.19</c:v>
                </c:pt>
                <c:pt idx="12">
                  <c:v>I.20</c:v>
                </c:pt>
                <c:pt idx="15">
                  <c:v>IV.20*</c:v>
                </c:pt>
              </c:strCache>
            </c:strRef>
          </c:cat>
          <c:val>
            <c:numRef>
              <c:f>'2.5.1'!$B$4:$B$19</c:f>
              <c:numCache>
                <c:formatCode>0.0</c:formatCode>
                <c:ptCount val="16"/>
                <c:pt idx="0">
                  <c:v>-2.7</c:v>
                </c:pt>
                <c:pt idx="1">
                  <c:v>-2.7</c:v>
                </c:pt>
                <c:pt idx="2">
                  <c:v>-2.6</c:v>
                </c:pt>
                <c:pt idx="3">
                  <c:v>-3.5</c:v>
                </c:pt>
                <c:pt idx="4">
                  <c:v>-4.4000000000000004</c:v>
                </c:pt>
                <c:pt idx="5">
                  <c:v>-4.5</c:v>
                </c:pt>
                <c:pt idx="6">
                  <c:v>-5.4</c:v>
                </c:pt>
                <c:pt idx="7">
                  <c:v>-6.4</c:v>
                </c:pt>
                <c:pt idx="8">
                  <c:v>-5</c:v>
                </c:pt>
                <c:pt idx="9">
                  <c:v>-6</c:v>
                </c:pt>
                <c:pt idx="10">
                  <c:v>-7.7</c:v>
                </c:pt>
                <c:pt idx="11">
                  <c:v>-4.0999999999999996</c:v>
                </c:pt>
                <c:pt idx="12">
                  <c:v>-1.4</c:v>
                </c:pt>
                <c:pt idx="13">
                  <c:v>2</c:v>
                </c:pt>
                <c:pt idx="14">
                  <c:v>6.5</c:v>
                </c:pt>
                <c:pt idx="15">
                  <c:v>6.6</c:v>
                </c:pt>
              </c:numCache>
            </c:numRef>
          </c:val>
          <c:smooth val="0"/>
          <c:extLst>
            <c:ext xmlns:c16="http://schemas.microsoft.com/office/drawing/2014/chart" uri="{C3380CC4-5D6E-409C-BE32-E72D297353CC}">
              <c16:uniqueId val="{00000004-7971-4330-953D-96113093AE9F}"/>
            </c:ext>
          </c:extLst>
        </c:ser>
        <c:ser>
          <c:idx val="5"/>
          <c:order val="5"/>
          <c:tx>
            <c:strRef>
              <c:f>'2.5.1'!$G$1</c:f>
              <c:strCache>
                <c:ptCount val="1"/>
                <c:pt idx="0">
                  <c:v>Сальдо рахунку поточних операцій без компенсації від ПАТ "Газпром"</c:v>
                </c:pt>
              </c:strCache>
            </c:strRef>
          </c:tx>
          <c:spPr>
            <a:ln w="25400" cmpd="sng">
              <a:solidFill>
                <a:srgbClr val="057D46"/>
              </a:solidFill>
              <a:prstDash val="sysDot"/>
            </a:ln>
          </c:spPr>
          <c:marker>
            <c:symbol val="none"/>
          </c:marker>
          <c:cat>
            <c:strRef>
              <c:f>'2.5.1'!$H$4:$H$19</c:f>
              <c:strCache>
                <c:ptCount val="16"/>
                <c:pt idx="0">
                  <c:v>I.17</c:v>
                </c:pt>
                <c:pt idx="2">
                  <c:v>III.17</c:v>
                </c:pt>
                <c:pt idx="4">
                  <c:v>I.18</c:v>
                </c:pt>
                <c:pt idx="6">
                  <c:v>III.18</c:v>
                </c:pt>
                <c:pt idx="8">
                  <c:v>I.19</c:v>
                </c:pt>
                <c:pt idx="10">
                  <c:v>III.19</c:v>
                </c:pt>
                <c:pt idx="12">
                  <c:v>I.20</c:v>
                </c:pt>
                <c:pt idx="15">
                  <c:v>IV.20*</c:v>
                </c:pt>
              </c:strCache>
            </c:strRef>
          </c:cat>
          <c:val>
            <c:numRef>
              <c:f>'2.5.1'!$G$4:$G$19</c:f>
              <c:numCache>
                <c:formatCode>0.0</c:formatCode>
                <c:ptCount val="16"/>
                <c:pt idx="0">
                  <c:v>-2.7</c:v>
                </c:pt>
                <c:pt idx="1">
                  <c:v>-2.7</c:v>
                </c:pt>
                <c:pt idx="2">
                  <c:v>-2.6</c:v>
                </c:pt>
                <c:pt idx="3">
                  <c:v>-3.5</c:v>
                </c:pt>
                <c:pt idx="4">
                  <c:v>-4.4000000000000004</c:v>
                </c:pt>
                <c:pt idx="5">
                  <c:v>-4.5</c:v>
                </c:pt>
                <c:pt idx="6">
                  <c:v>-5.4</c:v>
                </c:pt>
                <c:pt idx="7">
                  <c:v>-6.4</c:v>
                </c:pt>
                <c:pt idx="8">
                  <c:v>-5</c:v>
                </c:pt>
                <c:pt idx="9">
                  <c:v>-6</c:v>
                </c:pt>
                <c:pt idx="10">
                  <c:v>-7.7</c:v>
                </c:pt>
                <c:pt idx="11">
                  <c:v>-7</c:v>
                </c:pt>
                <c:pt idx="12">
                  <c:v>-4.3</c:v>
                </c:pt>
                <c:pt idx="13">
                  <c:v>-0.9</c:v>
                </c:pt>
                <c:pt idx="14">
                  <c:v>3.6</c:v>
                </c:pt>
                <c:pt idx="15">
                  <c:v>6.6</c:v>
                </c:pt>
              </c:numCache>
            </c:numRef>
          </c:val>
          <c:smooth val="0"/>
          <c:extLst>
            <c:ext xmlns:c16="http://schemas.microsoft.com/office/drawing/2014/chart" uri="{C3380CC4-5D6E-409C-BE32-E72D297353CC}">
              <c16:uniqueId val="{00000005-7971-4330-953D-96113093AE9F}"/>
            </c:ext>
          </c:extLst>
        </c:ser>
        <c:dLbls>
          <c:showLegendKey val="0"/>
          <c:showVal val="0"/>
          <c:showCatName val="0"/>
          <c:showSerName val="0"/>
          <c:showPercent val="0"/>
          <c:showBubbleSize val="0"/>
        </c:dLbls>
        <c:marker val="1"/>
        <c:smooth val="0"/>
        <c:axId val="204464128"/>
        <c:axId val="204465664"/>
      </c:lineChart>
      <c:catAx>
        <c:axId val="2044641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465664"/>
        <c:crosses val="autoZero"/>
        <c:auto val="1"/>
        <c:lblAlgn val="ctr"/>
        <c:lblOffset val="100"/>
        <c:tickMarkSkip val="4"/>
        <c:noMultiLvlLbl val="0"/>
      </c:catAx>
      <c:valAx>
        <c:axId val="204465664"/>
        <c:scaling>
          <c:orientation val="minMax"/>
          <c:max val="16"/>
          <c:min val="-16"/>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464128"/>
        <c:crosses val="autoZero"/>
        <c:crossBetween val="between"/>
        <c:majorUnit val="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4"/>
        <c:delete val="1"/>
      </c:legendEntry>
      <c:legendEntry>
        <c:idx val="5"/>
        <c:delete val="1"/>
      </c:legendEntry>
      <c:layout>
        <c:manualLayout>
          <c:xMode val="edge"/>
          <c:yMode val="edge"/>
          <c:x val="0"/>
          <c:y val="0.9071695237225017"/>
          <c:w val="0.97925311203319498"/>
          <c:h val="9.2307676333360497E-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778581279766025E-2"/>
          <c:w val="0.99585062240663902"/>
          <c:h val="0.71869318223227885"/>
        </c:manualLayout>
      </c:layout>
      <c:barChart>
        <c:barDir val="col"/>
        <c:grouping val="stacked"/>
        <c:varyColors val="0"/>
        <c:ser>
          <c:idx val="0"/>
          <c:order val="0"/>
          <c:tx>
            <c:strRef>
              <c:f>'2.5.2'!$B$1</c:f>
              <c:strCache>
                <c:ptCount val="1"/>
                <c:pt idx="0">
                  <c:v>Зміна сальдо торгівлі сировинними товарами за рахунок цін,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'2.5.2'!$D$4:$D$19</c:f>
              <c:strCache>
                <c:ptCount val="16"/>
                <c:pt idx="0">
                  <c:v>I.17</c:v>
                </c:pt>
                <c:pt idx="2">
                  <c:v>III.17</c:v>
                </c:pt>
                <c:pt idx="4">
                  <c:v>I.18</c:v>
                </c:pt>
                <c:pt idx="6">
                  <c:v>III.18</c:v>
                </c:pt>
                <c:pt idx="8">
                  <c:v>I.19</c:v>
                </c:pt>
                <c:pt idx="10">
                  <c:v>III.19</c:v>
                </c:pt>
                <c:pt idx="12">
                  <c:v>I.20</c:v>
                </c:pt>
                <c:pt idx="15">
                  <c:v>IV.20**</c:v>
                </c:pt>
              </c:strCache>
            </c:strRef>
          </c:cat>
          <c:val>
            <c:numRef>
              <c:f>'2.5.2'!$B$4:$B$19</c:f>
              <c:numCache>
                <c:formatCode>0.0</c:formatCode>
                <c:ptCount val="16"/>
                <c:pt idx="0">
                  <c:v>0.4</c:v>
                </c:pt>
                <c:pt idx="1">
                  <c:v>0.05</c:v>
                </c:pt>
                <c:pt idx="2">
                  <c:v>-0.05</c:v>
                </c:pt>
                <c:pt idx="3">
                  <c:v>0.26</c:v>
                </c:pt>
                <c:pt idx="4">
                  <c:v>0.12</c:v>
                </c:pt>
                <c:pt idx="5">
                  <c:v>0.33</c:v>
                </c:pt>
                <c:pt idx="6">
                  <c:v>-0.09</c:v>
                </c:pt>
                <c:pt idx="7">
                  <c:v>-0.28999999999999998</c:v>
                </c:pt>
                <c:pt idx="8">
                  <c:v>0</c:v>
                </c:pt>
                <c:pt idx="9">
                  <c:v>-0.05</c:v>
                </c:pt>
                <c:pt idx="10">
                  <c:v>0.39</c:v>
                </c:pt>
                <c:pt idx="11">
                  <c:v>0.08</c:v>
                </c:pt>
                <c:pt idx="12">
                  <c:v>0.13</c:v>
                </c:pt>
                <c:pt idx="13">
                  <c:v>0.6</c:v>
                </c:pt>
                <c:pt idx="14">
                  <c:v>0.46</c:v>
                </c:pt>
                <c:pt idx="15">
                  <c:v>2.2000000000000002</c:v>
                </c:pt>
              </c:numCache>
            </c:numRef>
          </c:val>
          <c:extLst>
            <c:ext xmlns:c16="http://schemas.microsoft.com/office/drawing/2014/chart" uri="{C3380CC4-5D6E-409C-BE32-E72D297353CC}">
              <c16:uniqueId val="{00000000-4F91-4B79-983A-54FEDD58BBC6}"/>
            </c:ext>
          </c:extLst>
        </c:ser>
        <c:dLbls>
          <c:showLegendKey val="0"/>
          <c:showVal val="0"/>
          <c:showCatName val="0"/>
          <c:showSerName val="0"/>
          <c:showPercent val="0"/>
          <c:showBubbleSize val="0"/>
        </c:dLbls>
        <c:gapWidth val="50"/>
        <c:overlap val="100"/>
        <c:axId val="202597504"/>
        <c:axId val="202599040"/>
      </c:barChart>
      <c:lineChart>
        <c:grouping val="standard"/>
        <c:varyColors val="0"/>
        <c:ser>
          <c:idx val="1"/>
          <c:order val="1"/>
          <c:tx>
            <c:strRef>
              <c:f>'2.5.2'!$C$1</c:f>
              <c:strCache>
                <c:ptCount val="1"/>
                <c:pt idx="0">
                  <c:v>Індекс умов торгівлі сировинними товарами (ІІ.12=100), % (п.ш.)</c:v>
                </c:pt>
              </c:strCache>
            </c:strRef>
          </c:tx>
          <c:spPr>
            <a:ln w="25400" cmpd="sng">
              <a:solidFill>
                <a:srgbClr val="DC4B64"/>
              </a:solidFill>
              <a:prstDash val="solid"/>
            </a:ln>
          </c:spPr>
          <c:marker>
            <c:symbol val="none"/>
          </c:marker>
          <c:cat>
            <c:strRef>
              <c:f>'2.5.2'!$D$4:$D$19</c:f>
              <c:strCache>
                <c:ptCount val="16"/>
                <c:pt idx="0">
                  <c:v>I.17</c:v>
                </c:pt>
                <c:pt idx="2">
                  <c:v>III.17</c:v>
                </c:pt>
                <c:pt idx="4">
                  <c:v>I.18</c:v>
                </c:pt>
                <c:pt idx="6">
                  <c:v>III.18</c:v>
                </c:pt>
                <c:pt idx="8">
                  <c:v>I.19</c:v>
                </c:pt>
                <c:pt idx="10">
                  <c:v>III.19</c:v>
                </c:pt>
                <c:pt idx="12">
                  <c:v>I.20</c:v>
                </c:pt>
                <c:pt idx="15">
                  <c:v>IV.20**</c:v>
                </c:pt>
              </c:strCache>
            </c:strRef>
          </c:cat>
          <c:val>
            <c:numRef>
              <c:f>'2.5.2'!$C$4:$C$19</c:f>
              <c:numCache>
                <c:formatCode>0.0</c:formatCode>
                <c:ptCount val="16"/>
                <c:pt idx="0">
                  <c:v>104.5</c:v>
                </c:pt>
                <c:pt idx="1">
                  <c:v>105.6</c:v>
                </c:pt>
                <c:pt idx="2">
                  <c:v>105.8</c:v>
                </c:pt>
                <c:pt idx="3">
                  <c:v>106</c:v>
                </c:pt>
                <c:pt idx="4">
                  <c:v>104.3</c:v>
                </c:pt>
                <c:pt idx="5">
                  <c:v>106.7</c:v>
                </c:pt>
                <c:pt idx="6">
                  <c:v>105</c:v>
                </c:pt>
                <c:pt idx="7">
                  <c:v>102</c:v>
                </c:pt>
                <c:pt idx="8">
                  <c:v>106.8</c:v>
                </c:pt>
                <c:pt idx="9">
                  <c:v>108</c:v>
                </c:pt>
                <c:pt idx="10">
                  <c:v>110</c:v>
                </c:pt>
                <c:pt idx="11">
                  <c:v>103.7</c:v>
                </c:pt>
                <c:pt idx="12">
                  <c:v>108</c:v>
                </c:pt>
                <c:pt idx="13">
                  <c:v>117.7</c:v>
                </c:pt>
                <c:pt idx="14">
                  <c:v>116.3</c:v>
                </c:pt>
                <c:pt idx="15">
                  <c:v>124.9</c:v>
                </c:pt>
              </c:numCache>
            </c:numRef>
          </c:val>
          <c:smooth val="0"/>
          <c:extLst>
            <c:ext xmlns:c16="http://schemas.microsoft.com/office/drawing/2014/chart" uri="{C3380CC4-5D6E-409C-BE32-E72D297353CC}">
              <c16:uniqueId val="{00000001-4F91-4B79-983A-54FEDD58BBC6}"/>
            </c:ext>
          </c:extLst>
        </c:ser>
        <c:dLbls>
          <c:showLegendKey val="0"/>
          <c:showVal val="0"/>
          <c:showCatName val="0"/>
          <c:showSerName val="0"/>
          <c:showPercent val="0"/>
          <c:showBubbleSize val="0"/>
        </c:dLbls>
        <c:marker val="1"/>
        <c:smooth val="0"/>
        <c:axId val="202602368"/>
        <c:axId val="202600832"/>
      </c:lineChart>
      <c:catAx>
        <c:axId val="2025975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2599040"/>
        <c:crosses val="autoZero"/>
        <c:auto val="1"/>
        <c:lblAlgn val="ctr"/>
        <c:lblOffset val="100"/>
        <c:tickMarkSkip val="4"/>
        <c:noMultiLvlLbl val="0"/>
      </c:catAx>
      <c:valAx>
        <c:axId val="2025990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1"/>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2597504"/>
        <c:crosses val="autoZero"/>
        <c:crossBetween val="between"/>
      </c:valAx>
      <c:valAx>
        <c:axId val="202600832"/>
        <c:scaling>
          <c:orientation val="minMax"/>
          <c:max val="125"/>
          <c:min val="9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2602368"/>
        <c:crosses val="max"/>
        <c:crossBetween val="between"/>
        <c:majorUnit val="5"/>
      </c:valAx>
      <c:catAx>
        <c:axId val="202602368"/>
        <c:scaling>
          <c:orientation val="minMax"/>
        </c:scaling>
        <c:delete val="1"/>
        <c:axPos val="b"/>
        <c:numFmt formatCode="General" sourceLinked="1"/>
        <c:majorTickMark val="out"/>
        <c:minorTickMark val="none"/>
        <c:tickLblPos val="nextTo"/>
        <c:crossAx val="202600832"/>
        <c:crosses val="autoZero"/>
        <c:auto val="1"/>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1.2448132780082987E-2"/>
          <c:y val="0.74644801199708311"/>
          <c:w val="0.98755186721991706"/>
          <c:h val="0.25045368471730928"/>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1355026901869027E-2"/>
          <c:w val="0.96264766984675587"/>
          <c:h val="0.70471588776167793"/>
        </c:manualLayout>
      </c:layout>
      <c:barChart>
        <c:barDir val="col"/>
        <c:grouping val="stacked"/>
        <c:varyColors val="0"/>
        <c:ser>
          <c:idx val="0"/>
          <c:order val="0"/>
          <c:tx>
            <c:strRef>
              <c:f>'2.5.3'!$A$5</c:f>
              <c:strCache>
                <c:ptCount val="1"/>
                <c:pt idx="0">
                  <c:v>Пшениця та ячмінь</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'2.5.3'!$D$5:$K$5</c:f>
              <c:numCache>
                <c:formatCode>0.00</c:formatCode>
                <c:ptCount val="8"/>
                <c:pt idx="0">
                  <c:v>-0.06</c:v>
                </c:pt>
                <c:pt idx="1">
                  <c:v>-0.01</c:v>
                </c:pt>
                <c:pt idx="2">
                  <c:v>0.17</c:v>
                </c:pt>
                <c:pt idx="3">
                  <c:v>0.17</c:v>
                </c:pt>
                <c:pt idx="4">
                  <c:v>0.1</c:v>
                </c:pt>
                <c:pt idx="5">
                  <c:v>0.17</c:v>
                </c:pt>
                <c:pt idx="6">
                  <c:v>0</c:v>
                </c:pt>
                <c:pt idx="7">
                  <c:v>-0.43</c:v>
                </c:pt>
              </c:numCache>
            </c:numRef>
          </c:val>
          <c:extLst>
            <c:ext xmlns:c16="http://schemas.microsoft.com/office/drawing/2014/chart" uri="{C3380CC4-5D6E-409C-BE32-E72D297353CC}">
              <c16:uniqueId val="{00000000-BC0B-4B64-9944-DA0A40DCDD74}"/>
            </c:ext>
          </c:extLst>
        </c:ser>
        <c:ser>
          <c:idx val="1"/>
          <c:order val="1"/>
          <c:tx>
            <c:strRef>
              <c:f>'2.5.3'!$A$6</c:f>
              <c:strCache>
                <c:ptCount val="1"/>
                <c:pt idx="0">
                  <c:v>Кукурудза</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'2.5.3'!$D$6:$K$6</c:f>
              <c:numCache>
                <c:formatCode>0.00</c:formatCode>
                <c:ptCount val="8"/>
                <c:pt idx="0">
                  <c:v>0.05</c:v>
                </c:pt>
                <c:pt idx="1">
                  <c:v>0.06</c:v>
                </c:pt>
                <c:pt idx="2">
                  <c:v>0.01</c:v>
                </c:pt>
                <c:pt idx="3">
                  <c:v>0.28000000000000003</c:v>
                </c:pt>
                <c:pt idx="4">
                  <c:v>0.1</c:v>
                </c:pt>
                <c:pt idx="5">
                  <c:v>-0.44</c:v>
                </c:pt>
                <c:pt idx="6">
                  <c:v>-0.23</c:v>
                </c:pt>
                <c:pt idx="7">
                  <c:v>-0.15</c:v>
                </c:pt>
              </c:numCache>
            </c:numRef>
          </c:val>
          <c:extLst>
            <c:ext xmlns:c16="http://schemas.microsoft.com/office/drawing/2014/chart" uri="{C3380CC4-5D6E-409C-BE32-E72D297353CC}">
              <c16:uniqueId val="{00000001-BC0B-4B64-9944-DA0A40DCDD74}"/>
            </c:ext>
          </c:extLst>
        </c:ser>
        <c:ser>
          <c:idx val="2"/>
          <c:order val="2"/>
          <c:tx>
            <c:strRef>
              <c:f>'2.5.3'!$A$7</c:f>
              <c:strCache>
                <c:ptCount val="1"/>
                <c:pt idx="0">
                  <c:v>Олія та олійний шрот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'2.5.3'!$D$7:$K$7</c:f>
              <c:numCache>
                <c:formatCode>0.00</c:formatCode>
                <c:ptCount val="8"/>
                <c:pt idx="0">
                  <c:v>0.09</c:v>
                </c:pt>
                <c:pt idx="1">
                  <c:v>7.0000000000000007E-2</c:v>
                </c:pt>
                <c:pt idx="2">
                  <c:v>7.0000000000000007E-2</c:v>
                </c:pt>
                <c:pt idx="3">
                  <c:v>0.37</c:v>
                </c:pt>
                <c:pt idx="4">
                  <c:v>0.2</c:v>
                </c:pt>
                <c:pt idx="5">
                  <c:v>0.23</c:v>
                </c:pt>
                <c:pt idx="6">
                  <c:v>0.02</c:v>
                </c:pt>
                <c:pt idx="7">
                  <c:v>0.08</c:v>
                </c:pt>
              </c:numCache>
            </c:numRef>
          </c:val>
          <c:extLst>
            <c:ext xmlns:c16="http://schemas.microsoft.com/office/drawing/2014/chart" uri="{C3380CC4-5D6E-409C-BE32-E72D297353CC}">
              <c16:uniqueId val="{00000002-BC0B-4B64-9944-DA0A40DCDD74}"/>
            </c:ext>
          </c:extLst>
        </c:ser>
        <c:ser>
          <c:idx val="3"/>
          <c:order val="3"/>
          <c:tx>
            <c:strRef>
              <c:f>'2.5.3'!$A$8</c:f>
              <c:strCache>
                <c:ptCount val="1"/>
                <c:pt idx="0">
                  <c:v>Насіння олійних</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'2.5.3'!$D$8:$K$8</c:f>
              <c:numCache>
                <c:formatCode>0.00</c:formatCode>
                <c:ptCount val="8"/>
                <c:pt idx="0">
                  <c:v>0</c:v>
                </c:pt>
                <c:pt idx="1">
                  <c:v>0.02</c:v>
                </c:pt>
                <c:pt idx="2">
                  <c:v>0.05</c:v>
                </c:pt>
                <c:pt idx="3">
                  <c:v>0.12</c:v>
                </c:pt>
                <c:pt idx="4">
                  <c:v>-0.13</c:v>
                </c:pt>
                <c:pt idx="5">
                  <c:v>-0.18</c:v>
                </c:pt>
                <c:pt idx="6">
                  <c:v>-0.37</c:v>
                </c:pt>
                <c:pt idx="7">
                  <c:v>-0.24</c:v>
                </c:pt>
              </c:numCache>
            </c:numRef>
          </c:val>
          <c:extLst>
            <c:ext xmlns:c16="http://schemas.microsoft.com/office/drawing/2014/chart" uri="{C3380CC4-5D6E-409C-BE32-E72D297353CC}">
              <c16:uniqueId val="{00000003-BC0B-4B64-9944-DA0A40DCDD74}"/>
            </c:ext>
          </c:extLst>
        </c:ser>
        <c:ser>
          <c:idx val="4"/>
          <c:order val="4"/>
          <c:tx>
            <c:strRef>
              <c:f>'2.5.3'!$A$9</c:f>
              <c:strCache>
                <c:ptCount val="1"/>
                <c:pt idx="0">
                  <c:v>Залізні руди</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'2.5.3'!$D$9:$K$9</c:f>
              <c:numCache>
                <c:formatCode>0.00</c:formatCode>
                <c:ptCount val="8"/>
                <c:pt idx="0">
                  <c:v>-0.02</c:v>
                </c:pt>
                <c:pt idx="1">
                  <c:v>-0.14000000000000001</c:v>
                </c:pt>
                <c:pt idx="2">
                  <c:v>-0.12</c:v>
                </c:pt>
                <c:pt idx="3">
                  <c:v>0.55000000000000004</c:v>
                </c:pt>
                <c:pt idx="4">
                  <c:v>0.15</c:v>
                </c:pt>
                <c:pt idx="5">
                  <c:v>0.15</c:v>
                </c:pt>
                <c:pt idx="6">
                  <c:v>0.11</c:v>
                </c:pt>
                <c:pt idx="7">
                  <c:v>0.15</c:v>
                </c:pt>
              </c:numCache>
            </c:numRef>
          </c:val>
          <c:extLst>
            <c:ext xmlns:c16="http://schemas.microsoft.com/office/drawing/2014/chart" uri="{C3380CC4-5D6E-409C-BE32-E72D297353CC}">
              <c16:uniqueId val="{00000004-BC0B-4B64-9944-DA0A40DCDD74}"/>
            </c:ext>
          </c:extLst>
        </c:ser>
        <c:ser>
          <c:idx val="5"/>
          <c:order val="5"/>
          <c:tx>
            <c:strRef>
              <c:f>'2.5.3'!$A$10</c:f>
              <c:strCache>
                <c:ptCount val="1"/>
                <c:pt idx="0">
                  <c:v>Чорні метали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'2.5.3'!$D$10:$K$10</c:f>
              <c:numCache>
                <c:formatCode>0.00</c:formatCode>
                <c:ptCount val="8"/>
                <c:pt idx="0">
                  <c:v>-0.28999999999999998</c:v>
                </c:pt>
                <c:pt idx="1">
                  <c:v>-0.36</c:v>
                </c:pt>
                <c:pt idx="2">
                  <c:v>-0.5</c:v>
                </c:pt>
                <c:pt idx="3">
                  <c:v>0.06</c:v>
                </c:pt>
                <c:pt idx="4">
                  <c:v>-0.06</c:v>
                </c:pt>
                <c:pt idx="5">
                  <c:v>-0.18</c:v>
                </c:pt>
                <c:pt idx="6">
                  <c:v>0.2</c:v>
                </c:pt>
                <c:pt idx="7">
                  <c:v>0.09</c:v>
                </c:pt>
              </c:numCache>
            </c:numRef>
          </c:val>
          <c:extLst>
            <c:ext xmlns:c16="http://schemas.microsoft.com/office/drawing/2014/chart" uri="{C3380CC4-5D6E-409C-BE32-E72D297353CC}">
              <c16:uniqueId val="{00000005-BC0B-4B64-9944-DA0A40DCDD74}"/>
            </c:ext>
          </c:extLst>
        </c:ser>
        <c:ser>
          <c:idx val="6"/>
          <c:order val="6"/>
          <c:tx>
            <c:strRef>
              <c:f>'2.5.3'!$A$11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multiLvlStrRef>
              <c:f>'2.5.3'!$D$1:$K$2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'2.5.3'!$D$11:$K$11</c:f>
              <c:numCache>
                <c:formatCode>0.00</c:formatCode>
                <c:ptCount val="8"/>
                <c:pt idx="0">
                  <c:v>7.0000000000000007E-2</c:v>
                </c:pt>
                <c:pt idx="1">
                  <c:v>-0.03</c:v>
                </c:pt>
                <c:pt idx="2">
                  <c:v>0</c:v>
                </c:pt>
                <c:pt idx="3">
                  <c:v>0.02</c:v>
                </c:pt>
                <c:pt idx="4">
                  <c:v>-0.22</c:v>
                </c:pt>
                <c:pt idx="5">
                  <c:v>-0.21</c:v>
                </c:pt>
                <c:pt idx="6">
                  <c:v>0.02</c:v>
                </c:pt>
                <c:pt idx="7">
                  <c:v>0.02</c:v>
                </c:pt>
              </c:numCache>
            </c:numRef>
          </c:val>
          <c:extLst>
            <c:ext xmlns:c16="http://schemas.microsoft.com/office/drawing/2014/chart" uri="{C3380CC4-5D6E-409C-BE32-E72D297353CC}">
              <c16:uniqueId val="{00000006-BC0B-4B64-9944-DA0A40DCDD74}"/>
            </c:ext>
          </c:extLst>
        </c:ser>
        <c:dLbls>
          <c:showLegendKey val="0"/>
          <c:showVal val="0"/>
          <c:showCatName val="0"/>
          <c:showSerName val="0"/>
          <c:showPercent val="0"/>
          <c:showBubbleSize val="0"/>
        </c:dLbls>
        <c:gapWidth val="50"/>
        <c:overlap val="100"/>
        <c:axId val="204262016"/>
        <c:axId val="204272384"/>
      </c:barChart>
      <c:lineChart>
        <c:grouping val="standard"/>
        <c:varyColors val="0"/>
        <c:ser>
          <c:idx val="7"/>
          <c:order val="7"/>
          <c:tx>
            <c:strRef>
              <c:f>'2.5.3'!$A$12</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'2.5.3'!$D$12:$K$12</c:f>
              <c:numCache>
                <c:formatCode>0.00</c:formatCode>
                <c:ptCount val="8"/>
                <c:pt idx="0">
                  <c:v>-0.17</c:v>
                </c:pt>
                <c:pt idx="1">
                  <c:v>-0.41</c:v>
                </c:pt>
                <c:pt idx="2">
                  <c:v>-0.32</c:v>
                </c:pt>
                <c:pt idx="3">
                  <c:v>1.57</c:v>
                </c:pt>
                <c:pt idx="4">
                  <c:v>0.14000000000000001</c:v>
                </c:pt>
                <c:pt idx="5">
                  <c:v>-0.46</c:v>
                </c:pt>
                <c:pt idx="6">
                  <c:v>-0.25</c:v>
                </c:pt>
                <c:pt idx="7">
                  <c:v>-0.48</c:v>
                </c:pt>
              </c:numCache>
            </c:numRef>
          </c:val>
          <c:smooth val="0"/>
          <c:extLst>
            <c:ext xmlns:c16="http://schemas.microsoft.com/office/drawing/2014/chart" uri="{C3380CC4-5D6E-409C-BE32-E72D297353CC}">
              <c16:uniqueId val="{00000007-BC0B-4B64-9944-DA0A40DCDD74}"/>
            </c:ext>
          </c:extLst>
        </c:ser>
        <c:dLbls>
          <c:showLegendKey val="0"/>
          <c:showVal val="0"/>
          <c:showCatName val="0"/>
          <c:showSerName val="0"/>
          <c:showPercent val="0"/>
          <c:showBubbleSize val="0"/>
        </c:dLbls>
        <c:marker val="1"/>
        <c:smooth val="0"/>
        <c:axId val="204262016"/>
        <c:axId val="204272384"/>
      </c:lineChart>
      <c:catAx>
        <c:axId val="204262016"/>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272384"/>
        <c:crosses val="autoZero"/>
        <c:auto val="1"/>
        <c:lblAlgn val="ctr"/>
        <c:lblOffset val="100"/>
        <c:noMultiLvlLbl val="0"/>
      </c:catAx>
      <c:valAx>
        <c:axId val="204272384"/>
        <c:scaling>
          <c:orientation val="minMax"/>
          <c:max val="1.6"/>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262016"/>
        <c:crosses val="autoZero"/>
        <c:crossBetween val="between"/>
        <c:majorUnit val="0.4"/>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052280509759856E-2"/>
          <c:y val="0.7260709146635469"/>
          <c:w val="0.92546385427327604"/>
          <c:h val="0.24558280937149382"/>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0583193174483486E-2"/>
          <c:w val="0.96680497925311204"/>
          <c:h val="0.67924537475795499"/>
        </c:manualLayout>
      </c:layout>
      <c:barChart>
        <c:barDir val="col"/>
        <c:grouping val="stacked"/>
        <c:varyColors val="0"/>
        <c:ser>
          <c:idx val="1"/>
          <c:order val="1"/>
          <c:tx>
            <c:strRef>
              <c:f>'2.5.4'!$E$1</c:f>
              <c:strCache>
                <c:ptCount val="1"/>
                <c:pt idx="0">
                  <c:v>Продовольчі та промислові товари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val>
            <c:numRef>
              <c:f>'2.5.4'!$E$4:$E$15</c:f>
              <c:numCache>
                <c:formatCode>0.0</c:formatCode>
                <c:ptCount val="12"/>
                <c:pt idx="0">
                  <c:v>2.8</c:v>
                </c:pt>
                <c:pt idx="1">
                  <c:v>2.2999999999999998</c:v>
                </c:pt>
                <c:pt idx="2">
                  <c:v>2.8</c:v>
                </c:pt>
                <c:pt idx="3">
                  <c:v>2</c:v>
                </c:pt>
                <c:pt idx="4">
                  <c:v>1.5</c:v>
                </c:pt>
                <c:pt idx="5">
                  <c:v>1.7</c:v>
                </c:pt>
                <c:pt idx="6">
                  <c:v>2.1</c:v>
                </c:pt>
                <c:pt idx="7">
                  <c:v>3.1</c:v>
                </c:pt>
                <c:pt idx="8">
                  <c:v>2.9</c:v>
                </c:pt>
                <c:pt idx="9">
                  <c:v>0.2</c:v>
                </c:pt>
                <c:pt idx="10">
                  <c:v>0.6</c:v>
                </c:pt>
                <c:pt idx="11">
                  <c:v>0.9</c:v>
                </c:pt>
              </c:numCache>
            </c:numRef>
          </c:val>
          <c:extLst>
            <c:ext xmlns:c16="http://schemas.microsoft.com/office/drawing/2014/chart" uri="{C3380CC4-5D6E-409C-BE32-E72D297353CC}">
              <c16:uniqueId val="{00000000-F025-4283-BA9C-AF68B615C524}"/>
            </c:ext>
          </c:extLst>
        </c:ser>
        <c:ser>
          <c:idx val="2"/>
          <c:order val="2"/>
          <c:tx>
            <c:strRef>
              <c:f>'2.5.4'!$F$1</c:f>
              <c:strCache>
                <c:ptCount val="1"/>
                <c:pt idx="0">
                  <c:v>Енергоносії</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val>
            <c:numRef>
              <c:f>'2.5.4'!$F$4:$F$15</c:f>
              <c:numCache>
                <c:formatCode>0.0</c:formatCode>
                <c:ptCount val="12"/>
                <c:pt idx="0">
                  <c:v>-0.4</c:v>
                </c:pt>
                <c:pt idx="1">
                  <c:v>4.8</c:v>
                </c:pt>
                <c:pt idx="2">
                  <c:v>6.6</c:v>
                </c:pt>
                <c:pt idx="3">
                  <c:v>2.2999999999999998</c:v>
                </c:pt>
                <c:pt idx="4">
                  <c:v>-0.9</c:v>
                </c:pt>
                <c:pt idx="5">
                  <c:v>0.9</c:v>
                </c:pt>
                <c:pt idx="6">
                  <c:v>-2.2999999999999998</c:v>
                </c:pt>
                <c:pt idx="7">
                  <c:v>-4.0999999999999996</c:v>
                </c:pt>
                <c:pt idx="8">
                  <c:v>-2.7</c:v>
                </c:pt>
                <c:pt idx="9">
                  <c:v>-11.6</c:v>
                </c:pt>
                <c:pt idx="10">
                  <c:v>-10.9</c:v>
                </c:pt>
                <c:pt idx="11">
                  <c:v>-7.1</c:v>
                </c:pt>
              </c:numCache>
            </c:numRef>
          </c:val>
          <c:extLst>
            <c:ext xmlns:c16="http://schemas.microsoft.com/office/drawing/2014/chart" uri="{C3380CC4-5D6E-409C-BE32-E72D297353CC}">
              <c16:uniqueId val="{00000001-F025-4283-BA9C-AF68B615C524}"/>
            </c:ext>
          </c:extLst>
        </c:ser>
        <c:ser>
          <c:idx val="3"/>
          <c:order val="3"/>
          <c:tx>
            <c:strRef>
              <c:f>'2.5.4'!$G$1</c:f>
              <c:strCache>
                <c:ptCount val="1"/>
                <c:pt idx="0">
                  <c:v>Хімічна продукція</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val>
            <c:numRef>
              <c:f>'2.5.4'!$G$4:$G$15</c:f>
              <c:numCache>
                <c:formatCode>0.0</c:formatCode>
                <c:ptCount val="12"/>
                <c:pt idx="0">
                  <c:v>3.5</c:v>
                </c:pt>
                <c:pt idx="1">
                  <c:v>1.6</c:v>
                </c:pt>
                <c:pt idx="2">
                  <c:v>1.8</c:v>
                </c:pt>
                <c:pt idx="3">
                  <c:v>0.5</c:v>
                </c:pt>
                <c:pt idx="4">
                  <c:v>1</c:v>
                </c:pt>
                <c:pt idx="5">
                  <c:v>2.1</c:v>
                </c:pt>
                <c:pt idx="6">
                  <c:v>0.7</c:v>
                </c:pt>
                <c:pt idx="7">
                  <c:v>-0.5</c:v>
                </c:pt>
                <c:pt idx="8">
                  <c:v>0</c:v>
                </c:pt>
                <c:pt idx="9">
                  <c:v>-3.6</c:v>
                </c:pt>
                <c:pt idx="10">
                  <c:v>-0.4</c:v>
                </c:pt>
                <c:pt idx="11">
                  <c:v>2.5</c:v>
                </c:pt>
              </c:numCache>
            </c:numRef>
          </c:val>
          <c:extLst>
            <c:ext xmlns:c16="http://schemas.microsoft.com/office/drawing/2014/chart" uri="{C3380CC4-5D6E-409C-BE32-E72D297353CC}">
              <c16:uniqueId val="{00000002-F025-4283-BA9C-AF68B615C524}"/>
            </c:ext>
          </c:extLst>
        </c:ser>
        <c:ser>
          <c:idx val="4"/>
          <c:order val="4"/>
          <c:tx>
            <c:strRef>
              <c:f>'2.5.4'!$H$1</c:f>
              <c:strCache>
                <c:ptCount val="1"/>
                <c:pt idx="0">
                  <c:v>Металургія</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val>
            <c:numRef>
              <c:f>'2.5.4'!$H$4:$H$15</c:f>
              <c:numCache>
                <c:formatCode>0.0</c:formatCode>
                <c:ptCount val="12"/>
                <c:pt idx="0">
                  <c:v>1.3</c:v>
                </c:pt>
                <c:pt idx="1">
                  <c:v>0.8</c:v>
                </c:pt>
                <c:pt idx="2">
                  <c:v>1.4</c:v>
                </c:pt>
                <c:pt idx="3">
                  <c:v>1</c:v>
                </c:pt>
                <c:pt idx="4">
                  <c:v>0.3</c:v>
                </c:pt>
                <c:pt idx="5">
                  <c:v>0.8</c:v>
                </c:pt>
                <c:pt idx="6">
                  <c:v>0.2</c:v>
                </c:pt>
                <c:pt idx="7">
                  <c:v>-0.5</c:v>
                </c:pt>
                <c:pt idx="8">
                  <c:v>-0.5</c:v>
                </c:pt>
                <c:pt idx="9">
                  <c:v>-1.8</c:v>
                </c:pt>
                <c:pt idx="10">
                  <c:v>-1</c:v>
                </c:pt>
                <c:pt idx="11">
                  <c:v>-0.1</c:v>
                </c:pt>
              </c:numCache>
            </c:numRef>
          </c:val>
          <c:extLst>
            <c:ext xmlns:c16="http://schemas.microsoft.com/office/drawing/2014/chart" uri="{C3380CC4-5D6E-409C-BE32-E72D297353CC}">
              <c16:uniqueId val="{00000003-F025-4283-BA9C-AF68B615C524}"/>
            </c:ext>
          </c:extLst>
        </c:ser>
        <c:ser>
          <c:idx val="5"/>
          <c:order val="5"/>
          <c:tx>
            <c:strRef>
              <c:f>'2.5.4'!$I$1</c:f>
              <c:strCache>
                <c:ptCount val="1"/>
                <c:pt idx="0">
                  <c:v>Машинобудування</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val>
            <c:numRef>
              <c:f>'2.5.4'!$I$4:$I$15</c:f>
              <c:numCache>
                <c:formatCode>0.0</c:formatCode>
                <c:ptCount val="12"/>
                <c:pt idx="0">
                  <c:v>3.9</c:v>
                </c:pt>
                <c:pt idx="1">
                  <c:v>3.7</c:v>
                </c:pt>
                <c:pt idx="2">
                  <c:v>5.5</c:v>
                </c:pt>
                <c:pt idx="3">
                  <c:v>6.2</c:v>
                </c:pt>
                <c:pt idx="4">
                  <c:v>6.5</c:v>
                </c:pt>
                <c:pt idx="5">
                  <c:v>5</c:v>
                </c:pt>
                <c:pt idx="6">
                  <c:v>7.4</c:v>
                </c:pt>
                <c:pt idx="7">
                  <c:v>5.0999999999999996</c:v>
                </c:pt>
                <c:pt idx="8">
                  <c:v>-1.6</c:v>
                </c:pt>
                <c:pt idx="9">
                  <c:v>-5.9</c:v>
                </c:pt>
                <c:pt idx="10">
                  <c:v>-4.0999999999999996</c:v>
                </c:pt>
                <c:pt idx="11">
                  <c:v>-1.4</c:v>
                </c:pt>
              </c:numCache>
            </c:numRef>
          </c:val>
          <c:extLst>
            <c:ext xmlns:c16="http://schemas.microsoft.com/office/drawing/2014/chart" uri="{C3380CC4-5D6E-409C-BE32-E72D297353CC}">
              <c16:uniqueId val="{00000004-F025-4283-BA9C-AF68B615C524}"/>
            </c:ext>
          </c:extLst>
        </c:ser>
        <c:ser>
          <c:idx val="6"/>
          <c:order val="6"/>
          <c:tx>
            <c:strRef>
              <c:f>'2.5.4'!$J$1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val>
            <c:numRef>
              <c:f>'2.5.4'!$J$4:$J$15</c:f>
              <c:numCache>
                <c:formatCode>0.0</c:formatCode>
                <c:ptCount val="12"/>
                <c:pt idx="0">
                  <c:v>1.5</c:v>
                </c:pt>
                <c:pt idx="1">
                  <c:v>1.4</c:v>
                </c:pt>
                <c:pt idx="2">
                  <c:v>-0.2</c:v>
                </c:pt>
                <c:pt idx="3">
                  <c:v>-2.2999999999999998</c:v>
                </c:pt>
                <c:pt idx="4">
                  <c:v>-0.4</c:v>
                </c:pt>
                <c:pt idx="5">
                  <c:v>0.1</c:v>
                </c:pt>
                <c:pt idx="6">
                  <c:v>0.1</c:v>
                </c:pt>
                <c:pt idx="7">
                  <c:v>1.3</c:v>
                </c:pt>
                <c:pt idx="8">
                  <c:v>-2.2000000000000002</c:v>
                </c:pt>
                <c:pt idx="9">
                  <c:v>-5.2</c:v>
                </c:pt>
                <c:pt idx="10">
                  <c:v>-3.1</c:v>
                </c:pt>
                <c:pt idx="11">
                  <c:v>-2.1</c:v>
                </c:pt>
              </c:numCache>
            </c:numRef>
          </c:val>
          <c:extLst>
            <c:ext xmlns:c16="http://schemas.microsoft.com/office/drawing/2014/chart" uri="{C3380CC4-5D6E-409C-BE32-E72D297353CC}">
              <c16:uniqueId val="{00000005-F025-4283-BA9C-AF68B615C524}"/>
            </c:ext>
          </c:extLst>
        </c:ser>
        <c:dLbls>
          <c:showLegendKey val="0"/>
          <c:showVal val="0"/>
          <c:showCatName val="0"/>
          <c:showSerName val="0"/>
          <c:showPercent val="0"/>
          <c:showBubbleSize val="0"/>
        </c:dLbls>
        <c:gapWidth val="50"/>
        <c:overlap val="100"/>
        <c:axId val="205169408"/>
        <c:axId val="205171328"/>
      </c:barChart>
      <c:lineChart>
        <c:grouping val="standard"/>
        <c:varyColors val="0"/>
        <c:ser>
          <c:idx val="0"/>
          <c:order val="0"/>
          <c:tx>
            <c:strRef>
              <c:f>'2.5.4'!$D$1</c:f>
              <c:strCache>
                <c:ptCount val="1"/>
                <c:pt idx="0">
                  <c:v>Імпорт товарів</c:v>
                </c:pt>
              </c:strCache>
            </c:strRef>
          </c:tx>
          <c:spPr>
            <a:ln w="25400" cmpd="sng">
              <a:noFill/>
              <a:prstDash val="solid"/>
            </a:ln>
          </c:spPr>
          <c:marker>
            <c:symbol val="circle"/>
            <c:size val="5"/>
            <c:spPr>
              <a:solidFill>
                <a:schemeClr val="bg1"/>
              </a:solidFill>
              <a:ln w="12700" cmpd="sng">
                <a:solidFill>
                  <a:schemeClr val="tx1"/>
                </a:solidFill>
                <a:prstDash val="solid"/>
              </a:ln>
            </c:spPr>
          </c:marker>
          <c:cat>
            <c:strRef>
              <c:f>'2.5.4'!$K$4:$K$15</c:f>
              <c:strCache>
                <c:ptCount val="12"/>
                <c:pt idx="0">
                  <c:v>I.18</c:v>
                </c:pt>
                <c:pt idx="2">
                  <c:v>III.18</c:v>
                </c:pt>
                <c:pt idx="4">
                  <c:v>I.19</c:v>
                </c:pt>
                <c:pt idx="6">
                  <c:v>III.19</c:v>
                </c:pt>
                <c:pt idx="8">
                  <c:v>І.20</c:v>
                </c:pt>
                <c:pt idx="11">
                  <c:v>IV.20*</c:v>
                </c:pt>
              </c:strCache>
            </c:strRef>
          </c:cat>
          <c:val>
            <c:numRef>
              <c:f>'2.5.4'!$D$4:$D$15</c:f>
              <c:numCache>
                <c:formatCode>0.0</c:formatCode>
                <c:ptCount val="12"/>
                <c:pt idx="0">
                  <c:v>12.7</c:v>
                </c:pt>
                <c:pt idx="1">
                  <c:v>14.5</c:v>
                </c:pt>
                <c:pt idx="2">
                  <c:v>17.899999999999999</c:v>
                </c:pt>
                <c:pt idx="3">
                  <c:v>9.6999999999999993</c:v>
                </c:pt>
                <c:pt idx="4">
                  <c:v>7.9</c:v>
                </c:pt>
                <c:pt idx="5">
                  <c:v>10.7</c:v>
                </c:pt>
                <c:pt idx="6">
                  <c:v>8.3000000000000007</c:v>
                </c:pt>
                <c:pt idx="7">
                  <c:v>4.4000000000000004</c:v>
                </c:pt>
                <c:pt idx="8">
                  <c:v>-4.0999999999999996</c:v>
                </c:pt>
                <c:pt idx="9">
                  <c:v>-27.9</c:v>
                </c:pt>
                <c:pt idx="10">
                  <c:v>-19</c:v>
                </c:pt>
                <c:pt idx="11">
                  <c:v>-7.5</c:v>
                </c:pt>
              </c:numCache>
            </c:numRef>
          </c:val>
          <c:smooth val="0"/>
          <c:extLst>
            <c:ext xmlns:c16="http://schemas.microsoft.com/office/drawing/2014/chart" uri="{C3380CC4-5D6E-409C-BE32-E72D297353CC}">
              <c16:uniqueId val="{00000006-F025-4283-BA9C-AF68B615C524}"/>
            </c:ext>
          </c:extLst>
        </c:ser>
        <c:dLbls>
          <c:showLegendKey val="0"/>
          <c:showVal val="0"/>
          <c:showCatName val="0"/>
          <c:showSerName val="0"/>
          <c:showPercent val="0"/>
          <c:showBubbleSize val="0"/>
        </c:dLbls>
        <c:marker val="1"/>
        <c:smooth val="0"/>
        <c:axId val="205169408"/>
        <c:axId val="205171328"/>
      </c:lineChart>
      <c:catAx>
        <c:axId val="20516940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171328"/>
        <c:crosses val="autoZero"/>
        <c:auto val="1"/>
        <c:lblAlgn val="ctr"/>
        <c:lblOffset val="100"/>
        <c:tickMarkSkip val="4"/>
        <c:noMultiLvlLbl val="0"/>
      </c:catAx>
      <c:valAx>
        <c:axId val="205171328"/>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169408"/>
        <c:crosses val="autoZero"/>
        <c:crossBetween val="between"/>
        <c:majorUnit val="1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6"/>
        <c:delete val="1"/>
      </c:legendEntry>
      <c:layout>
        <c:manualLayout>
          <c:xMode val="edge"/>
          <c:yMode val="edge"/>
          <c:x val="4.9792531120331947E-2"/>
          <c:y val="0.70278517345594649"/>
          <c:w val="0.9294605809128631"/>
          <c:h val="0.29331050273638964"/>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373621809531574E-2"/>
          <c:w val="0.96680497925311204"/>
          <c:h val="0.87032951971454187"/>
        </c:manualLayout>
      </c:layout>
      <c:barChart>
        <c:barDir val="col"/>
        <c:grouping val="stacked"/>
        <c:varyColors val="0"/>
        <c:ser>
          <c:idx val="0"/>
          <c:order val="0"/>
          <c:tx>
            <c:strRef>
              <c:f>'2.5.5'!$A$5</c:f>
              <c:strCache>
                <c:ptCount val="1"/>
                <c:pt idx="0">
                  <c:v>Вугілля</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'2.5.5'!$D$5:$K$5</c:f>
              <c:numCache>
                <c:formatCode>0.00</c:formatCode>
                <c:ptCount val="8"/>
                <c:pt idx="0">
                  <c:v>-0.15</c:v>
                </c:pt>
                <c:pt idx="1">
                  <c:v>-0.12</c:v>
                </c:pt>
                <c:pt idx="2">
                  <c:v>-0.2</c:v>
                </c:pt>
                <c:pt idx="3">
                  <c:v>-0.13</c:v>
                </c:pt>
                <c:pt idx="4">
                  <c:v>-0.12</c:v>
                </c:pt>
                <c:pt idx="5">
                  <c:v>-0.15</c:v>
                </c:pt>
                <c:pt idx="6">
                  <c:v>-0.04</c:v>
                </c:pt>
                <c:pt idx="7">
                  <c:v>-0.23</c:v>
                </c:pt>
              </c:numCache>
            </c:numRef>
          </c:val>
          <c:extLst>
            <c:ext xmlns:c16="http://schemas.microsoft.com/office/drawing/2014/chart" uri="{C3380CC4-5D6E-409C-BE32-E72D297353CC}">
              <c16:uniqueId val="{00000000-1BFF-49D9-B3D1-E7042464C898}"/>
            </c:ext>
          </c:extLst>
        </c:ser>
        <c:ser>
          <c:idx val="1"/>
          <c:order val="1"/>
          <c:tx>
            <c:strRef>
              <c:f>'2.5.5'!$A$6</c:f>
              <c:strCache>
                <c:ptCount val="1"/>
                <c:pt idx="0">
                  <c:v>Нафта та нафтопродукти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'2.5.5'!$D$6:$K$6</c:f>
              <c:numCache>
                <c:formatCode>0.00</c:formatCode>
                <c:ptCount val="8"/>
                <c:pt idx="0">
                  <c:v>-0.06</c:v>
                </c:pt>
                <c:pt idx="1">
                  <c:v>-0.84</c:v>
                </c:pt>
                <c:pt idx="2">
                  <c:v>-0.57999999999999996</c:v>
                </c:pt>
                <c:pt idx="3">
                  <c:v>-0.57999999999999996</c:v>
                </c:pt>
                <c:pt idx="4">
                  <c:v>-0.08</c:v>
                </c:pt>
                <c:pt idx="5">
                  <c:v>0.19</c:v>
                </c:pt>
                <c:pt idx="6">
                  <c:v>0</c:v>
                </c:pt>
                <c:pt idx="7">
                  <c:v>-7.0000000000000007E-2</c:v>
                </c:pt>
              </c:numCache>
            </c:numRef>
          </c:val>
          <c:extLst>
            <c:ext xmlns:c16="http://schemas.microsoft.com/office/drawing/2014/chart" uri="{C3380CC4-5D6E-409C-BE32-E72D297353CC}">
              <c16:uniqueId val="{00000001-1BFF-49D9-B3D1-E7042464C898}"/>
            </c:ext>
          </c:extLst>
        </c:ser>
        <c:ser>
          <c:idx val="2"/>
          <c:order val="2"/>
          <c:tx>
            <c:strRef>
              <c:f>'2.5.5'!$A$7</c:f>
              <c:strCache>
                <c:ptCount val="1"/>
                <c:pt idx="0">
                  <c:v>Природний газ</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multiLvlStrRef>
              <c:f>'2.5.5'!$D$1:$K$2</c:f>
              <c:multiLvlStrCache>
                <c:ptCount val="8"/>
                <c:lvl>
                  <c:pt idx="0">
                    <c:v>I.20</c:v>
                  </c:pt>
                  <c:pt idx="1">
                    <c:v>II.20</c:v>
                  </c:pt>
                  <c:pt idx="2">
                    <c:v>III.20</c:v>
                  </c:pt>
                  <c:pt idx="3">
                    <c:v>IV.20*</c:v>
                  </c:pt>
                  <c:pt idx="4">
                    <c:v>I.20</c:v>
                  </c:pt>
                  <c:pt idx="5">
                    <c:v>II.20</c:v>
                  </c:pt>
                  <c:pt idx="6">
                    <c:v>III.20</c:v>
                  </c:pt>
                  <c:pt idx="7">
                    <c:v>IV.20*</c:v>
                  </c:pt>
                </c:lvl>
                <c:lvl>
                  <c:pt idx="0">
                    <c:v>За рахунок цін</c:v>
                  </c:pt>
                  <c:pt idx="4">
                    <c:v>За рахунок обсягів</c:v>
                  </c:pt>
                </c:lvl>
              </c:multiLvlStrCache>
            </c:multiLvlStrRef>
          </c:cat>
          <c:val>
            <c:numRef>
              <c:f>'2.5.5'!$D$7:$K$7</c:f>
              <c:numCache>
                <c:formatCode>0.00</c:formatCode>
                <c:ptCount val="8"/>
                <c:pt idx="0">
                  <c:v>-0.23</c:v>
                </c:pt>
                <c:pt idx="1">
                  <c:v>-0.11</c:v>
                </c:pt>
                <c:pt idx="2">
                  <c:v>-7.0000000000000007E-2</c:v>
                </c:pt>
                <c:pt idx="3">
                  <c:v>0.04</c:v>
                </c:pt>
                <c:pt idx="4">
                  <c:v>0.26</c:v>
                </c:pt>
                <c:pt idx="5">
                  <c:v>-0.57999999999999996</c:v>
                </c:pt>
                <c:pt idx="6">
                  <c:v>-0.82</c:v>
                </c:pt>
                <c:pt idx="7">
                  <c:v>-0.22</c:v>
                </c:pt>
              </c:numCache>
            </c:numRef>
          </c:val>
          <c:extLst>
            <c:ext xmlns:c16="http://schemas.microsoft.com/office/drawing/2014/chart" uri="{C3380CC4-5D6E-409C-BE32-E72D297353CC}">
              <c16:uniqueId val="{00000002-1BFF-49D9-B3D1-E7042464C898}"/>
            </c:ext>
          </c:extLst>
        </c:ser>
        <c:dLbls>
          <c:showLegendKey val="0"/>
          <c:showVal val="0"/>
          <c:showCatName val="0"/>
          <c:showSerName val="0"/>
          <c:showPercent val="0"/>
          <c:showBubbleSize val="0"/>
        </c:dLbls>
        <c:gapWidth val="50"/>
        <c:overlap val="100"/>
        <c:axId val="205216768"/>
        <c:axId val="205231232"/>
      </c:barChart>
      <c:lineChart>
        <c:grouping val="standard"/>
        <c:varyColors val="0"/>
        <c:ser>
          <c:idx val="3"/>
          <c:order val="3"/>
          <c:tx>
            <c:strRef>
              <c:f>'2.5.5'!$A$8</c:f>
              <c:strCache>
                <c:ptCount val="1"/>
                <c:pt idx="0">
                  <c:v>Всього</c:v>
                </c:pt>
              </c:strCache>
            </c:strRef>
          </c:tx>
          <c:spPr>
            <a:ln w="25400" cmpd="sng">
              <a:noFill/>
              <a:prstDash val="solid"/>
            </a:ln>
          </c:spPr>
          <c:marker>
            <c:symbol val="circle"/>
            <c:size val="5"/>
            <c:spPr>
              <a:solidFill>
                <a:schemeClr val="bg1"/>
              </a:solidFill>
              <a:ln w="12700" cmpd="sng">
                <a:solidFill>
                  <a:schemeClr val="tx1"/>
                </a:solidFill>
                <a:prstDash val="solid"/>
              </a:ln>
            </c:spPr>
          </c:marker>
          <c:val>
            <c:numRef>
              <c:f>'2.5.5'!$D$8:$K$8</c:f>
              <c:numCache>
                <c:formatCode>0.00</c:formatCode>
                <c:ptCount val="8"/>
                <c:pt idx="0">
                  <c:v>-0.44</c:v>
                </c:pt>
                <c:pt idx="1">
                  <c:v>-1.07</c:v>
                </c:pt>
                <c:pt idx="2">
                  <c:v>-0.84</c:v>
                </c:pt>
                <c:pt idx="3">
                  <c:v>-0.67</c:v>
                </c:pt>
                <c:pt idx="4">
                  <c:v>0.06</c:v>
                </c:pt>
                <c:pt idx="5">
                  <c:v>-0.54</c:v>
                </c:pt>
                <c:pt idx="6">
                  <c:v>-0.86</c:v>
                </c:pt>
                <c:pt idx="7">
                  <c:v>-0.51</c:v>
                </c:pt>
              </c:numCache>
            </c:numRef>
          </c:val>
          <c:smooth val="0"/>
          <c:extLst>
            <c:ext xmlns:c16="http://schemas.microsoft.com/office/drawing/2014/chart" uri="{C3380CC4-5D6E-409C-BE32-E72D297353CC}">
              <c16:uniqueId val="{00000003-1BFF-49D9-B3D1-E7042464C898}"/>
            </c:ext>
          </c:extLst>
        </c:ser>
        <c:dLbls>
          <c:showLegendKey val="0"/>
          <c:showVal val="0"/>
          <c:showCatName val="0"/>
          <c:showSerName val="0"/>
          <c:showPercent val="0"/>
          <c:showBubbleSize val="0"/>
        </c:dLbls>
        <c:marker val="1"/>
        <c:smooth val="0"/>
        <c:axId val="205216768"/>
        <c:axId val="205231232"/>
      </c:lineChart>
      <c:catAx>
        <c:axId val="205216768"/>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231232"/>
        <c:crosses val="autoZero"/>
        <c:auto val="1"/>
        <c:lblAlgn val="ctr"/>
        <c:lblOffset val="100"/>
        <c:noMultiLvlLbl val="0"/>
      </c:catAx>
      <c:valAx>
        <c:axId val="2052312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21676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195020746887967E-2"/>
          <c:y val="0.90533634934042584"/>
          <c:w val="0.9294605809128631"/>
          <c:h val="9.230767633336049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73860221970702E-2"/>
          <c:y val="2.3175838557874268E-2"/>
          <c:w val="0.90251797385620913"/>
          <c:h val="0.64348719869515325"/>
        </c:manualLayout>
      </c:layout>
      <c:barChart>
        <c:barDir val="col"/>
        <c:grouping val="stacked"/>
        <c:varyColors val="0"/>
        <c:ser>
          <c:idx val="0"/>
          <c:order val="0"/>
          <c:tx>
            <c:strRef>
              <c:f>'2.5.6'!$E$1</c:f>
              <c:strCache>
                <c:ptCount val="1"/>
                <c:pt idx="0">
                  <c:v>IT-послуги</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'2.5.6'!$E$4:$E$11</c:f>
              <c:numCache>
                <c:formatCode>0.0</c:formatCode>
                <c:ptCount val="8"/>
                <c:pt idx="0">
                  <c:v>7.2</c:v>
                </c:pt>
                <c:pt idx="1">
                  <c:v>3.5</c:v>
                </c:pt>
                <c:pt idx="2">
                  <c:v>4.2</c:v>
                </c:pt>
                <c:pt idx="3">
                  <c:v>4.9000000000000004</c:v>
                </c:pt>
                <c:pt idx="4">
                  <c:v>0.8</c:v>
                </c:pt>
                <c:pt idx="5">
                  <c:v>-0.4</c:v>
                </c:pt>
                <c:pt idx="6">
                  <c:v>0.4</c:v>
                </c:pt>
                <c:pt idx="7">
                  <c:v>0.5</c:v>
                </c:pt>
              </c:numCache>
            </c:numRef>
          </c:val>
          <c:extLst>
            <c:ext xmlns:c16="http://schemas.microsoft.com/office/drawing/2014/chart" uri="{C3380CC4-5D6E-409C-BE32-E72D297353CC}">
              <c16:uniqueId val="{00000000-3E12-834B-8155-BC6F6FAD68E2}"/>
            </c:ext>
          </c:extLst>
        </c:ser>
        <c:ser>
          <c:idx val="1"/>
          <c:order val="1"/>
          <c:tx>
            <c:strRef>
              <c:f>'2.5.6'!$F$1</c:f>
              <c:strCache>
                <c:ptCount val="1"/>
                <c:pt idx="0">
                  <c:v>Трубопровідний транспорт</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'2.5.6'!$F$4:$F$11</c:f>
              <c:numCache>
                <c:formatCode>0.0</c:formatCode>
                <c:ptCount val="8"/>
                <c:pt idx="0">
                  <c:v>-4.4000000000000004</c:v>
                </c:pt>
                <c:pt idx="1">
                  <c:v>-4.8</c:v>
                </c:pt>
                <c:pt idx="2">
                  <c:v>-1</c:v>
                </c:pt>
                <c:pt idx="3">
                  <c:v>-2.9</c:v>
                </c:pt>
                <c:pt idx="4">
                  <c:v>-0.5</c:v>
                </c:pt>
                <c:pt idx="5">
                  <c:v>-0.2</c:v>
                </c:pt>
                <c:pt idx="6">
                  <c:v>-0.4</c:v>
                </c:pt>
                <c:pt idx="7">
                  <c:v>-0.4</c:v>
                </c:pt>
              </c:numCache>
            </c:numRef>
          </c:val>
          <c:extLst>
            <c:ext xmlns:c16="http://schemas.microsoft.com/office/drawing/2014/chart" uri="{C3380CC4-5D6E-409C-BE32-E72D297353CC}">
              <c16:uniqueId val="{00000001-3E12-834B-8155-BC6F6FAD68E2}"/>
            </c:ext>
          </c:extLst>
        </c:ser>
        <c:ser>
          <c:idx val="2"/>
          <c:order val="2"/>
          <c:tx>
            <c:strRef>
              <c:f>'2.5.6'!$G$1</c:f>
              <c:strCache>
                <c:ptCount val="1"/>
                <c:pt idx="0">
                  <c:v>Повітряний транспорт</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'2.5.6'!$G$4:$G$11</c:f>
              <c:numCache>
                <c:formatCode>0.0</c:formatCode>
                <c:ptCount val="8"/>
                <c:pt idx="0">
                  <c:v>-0.5</c:v>
                </c:pt>
                <c:pt idx="1">
                  <c:v>-5.2</c:v>
                </c:pt>
                <c:pt idx="2">
                  <c:v>-5.2</c:v>
                </c:pt>
                <c:pt idx="3">
                  <c:v>-2.9</c:v>
                </c:pt>
                <c:pt idx="4">
                  <c:v>-0.8</c:v>
                </c:pt>
                <c:pt idx="5">
                  <c:v>-4</c:v>
                </c:pt>
                <c:pt idx="6">
                  <c:v>-3.9</c:v>
                </c:pt>
                <c:pt idx="7">
                  <c:v>-3</c:v>
                </c:pt>
              </c:numCache>
            </c:numRef>
          </c:val>
          <c:extLst>
            <c:ext xmlns:c16="http://schemas.microsoft.com/office/drawing/2014/chart" uri="{C3380CC4-5D6E-409C-BE32-E72D297353CC}">
              <c16:uniqueId val="{00000002-3E12-834B-8155-BC6F6FAD68E2}"/>
            </c:ext>
          </c:extLst>
        </c:ser>
        <c:ser>
          <c:idx val="3"/>
          <c:order val="3"/>
          <c:tx>
            <c:strRef>
              <c:f>'2.5.6'!$H$1</c:f>
              <c:strCache>
                <c:ptCount val="1"/>
                <c:pt idx="0">
                  <c:v>Інший транспорт</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'2.5.6'!$H$4:$H$11</c:f>
              <c:numCache>
                <c:formatCode>0.0</c:formatCode>
                <c:ptCount val="8"/>
                <c:pt idx="0">
                  <c:v>0.4</c:v>
                </c:pt>
                <c:pt idx="1">
                  <c:v>-1</c:v>
                </c:pt>
                <c:pt idx="2">
                  <c:v>-0.3</c:v>
                </c:pt>
                <c:pt idx="3">
                  <c:v>-0.9</c:v>
                </c:pt>
                <c:pt idx="4">
                  <c:v>-0.1</c:v>
                </c:pt>
                <c:pt idx="5">
                  <c:v>-1.9</c:v>
                </c:pt>
                <c:pt idx="6">
                  <c:v>-1.1000000000000001</c:v>
                </c:pt>
                <c:pt idx="7">
                  <c:v>0.1</c:v>
                </c:pt>
              </c:numCache>
            </c:numRef>
          </c:val>
          <c:extLst>
            <c:ext xmlns:c16="http://schemas.microsoft.com/office/drawing/2014/chart" uri="{C3380CC4-5D6E-409C-BE32-E72D297353CC}">
              <c16:uniqueId val="{00000003-3E12-834B-8155-BC6F6FAD68E2}"/>
            </c:ext>
          </c:extLst>
        </c:ser>
        <c:ser>
          <c:idx val="4"/>
          <c:order val="4"/>
          <c:tx>
            <c:strRef>
              <c:f>'2.5.6'!$I$1</c:f>
              <c:strCache>
                <c:ptCount val="1"/>
                <c:pt idx="0">
                  <c:v>Подорожі</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'2.5.6'!$I$4:$I$11</c:f>
              <c:numCache>
                <c:formatCode>0.0</c:formatCode>
                <c:ptCount val="8"/>
                <c:pt idx="0">
                  <c:v>-0.1</c:v>
                </c:pt>
                <c:pt idx="1">
                  <c:v>-9.3000000000000007</c:v>
                </c:pt>
                <c:pt idx="2">
                  <c:v>-13.1</c:v>
                </c:pt>
                <c:pt idx="3">
                  <c:v>-5.4</c:v>
                </c:pt>
                <c:pt idx="4">
                  <c:v>-2.9</c:v>
                </c:pt>
                <c:pt idx="5">
                  <c:v>-37</c:v>
                </c:pt>
                <c:pt idx="6">
                  <c:v>-27</c:v>
                </c:pt>
                <c:pt idx="7">
                  <c:v>-27.1</c:v>
                </c:pt>
              </c:numCache>
            </c:numRef>
          </c:val>
          <c:extLst>
            <c:ext xmlns:c16="http://schemas.microsoft.com/office/drawing/2014/chart" uri="{C3380CC4-5D6E-409C-BE32-E72D297353CC}">
              <c16:uniqueId val="{00000004-3E12-834B-8155-BC6F6FAD68E2}"/>
            </c:ext>
          </c:extLst>
        </c:ser>
        <c:ser>
          <c:idx val="5"/>
          <c:order val="5"/>
          <c:tx>
            <c:strRef>
              <c:f>'2.5.6'!$J$1</c:f>
              <c:strCache>
                <c:ptCount val="1"/>
                <c:pt idx="0">
                  <c:v>Толінгові послуги</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'2.5.6'!$J$4:$J$11</c:f>
              <c:numCache>
                <c:formatCode>0.0</c:formatCode>
                <c:ptCount val="8"/>
                <c:pt idx="0">
                  <c:v>-0.5</c:v>
                </c:pt>
                <c:pt idx="1">
                  <c:v>-3.3</c:v>
                </c:pt>
                <c:pt idx="2">
                  <c:v>-1.7</c:v>
                </c:pt>
                <c:pt idx="3">
                  <c:v>-1.9</c:v>
                </c:pt>
                <c:pt idx="4">
                  <c:v>-0.2</c:v>
                </c:pt>
                <c:pt idx="5">
                  <c:v>-0.1</c:v>
                </c:pt>
                <c:pt idx="6">
                  <c:v>-0.2</c:v>
                </c:pt>
                <c:pt idx="7">
                  <c:v>-0.3</c:v>
                </c:pt>
              </c:numCache>
            </c:numRef>
          </c:val>
          <c:extLst>
            <c:ext xmlns:c16="http://schemas.microsoft.com/office/drawing/2014/chart" uri="{C3380CC4-5D6E-409C-BE32-E72D297353CC}">
              <c16:uniqueId val="{00000005-3E12-834B-8155-BC6F6FAD68E2}"/>
            </c:ext>
          </c:extLst>
        </c:ser>
        <c:ser>
          <c:idx val="6"/>
          <c:order val="6"/>
          <c:tx>
            <c:strRef>
              <c:f>'2.5.6'!$K$1</c:f>
              <c:strCache>
                <c:ptCount val="1"/>
                <c:pt idx="0">
                  <c:v>Інші</c:v>
                </c:pt>
              </c:strCache>
            </c:strRef>
          </c:tx>
          <c:spPr>
            <a:solidFill>
              <a:schemeClr val="bg1">
                <a:lumMod val="85000"/>
              </a:schemeClr>
            </a:solidFill>
            <a:ln>
              <a:noFill/>
              <a:round/>
            </a:ln>
            <a:effectLst/>
            <a:extLst>
              <a:ext uri="{91240B29-F687-4F45-9708-019B960494DF}">
                <a14:hiddenLine xmlns:a14="http://schemas.microsoft.com/office/drawing/2010/main">
                  <a:noFill/>
                  <a:round/>
                </a14:hiddenLine>
              </a:ext>
            </a:extLst>
          </c:spPr>
          <c:invertIfNegative val="0"/>
          <c:cat>
            <c:strRef>
              <c:f>'2.5.6'!$D$4:$D$11</c:f>
              <c:strCache>
                <c:ptCount val="8"/>
                <c:pt idx="0">
                  <c:v>I.20</c:v>
                </c:pt>
                <c:pt idx="1">
                  <c:v>II.20</c:v>
                </c:pt>
                <c:pt idx="2">
                  <c:v>III.20</c:v>
                </c:pt>
                <c:pt idx="3">
                  <c:v>IV.20*</c:v>
                </c:pt>
                <c:pt idx="4">
                  <c:v>I.20</c:v>
                </c:pt>
                <c:pt idx="5">
                  <c:v>II.20</c:v>
                </c:pt>
                <c:pt idx="6">
                  <c:v>III.20</c:v>
                </c:pt>
                <c:pt idx="7">
                  <c:v>IV.20*</c:v>
                </c:pt>
              </c:strCache>
            </c:strRef>
          </c:cat>
          <c:val>
            <c:numRef>
              <c:f>'2.5.6'!$K$4:$K$11</c:f>
              <c:numCache>
                <c:formatCode>0.0</c:formatCode>
                <c:ptCount val="8"/>
                <c:pt idx="0">
                  <c:v>2.5</c:v>
                </c:pt>
                <c:pt idx="1">
                  <c:v>-2</c:v>
                </c:pt>
                <c:pt idx="2">
                  <c:v>-0.6</c:v>
                </c:pt>
                <c:pt idx="3">
                  <c:v>0.2</c:v>
                </c:pt>
                <c:pt idx="4">
                  <c:v>-0.7</c:v>
                </c:pt>
                <c:pt idx="5">
                  <c:v>-6.8</c:v>
                </c:pt>
                <c:pt idx="6">
                  <c:v>-3</c:v>
                </c:pt>
                <c:pt idx="7">
                  <c:v>-0.7</c:v>
                </c:pt>
              </c:numCache>
            </c:numRef>
          </c:val>
          <c:extLst>
            <c:ext xmlns:c16="http://schemas.microsoft.com/office/drawing/2014/chart" uri="{C3380CC4-5D6E-409C-BE32-E72D297353CC}">
              <c16:uniqueId val="{00000006-3E12-834B-8155-BC6F6FAD68E2}"/>
            </c:ext>
          </c:extLst>
        </c:ser>
        <c:dLbls>
          <c:showLegendKey val="0"/>
          <c:showVal val="0"/>
          <c:showCatName val="0"/>
          <c:showSerName val="0"/>
          <c:showPercent val="0"/>
          <c:showBubbleSize val="0"/>
        </c:dLbls>
        <c:gapWidth val="50"/>
        <c:overlap val="100"/>
        <c:axId val="205033472"/>
        <c:axId val="205035008"/>
      </c:barChart>
      <c:lineChart>
        <c:grouping val="standard"/>
        <c:varyColors val="0"/>
        <c:ser>
          <c:idx val="7"/>
          <c:order val="7"/>
          <c:tx>
            <c:strRef>
              <c:f>'2.5.6'!$L$1</c:f>
              <c:strCache>
                <c:ptCount val="1"/>
                <c:pt idx="0">
                  <c:v>Всього</c:v>
                </c:pt>
              </c:strCache>
            </c:strRef>
          </c:tx>
          <c:spPr>
            <a:ln w="25400" cmpd="sng">
              <a:solidFill>
                <a:srgbClr val="DC4B64"/>
              </a:solidFill>
              <a:prstDash val="solid"/>
            </a:ln>
          </c:spPr>
          <c:marker>
            <c:symbol val="circle"/>
            <c:size val="5"/>
            <c:spPr>
              <a:solidFill>
                <a:srgbClr val="DC4B64"/>
              </a:solidFill>
              <a:ln w="12700" cmpd="sng">
                <a:solidFill>
                  <a:srgbClr val="DC4B64"/>
                </a:solidFill>
                <a:prstDash val="solid"/>
              </a:ln>
            </c:spPr>
          </c:marker>
          <c:dPt>
            <c:idx val="3"/>
            <c:bubble3D val="0"/>
            <c:extLst>
              <c:ext xmlns:c16="http://schemas.microsoft.com/office/drawing/2014/chart" uri="{C3380CC4-5D6E-409C-BE32-E72D297353CC}">
                <c16:uniqueId val="{00000001-D62F-4798-9FBE-F38AED8700F7}"/>
              </c:ext>
            </c:extLst>
          </c:dPt>
          <c:dPt>
            <c:idx val="4"/>
            <c:marker>
              <c:spPr>
                <a:solidFill>
                  <a:srgbClr val="ED7D31"/>
                </a:solidFill>
                <a:ln w="12700" cmpd="sng">
                  <a:solidFill>
                    <a:srgbClr val="ED7D31"/>
                  </a:solidFill>
                  <a:prstDash val="solid"/>
                </a:ln>
              </c:spPr>
            </c:marker>
            <c:bubble3D val="0"/>
            <c:spPr>
              <a:ln w="25400" cmpd="sng">
                <a:noFill/>
                <a:prstDash val="solid"/>
              </a:ln>
            </c:spPr>
            <c:extLst>
              <c:ext xmlns:c16="http://schemas.microsoft.com/office/drawing/2014/chart" uri="{C3380CC4-5D6E-409C-BE32-E72D297353CC}">
                <c16:uniqueId val="{00000003-D62F-4798-9FBE-F38AED8700F7}"/>
              </c:ext>
            </c:extLst>
          </c:dPt>
          <c:dPt>
            <c:idx val="5"/>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3E12-834B-8155-BC6F6FAD68E2}"/>
              </c:ext>
            </c:extLst>
          </c:dPt>
          <c:dPt>
            <c:idx val="6"/>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6-19E9-4CD0-9785-ACC240FE155B}"/>
              </c:ext>
            </c:extLst>
          </c:dPt>
          <c:dPt>
            <c:idx val="7"/>
            <c:marker>
              <c:spPr>
                <a:solidFill>
                  <a:srgbClr val="ED7D31"/>
                </a:solidFill>
                <a:ln w="12700" cmpd="sng">
                  <a:solidFill>
                    <a:srgbClr val="ED7D31"/>
                  </a:solidFill>
                  <a:prstDash val="solid"/>
                </a:ln>
              </c:spPr>
            </c:marker>
            <c:bubble3D val="0"/>
            <c:spPr>
              <a:ln w="25400" cmpd="sng">
                <a:solidFill>
                  <a:srgbClr val="ED7D31"/>
                </a:solidFill>
                <a:prstDash val="solid"/>
              </a:ln>
            </c:spPr>
            <c:extLst>
              <c:ext xmlns:c16="http://schemas.microsoft.com/office/drawing/2014/chart" uri="{C3380CC4-5D6E-409C-BE32-E72D297353CC}">
                <c16:uniqueId val="{00000008-19E9-4CD0-9785-ACC240FE155B}"/>
              </c:ext>
            </c:extLst>
          </c:dPt>
          <c:cat>
            <c:strRef>
              <c:f>'2.5.6'!$D$4:$D$11</c:f>
              <c:strCache>
                <c:ptCount val="8"/>
                <c:pt idx="0">
                  <c:v>I.20</c:v>
                </c:pt>
                <c:pt idx="1">
                  <c:v>II.20</c:v>
                </c:pt>
                <c:pt idx="2">
                  <c:v>III.20</c:v>
                </c:pt>
                <c:pt idx="3">
                  <c:v>IV.20*</c:v>
                </c:pt>
                <c:pt idx="4">
                  <c:v>I.20</c:v>
                </c:pt>
                <c:pt idx="5">
                  <c:v>II.20</c:v>
                </c:pt>
                <c:pt idx="6">
                  <c:v>III.20</c:v>
                </c:pt>
                <c:pt idx="7">
                  <c:v>IV.20*</c:v>
                </c:pt>
              </c:strCache>
            </c:strRef>
          </c:cat>
          <c:val>
            <c:numRef>
              <c:f>'2.5.6'!$L$4:$L$11</c:f>
              <c:numCache>
                <c:formatCode>0.0</c:formatCode>
                <c:ptCount val="8"/>
                <c:pt idx="0">
                  <c:v>4.5</c:v>
                </c:pt>
                <c:pt idx="1">
                  <c:v>-22.2</c:v>
                </c:pt>
                <c:pt idx="2">
                  <c:v>-17.7</c:v>
                </c:pt>
                <c:pt idx="3">
                  <c:v>-8.9</c:v>
                </c:pt>
                <c:pt idx="4">
                  <c:v>-4.3</c:v>
                </c:pt>
                <c:pt idx="5">
                  <c:v>-50.3</c:v>
                </c:pt>
                <c:pt idx="6">
                  <c:v>-35.299999999999997</c:v>
                </c:pt>
                <c:pt idx="7">
                  <c:v>-30.9</c:v>
                </c:pt>
              </c:numCache>
            </c:numRef>
          </c:val>
          <c:smooth val="0"/>
          <c:extLst>
            <c:ext xmlns:c16="http://schemas.microsoft.com/office/drawing/2014/chart" uri="{C3380CC4-5D6E-409C-BE32-E72D297353CC}">
              <c16:uniqueId val="{00000011-3E12-834B-8155-BC6F6FAD68E2}"/>
            </c:ext>
          </c:extLst>
        </c:ser>
        <c:dLbls>
          <c:showLegendKey val="0"/>
          <c:showVal val="0"/>
          <c:showCatName val="0"/>
          <c:showSerName val="0"/>
          <c:showPercent val="0"/>
          <c:showBubbleSize val="0"/>
        </c:dLbls>
        <c:marker val="1"/>
        <c:smooth val="0"/>
        <c:axId val="205033472"/>
        <c:axId val="205035008"/>
      </c:lineChart>
      <c:catAx>
        <c:axId val="205033472"/>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5035008"/>
        <c:crosses val="autoZero"/>
        <c:auto val="1"/>
        <c:lblAlgn val="ctr"/>
        <c:lblOffset val="100"/>
        <c:noMultiLvlLbl val="0"/>
      </c:catAx>
      <c:valAx>
        <c:axId val="205035008"/>
        <c:scaling>
          <c:orientation val="minMax"/>
          <c:min val="-6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033472"/>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7"/>
        <c:delete val="1"/>
      </c:legendEntry>
      <c:layout>
        <c:manualLayout>
          <c:xMode val="edge"/>
          <c:yMode val="edge"/>
          <c:x val="3.3195098039215686E-2"/>
          <c:y val="0.80191269841269841"/>
          <c:w val="0.9294605809128631"/>
          <c:h val="0.17967329555806971"/>
        </c:manualLayout>
      </c:layout>
      <c:overlay val="0"/>
      <c:spPr>
        <a:noFill/>
        <a:ln>
          <a:noFill/>
          <a:round/>
        </a:ln>
        <a:effectLst/>
        <a:extLst>
          <a:ext uri="{91240B29-F687-4F45-9708-019B960494DF}">
            <a14:hiddenLine xmlns:a14="http://schemas.microsoft.com/office/drawing/2010/main">
              <a:noFill/>
              <a:round/>
            </a14:hiddenLine>
          </a:ext>
        </a:extLst>
      </c:sp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121018472907671E-2"/>
          <c:w val="0.97326649958228906"/>
          <c:h val="0.86199360960595317"/>
        </c:manualLayout>
      </c:layout>
      <c:barChart>
        <c:barDir val="col"/>
        <c:grouping val="stacked"/>
        <c:varyColors val="0"/>
        <c:ser>
          <c:idx val="1"/>
          <c:order val="0"/>
          <c:tx>
            <c:strRef>
              <c:f>'2.5.7'!$C$1</c:f>
              <c:strCache>
                <c:ptCount val="1"/>
                <c:pt idx="0">
                  <c:v>Державний сектор</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'2.5.7'!$C$4:$C$19</c:f>
              <c:numCache>
                <c:formatCode>0.0</c:formatCode>
                <c:ptCount val="16"/>
                <c:pt idx="0">
                  <c:v>0.04</c:v>
                </c:pt>
                <c:pt idx="1">
                  <c:v>0.6</c:v>
                </c:pt>
                <c:pt idx="2">
                  <c:v>1.4</c:v>
                </c:pt>
                <c:pt idx="3">
                  <c:v>0.14000000000000001</c:v>
                </c:pt>
                <c:pt idx="4">
                  <c:v>0.2</c:v>
                </c:pt>
                <c:pt idx="5">
                  <c:v>-0.2</c:v>
                </c:pt>
                <c:pt idx="6">
                  <c:v>0.6</c:v>
                </c:pt>
                <c:pt idx="7">
                  <c:v>2.35</c:v>
                </c:pt>
                <c:pt idx="8">
                  <c:v>1.5</c:v>
                </c:pt>
                <c:pt idx="9">
                  <c:v>1.6</c:v>
                </c:pt>
                <c:pt idx="10">
                  <c:v>0.9</c:v>
                </c:pt>
                <c:pt idx="11">
                  <c:v>1.3</c:v>
                </c:pt>
                <c:pt idx="12">
                  <c:v>1.3</c:v>
                </c:pt>
                <c:pt idx="13">
                  <c:v>-1.2</c:v>
                </c:pt>
                <c:pt idx="14">
                  <c:v>-1.55</c:v>
                </c:pt>
                <c:pt idx="15">
                  <c:v>2.1</c:v>
                </c:pt>
              </c:numCache>
            </c:numRef>
          </c:val>
          <c:extLst>
            <c:ext xmlns:c16="http://schemas.microsoft.com/office/drawing/2014/chart" uri="{C3380CC4-5D6E-409C-BE32-E72D297353CC}">
              <c16:uniqueId val="{00000000-3E61-4EFA-968A-7037645D5477}"/>
            </c:ext>
          </c:extLst>
        </c:ser>
        <c:ser>
          <c:idx val="2"/>
          <c:order val="1"/>
          <c:tx>
            <c:strRef>
              <c:f>'2.5.7'!$D$1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'2.5.7'!$D$4:$D$19</c:f>
              <c:numCache>
                <c:formatCode>0.0</c:formatCode>
                <c:ptCount val="16"/>
                <c:pt idx="0">
                  <c:v>-0.7</c:v>
                </c:pt>
                <c:pt idx="1">
                  <c:v>-0.4</c:v>
                </c:pt>
                <c:pt idx="2">
                  <c:v>-0.4</c:v>
                </c:pt>
                <c:pt idx="3">
                  <c:v>1.64</c:v>
                </c:pt>
                <c:pt idx="4">
                  <c:v>-0.06</c:v>
                </c:pt>
                <c:pt idx="5">
                  <c:v>0.1</c:v>
                </c:pt>
                <c:pt idx="6">
                  <c:v>-0.3</c:v>
                </c:pt>
                <c:pt idx="7">
                  <c:v>1.1000000000000001</c:v>
                </c:pt>
                <c:pt idx="8">
                  <c:v>-0.63</c:v>
                </c:pt>
                <c:pt idx="9">
                  <c:v>-1.5</c:v>
                </c:pt>
                <c:pt idx="10">
                  <c:v>-1.1000000000000001</c:v>
                </c:pt>
                <c:pt idx="11">
                  <c:v>-1.5</c:v>
                </c:pt>
                <c:pt idx="12">
                  <c:v>-1.6</c:v>
                </c:pt>
                <c:pt idx="13">
                  <c:v>0.53</c:v>
                </c:pt>
                <c:pt idx="14">
                  <c:v>-1.07</c:v>
                </c:pt>
                <c:pt idx="15">
                  <c:v>0.4</c:v>
                </c:pt>
              </c:numCache>
            </c:numRef>
          </c:val>
          <c:extLst>
            <c:ext xmlns:c16="http://schemas.microsoft.com/office/drawing/2014/chart" uri="{C3380CC4-5D6E-409C-BE32-E72D297353CC}">
              <c16:uniqueId val="{00000001-3E61-4EFA-968A-7037645D5477}"/>
            </c:ext>
          </c:extLst>
        </c:ser>
        <c:ser>
          <c:idx val="3"/>
          <c:order val="2"/>
          <c:tx>
            <c:strRef>
              <c:f>'2.5.7'!$E$1</c:f>
              <c:strCache>
                <c:ptCount val="1"/>
                <c:pt idx="0">
                  <c:v>Реальний сектор*</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'2.5.7'!$F$4:$F$19</c:f>
              <c:strCache>
                <c:ptCount val="16"/>
                <c:pt idx="0">
                  <c:v>I.17</c:v>
                </c:pt>
                <c:pt idx="2">
                  <c:v>III.17</c:v>
                </c:pt>
                <c:pt idx="4">
                  <c:v>I.18</c:v>
                </c:pt>
                <c:pt idx="6">
                  <c:v>III.18</c:v>
                </c:pt>
                <c:pt idx="8">
                  <c:v>I.19</c:v>
                </c:pt>
                <c:pt idx="10">
                  <c:v>III.19</c:v>
                </c:pt>
                <c:pt idx="12">
                  <c:v>I.20</c:v>
                </c:pt>
                <c:pt idx="15">
                  <c:v>IV.20**</c:v>
                </c:pt>
              </c:strCache>
            </c:strRef>
          </c:cat>
          <c:val>
            <c:numRef>
              <c:f>'2.5.7'!$E$4:$E$19</c:f>
              <c:numCache>
                <c:formatCode>0.0</c:formatCode>
                <c:ptCount val="16"/>
                <c:pt idx="0">
                  <c:v>1.04</c:v>
                </c:pt>
                <c:pt idx="1">
                  <c:v>1.7</c:v>
                </c:pt>
                <c:pt idx="2">
                  <c:v>1</c:v>
                </c:pt>
                <c:pt idx="3">
                  <c:v>0</c:v>
                </c:pt>
                <c:pt idx="4">
                  <c:v>1.52</c:v>
                </c:pt>
                <c:pt idx="5">
                  <c:v>1</c:v>
                </c:pt>
                <c:pt idx="6">
                  <c:v>1</c:v>
                </c:pt>
                <c:pt idx="7">
                  <c:v>1.9</c:v>
                </c:pt>
                <c:pt idx="8">
                  <c:v>7.0000000000000007E-2</c:v>
                </c:pt>
                <c:pt idx="9">
                  <c:v>1.6</c:v>
                </c:pt>
                <c:pt idx="10">
                  <c:v>5.3</c:v>
                </c:pt>
                <c:pt idx="11">
                  <c:v>2.5</c:v>
                </c:pt>
                <c:pt idx="12">
                  <c:v>-2</c:v>
                </c:pt>
                <c:pt idx="13">
                  <c:v>-0.16</c:v>
                </c:pt>
                <c:pt idx="14">
                  <c:v>0.2</c:v>
                </c:pt>
                <c:pt idx="15">
                  <c:v>-1.6</c:v>
                </c:pt>
              </c:numCache>
            </c:numRef>
          </c:val>
          <c:extLst>
            <c:ext xmlns:c16="http://schemas.microsoft.com/office/drawing/2014/chart" uri="{C3380CC4-5D6E-409C-BE32-E72D297353CC}">
              <c16:uniqueId val="{00000002-3E61-4EFA-968A-7037645D5477}"/>
            </c:ext>
          </c:extLst>
        </c:ser>
        <c:dLbls>
          <c:showLegendKey val="0"/>
          <c:showVal val="0"/>
          <c:showCatName val="0"/>
          <c:showSerName val="0"/>
          <c:showPercent val="0"/>
          <c:showBubbleSize val="0"/>
        </c:dLbls>
        <c:gapWidth val="50"/>
        <c:overlap val="100"/>
        <c:axId val="204607488"/>
        <c:axId val="204609024"/>
      </c:barChart>
      <c:lineChart>
        <c:grouping val="standard"/>
        <c:varyColors val="0"/>
        <c:ser>
          <c:idx val="0"/>
          <c:order val="3"/>
          <c:spPr>
            <a:ln w="25400" cmpd="sng">
              <a:solidFill>
                <a:srgbClr val="DC4B64"/>
              </a:solidFill>
              <a:prstDash val="solid"/>
            </a:ln>
            <a:effectLst/>
          </c:spPr>
          <c:marker>
            <c:symbol val="none"/>
          </c:marker>
          <c:val>
            <c:numRef>
              <c:f>'2.5.7'!$B$4:$B$19</c:f>
              <c:numCache>
                <c:formatCode>0.0</c:formatCode>
                <c:ptCount val="16"/>
                <c:pt idx="0">
                  <c:v>0.4</c:v>
                </c:pt>
                <c:pt idx="1">
                  <c:v>1.9</c:v>
                </c:pt>
                <c:pt idx="2">
                  <c:v>2</c:v>
                </c:pt>
                <c:pt idx="3">
                  <c:v>1.8</c:v>
                </c:pt>
                <c:pt idx="4">
                  <c:v>1.7</c:v>
                </c:pt>
                <c:pt idx="5">
                  <c:v>0.9</c:v>
                </c:pt>
                <c:pt idx="6">
                  <c:v>1.3</c:v>
                </c:pt>
                <c:pt idx="7">
                  <c:v>5.4</c:v>
                </c:pt>
                <c:pt idx="8">
                  <c:v>0.9</c:v>
                </c:pt>
                <c:pt idx="9">
                  <c:v>1.7</c:v>
                </c:pt>
                <c:pt idx="10">
                  <c:v>5.0999999999999996</c:v>
                </c:pt>
                <c:pt idx="11">
                  <c:v>2.2999999999999998</c:v>
                </c:pt>
                <c:pt idx="12">
                  <c:v>-2.2999999999999998</c:v>
                </c:pt>
                <c:pt idx="13">
                  <c:v>-0.8</c:v>
                </c:pt>
                <c:pt idx="14">
                  <c:v>-2.4</c:v>
                </c:pt>
                <c:pt idx="15">
                  <c:v>0.9</c:v>
                </c:pt>
              </c:numCache>
            </c:numRef>
          </c:val>
          <c:smooth val="0"/>
          <c:extLst>
            <c:ext xmlns:c16="http://schemas.microsoft.com/office/drawing/2014/chart" uri="{C3380CC4-5D6E-409C-BE32-E72D297353CC}">
              <c16:uniqueId val="{00000003-3E61-4EFA-968A-7037645D5477}"/>
            </c:ext>
          </c:extLst>
        </c:ser>
        <c:dLbls>
          <c:showLegendKey val="0"/>
          <c:showVal val="0"/>
          <c:showCatName val="0"/>
          <c:showSerName val="0"/>
          <c:showPercent val="0"/>
          <c:showBubbleSize val="0"/>
        </c:dLbls>
        <c:marker val="1"/>
        <c:smooth val="0"/>
        <c:axId val="204607488"/>
        <c:axId val="204609024"/>
      </c:lineChart>
      <c:catAx>
        <c:axId val="204607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4609024"/>
        <c:crosses val="autoZero"/>
        <c:auto val="1"/>
        <c:lblAlgn val="ctr"/>
        <c:lblOffset val="100"/>
        <c:tickMarkSkip val="4"/>
        <c:noMultiLvlLbl val="0"/>
      </c:catAx>
      <c:valAx>
        <c:axId val="204609024"/>
        <c:scaling>
          <c:orientation val="minMax"/>
          <c:max val="7"/>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4607488"/>
        <c:crosses val="autoZero"/>
        <c:crossBetween val="between"/>
        <c:majorUnit val="1"/>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egendEntry>
        <c:idx val="3"/>
        <c:delete val="1"/>
      </c:legendEntry>
      <c:layout>
        <c:manualLayout>
          <c:xMode val="edge"/>
          <c:yMode val="edge"/>
          <c:x val="3.3416875522138678E-2"/>
          <c:y val="0.88811462807886077"/>
          <c:w val="0.93567251461988299"/>
          <c:h val="9.1423564655176842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6719942283285851E-2"/>
          <c:y val="2.4640661068192061E-2"/>
          <c:w val="0.95721669571811496"/>
          <c:h val="0.81314181525033791"/>
        </c:manualLayout>
      </c:layout>
      <c:barChart>
        <c:barDir val="col"/>
        <c:grouping val="clustered"/>
        <c:varyColors val="0"/>
        <c:ser>
          <c:idx val="0"/>
          <c:order val="0"/>
          <c:tx>
            <c:strRef>
              <c:f>'1.9'!$E$1</c:f>
              <c:strCache>
                <c:ptCount val="1"/>
                <c:pt idx="0">
                  <c:v>Поточна ставка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'1.9'!$E$4:$E$24</c:f>
              <c:numCache>
                <c:formatCode>0.00</c:formatCode>
                <c:ptCount val="21"/>
                <c:pt idx="0">
                  <c:v>8.75</c:v>
                </c:pt>
                <c:pt idx="1">
                  <c:v>6</c:v>
                </c:pt>
                <c:pt idx="2">
                  <c:v>17</c:v>
                </c:pt>
                <c:pt idx="3">
                  <c:v>9</c:v>
                </c:pt>
                <c:pt idx="4">
                  <c:v>8</c:v>
                </c:pt>
                <c:pt idx="5">
                  <c:v>7.75</c:v>
                </c:pt>
                <c:pt idx="6">
                  <c:v>7</c:v>
                </c:pt>
                <c:pt idx="7">
                  <c:v>4.25</c:v>
                </c:pt>
                <c:pt idx="8">
                  <c:v>3.5</c:v>
                </c:pt>
                <c:pt idx="9">
                  <c:v>4.25</c:v>
                </c:pt>
                <c:pt idx="10">
                  <c:v>2.65</c:v>
                </c:pt>
                <c:pt idx="11">
                  <c:v>4</c:v>
                </c:pt>
                <c:pt idx="12">
                  <c:v>3.75</c:v>
                </c:pt>
                <c:pt idx="13">
                  <c:v>2</c:v>
                </c:pt>
                <c:pt idx="14">
                  <c:v>2</c:v>
                </c:pt>
                <c:pt idx="15">
                  <c:v>1.75</c:v>
                </c:pt>
                <c:pt idx="16">
                  <c:v>1.25</c:v>
                </c:pt>
                <c:pt idx="17">
                  <c:v>0.25</c:v>
                </c:pt>
                <c:pt idx="18">
                  <c:v>0.5</c:v>
                </c:pt>
                <c:pt idx="19">
                  <c:v>0.1</c:v>
                </c:pt>
                <c:pt idx="20">
                  <c:v>0.6</c:v>
                </c:pt>
              </c:numCache>
            </c:numRef>
          </c:val>
          <c:extLst>
            <c:ext xmlns:c16="http://schemas.microsoft.com/office/drawing/2014/chart" uri="{C3380CC4-5D6E-409C-BE32-E72D297353CC}">
              <c16:uniqueId val="{00000000-069B-0748-93EF-8C5B6B6682F4}"/>
            </c:ext>
          </c:extLst>
        </c:ser>
        <c:dLbls>
          <c:showLegendKey val="0"/>
          <c:showVal val="0"/>
          <c:showCatName val="0"/>
          <c:showSerName val="0"/>
          <c:showPercent val="0"/>
          <c:showBubbleSize val="0"/>
        </c:dLbls>
        <c:gapWidth val="50"/>
        <c:axId val="199029504"/>
        <c:axId val="199031424"/>
      </c:barChart>
      <c:lineChart>
        <c:grouping val="standard"/>
        <c:varyColors val="0"/>
        <c:ser>
          <c:idx val="1"/>
          <c:order val="1"/>
          <c:tx>
            <c:strRef>
              <c:f>'1.9'!$F$1</c:f>
              <c:strCache>
                <c:ptCount val="1"/>
                <c:pt idx="0">
                  <c:v>Станом на 1 жовтня</c:v>
                </c:pt>
              </c:strCache>
            </c:strRef>
          </c:tx>
          <c:spPr>
            <a:ln w="25400" cap="rnd" cmpd="sng">
              <a:noFill/>
              <a:prstDash val="solid"/>
              <a:round/>
            </a:ln>
            <a:effectLst/>
          </c:spPr>
          <c:marker>
            <c:symbol val="dash"/>
            <c:size val="5"/>
            <c:spPr>
              <a:solidFill>
                <a:srgbClr val="7D0532"/>
              </a:solidFill>
              <a:ln w="25400" cmpd="sng">
                <a:solidFill>
                  <a:srgbClr val="7D0532"/>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'1.9'!$F$4:$F$24</c:f>
              <c:numCache>
                <c:formatCode>0.00</c:formatCode>
                <c:ptCount val="21"/>
                <c:pt idx="0">
                  <c:v>9.25</c:v>
                </c:pt>
                <c:pt idx="1">
                  <c:v>6</c:v>
                </c:pt>
                <c:pt idx="2">
                  <c:v>10.25</c:v>
                </c:pt>
                <c:pt idx="3">
                  <c:v>9</c:v>
                </c:pt>
                <c:pt idx="4">
                  <c:v>8</c:v>
                </c:pt>
                <c:pt idx="5">
                  <c:v>7.75</c:v>
                </c:pt>
                <c:pt idx="6">
                  <c:v>7</c:v>
                </c:pt>
                <c:pt idx="7">
                  <c:v>4.25</c:v>
                </c:pt>
                <c:pt idx="8">
                  <c:v>3.5</c:v>
                </c:pt>
                <c:pt idx="9">
                  <c:v>4.25</c:v>
                </c:pt>
                <c:pt idx="10">
                  <c:v>2.75</c:v>
                </c:pt>
                <c:pt idx="11">
                  <c:v>4</c:v>
                </c:pt>
                <c:pt idx="12">
                  <c:v>4</c:v>
                </c:pt>
                <c:pt idx="13">
                  <c:v>2</c:v>
                </c:pt>
                <c:pt idx="14">
                  <c:v>2.25</c:v>
                </c:pt>
                <c:pt idx="15">
                  <c:v>1.75</c:v>
                </c:pt>
                <c:pt idx="16">
                  <c:v>1.5</c:v>
                </c:pt>
                <c:pt idx="17">
                  <c:v>0.25</c:v>
                </c:pt>
                <c:pt idx="18">
                  <c:v>0.5</c:v>
                </c:pt>
                <c:pt idx="19">
                  <c:v>0.1</c:v>
                </c:pt>
                <c:pt idx="20">
                  <c:v>0.6</c:v>
                </c:pt>
              </c:numCache>
            </c:numRef>
          </c:val>
          <c:smooth val="0"/>
          <c:extLst>
            <c:ext xmlns:c16="http://schemas.microsoft.com/office/drawing/2014/chart" uri="{C3380CC4-5D6E-409C-BE32-E72D297353CC}">
              <c16:uniqueId val="{00000001-069B-0748-93EF-8C5B6B6682F4}"/>
            </c:ext>
          </c:extLst>
        </c:ser>
        <c:ser>
          <c:idx val="2"/>
          <c:order val="2"/>
          <c:tx>
            <c:strRef>
              <c:f>'1.9'!$G$1</c:f>
              <c:strCache>
                <c:ptCount val="1"/>
                <c:pt idx="0">
                  <c:v>Станом на 1 березня</c:v>
                </c:pt>
              </c:strCache>
            </c:strRef>
          </c:tx>
          <c:spPr>
            <a:ln w="25400" cap="rnd" cmpd="sng">
              <a:noFill/>
              <a:prstDash val="solid"/>
              <a:round/>
            </a:ln>
            <a:effectLst/>
          </c:spPr>
          <c:marker>
            <c:symbol val="dash"/>
            <c:size val="5"/>
            <c:spPr>
              <a:solidFill>
                <a:srgbClr val="005591"/>
              </a:solidFill>
              <a:ln w="25400" cmpd="sng">
                <a:solidFill>
                  <a:srgbClr val="005591"/>
                </a:solidFill>
                <a:prstDash val="solid"/>
              </a:ln>
              <a:effectLst/>
            </c:spPr>
          </c:marker>
          <c:cat>
            <c:strRef>
              <c:f>'1.9'!$D$4:$D$24</c:f>
              <c:strCache>
                <c:ptCount val="21"/>
                <c:pt idx="0">
                  <c:v>EG</c:v>
                </c:pt>
                <c:pt idx="1">
                  <c:v>UA</c:v>
                </c:pt>
                <c:pt idx="2">
                  <c:v>TR</c:v>
                </c:pt>
                <c:pt idx="3">
                  <c:v>KZ</c:v>
                </c:pt>
                <c:pt idx="4">
                  <c:v>GE</c:v>
                </c:pt>
                <c:pt idx="5">
                  <c:v>BY</c:v>
                </c:pt>
                <c:pt idx="6">
                  <c:v>KE</c:v>
                </c:pt>
                <c:pt idx="7">
                  <c:v>MX</c:v>
                </c:pt>
                <c:pt idx="8">
                  <c:v>ZA</c:v>
                </c:pt>
                <c:pt idx="9">
                  <c:v>RU</c:v>
                </c:pt>
                <c:pt idx="10">
                  <c:v>MD</c:v>
                </c:pt>
                <c:pt idx="11">
                  <c:v>IN</c:v>
                </c:pt>
                <c:pt idx="12">
                  <c:v>ID</c:v>
                </c:pt>
                <c:pt idx="13">
                  <c:v>BR</c:v>
                </c:pt>
                <c:pt idx="14">
                  <c:v>PH</c:v>
                </c:pt>
                <c:pt idx="15">
                  <c:v>MY</c:v>
                </c:pt>
                <c:pt idx="16">
                  <c:v>RO</c:v>
                </c:pt>
                <c:pt idx="17">
                  <c:v>CZ</c:v>
                </c:pt>
                <c:pt idx="18">
                  <c:v>CL</c:v>
                </c:pt>
                <c:pt idx="19">
                  <c:v>PL</c:v>
                </c:pt>
                <c:pt idx="20">
                  <c:v>HU</c:v>
                </c:pt>
              </c:strCache>
            </c:strRef>
          </c:cat>
          <c:val>
            <c:numRef>
              <c:f>'1.9'!$G$4:$G$24</c:f>
              <c:numCache>
                <c:formatCode>0.00</c:formatCode>
                <c:ptCount val="21"/>
                <c:pt idx="0">
                  <c:v>12.75</c:v>
                </c:pt>
                <c:pt idx="1">
                  <c:v>11</c:v>
                </c:pt>
                <c:pt idx="2">
                  <c:v>10.75</c:v>
                </c:pt>
                <c:pt idx="3">
                  <c:v>9.25</c:v>
                </c:pt>
                <c:pt idx="4">
                  <c:v>9</c:v>
                </c:pt>
                <c:pt idx="5">
                  <c:v>8.75</c:v>
                </c:pt>
                <c:pt idx="6">
                  <c:v>8.25</c:v>
                </c:pt>
                <c:pt idx="7">
                  <c:v>7</c:v>
                </c:pt>
                <c:pt idx="8">
                  <c:v>6.25</c:v>
                </c:pt>
                <c:pt idx="9">
                  <c:v>6</c:v>
                </c:pt>
                <c:pt idx="10">
                  <c:v>5.5</c:v>
                </c:pt>
                <c:pt idx="11">
                  <c:v>5.15</c:v>
                </c:pt>
                <c:pt idx="12">
                  <c:v>4.75</c:v>
                </c:pt>
                <c:pt idx="13">
                  <c:v>4.25</c:v>
                </c:pt>
                <c:pt idx="14">
                  <c:v>3.75</c:v>
                </c:pt>
                <c:pt idx="15">
                  <c:v>2.75</c:v>
                </c:pt>
                <c:pt idx="16">
                  <c:v>2.5</c:v>
                </c:pt>
                <c:pt idx="17">
                  <c:v>2.25</c:v>
                </c:pt>
                <c:pt idx="18">
                  <c:v>1.75</c:v>
                </c:pt>
                <c:pt idx="19">
                  <c:v>1.5</c:v>
                </c:pt>
                <c:pt idx="20">
                  <c:v>0.9</c:v>
                </c:pt>
              </c:numCache>
            </c:numRef>
          </c:val>
          <c:smooth val="0"/>
          <c:extLst>
            <c:ext xmlns:c16="http://schemas.microsoft.com/office/drawing/2014/chart" uri="{C3380CC4-5D6E-409C-BE32-E72D297353CC}">
              <c16:uniqueId val="{00000002-069B-0748-93EF-8C5B6B6682F4}"/>
            </c:ext>
          </c:extLst>
        </c:ser>
        <c:dLbls>
          <c:showLegendKey val="0"/>
          <c:showVal val="0"/>
          <c:showCatName val="0"/>
          <c:showSerName val="0"/>
          <c:showPercent val="0"/>
          <c:showBubbleSize val="0"/>
        </c:dLbls>
        <c:marker val="1"/>
        <c:smooth val="0"/>
        <c:axId val="199029504"/>
        <c:axId val="199031424"/>
      </c:lineChart>
      <c:catAx>
        <c:axId val="199029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9031424"/>
        <c:crosses val="autoZero"/>
        <c:auto val="1"/>
        <c:lblAlgn val="ctr"/>
        <c:lblOffset val="100"/>
        <c:noMultiLvlLbl val="0"/>
      </c:catAx>
      <c:valAx>
        <c:axId val="1990314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9902950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439884566571702E-2"/>
          <c:y val="0.83778247631852998"/>
          <c:w val="0.89451691215579299"/>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1291693263819588E-2"/>
          <c:w val="0.96680497925311204"/>
          <c:h val="0.70262587770604634"/>
        </c:manualLayout>
      </c:layout>
      <c:barChart>
        <c:barDir val="col"/>
        <c:grouping val="stacked"/>
        <c:varyColors val="0"/>
        <c:ser>
          <c:idx val="5"/>
          <c:order val="1"/>
          <c:tx>
            <c:strRef>
              <c:f>'2.5.8'!$C$1</c:f>
              <c:strCache>
                <c:ptCount val="1"/>
                <c:pt idx="0">
                  <c:v>Інші чисті залучення</c:v>
                </c:pt>
              </c:strCache>
            </c:strRef>
          </c:tx>
          <c:spPr>
            <a:solidFill>
              <a:srgbClr val="91C864"/>
            </a:solidFill>
            <a:ln w="25400" cap="rnd" cmpd="sng">
              <a:noFill/>
              <a:prstDash val="solid"/>
              <a:round/>
            </a:ln>
            <a:effec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'2.5.8'!$C$4:$C$19</c:f>
              <c:numCache>
                <c:formatCode>0.00</c:formatCode>
                <c:ptCount val="16"/>
                <c:pt idx="0">
                  <c:v>0</c:v>
                </c:pt>
                <c:pt idx="1">
                  <c:v>0</c:v>
                </c:pt>
                <c:pt idx="2">
                  <c:v>0</c:v>
                </c:pt>
                <c:pt idx="3">
                  <c:v>-0.02</c:v>
                </c:pt>
                <c:pt idx="4">
                  <c:v>0</c:v>
                </c:pt>
                <c:pt idx="5">
                  <c:v>-0.02</c:v>
                </c:pt>
                <c:pt idx="6">
                  <c:v>-0.02</c:v>
                </c:pt>
                <c:pt idx="7">
                  <c:v>0</c:v>
                </c:pt>
                <c:pt idx="8">
                  <c:v>0</c:v>
                </c:pt>
                <c:pt idx="9">
                  <c:v>0</c:v>
                </c:pt>
                <c:pt idx="10">
                  <c:v>0</c:v>
                </c:pt>
                <c:pt idx="11">
                  <c:v>0</c:v>
                </c:pt>
                <c:pt idx="12">
                  <c:v>0</c:v>
                </c:pt>
                <c:pt idx="13">
                  <c:v>0</c:v>
                </c:pt>
                <c:pt idx="14">
                  <c:v>-0.33</c:v>
                </c:pt>
                <c:pt idx="15">
                  <c:v>0</c:v>
                </c:pt>
              </c:numCache>
            </c:numRef>
          </c:val>
          <c:extLst>
            <c:ext xmlns:c16="http://schemas.microsoft.com/office/drawing/2014/chart" uri="{C3380CC4-5D6E-409C-BE32-E72D297353CC}">
              <c16:uniqueId val="{00000004-C076-4D0A-8CE0-99B806C5AE3E}"/>
            </c:ext>
          </c:extLst>
        </c:ser>
        <c:ser>
          <c:idx val="4"/>
          <c:order val="2"/>
          <c:tx>
            <c:strRef>
              <c:f>'2.5.8'!$D$1</c:f>
              <c:strCache>
                <c:ptCount val="1"/>
                <c:pt idx="0">
                  <c:v>ОЗДП</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'2.5.8'!$D$4:$D$19</c:f>
              <c:numCache>
                <c:formatCode>0.00</c:formatCode>
                <c:ptCount val="16"/>
                <c:pt idx="0">
                  <c:v>0</c:v>
                </c:pt>
                <c:pt idx="1">
                  <c:v>0</c:v>
                </c:pt>
                <c:pt idx="2">
                  <c:v>1.33</c:v>
                </c:pt>
                <c:pt idx="3">
                  <c:v>0</c:v>
                </c:pt>
                <c:pt idx="4">
                  <c:v>0</c:v>
                </c:pt>
                <c:pt idx="5">
                  <c:v>0</c:v>
                </c:pt>
                <c:pt idx="6">
                  <c:v>0.7</c:v>
                </c:pt>
                <c:pt idx="7">
                  <c:v>1.3</c:v>
                </c:pt>
                <c:pt idx="8">
                  <c:v>0.36</c:v>
                </c:pt>
                <c:pt idx="9">
                  <c:v>0.12</c:v>
                </c:pt>
                <c:pt idx="10">
                  <c:v>-0.66</c:v>
                </c:pt>
                <c:pt idx="11">
                  <c:v>0</c:v>
                </c:pt>
                <c:pt idx="12">
                  <c:v>1.38</c:v>
                </c:pt>
                <c:pt idx="13">
                  <c:v>-1</c:v>
                </c:pt>
                <c:pt idx="14">
                  <c:v>-0.17</c:v>
                </c:pt>
                <c:pt idx="15">
                  <c:v>0.67</c:v>
                </c:pt>
              </c:numCache>
            </c:numRef>
          </c:val>
          <c:extLst>
            <c:ext xmlns:c16="http://schemas.microsoft.com/office/drawing/2014/chart" uri="{C3380CC4-5D6E-409C-BE32-E72D297353CC}">
              <c16:uniqueId val="{00000000-C076-4D0A-8CE0-99B806C5AE3E}"/>
            </c:ext>
          </c:extLst>
        </c:ser>
        <c:ser>
          <c:idx val="3"/>
          <c:order val="3"/>
          <c:tx>
            <c:strRef>
              <c:f>'2.5.8'!$E$1</c:f>
              <c:strCache>
                <c:ptCount val="1"/>
                <c:pt idx="0">
                  <c:v>ОВДП, чиста купівля нерезидентами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'2.5.8'!$E$4:$E$19</c:f>
              <c:numCache>
                <c:formatCode>0.00</c:formatCode>
                <c:ptCount val="16"/>
                <c:pt idx="0">
                  <c:v>-0.04</c:v>
                </c:pt>
                <c:pt idx="1">
                  <c:v>0.01</c:v>
                </c:pt>
                <c:pt idx="2">
                  <c:v>0.1</c:v>
                </c:pt>
                <c:pt idx="3">
                  <c:v>0.09</c:v>
                </c:pt>
                <c:pt idx="4">
                  <c:v>0.34</c:v>
                </c:pt>
                <c:pt idx="5">
                  <c:v>-0.17</c:v>
                </c:pt>
                <c:pt idx="6">
                  <c:v>-0.1</c:v>
                </c:pt>
                <c:pt idx="7">
                  <c:v>-0.03</c:v>
                </c:pt>
                <c:pt idx="8">
                  <c:v>0.51</c:v>
                </c:pt>
                <c:pt idx="9">
                  <c:v>1.41</c:v>
                </c:pt>
                <c:pt idx="10">
                  <c:v>1.65</c:v>
                </c:pt>
                <c:pt idx="11">
                  <c:v>0.8</c:v>
                </c:pt>
                <c:pt idx="12">
                  <c:v>0.19</c:v>
                </c:pt>
                <c:pt idx="13">
                  <c:v>-0.79</c:v>
                </c:pt>
                <c:pt idx="14">
                  <c:v>-0.67</c:v>
                </c:pt>
                <c:pt idx="15">
                  <c:v>0.1</c:v>
                </c:pt>
              </c:numCache>
            </c:numRef>
          </c:val>
          <c:extLst>
            <c:ext xmlns:c16="http://schemas.microsoft.com/office/drawing/2014/chart" uri="{C3380CC4-5D6E-409C-BE32-E72D297353CC}">
              <c16:uniqueId val="{00000001-C076-4D0A-8CE0-99B806C5AE3E}"/>
            </c:ext>
          </c:extLst>
        </c:ser>
        <c:ser>
          <c:idx val="2"/>
          <c:order val="4"/>
          <c:tx>
            <c:strRef>
              <c:f>'2.5.8'!$F$1</c:f>
              <c:strCache>
                <c:ptCount val="1"/>
                <c:pt idx="0">
                  <c:v>Позики (за викл. МВФ)</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'2.5.8'!$A$4:$A$19</c:f>
              <c:strCache>
                <c:ptCount val="16"/>
                <c:pt idx="0">
                  <c:v>І.17</c:v>
                </c:pt>
                <c:pt idx="1">
                  <c:v>ІІ.17</c:v>
                </c:pt>
                <c:pt idx="2">
                  <c:v>ІІІ.17</c:v>
                </c:pt>
                <c:pt idx="3">
                  <c:v>IV.17</c:v>
                </c:pt>
                <c:pt idx="4">
                  <c:v>І.18</c:v>
                </c:pt>
                <c:pt idx="5">
                  <c:v>ІІ.18</c:v>
                </c:pt>
                <c:pt idx="6">
                  <c:v>ІІІ.18</c:v>
                </c:pt>
                <c:pt idx="7">
                  <c:v>IV.18</c:v>
                </c:pt>
                <c:pt idx="8">
                  <c:v>І.19</c:v>
                </c:pt>
                <c:pt idx="9">
                  <c:v>ІІ.19</c:v>
                </c:pt>
                <c:pt idx="10">
                  <c:v>ІІІ.19</c:v>
                </c:pt>
                <c:pt idx="11">
                  <c:v>IV.19</c:v>
                </c:pt>
                <c:pt idx="12">
                  <c:v>І.20</c:v>
                </c:pt>
                <c:pt idx="13">
                  <c:v>II.20</c:v>
                </c:pt>
                <c:pt idx="14">
                  <c:v>ІІІ.20</c:v>
                </c:pt>
                <c:pt idx="15">
                  <c:v>IV.20*</c:v>
                </c:pt>
              </c:strCache>
            </c:strRef>
          </c:cat>
          <c:val>
            <c:numRef>
              <c:f>'2.5.8'!$F$4:$F$19</c:f>
              <c:numCache>
                <c:formatCode>0.00</c:formatCode>
                <c:ptCount val="16"/>
                <c:pt idx="0">
                  <c:v>-0.04</c:v>
                </c:pt>
                <c:pt idx="1">
                  <c:v>0.56999999999999995</c:v>
                </c:pt>
                <c:pt idx="2">
                  <c:v>-7.0000000000000007E-2</c:v>
                </c:pt>
                <c:pt idx="3">
                  <c:v>0.08</c:v>
                </c:pt>
                <c:pt idx="4">
                  <c:v>-0.08</c:v>
                </c:pt>
                <c:pt idx="5">
                  <c:v>-0.02</c:v>
                </c:pt>
                <c:pt idx="6">
                  <c:v>0</c:v>
                </c:pt>
                <c:pt idx="7">
                  <c:v>1.03</c:v>
                </c:pt>
                <c:pt idx="8">
                  <c:v>0.6</c:v>
                </c:pt>
                <c:pt idx="9">
                  <c:v>0.04</c:v>
                </c:pt>
                <c:pt idx="10">
                  <c:v>-0.08</c:v>
                </c:pt>
                <c:pt idx="11">
                  <c:v>0.48</c:v>
                </c:pt>
                <c:pt idx="12">
                  <c:v>-0.25</c:v>
                </c:pt>
                <c:pt idx="13">
                  <c:v>0.59</c:v>
                </c:pt>
                <c:pt idx="14">
                  <c:v>-0.4</c:v>
                </c:pt>
                <c:pt idx="15">
                  <c:v>1.4</c:v>
                </c:pt>
              </c:numCache>
            </c:numRef>
          </c:val>
          <c:extLst>
            <c:ext xmlns:c16="http://schemas.microsoft.com/office/drawing/2014/chart" uri="{C3380CC4-5D6E-409C-BE32-E72D297353CC}">
              <c16:uniqueId val="{00000002-C076-4D0A-8CE0-99B806C5AE3E}"/>
            </c:ext>
          </c:extLst>
        </c:ser>
        <c:dLbls>
          <c:showLegendKey val="0"/>
          <c:showVal val="0"/>
          <c:showCatName val="0"/>
          <c:showSerName val="0"/>
          <c:showPercent val="0"/>
          <c:showBubbleSize val="0"/>
        </c:dLbls>
        <c:gapWidth val="50"/>
        <c:overlap val="100"/>
        <c:axId val="204100352"/>
        <c:axId val="204101888"/>
      </c:barChart>
      <c:lineChart>
        <c:grouping val="standard"/>
        <c:varyColors val="0"/>
        <c:ser>
          <c:idx val="0"/>
          <c:order val="0"/>
          <c:tx>
            <c:strRef>
              <c:f>'2.5.8'!$B$1</c:f>
              <c:strCache>
                <c:ptCount val="1"/>
                <c:pt idx="0">
                  <c:v>Чисті залучення</c:v>
                </c:pt>
              </c:strCache>
            </c:strRef>
          </c:tx>
          <c:spPr>
            <a:ln w="25400" cap="rnd" cmpd="sng">
              <a:solidFill>
                <a:srgbClr val="057D46"/>
              </a:solidFill>
              <a:prstDash val="solid"/>
              <a:round/>
            </a:ln>
            <a:effectLst/>
          </c:spPr>
          <c:marker>
            <c:symbol val="none"/>
          </c:marker>
          <c:cat>
            <c:strRef>
              <c:f>'2.5.8'!$G$4:$G$19</c:f>
              <c:strCache>
                <c:ptCount val="16"/>
                <c:pt idx="0">
                  <c:v>I.17</c:v>
                </c:pt>
                <c:pt idx="2">
                  <c:v>III.17</c:v>
                </c:pt>
                <c:pt idx="4">
                  <c:v>I.18</c:v>
                </c:pt>
                <c:pt idx="6">
                  <c:v>III.18</c:v>
                </c:pt>
                <c:pt idx="8">
                  <c:v>I.19</c:v>
                </c:pt>
                <c:pt idx="10">
                  <c:v>III.19</c:v>
                </c:pt>
                <c:pt idx="12">
                  <c:v>I.20</c:v>
                </c:pt>
                <c:pt idx="15">
                  <c:v>IV.20*</c:v>
                </c:pt>
              </c:strCache>
            </c:strRef>
          </c:cat>
          <c:val>
            <c:numRef>
              <c:f>'2.5.8'!$B$4:$B$19</c:f>
              <c:numCache>
                <c:formatCode>0.00</c:formatCode>
                <c:ptCount val="16"/>
                <c:pt idx="0">
                  <c:v>-0.08</c:v>
                </c:pt>
                <c:pt idx="1">
                  <c:v>0.59</c:v>
                </c:pt>
                <c:pt idx="2">
                  <c:v>1.35</c:v>
                </c:pt>
                <c:pt idx="3">
                  <c:v>0.15</c:v>
                </c:pt>
                <c:pt idx="4">
                  <c:v>0.27</c:v>
                </c:pt>
                <c:pt idx="5">
                  <c:v>-0.22</c:v>
                </c:pt>
                <c:pt idx="6">
                  <c:v>0.57999999999999996</c:v>
                </c:pt>
                <c:pt idx="7">
                  <c:v>2.29</c:v>
                </c:pt>
                <c:pt idx="8">
                  <c:v>1.47</c:v>
                </c:pt>
                <c:pt idx="9">
                  <c:v>1.57</c:v>
                </c:pt>
                <c:pt idx="10">
                  <c:v>0.91</c:v>
                </c:pt>
                <c:pt idx="11">
                  <c:v>1.28</c:v>
                </c:pt>
                <c:pt idx="12">
                  <c:v>1.32</c:v>
                </c:pt>
                <c:pt idx="13">
                  <c:v>-1.2</c:v>
                </c:pt>
                <c:pt idx="14">
                  <c:v>-1.56</c:v>
                </c:pt>
                <c:pt idx="15">
                  <c:v>2.1</c:v>
                </c:pt>
              </c:numCache>
            </c:numRef>
          </c:val>
          <c:smooth val="0"/>
          <c:extLst>
            <c:ext xmlns:c16="http://schemas.microsoft.com/office/drawing/2014/chart" uri="{C3380CC4-5D6E-409C-BE32-E72D297353CC}">
              <c16:uniqueId val="{00000005-C076-4D0A-8CE0-99B806C5AE3E}"/>
            </c:ext>
          </c:extLst>
        </c:ser>
        <c:dLbls>
          <c:showLegendKey val="0"/>
          <c:showVal val="0"/>
          <c:showCatName val="0"/>
          <c:showSerName val="0"/>
          <c:showPercent val="0"/>
          <c:showBubbleSize val="0"/>
        </c:dLbls>
        <c:marker val="1"/>
        <c:smooth val="0"/>
        <c:axId val="204100352"/>
        <c:axId val="204101888"/>
      </c:lineChart>
      <c:catAx>
        <c:axId val="2041003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4101888"/>
        <c:crosses val="autoZero"/>
        <c:auto val="1"/>
        <c:lblAlgn val="ctr"/>
        <c:lblOffset val="100"/>
        <c:tickMarkSkip val="4"/>
        <c:noMultiLvlLbl val="0"/>
      </c:catAx>
      <c:valAx>
        <c:axId val="204101888"/>
        <c:scaling>
          <c:orientation val="minMax"/>
          <c:max val="2.5"/>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General"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4100352"/>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3.3195020746887967E-2"/>
          <c:y val="0.72391757096986598"/>
          <c:w val="0.9294605809128631"/>
          <c:h val="0.24485447253392525"/>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0117353870986777E-2"/>
          <c:w val="0.96680497925311204"/>
          <c:h val="0.66387267774256364"/>
        </c:manualLayout>
      </c:layout>
      <c:barChart>
        <c:barDir val="col"/>
        <c:grouping val="stacked"/>
        <c:varyColors val="0"/>
        <c:ser>
          <c:idx val="0"/>
          <c:order val="0"/>
          <c:tx>
            <c:strRef>
              <c:f>'2.5.9'!$B$1</c:f>
              <c:strCache>
                <c:ptCount val="1"/>
                <c:pt idx="0">
                  <c:v>Чисті міжнародні резерви</c:v>
                </c:pt>
              </c:strCache>
            </c:strRef>
          </c:tx>
          <c:spPr>
            <a:solidFill>
              <a:srgbClr val="057D46"/>
            </a:solidFill>
            <a:ln w="25400" cap="rnd" cmpd="sng">
              <a:noFill/>
              <a:prstDash val="solid"/>
              <a:round/>
            </a:ln>
            <a:effectLst/>
            <a:extLst>
              <a:ext uri="{91240B29-F687-4F45-9708-019B960494DF}">
                <a14:hiddenLine xmlns:a14="http://schemas.microsoft.com/office/drawing/2010/main" w="25400" cap="rnd" cmpd="sng">
                  <a:solidFill>
                    <a:srgbClr val="005591"/>
                  </a:solidFill>
                  <a:prstDash val="solid"/>
                  <a:round/>
                </a14:hiddenLine>
              </a:ext>
            </a:extLst>
          </c:spPr>
          <c:invertIfNegative val="0"/>
          <c:cat>
            <c:strRef>
              <c:f>'2.5.9'!$H$4:$H$23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'2.5.9'!$B$4:$B$23</c:f>
              <c:numCache>
                <c:formatCode>General</c:formatCode>
                <c:ptCount val="20"/>
                <c:pt idx="0">
                  <c:v>1</c:v>
                </c:pt>
                <c:pt idx="1">
                  <c:v>3.2</c:v>
                </c:pt>
                <c:pt idx="2">
                  <c:v>3.8</c:v>
                </c:pt>
                <c:pt idx="3">
                  <c:v>4.2</c:v>
                </c:pt>
                <c:pt idx="4">
                  <c:v>3.7</c:v>
                </c:pt>
                <c:pt idx="5">
                  <c:v>5.2</c:v>
                </c:pt>
                <c:pt idx="6">
                  <c:v>6.1</c:v>
                </c:pt>
                <c:pt idx="7">
                  <c:v>6.7</c:v>
                </c:pt>
                <c:pt idx="8">
                  <c:v>6.3</c:v>
                </c:pt>
                <c:pt idx="9">
                  <c:v>7</c:v>
                </c:pt>
                <c:pt idx="10">
                  <c:v>6.3</c:v>
                </c:pt>
                <c:pt idx="11">
                  <c:v>9.6</c:v>
                </c:pt>
                <c:pt idx="12">
                  <c:v>10</c:v>
                </c:pt>
                <c:pt idx="13">
                  <c:v>10.5</c:v>
                </c:pt>
                <c:pt idx="14">
                  <c:v>12.1</c:v>
                </c:pt>
                <c:pt idx="15">
                  <c:v>15.8</c:v>
                </c:pt>
                <c:pt idx="16">
                  <c:v>16.100000000000001</c:v>
                </c:pt>
                <c:pt idx="17">
                  <c:v>17.5</c:v>
                </c:pt>
                <c:pt idx="18">
                  <c:v>15.8</c:v>
                </c:pt>
                <c:pt idx="19">
                  <c:v>18.100000000000001</c:v>
                </c:pt>
              </c:numCache>
            </c:numRef>
          </c:val>
          <c:extLst>
            <c:ext xmlns:c16="http://schemas.microsoft.com/office/drawing/2014/chart" uri="{C3380CC4-5D6E-409C-BE32-E72D297353CC}">
              <c16:uniqueId val="{00000005-FBDC-41C2-BE94-F45C55EB8331}"/>
            </c:ext>
          </c:extLst>
        </c:ser>
        <c:ser>
          <c:idx val="1"/>
          <c:order val="1"/>
          <c:tx>
            <c:strRef>
              <c:f>'2.5.9'!$C$1</c:f>
              <c:strCache>
                <c:ptCount val="1"/>
                <c:pt idx="0">
                  <c:v>Кредит МВФ</c:v>
                </c:pt>
              </c:strCache>
            </c:strRef>
          </c:tx>
          <c:spPr>
            <a:solidFill>
              <a:srgbClr val="91C864"/>
            </a:solidFill>
            <a:ln w="25400" cap="rnd" cmpd="sng">
              <a:noFill/>
              <a:prstDash val="solid"/>
              <a:round/>
            </a:ln>
            <a:effectLst/>
            <a:extLst>
              <a:ext uri="{91240B29-F687-4F45-9708-019B960494DF}">
                <a14:hiddenLine xmlns:a14="http://schemas.microsoft.com/office/drawing/2010/main" w="25400" cap="rnd" cmpd="sng">
                  <a:solidFill>
                    <a:srgbClr val="91C864"/>
                  </a:solidFill>
                  <a:prstDash val="solid"/>
                  <a:round/>
                </a14:hiddenLine>
              </a:ext>
            </a:extLst>
          </c:spPr>
          <c:invertIfNegative val="0"/>
          <c:cat>
            <c:strRef>
              <c:f>'2.5.9'!$H$4:$H$23</c:f>
              <c:strCache>
                <c:ptCount val="20"/>
                <c:pt idx="0">
                  <c:v>I.16</c:v>
                </c:pt>
                <c:pt idx="2">
                  <c:v>III.16</c:v>
                </c:pt>
                <c:pt idx="4">
                  <c:v>I.17</c:v>
                </c:pt>
                <c:pt idx="6">
                  <c:v>III.17</c:v>
                </c:pt>
                <c:pt idx="8">
                  <c:v>I.18</c:v>
                </c:pt>
                <c:pt idx="10">
                  <c:v>III.18</c:v>
                </c:pt>
                <c:pt idx="12">
                  <c:v>I.19</c:v>
                </c:pt>
                <c:pt idx="14">
                  <c:v>III.19</c:v>
                </c:pt>
                <c:pt idx="16">
                  <c:v>I.20</c:v>
                </c:pt>
                <c:pt idx="19">
                  <c:v>IV.20</c:v>
                </c:pt>
              </c:strCache>
            </c:strRef>
          </c:cat>
          <c:val>
            <c:numRef>
              <c:f>'2.5.9'!$C$4:$C$23</c:f>
              <c:numCache>
                <c:formatCode>0.0</c:formatCode>
                <c:ptCount val="20"/>
                <c:pt idx="0">
                  <c:v>11.7</c:v>
                </c:pt>
                <c:pt idx="1">
                  <c:v>10.8</c:v>
                </c:pt>
                <c:pt idx="2">
                  <c:v>11.7</c:v>
                </c:pt>
                <c:pt idx="3">
                  <c:v>11.3</c:v>
                </c:pt>
                <c:pt idx="4">
                  <c:v>11.4</c:v>
                </c:pt>
                <c:pt idx="5">
                  <c:v>12.7</c:v>
                </c:pt>
                <c:pt idx="6">
                  <c:v>12.6</c:v>
                </c:pt>
                <c:pt idx="7">
                  <c:v>12.1</c:v>
                </c:pt>
                <c:pt idx="8">
                  <c:v>11.8</c:v>
                </c:pt>
                <c:pt idx="9">
                  <c:v>10.9</c:v>
                </c:pt>
                <c:pt idx="10">
                  <c:v>10.3</c:v>
                </c:pt>
                <c:pt idx="11">
                  <c:v>11.2</c:v>
                </c:pt>
                <c:pt idx="12">
                  <c:v>10.6</c:v>
                </c:pt>
                <c:pt idx="13">
                  <c:v>10.1</c:v>
                </c:pt>
                <c:pt idx="14">
                  <c:v>9.4</c:v>
                </c:pt>
                <c:pt idx="15">
                  <c:v>9.5</c:v>
                </c:pt>
                <c:pt idx="16">
                  <c:v>8.9</c:v>
                </c:pt>
                <c:pt idx="17">
                  <c:v>11</c:v>
                </c:pt>
                <c:pt idx="18">
                  <c:v>10.7</c:v>
                </c:pt>
                <c:pt idx="19">
                  <c:v>11.1</c:v>
                </c:pt>
              </c:numCache>
            </c:numRef>
          </c:val>
          <c:extLst>
            <c:ext xmlns:c16="http://schemas.microsoft.com/office/drawing/2014/chart" uri="{C3380CC4-5D6E-409C-BE32-E72D297353CC}">
              <c16:uniqueId val="{00000003-FBDC-41C2-BE94-F45C55EB8331}"/>
            </c:ext>
          </c:extLst>
        </c:ser>
        <c:dLbls>
          <c:showLegendKey val="0"/>
          <c:showVal val="0"/>
          <c:showCatName val="0"/>
          <c:showSerName val="0"/>
          <c:showPercent val="0"/>
          <c:showBubbleSize val="0"/>
        </c:dLbls>
        <c:gapWidth val="50"/>
        <c:overlap val="100"/>
        <c:axId val="205401088"/>
        <c:axId val="205411072"/>
      </c:barChart>
      <c:lineChart>
        <c:grouping val="standard"/>
        <c:varyColors val="0"/>
        <c:ser>
          <c:idx val="2"/>
          <c:order val="2"/>
          <c:tx>
            <c:strRef>
              <c:f>'2.5.9'!$D$1</c:f>
              <c:strCache>
                <c:ptCount val="1"/>
                <c:pt idx="0">
                  <c:v>Покриття майб. імпорту (у % до 3-міс. норми) (п.ш.)</c:v>
                </c:pt>
              </c:strCache>
            </c:strRef>
          </c:tx>
          <c:spPr>
            <a:ln w="25400" cap="rnd" cmpd="sng">
              <a:solidFill>
                <a:srgbClr val="7D0532"/>
              </a:solidFill>
              <a:prstDash val="solid"/>
              <a:round/>
            </a:ln>
            <a:effectLst/>
          </c:spPr>
          <c:marker>
            <c:symbol val="none"/>
          </c:marker>
          <c:val>
            <c:numRef>
              <c:f>'2.5.9'!$D$4:$D$23</c:f>
              <c:numCache>
                <c:formatCode>0.0</c:formatCode>
                <c:ptCount val="20"/>
                <c:pt idx="0">
                  <c:v>92.7</c:v>
                </c:pt>
                <c:pt idx="1">
                  <c:v>96.7</c:v>
                </c:pt>
                <c:pt idx="2">
                  <c:v>103.8</c:v>
                </c:pt>
                <c:pt idx="3">
                  <c:v>99.2</c:v>
                </c:pt>
                <c:pt idx="4">
                  <c:v>94</c:v>
                </c:pt>
                <c:pt idx="5">
                  <c:v>108.3</c:v>
                </c:pt>
                <c:pt idx="6">
                  <c:v>108.2</c:v>
                </c:pt>
                <c:pt idx="7">
                  <c:v>106.6</c:v>
                </c:pt>
                <c:pt idx="8">
                  <c:v>101.4</c:v>
                </c:pt>
                <c:pt idx="9">
                  <c:v>97.8</c:v>
                </c:pt>
                <c:pt idx="10">
                  <c:v>88.6</c:v>
                </c:pt>
                <c:pt idx="11">
                  <c:v>109.5</c:v>
                </c:pt>
                <c:pt idx="12">
                  <c:v>109.5</c:v>
                </c:pt>
                <c:pt idx="13">
                  <c:v>119.1</c:v>
                </c:pt>
                <c:pt idx="14">
                  <c:v>132.5</c:v>
                </c:pt>
                <c:pt idx="15">
                  <c:v>163.80000000000001</c:v>
                </c:pt>
                <c:pt idx="16">
                  <c:v>162.6</c:v>
                </c:pt>
                <c:pt idx="17">
                  <c:v>171.1</c:v>
                </c:pt>
                <c:pt idx="18">
                  <c:v>151</c:v>
                </c:pt>
                <c:pt idx="19">
                  <c:v>159.4</c:v>
                </c:pt>
              </c:numCache>
            </c:numRef>
          </c:val>
          <c:smooth val="0"/>
          <c:extLst>
            <c:ext xmlns:c16="http://schemas.microsoft.com/office/drawing/2014/chart" uri="{C3380CC4-5D6E-409C-BE32-E72D297353CC}">
              <c16:uniqueId val="{00000002-FBDC-41C2-BE94-F45C55EB8331}"/>
            </c:ext>
          </c:extLst>
        </c:ser>
        <c:ser>
          <c:idx val="3"/>
          <c:order val="3"/>
          <c:tx>
            <c:strRef>
              <c:f>'2.5.9'!$E$1</c:f>
              <c:strCache>
                <c:ptCount val="1"/>
                <c:pt idx="0">
                  <c:v>Покриття 20% широкої грошової маси (п.ш.)</c:v>
                </c:pt>
              </c:strCache>
            </c:strRef>
          </c:tx>
          <c:spPr>
            <a:ln w="25400" cap="rnd" cmpd="sng">
              <a:solidFill>
                <a:srgbClr val="DC4B64"/>
              </a:solidFill>
              <a:prstDash val="solid"/>
              <a:round/>
            </a:ln>
            <a:effectLst/>
          </c:spPr>
          <c:marker>
            <c:symbol val="none"/>
          </c:marker>
          <c:val>
            <c:numRef>
              <c:f>'2.5.9'!$E$4:$E$23</c:f>
              <c:numCache>
                <c:formatCode>0.0</c:formatCode>
                <c:ptCount val="20"/>
                <c:pt idx="0">
                  <c:v>165.6</c:v>
                </c:pt>
                <c:pt idx="1">
                  <c:v>167.7</c:v>
                </c:pt>
                <c:pt idx="2">
                  <c:v>191.6</c:v>
                </c:pt>
                <c:pt idx="3">
                  <c:v>191.6</c:v>
                </c:pt>
                <c:pt idx="4">
                  <c:v>189.8</c:v>
                </c:pt>
                <c:pt idx="5">
                  <c:v>212.5</c:v>
                </c:pt>
                <c:pt idx="6">
                  <c:v>219.9</c:v>
                </c:pt>
                <c:pt idx="7">
                  <c:v>218.3</c:v>
                </c:pt>
                <c:pt idx="8">
                  <c:v>206.6</c:v>
                </c:pt>
                <c:pt idx="9">
                  <c:v>194.1</c:v>
                </c:pt>
                <c:pt idx="10">
                  <c:v>188.4</c:v>
                </c:pt>
                <c:pt idx="11">
                  <c:v>225.6</c:v>
                </c:pt>
                <c:pt idx="12">
                  <c:v>224.3</c:v>
                </c:pt>
                <c:pt idx="13">
                  <c:v>209.7</c:v>
                </c:pt>
                <c:pt idx="14">
                  <c:v>197.8</c:v>
                </c:pt>
                <c:pt idx="15">
                  <c:v>208.3</c:v>
                </c:pt>
                <c:pt idx="16">
                  <c:v>230.5</c:v>
                </c:pt>
                <c:pt idx="17">
                  <c:v>236.3</c:v>
                </c:pt>
                <c:pt idx="18">
                  <c:v>217.9</c:v>
                </c:pt>
                <c:pt idx="19">
                  <c:v>222.6</c:v>
                </c:pt>
              </c:numCache>
            </c:numRef>
          </c:val>
          <c:smooth val="0"/>
          <c:extLst>
            <c:ext xmlns:c16="http://schemas.microsoft.com/office/drawing/2014/chart" uri="{C3380CC4-5D6E-409C-BE32-E72D297353CC}">
              <c16:uniqueId val="{00000001-FBDC-41C2-BE94-F45C55EB8331}"/>
            </c:ext>
          </c:extLst>
        </c:ser>
        <c:ser>
          <c:idx val="4"/>
          <c:order val="4"/>
          <c:tx>
            <c:strRef>
              <c:f>'2.5.9'!$F$1</c:f>
              <c:strCache>
                <c:ptCount val="1"/>
                <c:pt idx="0">
                  <c:v>Покриття короткострокового боргу (п.ш.)</c:v>
                </c:pt>
              </c:strCache>
            </c:strRef>
          </c:tx>
          <c:spPr>
            <a:ln w="25400" cap="rnd" cmpd="sng">
              <a:solidFill>
                <a:srgbClr val="005591"/>
              </a:solidFill>
              <a:prstDash val="solid"/>
              <a:round/>
            </a:ln>
            <a:effectLst/>
          </c:spPr>
          <c:marker>
            <c:symbol val="none"/>
          </c:marker>
          <c:val>
            <c:numRef>
              <c:f>'2.5.9'!$F$4:$F$22</c:f>
              <c:numCache>
                <c:formatCode>0.0</c:formatCode>
                <c:ptCount val="19"/>
                <c:pt idx="0">
                  <c:v>26.9</c:v>
                </c:pt>
                <c:pt idx="1">
                  <c:v>30.7</c:v>
                </c:pt>
                <c:pt idx="2">
                  <c:v>34.200000000000003</c:v>
                </c:pt>
                <c:pt idx="3">
                  <c:v>33.200000000000003</c:v>
                </c:pt>
                <c:pt idx="4">
                  <c:v>32.9</c:v>
                </c:pt>
                <c:pt idx="5">
                  <c:v>38.6</c:v>
                </c:pt>
                <c:pt idx="6">
                  <c:v>39.5</c:v>
                </c:pt>
                <c:pt idx="7">
                  <c:v>40.6</c:v>
                </c:pt>
                <c:pt idx="8">
                  <c:v>39.4</c:v>
                </c:pt>
                <c:pt idx="9">
                  <c:v>38.5</c:v>
                </c:pt>
                <c:pt idx="10">
                  <c:v>34.1</c:v>
                </c:pt>
                <c:pt idx="11">
                  <c:v>46.2</c:v>
                </c:pt>
                <c:pt idx="12">
                  <c:v>45.8</c:v>
                </c:pt>
                <c:pt idx="13">
                  <c:v>44.7</c:v>
                </c:pt>
                <c:pt idx="14">
                  <c:v>45.2</c:v>
                </c:pt>
                <c:pt idx="15">
                  <c:v>52.4</c:v>
                </c:pt>
                <c:pt idx="16">
                  <c:v>53.4</c:v>
                </c:pt>
                <c:pt idx="17">
                  <c:v>62.3</c:v>
                </c:pt>
                <c:pt idx="18">
                  <c:v>56.7</c:v>
                </c:pt>
              </c:numCache>
            </c:numRef>
          </c:val>
          <c:smooth val="0"/>
          <c:extLst>
            <c:ext xmlns:c16="http://schemas.microsoft.com/office/drawing/2014/chart" uri="{C3380CC4-5D6E-409C-BE32-E72D297353CC}">
              <c16:uniqueId val="{00000000-FBDC-41C2-BE94-F45C55EB8331}"/>
            </c:ext>
          </c:extLst>
        </c:ser>
        <c:ser>
          <c:idx val="5"/>
          <c:order val="5"/>
          <c:tx>
            <c:strRef>
              <c:f>'2.5.9'!$G$1</c:f>
              <c:strCache>
                <c:ptCount val="1"/>
                <c:pt idx="0">
                  <c:v>У % до композитного критерію МВФ (п.ш.)</c:v>
                </c:pt>
              </c:strCache>
            </c:strRef>
          </c:tx>
          <c:spPr>
            <a:ln w="25400" cmpd="sng">
              <a:solidFill>
                <a:srgbClr val="46AFE6"/>
              </a:solidFill>
              <a:prstDash val="solid"/>
            </a:ln>
          </c:spPr>
          <c:marker>
            <c:symbol val="none"/>
          </c:marker>
          <c:val>
            <c:numRef>
              <c:f>'2.5.9'!$G$4:$G$23</c:f>
              <c:numCache>
                <c:formatCode>0.0</c:formatCode>
                <c:ptCount val="20"/>
                <c:pt idx="0">
                  <c:v>45.1</c:v>
                </c:pt>
                <c:pt idx="1">
                  <c:v>50.4</c:v>
                </c:pt>
                <c:pt idx="2">
                  <c:v>56</c:v>
                </c:pt>
                <c:pt idx="3">
                  <c:v>56.1</c:v>
                </c:pt>
                <c:pt idx="4">
                  <c:v>54.7</c:v>
                </c:pt>
                <c:pt idx="5">
                  <c:v>64</c:v>
                </c:pt>
                <c:pt idx="6">
                  <c:v>65.2</c:v>
                </c:pt>
                <c:pt idx="7">
                  <c:v>66.099999999999994</c:v>
                </c:pt>
                <c:pt idx="8">
                  <c:v>63.9</c:v>
                </c:pt>
                <c:pt idx="9">
                  <c:v>63</c:v>
                </c:pt>
                <c:pt idx="10">
                  <c:v>57.7</c:v>
                </c:pt>
                <c:pt idx="11">
                  <c:v>72.900000000000006</c:v>
                </c:pt>
                <c:pt idx="12">
                  <c:v>72.400000000000006</c:v>
                </c:pt>
                <c:pt idx="13">
                  <c:v>71</c:v>
                </c:pt>
                <c:pt idx="14">
                  <c:v>71.5</c:v>
                </c:pt>
                <c:pt idx="15">
                  <c:v>81.8</c:v>
                </c:pt>
                <c:pt idx="16">
                  <c:v>82.2</c:v>
                </c:pt>
                <c:pt idx="17">
                  <c:v>93.2</c:v>
                </c:pt>
                <c:pt idx="18">
                  <c:v>86.6</c:v>
                </c:pt>
                <c:pt idx="19">
                  <c:v>94.3</c:v>
                </c:pt>
              </c:numCache>
            </c:numRef>
          </c:val>
          <c:smooth val="0"/>
          <c:extLst>
            <c:ext xmlns:c16="http://schemas.microsoft.com/office/drawing/2014/chart" uri="{C3380CC4-5D6E-409C-BE32-E72D297353CC}">
              <c16:uniqueId val="{00000001-8A7D-430B-8A00-F46C7595CD18}"/>
            </c:ext>
          </c:extLst>
        </c:ser>
        <c:dLbls>
          <c:showLegendKey val="0"/>
          <c:showVal val="0"/>
          <c:showCatName val="0"/>
          <c:showSerName val="0"/>
          <c:showPercent val="0"/>
          <c:showBubbleSize val="0"/>
        </c:dLbls>
        <c:marker val="1"/>
        <c:smooth val="0"/>
        <c:axId val="205418496"/>
        <c:axId val="205412608"/>
      </c:lineChart>
      <c:catAx>
        <c:axId val="205401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11072"/>
        <c:crosses val="autoZero"/>
        <c:auto val="1"/>
        <c:lblAlgn val="ctr"/>
        <c:lblOffset val="100"/>
        <c:tickMarkSkip val="4"/>
        <c:noMultiLvlLbl val="0"/>
      </c:catAx>
      <c:valAx>
        <c:axId val="205411072"/>
        <c:scaling>
          <c:orientation val="minMax"/>
          <c:max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01088"/>
        <c:crosses val="autoZero"/>
        <c:crossBetween val="between"/>
      </c:valAx>
      <c:valAx>
        <c:axId val="205412608"/>
        <c:scaling>
          <c:orientation val="minMax"/>
          <c:max val="300"/>
          <c:min val="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5418496"/>
        <c:crosses val="max"/>
        <c:crossBetween val="between"/>
        <c:majorUnit val="50"/>
      </c:valAx>
      <c:catAx>
        <c:axId val="205418496"/>
        <c:scaling>
          <c:orientation val="minMax"/>
        </c:scaling>
        <c:delete val="1"/>
        <c:axPos val="b"/>
        <c:numFmt formatCode="General" sourceLinked="1"/>
        <c:majorTickMark val="out"/>
        <c:minorTickMark val="none"/>
        <c:tickLblPos val="nextTo"/>
        <c:crossAx val="205412608"/>
        <c:crosses val="autoZero"/>
        <c:auto val="1"/>
        <c:lblAlgn val="ctr"/>
        <c:lblOffset val="100"/>
        <c:noMultiLvlLbl val="0"/>
      </c:cat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1"/>
        <c:delete val="1"/>
      </c:legendEntry>
      <c:layout>
        <c:manualLayout>
          <c:xMode val="edge"/>
          <c:yMode val="edge"/>
          <c:x val="3.3195020746887967E-2"/>
          <c:y val="0.68399003161355043"/>
          <c:w val="0.9294605809128631"/>
          <c:h val="0.28667229266156158"/>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orientation="portrait"/>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332310386399963E-2"/>
          <c:w val="0.96611780362058286"/>
          <c:h val="0.80296624275119877"/>
        </c:manualLayout>
      </c:layout>
      <c:areaChart>
        <c:grouping val="standard"/>
        <c:varyColors val="0"/>
        <c:ser>
          <c:idx val="3"/>
          <c:order val="3"/>
          <c:tx>
            <c:strRef>
              <c:f>'B.5.2'!$E$1</c:f>
              <c:strCache>
                <c:ptCount val="1"/>
              </c:strCache>
            </c:strRef>
          </c:tx>
          <c:spPr>
            <a:solidFill>
              <a:schemeClr val="bg1">
                <a:lumMod val="75000"/>
                <a:alpha val="51000"/>
              </a:schemeClr>
            </a:solidFill>
            <a:ln>
              <a:noFill/>
            </a:ln>
            <a:effectLst/>
            <a:extLst>
              <a:ext uri="{91240B29-F687-4F45-9708-019B960494DF}">
                <a14:hiddenLine xmlns:a14="http://schemas.microsoft.com/office/drawing/2010/main">
                  <a:noFill/>
                </a14:hiddenLine>
              </a:ext>
            </a:extLst>
          </c:spPr>
          <c:val>
            <c:numRef>
              <c:f>'B.5.2'!$E$4:$E$159</c:f>
              <c:numCache>
                <c:formatCode>0.0</c:formatCode>
                <c:ptCount val="156"/>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64">
                  <c:v>50</c:v>
                </c:pt>
                <c:pt idx="65" formatCode="General">
                  <c:v>50</c:v>
                </c:pt>
                <c:pt idx="66" formatCode="General">
                  <c:v>50</c:v>
                </c:pt>
                <c:pt idx="67" formatCode="General">
                  <c:v>50</c:v>
                </c:pt>
                <c:pt idx="146" formatCode="General">
                  <c:v>50</c:v>
                </c:pt>
                <c:pt idx="147" formatCode="General">
                  <c:v>50</c:v>
                </c:pt>
                <c:pt idx="148" formatCode="General">
                  <c:v>50</c:v>
                </c:pt>
                <c:pt idx="149" formatCode="General">
                  <c:v>50</c:v>
                </c:pt>
                <c:pt idx="150" formatCode="General">
                  <c:v>50</c:v>
                </c:pt>
                <c:pt idx="151" formatCode="General">
                  <c:v>50</c:v>
                </c:pt>
                <c:pt idx="152" formatCode="General">
                  <c:v>50</c:v>
                </c:pt>
                <c:pt idx="153" formatCode="General">
                  <c:v>50</c:v>
                </c:pt>
                <c:pt idx="154" formatCode="General">
                  <c:v>50</c:v>
                </c:pt>
                <c:pt idx="155" formatCode="General">
                  <c:v>50</c:v>
                </c:pt>
              </c:numCache>
            </c:numRef>
          </c:val>
          <c:extLst>
            <c:ext xmlns:c16="http://schemas.microsoft.com/office/drawing/2014/chart" uri="{C3380CC4-5D6E-409C-BE32-E72D297353CC}">
              <c16:uniqueId val="{00000000-8FFC-4BD9-ABFF-CEDF02506EE4}"/>
            </c:ext>
          </c:extLst>
        </c:ser>
        <c:ser>
          <c:idx val="4"/>
          <c:order val="4"/>
          <c:tx>
            <c:strRef>
              <c:f>'B.5.2'!$F$1</c:f>
              <c:strCache>
                <c:ptCount val="1"/>
              </c:strCache>
            </c:strRef>
          </c:tx>
          <c:spPr>
            <a:solidFill>
              <a:schemeClr val="bg1">
                <a:lumMod val="75000"/>
                <a:alpha val="50000"/>
              </a:schemeClr>
            </a:solidFill>
            <a:ln>
              <a:noFill/>
            </a:ln>
            <a:effectLst/>
            <a:extLst>
              <a:ext uri="{91240B29-F687-4F45-9708-019B960494DF}">
                <a14:hiddenLine xmlns:a14="http://schemas.microsoft.com/office/drawing/2010/main">
                  <a:noFill/>
                </a14:hiddenLine>
              </a:ext>
            </a:extLst>
          </c:spPr>
          <c:val>
            <c:numRef>
              <c:f>'B.5.2'!$F$4:$F$159</c:f>
              <c:numCache>
                <c:formatCode>0.0</c:formatCode>
                <c:ptCount val="156"/>
                <c:pt idx="0">
                  <c:v>-70</c:v>
                </c:pt>
                <c:pt idx="1">
                  <c:v>-70</c:v>
                </c:pt>
                <c:pt idx="2">
                  <c:v>-70</c:v>
                </c:pt>
                <c:pt idx="3">
                  <c:v>-70</c:v>
                </c:pt>
                <c:pt idx="4">
                  <c:v>-70</c:v>
                </c:pt>
                <c:pt idx="5">
                  <c:v>-70</c:v>
                </c:pt>
                <c:pt idx="6">
                  <c:v>-70</c:v>
                </c:pt>
                <c:pt idx="7">
                  <c:v>-70</c:v>
                </c:pt>
                <c:pt idx="8">
                  <c:v>-70</c:v>
                </c:pt>
                <c:pt idx="9">
                  <c:v>-70</c:v>
                </c:pt>
                <c:pt idx="10">
                  <c:v>-70</c:v>
                </c:pt>
                <c:pt idx="11">
                  <c:v>-70</c:v>
                </c:pt>
                <c:pt idx="12">
                  <c:v>-70</c:v>
                </c:pt>
                <c:pt idx="13">
                  <c:v>-70</c:v>
                </c:pt>
                <c:pt idx="14">
                  <c:v>-70</c:v>
                </c:pt>
                <c:pt idx="15">
                  <c:v>-70</c:v>
                </c:pt>
                <c:pt idx="16">
                  <c:v>-70</c:v>
                </c:pt>
                <c:pt idx="17">
                  <c:v>-70</c:v>
                </c:pt>
                <c:pt idx="64">
                  <c:v>-70</c:v>
                </c:pt>
                <c:pt idx="65" formatCode="General">
                  <c:v>-70</c:v>
                </c:pt>
                <c:pt idx="66" formatCode="General">
                  <c:v>-70</c:v>
                </c:pt>
                <c:pt idx="67" formatCode="General">
                  <c:v>-70</c:v>
                </c:pt>
                <c:pt idx="146" formatCode="General">
                  <c:v>-70</c:v>
                </c:pt>
                <c:pt idx="147" formatCode="General">
                  <c:v>-70</c:v>
                </c:pt>
                <c:pt idx="148" formatCode="General">
                  <c:v>-70</c:v>
                </c:pt>
                <c:pt idx="149" formatCode="General">
                  <c:v>-70</c:v>
                </c:pt>
                <c:pt idx="150" formatCode="General">
                  <c:v>-70</c:v>
                </c:pt>
                <c:pt idx="151" formatCode="General">
                  <c:v>-70</c:v>
                </c:pt>
                <c:pt idx="152" formatCode="General">
                  <c:v>-70</c:v>
                </c:pt>
                <c:pt idx="153" formatCode="General">
                  <c:v>-70</c:v>
                </c:pt>
                <c:pt idx="154" formatCode="General">
                  <c:v>-70</c:v>
                </c:pt>
                <c:pt idx="155" formatCode="General">
                  <c:v>-70</c:v>
                </c:pt>
              </c:numCache>
            </c:numRef>
          </c:val>
          <c:extLst>
            <c:ext xmlns:c16="http://schemas.microsoft.com/office/drawing/2014/chart" uri="{C3380CC4-5D6E-409C-BE32-E72D297353CC}">
              <c16:uniqueId val="{00000001-8FFC-4BD9-ABFF-CEDF02506EE4}"/>
            </c:ext>
          </c:extLst>
        </c:ser>
        <c:dLbls>
          <c:showLegendKey val="0"/>
          <c:showVal val="0"/>
          <c:showCatName val="0"/>
          <c:showSerName val="0"/>
          <c:showPercent val="0"/>
          <c:showBubbleSize val="0"/>
        </c:dLbls>
        <c:axId val="145173888"/>
        <c:axId val="145187968"/>
      </c:areaChart>
      <c:barChart>
        <c:barDir val="col"/>
        <c:grouping val="stacked"/>
        <c:varyColors val="0"/>
        <c:ser>
          <c:idx val="1"/>
          <c:order val="1"/>
          <c:tx>
            <c:strRef>
              <c:f>'B.5.2'!$C$1</c:f>
              <c:strCache>
                <c:ptCount val="1"/>
                <c:pt idx="0">
                  <c:v>Акціонерний капітал</c:v>
                </c:pt>
              </c:strCache>
            </c:strRef>
          </c:tx>
          <c:spPr>
            <a:solidFill>
              <a:srgbClr val="DC4B64">
                <a:alpha val="50000"/>
              </a:srgbClr>
            </a:solidFill>
            <a:ln>
              <a:noFill/>
            </a:ln>
            <a:effectLst/>
            <a:extLst>
              <a:ext uri="{91240B29-F687-4F45-9708-019B960494DF}">
                <a14:hiddenLine xmlns:a14="http://schemas.microsoft.com/office/drawing/2010/main">
                  <a:noFill/>
                </a14:hiddenLine>
              </a:ext>
            </a:extLst>
          </c:spPr>
          <c:invertIfNegative val="0"/>
          <c:cat>
            <c:strLit>
              <c:ptCount val="155"/>
              <c:pt idx="0">
                <c:v>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Lit>
          </c:cat>
          <c:val>
            <c:numRef>
              <c:f>'B.5.2'!$C$4:$C$158</c:f>
              <c:numCache>
                <c:formatCode>0.0</c:formatCode>
                <c:ptCount val="155"/>
                <c:pt idx="0">
                  <c:v>-18.2</c:v>
                </c:pt>
                <c:pt idx="1">
                  <c:v>-1.3</c:v>
                </c:pt>
                <c:pt idx="2">
                  <c:v>-2.7</c:v>
                </c:pt>
                <c:pt idx="3">
                  <c:v>5.6</c:v>
                </c:pt>
                <c:pt idx="4">
                  <c:v>2.8</c:v>
                </c:pt>
                <c:pt idx="5">
                  <c:v>-7.7</c:v>
                </c:pt>
                <c:pt idx="6">
                  <c:v>-4.3</c:v>
                </c:pt>
                <c:pt idx="7">
                  <c:v>-5.6</c:v>
                </c:pt>
                <c:pt idx="8">
                  <c:v>-9.4</c:v>
                </c:pt>
                <c:pt idx="9">
                  <c:v>-20.3</c:v>
                </c:pt>
                <c:pt idx="10">
                  <c:v>-6.2</c:v>
                </c:pt>
                <c:pt idx="11">
                  <c:v>0.6</c:v>
                </c:pt>
                <c:pt idx="12">
                  <c:v>-1.7</c:v>
                </c:pt>
                <c:pt idx="13">
                  <c:v>-1.5</c:v>
                </c:pt>
                <c:pt idx="14">
                  <c:v>4.3</c:v>
                </c:pt>
                <c:pt idx="15">
                  <c:v>5.9</c:v>
                </c:pt>
                <c:pt idx="16">
                  <c:v>13.3</c:v>
                </c:pt>
                <c:pt idx="17">
                  <c:v>5.3</c:v>
                </c:pt>
                <c:pt idx="18">
                  <c:v>16.2</c:v>
                </c:pt>
                <c:pt idx="19">
                  <c:v>13.1</c:v>
                </c:pt>
                <c:pt idx="20">
                  <c:v>16.8</c:v>
                </c:pt>
                <c:pt idx="21">
                  <c:v>20.3</c:v>
                </c:pt>
                <c:pt idx="22">
                  <c:v>5.8</c:v>
                </c:pt>
                <c:pt idx="23">
                  <c:v>9</c:v>
                </c:pt>
                <c:pt idx="24">
                  <c:v>3.7</c:v>
                </c:pt>
                <c:pt idx="25">
                  <c:v>3</c:v>
                </c:pt>
                <c:pt idx="26">
                  <c:v>14</c:v>
                </c:pt>
                <c:pt idx="27">
                  <c:v>12.5</c:v>
                </c:pt>
                <c:pt idx="28">
                  <c:v>-6</c:v>
                </c:pt>
                <c:pt idx="29">
                  <c:v>6.4</c:v>
                </c:pt>
                <c:pt idx="30">
                  <c:v>11.4</c:v>
                </c:pt>
                <c:pt idx="31">
                  <c:v>5.3</c:v>
                </c:pt>
                <c:pt idx="32">
                  <c:v>12.9</c:v>
                </c:pt>
                <c:pt idx="33">
                  <c:v>31.3</c:v>
                </c:pt>
                <c:pt idx="34">
                  <c:v>11.9</c:v>
                </c:pt>
                <c:pt idx="35">
                  <c:v>5.9</c:v>
                </c:pt>
                <c:pt idx="36">
                  <c:v>-0.2</c:v>
                </c:pt>
                <c:pt idx="37">
                  <c:v>-4.2</c:v>
                </c:pt>
                <c:pt idx="38">
                  <c:v>1.2</c:v>
                </c:pt>
                <c:pt idx="39">
                  <c:v>11.2</c:v>
                </c:pt>
                <c:pt idx="40">
                  <c:v>-2.6</c:v>
                </c:pt>
                <c:pt idx="41">
                  <c:v>0.6</c:v>
                </c:pt>
                <c:pt idx="42">
                  <c:v>6.4</c:v>
                </c:pt>
                <c:pt idx="43">
                  <c:v>-12.9</c:v>
                </c:pt>
                <c:pt idx="44">
                  <c:v>-1</c:v>
                </c:pt>
                <c:pt idx="45">
                  <c:v>3.3</c:v>
                </c:pt>
                <c:pt idx="46">
                  <c:v>-4</c:v>
                </c:pt>
                <c:pt idx="47">
                  <c:v>1.5</c:v>
                </c:pt>
                <c:pt idx="48">
                  <c:v>14.4</c:v>
                </c:pt>
                <c:pt idx="49">
                  <c:v>12.9</c:v>
                </c:pt>
                <c:pt idx="50">
                  <c:v>5.4</c:v>
                </c:pt>
                <c:pt idx="51">
                  <c:v>-0.9</c:v>
                </c:pt>
                <c:pt idx="52">
                  <c:v>-5.3</c:v>
                </c:pt>
                <c:pt idx="53">
                  <c:v>3.9</c:v>
                </c:pt>
                <c:pt idx="54">
                  <c:v>3.3</c:v>
                </c:pt>
                <c:pt idx="55">
                  <c:v>10.199999999999999</c:v>
                </c:pt>
                <c:pt idx="56">
                  <c:v>7.3</c:v>
                </c:pt>
                <c:pt idx="57">
                  <c:v>0.7</c:v>
                </c:pt>
                <c:pt idx="58">
                  <c:v>2.9</c:v>
                </c:pt>
                <c:pt idx="59">
                  <c:v>15.9</c:v>
                </c:pt>
                <c:pt idx="60">
                  <c:v>9.4</c:v>
                </c:pt>
                <c:pt idx="61">
                  <c:v>9.6999999999999993</c:v>
                </c:pt>
                <c:pt idx="62">
                  <c:v>1.4</c:v>
                </c:pt>
                <c:pt idx="63">
                  <c:v>-0.4</c:v>
                </c:pt>
                <c:pt idx="64">
                  <c:v>6.3</c:v>
                </c:pt>
                <c:pt idx="65" formatCode="General">
                  <c:v>-16.600000000000001</c:v>
                </c:pt>
                <c:pt idx="66" formatCode="General">
                  <c:v>3.4</c:v>
                </c:pt>
                <c:pt idx="67" formatCode="General">
                  <c:v>1.4</c:v>
                </c:pt>
                <c:pt idx="68" formatCode="General">
                  <c:v>16.2</c:v>
                </c:pt>
                <c:pt idx="69" formatCode="General">
                  <c:v>10.4</c:v>
                </c:pt>
                <c:pt idx="70" formatCode="General">
                  <c:v>0</c:v>
                </c:pt>
                <c:pt idx="71" formatCode="General">
                  <c:v>3.7</c:v>
                </c:pt>
                <c:pt idx="72" formatCode="General">
                  <c:v>-1.4</c:v>
                </c:pt>
                <c:pt idx="73" formatCode="General">
                  <c:v>-2.5</c:v>
                </c:pt>
                <c:pt idx="74" formatCode="General">
                  <c:v>6.1</c:v>
                </c:pt>
                <c:pt idx="75" formatCode="General">
                  <c:v>12</c:v>
                </c:pt>
                <c:pt idx="76" formatCode="General">
                  <c:v>12.6</c:v>
                </c:pt>
                <c:pt idx="77" formatCode="General">
                  <c:v>10.199999999999999</c:v>
                </c:pt>
                <c:pt idx="78" formatCode="General">
                  <c:v>4.7</c:v>
                </c:pt>
                <c:pt idx="79" formatCode="General">
                  <c:v>8</c:v>
                </c:pt>
                <c:pt idx="80" formatCode="General">
                  <c:v>2.4</c:v>
                </c:pt>
                <c:pt idx="81" formatCode="General">
                  <c:v>-4.5</c:v>
                </c:pt>
                <c:pt idx="82" formatCode="General">
                  <c:v>4.4000000000000004</c:v>
                </c:pt>
                <c:pt idx="83" formatCode="General">
                  <c:v>-7</c:v>
                </c:pt>
                <c:pt idx="84" formatCode="General">
                  <c:v>0.9</c:v>
                </c:pt>
                <c:pt idx="85" formatCode="General">
                  <c:v>5.2</c:v>
                </c:pt>
                <c:pt idx="86" formatCode="General">
                  <c:v>7.8</c:v>
                </c:pt>
                <c:pt idx="87" formatCode="General">
                  <c:v>12.2</c:v>
                </c:pt>
                <c:pt idx="88" formatCode="General">
                  <c:v>4.8</c:v>
                </c:pt>
                <c:pt idx="89" formatCode="General">
                  <c:v>1.1000000000000001</c:v>
                </c:pt>
                <c:pt idx="90" formatCode="General">
                  <c:v>-3</c:v>
                </c:pt>
                <c:pt idx="91" formatCode="General">
                  <c:v>-10.3</c:v>
                </c:pt>
                <c:pt idx="92" formatCode="General">
                  <c:v>-2.5</c:v>
                </c:pt>
                <c:pt idx="93" formatCode="General">
                  <c:v>0.9</c:v>
                </c:pt>
                <c:pt idx="94" formatCode="General">
                  <c:v>-4.4000000000000004</c:v>
                </c:pt>
                <c:pt idx="95" formatCode="General">
                  <c:v>-5</c:v>
                </c:pt>
                <c:pt idx="96" formatCode="General">
                  <c:v>-6.1</c:v>
                </c:pt>
                <c:pt idx="97" formatCode="General">
                  <c:v>1.3</c:v>
                </c:pt>
                <c:pt idx="98" formatCode="General">
                  <c:v>11.7</c:v>
                </c:pt>
                <c:pt idx="99" formatCode="General">
                  <c:v>5.2</c:v>
                </c:pt>
                <c:pt idx="100" formatCode="General">
                  <c:v>-1.5</c:v>
                </c:pt>
                <c:pt idx="101" formatCode="General">
                  <c:v>3.5</c:v>
                </c:pt>
                <c:pt idx="102" formatCode="General">
                  <c:v>12</c:v>
                </c:pt>
                <c:pt idx="103" formatCode="General">
                  <c:v>4</c:v>
                </c:pt>
                <c:pt idx="104" formatCode="General">
                  <c:v>3.2</c:v>
                </c:pt>
                <c:pt idx="105" formatCode="General">
                  <c:v>1.1000000000000001</c:v>
                </c:pt>
                <c:pt idx="106" formatCode="General">
                  <c:v>-6.8</c:v>
                </c:pt>
                <c:pt idx="107" formatCode="General">
                  <c:v>-0.6</c:v>
                </c:pt>
                <c:pt idx="108" formatCode="General">
                  <c:v>3.4</c:v>
                </c:pt>
                <c:pt idx="109" formatCode="General">
                  <c:v>3.4</c:v>
                </c:pt>
                <c:pt idx="110" formatCode="General">
                  <c:v>4.7</c:v>
                </c:pt>
                <c:pt idx="111" formatCode="General">
                  <c:v>1.9</c:v>
                </c:pt>
                <c:pt idx="112" formatCode="General">
                  <c:v>6.7</c:v>
                </c:pt>
                <c:pt idx="113" formatCode="General">
                  <c:v>0.4</c:v>
                </c:pt>
                <c:pt idx="114" formatCode="General">
                  <c:v>6.3</c:v>
                </c:pt>
                <c:pt idx="115" formatCode="General">
                  <c:v>-2</c:v>
                </c:pt>
                <c:pt idx="116" formatCode="General">
                  <c:v>-3.4</c:v>
                </c:pt>
                <c:pt idx="117" formatCode="General">
                  <c:v>7.4</c:v>
                </c:pt>
                <c:pt idx="118" formatCode="General">
                  <c:v>4.2</c:v>
                </c:pt>
                <c:pt idx="119" formatCode="General">
                  <c:v>1.9</c:v>
                </c:pt>
                <c:pt idx="120" formatCode="General">
                  <c:v>14.1</c:v>
                </c:pt>
                <c:pt idx="121" formatCode="General">
                  <c:v>-6.2</c:v>
                </c:pt>
                <c:pt idx="122" formatCode="General">
                  <c:v>-3</c:v>
                </c:pt>
                <c:pt idx="123" formatCode="General">
                  <c:v>-0.2</c:v>
                </c:pt>
                <c:pt idx="124" formatCode="General">
                  <c:v>-6.9</c:v>
                </c:pt>
                <c:pt idx="125" formatCode="General">
                  <c:v>-6.3</c:v>
                </c:pt>
                <c:pt idx="126" formatCode="General">
                  <c:v>2.9</c:v>
                </c:pt>
                <c:pt idx="127" formatCode="General">
                  <c:v>0.5</c:v>
                </c:pt>
                <c:pt idx="128" formatCode="General">
                  <c:v>-4.9000000000000004</c:v>
                </c:pt>
                <c:pt idx="129" formatCode="General">
                  <c:v>-10.199999999999999</c:v>
                </c:pt>
                <c:pt idx="130" formatCode="General">
                  <c:v>-1.2</c:v>
                </c:pt>
                <c:pt idx="131" formatCode="General">
                  <c:v>-4.5</c:v>
                </c:pt>
                <c:pt idx="132" formatCode="General">
                  <c:v>10.4</c:v>
                </c:pt>
                <c:pt idx="133" formatCode="General">
                  <c:v>4.5</c:v>
                </c:pt>
                <c:pt idx="134" formatCode="General">
                  <c:v>3.5</c:v>
                </c:pt>
                <c:pt idx="135" formatCode="General">
                  <c:v>5.4</c:v>
                </c:pt>
                <c:pt idx="136" formatCode="General">
                  <c:v>-5.4</c:v>
                </c:pt>
                <c:pt idx="137" formatCode="General">
                  <c:v>4.2</c:v>
                </c:pt>
                <c:pt idx="138" formatCode="General">
                  <c:v>5.5</c:v>
                </c:pt>
                <c:pt idx="139" formatCode="General">
                  <c:v>-12</c:v>
                </c:pt>
                <c:pt idx="140" formatCode="General">
                  <c:v>-2.7</c:v>
                </c:pt>
                <c:pt idx="141" formatCode="General">
                  <c:v>-2</c:v>
                </c:pt>
                <c:pt idx="142" formatCode="General">
                  <c:v>1.4</c:v>
                </c:pt>
                <c:pt idx="143" formatCode="General">
                  <c:v>-3.5</c:v>
                </c:pt>
                <c:pt idx="144" formatCode="General">
                  <c:v>0.3</c:v>
                </c:pt>
                <c:pt idx="145" formatCode="General">
                  <c:v>-9.1</c:v>
                </c:pt>
                <c:pt idx="146" formatCode="General">
                  <c:v>-32.700000000000003</c:v>
                </c:pt>
                <c:pt idx="147" formatCode="General">
                  <c:v>-8.8000000000000007</c:v>
                </c:pt>
                <c:pt idx="148" formatCode="General">
                  <c:v>-5.7</c:v>
                </c:pt>
                <c:pt idx="149" formatCode="General">
                  <c:v>1</c:v>
                </c:pt>
                <c:pt idx="150" formatCode="General">
                  <c:v>1</c:v>
                </c:pt>
                <c:pt idx="151" formatCode="General">
                  <c:v>2.6</c:v>
                </c:pt>
                <c:pt idx="152" formatCode="General">
                  <c:v>-5.7</c:v>
                </c:pt>
                <c:pt idx="153" formatCode="General">
                  <c:v>-5.9</c:v>
                </c:pt>
                <c:pt idx="154" formatCode="General">
                  <c:v>31.4</c:v>
                </c:pt>
              </c:numCache>
            </c:numRef>
          </c:val>
          <c:extLst>
            <c:ext xmlns:c16="http://schemas.microsoft.com/office/drawing/2014/chart" uri="{C3380CC4-5D6E-409C-BE32-E72D297353CC}">
              <c16:uniqueId val="{00000002-8FFC-4BD9-ABFF-CEDF02506EE4}"/>
            </c:ext>
          </c:extLst>
        </c:ser>
        <c:ser>
          <c:idx val="2"/>
          <c:order val="2"/>
          <c:tx>
            <c:strRef>
              <c:f>'B.5.2'!$D$1</c:f>
              <c:strCache>
                <c:ptCount val="1"/>
                <c:pt idx="0">
                  <c:v>Борговий капітал</c:v>
                </c:pt>
              </c:strCache>
            </c:strRef>
          </c:tx>
          <c:spPr>
            <a:solidFill>
              <a:srgbClr val="91C864">
                <a:alpha val="80000"/>
              </a:srgbClr>
            </a:solidFill>
            <a:ln>
              <a:noFill/>
            </a:ln>
            <a:effectLst/>
            <a:extLst>
              <a:ext uri="{91240B29-F687-4F45-9708-019B960494DF}">
                <a14:hiddenLine xmlns:a14="http://schemas.microsoft.com/office/drawing/2010/main">
                  <a:noFill/>
                </a14:hiddenLine>
              </a:ext>
            </a:extLst>
          </c:spPr>
          <c:invertIfNegative val="0"/>
          <c:cat>
            <c:strLit>
              <c:ptCount val="155"/>
              <c:pt idx="0">
                <c:v>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Lit>
          </c:cat>
          <c:val>
            <c:numRef>
              <c:f>'B.5.2'!$D$4:$D$158</c:f>
              <c:numCache>
                <c:formatCode>0.0</c:formatCode>
                <c:ptCount val="155"/>
                <c:pt idx="0">
                  <c:v>11.2</c:v>
                </c:pt>
                <c:pt idx="1">
                  <c:v>4.4000000000000004</c:v>
                </c:pt>
                <c:pt idx="2">
                  <c:v>0.1</c:v>
                </c:pt>
                <c:pt idx="3">
                  <c:v>3.1</c:v>
                </c:pt>
                <c:pt idx="4">
                  <c:v>8.1999999999999993</c:v>
                </c:pt>
                <c:pt idx="5">
                  <c:v>8.6</c:v>
                </c:pt>
                <c:pt idx="6">
                  <c:v>5.6</c:v>
                </c:pt>
                <c:pt idx="7">
                  <c:v>5.6</c:v>
                </c:pt>
                <c:pt idx="8">
                  <c:v>-3.9</c:v>
                </c:pt>
                <c:pt idx="9">
                  <c:v>-22</c:v>
                </c:pt>
                <c:pt idx="10">
                  <c:v>-9.8000000000000007</c:v>
                </c:pt>
                <c:pt idx="11">
                  <c:v>-8.9</c:v>
                </c:pt>
                <c:pt idx="12">
                  <c:v>5.6</c:v>
                </c:pt>
                <c:pt idx="13">
                  <c:v>-6.7</c:v>
                </c:pt>
                <c:pt idx="14">
                  <c:v>-8.8000000000000007</c:v>
                </c:pt>
                <c:pt idx="15">
                  <c:v>3.8</c:v>
                </c:pt>
                <c:pt idx="16">
                  <c:v>10.7</c:v>
                </c:pt>
                <c:pt idx="17">
                  <c:v>4.2</c:v>
                </c:pt>
                <c:pt idx="18">
                  <c:v>17.5</c:v>
                </c:pt>
                <c:pt idx="19">
                  <c:v>6</c:v>
                </c:pt>
                <c:pt idx="20">
                  <c:v>9.9</c:v>
                </c:pt>
                <c:pt idx="21">
                  <c:v>14.7</c:v>
                </c:pt>
                <c:pt idx="22">
                  <c:v>9</c:v>
                </c:pt>
                <c:pt idx="23">
                  <c:v>-1.8</c:v>
                </c:pt>
                <c:pt idx="24">
                  <c:v>20.7</c:v>
                </c:pt>
                <c:pt idx="25">
                  <c:v>4.2</c:v>
                </c:pt>
                <c:pt idx="26">
                  <c:v>18.600000000000001</c:v>
                </c:pt>
                <c:pt idx="27">
                  <c:v>23.1</c:v>
                </c:pt>
                <c:pt idx="28">
                  <c:v>6.9</c:v>
                </c:pt>
                <c:pt idx="29">
                  <c:v>1.5</c:v>
                </c:pt>
                <c:pt idx="30">
                  <c:v>21.4</c:v>
                </c:pt>
                <c:pt idx="31">
                  <c:v>21.2</c:v>
                </c:pt>
                <c:pt idx="32">
                  <c:v>20.3</c:v>
                </c:pt>
                <c:pt idx="33">
                  <c:v>16.100000000000001</c:v>
                </c:pt>
                <c:pt idx="34">
                  <c:v>7</c:v>
                </c:pt>
                <c:pt idx="35">
                  <c:v>0.2</c:v>
                </c:pt>
                <c:pt idx="36">
                  <c:v>21.8</c:v>
                </c:pt>
                <c:pt idx="37">
                  <c:v>10.4</c:v>
                </c:pt>
                <c:pt idx="38">
                  <c:v>17.8</c:v>
                </c:pt>
                <c:pt idx="39">
                  <c:v>19</c:v>
                </c:pt>
                <c:pt idx="40">
                  <c:v>16.399999999999999</c:v>
                </c:pt>
                <c:pt idx="41">
                  <c:v>8.9</c:v>
                </c:pt>
                <c:pt idx="42">
                  <c:v>24.6</c:v>
                </c:pt>
                <c:pt idx="43">
                  <c:v>11.6</c:v>
                </c:pt>
                <c:pt idx="44">
                  <c:v>-8.6</c:v>
                </c:pt>
                <c:pt idx="45">
                  <c:v>5</c:v>
                </c:pt>
                <c:pt idx="46">
                  <c:v>10.199999999999999</c:v>
                </c:pt>
                <c:pt idx="47">
                  <c:v>7.8</c:v>
                </c:pt>
                <c:pt idx="48" formatCode="General">
                  <c:v>19</c:v>
                </c:pt>
                <c:pt idx="49" formatCode="General">
                  <c:v>21.2</c:v>
                </c:pt>
                <c:pt idx="50" formatCode="General">
                  <c:v>12.4</c:v>
                </c:pt>
                <c:pt idx="51" formatCode="General">
                  <c:v>7.1</c:v>
                </c:pt>
                <c:pt idx="52" formatCode="General">
                  <c:v>3.2</c:v>
                </c:pt>
                <c:pt idx="53" formatCode="General">
                  <c:v>11.7</c:v>
                </c:pt>
                <c:pt idx="54" formatCode="General">
                  <c:v>26.7</c:v>
                </c:pt>
                <c:pt idx="55" formatCode="General">
                  <c:v>6.7</c:v>
                </c:pt>
                <c:pt idx="56" formatCode="General">
                  <c:v>22.2</c:v>
                </c:pt>
                <c:pt idx="57" formatCode="General">
                  <c:v>18</c:v>
                </c:pt>
                <c:pt idx="58" formatCode="General">
                  <c:v>14.3</c:v>
                </c:pt>
                <c:pt idx="59" formatCode="General">
                  <c:v>15.6</c:v>
                </c:pt>
                <c:pt idx="60" formatCode="General">
                  <c:v>18.2</c:v>
                </c:pt>
                <c:pt idx="61" formatCode="General">
                  <c:v>15.3</c:v>
                </c:pt>
                <c:pt idx="62" formatCode="General">
                  <c:v>12</c:v>
                </c:pt>
                <c:pt idx="63" formatCode="General">
                  <c:v>25.9</c:v>
                </c:pt>
                <c:pt idx="64" formatCode="General">
                  <c:v>8.6999999999999993</c:v>
                </c:pt>
                <c:pt idx="65" formatCode="General">
                  <c:v>-6.3</c:v>
                </c:pt>
                <c:pt idx="66" formatCode="General">
                  <c:v>5.0999999999999996</c:v>
                </c:pt>
                <c:pt idx="67" formatCode="General">
                  <c:v>1.8</c:v>
                </c:pt>
                <c:pt idx="68" formatCode="General">
                  <c:v>16.5</c:v>
                </c:pt>
                <c:pt idx="69" formatCode="General">
                  <c:v>3.6</c:v>
                </c:pt>
                <c:pt idx="70" formatCode="General">
                  <c:v>5.8</c:v>
                </c:pt>
                <c:pt idx="71" formatCode="General">
                  <c:v>11.2</c:v>
                </c:pt>
                <c:pt idx="72" formatCode="General">
                  <c:v>6.2</c:v>
                </c:pt>
                <c:pt idx="73" formatCode="General">
                  <c:v>8.1999999999999993</c:v>
                </c:pt>
                <c:pt idx="74" formatCode="General">
                  <c:v>6.9</c:v>
                </c:pt>
                <c:pt idx="75" formatCode="General">
                  <c:v>8.1999999999999993</c:v>
                </c:pt>
                <c:pt idx="76" formatCode="General">
                  <c:v>9.6</c:v>
                </c:pt>
                <c:pt idx="77" formatCode="General">
                  <c:v>23.8</c:v>
                </c:pt>
                <c:pt idx="78" formatCode="General">
                  <c:v>15.5</c:v>
                </c:pt>
                <c:pt idx="79" formatCode="General">
                  <c:v>-0.4</c:v>
                </c:pt>
                <c:pt idx="80" formatCode="General">
                  <c:v>11.9</c:v>
                </c:pt>
                <c:pt idx="81" formatCode="General">
                  <c:v>15</c:v>
                </c:pt>
                <c:pt idx="82" formatCode="General">
                  <c:v>20.100000000000001</c:v>
                </c:pt>
                <c:pt idx="83" formatCode="General">
                  <c:v>-6.5</c:v>
                </c:pt>
                <c:pt idx="84" formatCode="General">
                  <c:v>20.6</c:v>
                </c:pt>
                <c:pt idx="85" formatCode="General">
                  <c:v>-0.3</c:v>
                </c:pt>
                <c:pt idx="86" formatCode="General">
                  <c:v>0.5</c:v>
                </c:pt>
                <c:pt idx="87" formatCode="General">
                  <c:v>4</c:v>
                </c:pt>
                <c:pt idx="88" formatCode="General">
                  <c:v>-1.3</c:v>
                </c:pt>
                <c:pt idx="89" formatCode="General">
                  <c:v>-0.2</c:v>
                </c:pt>
                <c:pt idx="90" formatCode="General">
                  <c:v>-8.6999999999999993</c:v>
                </c:pt>
                <c:pt idx="91" formatCode="General">
                  <c:v>-1.8</c:v>
                </c:pt>
                <c:pt idx="92" formatCode="General">
                  <c:v>-3.5</c:v>
                </c:pt>
                <c:pt idx="93" formatCode="General">
                  <c:v>-2.8</c:v>
                </c:pt>
                <c:pt idx="94" formatCode="General">
                  <c:v>-1.7</c:v>
                </c:pt>
                <c:pt idx="95" formatCode="General">
                  <c:v>-0.3</c:v>
                </c:pt>
                <c:pt idx="96" formatCode="General">
                  <c:v>-9.6999999999999993</c:v>
                </c:pt>
                <c:pt idx="97" formatCode="General">
                  <c:v>-16.3</c:v>
                </c:pt>
                <c:pt idx="98" formatCode="General">
                  <c:v>-0.3</c:v>
                </c:pt>
                <c:pt idx="99" formatCode="General">
                  <c:v>4.8</c:v>
                </c:pt>
                <c:pt idx="100" formatCode="General">
                  <c:v>-6.7</c:v>
                </c:pt>
                <c:pt idx="101" formatCode="General">
                  <c:v>1</c:v>
                </c:pt>
                <c:pt idx="102" formatCode="General">
                  <c:v>-2.5</c:v>
                </c:pt>
                <c:pt idx="103" formatCode="General">
                  <c:v>2.4</c:v>
                </c:pt>
                <c:pt idx="104" formatCode="General">
                  <c:v>3</c:v>
                </c:pt>
                <c:pt idx="105" formatCode="General">
                  <c:v>-5.0999999999999996</c:v>
                </c:pt>
                <c:pt idx="106" formatCode="General">
                  <c:v>-13</c:v>
                </c:pt>
                <c:pt idx="107" formatCode="General">
                  <c:v>5.6</c:v>
                </c:pt>
                <c:pt idx="108" formatCode="General">
                  <c:v>-3</c:v>
                </c:pt>
                <c:pt idx="109" formatCode="General">
                  <c:v>9.1999999999999993</c:v>
                </c:pt>
                <c:pt idx="110" formatCode="General">
                  <c:v>26.9</c:v>
                </c:pt>
                <c:pt idx="111" formatCode="General">
                  <c:v>10.3</c:v>
                </c:pt>
                <c:pt idx="112" formatCode="General">
                  <c:v>7.9</c:v>
                </c:pt>
                <c:pt idx="113" formatCode="General">
                  <c:v>19.100000000000001</c:v>
                </c:pt>
                <c:pt idx="114" formatCode="General">
                  <c:v>-1.9</c:v>
                </c:pt>
                <c:pt idx="115" formatCode="General">
                  <c:v>2.2000000000000002</c:v>
                </c:pt>
                <c:pt idx="116" formatCode="General">
                  <c:v>9.4</c:v>
                </c:pt>
                <c:pt idx="117" formatCode="General">
                  <c:v>-5.2</c:v>
                </c:pt>
                <c:pt idx="118" formatCode="General">
                  <c:v>1.4</c:v>
                </c:pt>
                <c:pt idx="119" formatCode="General">
                  <c:v>9.4</c:v>
                </c:pt>
                <c:pt idx="120" formatCode="General">
                  <c:v>2.6</c:v>
                </c:pt>
                <c:pt idx="121" formatCode="General">
                  <c:v>9.3000000000000007</c:v>
                </c:pt>
                <c:pt idx="122" formatCode="General">
                  <c:v>9.6999999999999993</c:v>
                </c:pt>
                <c:pt idx="123" formatCode="General">
                  <c:v>-3.5</c:v>
                </c:pt>
                <c:pt idx="124" formatCode="General">
                  <c:v>-8</c:v>
                </c:pt>
                <c:pt idx="125" formatCode="General">
                  <c:v>0.8</c:v>
                </c:pt>
                <c:pt idx="126" formatCode="General">
                  <c:v>7.3</c:v>
                </c:pt>
                <c:pt idx="127" formatCode="General">
                  <c:v>-5.0999999999999996</c:v>
                </c:pt>
                <c:pt idx="128" formatCode="General">
                  <c:v>5.8</c:v>
                </c:pt>
                <c:pt idx="129" formatCode="General">
                  <c:v>-7</c:v>
                </c:pt>
                <c:pt idx="130" formatCode="General">
                  <c:v>7.3</c:v>
                </c:pt>
                <c:pt idx="131" formatCode="General">
                  <c:v>3.4</c:v>
                </c:pt>
                <c:pt idx="132" formatCode="General">
                  <c:v>3.7</c:v>
                </c:pt>
                <c:pt idx="133" formatCode="General">
                  <c:v>5.0999999999999996</c:v>
                </c:pt>
                <c:pt idx="134" formatCode="General">
                  <c:v>17.8</c:v>
                </c:pt>
                <c:pt idx="135" formatCode="General">
                  <c:v>-11</c:v>
                </c:pt>
                <c:pt idx="136" formatCode="General">
                  <c:v>9.1</c:v>
                </c:pt>
                <c:pt idx="137" formatCode="General">
                  <c:v>15.4</c:v>
                </c:pt>
                <c:pt idx="138" formatCode="General">
                  <c:v>-3.7</c:v>
                </c:pt>
                <c:pt idx="139" formatCode="General">
                  <c:v>-3.1</c:v>
                </c:pt>
                <c:pt idx="140" formatCode="General">
                  <c:v>4.7</c:v>
                </c:pt>
                <c:pt idx="141" formatCode="General">
                  <c:v>-12.8</c:v>
                </c:pt>
                <c:pt idx="142" formatCode="General">
                  <c:v>0.9</c:v>
                </c:pt>
                <c:pt idx="143" formatCode="General">
                  <c:v>3.6</c:v>
                </c:pt>
                <c:pt idx="144" formatCode="General">
                  <c:v>15.9</c:v>
                </c:pt>
                <c:pt idx="145" formatCode="General">
                  <c:v>9.4</c:v>
                </c:pt>
                <c:pt idx="146" formatCode="General">
                  <c:v>-35.5</c:v>
                </c:pt>
                <c:pt idx="147" formatCode="General">
                  <c:v>-20.100000000000001</c:v>
                </c:pt>
                <c:pt idx="148" formatCode="General">
                  <c:v>1.7</c:v>
                </c:pt>
                <c:pt idx="149" formatCode="General">
                  <c:v>9.6999999999999993</c:v>
                </c:pt>
                <c:pt idx="150" formatCode="General">
                  <c:v>4.4000000000000004</c:v>
                </c:pt>
                <c:pt idx="151" formatCode="General">
                  <c:v>4.5</c:v>
                </c:pt>
                <c:pt idx="152" formatCode="General">
                  <c:v>9.1</c:v>
                </c:pt>
                <c:pt idx="153" formatCode="General">
                  <c:v>-0.3</c:v>
                </c:pt>
                <c:pt idx="154" formatCode="General">
                  <c:v>5.9</c:v>
                </c:pt>
              </c:numCache>
            </c:numRef>
          </c:val>
          <c:extLst>
            <c:ext xmlns:c16="http://schemas.microsoft.com/office/drawing/2014/chart" uri="{C3380CC4-5D6E-409C-BE32-E72D297353CC}">
              <c16:uniqueId val="{00000003-8FFC-4BD9-ABFF-CEDF02506EE4}"/>
            </c:ext>
          </c:extLst>
        </c:ser>
        <c:dLbls>
          <c:showLegendKey val="0"/>
          <c:showVal val="0"/>
          <c:showCatName val="0"/>
          <c:showSerName val="0"/>
          <c:showPercent val="0"/>
          <c:showBubbleSize val="0"/>
        </c:dLbls>
        <c:gapWidth val="15"/>
        <c:overlap val="100"/>
        <c:axId val="145173888"/>
        <c:axId val="145187968"/>
      </c:barChart>
      <c:lineChart>
        <c:grouping val="standard"/>
        <c:varyColors val="0"/>
        <c:ser>
          <c:idx val="0"/>
          <c:order val="0"/>
          <c:tx>
            <c:strRef>
              <c:f>'B.5.2'!$B$1</c:f>
              <c:strCache>
                <c:ptCount val="1"/>
                <c:pt idx="0">
                  <c:v>Портфельні інвестиції</c:v>
                </c:pt>
              </c:strCache>
            </c:strRef>
          </c:tx>
          <c:spPr>
            <a:ln w="12700" cap="rnd" cmpd="sng">
              <a:solidFill>
                <a:srgbClr val="057D46"/>
              </a:solidFill>
              <a:prstDash val="solid"/>
              <a:round/>
            </a:ln>
            <a:effectLst/>
          </c:spPr>
          <c:marker>
            <c:symbol val="none"/>
          </c:marker>
          <c:cat>
            <c:strRef>
              <c:f>'B.5.2'!$G$4:$G$159</c:f>
              <c:strCache>
                <c:ptCount val="155"/>
                <c:pt idx="0">
                  <c:v>01.08</c:v>
                </c:pt>
                <c:pt idx="12">
                  <c:v>01.09</c:v>
                </c:pt>
                <c:pt idx="24">
                  <c:v>01.10</c:v>
                </c:pt>
                <c:pt idx="36">
                  <c:v>01.11</c:v>
                </c:pt>
                <c:pt idx="48">
                  <c:v>01.12</c:v>
                </c:pt>
                <c:pt idx="60">
                  <c:v>01.13</c:v>
                </c:pt>
                <c:pt idx="72">
                  <c:v>01.14</c:v>
                </c:pt>
                <c:pt idx="84">
                  <c:v>01.15</c:v>
                </c:pt>
                <c:pt idx="96">
                  <c:v>01.16</c:v>
                </c:pt>
                <c:pt idx="108">
                  <c:v>01.17</c:v>
                </c:pt>
                <c:pt idx="120">
                  <c:v>01.18</c:v>
                </c:pt>
                <c:pt idx="132">
                  <c:v>01.19</c:v>
                </c:pt>
                <c:pt idx="144">
                  <c:v>01.20</c:v>
                </c:pt>
                <c:pt idx="154">
                  <c:v>11.20</c:v>
                </c:pt>
              </c:strCache>
            </c:strRef>
          </c:cat>
          <c:val>
            <c:numRef>
              <c:f>'B.5.2'!$B$4:$B$159</c:f>
              <c:numCache>
                <c:formatCode>0.0</c:formatCode>
                <c:ptCount val="156"/>
                <c:pt idx="0">
                  <c:v>-7</c:v>
                </c:pt>
                <c:pt idx="1">
                  <c:v>3.2</c:v>
                </c:pt>
                <c:pt idx="2">
                  <c:v>-2.6</c:v>
                </c:pt>
                <c:pt idx="3">
                  <c:v>8.6999999999999993</c:v>
                </c:pt>
                <c:pt idx="4">
                  <c:v>11</c:v>
                </c:pt>
                <c:pt idx="5">
                  <c:v>0.9</c:v>
                </c:pt>
                <c:pt idx="6">
                  <c:v>1.3</c:v>
                </c:pt>
                <c:pt idx="7">
                  <c:v>0</c:v>
                </c:pt>
                <c:pt idx="8">
                  <c:v>-13.3</c:v>
                </c:pt>
                <c:pt idx="9">
                  <c:v>-42.3</c:v>
                </c:pt>
                <c:pt idx="10">
                  <c:v>-16</c:v>
                </c:pt>
                <c:pt idx="11">
                  <c:v>-8.1999999999999993</c:v>
                </c:pt>
                <c:pt idx="12">
                  <c:v>3.9</c:v>
                </c:pt>
                <c:pt idx="13">
                  <c:v>-8.1999999999999993</c:v>
                </c:pt>
                <c:pt idx="14">
                  <c:v>-4.5</c:v>
                </c:pt>
                <c:pt idx="15">
                  <c:v>9.6999999999999993</c:v>
                </c:pt>
                <c:pt idx="16">
                  <c:v>24</c:v>
                </c:pt>
                <c:pt idx="17">
                  <c:v>9.5</c:v>
                </c:pt>
                <c:pt idx="18">
                  <c:v>33.6</c:v>
                </c:pt>
                <c:pt idx="19">
                  <c:v>19.2</c:v>
                </c:pt>
                <c:pt idx="20">
                  <c:v>26.7</c:v>
                </c:pt>
                <c:pt idx="21">
                  <c:v>34.9</c:v>
                </c:pt>
                <c:pt idx="22">
                  <c:v>14.9</c:v>
                </c:pt>
                <c:pt idx="23">
                  <c:v>7.3</c:v>
                </c:pt>
                <c:pt idx="24">
                  <c:v>24.4</c:v>
                </c:pt>
                <c:pt idx="25">
                  <c:v>7.2</c:v>
                </c:pt>
                <c:pt idx="26">
                  <c:v>32.6</c:v>
                </c:pt>
                <c:pt idx="27">
                  <c:v>35.6</c:v>
                </c:pt>
                <c:pt idx="28">
                  <c:v>0.9</c:v>
                </c:pt>
                <c:pt idx="29">
                  <c:v>7.8</c:v>
                </c:pt>
                <c:pt idx="30">
                  <c:v>32.799999999999997</c:v>
                </c:pt>
                <c:pt idx="31">
                  <c:v>26.5</c:v>
                </c:pt>
                <c:pt idx="32">
                  <c:v>33.200000000000003</c:v>
                </c:pt>
                <c:pt idx="33">
                  <c:v>47.4</c:v>
                </c:pt>
                <c:pt idx="34">
                  <c:v>18.8</c:v>
                </c:pt>
                <c:pt idx="35">
                  <c:v>6.1</c:v>
                </c:pt>
                <c:pt idx="36">
                  <c:v>21.5</c:v>
                </c:pt>
                <c:pt idx="37">
                  <c:v>6.2</c:v>
                </c:pt>
                <c:pt idx="38">
                  <c:v>18.899999999999999</c:v>
                </c:pt>
                <c:pt idx="39">
                  <c:v>30.2</c:v>
                </c:pt>
                <c:pt idx="40">
                  <c:v>13.8</c:v>
                </c:pt>
                <c:pt idx="41">
                  <c:v>9.5</c:v>
                </c:pt>
                <c:pt idx="42">
                  <c:v>31</c:v>
                </c:pt>
                <c:pt idx="43">
                  <c:v>-1.3</c:v>
                </c:pt>
                <c:pt idx="44">
                  <c:v>-9.5</c:v>
                </c:pt>
                <c:pt idx="45">
                  <c:v>8.3000000000000007</c:v>
                </c:pt>
                <c:pt idx="46">
                  <c:v>6.3</c:v>
                </c:pt>
                <c:pt idx="47">
                  <c:v>9.1999999999999993</c:v>
                </c:pt>
                <c:pt idx="48">
                  <c:v>33.4</c:v>
                </c:pt>
                <c:pt idx="49">
                  <c:v>34.1</c:v>
                </c:pt>
                <c:pt idx="50">
                  <c:v>17.8</c:v>
                </c:pt>
                <c:pt idx="51">
                  <c:v>6.2</c:v>
                </c:pt>
                <c:pt idx="52">
                  <c:v>-2.2000000000000002</c:v>
                </c:pt>
                <c:pt idx="53">
                  <c:v>15.6</c:v>
                </c:pt>
                <c:pt idx="54">
                  <c:v>30</c:v>
                </c:pt>
                <c:pt idx="55">
                  <c:v>16.899999999999999</c:v>
                </c:pt>
                <c:pt idx="56">
                  <c:v>29.5</c:v>
                </c:pt>
                <c:pt idx="57">
                  <c:v>18.7</c:v>
                </c:pt>
                <c:pt idx="58">
                  <c:v>17.2</c:v>
                </c:pt>
                <c:pt idx="59">
                  <c:v>31.5</c:v>
                </c:pt>
                <c:pt idx="60">
                  <c:v>27.6</c:v>
                </c:pt>
                <c:pt idx="61">
                  <c:v>25</c:v>
                </c:pt>
                <c:pt idx="62">
                  <c:v>13.4</c:v>
                </c:pt>
                <c:pt idx="63">
                  <c:v>25.5</c:v>
                </c:pt>
                <c:pt idx="64">
                  <c:v>15</c:v>
                </c:pt>
                <c:pt idx="65" formatCode="General">
                  <c:v>-22.9</c:v>
                </c:pt>
                <c:pt idx="66" formatCode="General">
                  <c:v>8.6</c:v>
                </c:pt>
                <c:pt idx="67" formatCode="General">
                  <c:v>3.2</c:v>
                </c:pt>
                <c:pt idx="68" formatCode="General">
                  <c:v>32.700000000000003</c:v>
                </c:pt>
                <c:pt idx="69" formatCode="General">
                  <c:v>14</c:v>
                </c:pt>
                <c:pt idx="70" formatCode="General">
                  <c:v>5.8</c:v>
                </c:pt>
                <c:pt idx="71" formatCode="General">
                  <c:v>15</c:v>
                </c:pt>
                <c:pt idx="72" formatCode="General">
                  <c:v>4.7</c:v>
                </c:pt>
                <c:pt idx="73" formatCode="General">
                  <c:v>5.7</c:v>
                </c:pt>
                <c:pt idx="74" formatCode="General">
                  <c:v>12.9</c:v>
                </c:pt>
                <c:pt idx="75" formatCode="General">
                  <c:v>20.2</c:v>
                </c:pt>
                <c:pt idx="76" formatCode="General">
                  <c:v>22.2</c:v>
                </c:pt>
                <c:pt idx="77" formatCode="General">
                  <c:v>34</c:v>
                </c:pt>
                <c:pt idx="78" formatCode="General">
                  <c:v>20.3</c:v>
                </c:pt>
                <c:pt idx="79" formatCode="General">
                  <c:v>7.6</c:v>
                </c:pt>
                <c:pt idx="80" formatCode="General">
                  <c:v>14.3</c:v>
                </c:pt>
                <c:pt idx="81" formatCode="General">
                  <c:v>10.5</c:v>
                </c:pt>
                <c:pt idx="82" formatCode="General">
                  <c:v>24.5</c:v>
                </c:pt>
                <c:pt idx="83" formatCode="General">
                  <c:v>-13.4</c:v>
                </c:pt>
                <c:pt idx="84" formatCode="General">
                  <c:v>21.5</c:v>
                </c:pt>
                <c:pt idx="85" formatCode="General">
                  <c:v>4.9000000000000004</c:v>
                </c:pt>
                <c:pt idx="86" formatCode="General">
                  <c:v>8.4</c:v>
                </c:pt>
                <c:pt idx="87" formatCode="General">
                  <c:v>16.3</c:v>
                </c:pt>
                <c:pt idx="88" formatCode="General">
                  <c:v>3.5</c:v>
                </c:pt>
                <c:pt idx="89" formatCode="General">
                  <c:v>0.9</c:v>
                </c:pt>
                <c:pt idx="90" formatCode="General">
                  <c:v>-11.7</c:v>
                </c:pt>
                <c:pt idx="91" formatCode="General">
                  <c:v>-12.1</c:v>
                </c:pt>
                <c:pt idx="92" formatCode="General">
                  <c:v>-6</c:v>
                </c:pt>
                <c:pt idx="93" formatCode="General">
                  <c:v>-1.9</c:v>
                </c:pt>
                <c:pt idx="94" formatCode="General">
                  <c:v>-6</c:v>
                </c:pt>
                <c:pt idx="95" formatCode="General">
                  <c:v>-5.2</c:v>
                </c:pt>
                <c:pt idx="96" formatCode="General">
                  <c:v>-15.8</c:v>
                </c:pt>
                <c:pt idx="97" formatCode="General">
                  <c:v>-15</c:v>
                </c:pt>
                <c:pt idx="98" formatCode="General">
                  <c:v>11.4</c:v>
                </c:pt>
                <c:pt idx="99" formatCode="General">
                  <c:v>10.1</c:v>
                </c:pt>
                <c:pt idx="100" formatCode="General">
                  <c:v>-8.1999999999999993</c:v>
                </c:pt>
                <c:pt idx="101" formatCode="General">
                  <c:v>4.5</c:v>
                </c:pt>
                <c:pt idx="102" formatCode="General">
                  <c:v>9.5</c:v>
                </c:pt>
                <c:pt idx="103" formatCode="General">
                  <c:v>6.4</c:v>
                </c:pt>
                <c:pt idx="104" formatCode="General">
                  <c:v>6.2</c:v>
                </c:pt>
                <c:pt idx="105" formatCode="General">
                  <c:v>-4</c:v>
                </c:pt>
                <c:pt idx="106" formatCode="General">
                  <c:v>-19.8</c:v>
                </c:pt>
                <c:pt idx="107" formatCode="General">
                  <c:v>5</c:v>
                </c:pt>
                <c:pt idx="108" formatCode="General">
                  <c:v>0.4</c:v>
                </c:pt>
                <c:pt idx="109" formatCode="General">
                  <c:v>12.6</c:v>
                </c:pt>
                <c:pt idx="110" formatCode="General">
                  <c:v>31.6</c:v>
                </c:pt>
                <c:pt idx="111" formatCode="General">
                  <c:v>12.2</c:v>
                </c:pt>
                <c:pt idx="112" formatCode="General">
                  <c:v>14.6</c:v>
                </c:pt>
                <c:pt idx="113" formatCode="General">
                  <c:v>19.600000000000001</c:v>
                </c:pt>
                <c:pt idx="114" formatCode="General">
                  <c:v>4.4000000000000004</c:v>
                </c:pt>
                <c:pt idx="115" formatCode="General">
                  <c:v>0.2</c:v>
                </c:pt>
                <c:pt idx="116" formatCode="General">
                  <c:v>6</c:v>
                </c:pt>
                <c:pt idx="117" formatCode="General">
                  <c:v>2.2000000000000002</c:v>
                </c:pt>
                <c:pt idx="118" formatCode="General">
                  <c:v>5.6</c:v>
                </c:pt>
                <c:pt idx="119" formatCode="General">
                  <c:v>11.3</c:v>
                </c:pt>
                <c:pt idx="120" formatCode="General">
                  <c:v>16.7</c:v>
                </c:pt>
                <c:pt idx="121" formatCode="General">
                  <c:v>3.2</c:v>
                </c:pt>
                <c:pt idx="122" formatCode="General">
                  <c:v>6.7</c:v>
                </c:pt>
                <c:pt idx="123" formatCode="General">
                  <c:v>-3.7</c:v>
                </c:pt>
                <c:pt idx="124" formatCode="General">
                  <c:v>-14.9</c:v>
                </c:pt>
                <c:pt idx="125" formatCode="General">
                  <c:v>-5.5</c:v>
                </c:pt>
                <c:pt idx="126" formatCode="General">
                  <c:v>10.199999999999999</c:v>
                </c:pt>
                <c:pt idx="127" formatCode="General">
                  <c:v>-4.5999999999999996</c:v>
                </c:pt>
                <c:pt idx="128" formatCode="General">
                  <c:v>1</c:v>
                </c:pt>
                <c:pt idx="129" formatCode="General">
                  <c:v>-17.2</c:v>
                </c:pt>
                <c:pt idx="130" formatCode="General">
                  <c:v>6.1</c:v>
                </c:pt>
                <c:pt idx="131" formatCode="General">
                  <c:v>-1.2</c:v>
                </c:pt>
                <c:pt idx="132" formatCode="General">
                  <c:v>14.2</c:v>
                </c:pt>
                <c:pt idx="133" formatCode="General">
                  <c:v>9.6</c:v>
                </c:pt>
                <c:pt idx="134" formatCode="General">
                  <c:v>21.3</c:v>
                </c:pt>
                <c:pt idx="135" formatCode="General">
                  <c:v>-5.6</c:v>
                </c:pt>
                <c:pt idx="136" formatCode="General">
                  <c:v>3.7</c:v>
                </c:pt>
                <c:pt idx="137" formatCode="General">
                  <c:v>19.600000000000001</c:v>
                </c:pt>
                <c:pt idx="138" formatCode="General">
                  <c:v>1.8</c:v>
                </c:pt>
                <c:pt idx="139" formatCode="General">
                  <c:v>-15</c:v>
                </c:pt>
                <c:pt idx="140" formatCode="General">
                  <c:v>2</c:v>
                </c:pt>
                <c:pt idx="141" formatCode="General">
                  <c:v>-14.8</c:v>
                </c:pt>
                <c:pt idx="142" formatCode="General">
                  <c:v>2.2999999999999998</c:v>
                </c:pt>
                <c:pt idx="143" formatCode="General">
                  <c:v>0.1</c:v>
                </c:pt>
                <c:pt idx="144" formatCode="General">
                  <c:v>16.2</c:v>
                </c:pt>
                <c:pt idx="145" formatCode="General">
                  <c:v>0.3</c:v>
                </c:pt>
                <c:pt idx="146" formatCode="General">
                  <c:v>-68.2</c:v>
                </c:pt>
                <c:pt idx="147" formatCode="General">
                  <c:v>-28.9</c:v>
                </c:pt>
                <c:pt idx="148" formatCode="General">
                  <c:v>-3.9</c:v>
                </c:pt>
                <c:pt idx="149" formatCode="General">
                  <c:v>10.7</c:v>
                </c:pt>
                <c:pt idx="150" formatCode="General">
                  <c:v>5.3</c:v>
                </c:pt>
                <c:pt idx="151" formatCode="General">
                  <c:v>7</c:v>
                </c:pt>
                <c:pt idx="152" formatCode="General">
                  <c:v>3.4</c:v>
                </c:pt>
                <c:pt idx="153" formatCode="General">
                  <c:v>-6.2</c:v>
                </c:pt>
                <c:pt idx="154" formatCode="General">
                  <c:v>37.299999999999997</c:v>
                </c:pt>
              </c:numCache>
            </c:numRef>
          </c:val>
          <c:smooth val="0"/>
          <c:extLst>
            <c:ext xmlns:c16="http://schemas.microsoft.com/office/drawing/2014/chart" uri="{C3380CC4-5D6E-409C-BE32-E72D297353CC}">
              <c16:uniqueId val="{00000004-8FFC-4BD9-ABFF-CEDF02506EE4}"/>
            </c:ext>
          </c:extLst>
        </c:ser>
        <c:dLbls>
          <c:showLegendKey val="0"/>
          <c:showVal val="0"/>
          <c:showCatName val="0"/>
          <c:showSerName val="0"/>
          <c:showPercent val="0"/>
          <c:showBubbleSize val="0"/>
        </c:dLbls>
        <c:marker val="1"/>
        <c:smooth val="0"/>
        <c:axId val="145173888"/>
        <c:axId val="145187968"/>
      </c:lineChart>
      <c:catAx>
        <c:axId val="1451738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540000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45187968"/>
        <c:crosses val="autoZero"/>
        <c:auto val="1"/>
        <c:lblAlgn val="ctr"/>
        <c:lblOffset val="100"/>
        <c:tickLblSkip val="1"/>
        <c:tickMarkSkip val="12"/>
        <c:noMultiLvlLbl val="1"/>
      </c:catAx>
      <c:valAx>
        <c:axId val="145187968"/>
        <c:scaling>
          <c:orientation val="minMax"/>
          <c:max val="5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14517388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4.1464283417192396E-2"/>
          <c:y val="0.83795160265145541"/>
          <c:w val="0.92879994854510972"/>
          <c:h val="0.1520769399149997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
          <c:y val="2.6517860405389181E-2"/>
          <c:w val="0.96560298383754661"/>
          <c:h val="0.87508939337784297"/>
        </c:manualLayout>
      </c:layout>
      <c:barChart>
        <c:barDir val="col"/>
        <c:grouping val="clustered"/>
        <c:varyColors val="0"/>
        <c:ser>
          <c:idx val="1"/>
          <c:order val="0"/>
          <c:tx>
            <c:strRef>
              <c:f>'B.5.3'!$D$1</c:f>
              <c:strCache>
                <c:ptCount val="1"/>
                <c:pt idx="0">
                  <c:v>Портфельні інвестиції</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Єгипет</c:v>
                </c:pt>
                <c:pt idx="1">
                  <c:v>Туреччина</c:v>
                </c:pt>
                <c:pt idx="2">
                  <c:v>Угорщина</c:v>
                </c:pt>
                <c:pt idx="3">
                  <c:v>Польща</c:v>
                </c:pt>
                <c:pt idx="4">
                  <c:v>ПАР</c:v>
                </c:pt>
                <c:pt idx="5">
                  <c:v>Чехія</c:v>
                </c:pt>
                <c:pt idx="6">
                  <c:v>Бразилія</c:v>
                </c:pt>
                <c:pt idx="7">
                  <c:v>Україна</c:v>
                </c:pt>
                <c:pt idx="8">
                  <c:v>EM</c:v>
                </c:pt>
                <c:pt idx="9">
                  <c:v>Філіппіни</c:v>
                </c:pt>
                <c:pt idx="10">
                  <c:v>Чилі</c:v>
                </c:pt>
              </c:strCache>
            </c:strRef>
          </c:cat>
          <c:val>
            <c:numRef>
              <c:f>'B.5.3'!$D$4:$D$14</c:f>
              <c:numCache>
                <c:formatCode>0.0</c:formatCode>
                <c:ptCount val="11"/>
                <c:pt idx="0">
                  <c:v>-20</c:v>
                </c:pt>
                <c:pt idx="1">
                  <c:v>-11.6</c:v>
                </c:pt>
                <c:pt idx="2">
                  <c:v>-8.6</c:v>
                </c:pt>
                <c:pt idx="3">
                  <c:v>-6.3</c:v>
                </c:pt>
                <c:pt idx="4">
                  <c:v>-5.8</c:v>
                </c:pt>
                <c:pt idx="5">
                  <c:v>-5.7</c:v>
                </c:pt>
                <c:pt idx="6">
                  <c:v>-4.3</c:v>
                </c:pt>
                <c:pt idx="7">
                  <c:v>-2.7</c:v>
                </c:pt>
                <c:pt idx="8">
                  <c:v>-1</c:v>
                </c:pt>
                <c:pt idx="9">
                  <c:v>4.4000000000000004</c:v>
                </c:pt>
                <c:pt idx="10">
                  <c:v>7.6</c:v>
                </c:pt>
              </c:numCache>
            </c:numRef>
          </c:val>
          <c:extLst>
            <c:ext xmlns:c16="http://schemas.microsoft.com/office/drawing/2014/chart" uri="{C3380CC4-5D6E-409C-BE32-E72D297353CC}">
              <c16:uniqueId val="{00000000-408A-4330-82C7-63CAA7693035}"/>
            </c:ext>
          </c:extLst>
        </c:ser>
        <c:ser>
          <c:idx val="0"/>
          <c:order val="1"/>
          <c:tx>
            <c:strRef>
              <c:f>'B.5.3'!$E$1</c:f>
              <c:strCache>
                <c:ptCount val="1"/>
                <c:pt idx="0">
                  <c:v>ПІІ</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Єгипет</c:v>
                </c:pt>
                <c:pt idx="1">
                  <c:v>Туреччина</c:v>
                </c:pt>
                <c:pt idx="2">
                  <c:v>Угорщина</c:v>
                </c:pt>
                <c:pt idx="3">
                  <c:v>Польща</c:v>
                </c:pt>
                <c:pt idx="4">
                  <c:v>ПАР</c:v>
                </c:pt>
                <c:pt idx="5">
                  <c:v>Чехія</c:v>
                </c:pt>
                <c:pt idx="6">
                  <c:v>Бразилія</c:v>
                </c:pt>
                <c:pt idx="7">
                  <c:v>Україна</c:v>
                </c:pt>
                <c:pt idx="8">
                  <c:v>EM</c:v>
                </c:pt>
                <c:pt idx="9">
                  <c:v>Філіппіни</c:v>
                </c:pt>
                <c:pt idx="10">
                  <c:v>Чилі</c:v>
                </c:pt>
              </c:strCache>
            </c:strRef>
          </c:cat>
          <c:val>
            <c:numRef>
              <c:f>'B.5.3'!$E$4:$E$14</c:f>
              <c:numCache>
                <c:formatCode>0.0</c:formatCode>
                <c:ptCount val="11"/>
                <c:pt idx="0">
                  <c:v>4.7</c:v>
                </c:pt>
                <c:pt idx="1">
                  <c:v>3.1</c:v>
                </c:pt>
                <c:pt idx="2">
                  <c:v>-0.2</c:v>
                </c:pt>
                <c:pt idx="3">
                  <c:v>2.8</c:v>
                </c:pt>
                <c:pt idx="4">
                  <c:v>2</c:v>
                </c:pt>
                <c:pt idx="5">
                  <c:v>1.3</c:v>
                </c:pt>
                <c:pt idx="6">
                  <c:v>3.5</c:v>
                </c:pt>
                <c:pt idx="7">
                  <c:v>-0.2</c:v>
                </c:pt>
                <c:pt idx="8">
                  <c:v>2.8</c:v>
                </c:pt>
                <c:pt idx="9">
                  <c:v>5.2</c:v>
                </c:pt>
                <c:pt idx="10">
                  <c:v>3.2</c:v>
                </c:pt>
              </c:numCache>
            </c:numRef>
          </c:val>
          <c:extLst>
            <c:ext xmlns:c16="http://schemas.microsoft.com/office/drawing/2014/chart" uri="{C3380CC4-5D6E-409C-BE32-E72D297353CC}">
              <c16:uniqueId val="{00000001-408A-4330-82C7-63CAA7693035}"/>
            </c:ext>
          </c:extLst>
        </c:ser>
        <c:ser>
          <c:idx val="2"/>
          <c:order val="2"/>
          <c:tx>
            <c:strRef>
              <c:f>'B.5.3'!$F$1</c:f>
              <c:strCache>
                <c:ptCount val="1"/>
                <c:pt idx="0">
                  <c:v>Валові резерви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'B.5.3'!$A$4:$A$14</c:f>
              <c:strCache>
                <c:ptCount val="11"/>
                <c:pt idx="0">
                  <c:v>Єгипет</c:v>
                </c:pt>
                <c:pt idx="1">
                  <c:v>Туреччина</c:v>
                </c:pt>
                <c:pt idx="2">
                  <c:v>Угорщина</c:v>
                </c:pt>
                <c:pt idx="3">
                  <c:v>Польща</c:v>
                </c:pt>
                <c:pt idx="4">
                  <c:v>ПАР</c:v>
                </c:pt>
                <c:pt idx="5">
                  <c:v>Чехія</c:v>
                </c:pt>
                <c:pt idx="6">
                  <c:v>Бразилія</c:v>
                </c:pt>
                <c:pt idx="7">
                  <c:v>Україна</c:v>
                </c:pt>
                <c:pt idx="8">
                  <c:v>EM</c:v>
                </c:pt>
                <c:pt idx="9">
                  <c:v>Філіппіни</c:v>
                </c:pt>
                <c:pt idx="10">
                  <c:v>Чилі</c:v>
                </c:pt>
              </c:strCache>
            </c:strRef>
          </c:cat>
          <c:val>
            <c:numRef>
              <c:f>'B.5.3'!$F$4:$F$14</c:f>
              <c:numCache>
                <c:formatCode>0.0</c:formatCode>
                <c:ptCount val="11"/>
                <c:pt idx="0">
                  <c:v>-15.9</c:v>
                </c:pt>
                <c:pt idx="1">
                  <c:v>-24.6</c:v>
                </c:pt>
                <c:pt idx="2">
                  <c:v>18.3</c:v>
                </c:pt>
                <c:pt idx="3">
                  <c:v>8.6</c:v>
                </c:pt>
                <c:pt idx="4">
                  <c:v>-1.2</c:v>
                </c:pt>
                <c:pt idx="5">
                  <c:v>5</c:v>
                </c:pt>
                <c:pt idx="6">
                  <c:v>0.3</c:v>
                </c:pt>
                <c:pt idx="7">
                  <c:v>4.8</c:v>
                </c:pt>
                <c:pt idx="8">
                  <c:v>6.2</c:v>
                </c:pt>
                <c:pt idx="9">
                  <c:v>14.3</c:v>
                </c:pt>
                <c:pt idx="10">
                  <c:v>-7</c:v>
                </c:pt>
              </c:numCache>
            </c:numRef>
          </c:val>
          <c:extLst>
            <c:ext xmlns:c16="http://schemas.microsoft.com/office/drawing/2014/chart" uri="{C3380CC4-5D6E-409C-BE32-E72D297353CC}">
              <c16:uniqueId val="{00000002-408A-4330-82C7-63CAA7693035}"/>
            </c:ext>
          </c:extLst>
        </c:ser>
        <c:dLbls>
          <c:showLegendKey val="0"/>
          <c:showVal val="0"/>
          <c:showCatName val="0"/>
          <c:showSerName val="0"/>
          <c:showPercent val="0"/>
          <c:showBubbleSize val="0"/>
        </c:dLbls>
        <c:gapWidth val="50"/>
        <c:axId val="205780864"/>
        <c:axId val="205782400"/>
      </c:barChart>
      <c:catAx>
        <c:axId val="205780864"/>
        <c:scaling>
          <c:orientation val="minMax"/>
        </c:scaling>
        <c:delete val="0"/>
        <c:axPos val="b"/>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5400000" vert="horz"/>
          <a:lstStyle/>
          <a:p>
            <a:pPr>
              <a:defRPr sz="750">
                <a:latin typeface="Arial"/>
                <a:ea typeface="Arial"/>
                <a:cs typeface="Arial"/>
              </a:defRPr>
            </a:pPr>
            <a:endParaRPr lang="en-UA"/>
          </a:p>
        </c:txPr>
        <c:crossAx val="205782400"/>
        <c:crosses val="autoZero"/>
        <c:auto val="1"/>
        <c:lblAlgn val="ctr"/>
        <c:lblOffset val="100"/>
        <c:noMultiLvlLbl val="0"/>
      </c:catAx>
      <c:valAx>
        <c:axId val="205782400"/>
        <c:scaling>
          <c:orientation val="minMax"/>
          <c:max val="20"/>
          <c:min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5780864"/>
        <c:crosses val="autoZero"/>
        <c:crossBetween val="between"/>
        <c:majorUnit val="5"/>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r"/>
      <c:layout>
        <c:manualLayout>
          <c:xMode val="edge"/>
          <c:yMode val="edge"/>
          <c:x val="4.5586406962287607E-2"/>
          <c:y val="0.87828458675464205"/>
          <c:w val="0.92830501450476588"/>
          <c:h val="9.281251141886214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3730829384363575E-2"/>
          <c:y val="5.3139975681281738E-2"/>
          <c:w val="0.86617784561363842"/>
          <c:h val="0.73580624725392629"/>
        </c:manualLayout>
      </c:layout>
      <c:lineChart>
        <c:grouping val="standard"/>
        <c:varyColors val="0"/>
        <c:ser>
          <c:idx val="0"/>
          <c:order val="0"/>
          <c:tx>
            <c:strRef>
              <c:f>'2.6.1'!$B$1</c:f>
              <c:strCache>
                <c:ptCount val="1"/>
                <c:pt idx="0">
                  <c:v>Номінальна</c:v>
                </c:pt>
              </c:strCache>
            </c:strRef>
          </c:tx>
          <c:spPr>
            <a:ln w="25400" cmpd="sng">
              <a:solidFill>
                <a:srgbClr val="91C864"/>
              </a:solidFill>
              <a:prstDash val="solid"/>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'2.6.1'!$B$4:$B$40</c:f>
              <c:numCache>
                <c:formatCode>0.0</c:formatCode>
                <c:ptCount val="37"/>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pt idx="34">
                  <c:v>6</c:v>
                </c:pt>
                <c:pt idx="35">
                  <c:v>6</c:v>
                </c:pt>
                <c:pt idx="36">
                  <c:v>6</c:v>
                </c:pt>
              </c:numCache>
            </c:numRef>
          </c:val>
          <c:smooth val="0"/>
          <c:extLst>
            <c:ext xmlns:c16="http://schemas.microsoft.com/office/drawing/2014/chart" uri="{C3380CC4-5D6E-409C-BE32-E72D297353CC}">
              <c16:uniqueId val="{00000000-C06C-417E-A24E-57802A01AE18}"/>
            </c:ext>
          </c:extLst>
        </c:ser>
        <c:ser>
          <c:idx val="1"/>
          <c:order val="1"/>
          <c:tx>
            <c:strRef>
              <c:f>'2.6.1'!$C$1</c:f>
              <c:strCache>
                <c:ptCount val="1"/>
                <c:pt idx="0">
                  <c:v>Реальна, ex ante*</c:v>
                </c:pt>
              </c:strCache>
            </c:strRef>
          </c:tx>
          <c:spPr>
            <a:ln w="25400" cmpd="sng">
              <a:solidFill>
                <a:srgbClr val="057D46"/>
              </a:solidFill>
              <a:prstDash val="solid"/>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'2.6.1'!$C$4:$C$40</c:f>
              <c:numCache>
                <c:formatCode>0.0</c:formatCode>
                <c:ptCount val="37"/>
                <c:pt idx="0">
                  <c:v>6</c:v>
                </c:pt>
                <c:pt idx="1">
                  <c:v>7.5</c:v>
                </c:pt>
                <c:pt idx="2">
                  <c:v>8.1</c:v>
                </c:pt>
                <c:pt idx="3">
                  <c:v>8.8000000000000007</c:v>
                </c:pt>
                <c:pt idx="4">
                  <c:v>8.1999999999999993</c:v>
                </c:pt>
                <c:pt idx="5">
                  <c:v>8.9</c:v>
                </c:pt>
                <c:pt idx="6">
                  <c:v>8.4</c:v>
                </c:pt>
                <c:pt idx="7">
                  <c:v>9.6999999999999993</c:v>
                </c:pt>
                <c:pt idx="8">
                  <c:v>9.1</c:v>
                </c:pt>
                <c:pt idx="9">
                  <c:v>10</c:v>
                </c:pt>
                <c:pt idx="10">
                  <c:v>10</c:v>
                </c:pt>
                <c:pt idx="11">
                  <c:v>10.199999999999999</c:v>
                </c:pt>
                <c:pt idx="12">
                  <c:v>10.9</c:v>
                </c:pt>
                <c:pt idx="13">
                  <c:v>11</c:v>
                </c:pt>
                <c:pt idx="14">
                  <c:v>10.9</c:v>
                </c:pt>
                <c:pt idx="15">
                  <c:v>10.8</c:v>
                </c:pt>
                <c:pt idx="16">
                  <c:v>10.3</c:v>
                </c:pt>
                <c:pt idx="17">
                  <c:v>10.5</c:v>
                </c:pt>
                <c:pt idx="18">
                  <c:v>10.4</c:v>
                </c:pt>
                <c:pt idx="19">
                  <c:v>10</c:v>
                </c:pt>
                <c:pt idx="20">
                  <c:v>#N/A</c:v>
                </c:pt>
                <c:pt idx="21">
                  <c:v>9.6999999999999993</c:v>
                </c:pt>
                <c:pt idx="22">
                  <c:v>#N/A</c:v>
                </c:pt>
                <c:pt idx="23">
                  <c:v>8.1999999999999993</c:v>
                </c:pt>
                <c:pt idx="24">
                  <c:v>7.4</c:v>
                </c:pt>
                <c:pt idx="25">
                  <c:v>#N/A</c:v>
                </c:pt>
                <c:pt idx="26">
                  <c:v>5.0999999999999996</c:v>
                </c:pt>
                <c:pt idx="27">
                  <c:v>3</c:v>
                </c:pt>
                <c:pt idx="28">
                  <c:v>#N/A</c:v>
                </c:pt>
                <c:pt idx="29">
                  <c:v>0.5</c:v>
                </c:pt>
                <c:pt idx="30">
                  <c:v>0.2</c:v>
                </c:pt>
                <c:pt idx="31">
                  <c:v>-0.4</c:v>
                </c:pt>
                <c:pt idx="32">
                  <c:v>#N/A</c:v>
                </c:pt>
                <c:pt idx="33">
                  <c:v>-0.5</c:v>
                </c:pt>
                <c:pt idx="34">
                  <c:v>#N/A</c:v>
                </c:pt>
                <c:pt idx="35">
                  <c:v>-0.1</c:v>
                </c:pt>
                <c:pt idx="36">
                  <c:v>0</c:v>
                </c:pt>
              </c:numCache>
            </c:numRef>
          </c:val>
          <c:smooth val="0"/>
          <c:extLst>
            <c:ext xmlns:c16="http://schemas.microsoft.com/office/drawing/2014/chart" uri="{C3380CC4-5D6E-409C-BE32-E72D297353CC}">
              <c16:uniqueId val="{00000001-C06C-417E-A24E-57802A01AE18}"/>
            </c:ext>
          </c:extLst>
        </c:ser>
        <c:ser>
          <c:idx val="2"/>
          <c:order val="2"/>
          <c:tx>
            <c:strRef>
              <c:f>'2.6.1'!$D$1</c:f>
              <c:strCache>
                <c:ptCount val="1"/>
                <c:pt idx="0">
                  <c:v>Нейтральний рівень</c:v>
                </c:pt>
              </c:strCache>
            </c:strRef>
          </c:tx>
          <c:spPr>
            <a:ln w="25400" cmpd="sng">
              <a:solidFill>
                <a:srgbClr val="7D0532"/>
              </a:solidFill>
              <a:prstDash val="sysDot"/>
            </a:ln>
          </c:spPr>
          <c:marker>
            <c:symbol val="none"/>
          </c:marker>
          <c:cat>
            <c:numRef>
              <c:f>'2.6.1'!$E$4:$E$40</c:f>
              <c:numCache>
                <c:formatCode>mm/yy</c:formatCode>
                <c:ptCount val="37"/>
                <c:pt idx="0">
                  <c:v>43131</c:v>
                </c:pt>
                <c:pt idx="6">
                  <c:v>43312</c:v>
                </c:pt>
                <c:pt idx="12">
                  <c:v>43496</c:v>
                </c:pt>
                <c:pt idx="18">
                  <c:v>43677</c:v>
                </c:pt>
                <c:pt idx="24">
                  <c:v>43861</c:v>
                </c:pt>
                <c:pt idx="30">
                  <c:v>44043</c:v>
                </c:pt>
                <c:pt idx="36">
                  <c:v>44227</c:v>
                </c:pt>
              </c:numCache>
            </c:numRef>
          </c:cat>
          <c:val>
            <c:numRef>
              <c:f>'2.6.1'!$D$4:$D$40</c:f>
              <c:numCache>
                <c:formatCode>0.0</c:formatCode>
                <c:ptCount val="37"/>
                <c:pt idx="0">
                  <c:v>0.8</c:v>
                </c:pt>
                <c:pt idx="1">
                  <c:v>0.8</c:v>
                </c:pt>
                <c:pt idx="2">
                  <c:v>#N/A</c:v>
                </c:pt>
                <c:pt idx="3">
                  <c:v>#N/A</c:v>
                </c:pt>
                <c:pt idx="4">
                  <c:v>0.3</c:v>
                </c:pt>
                <c:pt idx="5">
                  <c:v>#N/A</c:v>
                </c:pt>
                <c:pt idx="6">
                  <c:v>#N/A</c:v>
                </c:pt>
                <c:pt idx="7">
                  <c:v>-0.3</c:v>
                </c:pt>
                <c:pt idx="8">
                  <c:v>#N/A</c:v>
                </c:pt>
                <c:pt idx="9">
                  <c:v>#N/A</c:v>
                </c:pt>
                <c:pt idx="10">
                  <c:v>-0.7</c:v>
                </c:pt>
                <c:pt idx="11">
                  <c:v>#N/A</c:v>
                </c:pt>
                <c:pt idx="12">
                  <c:v>#N/A</c:v>
                </c:pt>
                <c:pt idx="13">
                  <c:v>-1.1000000000000001</c:v>
                </c:pt>
                <c:pt idx="14">
                  <c:v>#N/A</c:v>
                </c:pt>
                <c:pt idx="15">
                  <c:v>#N/A</c:v>
                </c:pt>
                <c:pt idx="16">
                  <c:v>-1.5</c:v>
                </c:pt>
                <c:pt idx="17">
                  <c:v>#N/A</c:v>
                </c:pt>
                <c:pt idx="18">
                  <c:v>#N/A</c:v>
                </c:pt>
                <c:pt idx="19">
                  <c:v>-1.6</c:v>
                </c:pt>
                <c:pt idx="20">
                  <c:v>#N/A</c:v>
                </c:pt>
                <c:pt idx="21">
                  <c:v>#N/A</c:v>
                </c:pt>
                <c:pt idx="22">
                  <c:v>-1.2</c:v>
                </c:pt>
                <c:pt idx="23">
                  <c:v>#N/A</c:v>
                </c:pt>
                <c:pt idx="24">
                  <c:v>#N/A</c:v>
                </c:pt>
                <c:pt idx="25">
                  <c:v>1</c:v>
                </c:pt>
                <c:pt idx="26">
                  <c:v>#N/A</c:v>
                </c:pt>
                <c:pt idx="27">
                  <c:v>#N/A</c:v>
                </c:pt>
                <c:pt idx="28">
                  <c:v>2.7</c:v>
                </c:pt>
                <c:pt idx="29">
                  <c:v>#N/A</c:v>
                </c:pt>
                <c:pt idx="30">
                  <c:v>#N/A</c:v>
                </c:pt>
                <c:pt idx="31">
                  <c:v>2.8</c:v>
                </c:pt>
                <c:pt idx="32">
                  <c:v>#N/A</c:v>
                </c:pt>
                <c:pt idx="33">
                  <c:v>#N/A</c:v>
                </c:pt>
                <c:pt idx="34">
                  <c:v>2.9</c:v>
                </c:pt>
                <c:pt idx="35">
                  <c:v>#N/A</c:v>
                </c:pt>
                <c:pt idx="36">
                  <c:v>2.8</c:v>
                </c:pt>
              </c:numCache>
            </c:numRef>
          </c:val>
          <c:smooth val="0"/>
          <c:extLst>
            <c:ext xmlns:c16="http://schemas.microsoft.com/office/drawing/2014/chart" uri="{C3380CC4-5D6E-409C-BE32-E72D297353CC}">
              <c16:uniqueId val="{00000002-C06C-417E-A24E-57802A01AE18}"/>
            </c:ext>
          </c:extLst>
        </c:ser>
        <c:dLbls>
          <c:showLegendKey val="0"/>
          <c:showVal val="0"/>
          <c:showCatName val="0"/>
          <c:showSerName val="0"/>
          <c:showPercent val="0"/>
          <c:showBubbleSize val="0"/>
        </c:dLbls>
        <c:smooth val="0"/>
        <c:axId val="204495488"/>
        <c:axId val="204513664"/>
      </c:lineChart>
      <c:catAx>
        <c:axId val="204495488"/>
        <c:scaling>
          <c:orientation val="minMax"/>
        </c:scaling>
        <c:delete val="0"/>
        <c:axPos val="b"/>
        <c:majorGridlines>
          <c:spPr>
            <a:ln w="3175">
              <a:solidFill>
                <a:srgbClr val="8C969B">
                  <a:alpha val="49804"/>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4513664"/>
        <c:crosses val="autoZero"/>
        <c:auto val="0"/>
        <c:lblAlgn val="ctr"/>
        <c:lblOffset val="100"/>
        <c:tickLblSkip val="1"/>
        <c:tickMarkSkip val="12"/>
        <c:noMultiLvlLbl val="1"/>
      </c:catAx>
      <c:valAx>
        <c:axId val="204513664"/>
        <c:scaling>
          <c:orientation val="minMax"/>
          <c:min val="-4"/>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4495488"/>
        <c:crossesAt val="1"/>
        <c:crossBetween val="between"/>
        <c:majorUnit val="4"/>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2"/>
        <c:delete val="1"/>
      </c:legendEntry>
      <c:layout>
        <c:manualLayout>
          <c:xMode val="edge"/>
          <c:yMode val="edge"/>
          <c:x val="4.1260317516011925E-2"/>
          <c:y val="0.89389681915252328"/>
          <c:w val="0.92423111235866717"/>
          <c:h val="9.0837565267148271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204593720390755E-2"/>
          <c:y val="4.7341040462427743E-2"/>
          <c:w val="0.84911458163165277"/>
          <c:h val="0.65551090073278417"/>
        </c:manualLayout>
      </c:layout>
      <c:areaChart>
        <c:grouping val="stacked"/>
        <c:varyColors val="0"/>
        <c:ser>
          <c:idx val="5"/>
          <c:order val="0"/>
          <c:tx>
            <c:strRef>
              <c:f>'2.6.2'!$G$1</c:f>
              <c:strCache>
                <c:ptCount val="1"/>
                <c:pt idx="0">
                  <c:v>Коридор процентних ставок НБУ**</c:v>
                </c:pt>
              </c:strCache>
            </c:strRef>
          </c:tx>
          <c:spPr>
            <a:solidFill>
              <a:srgbClr val="91C864"/>
            </a:solidFill>
            <a:ln>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'2.6.2'!$H$4:$H$769</c:f>
              <c:numCache>
                <c:formatCode>General</c:formatCode>
                <c:ptCount val="766"/>
              </c:numCache>
            </c:numRef>
          </c:val>
          <c:extLst>
            <c:ext xmlns:c16="http://schemas.microsoft.com/office/drawing/2014/chart" uri="{C3380CC4-5D6E-409C-BE32-E72D297353CC}">
              <c16:uniqueId val="{00000000-E3CE-8A48-BC89-BF46378B5A64}"/>
            </c:ext>
          </c:extLst>
        </c:ser>
        <c:ser>
          <c:idx val="0"/>
          <c:order val="1"/>
          <c:tx>
            <c:strRef>
              <c:f>'2.6.2'!$D$1</c:f>
              <c:strCache>
                <c:ptCount val="1"/>
                <c:pt idx="0">
                  <c:v>ДС овернайт НБУ</c:v>
                </c:pt>
              </c:strCache>
            </c:strRef>
          </c:tx>
          <c:spPr>
            <a:noFill/>
            <a:ln>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'2.6.2'!$D$4:$D$769</c:f>
              <c:numCache>
                <c:formatCode>0.0</c:formatCode>
                <c:ptCount val="766"/>
                <c:pt idx="0">
                  <c:v>12.5</c:v>
                </c:pt>
                <c:pt idx="1">
                  <c:v>12.5</c:v>
                </c:pt>
                <c:pt idx="2">
                  <c:v>12.5</c:v>
                </c:pt>
                <c:pt idx="3">
                  <c:v>12.5</c:v>
                </c:pt>
                <c:pt idx="4">
                  <c:v>12.5</c:v>
                </c:pt>
                <c:pt idx="5">
                  <c:v>12.5</c:v>
                </c:pt>
                <c:pt idx="6">
                  <c:v>12.5</c:v>
                </c:pt>
                <c:pt idx="7">
                  <c:v>12.5</c:v>
                </c:pt>
                <c:pt idx="8">
                  <c:v>12.5</c:v>
                </c:pt>
                <c:pt idx="9">
                  <c:v>12.5</c:v>
                </c:pt>
                <c:pt idx="10">
                  <c:v>12.5</c:v>
                </c:pt>
                <c:pt idx="11">
                  <c:v>12.5</c:v>
                </c:pt>
                <c:pt idx="12">
                  <c:v>12.5</c:v>
                </c:pt>
                <c:pt idx="13">
                  <c:v>12.5</c:v>
                </c:pt>
                <c:pt idx="14">
                  <c:v>12.5</c:v>
                </c:pt>
                <c:pt idx="15">
                  <c:v>12.5</c:v>
                </c:pt>
                <c:pt idx="16">
                  <c:v>14</c:v>
                </c:pt>
                <c:pt idx="17">
                  <c:v>14</c:v>
                </c:pt>
                <c:pt idx="18">
                  <c:v>14</c:v>
                </c:pt>
                <c:pt idx="19">
                  <c:v>14</c:v>
                </c:pt>
                <c:pt idx="20">
                  <c:v>14</c:v>
                </c:pt>
                <c:pt idx="21">
                  <c:v>14</c:v>
                </c:pt>
                <c:pt idx="22">
                  <c:v>14</c:v>
                </c:pt>
                <c:pt idx="23">
                  <c:v>14</c:v>
                </c:pt>
                <c:pt idx="24">
                  <c:v>14</c:v>
                </c:pt>
                <c:pt idx="25">
                  <c:v>14</c:v>
                </c:pt>
                <c:pt idx="26">
                  <c:v>14</c:v>
                </c:pt>
                <c:pt idx="27">
                  <c:v>14</c:v>
                </c:pt>
                <c:pt idx="28">
                  <c:v>14</c:v>
                </c:pt>
                <c:pt idx="29">
                  <c:v>14</c:v>
                </c:pt>
                <c:pt idx="30">
                  <c:v>14</c:v>
                </c:pt>
                <c:pt idx="31">
                  <c:v>14</c:v>
                </c:pt>
                <c:pt idx="32">
                  <c:v>14</c:v>
                </c:pt>
                <c:pt idx="33">
                  <c:v>14</c:v>
                </c:pt>
                <c:pt idx="34">
                  <c:v>14</c:v>
                </c:pt>
                <c:pt idx="35">
                  <c:v>14</c:v>
                </c:pt>
                <c:pt idx="36">
                  <c:v>14</c:v>
                </c:pt>
                <c:pt idx="37">
                  <c:v>14</c:v>
                </c:pt>
                <c:pt idx="38">
                  <c:v>14</c:v>
                </c:pt>
                <c:pt idx="39">
                  <c:v>14</c:v>
                </c:pt>
                <c:pt idx="40">
                  <c:v>14</c:v>
                </c:pt>
                <c:pt idx="41">
                  <c:v>15</c:v>
                </c:pt>
                <c:pt idx="42">
                  <c:v>15</c:v>
                </c:pt>
                <c:pt idx="43">
                  <c:v>15</c:v>
                </c:pt>
                <c:pt idx="44">
                  <c:v>15</c:v>
                </c:pt>
                <c:pt idx="45">
                  <c:v>15</c:v>
                </c:pt>
                <c:pt idx="46">
                  <c:v>15</c:v>
                </c:pt>
                <c:pt idx="47">
                  <c:v>15</c:v>
                </c:pt>
                <c:pt idx="48">
                  <c:v>15</c:v>
                </c:pt>
                <c:pt idx="49">
                  <c:v>15</c:v>
                </c:pt>
                <c:pt idx="50">
                  <c:v>15</c:v>
                </c:pt>
                <c:pt idx="51">
                  <c:v>15</c:v>
                </c:pt>
                <c:pt idx="52">
                  <c:v>15</c:v>
                </c:pt>
                <c:pt idx="53">
                  <c:v>15</c:v>
                </c:pt>
                <c:pt idx="54">
                  <c:v>15</c:v>
                </c:pt>
                <c:pt idx="55">
                  <c:v>15</c:v>
                </c:pt>
                <c:pt idx="56">
                  <c:v>15</c:v>
                </c:pt>
                <c:pt idx="57">
                  <c:v>15</c:v>
                </c:pt>
                <c:pt idx="58">
                  <c:v>15</c:v>
                </c:pt>
                <c:pt idx="59">
                  <c:v>15</c:v>
                </c:pt>
                <c:pt idx="60">
                  <c:v>15</c:v>
                </c:pt>
                <c:pt idx="61">
                  <c:v>15</c:v>
                </c:pt>
                <c:pt idx="62">
                  <c:v>15</c:v>
                </c:pt>
                <c:pt idx="63">
                  <c:v>15</c:v>
                </c:pt>
                <c:pt idx="64">
                  <c:v>15</c:v>
                </c:pt>
                <c:pt idx="65">
                  <c:v>15</c:v>
                </c:pt>
                <c:pt idx="66">
                  <c:v>15</c:v>
                </c:pt>
                <c:pt idx="67">
                  <c:v>15</c:v>
                </c:pt>
                <c:pt idx="68">
                  <c:v>15</c:v>
                </c:pt>
                <c:pt idx="69">
                  <c:v>15</c:v>
                </c:pt>
                <c:pt idx="70">
                  <c:v>15</c:v>
                </c:pt>
                <c:pt idx="71">
                  <c:v>15</c:v>
                </c:pt>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15.5</c:v>
                </c:pt>
                <c:pt idx="131">
                  <c:v>15.5</c:v>
                </c:pt>
                <c:pt idx="132">
                  <c:v>15.5</c:v>
                </c:pt>
                <c:pt idx="133">
                  <c:v>15.5</c:v>
                </c:pt>
                <c:pt idx="134">
                  <c:v>15.5</c:v>
                </c:pt>
                <c:pt idx="135">
                  <c:v>15.5</c:v>
                </c:pt>
                <c:pt idx="136">
                  <c:v>15.5</c:v>
                </c:pt>
                <c:pt idx="137">
                  <c:v>15.5</c:v>
                </c:pt>
                <c:pt idx="138">
                  <c:v>15.5</c:v>
                </c:pt>
                <c:pt idx="139">
                  <c:v>15.5</c:v>
                </c:pt>
                <c:pt idx="140">
                  <c:v>15.5</c:v>
                </c:pt>
                <c:pt idx="141">
                  <c:v>15.5</c:v>
                </c:pt>
                <c:pt idx="142">
                  <c:v>15.5</c:v>
                </c:pt>
                <c:pt idx="143">
                  <c:v>15.5</c:v>
                </c:pt>
                <c:pt idx="144">
                  <c:v>15.5</c:v>
                </c:pt>
                <c:pt idx="145">
                  <c:v>15.5</c:v>
                </c:pt>
                <c:pt idx="146">
                  <c:v>15.5</c:v>
                </c:pt>
                <c:pt idx="147">
                  <c:v>15.5</c:v>
                </c:pt>
                <c:pt idx="148">
                  <c:v>15.5</c:v>
                </c:pt>
                <c:pt idx="149">
                  <c:v>15.5</c:v>
                </c:pt>
                <c:pt idx="150">
                  <c:v>15.5</c:v>
                </c:pt>
                <c:pt idx="151">
                  <c:v>15.5</c:v>
                </c:pt>
                <c:pt idx="152">
                  <c:v>15.5</c:v>
                </c:pt>
                <c:pt idx="153">
                  <c:v>15.5</c:v>
                </c:pt>
                <c:pt idx="154">
                  <c:v>15.5</c:v>
                </c:pt>
                <c:pt idx="155">
                  <c:v>15.5</c:v>
                </c:pt>
                <c:pt idx="156">
                  <c:v>15.5</c:v>
                </c:pt>
                <c:pt idx="157">
                  <c:v>15.5</c:v>
                </c:pt>
                <c:pt idx="158">
                  <c:v>15.5</c:v>
                </c:pt>
                <c:pt idx="159">
                  <c:v>15.5</c:v>
                </c:pt>
                <c:pt idx="160">
                  <c:v>15.5</c:v>
                </c:pt>
                <c:pt idx="161">
                  <c:v>15.5</c:v>
                </c:pt>
                <c:pt idx="162">
                  <c:v>15.5</c:v>
                </c:pt>
                <c:pt idx="163">
                  <c:v>15.5</c:v>
                </c:pt>
                <c:pt idx="164">
                  <c:v>15.5</c:v>
                </c:pt>
                <c:pt idx="165">
                  <c:v>15.5</c:v>
                </c:pt>
                <c:pt idx="166">
                  <c:v>15.5</c:v>
                </c:pt>
                <c:pt idx="167">
                  <c:v>15.5</c:v>
                </c:pt>
                <c:pt idx="168">
                  <c:v>15.5</c:v>
                </c:pt>
                <c:pt idx="169">
                  <c:v>16</c:v>
                </c:pt>
                <c:pt idx="170">
                  <c:v>16</c:v>
                </c:pt>
                <c:pt idx="171">
                  <c:v>16</c:v>
                </c:pt>
                <c:pt idx="172">
                  <c:v>16</c:v>
                </c:pt>
                <c:pt idx="173">
                  <c:v>16</c:v>
                </c:pt>
                <c:pt idx="174">
                  <c:v>16</c:v>
                </c:pt>
                <c:pt idx="175">
                  <c:v>16</c:v>
                </c:pt>
                <c:pt idx="176">
                  <c:v>16</c:v>
                </c:pt>
                <c:pt idx="177">
                  <c:v>16</c:v>
                </c:pt>
                <c:pt idx="178">
                  <c:v>16</c:v>
                </c:pt>
                <c:pt idx="179">
                  <c:v>16</c:v>
                </c:pt>
                <c:pt idx="180">
                  <c:v>16</c:v>
                </c:pt>
                <c:pt idx="181">
                  <c:v>16</c:v>
                </c:pt>
                <c:pt idx="182">
                  <c:v>16</c:v>
                </c:pt>
                <c:pt idx="183">
                  <c:v>16</c:v>
                </c:pt>
                <c:pt idx="184">
                  <c:v>16</c:v>
                </c:pt>
                <c:pt idx="185">
                  <c:v>16</c:v>
                </c:pt>
                <c:pt idx="186">
                  <c:v>16</c:v>
                </c:pt>
                <c:pt idx="187">
                  <c:v>16</c:v>
                </c:pt>
                <c:pt idx="188">
                  <c:v>16</c:v>
                </c:pt>
                <c:pt idx="189">
                  <c:v>16</c:v>
                </c:pt>
                <c:pt idx="190">
                  <c:v>16</c:v>
                </c:pt>
                <c:pt idx="191">
                  <c:v>16</c:v>
                </c:pt>
                <c:pt idx="192">
                  <c:v>16</c:v>
                </c:pt>
                <c:pt idx="193">
                  <c:v>16</c:v>
                </c:pt>
                <c:pt idx="194">
                  <c:v>16</c:v>
                </c:pt>
                <c:pt idx="195">
                  <c:v>16</c:v>
                </c:pt>
                <c:pt idx="196">
                  <c:v>16</c:v>
                </c:pt>
                <c:pt idx="197">
                  <c:v>16</c:v>
                </c:pt>
                <c:pt idx="198">
                  <c:v>16</c:v>
                </c:pt>
                <c:pt idx="199">
                  <c:v>16</c:v>
                </c:pt>
                <c:pt idx="200">
                  <c:v>16</c:v>
                </c:pt>
                <c:pt idx="201">
                  <c:v>16</c:v>
                </c:pt>
                <c:pt idx="202">
                  <c:v>16</c:v>
                </c:pt>
                <c:pt idx="203">
                  <c:v>16</c:v>
                </c:pt>
                <c:pt idx="204">
                  <c:v>16</c:v>
                </c:pt>
                <c:pt idx="205">
                  <c:v>16</c:v>
                </c:pt>
                <c:pt idx="206">
                  <c:v>16</c:v>
                </c:pt>
                <c:pt idx="207">
                  <c:v>16</c:v>
                </c:pt>
                <c:pt idx="208">
                  <c:v>16</c:v>
                </c:pt>
                <c:pt idx="209">
                  <c:v>16</c:v>
                </c:pt>
                <c:pt idx="210">
                  <c:v>16</c:v>
                </c:pt>
                <c:pt idx="211">
                  <c:v>16</c:v>
                </c:pt>
                <c:pt idx="212">
                  <c:v>16</c:v>
                </c:pt>
                <c:pt idx="213">
                  <c:v>16</c:v>
                </c:pt>
                <c:pt idx="214">
                  <c:v>16</c:v>
                </c:pt>
                <c:pt idx="215">
                  <c:v>16</c:v>
                </c:pt>
                <c:pt idx="216">
                  <c:v>16</c:v>
                </c:pt>
                <c:pt idx="217">
                  <c:v>16</c:v>
                </c:pt>
                <c:pt idx="218">
                  <c:v>16</c:v>
                </c:pt>
                <c:pt idx="219">
                  <c:v>16</c:v>
                </c:pt>
                <c:pt idx="220">
                  <c:v>16</c:v>
                </c:pt>
                <c:pt idx="221">
                  <c:v>16</c:v>
                </c:pt>
                <c:pt idx="222">
                  <c:v>16</c:v>
                </c:pt>
                <c:pt idx="223">
                  <c:v>16</c:v>
                </c:pt>
                <c:pt idx="224">
                  <c:v>16</c:v>
                </c:pt>
                <c:pt idx="225">
                  <c:v>16</c:v>
                </c:pt>
                <c:pt idx="226">
                  <c:v>16</c:v>
                </c:pt>
                <c:pt idx="227">
                  <c:v>16</c:v>
                </c:pt>
                <c:pt idx="228">
                  <c:v>16</c:v>
                </c:pt>
                <c:pt idx="229">
                  <c:v>16</c:v>
                </c:pt>
                <c:pt idx="230">
                  <c:v>16</c:v>
                </c:pt>
                <c:pt idx="231">
                  <c:v>16</c:v>
                </c:pt>
                <c:pt idx="232">
                  <c:v>16</c:v>
                </c:pt>
                <c:pt idx="233">
                  <c:v>16</c:v>
                </c:pt>
                <c:pt idx="234">
                  <c:v>16</c:v>
                </c:pt>
                <c:pt idx="235">
                  <c:v>16</c:v>
                </c:pt>
                <c:pt idx="236">
                  <c:v>16</c:v>
                </c:pt>
                <c:pt idx="237">
                  <c:v>16</c:v>
                </c:pt>
                <c:pt idx="238">
                  <c:v>16</c:v>
                </c:pt>
                <c:pt idx="239">
                  <c:v>16</c:v>
                </c:pt>
                <c:pt idx="240">
                  <c:v>16</c:v>
                </c:pt>
                <c:pt idx="241">
                  <c:v>16</c:v>
                </c:pt>
                <c:pt idx="242">
                  <c:v>16</c:v>
                </c:pt>
                <c:pt idx="243">
                  <c:v>16</c:v>
                </c:pt>
                <c:pt idx="244">
                  <c:v>16</c:v>
                </c:pt>
                <c:pt idx="245">
                  <c:v>16</c:v>
                </c:pt>
                <c:pt idx="246">
                  <c:v>16</c:v>
                </c:pt>
                <c:pt idx="247">
                  <c:v>16</c:v>
                </c:pt>
                <c:pt idx="248">
                  <c:v>16</c:v>
                </c:pt>
                <c:pt idx="249">
                  <c:v>16</c:v>
                </c:pt>
                <c:pt idx="250">
                  <c:v>16</c:v>
                </c:pt>
                <c:pt idx="251">
                  <c:v>16</c:v>
                </c:pt>
                <c:pt idx="252">
                  <c:v>16</c:v>
                </c:pt>
                <c:pt idx="253">
                  <c:v>16</c:v>
                </c:pt>
                <c:pt idx="254">
                  <c:v>16</c:v>
                </c:pt>
                <c:pt idx="255">
                  <c:v>16</c:v>
                </c:pt>
                <c:pt idx="256">
                  <c:v>16</c:v>
                </c:pt>
                <c:pt idx="257">
                  <c:v>16</c:v>
                </c:pt>
                <c:pt idx="258">
                  <c:v>16</c:v>
                </c:pt>
                <c:pt idx="259">
                  <c:v>16</c:v>
                </c:pt>
                <c:pt idx="260">
                  <c:v>16</c:v>
                </c:pt>
                <c:pt idx="261">
                  <c:v>16</c:v>
                </c:pt>
                <c:pt idx="262">
                  <c:v>16</c:v>
                </c:pt>
                <c:pt idx="263">
                  <c:v>16</c:v>
                </c:pt>
                <c:pt idx="264">
                  <c:v>16</c:v>
                </c:pt>
                <c:pt idx="265">
                  <c:v>16</c:v>
                </c:pt>
                <c:pt idx="266">
                  <c:v>16</c:v>
                </c:pt>
                <c:pt idx="267">
                  <c:v>16</c:v>
                </c:pt>
                <c:pt idx="268">
                  <c:v>16</c:v>
                </c:pt>
                <c:pt idx="269">
                  <c:v>16</c:v>
                </c:pt>
                <c:pt idx="270">
                  <c:v>16</c:v>
                </c:pt>
                <c:pt idx="271">
                  <c:v>16</c:v>
                </c:pt>
                <c:pt idx="272">
                  <c:v>16</c:v>
                </c:pt>
                <c:pt idx="273">
                  <c:v>16</c:v>
                </c:pt>
                <c:pt idx="274">
                  <c:v>16</c:v>
                </c:pt>
                <c:pt idx="275">
                  <c:v>16</c:v>
                </c:pt>
                <c:pt idx="276">
                  <c:v>16</c:v>
                </c:pt>
                <c:pt idx="277">
                  <c:v>16</c:v>
                </c:pt>
                <c:pt idx="278">
                  <c:v>16</c:v>
                </c:pt>
                <c:pt idx="279">
                  <c:v>16</c:v>
                </c:pt>
                <c:pt idx="280">
                  <c:v>16</c:v>
                </c:pt>
                <c:pt idx="281">
                  <c:v>16</c:v>
                </c:pt>
                <c:pt idx="282">
                  <c:v>16</c:v>
                </c:pt>
                <c:pt idx="283">
                  <c:v>16</c:v>
                </c:pt>
                <c:pt idx="284">
                  <c:v>16</c:v>
                </c:pt>
                <c:pt idx="285">
                  <c:v>16</c:v>
                </c:pt>
                <c:pt idx="286">
                  <c:v>16</c:v>
                </c:pt>
                <c:pt idx="287">
                  <c:v>16</c:v>
                </c:pt>
                <c:pt idx="288">
                  <c:v>16</c:v>
                </c:pt>
                <c:pt idx="289">
                  <c:v>16</c:v>
                </c:pt>
                <c:pt idx="290">
                  <c:v>16</c:v>
                </c:pt>
                <c:pt idx="291">
                  <c:v>16</c:v>
                </c:pt>
                <c:pt idx="292">
                  <c:v>16</c:v>
                </c:pt>
                <c:pt idx="293">
                  <c:v>16</c:v>
                </c:pt>
                <c:pt idx="294">
                  <c:v>16</c:v>
                </c:pt>
                <c:pt idx="295">
                  <c:v>16</c:v>
                </c:pt>
                <c:pt idx="296">
                  <c:v>16</c:v>
                </c:pt>
                <c:pt idx="297">
                  <c:v>16</c:v>
                </c:pt>
                <c:pt idx="298">
                  <c:v>16</c:v>
                </c:pt>
                <c:pt idx="299">
                  <c:v>16</c:v>
                </c:pt>
                <c:pt idx="300">
                  <c:v>16</c:v>
                </c:pt>
                <c:pt idx="301">
                  <c:v>16</c:v>
                </c:pt>
                <c:pt idx="302">
                  <c:v>16</c:v>
                </c:pt>
                <c:pt idx="303">
                  <c:v>16</c:v>
                </c:pt>
                <c:pt idx="304">
                  <c:v>16</c:v>
                </c:pt>
                <c:pt idx="305">
                  <c:v>16</c:v>
                </c:pt>
                <c:pt idx="306">
                  <c:v>16</c:v>
                </c:pt>
                <c:pt idx="307">
                  <c:v>16</c:v>
                </c:pt>
                <c:pt idx="308">
                  <c:v>16</c:v>
                </c:pt>
                <c:pt idx="309">
                  <c:v>16</c:v>
                </c:pt>
                <c:pt idx="310">
                  <c:v>16</c:v>
                </c:pt>
                <c:pt idx="311">
                  <c:v>16</c:v>
                </c:pt>
                <c:pt idx="312">
                  <c:v>16</c:v>
                </c:pt>
                <c:pt idx="313">
                  <c:v>16</c:v>
                </c:pt>
                <c:pt idx="314">
                  <c:v>16</c:v>
                </c:pt>
                <c:pt idx="315">
                  <c:v>16</c:v>
                </c:pt>
                <c:pt idx="316">
                  <c:v>16</c:v>
                </c:pt>
                <c:pt idx="317">
                  <c:v>16</c:v>
                </c:pt>
                <c:pt idx="318">
                  <c:v>16</c:v>
                </c:pt>
                <c:pt idx="319">
                  <c:v>16</c:v>
                </c:pt>
                <c:pt idx="320">
                  <c:v>16</c:v>
                </c:pt>
                <c:pt idx="321">
                  <c:v>16</c:v>
                </c:pt>
                <c:pt idx="322">
                  <c:v>16</c:v>
                </c:pt>
                <c:pt idx="323">
                  <c:v>16</c:v>
                </c:pt>
                <c:pt idx="324">
                  <c:v>16</c:v>
                </c:pt>
                <c:pt idx="325">
                  <c:v>16</c:v>
                </c:pt>
                <c:pt idx="326">
                  <c:v>16</c:v>
                </c:pt>
                <c:pt idx="327">
                  <c:v>16</c:v>
                </c:pt>
                <c:pt idx="328">
                  <c:v>16</c:v>
                </c:pt>
                <c:pt idx="329">
                  <c:v>15.5</c:v>
                </c:pt>
                <c:pt idx="330">
                  <c:v>15.5</c:v>
                </c:pt>
                <c:pt idx="331">
                  <c:v>15.5</c:v>
                </c:pt>
                <c:pt idx="332">
                  <c:v>15.5</c:v>
                </c:pt>
                <c:pt idx="333">
                  <c:v>15.5</c:v>
                </c:pt>
                <c:pt idx="334">
                  <c:v>15.5</c:v>
                </c:pt>
                <c:pt idx="335">
                  <c:v>15.5</c:v>
                </c:pt>
                <c:pt idx="336">
                  <c:v>15.5</c:v>
                </c:pt>
                <c:pt idx="337">
                  <c:v>15.5</c:v>
                </c:pt>
                <c:pt idx="338">
                  <c:v>15.5</c:v>
                </c:pt>
                <c:pt idx="339">
                  <c:v>15.5</c:v>
                </c:pt>
                <c:pt idx="340">
                  <c:v>15.5</c:v>
                </c:pt>
                <c:pt idx="341">
                  <c:v>15.5</c:v>
                </c:pt>
                <c:pt idx="342">
                  <c:v>15.5</c:v>
                </c:pt>
                <c:pt idx="343">
                  <c:v>15.5</c:v>
                </c:pt>
                <c:pt idx="344">
                  <c:v>15.5</c:v>
                </c:pt>
                <c:pt idx="345">
                  <c:v>15.5</c:v>
                </c:pt>
                <c:pt idx="346">
                  <c:v>15.5</c:v>
                </c:pt>
                <c:pt idx="347">
                  <c:v>15.5</c:v>
                </c:pt>
                <c:pt idx="348">
                  <c:v>15.5</c:v>
                </c:pt>
                <c:pt idx="349">
                  <c:v>15.5</c:v>
                </c:pt>
                <c:pt idx="350">
                  <c:v>15.5</c:v>
                </c:pt>
                <c:pt idx="351">
                  <c:v>15.5</c:v>
                </c:pt>
                <c:pt idx="352">
                  <c:v>15.5</c:v>
                </c:pt>
                <c:pt idx="353">
                  <c:v>15.5</c:v>
                </c:pt>
                <c:pt idx="354">
                  <c:v>15.5</c:v>
                </c:pt>
                <c:pt idx="355">
                  <c:v>15.5</c:v>
                </c:pt>
                <c:pt idx="356">
                  <c:v>15.5</c:v>
                </c:pt>
                <c:pt idx="357">
                  <c:v>15.5</c:v>
                </c:pt>
                <c:pt idx="358">
                  <c:v>15.5</c:v>
                </c:pt>
                <c:pt idx="359">
                  <c:v>15.5</c:v>
                </c:pt>
                <c:pt idx="360">
                  <c:v>15.5</c:v>
                </c:pt>
                <c:pt idx="361">
                  <c:v>15.5</c:v>
                </c:pt>
                <c:pt idx="362">
                  <c:v>15.5</c:v>
                </c:pt>
                <c:pt idx="363">
                  <c:v>15.5</c:v>
                </c:pt>
                <c:pt idx="364">
                  <c:v>15.5</c:v>
                </c:pt>
                <c:pt idx="365">
                  <c:v>15.5</c:v>
                </c:pt>
                <c:pt idx="366">
                  <c:v>15.5</c:v>
                </c:pt>
                <c:pt idx="367">
                  <c:v>15.5</c:v>
                </c:pt>
                <c:pt idx="368">
                  <c:v>15.5</c:v>
                </c:pt>
                <c:pt idx="369">
                  <c:v>15.5</c:v>
                </c:pt>
                <c:pt idx="370">
                  <c:v>15.5</c:v>
                </c:pt>
                <c:pt idx="371">
                  <c:v>15.5</c:v>
                </c:pt>
                <c:pt idx="372">
                  <c:v>15.5</c:v>
                </c:pt>
                <c:pt idx="373">
                  <c:v>15.5</c:v>
                </c:pt>
                <c:pt idx="374">
                  <c:v>15.5</c:v>
                </c:pt>
                <c:pt idx="375">
                  <c:v>15.5</c:v>
                </c:pt>
                <c:pt idx="376">
                  <c:v>15.5</c:v>
                </c:pt>
                <c:pt idx="377">
                  <c:v>15.5</c:v>
                </c:pt>
                <c:pt idx="378">
                  <c:v>15.5</c:v>
                </c:pt>
                <c:pt idx="379">
                  <c:v>15.5</c:v>
                </c:pt>
                <c:pt idx="380">
                  <c:v>15.5</c:v>
                </c:pt>
                <c:pt idx="381">
                  <c:v>15.5</c:v>
                </c:pt>
                <c:pt idx="382">
                  <c:v>15.5</c:v>
                </c:pt>
                <c:pt idx="383">
                  <c:v>15.5</c:v>
                </c:pt>
                <c:pt idx="384">
                  <c:v>15</c:v>
                </c:pt>
                <c:pt idx="385">
                  <c:v>15</c:v>
                </c:pt>
                <c:pt idx="386">
                  <c:v>15</c:v>
                </c:pt>
                <c:pt idx="387">
                  <c:v>15</c:v>
                </c:pt>
                <c:pt idx="388">
                  <c:v>15</c:v>
                </c:pt>
                <c:pt idx="389">
                  <c:v>15</c:v>
                </c:pt>
                <c:pt idx="390">
                  <c:v>15</c:v>
                </c:pt>
                <c:pt idx="391">
                  <c:v>15</c:v>
                </c:pt>
                <c:pt idx="392">
                  <c:v>15</c:v>
                </c:pt>
                <c:pt idx="393">
                  <c:v>15</c:v>
                </c:pt>
                <c:pt idx="394">
                  <c:v>15</c:v>
                </c:pt>
                <c:pt idx="395">
                  <c:v>15</c:v>
                </c:pt>
                <c:pt idx="396">
                  <c:v>15</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14.5</c:v>
                </c:pt>
                <c:pt idx="419">
                  <c:v>14.5</c:v>
                </c:pt>
                <c:pt idx="420">
                  <c:v>14.5</c:v>
                </c:pt>
                <c:pt idx="421">
                  <c:v>14.5</c:v>
                </c:pt>
                <c:pt idx="422">
                  <c:v>14.5</c:v>
                </c:pt>
                <c:pt idx="423">
                  <c:v>14.5</c:v>
                </c:pt>
                <c:pt idx="424">
                  <c:v>14.5</c:v>
                </c:pt>
                <c:pt idx="425">
                  <c:v>14.5</c:v>
                </c:pt>
                <c:pt idx="426">
                  <c:v>14.5</c:v>
                </c:pt>
                <c:pt idx="427">
                  <c:v>14.5</c:v>
                </c:pt>
                <c:pt idx="428">
                  <c:v>14.5</c:v>
                </c:pt>
                <c:pt idx="429">
                  <c:v>14.5</c:v>
                </c:pt>
                <c:pt idx="430">
                  <c:v>14.5</c:v>
                </c:pt>
                <c:pt idx="431">
                  <c:v>14.5</c:v>
                </c:pt>
                <c:pt idx="432">
                  <c:v>14.5</c:v>
                </c:pt>
                <c:pt idx="433">
                  <c:v>14.5</c:v>
                </c:pt>
                <c:pt idx="434">
                  <c:v>14.5</c:v>
                </c:pt>
                <c:pt idx="435">
                  <c:v>14.5</c:v>
                </c:pt>
                <c:pt idx="436">
                  <c:v>14.5</c:v>
                </c:pt>
                <c:pt idx="437">
                  <c:v>14.5</c:v>
                </c:pt>
                <c:pt idx="438">
                  <c:v>14.5</c:v>
                </c:pt>
                <c:pt idx="439">
                  <c:v>14.5</c:v>
                </c:pt>
                <c:pt idx="440">
                  <c:v>14.5</c:v>
                </c:pt>
                <c:pt idx="441">
                  <c:v>14.5</c:v>
                </c:pt>
                <c:pt idx="442">
                  <c:v>14.5</c:v>
                </c:pt>
                <c:pt idx="443">
                  <c:v>14.5</c:v>
                </c:pt>
                <c:pt idx="444">
                  <c:v>14.5</c:v>
                </c:pt>
                <c:pt idx="445">
                  <c:v>14.5</c:v>
                </c:pt>
                <c:pt idx="446">
                  <c:v>14.5</c:v>
                </c:pt>
                <c:pt idx="447">
                  <c:v>14.5</c:v>
                </c:pt>
                <c:pt idx="448">
                  <c:v>14.5</c:v>
                </c:pt>
                <c:pt idx="449">
                  <c:v>14.5</c:v>
                </c:pt>
                <c:pt idx="450">
                  <c:v>14.5</c:v>
                </c:pt>
                <c:pt idx="451">
                  <c:v>14.5</c:v>
                </c:pt>
                <c:pt idx="452">
                  <c:v>13.5</c:v>
                </c:pt>
                <c:pt idx="453">
                  <c:v>13.5</c:v>
                </c:pt>
                <c:pt idx="454">
                  <c:v>13.5</c:v>
                </c:pt>
                <c:pt idx="455">
                  <c:v>13.5</c:v>
                </c:pt>
                <c:pt idx="456">
                  <c:v>13.5</c:v>
                </c:pt>
                <c:pt idx="457">
                  <c:v>13.5</c:v>
                </c:pt>
                <c:pt idx="458">
                  <c:v>13.5</c:v>
                </c:pt>
                <c:pt idx="459">
                  <c:v>13.5</c:v>
                </c:pt>
                <c:pt idx="460">
                  <c:v>13.5</c:v>
                </c:pt>
                <c:pt idx="461">
                  <c:v>13.5</c:v>
                </c:pt>
                <c:pt idx="462">
                  <c:v>13.5</c:v>
                </c:pt>
                <c:pt idx="463">
                  <c:v>13.5</c:v>
                </c:pt>
                <c:pt idx="464">
                  <c:v>13.5</c:v>
                </c:pt>
                <c:pt idx="465">
                  <c:v>13.5</c:v>
                </c:pt>
                <c:pt idx="466">
                  <c:v>13.5</c:v>
                </c:pt>
                <c:pt idx="467">
                  <c:v>13.5</c:v>
                </c:pt>
                <c:pt idx="468">
                  <c:v>13.5</c:v>
                </c:pt>
                <c:pt idx="469">
                  <c:v>13.5</c:v>
                </c:pt>
                <c:pt idx="470">
                  <c:v>13.5</c:v>
                </c:pt>
                <c:pt idx="471">
                  <c:v>13.5</c:v>
                </c:pt>
                <c:pt idx="472">
                  <c:v>13.5</c:v>
                </c:pt>
                <c:pt idx="473">
                  <c:v>13.5</c:v>
                </c:pt>
                <c:pt idx="474">
                  <c:v>13.5</c:v>
                </c:pt>
                <c:pt idx="475">
                  <c:v>13.5</c:v>
                </c:pt>
                <c:pt idx="476">
                  <c:v>13.5</c:v>
                </c:pt>
                <c:pt idx="477">
                  <c:v>13.5</c:v>
                </c:pt>
                <c:pt idx="478">
                  <c:v>13.5</c:v>
                </c:pt>
                <c:pt idx="479">
                  <c:v>13.5</c:v>
                </c:pt>
                <c:pt idx="480">
                  <c:v>13.5</c:v>
                </c:pt>
                <c:pt idx="481">
                  <c:v>13.5</c:v>
                </c:pt>
                <c:pt idx="482">
                  <c:v>13.5</c:v>
                </c:pt>
                <c:pt idx="483">
                  <c:v>13.5</c:v>
                </c:pt>
                <c:pt idx="484">
                  <c:v>13.5</c:v>
                </c:pt>
                <c:pt idx="485">
                  <c:v>13.5</c:v>
                </c:pt>
                <c:pt idx="486">
                  <c:v>13.5</c:v>
                </c:pt>
                <c:pt idx="487">
                  <c:v>11.5</c:v>
                </c:pt>
                <c:pt idx="488">
                  <c:v>11.5</c:v>
                </c:pt>
                <c:pt idx="489">
                  <c:v>11.5</c:v>
                </c:pt>
                <c:pt idx="490">
                  <c:v>11.5</c:v>
                </c:pt>
                <c:pt idx="491">
                  <c:v>11.5</c:v>
                </c:pt>
                <c:pt idx="492">
                  <c:v>11.5</c:v>
                </c:pt>
                <c:pt idx="493">
                  <c:v>11.5</c:v>
                </c:pt>
                <c:pt idx="494">
                  <c:v>11.5</c:v>
                </c:pt>
                <c:pt idx="495">
                  <c:v>11.5</c:v>
                </c:pt>
                <c:pt idx="496">
                  <c:v>11.5</c:v>
                </c:pt>
                <c:pt idx="497">
                  <c:v>11.5</c:v>
                </c:pt>
                <c:pt idx="498">
                  <c:v>11.5</c:v>
                </c:pt>
                <c:pt idx="499">
                  <c:v>11.5</c:v>
                </c:pt>
                <c:pt idx="500">
                  <c:v>11.5</c:v>
                </c:pt>
                <c:pt idx="501">
                  <c:v>11.5</c:v>
                </c:pt>
                <c:pt idx="502">
                  <c:v>11.5</c:v>
                </c:pt>
                <c:pt idx="503">
                  <c:v>11.5</c:v>
                </c:pt>
                <c:pt idx="504">
                  <c:v>11.5</c:v>
                </c:pt>
                <c:pt idx="505">
                  <c:v>11.5</c:v>
                </c:pt>
                <c:pt idx="506">
                  <c:v>11.5</c:v>
                </c:pt>
                <c:pt idx="507">
                  <c:v>11.5</c:v>
                </c:pt>
                <c:pt idx="508">
                  <c:v>11.5</c:v>
                </c:pt>
                <c:pt idx="509">
                  <c:v>11.5</c:v>
                </c:pt>
                <c:pt idx="510">
                  <c:v>11.5</c:v>
                </c:pt>
                <c:pt idx="511">
                  <c:v>11.5</c:v>
                </c:pt>
                <c:pt idx="512">
                  <c:v>11.5</c:v>
                </c:pt>
                <c:pt idx="513">
                  <c:v>11.5</c:v>
                </c:pt>
                <c:pt idx="514">
                  <c:v>11.5</c:v>
                </c:pt>
                <c:pt idx="515">
                  <c:v>11.5</c:v>
                </c:pt>
                <c:pt idx="516">
                  <c:v>11.5</c:v>
                </c:pt>
                <c:pt idx="517">
                  <c:v>11.5</c:v>
                </c:pt>
                <c:pt idx="518">
                  <c:v>9</c:v>
                </c:pt>
                <c:pt idx="519">
                  <c:v>9</c:v>
                </c:pt>
                <c:pt idx="520">
                  <c:v>9</c:v>
                </c:pt>
                <c:pt idx="521">
                  <c:v>9</c:v>
                </c:pt>
                <c:pt idx="522">
                  <c:v>9</c:v>
                </c:pt>
                <c:pt idx="523">
                  <c:v>9</c:v>
                </c:pt>
                <c:pt idx="524">
                  <c:v>9</c:v>
                </c:pt>
                <c:pt idx="525">
                  <c:v>9</c:v>
                </c:pt>
                <c:pt idx="526">
                  <c:v>9</c:v>
                </c:pt>
                <c:pt idx="527">
                  <c:v>9</c:v>
                </c:pt>
                <c:pt idx="528">
                  <c:v>9</c:v>
                </c:pt>
                <c:pt idx="529">
                  <c:v>9</c:v>
                </c:pt>
                <c:pt idx="530">
                  <c:v>9</c:v>
                </c:pt>
                <c:pt idx="531">
                  <c:v>9</c:v>
                </c:pt>
                <c:pt idx="532">
                  <c:v>9</c:v>
                </c:pt>
                <c:pt idx="533">
                  <c:v>9</c:v>
                </c:pt>
                <c:pt idx="534">
                  <c:v>9</c:v>
                </c:pt>
                <c:pt idx="535">
                  <c:v>9</c:v>
                </c:pt>
                <c:pt idx="536">
                  <c:v>9</c:v>
                </c:pt>
                <c:pt idx="537">
                  <c:v>9</c:v>
                </c:pt>
                <c:pt idx="538">
                  <c:v>9</c:v>
                </c:pt>
                <c:pt idx="539">
                  <c:v>9</c:v>
                </c:pt>
                <c:pt idx="540">
                  <c:v>9</c:v>
                </c:pt>
                <c:pt idx="541">
                  <c:v>9</c:v>
                </c:pt>
                <c:pt idx="542">
                  <c:v>9</c:v>
                </c:pt>
                <c:pt idx="543">
                  <c:v>9</c:v>
                </c:pt>
                <c:pt idx="544">
                  <c:v>9</c:v>
                </c:pt>
                <c:pt idx="545">
                  <c:v>9</c:v>
                </c:pt>
                <c:pt idx="546">
                  <c:v>9</c:v>
                </c:pt>
                <c:pt idx="547">
                  <c:v>8</c:v>
                </c:pt>
                <c:pt idx="548">
                  <c:v>8</c:v>
                </c:pt>
                <c:pt idx="549">
                  <c:v>8</c:v>
                </c:pt>
                <c:pt idx="550">
                  <c:v>8</c:v>
                </c:pt>
                <c:pt idx="551">
                  <c:v>8</c:v>
                </c:pt>
                <c:pt idx="552">
                  <c:v>8</c:v>
                </c:pt>
                <c:pt idx="553">
                  <c:v>8</c:v>
                </c:pt>
                <c:pt idx="554">
                  <c:v>8</c:v>
                </c:pt>
                <c:pt idx="555">
                  <c:v>8</c:v>
                </c:pt>
                <c:pt idx="556">
                  <c:v>8</c:v>
                </c:pt>
                <c:pt idx="557">
                  <c:v>8</c:v>
                </c:pt>
                <c:pt idx="558">
                  <c:v>8</c:v>
                </c:pt>
                <c:pt idx="559">
                  <c:v>8</c:v>
                </c:pt>
                <c:pt idx="560">
                  <c:v>8</c:v>
                </c:pt>
                <c:pt idx="561">
                  <c:v>8</c:v>
                </c:pt>
                <c:pt idx="562">
                  <c:v>8</c:v>
                </c:pt>
                <c:pt idx="563">
                  <c:v>8</c:v>
                </c:pt>
                <c:pt idx="564">
                  <c:v>8</c:v>
                </c:pt>
                <c:pt idx="565">
                  <c:v>8</c:v>
                </c:pt>
                <c:pt idx="566">
                  <c:v>8</c:v>
                </c:pt>
                <c:pt idx="567">
                  <c:v>8</c:v>
                </c:pt>
                <c:pt idx="568">
                  <c:v>8</c:v>
                </c:pt>
                <c:pt idx="569">
                  <c:v>8</c:v>
                </c:pt>
                <c:pt idx="570">
                  <c:v>8</c:v>
                </c:pt>
                <c:pt idx="571">
                  <c:v>8</c:v>
                </c:pt>
                <c:pt idx="572">
                  <c:v>8</c:v>
                </c:pt>
                <c:pt idx="573">
                  <c:v>8</c:v>
                </c:pt>
                <c:pt idx="574">
                  <c:v>8</c:v>
                </c:pt>
                <c:pt idx="575">
                  <c:v>8</c:v>
                </c:pt>
                <c:pt idx="576">
                  <c:v>6</c:v>
                </c:pt>
                <c:pt idx="577">
                  <c:v>6</c:v>
                </c:pt>
                <c:pt idx="578">
                  <c:v>6</c:v>
                </c:pt>
                <c:pt idx="579">
                  <c:v>6</c:v>
                </c:pt>
                <c:pt idx="580">
                  <c:v>6</c:v>
                </c:pt>
                <c:pt idx="581">
                  <c:v>6</c:v>
                </c:pt>
                <c:pt idx="582">
                  <c:v>6</c:v>
                </c:pt>
                <c:pt idx="583">
                  <c:v>6</c:v>
                </c:pt>
                <c:pt idx="584">
                  <c:v>6</c:v>
                </c:pt>
                <c:pt idx="585">
                  <c:v>6</c:v>
                </c:pt>
                <c:pt idx="586">
                  <c:v>6</c:v>
                </c:pt>
                <c:pt idx="587">
                  <c:v>6</c:v>
                </c:pt>
                <c:pt idx="588">
                  <c:v>6</c:v>
                </c:pt>
                <c:pt idx="589">
                  <c:v>6</c:v>
                </c:pt>
                <c:pt idx="590">
                  <c:v>6</c:v>
                </c:pt>
                <c:pt idx="591">
                  <c:v>6</c:v>
                </c:pt>
                <c:pt idx="592">
                  <c:v>6</c:v>
                </c:pt>
                <c:pt idx="593">
                  <c:v>6</c:v>
                </c:pt>
                <c:pt idx="594">
                  <c:v>6</c:v>
                </c:pt>
                <c:pt idx="595">
                  <c:v>6</c:v>
                </c:pt>
                <c:pt idx="596">
                  <c:v>6</c:v>
                </c:pt>
                <c:pt idx="597">
                  <c:v>6</c:v>
                </c:pt>
                <c:pt idx="598">
                  <c:v>6</c:v>
                </c:pt>
                <c:pt idx="599">
                  <c:v>6</c:v>
                </c:pt>
                <c:pt idx="600">
                  <c:v>6</c:v>
                </c:pt>
                <c:pt idx="601">
                  <c:v>6</c:v>
                </c:pt>
                <c:pt idx="602">
                  <c:v>6</c:v>
                </c:pt>
                <c:pt idx="603">
                  <c:v>6</c:v>
                </c:pt>
                <c:pt idx="604">
                  <c:v>6</c:v>
                </c:pt>
                <c:pt idx="605">
                  <c:v>6</c:v>
                </c:pt>
                <c:pt idx="606">
                  <c:v>6</c:v>
                </c:pt>
                <c:pt idx="607">
                  <c:v>6</c:v>
                </c:pt>
                <c:pt idx="608">
                  <c:v>5</c:v>
                </c:pt>
                <c:pt idx="609">
                  <c:v>5</c:v>
                </c:pt>
                <c:pt idx="610">
                  <c:v>5</c:v>
                </c:pt>
                <c:pt idx="611">
                  <c:v>5</c:v>
                </c:pt>
                <c:pt idx="612">
                  <c:v>5</c:v>
                </c:pt>
                <c:pt idx="613">
                  <c:v>5</c:v>
                </c:pt>
                <c:pt idx="614">
                  <c:v>5</c:v>
                </c:pt>
                <c:pt idx="615">
                  <c:v>5</c:v>
                </c:pt>
                <c:pt idx="616">
                  <c:v>5</c:v>
                </c:pt>
                <c:pt idx="617">
                  <c:v>5</c:v>
                </c:pt>
                <c:pt idx="618">
                  <c:v>5</c:v>
                </c:pt>
                <c:pt idx="619">
                  <c:v>5</c:v>
                </c:pt>
                <c:pt idx="620">
                  <c:v>5</c:v>
                </c:pt>
                <c:pt idx="621">
                  <c:v>5</c:v>
                </c:pt>
                <c:pt idx="622">
                  <c:v>5</c:v>
                </c:pt>
                <c:pt idx="623">
                  <c:v>5</c:v>
                </c:pt>
                <c:pt idx="624">
                  <c:v>5</c:v>
                </c:pt>
                <c:pt idx="625">
                  <c:v>5</c:v>
                </c:pt>
                <c:pt idx="626">
                  <c:v>5</c:v>
                </c:pt>
                <c:pt idx="627">
                  <c:v>5</c:v>
                </c:pt>
                <c:pt idx="628">
                  <c:v>5</c:v>
                </c:pt>
                <c:pt idx="629">
                  <c:v>5</c:v>
                </c:pt>
                <c:pt idx="630">
                  <c:v>5</c:v>
                </c:pt>
                <c:pt idx="631">
                  <c:v>5</c:v>
                </c:pt>
                <c:pt idx="632">
                  <c:v>5</c:v>
                </c:pt>
                <c:pt idx="633">
                  <c:v>5</c:v>
                </c:pt>
                <c:pt idx="634">
                  <c:v>5</c:v>
                </c:pt>
                <c:pt idx="635">
                  <c:v>5</c:v>
                </c:pt>
                <c:pt idx="636">
                  <c:v>5</c:v>
                </c:pt>
                <c:pt idx="637">
                  <c:v>5</c:v>
                </c:pt>
                <c:pt idx="638">
                  <c:v>5</c:v>
                </c:pt>
                <c:pt idx="639">
                  <c:v>5</c:v>
                </c:pt>
                <c:pt idx="640">
                  <c:v>5</c:v>
                </c:pt>
                <c:pt idx="641">
                  <c:v>5</c:v>
                </c:pt>
                <c:pt idx="642">
                  <c:v>5</c:v>
                </c:pt>
                <c:pt idx="643">
                  <c:v>5</c:v>
                </c:pt>
                <c:pt idx="644">
                  <c:v>5</c:v>
                </c:pt>
                <c:pt idx="645">
                  <c:v>5</c:v>
                </c:pt>
                <c:pt idx="646">
                  <c:v>5</c:v>
                </c:pt>
                <c:pt idx="647">
                  <c:v>5</c:v>
                </c:pt>
                <c:pt idx="648">
                  <c:v>5</c:v>
                </c:pt>
                <c:pt idx="649">
                  <c:v>5</c:v>
                </c:pt>
                <c:pt idx="650">
                  <c:v>5</c:v>
                </c:pt>
                <c:pt idx="651">
                  <c:v>5</c:v>
                </c:pt>
                <c:pt idx="652">
                  <c:v>5</c:v>
                </c:pt>
                <c:pt idx="653">
                  <c:v>5</c:v>
                </c:pt>
                <c:pt idx="654">
                  <c:v>5</c:v>
                </c:pt>
                <c:pt idx="655">
                  <c:v>5</c:v>
                </c:pt>
                <c:pt idx="656">
                  <c:v>5</c:v>
                </c:pt>
                <c:pt idx="657">
                  <c:v>5</c:v>
                </c:pt>
                <c:pt idx="658">
                  <c:v>5</c:v>
                </c:pt>
                <c:pt idx="659">
                  <c:v>5</c:v>
                </c:pt>
                <c:pt idx="660">
                  <c:v>5</c:v>
                </c:pt>
                <c:pt idx="661">
                  <c:v>5</c:v>
                </c:pt>
                <c:pt idx="662">
                  <c:v>5</c:v>
                </c:pt>
                <c:pt idx="663">
                  <c:v>5</c:v>
                </c:pt>
                <c:pt idx="664">
                  <c:v>5</c:v>
                </c:pt>
                <c:pt idx="665">
                  <c:v>5</c:v>
                </c:pt>
                <c:pt idx="666">
                  <c:v>5</c:v>
                </c:pt>
                <c:pt idx="667">
                  <c:v>5</c:v>
                </c:pt>
                <c:pt idx="668">
                  <c:v>5</c:v>
                </c:pt>
                <c:pt idx="669">
                  <c:v>5</c:v>
                </c:pt>
                <c:pt idx="670">
                  <c:v>5</c:v>
                </c:pt>
                <c:pt idx="671">
                  <c:v>5</c:v>
                </c:pt>
                <c:pt idx="672">
                  <c:v>5</c:v>
                </c:pt>
                <c:pt idx="673">
                  <c:v>5</c:v>
                </c:pt>
                <c:pt idx="674">
                  <c:v>5</c:v>
                </c:pt>
                <c:pt idx="675">
                  <c:v>5</c:v>
                </c:pt>
                <c:pt idx="676">
                  <c:v>5</c:v>
                </c:pt>
                <c:pt idx="677">
                  <c:v>5</c:v>
                </c:pt>
                <c:pt idx="678">
                  <c:v>5</c:v>
                </c:pt>
                <c:pt idx="679">
                  <c:v>5</c:v>
                </c:pt>
                <c:pt idx="680">
                  <c:v>5</c:v>
                </c:pt>
                <c:pt idx="681">
                  <c:v>5</c:v>
                </c:pt>
                <c:pt idx="682">
                  <c:v>5</c:v>
                </c:pt>
                <c:pt idx="683">
                  <c:v>5</c:v>
                </c:pt>
                <c:pt idx="684">
                  <c:v>5</c:v>
                </c:pt>
                <c:pt idx="685">
                  <c:v>5</c:v>
                </c:pt>
                <c:pt idx="686">
                  <c:v>5</c:v>
                </c:pt>
                <c:pt idx="687">
                  <c:v>5</c:v>
                </c:pt>
                <c:pt idx="688">
                  <c:v>5</c:v>
                </c:pt>
                <c:pt idx="689">
                  <c:v>5</c:v>
                </c:pt>
                <c:pt idx="690">
                  <c:v>5</c:v>
                </c:pt>
                <c:pt idx="691">
                  <c:v>5</c:v>
                </c:pt>
                <c:pt idx="692">
                  <c:v>5</c:v>
                </c:pt>
                <c:pt idx="693">
                  <c:v>5</c:v>
                </c:pt>
                <c:pt idx="694">
                  <c:v>5</c:v>
                </c:pt>
                <c:pt idx="695">
                  <c:v>5</c:v>
                </c:pt>
                <c:pt idx="696">
                  <c:v>5</c:v>
                </c:pt>
                <c:pt idx="697">
                  <c:v>5</c:v>
                </c:pt>
                <c:pt idx="698">
                  <c:v>5</c:v>
                </c:pt>
                <c:pt idx="699">
                  <c:v>5</c:v>
                </c:pt>
                <c:pt idx="700">
                  <c:v>5</c:v>
                </c:pt>
                <c:pt idx="701">
                  <c:v>5</c:v>
                </c:pt>
                <c:pt idx="702">
                  <c:v>5</c:v>
                </c:pt>
                <c:pt idx="703">
                  <c:v>5</c:v>
                </c:pt>
                <c:pt idx="704">
                  <c:v>5</c:v>
                </c:pt>
                <c:pt idx="705">
                  <c:v>5</c:v>
                </c:pt>
                <c:pt idx="706">
                  <c:v>5</c:v>
                </c:pt>
                <c:pt idx="707">
                  <c:v>5</c:v>
                </c:pt>
                <c:pt idx="708">
                  <c:v>5</c:v>
                </c:pt>
                <c:pt idx="709">
                  <c:v>5</c:v>
                </c:pt>
                <c:pt idx="710">
                  <c:v>5</c:v>
                </c:pt>
                <c:pt idx="711">
                  <c:v>5</c:v>
                </c:pt>
                <c:pt idx="712">
                  <c:v>5</c:v>
                </c:pt>
                <c:pt idx="713">
                  <c:v>5</c:v>
                </c:pt>
                <c:pt idx="714">
                  <c:v>5</c:v>
                </c:pt>
                <c:pt idx="715">
                  <c:v>5</c:v>
                </c:pt>
                <c:pt idx="716">
                  <c:v>5</c:v>
                </c:pt>
                <c:pt idx="717">
                  <c:v>5</c:v>
                </c:pt>
                <c:pt idx="718">
                  <c:v>5</c:v>
                </c:pt>
                <c:pt idx="719">
                  <c:v>5</c:v>
                </c:pt>
                <c:pt idx="720">
                  <c:v>5</c:v>
                </c:pt>
                <c:pt idx="721">
                  <c:v>5</c:v>
                </c:pt>
                <c:pt idx="722">
                  <c:v>5</c:v>
                </c:pt>
                <c:pt idx="723">
                  <c:v>5</c:v>
                </c:pt>
                <c:pt idx="724">
                  <c:v>5</c:v>
                </c:pt>
                <c:pt idx="725">
                  <c:v>5</c:v>
                </c:pt>
                <c:pt idx="726">
                  <c:v>5</c:v>
                </c:pt>
                <c:pt idx="727">
                  <c:v>5</c:v>
                </c:pt>
                <c:pt idx="728">
                  <c:v>5</c:v>
                </c:pt>
                <c:pt idx="729">
                  <c:v>5</c:v>
                </c:pt>
                <c:pt idx="730">
                  <c:v>5</c:v>
                </c:pt>
                <c:pt idx="731">
                  <c:v>5</c:v>
                </c:pt>
                <c:pt idx="732">
                  <c:v>5</c:v>
                </c:pt>
                <c:pt idx="733">
                  <c:v>5</c:v>
                </c:pt>
                <c:pt idx="734">
                  <c:v>5</c:v>
                </c:pt>
                <c:pt idx="735">
                  <c:v>5</c:v>
                </c:pt>
                <c:pt idx="736">
                  <c:v>5</c:v>
                </c:pt>
                <c:pt idx="737">
                  <c:v>5</c:v>
                </c:pt>
                <c:pt idx="738">
                  <c:v>5</c:v>
                </c:pt>
                <c:pt idx="739">
                  <c:v>5</c:v>
                </c:pt>
                <c:pt idx="740">
                  <c:v>5</c:v>
                </c:pt>
                <c:pt idx="741">
                  <c:v>5</c:v>
                </c:pt>
                <c:pt idx="742">
                  <c:v>5</c:v>
                </c:pt>
                <c:pt idx="743">
                  <c:v>5</c:v>
                </c:pt>
                <c:pt idx="744">
                  <c:v>5</c:v>
                </c:pt>
                <c:pt idx="745">
                  <c:v>5</c:v>
                </c:pt>
                <c:pt idx="746">
                  <c:v>5</c:v>
                </c:pt>
                <c:pt idx="747">
                  <c:v>5</c:v>
                </c:pt>
                <c:pt idx="748">
                  <c:v>5</c:v>
                </c:pt>
                <c:pt idx="749">
                  <c:v>5</c:v>
                </c:pt>
                <c:pt idx="750">
                  <c:v>5</c:v>
                </c:pt>
                <c:pt idx="751">
                  <c:v>5</c:v>
                </c:pt>
                <c:pt idx="752">
                  <c:v>5</c:v>
                </c:pt>
                <c:pt idx="753">
                  <c:v>5</c:v>
                </c:pt>
                <c:pt idx="754">
                  <c:v>5</c:v>
                </c:pt>
                <c:pt idx="755">
                  <c:v>5</c:v>
                </c:pt>
                <c:pt idx="756">
                  <c:v>5</c:v>
                </c:pt>
                <c:pt idx="757">
                  <c:v>5</c:v>
                </c:pt>
                <c:pt idx="758">
                  <c:v>5</c:v>
                </c:pt>
                <c:pt idx="759">
                  <c:v>5</c:v>
                </c:pt>
                <c:pt idx="760">
                  <c:v>5</c:v>
                </c:pt>
                <c:pt idx="761">
                  <c:v>5</c:v>
                </c:pt>
                <c:pt idx="762">
                  <c:v>5</c:v>
                </c:pt>
                <c:pt idx="763">
                  <c:v>5</c:v>
                </c:pt>
                <c:pt idx="764">
                  <c:v>5</c:v>
                </c:pt>
                <c:pt idx="765">
                  <c:v>5</c:v>
                </c:pt>
              </c:numCache>
            </c:numRef>
          </c:val>
          <c:extLst>
            <c:ext xmlns:c16="http://schemas.microsoft.com/office/drawing/2014/chart" uri="{C3380CC4-5D6E-409C-BE32-E72D297353CC}">
              <c16:uniqueId val="{00000001-E3CE-8A48-BC89-BF46378B5A64}"/>
            </c:ext>
          </c:extLst>
        </c:ser>
        <c:ser>
          <c:idx val="1"/>
          <c:order val="2"/>
          <c:tx>
            <c:strRef>
              <c:f>'2.6.2'!$G$1</c:f>
              <c:strCache>
                <c:ptCount val="1"/>
                <c:pt idx="0">
                  <c:v>Коридор процентних ставок НБУ**</c:v>
                </c:pt>
              </c:strCache>
            </c:strRef>
          </c:tx>
          <c:spPr>
            <a:solidFill>
              <a:srgbClr val="91C864"/>
            </a:solidFill>
            <a:ln w="6350">
              <a:noFill/>
            </a:ln>
            <a:effectLst/>
          </c:spP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'2.6.2'!$G$4:$G$769</c:f>
              <c:numCache>
                <c:formatCode>0.0</c:formatCode>
                <c:ptCount val="766"/>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4</c:v>
                </c:pt>
                <c:pt idx="151">
                  <c:v>4</c:v>
                </c:pt>
                <c:pt idx="152">
                  <c:v>4</c:v>
                </c:pt>
                <c:pt idx="153">
                  <c:v>4</c:v>
                </c:pt>
                <c:pt idx="154">
                  <c:v>4</c:v>
                </c:pt>
                <c:pt idx="155">
                  <c:v>4</c:v>
                </c:pt>
                <c:pt idx="156">
                  <c:v>4</c:v>
                </c:pt>
                <c:pt idx="157">
                  <c:v>4</c:v>
                </c:pt>
                <c:pt idx="158">
                  <c:v>4</c:v>
                </c:pt>
                <c:pt idx="159">
                  <c:v>4</c:v>
                </c:pt>
                <c:pt idx="160">
                  <c:v>4</c:v>
                </c:pt>
                <c:pt idx="161">
                  <c:v>4</c:v>
                </c:pt>
                <c:pt idx="162">
                  <c:v>4</c:v>
                </c:pt>
                <c:pt idx="163">
                  <c:v>4</c:v>
                </c:pt>
                <c:pt idx="164">
                  <c:v>4</c:v>
                </c:pt>
                <c:pt idx="165">
                  <c:v>4</c:v>
                </c:pt>
                <c:pt idx="166">
                  <c:v>4</c:v>
                </c:pt>
                <c:pt idx="167">
                  <c:v>4</c:v>
                </c:pt>
                <c:pt idx="168">
                  <c:v>4</c:v>
                </c:pt>
                <c:pt idx="169">
                  <c:v>4</c:v>
                </c:pt>
                <c:pt idx="170">
                  <c:v>4</c:v>
                </c:pt>
                <c:pt idx="171">
                  <c:v>4</c:v>
                </c:pt>
                <c:pt idx="172">
                  <c:v>4</c:v>
                </c:pt>
                <c:pt idx="173">
                  <c:v>4</c:v>
                </c:pt>
                <c:pt idx="174">
                  <c:v>4</c:v>
                </c:pt>
                <c:pt idx="175">
                  <c:v>4</c:v>
                </c:pt>
                <c:pt idx="176">
                  <c:v>4</c:v>
                </c:pt>
                <c:pt idx="177">
                  <c:v>4</c:v>
                </c:pt>
                <c:pt idx="178">
                  <c:v>4</c:v>
                </c:pt>
                <c:pt idx="179">
                  <c:v>4</c:v>
                </c:pt>
                <c:pt idx="180">
                  <c:v>4</c:v>
                </c:pt>
                <c:pt idx="181">
                  <c:v>4</c:v>
                </c:pt>
                <c:pt idx="182">
                  <c:v>4</c:v>
                </c:pt>
                <c:pt idx="183">
                  <c:v>4</c:v>
                </c:pt>
                <c:pt idx="184">
                  <c:v>4</c:v>
                </c:pt>
                <c:pt idx="185">
                  <c:v>4</c:v>
                </c:pt>
                <c:pt idx="186">
                  <c:v>4</c:v>
                </c:pt>
                <c:pt idx="187">
                  <c:v>4</c:v>
                </c:pt>
                <c:pt idx="188">
                  <c:v>4</c:v>
                </c:pt>
                <c:pt idx="189">
                  <c:v>4</c:v>
                </c:pt>
                <c:pt idx="190">
                  <c:v>4</c:v>
                </c:pt>
                <c:pt idx="191">
                  <c:v>4</c:v>
                </c:pt>
                <c:pt idx="192">
                  <c:v>4</c:v>
                </c:pt>
                <c:pt idx="193">
                  <c:v>4</c:v>
                </c:pt>
                <c:pt idx="194">
                  <c:v>4</c:v>
                </c:pt>
                <c:pt idx="195">
                  <c:v>4</c:v>
                </c:pt>
                <c:pt idx="196">
                  <c:v>4</c:v>
                </c:pt>
                <c:pt idx="197">
                  <c:v>4</c:v>
                </c:pt>
                <c:pt idx="198">
                  <c:v>4</c:v>
                </c:pt>
                <c:pt idx="199">
                  <c:v>4</c:v>
                </c:pt>
                <c:pt idx="200">
                  <c:v>4</c:v>
                </c:pt>
                <c:pt idx="201">
                  <c:v>4</c:v>
                </c:pt>
                <c:pt idx="202">
                  <c:v>4</c:v>
                </c:pt>
                <c:pt idx="203">
                  <c:v>4</c:v>
                </c:pt>
                <c:pt idx="204">
                  <c:v>4</c:v>
                </c:pt>
                <c:pt idx="205">
                  <c:v>4</c:v>
                </c:pt>
                <c:pt idx="206">
                  <c:v>4</c:v>
                </c:pt>
                <c:pt idx="207">
                  <c:v>4</c:v>
                </c:pt>
                <c:pt idx="208">
                  <c:v>4</c:v>
                </c:pt>
                <c:pt idx="209">
                  <c:v>4</c:v>
                </c:pt>
                <c:pt idx="210">
                  <c:v>4</c:v>
                </c:pt>
                <c:pt idx="211">
                  <c:v>4</c:v>
                </c:pt>
                <c:pt idx="212">
                  <c:v>4</c:v>
                </c:pt>
                <c:pt idx="213">
                  <c:v>4</c:v>
                </c:pt>
                <c:pt idx="214">
                  <c:v>4</c:v>
                </c:pt>
                <c:pt idx="215">
                  <c:v>4</c:v>
                </c:pt>
                <c:pt idx="216">
                  <c:v>4</c:v>
                </c:pt>
                <c:pt idx="217">
                  <c:v>4</c:v>
                </c:pt>
                <c:pt idx="218">
                  <c:v>4</c:v>
                </c:pt>
                <c:pt idx="219">
                  <c:v>4</c:v>
                </c:pt>
                <c:pt idx="220">
                  <c:v>4</c:v>
                </c:pt>
                <c:pt idx="221">
                  <c:v>4</c:v>
                </c:pt>
                <c:pt idx="222">
                  <c:v>4</c:v>
                </c:pt>
                <c:pt idx="223">
                  <c:v>4</c:v>
                </c:pt>
                <c:pt idx="224">
                  <c:v>4</c:v>
                </c:pt>
                <c:pt idx="225">
                  <c:v>4</c:v>
                </c:pt>
                <c:pt idx="226">
                  <c:v>4</c:v>
                </c:pt>
                <c:pt idx="227">
                  <c:v>4</c:v>
                </c:pt>
                <c:pt idx="228">
                  <c:v>4</c:v>
                </c:pt>
                <c:pt idx="229">
                  <c:v>4</c:v>
                </c:pt>
                <c:pt idx="230">
                  <c:v>4</c:v>
                </c:pt>
                <c:pt idx="231">
                  <c:v>4</c:v>
                </c:pt>
                <c:pt idx="232">
                  <c:v>4</c:v>
                </c:pt>
                <c:pt idx="233">
                  <c:v>4</c:v>
                </c:pt>
                <c:pt idx="234">
                  <c:v>4</c:v>
                </c:pt>
                <c:pt idx="235">
                  <c:v>4</c:v>
                </c:pt>
                <c:pt idx="236">
                  <c:v>4</c:v>
                </c:pt>
                <c:pt idx="237">
                  <c:v>4</c:v>
                </c:pt>
                <c:pt idx="238">
                  <c:v>4</c:v>
                </c:pt>
                <c:pt idx="239">
                  <c:v>4</c:v>
                </c:pt>
                <c:pt idx="240">
                  <c:v>4</c:v>
                </c:pt>
                <c:pt idx="241">
                  <c:v>4</c:v>
                </c:pt>
                <c:pt idx="242">
                  <c:v>4</c:v>
                </c:pt>
                <c:pt idx="243">
                  <c:v>4</c:v>
                </c:pt>
                <c:pt idx="244">
                  <c:v>4</c:v>
                </c:pt>
                <c:pt idx="245">
                  <c:v>4</c:v>
                </c:pt>
                <c:pt idx="246">
                  <c:v>4</c:v>
                </c:pt>
                <c:pt idx="247">
                  <c:v>4</c:v>
                </c:pt>
                <c:pt idx="248">
                  <c:v>4</c:v>
                </c:pt>
                <c:pt idx="249">
                  <c:v>4</c:v>
                </c:pt>
                <c:pt idx="250">
                  <c:v>4</c:v>
                </c:pt>
                <c:pt idx="251">
                  <c:v>4</c:v>
                </c:pt>
                <c:pt idx="252">
                  <c:v>4</c:v>
                </c:pt>
                <c:pt idx="253">
                  <c:v>4</c:v>
                </c:pt>
                <c:pt idx="254">
                  <c:v>4</c:v>
                </c:pt>
                <c:pt idx="255">
                  <c:v>4</c:v>
                </c:pt>
                <c:pt idx="256">
                  <c:v>4</c:v>
                </c:pt>
                <c:pt idx="257">
                  <c:v>4</c:v>
                </c:pt>
                <c:pt idx="258">
                  <c:v>4</c:v>
                </c:pt>
                <c:pt idx="259">
                  <c:v>4</c:v>
                </c:pt>
                <c:pt idx="260">
                  <c:v>4</c:v>
                </c:pt>
                <c:pt idx="261">
                  <c:v>4</c:v>
                </c:pt>
                <c:pt idx="262">
                  <c:v>4</c:v>
                </c:pt>
                <c:pt idx="263">
                  <c:v>4</c:v>
                </c:pt>
                <c:pt idx="264">
                  <c:v>4</c:v>
                </c:pt>
                <c:pt idx="265">
                  <c:v>4</c:v>
                </c:pt>
                <c:pt idx="266">
                  <c:v>4</c:v>
                </c:pt>
                <c:pt idx="267">
                  <c:v>4</c:v>
                </c:pt>
                <c:pt idx="268">
                  <c:v>4</c:v>
                </c:pt>
                <c:pt idx="269">
                  <c:v>4</c:v>
                </c:pt>
                <c:pt idx="270">
                  <c:v>4</c:v>
                </c:pt>
                <c:pt idx="271">
                  <c:v>4</c:v>
                </c:pt>
                <c:pt idx="272">
                  <c:v>4</c:v>
                </c:pt>
                <c:pt idx="273">
                  <c:v>4</c:v>
                </c:pt>
                <c:pt idx="274">
                  <c:v>4</c:v>
                </c:pt>
                <c:pt idx="275">
                  <c:v>4</c:v>
                </c:pt>
                <c:pt idx="276">
                  <c:v>4</c:v>
                </c:pt>
                <c:pt idx="277">
                  <c:v>4</c:v>
                </c:pt>
                <c:pt idx="278">
                  <c:v>4</c:v>
                </c:pt>
                <c:pt idx="279">
                  <c:v>4</c:v>
                </c:pt>
                <c:pt idx="280">
                  <c:v>4</c:v>
                </c:pt>
                <c:pt idx="281">
                  <c:v>4</c:v>
                </c:pt>
                <c:pt idx="282">
                  <c:v>4</c:v>
                </c:pt>
                <c:pt idx="283">
                  <c:v>4</c:v>
                </c:pt>
                <c:pt idx="284">
                  <c:v>4</c:v>
                </c:pt>
                <c:pt idx="285">
                  <c:v>4</c:v>
                </c:pt>
                <c:pt idx="286">
                  <c:v>4</c:v>
                </c:pt>
                <c:pt idx="287">
                  <c:v>4</c:v>
                </c:pt>
                <c:pt idx="288">
                  <c:v>4</c:v>
                </c:pt>
                <c:pt idx="289">
                  <c:v>4</c:v>
                </c:pt>
                <c:pt idx="290">
                  <c:v>4</c:v>
                </c:pt>
                <c:pt idx="291">
                  <c:v>4</c:v>
                </c:pt>
                <c:pt idx="292">
                  <c:v>4</c:v>
                </c:pt>
                <c:pt idx="293">
                  <c:v>4</c:v>
                </c:pt>
                <c:pt idx="294">
                  <c:v>4</c:v>
                </c:pt>
                <c:pt idx="295">
                  <c:v>4</c:v>
                </c:pt>
                <c:pt idx="296">
                  <c:v>4</c:v>
                </c:pt>
                <c:pt idx="297">
                  <c:v>4</c:v>
                </c:pt>
                <c:pt idx="298">
                  <c:v>4</c:v>
                </c:pt>
                <c:pt idx="299">
                  <c:v>4</c:v>
                </c:pt>
                <c:pt idx="300">
                  <c:v>4</c:v>
                </c:pt>
                <c:pt idx="301">
                  <c:v>4</c:v>
                </c:pt>
                <c:pt idx="302">
                  <c:v>4</c:v>
                </c:pt>
                <c:pt idx="303">
                  <c:v>4</c:v>
                </c:pt>
                <c:pt idx="304">
                  <c:v>4</c:v>
                </c:pt>
                <c:pt idx="305">
                  <c:v>4</c:v>
                </c:pt>
                <c:pt idx="306">
                  <c:v>4</c:v>
                </c:pt>
                <c:pt idx="307">
                  <c:v>4</c:v>
                </c:pt>
                <c:pt idx="308">
                  <c:v>4</c:v>
                </c:pt>
                <c:pt idx="309">
                  <c:v>4</c:v>
                </c:pt>
                <c:pt idx="310">
                  <c:v>4</c:v>
                </c:pt>
                <c:pt idx="311">
                  <c:v>4</c:v>
                </c:pt>
                <c:pt idx="312">
                  <c:v>4</c:v>
                </c:pt>
                <c:pt idx="313">
                  <c:v>4</c:v>
                </c:pt>
                <c:pt idx="314">
                  <c:v>4</c:v>
                </c:pt>
                <c:pt idx="315">
                  <c:v>4</c:v>
                </c:pt>
                <c:pt idx="316">
                  <c:v>4</c:v>
                </c:pt>
                <c:pt idx="317">
                  <c:v>4</c:v>
                </c:pt>
                <c:pt idx="318">
                  <c:v>4</c:v>
                </c:pt>
                <c:pt idx="319">
                  <c:v>4</c:v>
                </c:pt>
                <c:pt idx="320">
                  <c:v>4</c:v>
                </c:pt>
                <c:pt idx="321">
                  <c:v>4</c:v>
                </c:pt>
                <c:pt idx="322">
                  <c:v>4</c:v>
                </c:pt>
                <c:pt idx="323">
                  <c:v>4</c:v>
                </c:pt>
                <c:pt idx="324">
                  <c:v>4</c:v>
                </c:pt>
                <c:pt idx="325">
                  <c:v>4</c:v>
                </c:pt>
                <c:pt idx="326">
                  <c:v>4</c:v>
                </c:pt>
                <c:pt idx="327">
                  <c:v>4</c:v>
                </c:pt>
                <c:pt idx="328">
                  <c:v>4</c:v>
                </c:pt>
                <c:pt idx="329">
                  <c:v>4</c:v>
                </c:pt>
                <c:pt idx="330">
                  <c:v>4</c:v>
                </c:pt>
                <c:pt idx="331">
                  <c:v>4</c:v>
                </c:pt>
                <c:pt idx="332">
                  <c:v>4</c:v>
                </c:pt>
                <c:pt idx="333">
                  <c:v>4</c:v>
                </c:pt>
                <c:pt idx="334">
                  <c:v>4</c:v>
                </c:pt>
                <c:pt idx="335">
                  <c:v>4</c:v>
                </c:pt>
                <c:pt idx="336">
                  <c:v>4</c:v>
                </c:pt>
                <c:pt idx="337">
                  <c:v>4</c:v>
                </c:pt>
                <c:pt idx="338">
                  <c:v>4</c:v>
                </c:pt>
                <c:pt idx="339">
                  <c:v>4</c:v>
                </c:pt>
                <c:pt idx="340">
                  <c:v>4</c:v>
                </c:pt>
                <c:pt idx="341">
                  <c:v>4</c:v>
                </c:pt>
                <c:pt idx="342">
                  <c:v>4</c:v>
                </c:pt>
                <c:pt idx="343">
                  <c:v>4</c:v>
                </c:pt>
                <c:pt idx="344">
                  <c:v>4</c:v>
                </c:pt>
                <c:pt idx="345">
                  <c:v>4</c:v>
                </c:pt>
                <c:pt idx="346">
                  <c:v>4</c:v>
                </c:pt>
                <c:pt idx="347">
                  <c:v>4</c:v>
                </c:pt>
                <c:pt idx="348">
                  <c:v>4</c:v>
                </c:pt>
                <c:pt idx="349">
                  <c:v>4</c:v>
                </c:pt>
                <c:pt idx="350">
                  <c:v>4</c:v>
                </c:pt>
                <c:pt idx="351">
                  <c:v>4</c:v>
                </c:pt>
                <c:pt idx="352">
                  <c:v>4</c:v>
                </c:pt>
                <c:pt idx="353">
                  <c:v>4</c:v>
                </c:pt>
                <c:pt idx="354">
                  <c:v>4</c:v>
                </c:pt>
                <c:pt idx="355">
                  <c:v>4</c:v>
                </c:pt>
                <c:pt idx="356">
                  <c:v>4</c:v>
                </c:pt>
                <c:pt idx="357">
                  <c:v>4</c:v>
                </c:pt>
                <c:pt idx="358">
                  <c:v>4</c:v>
                </c:pt>
                <c:pt idx="359">
                  <c:v>4</c:v>
                </c:pt>
                <c:pt idx="360">
                  <c:v>4</c:v>
                </c:pt>
                <c:pt idx="361">
                  <c:v>4</c:v>
                </c:pt>
                <c:pt idx="362">
                  <c:v>4</c:v>
                </c:pt>
                <c:pt idx="363">
                  <c:v>4</c:v>
                </c:pt>
                <c:pt idx="364">
                  <c:v>4</c:v>
                </c:pt>
                <c:pt idx="365">
                  <c:v>4</c:v>
                </c:pt>
                <c:pt idx="366">
                  <c:v>4</c:v>
                </c:pt>
                <c:pt idx="367">
                  <c:v>4</c:v>
                </c:pt>
                <c:pt idx="368">
                  <c:v>4</c:v>
                </c:pt>
                <c:pt idx="369">
                  <c:v>4</c:v>
                </c:pt>
                <c:pt idx="370">
                  <c:v>4</c:v>
                </c:pt>
                <c:pt idx="371">
                  <c:v>4</c:v>
                </c:pt>
                <c:pt idx="372">
                  <c:v>4</c:v>
                </c:pt>
                <c:pt idx="373">
                  <c:v>4</c:v>
                </c:pt>
                <c:pt idx="374">
                  <c:v>4</c:v>
                </c:pt>
                <c:pt idx="375">
                  <c:v>4</c:v>
                </c:pt>
                <c:pt idx="376">
                  <c:v>4</c:v>
                </c:pt>
                <c:pt idx="377">
                  <c:v>4</c:v>
                </c:pt>
                <c:pt idx="378">
                  <c:v>4</c:v>
                </c:pt>
                <c:pt idx="379">
                  <c:v>4</c:v>
                </c:pt>
                <c:pt idx="380">
                  <c:v>4</c:v>
                </c:pt>
                <c:pt idx="381">
                  <c:v>4</c:v>
                </c:pt>
                <c:pt idx="382">
                  <c:v>4</c:v>
                </c:pt>
                <c:pt idx="383">
                  <c:v>4</c:v>
                </c:pt>
                <c:pt idx="384">
                  <c:v>4</c:v>
                </c:pt>
                <c:pt idx="385">
                  <c:v>4</c:v>
                </c:pt>
                <c:pt idx="386">
                  <c:v>4</c:v>
                </c:pt>
                <c:pt idx="387">
                  <c:v>4</c:v>
                </c:pt>
                <c:pt idx="388">
                  <c:v>4</c:v>
                </c:pt>
                <c:pt idx="389">
                  <c:v>4</c:v>
                </c:pt>
                <c:pt idx="390">
                  <c:v>4</c:v>
                </c:pt>
                <c:pt idx="391">
                  <c:v>4</c:v>
                </c:pt>
                <c:pt idx="392">
                  <c:v>4</c:v>
                </c:pt>
                <c:pt idx="393">
                  <c:v>4</c:v>
                </c:pt>
                <c:pt idx="394">
                  <c:v>4</c:v>
                </c:pt>
                <c:pt idx="395">
                  <c:v>4</c:v>
                </c:pt>
                <c:pt idx="396">
                  <c:v>4</c:v>
                </c:pt>
                <c:pt idx="397">
                  <c:v>4</c:v>
                </c:pt>
                <c:pt idx="398">
                  <c:v>4</c:v>
                </c:pt>
                <c:pt idx="399">
                  <c:v>4</c:v>
                </c:pt>
                <c:pt idx="400">
                  <c:v>4</c:v>
                </c:pt>
                <c:pt idx="401">
                  <c:v>4</c:v>
                </c:pt>
                <c:pt idx="402">
                  <c:v>4</c:v>
                </c:pt>
                <c:pt idx="403">
                  <c:v>4</c:v>
                </c:pt>
                <c:pt idx="404">
                  <c:v>4</c:v>
                </c:pt>
                <c:pt idx="405">
                  <c:v>4</c:v>
                </c:pt>
                <c:pt idx="406">
                  <c:v>4</c:v>
                </c:pt>
                <c:pt idx="407">
                  <c:v>4</c:v>
                </c:pt>
                <c:pt idx="408">
                  <c:v>4</c:v>
                </c:pt>
                <c:pt idx="409">
                  <c:v>4</c:v>
                </c:pt>
                <c:pt idx="410">
                  <c:v>4</c:v>
                </c:pt>
                <c:pt idx="411">
                  <c:v>4</c:v>
                </c:pt>
                <c:pt idx="412">
                  <c:v>4</c:v>
                </c:pt>
                <c:pt idx="413">
                  <c:v>4</c:v>
                </c:pt>
                <c:pt idx="414">
                  <c:v>4</c:v>
                </c:pt>
                <c:pt idx="415">
                  <c:v>4</c:v>
                </c:pt>
                <c:pt idx="416">
                  <c:v>4</c:v>
                </c:pt>
                <c:pt idx="417">
                  <c:v>4</c:v>
                </c:pt>
                <c:pt idx="418">
                  <c:v>4</c:v>
                </c:pt>
                <c:pt idx="419">
                  <c:v>4</c:v>
                </c:pt>
                <c:pt idx="420">
                  <c:v>4</c:v>
                </c:pt>
                <c:pt idx="421">
                  <c:v>4</c:v>
                </c:pt>
                <c:pt idx="422">
                  <c:v>4</c:v>
                </c:pt>
                <c:pt idx="423">
                  <c:v>4</c:v>
                </c:pt>
                <c:pt idx="424">
                  <c:v>4</c:v>
                </c:pt>
                <c:pt idx="425">
                  <c:v>4</c:v>
                </c:pt>
                <c:pt idx="426">
                  <c:v>4</c:v>
                </c:pt>
                <c:pt idx="427">
                  <c:v>4</c:v>
                </c:pt>
                <c:pt idx="428">
                  <c:v>4</c:v>
                </c:pt>
                <c:pt idx="429">
                  <c:v>4</c:v>
                </c:pt>
                <c:pt idx="430">
                  <c:v>4</c:v>
                </c:pt>
                <c:pt idx="431">
                  <c:v>4</c:v>
                </c:pt>
                <c:pt idx="432">
                  <c:v>4</c:v>
                </c:pt>
                <c:pt idx="433">
                  <c:v>4</c:v>
                </c:pt>
                <c:pt idx="434">
                  <c:v>4</c:v>
                </c:pt>
                <c:pt idx="435">
                  <c:v>4</c:v>
                </c:pt>
                <c:pt idx="436">
                  <c:v>4</c:v>
                </c:pt>
                <c:pt idx="437">
                  <c:v>4</c:v>
                </c:pt>
                <c:pt idx="438">
                  <c:v>4</c:v>
                </c:pt>
                <c:pt idx="439">
                  <c:v>4</c:v>
                </c:pt>
                <c:pt idx="440">
                  <c:v>4</c:v>
                </c:pt>
                <c:pt idx="441">
                  <c:v>4</c:v>
                </c:pt>
                <c:pt idx="442">
                  <c:v>4</c:v>
                </c:pt>
                <c:pt idx="443">
                  <c:v>4</c:v>
                </c:pt>
                <c:pt idx="444">
                  <c:v>4</c:v>
                </c:pt>
                <c:pt idx="445">
                  <c:v>4</c:v>
                </c:pt>
                <c:pt idx="446">
                  <c:v>4</c:v>
                </c:pt>
                <c:pt idx="447">
                  <c:v>4</c:v>
                </c:pt>
                <c:pt idx="448">
                  <c:v>4</c:v>
                </c:pt>
                <c:pt idx="449">
                  <c:v>4</c:v>
                </c:pt>
                <c:pt idx="450">
                  <c:v>4</c:v>
                </c:pt>
                <c:pt idx="451">
                  <c:v>4</c:v>
                </c:pt>
                <c:pt idx="452">
                  <c:v>4</c:v>
                </c:pt>
                <c:pt idx="453">
                  <c:v>4</c:v>
                </c:pt>
                <c:pt idx="454">
                  <c:v>4</c:v>
                </c:pt>
                <c:pt idx="455">
                  <c:v>4</c:v>
                </c:pt>
                <c:pt idx="456">
                  <c:v>4</c:v>
                </c:pt>
                <c:pt idx="457">
                  <c:v>4</c:v>
                </c:pt>
                <c:pt idx="458">
                  <c:v>4</c:v>
                </c:pt>
                <c:pt idx="459">
                  <c:v>4</c:v>
                </c:pt>
                <c:pt idx="460">
                  <c:v>4</c:v>
                </c:pt>
                <c:pt idx="461">
                  <c:v>4</c:v>
                </c:pt>
                <c:pt idx="462">
                  <c:v>4</c:v>
                </c:pt>
                <c:pt idx="463">
                  <c:v>4</c:v>
                </c:pt>
                <c:pt idx="464">
                  <c:v>4</c:v>
                </c:pt>
                <c:pt idx="465">
                  <c:v>4</c:v>
                </c:pt>
                <c:pt idx="466">
                  <c:v>4</c:v>
                </c:pt>
                <c:pt idx="467">
                  <c:v>4</c:v>
                </c:pt>
                <c:pt idx="468">
                  <c:v>4</c:v>
                </c:pt>
                <c:pt idx="469">
                  <c:v>4</c:v>
                </c:pt>
                <c:pt idx="470">
                  <c:v>4</c:v>
                </c:pt>
                <c:pt idx="471">
                  <c:v>4</c:v>
                </c:pt>
                <c:pt idx="472">
                  <c:v>4</c:v>
                </c:pt>
                <c:pt idx="473">
                  <c:v>4</c:v>
                </c:pt>
                <c:pt idx="474">
                  <c:v>4</c:v>
                </c:pt>
                <c:pt idx="475">
                  <c:v>4</c:v>
                </c:pt>
                <c:pt idx="476">
                  <c:v>4</c:v>
                </c:pt>
                <c:pt idx="477">
                  <c:v>4</c:v>
                </c:pt>
                <c:pt idx="478">
                  <c:v>4</c:v>
                </c:pt>
                <c:pt idx="479">
                  <c:v>4</c:v>
                </c:pt>
                <c:pt idx="480">
                  <c:v>4</c:v>
                </c:pt>
                <c:pt idx="481">
                  <c:v>4</c:v>
                </c:pt>
                <c:pt idx="482">
                  <c:v>4</c:v>
                </c:pt>
                <c:pt idx="483">
                  <c:v>4</c:v>
                </c:pt>
                <c:pt idx="484">
                  <c:v>4</c:v>
                </c:pt>
                <c:pt idx="485">
                  <c:v>4</c:v>
                </c:pt>
                <c:pt idx="486">
                  <c:v>4</c:v>
                </c:pt>
                <c:pt idx="487">
                  <c:v>4</c:v>
                </c:pt>
                <c:pt idx="488">
                  <c:v>4</c:v>
                </c:pt>
                <c:pt idx="489">
                  <c:v>4</c:v>
                </c:pt>
                <c:pt idx="490">
                  <c:v>4</c:v>
                </c:pt>
                <c:pt idx="491">
                  <c:v>4</c:v>
                </c:pt>
                <c:pt idx="492">
                  <c:v>4</c:v>
                </c:pt>
                <c:pt idx="493">
                  <c:v>4</c:v>
                </c:pt>
                <c:pt idx="494">
                  <c:v>4</c:v>
                </c:pt>
                <c:pt idx="495">
                  <c:v>4</c:v>
                </c:pt>
                <c:pt idx="496">
                  <c:v>4</c:v>
                </c:pt>
                <c:pt idx="497">
                  <c:v>4</c:v>
                </c:pt>
                <c:pt idx="498">
                  <c:v>4</c:v>
                </c:pt>
                <c:pt idx="499">
                  <c:v>4</c:v>
                </c:pt>
                <c:pt idx="500">
                  <c:v>4</c:v>
                </c:pt>
                <c:pt idx="501">
                  <c:v>4</c:v>
                </c:pt>
                <c:pt idx="502">
                  <c:v>4</c:v>
                </c:pt>
                <c:pt idx="503">
                  <c:v>4</c:v>
                </c:pt>
                <c:pt idx="504">
                  <c:v>4</c:v>
                </c:pt>
                <c:pt idx="505">
                  <c:v>4</c:v>
                </c:pt>
                <c:pt idx="506">
                  <c:v>4</c:v>
                </c:pt>
                <c:pt idx="507">
                  <c:v>4</c:v>
                </c:pt>
                <c:pt idx="508">
                  <c:v>4</c:v>
                </c:pt>
                <c:pt idx="509">
                  <c:v>4</c:v>
                </c:pt>
                <c:pt idx="510">
                  <c:v>4</c:v>
                </c:pt>
                <c:pt idx="511">
                  <c:v>4</c:v>
                </c:pt>
                <c:pt idx="512">
                  <c:v>4</c:v>
                </c:pt>
                <c:pt idx="513">
                  <c:v>4</c:v>
                </c:pt>
                <c:pt idx="514">
                  <c:v>4</c:v>
                </c:pt>
                <c:pt idx="515">
                  <c:v>4</c:v>
                </c:pt>
                <c:pt idx="516">
                  <c:v>4</c:v>
                </c:pt>
                <c:pt idx="517">
                  <c:v>4</c:v>
                </c:pt>
                <c:pt idx="518">
                  <c:v>4</c:v>
                </c:pt>
                <c:pt idx="519">
                  <c:v>4</c:v>
                </c:pt>
                <c:pt idx="520">
                  <c:v>4</c:v>
                </c:pt>
                <c:pt idx="521">
                  <c:v>4</c:v>
                </c:pt>
                <c:pt idx="522">
                  <c:v>4</c:v>
                </c:pt>
                <c:pt idx="523">
                  <c:v>4</c:v>
                </c:pt>
                <c:pt idx="524">
                  <c:v>4</c:v>
                </c:pt>
                <c:pt idx="525">
                  <c:v>4</c:v>
                </c:pt>
                <c:pt idx="526">
                  <c:v>4</c:v>
                </c:pt>
                <c:pt idx="527">
                  <c:v>4</c:v>
                </c:pt>
                <c:pt idx="528">
                  <c:v>4</c:v>
                </c:pt>
                <c:pt idx="529">
                  <c:v>4</c:v>
                </c:pt>
                <c:pt idx="530">
                  <c:v>4</c:v>
                </c:pt>
                <c:pt idx="531">
                  <c:v>4</c:v>
                </c:pt>
                <c:pt idx="532">
                  <c:v>4</c:v>
                </c:pt>
                <c:pt idx="533">
                  <c:v>4</c:v>
                </c:pt>
                <c:pt idx="534">
                  <c:v>4</c:v>
                </c:pt>
                <c:pt idx="535">
                  <c:v>4</c:v>
                </c:pt>
                <c:pt idx="536">
                  <c:v>4</c:v>
                </c:pt>
                <c:pt idx="537">
                  <c:v>4</c:v>
                </c:pt>
                <c:pt idx="538">
                  <c:v>4</c:v>
                </c:pt>
                <c:pt idx="539">
                  <c:v>4</c:v>
                </c:pt>
                <c:pt idx="540">
                  <c:v>4</c:v>
                </c:pt>
                <c:pt idx="541">
                  <c:v>4</c:v>
                </c:pt>
                <c:pt idx="542">
                  <c:v>4</c:v>
                </c:pt>
                <c:pt idx="543">
                  <c:v>4</c:v>
                </c:pt>
                <c:pt idx="544">
                  <c:v>4</c:v>
                </c:pt>
                <c:pt idx="545">
                  <c:v>4</c:v>
                </c:pt>
                <c:pt idx="546">
                  <c:v>4</c:v>
                </c:pt>
                <c:pt idx="547">
                  <c:v>4</c:v>
                </c:pt>
                <c:pt idx="548">
                  <c:v>4</c:v>
                </c:pt>
                <c:pt idx="549">
                  <c:v>4</c:v>
                </c:pt>
                <c:pt idx="550">
                  <c:v>4</c:v>
                </c:pt>
                <c:pt idx="551">
                  <c:v>4</c:v>
                </c:pt>
                <c:pt idx="552">
                  <c:v>4</c:v>
                </c:pt>
                <c:pt idx="553">
                  <c:v>4</c:v>
                </c:pt>
                <c:pt idx="554">
                  <c:v>4</c:v>
                </c:pt>
                <c:pt idx="555">
                  <c:v>4</c:v>
                </c:pt>
                <c:pt idx="556">
                  <c:v>4</c:v>
                </c:pt>
                <c:pt idx="557">
                  <c:v>4</c:v>
                </c:pt>
                <c:pt idx="558">
                  <c:v>4</c:v>
                </c:pt>
                <c:pt idx="559">
                  <c:v>4</c:v>
                </c:pt>
                <c:pt idx="560">
                  <c:v>4</c:v>
                </c:pt>
                <c:pt idx="561">
                  <c:v>4</c:v>
                </c:pt>
                <c:pt idx="562">
                  <c:v>4</c:v>
                </c:pt>
                <c:pt idx="563">
                  <c:v>4</c:v>
                </c:pt>
                <c:pt idx="564">
                  <c:v>4</c:v>
                </c:pt>
                <c:pt idx="565">
                  <c:v>4</c:v>
                </c:pt>
                <c:pt idx="566">
                  <c:v>4</c:v>
                </c:pt>
                <c:pt idx="567">
                  <c:v>4</c:v>
                </c:pt>
                <c:pt idx="568">
                  <c:v>4</c:v>
                </c:pt>
                <c:pt idx="569">
                  <c:v>4</c:v>
                </c:pt>
                <c:pt idx="570">
                  <c:v>4</c:v>
                </c:pt>
                <c:pt idx="571">
                  <c:v>4</c:v>
                </c:pt>
                <c:pt idx="572">
                  <c:v>4</c:v>
                </c:pt>
                <c:pt idx="573">
                  <c:v>4</c:v>
                </c:pt>
                <c:pt idx="574">
                  <c:v>4</c:v>
                </c:pt>
                <c:pt idx="575">
                  <c:v>4</c:v>
                </c:pt>
                <c:pt idx="576">
                  <c:v>4</c:v>
                </c:pt>
                <c:pt idx="577">
                  <c:v>4</c:v>
                </c:pt>
                <c:pt idx="578">
                  <c:v>4</c:v>
                </c:pt>
                <c:pt idx="579">
                  <c:v>4</c:v>
                </c:pt>
                <c:pt idx="580">
                  <c:v>4</c:v>
                </c:pt>
                <c:pt idx="581">
                  <c:v>4</c:v>
                </c:pt>
                <c:pt idx="582">
                  <c:v>4</c:v>
                </c:pt>
                <c:pt idx="583">
                  <c:v>4</c:v>
                </c:pt>
                <c:pt idx="584">
                  <c:v>4</c:v>
                </c:pt>
                <c:pt idx="585">
                  <c:v>4</c:v>
                </c:pt>
                <c:pt idx="586">
                  <c:v>4</c:v>
                </c:pt>
                <c:pt idx="587">
                  <c:v>4</c:v>
                </c:pt>
                <c:pt idx="588">
                  <c:v>4</c:v>
                </c:pt>
                <c:pt idx="589">
                  <c:v>4</c:v>
                </c:pt>
                <c:pt idx="590">
                  <c:v>4</c:v>
                </c:pt>
                <c:pt idx="591">
                  <c:v>4</c:v>
                </c:pt>
                <c:pt idx="592">
                  <c:v>4</c:v>
                </c:pt>
                <c:pt idx="593">
                  <c:v>4</c:v>
                </c:pt>
                <c:pt idx="594">
                  <c:v>4</c:v>
                </c:pt>
                <c:pt idx="595">
                  <c:v>4</c:v>
                </c:pt>
                <c:pt idx="596">
                  <c:v>4</c:v>
                </c:pt>
                <c:pt idx="597">
                  <c:v>4</c:v>
                </c:pt>
                <c:pt idx="598">
                  <c:v>4</c:v>
                </c:pt>
                <c:pt idx="599">
                  <c:v>4</c:v>
                </c:pt>
                <c:pt idx="600">
                  <c:v>4</c:v>
                </c:pt>
                <c:pt idx="601">
                  <c:v>4</c:v>
                </c:pt>
                <c:pt idx="602">
                  <c:v>4</c:v>
                </c:pt>
                <c:pt idx="603">
                  <c:v>4</c:v>
                </c:pt>
                <c:pt idx="604">
                  <c:v>4</c:v>
                </c:pt>
                <c:pt idx="605">
                  <c:v>4</c:v>
                </c:pt>
                <c:pt idx="606">
                  <c:v>4</c:v>
                </c:pt>
                <c:pt idx="607">
                  <c:v>4</c:v>
                </c:pt>
                <c:pt idx="608">
                  <c:v>2</c:v>
                </c:pt>
                <c:pt idx="609">
                  <c:v>2</c:v>
                </c:pt>
                <c:pt idx="610">
                  <c:v>2</c:v>
                </c:pt>
                <c:pt idx="611">
                  <c:v>2</c:v>
                </c:pt>
                <c:pt idx="612">
                  <c:v>2</c:v>
                </c:pt>
                <c:pt idx="613">
                  <c:v>2</c:v>
                </c:pt>
                <c:pt idx="614">
                  <c:v>2</c:v>
                </c:pt>
                <c:pt idx="615">
                  <c:v>2</c:v>
                </c:pt>
                <c:pt idx="616">
                  <c:v>2</c:v>
                </c:pt>
                <c:pt idx="617">
                  <c:v>2</c:v>
                </c:pt>
                <c:pt idx="618">
                  <c:v>2</c:v>
                </c:pt>
                <c:pt idx="619">
                  <c:v>2</c:v>
                </c:pt>
                <c:pt idx="620">
                  <c:v>2</c:v>
                </c:pt>
                <c:pt idx="621">
                  <c:v>2</c:v>
                </c:pt>
                <c:pt idx="622">
                  <c:v>2</c:v>
                </c:pt>
                <c:pt idx="623">
                  <c:v>2</c:v>
                </c:pt>
                <c:pt idx="624">
                  <c:v>2</c:v>
                </c:pt>
                <c:pt idx="625">
                  <c:v>2</c:v>
                </c:pt>
                <c:pt idx="626">
                  <c:v>2</c:v>
                </c:pt>
                <c:pt idx="627">
                  <c:v>2</c:v>
                </c:pt>
                <c:pt idx="628">
                  <c:v>2</c:v>
                </c:pt>
                <c:pt idx="629">
                  <c:v>2</c:v>
                </c:pt>
                <c:pt idx="630">
                  <c:v>2</c:v>
                </c:pt>
                <c:pt idx="631">
                  <c:v>2</c:v>
                </c:pt>
                <c:pt idx="632">
                  <c:v>2</c:v>
                </c:pt>
                <c:pt idx="633">
                  <c:v>2</c:v>
                </c:pt>
                <c:pt idx="634">
                  <c:v>2</c:v>
                </c:pt>
                <c:pt idx="635">
                  <c:v>2</c:v>
                </c:pt>
                <c:pt idx="636">
                  <c:v>2</c:v>
                </c:pt>
                <c:pt idx="637">
                  <c:v>2</c:v>
                </c:pt>
                <c:pt idx="638">
                  <c:v>2</c:v>
                </c:pt>
                <c:pt idx="639">
                  <c:v>2</c:v>
                </c:pt>
                <c:pt idx="640">
                  <c:v>2</c:v>
                </c:pt>
                <c:pt idx="641">
                  <c:v>2</c:v>
                </c:pt>
                <c:pt idx="642">
                  <c:v>2</c:v>
                </c:pt>
                <c:pt idx="643">
                  <c:v>2</c:v>
                </c:pt>
                <c:pt idx="644">
                  <c:v>2</c:v>
                </c:pt>
                <c:pt idx="645">
                  <c:v>2</c:v>
                </c:pt>
                <c:pt idx="646">
                  <c:v>2</c:v>
                </c:pt>
                <c:pt idx="647">
                  <c:v>2</c:v>
                </c:pt>
                <c:pt idx="648">
                  <c:v>2</c:v>
                </c:pt>
                <c:pt idx="649">
                  <c:v>2</c:v>
                </c:pt>
                <c:pt idx="650">
                  <c:v>2</c:v>
                </c:pt>
                <c:pt idx="651">
                  <c:v>2</c:v>
                </c:pt>
                <c:pt idx="652">
                  <c:v>2</c:v>
                </c:pt>
                <c:pt idx="653">
                  <c:v>2</c:v>
                </c:pt>
                <c:pt idx="654">
                  <c:v>2</c:v>
                </c:pt>
                <c:pt idx="655">
                  <c:v>2</c:v>
                </c:pt>
                <c:pt idx="656">
                  <c:v>2</c:v>
                </c:pt>
                <c:pt idx="657">
                  <c:v>2</c:v>
                </c:pt>
                <c:pt idx="658">
                  <c:v>2</c:v>
                </c:pt>
                <c:pt idx="659">
                  <c:v>2</c:v>
                </c:pt>
                <c:pt idx="660">
                  <c:v>2</c:v>
                </c:pt>
                <c:pt idx="661">
                  <c:v>2</c:v>
                </c:pt>
                <c:pt idx="662">
                  <c:v>2</c:v>
                </c:pt>
                <c:pt idx="663">
                  <c:v>2</c:v>
                </c:pt>
                <c:pt idx="664">
                  <c:v>2</c:v>
                </c:pt>
                <c:pt idx="665">
                  <c:v>2</c:v>
                </c:pt>
                <c:pt idx="666">
                  <c:v>2</c:v>
                </c:pt>
                <c:pt idx="667">
                  <c:v>2</c:v>
                </c:pt>
                <c:pt idx="668">
                  <c:v>2</c:v>
                </c:pt>
                <c:pt idx="669">
                  <c:v>2</c:v>
                </c:pt>
                <c:pt idx="670">
                  <c:v>2</c:v>
                </c:pt>
                <c:pt idx="671">
                  <c:v>2</c:v>
                </c:pt>
                <c:pt idx="672">
                  <c:v>2</c:v>
                </c:pt>
                <c:pt idx="673">
                  <c:v>2</c:v>
                </c:pt>
                <c:pt idx="674">
                  <c:v>2</c:v>
                </c:pt>
                <c:pt idx="675">
                  <c:v>2</c:v>
                </c:pt>
                <c:pt idx="676">
                  <c:v>2</c:v>
                </c:pt>
                <c:pt idx="677">
                  <c:v>2</c:v>
                </c:pt>
                <c:pt idx="678">
                  <c:v>2</c:v>
                </c:pt>
                <c:pt idx="679">
                  <c:v>2</c:v>
                </c:pt>
                <c:pt idx="680">
                  <c:v>2</c:v>
                </c:pt>
                <c:pt idx="681">
                  <c:v>2</c:v>
                </c:pt>
                <c:pt idx="682">
                  <c:v>2</c:v>
                </c:pt>
                <c:pt idx="683">
                  <c:v>2</c:v>
                </c:pt>
                <c:pt idx="684">
                  <c:v>2</c:v>
                </c:pt>
                <c:pt idx="685">
                  <c:v>2</c:v>
                </c:pt>
                <c:pt idx="686">
                  <c:v>2</c:v>
                </c:pt>
                <c:pt idx="687">
                  <c:v>2</c:v>
                </c:pt>
                <c:pt idx="688">
                  <c:v>2</c:v>
                </c:pt>
                <c:pt idx="689">
                  <c:v>2</c:v>
                </c:pt>
                <c:pt idx="690">
                  <c:v>2</c:v>
                </c:pt>
                <c:pt idx="691">
                  <c:v>2</c:v>
                </c:pt>
                <c:pt idx="692">
                  <c:v>2</c:v>
                </c:pt>
                <c:pt idx="693">
                  <c:v>2</c:v>
                </c:pt>
                <c:pt idx="694">
                  <c:v>2</c:v>
                </c:pt>
                <c:pt idx="695">
                  <c:v>2</c:v>
                </c:pt>
                <c:pt idx="696">
                  <c:v>2</c:v>
                </c:pt>
                <c:pt idx="697">
                  <c:v>2</c:v>
                </c:pt>
                <c:pt idx="698">
                  <c:v>2</c:v>
                </c:pt>
                <c:pt idx="699">
                  <c:v>2</c:v>
                </c:pt>
                <c:pt idx="700">
                  <c:v>2</c:v>
                </c:pt>
                <c:pt idx="701">
                  <c:v>2</c:v>
                </c:pt>
                <c:pt idx="702">
                  <c:v>2</c:v>
                </c:pt>
                <c:pt idx="703">
                  <c:v>2</c:v>
                </c:pt>
                <c:pt idx="704">
                  <c:v>2</c:v>
                </c:pt>
                <c:pt idx="705">
                  <c:v>2</c:v>
                </c:pt>
                <c:pt idx="706">
                  <c:v>2</c:v>
                </c:pt>
                <c:pt idx="707">
                  <c:v>2</c:v>
                </c:pt>
                <c:pt idx="708">
                  <c:v>2</c:v>
                </c:pt>
                <c:pt idx="709">
                  <c:v>2</c:v>
                </c:pt>
                <c:pt idx="710">
                  <c:v>2</c:v>
                </c:pt>
                <c:pt idx="711">
                  <c:v>2</c:v>
                </c:pt>
                <c:pt idx="712">
                  <c:v>2</c:v>
                </c:pt>
                <c:pt idx="713">
                  <c:v>2</c:v>
                </c:pt>
                <c:pt idx="714">
                  <c:v>2</c:v>
                </c:pt>
                <c:pt idx="715">
                  <c:v>2</c:v>
                </c:pt>
                <c:pt idx="716">
                  <c:v>2</c:v>
                </c:pt>
                <c:pt idx="717">
                  <c:v>2</c:v>
                </c:pt>
                <c:pt idx="718">
                  <c:v>2</c:v>
                </c:pt>
                <c:pt idx="719">
                  <c:v>2</c:v>
                </c:pt>
                <c:pt idx="720">
                  <c:v>2</c:v>
                </c:pt>
                <c:pt idx="721">
                  <c:v>2</c:v>
                </c:pt>
                <c:pt idx="722">
                  <c:v>2</c:v>
                </c:pt>
                <c:pt idx="723">
                  <c:v>2</c:v>
                </c:pt>
                <c:pt idx="724">
                  <c:v>2</c:v>
                </c:pt>
                <c:pt idx="725">
                  <c:v>2</c:v>
                </c:pt>
                <c:pt idx="726">
                  <c:v>2</c:v>
                </c:pt>
                <c:pt idx="727">
                  <c:v>2</c:v>
                </c:pt>
                <c:pt idx="728">
                  <c:v>2</c:v>
                </c:pt>
                <c:pt idx="729">
                  <c:v>2</c:v>
                </c:pt>
                <c:pt idx="730">
                  <c:v>2</c:v>
                </c:pt>
                <c:pt idx="731">
                  <c:v>2</c:v>
                </c:pt>
                <c:pt idx="732">
                  <c:v>2</c:v>
                </c:pt>
                <c:pt idx="733">
                  <c:v>2</c:v>
                </c:pt>
                <c:pt idx="734">
                  <c:v>2</c:v>
                </c:pt>
                <c:pt idx="735">
                  <c:v>2</c:v>
                </c:pt>
                <c:pt idx="736">
                  <c:v>2</c:v>
                </c:pt>
                <c:pt idx="737">
                  <c:v>2</c:v>
                </c:pt>
                <c:pt idx="738">
                  <c:v>2</c:v>
                </c:pt>
                <c:pt idx="739">
                  <c:v>2</c:v>
                </c:pt>
                <c:pt idx="740">
                  <c:v>2</c:v>
                </c:pt>
                <c:pt idx="741">
                  <c:v>2</c:v>
                </c:pt>
                <c:pt idx="742">
                  <c:v>2</c:v>
                </c:pt>
                <c:pt idx="743">
                  <c:v>2</c:v>
                </c:pt>
                <c:pt idx="744">
                  <c:v>2</c:v>
                </c:pt>
                <c:pt idx="745">
                  <c:v>2</c:v>
                </c:pt>
                <c:pt idx="746">
                  <c:v>2</c:v>
                </c:pt>
                <c:pt idx="747">
                  <c:v>2</c:v>
                </c:pt>
                <c:pt idx="748">
                  <c:v>2</c:v>
                </c:pt>
                <c:pt idx="749">
                  <c:v>2</c:v>
                </c:pt>
                <c:pt idx="750">
                  <c:v>2</c:v>
                </c:pt>
                <c:pt idx="751">
                  <c:v>2</c:v>
                </c:pt>
                <c:pt idx="752">
                  <c:v>2</c:v>
                </c:pt>
                <c:pt idx="753">
                  <c:v>2</c:v>
                </c:pt>
                <c:pt idx="754">
                  <c:v>2</c:v>
                </c:pt>
                <c:pt idx="755">
                  <c:v>2</c:v>
                </c:pt>
                <c:pt idx="756">
                  <c:v>2</c:v>
                </c:pt>
                <c:pt idx="757">
                  <c:v>2</c:v>
                </c:pt>
                <c:pt idx="758">
                  <c:v>2</c:v>
                </c:pt>
                <c:pt idx="759">
                  <c:v>2</c:v>
                </c:pt>
                <c:pt idx="760">
                  <c:v>2</c:v>
                </c:pt>
                <c:pt idx="761">
                  <c:v>2</c:v>
                </c:pt>
                <c:pt idx="762">
                  <c:v>2</c:v>
                </c:pt>
                <c:pt idx="763">
                  <c:v>2</c:v>
                </c:pt>
                <c:pt idx="764">
                  <c:v>2</c:v>
                </c:pt>
                <c:pt idx="765">
                  <c:v>2</c:v>
                </c:pt>
              </c:numCache>
            </c:numRef>
          </c:val>
          <c:extLst>
            <c:ext xmlns:c16="http://schemas.microsoft.com/office/drawing/2014/chart" uri="{C3380CC4-5D6E-409C-BE32-E72D297353CC}">
              <c16:uniqueId val="{00000002-E3CE-8A48-BC89-BF46378B5A64}"/>
            </c:ext>
          </c:extLst>
        </c:ser>
        <c:dLbls>
          <c:showLegendKey val="0"/>
          <c:showVal val="0"/>
          <c:showCatName val="0"/>
          <c:showSerName val="0"/>
          <c:showPercent val="0"/>
          <c:showBubbleSize val="0"/>
        </c:dLbls>
        <c:axId val="454122784"/>
        <c:axId val="454123176"/>
      </c:areaChart>
      <c:lineChart>
        <c:grouping val="standard"/>
        <c:varyColors val="0"/>
        <c:ser>
          <c:idx val="4"/>
          <c:order val="3"/>
          <c:tx>
            <c:strRef>
              <c:f>'2.6.2'!$B$1</c:f>
              <c:strCache>
                <c:ptCount val="1"/>
                <c:pt idx="0">
                  <c:v>Облікова ставка</c:v>
                </c:pt>
              </c:strCache>
            </c:strRef>
          </c:tx>
          <c:spPr>
            <a:ln w="25400" cap="rnd">
              <a:solidFill>
                <a:srgbClr val="057C48"/>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'2.6.2'!$B$4:$B$769</c:f>
              <c:numCache>
                <c:formatCode>0.0</c:formatCode>
                <c:ptCount val="766"/>
                <c:pt idx="0">
                  <c:v>14.5</c:v>
                </c:pt>
                <c:pt idx="1">
                  <c:v>14.5</c:v>
                </c:pt>
                <c:pt idx="2">
                  <c:v>14.5</c:v>
                </c:pt>
                <c:pt idx="3">
                  <c:v>14.5</c:v>
                </c:pt>
                <c:pt idx="4">
                  <c:v>14.5</c:v>
                </c:pt>
                <c:pt idx="5">
                  <c:v>14.5</c:v>
                </c:pt>
                <c:pt idx="6">
                  <c:v>14.5</c:v>
                </c:pt>
                <c:pt idx="7">
                  <c:v>14.5</c:v>
                </c:pt>
                <c:pt idx="8">
                  <c:v>14.5</c:v>
                </c:pt>
                <c:pt idx="9">
                  <c:v>14.5</c:v>
                </c:pt>
                <c:pt idx="10">
                  <c:v>14.5</c:v>
                </c:pt>
                <c:pt idx="11">
                  <c:v>14.5</c:v>
                </c:pt>
                <c:pt idx="12">
                  <c:v>14.5</c:v>
                </c:pt>
                <c:pt idx="13">
                  <c:v>14.5</c:v>
                </c:pt>
                <c:pt idx="14">
                  <c:v>14.5</c:v>
                </c:pt>
                <c:pt idx="15">
                  <c:v>14.5</c:v>
                </c:pt>
                <c:pt idx="16">
                  <c:v>16</c:v>
                </c:pt>
                <c:pt idx="17">
                  <c:v>16</c:v>
                </c:pt>
                <c:pt idx="18">
                  <c:v>16</c:v>
                </c:pt>
                <c:pt idx="19">
                  <c:v>16</c:v>
                </c:pt>
                <c:pt idx="20">
                  <c:v>16</c:v>
                </c:pt>
                <c:pt idx="21">
                  <c:v>16</c:v>
                </c:pt>
                <c:pt idx="22">
                  <c:v>16</c:v>
                </c:pt>
                <c:pt idx="23">
                  <c:v>16</c:v>
                </c:pt>
                <c:pt idx="24">
                  <c:v>16</c:v>
                </c:pt>
                <c:pt idx="25">
                  <c:v>16</c:v>
                </c:pt>
                <c:pt idx="26">
                  <c:v>16</c:v>
                </c:pt>
                <c:pt idx="27">
                  <c:v>16</c:v>
                </c:pt>
                <c:pt idx="28">
                  <c:v>16</c:v>
                </c:pt>
                <c:pt idx="29">
                  <c:v>16</c:v>
                </c:pt>
                <c:pt idx="30">
                  <c:v>16</c:v>
                </c:pt>
                <c:pt idx="31">
                  <c:v>16</c:v>
                </c:pt>
                <c:pt idx="32">
                  <c:v>16</c:v>
                </c:pt>
                <c:pt idx="33">
                  <c:v>16</c:v>
                </c:pt>
                <c:pt idx="34">
                  <c:v>16</c:v>
                </c:pt>
                <c:pt idx="35">
                  <c:v>16</c:v>
                </c:pt>
                <c:pt idx="36">
                  <c:v>16</c:v>
                </c:pt>
                <c:pt idx="37">
                  <c:v>16</c:v>
                </c:pt>
                <c:pt idx="38">
                  <c:v>16</c:v>
                </c:pt>
                <c:pt idx="39">
                  <c:v>16</c:v>
                </c:pt>
                <c:pt idx="40">
                  <c:v>16</c:v>
                </c:pt>
                <c:pt idx="41">
                  <c:v>17</c:v>
                </c:pt>
                <c:pt idx="42">
                  <c:v>17</c:v>
                </c:pt>
                <c:pt idx="43">
                  <c:v>17</c:v>
                </c:pt>
                <c:pt idx="44">
                  <c:v>17</c:v>
                </c:pt>
                <c:pt idx="45">
                  <c:v>17</c:v>
                </c:pt>
                <c:pt idx="46">
                  <c:v>17</c:v>
                </c:pt>
                <c:pt idx="47">
                  <c:v>17</c:v>
                </c:pt>
                <c:pt idx="48">
                  <c:v>17</c:v>
                </c:pt>
                <c:pt idx="49">
                  <c:v>17</c:v>
                </c:pt>
                <c:pt idx="50">
                  <c:v>17</c:v>
                </c:pt>
                <c:pt idx="51">
                  <c:v>17</c:v>
                </c:pt>
                <c:pt idx="52">
                  <c:v>17</c:v>
                </c:pt>
                <c:pt idx="53">
                  <c:v>17</c:v>
                </c:pt>
                <c:pt idx="54">
                  <c:v>17</c:v>
                </c:pt>
                <c:pt idx="55">
                  <c:v>17</c:v>
                </c:pt>
                <c:pt idx="56">
                  <c:v>17</c:v>
                </c:pt>
                <c:pt idx="57">
                  <c:v>17</c:v>
                </c:pt>
                <c:pt idx="58">
                  <c:v>17</c:v>
                </c:pt>
                <c:pt idx="59">
                  <c:v>17</c:v>
                </c:pt>
                <c:pt idx="60">
                  <c:v>17</c:v>
                </c:pt>
                <c:pt idx="61">
                  <c:v>17</c:v>
                </c:pt>
                <c:pt idx="62">
                  <c:v>17</c:v>
                </c:pt>
                <c:pt idx="63">
                  <c:v>17</c:v>
                </c:pt>
                <c:pt idx="64">
                  <c:v>17</c:v>
                </c:pt>
                <c:pt idx="65">
                  <c:v>17</c:v>
                </c:pt>
                <c:pt idx="66">
                  <c:v>17</c:v>
                </c:pt>
                <c:pt idx="67">
                  <c:v>17</c:v>
                </c:pt>
                <c:pt idx="68">
                  <c:v>17</c:v>
                </c:pt>
                <c:pt idx="69">
                  <c:v>17</c:v>
                </c:pt>
                <c:pt idx="70">
                  <c:v>17</c:v>
                </c:pt>
                <c:pt idx="71">
                  <c:v>17</c:v>
                </c:pt>
                <c:pt idx="72">
                  <c:v>17</c:v>
                </c:pt>
                <c:pt idx="73">
                  <c:v>17</c:v>
                </c:pt>
                <c:pt idx="74">
                  <c:v>17</c:v>
                </c:pt>
                <c:pt idx="75">
                  <c:v>17</c:v>
                </c:pt>
                <c:pt idx="76">
                  <c:v>17</c:v>
                </c:pt>
                <c:pt idx="77">
                  <c:v>17</c:v>
                </c:pt>
                <c:pt idx="78">
                  <c:v>17</c:v>
                </c:pt>
                <c:pt idx="79">
                  <c:v>17</c:v>
                </c:pt>
                <c:pt idx="80">
                  <c:v>17</c:v>
                </c:pt>
                <c:pt idx="81">
                  <c:v>17</c:v>
                </c:pt>
                <c:pt idx="82">
                  <c:v>17</c:v>
                </c:pt>
                <c:pt idx="83">
                  <c:v>17</c:v>
                </c:pt>
                <c:pt idx="84">
                  <c:v>17</c:v>
                </c:pt>
                <c:pt idx="85">
                  <c:v>17</c:v>
                </c:pt>
                <c:pt idx="86">
                  <c:v>17</c:v>
                </c:pt>
                <c:pt idx="87">
                  <c:v>17</c:v>
                </c:pt>
                <c:pt idx="88">
                  <c:v>17</c:v>
                </c:pt>
                <c:pt idx="89">
                  <c:v>17</c:v>
                </c:pt>
                <c:pt idx="90">
                  <c:v>17</c:v>
                </c:pt>
                <c:pt idx="91">
                  <c:v>17</c:v>
                </c:pt>
                <c:pt idx="92">
                  <c:v>17</c:v>
                </c:pt>
                <c:pt idx="93">
                  <c:v>17</c:v>
                </c:pt>
                <c:pt idx="94">
                  <c:v>17</c:v>
                </c:pt>
                <c:pt idx="95">
                  <c:v>17</c:v>
                </c:pt>
                <c:pt idx="96">
                  <c:v>17</c:v>
                </c:pt>
                <c:pt idx="97">
                  <c:v>17</c:v>
                </c:pt>
                <c:pt idx="98">
                  <c:v>17</c:v>
                </c:pt>
                <c:pt idx="99">
                  <c:v>17</c:v>
                </c:pt>
                <c:pt idx="100">
                  <c:v>17</c:v>
                </c:pt>
                <c:pt idx="101">
                  <c:v>17</c:v>
                </c:pt>
                <c:pt idx="102">
                  <c:v>17</c:v>
                </c:pt>
                <c:pt idx="103">
                  <c:v>17</c:v>
                </c:pt>
                <c:pt idx="104">
                  <c:v>17</c:v>
                </c:pt>
                <c:pt idx="105">
                  <c:v>17</c:v>
                </c:pt>
                <c:pt idx="106">
                  <c:v>17</c:v>
                </c:pt>
                <c:pt idx="107">
                  <c:v>17</c:v>
                </c:pt>
                <c:pt idx="108">
                  <c:v>17</c:v>
                </c:pt>
                <c:pt idx="109">
                  <c:v>17</c:v>
                </c:pt>
                <c:pt idx="110">
                  <c:v>17</c:v>
                </c:pt>
                <c:pt idx="111">
                  <c:v>17</c:v>
                </c:pt>
                <c:pt idx="112">
                  <c:v>17</c:v>
                </c:pt>
                <c:pt idx="113">
                  <c:v>17</c:v>
                </c:pt>
                <c:pt idx="114">
                  <c:v>17</c:v>
                </c:pt>
                <c:pt idx="115">
                  <c:v>17</c:v>
                </c:pt>
                <c:pt idx="116">
                  <c:v>17</c:v>
                </c:pt>
                <c:pt idx="117">
                  <c:v>17</c:v>
                </c:pt>
                <c:pt idx="118">
                  <c:v>17</c:v>
                </c:pt>
                <c:pt idx="119">
                  <c:v>17</c:v>
                </c:pt>
                <c:pt idx="120">
                  <c:v>17</c:v>
                </c:pt>
                <c:pt idx="121">
                  <c:v>17</c:v>
                </c:pt>
                <c:pt idx="122">
                  <c:v>17</c:v>
                </c:pt>
                <c:pt idx="123">
                  <c:v>17</c:v>
                </c:pt>
                <c:pt idx="124">
                  <c:v>17</c:v>
                </c:pt>
                <c:pt idx="125">
                  <c:v>17</c:v>
                </c:pt>
                <c:pt idx="126">
                  <c:v>17</c:v>
                </c:pt>
                <c:pt idx="127">
                  <c:v>17</c:v>
                </c:pt>
                <c:pt idx="128">
                  <c:v>17</c:v>
                </c:pt>
                <c:pt idx="129">
                  <c:v>17</c:v>
                </c:pt>
                <c:pt idx="130">
                  <c:v>17.5</c:v>
                </c:pt>
                <c:pt idx="131">
                  <c:v>17.5</c:v>
                </c:pt>
                <c:pt idx="132">
                  <c:v>17.5</c:v>
                </c:pt>
                <c:pt idx="133">
                  <c:v>17.5</c:v>
                </c:pt>
                <c:pt idx="134">
                  <c:v>17.5</c:v>
                </c:pt>
                <c:pt idx="135">
                  <c:v>17.5</c:v>
                </c:pt>
                <c:pt idx="136">
                  <c:v>17.5</c:v>
                </c:pt>
                <c:pt idx="137">
                  <c:v>17.5</c:v>
                </c:pt>
                <c:pt idx="138">
                  <c:v>17.5</c:v>
                </c:pt>
                <c:pt idx="139">
                  <c:v>17.5</c:v>
                </c:pt>
                <c:pt idx="140">
                  <c:v>17.5</c:v>
                </c:pt>
                <c:pt idx="141">
                  <c:v>17.5</c:v>
                </c:pt>
                <c:pt idx="142">
                  <c:v>17.5</c:v>
                </c:pt>
                <c:pt idx="143">
                  <c:v>17.5</c:v>
                </c:pt>
                <c:pt idx="144">
                  <c:v>17.5</c:v>
                </c:pt>
                <c:pt idx="145">
                  <c:v>17.5</c:v>
                </c:pt>
                <c:pt idx="146">
                  <c:v>17.5</c:v>
                </c:pt>
                <c:pt idx="147">
                  <c:v>17.5</c:v>
                </c:pt>
                <c:pt idx="148">
                  <c:v>17.5</c:v>
                </c:pt>
                <c:pt idx="149">
                  <c:v>17.5</c:v>
                </c:pt>
                <c:pt idx="150">
                  <c:v>17.5</c:v>
                </c:pt>
                <c:pt idx="151">
                  <c:v>17.5</c:v>
                </c:pt>
                <c:pt idx="152">
                  <c:v>17.5</c:v>
                </c:pt>
                <c:pt idx="153">
                  <c:v>17.5</c:v>
                </c:pt>
                <c:pt idx="154">
                  <c:v>17.5</c:v>
                </c:pt>
                <c:pt idx="155">
                  <c:v>17.5</c:v>
                </c:pt>
                <c:pt idx="156">
                  <c:v>17.5</c:v>
                </c:pt>
                <c:pt idx="157">
                  <c:v>17.5</c:v>
                </c:pt>
                <c:pt idx="158">
                  <c:v>17.5</c:v>
                </c:pt>
                <c:pt idx="159">
                  <c:v>17.5</c:v>
                </c:pt>
                <c:pt idx="160">
                  <c:v>17.5</c:v>
                </c:pt>
                <c:pt idx="161">
                  <c:v>17.5</c:v>
                </c:pt>
                <c:pt idx="162">
                  <c:v>17.5</c:v>
                </c:pt>
                <c:pt idx="163">
                  <c:v>17.5</c:v>
                </c:pt>
                <c:pt idx="164">
                  <c:v>17.5</c:v>
                </c:pt>
                <c:pt idx="165">
                  <c:v>17.5</c:v>
                </c:pt>
                <c:pt idx="166">
                  <c:v>17.5</c:v>
                </c:pt>
                <c:pt idx="167">
                  <c:v>17.5</c:v>
                </c:pt>
                <c:pt idx="168">
                  <c:v>17.5</c:v>
                </c:pt>
                <c:pt idx="169">
                  <c:v>18</c:v>
                </c:pt>
                <c:pt idx="170">
                  <c:v>18</c:v>
                </c:pt>
                <c:pt idx="171">
                  <c:v>18</c:v>
                </c:pt>
                <c:pt idx="172">
                  <c:v>18</c:v>
                </c:pt>
                <c:pt idx="173">
                  <c:v>18</c:v>
                </c:pt>
                <c:pt idx="174">
                  <c:v>18</c:v>
                </c:pt>
                <c:pt idx="175">
                  <c:v>18</c:v>
                </c:pt>
                <c:pt idx="176">
                  <c:v>18</c:v>
                </c:pt>
                <c:pt idx="177">
                  <c:v>18</c:v>
                </c:pt>
                <c:pt idx="178">
                  <c:v>18</c:v>
                </c:pt>
                <c:pt idx="179">
                  <c:v>18</c:v>
                </c:pt>
                <c:pt idx="180">
                  <c:v>18</c:v>
                </c:pt>
                <c:pt idx="181">
                  <c:v>18</c:v>
                </c:pt>
                <c:pt idx="182">
                  <c:v>18</c:v>
                </c:pt>
                <c:pt idx="183">
                  <c:v>18</c:v>
                </c:pt>
                <c:pt idx="184">
                  <c:v>18</c:v>
                </c:pt>
                <c:pt idx="185">
                  <c:v>18</c:v>
                </c:pt>
                <c:pt idx="186">
                  <c:v>18</c:v>
                </c:pt>
                <c:pt idx="187">
                  <c:v>18</c:v>
                </c:pt>
                <c:pt idx="188">
                  <c:v>18</c:v>
                </c:pt>
                <c:pt idx="189">
                  <c:v>18</c:v>
                </c:pt>
                <c:pt idx="190">
                  <c:v>18</c:v>
                </c:pt>
                <c:pt idx="191">
                  <c:v>18</c:v>
                </c:pt>
                <c:pt idx="192">
                  <c:v>18</c:v>
                </c:pt>
                <c:pt idx="193">
                  <c:v>18</c:v>
                </c:pt>
                <c:pt idx="194">
                  <c:v>18</c:v>
                </c:pt>
                <c:pt idx="195">
                  <c:v>18</c:v>
                </c:pt>
                <c:pt idx="196">
                  <c:v>18</c:v>
                </c:pt>
                <c:pt idx="197">
                  <c:v>18</c:v>
                </c:pt>
                <c:pt idx="198">
                  <c:v>18</c:v>
                </c:pt>
                <c:pt idx="199">
                  <c:v>18</c:v>
                </c:pt>
                <c:pt idx="200">
                  <c:v>18</c:v>
                </c:pt>
                <c:pt idx="201">
                  <c:v>18</c:v>
                </c:pt>
                <c:pt idx="202">
                  <c:v>18</c:v>
                </c:pt>
                <c:pt idx="203">
                  <c:v>18</c:v>
                </c:pt>
                <c:pt idx="204">
                  <c:v>18</c:v>
                </c:pt>
                <c:pt idx="205">
                  <c:v>18</c:v>
                </c:pt>
                <c:pt idx="206">
                  <c:v>18</c:v>
                </c:pt>
                <c:pt idx="207">
                  <c:v>18</c:v>
                </c:pt>
                <c:pt idx="208">
                  <c:v>18</c:v>
                </c:pt>
                <c:pt idx="209">
                  <c:v>18</c:v>
                </c:pt>
                <c:pt idx="210">
                  <c:v>18</c:v>
                </c:pt>
                <c:pt idx="211">
                  <c:v>18</c:v>
                </c:pt>
                <c:pt idx="212">
                  <c:v>18</c:v>
                </c:pt>
                <c:pt idx="213">
                  <c:v>18</c:v>
                </c:pt>
                <c:pt idx="214">
                  <c:v>18</c:v>
                </c:pt>
                <c:pt idx="215">
                  <c:v>18</c:v>
                </c:pt>
                <c:pt idx="216">
                  <c:v>18</c:v>
                </c:pt>
                <c:pt idx="217">
                  <c:v>18</c:v>
                </c:pt>
                <c:pt idx="218">
                  <c:v>18</c:v>
                </c:pt>
                <c:pt idx="219">
                  <c:v>18</c:v>
                </c:pt>
                <c:pt idx="220">
                  <c:v>18</c:v>
                </c:pt>
                <c:pt idx="221">
                  <c:v>18</c:v>
                </c:pt>
                <c:pt idx="222">
                  <c:v>18</c:v>
                </c:pt>
                <c:pt idx="223">
                  <c:v>18</c:v>
                </c:pt>
                <c:pt idx="224">
                  <c:v>18</c:v>
                </c:pt>
                <c:pt idx="225">
                  <c:v>18</c:v>
                </c:pt>
                <c:pt idx="226">
                  <c:v>18</c:v>
                </c:pt>
                <c:pt idx="227">
                  <c:v>18</c:v>
                </c:pt>
                <c:pt idx="228">
                  <c:v>18</c:v>
                </c:pt>
                <c:pt idx="229">
                  <c:v>18</c:v>
                </c:pt>
                <c:pt idx="230">
                  <c:v>18</c:v>
                </c:pt>
                <c:pt idx="231">
                  <c:v>18</c:v>
                </c:pt>
                <c:pt idx="232">
                  <c:v>18</c:v>
                </c:pt>
                <c:pt idx="233">
                  <c:v>18</c:v>
                </c:pt>
                <c:pt idx="234">
                  <c:v>18</c:v>
                </c:pt>
                <c:pt idx="235">
                  <c:v>18</c:v>
                </c:pt>
                <c:pt idx="236">
                  <c:v>18</c:v>
                </c:pt>
                <c:pt idx="237">
                  <c:v>18</c:v>
                </c:pt>
                <c:pt idx="238">
                  <c:v>18</c:v>
                </c:pt>
                <c:pt idx="239">
                  <c:v>18</c:v>
                </c:pt>
                <c:pt idx="240">
                  <c:v>18</c:v>
                </c:pt>
                <c:pt idx="241">
                  <c:v>18</c:v>
                </c:pt>
                <c:pt idx="242">
                  <c:v>18</c:v>
                </c:pt>
                <c:pt idx="243">
                  <c:v>18</c:v>
                </c:pt>
                <c:pt idx="244">
                  <c:v>18</c:v>
                </c:pt>
                <c:pt idx="245">
                  <c:v>18</c:v>
                </c:pt>
                <c:pt idx="246">
                  <c:v>18</c:v>
                </c:pt>
                <c:pt idx="247">
                  <c:v>18</c:v>
                </c:pt>
                <c:pt idx="248">
                  <c:v>18</c:v>
                </c:pt>
                <c:pt idx="249">
                  <c:v>18</c:v>
                </c:pt>
                <c:pt idx="250">
                  <c:v>18</c:v>
                </c:pt>
                <c:pt idx="251">
                  <c:v>18</c:v>
                </c:pt>
                <c:pt idx="252">
                  <c:v>18</c:v>
                </c:pt>
                <c:pt idx="253">
                  <c:v>18</c:v>
                </c:pt>
                <c:pt idx="254">
                  <c:v>18</c:v>
                </c:pt>
                <c:pt idx="255">
                  <c:v>18</c:v>
                </c:pt>
                <c:pt idx="256">
                  <c:v>18</c:v>
                </c:pt>
                <c:pt idx="257">
                  <c:v>18</c:v>
                </c:pt>
                <c:pt idx="258">
                  <c:v>18</c:v>
                </c:pt>
                <c:pt idx="259">
                  <c:v>18</c:v>
                </c:pt>
                <c:pt idx="260">
                  <c:v>18</c:v>
                </c:pt>
                <c:pt idx="261">
                  <c:v>18</c:v>
                </c:pt>
                <c:pt idx="262">
                  <c:v>18</c:v>
                </c:pt>
                <c:pt idx="263">
                  <c:v>18</c:v>
                </c:pt>
                <c:pt idx="264">
                  <c:v>18</c:v>
                </c:pt>
                <c:pt idx="265">
                  <c:v>18</c:v>
                </c:pt>
                <c:pt idx="266">
                  <c:v>18</c:v>
                </c:pt>
                <c:pt idx="267">
                  <c:v>18</c:v>
                </c:pt>
                <c:pt idx="268">
                  <c:v>18</c:v>
                </c:pt>
                <c:pt idx="269">
                  <c:v>18</c:v>
                </c:pt>
                <c:pt idx="270">
                  <c:v>18</c:v>
                </c:pt>
                <c:pt idx="271">
                  <c:v>18</c:v>
                </c:pt>
                <c:pt idx="272">
                  <c:v>18</c:v>
                </c:pt>
                <c:pt idx="273">
                  <c:v>18</c:v>
                </c:pt>
                <c:pt idx="274">
                  <c:v>18</c:v>
                </c:pt>
                <c:pt idx="275">
                  <c:v>18</c:v>
                </c:pt>
                <c:pt idx="276">
                  <c:v>18</c:v>
                </c:pt>
                <c:pt idx="277">
                  <c:v>18</c:v>
                </c:pt>
                <c:pt idx="278">
                  <c:v>18</c:v>
                </c:pt>
                <c:pt idx="279">
                  <c:v>18</c:v>
                </c:pt>
                <c:pt idx="280">
                  <c:v>18</c:v>
                </c:pt>
                <c:pt idx="281">
                  <c:v>18</c:v>
                </c:pt>
                <c:pt idx="282">
                  <c:v>18</c:v>
                </c:pt>
                <c:pt idx="283">
                  <c:v>18</c:v>
                </c:pt>
                <c:pt idx="284">
                  <c:v>18</c:v>
                </c:pt>
                <c:pt idx="285">
                  <c:v>18</c:v>
                </c:pt>
                <c:pt idx="286">
                  <c:v>18</c:v>
                </c:pt>
                <c:pt idx="287">
                  <c:v>18</c:v>
                </c:pt>
                <c:pt idx="288">
                  <c:v>18</c:v>
                </c:pt>
                <c:pt idx="289">
                  <c:v>18</c:v>
                </c:pt>
                <c:pt idx="290">
                  <c:v>18</c:v>
                </c:pt>
                <c:pt idx="291">
                  <c:v>18</c:v>
                </c:pt>
                <c:pt idx="292">
                  <c:v>18</c:v>
                </c:pt>
                <c:pt idx="293">
                  <c:v>18</c:v>
                </c:pt>
                <c:pt idx="294">
                  <c:v>18</c:v>
                </c:pt>
                <c:pt idx="295">
                  <c:v>18</c:v>
                </c:pt>
                <c:pt idx="296">
                  <c:v>18</c:v>
                </c:pt>
                <c:pt idx="297">
                  <c:v>18</c:v>
                </c:pt>
                <c:pt idx="298">
                  <c:v>18</c:v>
                </c:pt>
                <c:pt idx="299">
                  <c:v>18</c:v>
                </c:pt>
                <c:pt idx="300">
                  <c:v>18</c:v>
                </c:pt>
                <c:pt idx="301">
                  <c:v>18</c:v>
                </c:pt>
                <c:pt idx="302">
                  <c:v>18</c:v>
                </c:pt>
                <c:pt idx="303">
                  <c:v>18</c:v>
                </c:pt>
                <c:pt idx="304">
                  <c:v>18</c:v>
                </c:pt>
                <c:pt idx="305">
                  <c:v>18</c:v>
                </c:pt>
                <c:pt idx="306">
                  <c:v>18</c:v>
                </c:pt>
                <c:pt idx="307">
                  <c:v>18</c:v>
                </c:pt>
                <c:pt idx="308">
                  <c:v>18</c:v>
                </c:pt>
                <c:pt idx="309">
                  <c:v>18</c:v>
                </c:pt>
                <c:pt idx="310">
                  <c:v>18</c:v>
                </c:pt>
                <c:pt idx="311">
                  <c:v>18</c:v>
                </c:pt>
                <c:pt idx="312">
                  <c:v>18</c:v>
                </c:pt>
                <c:pt idx="313">
                  <c:v>18</c:v>
                </c:pt>
                <c:pt idx="314">
                  <c:v>18</c:v>
                </c:pt>
                <c:pt idx="315">
                  <c:v>18</c:v>
                </c:pt>
                <c:pt idx="316">
                  <c:v>18</c:v>
                </c:pt>
                <c:pt idx="317">
                  <c:v>18</c:v>
                </c:pt>
                <c:pt idx="318">
                  <c:v>18</c:v>
                </c:pt>
                <c:pt idx="319">
                  <c:v>18</c:v>
                </c:pt>
                <c:pt idx="320">
                  <c:v>18</c:v>
                </c:pt>
                <c:pt idx="321">
                  <c:v>18</c:v>
                </c:pt>
                <c:pt idx="322">
                  <c:v>18</c:v>
                </c:pt>
                <c:pt idx="323">
                  <c:v>18</c:v>
                </c:pt>
                <c:pt idx="324">
                  <c:v>18</c:v>
                </c:pt>
                <c:pt idx="325">
                  <c:v>18</c:v>
                </c:pt>
                <c:pt idx="326">
                  <c:v>18</c:v>
                </c:pt>
                <c:pt idx="327">
                  <c:v>18</c:v>
                </c:pt>
                <c:pt idx="328">
                  <c:v>18</c:v>
                </c:pt>
                <c:pt idx="329">
                  <c:v>17.5</c:v>
                </c:pt>
                <c:pt idx="330">
                  <c:v>17.5</c:v>
                </c:pt>
                <c:pt idx="331">
                  <c:v>17.5</c:v>
                </c:pt>
                <c:pt idx="332">
                  <c:v>17.5</c:v>
                </c:pt>
                <c:pt idx="333">
                  <c:v>17.5</c:v>
                </c:pt>
                <c:pt idx="334">
                  <c:v>17.5</c:v>
                </c:pt>
                <c:pt idx="335">
                  <c:v>17.5</c:v>
                </c:pt>
                <c:pt idx="336">
                  <c:v>17.5</c:v>
                </c:pt>
                <c:pt idx="337">
                  <c:v>17.5</c:v>
                </c:pt>
                <c:pt idx="338">
                  <c:v>17.5</c:v>
                </c:pt>
                <c:pt idx="339">
                  <c:v>17.5</c:v>
                </c:pt>
                <c:pt idx="340">
                  <c:v>17.5</c:v>
                </c:pt>
                <c:pt idx="341">
                  <c:v>17.5</c:v>
                </c:pt>
                <c:pt idx="342">
                  <c:v>17.5</c:v>
                </c:pt>
                <c:pt idx="343">
                  <c:v>17.5</c:v>
                </c:pt>
                <c:pt idx="344">
                  <c:v>17.5</c:v>
                </c:pt>
                <c:pt idx="345">
                  <c:v>17.5</c:v>
                </c:pt>
                <c:pt idx="346">
                  <c:v>17.5</c:v>
                </c:pt>
                <c:pt idx="347">
                  <c:v>17.5</c:v>
                </c:pt>
                <c:pt idx="348">
                  <c:v>17.5</c:v>
                </c:pt>
                <c:pt idx="349">
                  <c:v>17.5</c:v>
                </c:pt>
                <c:pt idx="350">
                  <c:v>17.5</c:v>
                </c:pt>
                <c:pt idx="351">
                  <c:v>17.5</c:v>
                </c:pt>
                <c:pt idx="352">
                  <c:v>17.5</c:v>
                </c:pt>
                <c:pt idx="353">
                  <c:v>17.5</c:v>
                </c:pt>
                <c:pt idx="354">
                  <c:v>17.5</c:v>
                </c:pt>
                <c:pt idx="355">
                  <c:v>17.5</c:v>
                </c:pt>
                <c:pt idx="356">
                  <c:v>17.5</c:v>
                </c:pt>
                <c:pt idx="357">
                  <c:v>17.5</c:v>
                </c:pt>
                <c:pt idx="358">
                  <c:v>17.5</c:v>
                </c:pt>
                <c:pt idx="359">
                  <c:v>17.5</c:v>
                </c:pt>
                <c:pt idx="360">
                  <c:v>17.5</c:v>
                </c:pt>
                <c:pt idx="361">
                  <c:v>17.5</c:v>
                </c:pt>
                <c:pt idx="362">
                  <c:v>17.5</c:v>
                </c:pt>
                <c:pt idx="363">
                  <c:v>17.5</c:v>
                </c:pt>
                <c:pt idx="364">
                  <c:v>17.5</c:v>
                </c:pt>
                <c:pt idx="365">
                  <c:v>17.5</c:v>
                </c:pt>
                <c:pt idx="366">
                  <c:v>17.5</c:v>
                </c:pt>
                <c:pt idx="367">
                  <c:v>17.5</c:v>
                </c:pt>
                <c:pt idx="368">
                  <c:v>17.5</c:v>
                </c:pt>
                <c:pt idx="369">
                  <c:v>17.5</c:v>
                </c:pt>
                <c:pt idx="370">
                  <c:v>17.5</c:v>
                </c:pt>
                <c:pt idx="371">
                  <c:v>17.5</c:v>
                </c:pt>
                <c:pt idx="372">
                  <c:v>17.5</c:v>
                </c:pt>
                <c:pt idx="373">
                  <c:v>17.5</c:v>
                </c:pt>
                <c:pt idx="374">
                  <c:v>17.5</c:v>
                </c:pt>
                <c:pt idx="375">
                  <c:v>17.5</c:v>
                </c:pt>
                <c:pt idx="376">
                  <c:v>17.5</c:v>
                </c:pt>
                <c:pt idx="377">
                  <c:v>17.5</c:v>
                </c:pt>
                <c:pt idx="378">
                  <c:v>17.5</c:v>
                </c:pt>
                <c:pt idx="379">
                  <c:v>17.5</c:v>
                </c:pt>
                <c:pt idx="380">
                  <c:v>17.5</c:v>
                </c:pt>
                <c:pt idx="381">
                  <c:v>17.5</c:v>
                </c:pt>
                <c:pt idx="382">
                  <c:v>17.5</c:v>
                </c:pt>
                <c:pt idx="383">
                  <c:v>17.5</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17</c:v>
                </c:pt>
                <c:pt idx="398">
                  <c:v>17</c:v>
                </c:pt>
                <c:pt idx="399">
                  <c:v>17</c:v>
                </c:pt>
                <c:pt idx="400">
                  <c:v>17</c:v>
                </c:pt>
                <c:pt idx="401">
                  <c:v>17</c:v>
                </c:pt>
                <c:pt idx="402">
                  <c:v>17</c:v>
                </c:pt>
                <c:pt idx="403">
                  <c:v>17</c:v>
                </c:pt>
                <c:pt idx="404">
                  <c:v>17</c:v>
                </c:pt>
                <c:pt idx="405">
                  <c:v>17</c:v>
                </c:pt>
                <c:pt idx="406">
                  <c:v>17</c:v>
                </c:pt>
                <c:pt idx="407">
                  <c:v>17</c:v>
                </c:pt>
                <c:pt idx="408">
                  <c:v>17</c:v>
                </c:pt>
                <c:pt idx="409">
                  <c:v>17</c:v>
                </c:pt>
                <c:pt idx="410">
                  <c:v>17</c:v>
                </c:pt>
                <c:pt idx="411">
                  <c:v>17</c:v>
                </c:pt>
                <c:pt idx="412">
                  <c:v>17</c:v>
                </c:pt>
                <c:pt idx="413">
                  <c:v>17</c:v>
                </c:pt>
                <c:pt idx="414">
                  <c:v>17</c:v>
                </c:pt>
                <c:pt idx="415">
                  <c:v>17</c:v>
                </c:pt>
                <c:pt idx="416">
                  <c:v>17</c:v>
                </c:pt>
                <c:pt idx="417">
                  <c:v>17</c:v>
                </c:pt>
                <c:pt idx="418">
                  <c:v>16.5</c:v>
                </c:pt>
                <c:pt idx="419">
                  <c:v>16.5</c:v>
                </c:pt>
                <c:pt idx="420">
                  <c:v>16.5</c:v>
                </c:pt>
                <c:pt idx="421">
                  <c:v>16.5</c:v>
                </c:pt>
                <c:pt idx="422">
                  <c:v>16.5</c:v>
                </c:pt>
                <c:pt idx="423">
                  <c:v>16.5</c:v>
                </c:pt>
                <c:pt idx="424">
                  <c:v>16.5</c:v>
                </c:pt>
                <c:pt idx="425">
                  <c:v>16.5</c:v>
                </c:pt>
                <c:pt idx="426">
                  <c:v>16.5</c:v>
                </c:pt>
                <c:pt idx="427">
                  <c:v>16.5</c:v>
                </c:pt>
                <c:pt idx="428">
                  <c:v>16.5</c:v>
                </c:pt>
                <c:pt idx="429">
                  <c:v>16.5</c:v>
                </c:pt>
                <c:pt idx="430">
                  <c:v>16.5</c:v>
                </c:pt>
                <c:pt idx="431">
                  <c:v>16.5</c:v>
                </c:pt>
                <c:pt idx="432">
                  <c:v>16.5</c:v>
                </c:pt>
                <c:pt idx="433">
                  <c:v>16.5</c:v>
                </c:pt>
                <c:pt idx="434">
                  <c:v>16.5</c:v>
                </c:pt>
                <c:pt idx="435">
                  <c:v>16.5</c:v>
                </c:pt>
                <c:pt idx="436">
                  <c:v>16.5</c:v>
                </c:pt>
                <c:pt idx="437">
                  <c:v>16.5</c:v>
                </c:pt>
                <c:pt idx="438">
                  <c:v>16.5</c:v>
                </c:pt>
                <c:pt idx="439">
                  <c:v>16.5</c:v>
                </c:pt>
                <c:pt idx="440">
                  <c:v>16.5</c:v>
                </c:pt>
                <c:pt idx="441">
                  <c:v>16.5</c:v>
                </c:pt>
                <c:pt idx="442">
                  <c:v>16.5</c:v>
                </c:pt>
                <c:pt idx="443">
                  <c:v>16.5</c:v>
                </c:pt>
                <c:pt idx="444">
                  <c:v>16.5</c:v>
                </c:pt>
                <c:pt idx="445">
                  <c:v>16.5</c:v>
                </c:pt>
                <c:pt idx="446">
                  <c:v>16.5</c:v>
                </c:pt>
                <c:pt idx="447">
                  <c:v>16.5</c:v>
                </c:pt>
                <c:pt idx="448">
                  <c:v>16.5</c:v>
                </c:pt>
                <c:pt idx="449">
                  <c:v>16.5</c:v>
                </c:pt>
                <c:pt idx="450">
                  <c:v>16.5</c:v>
                </c:pt>
                <c:pt idx="451">
                  <c:v>16.5</c:v>
                </c:pt>
                <c:pt idx="452">
                  <c:v>15.5</c:v>
                </c:pt>
                <c:pt idx="453">
                  <c:v>15.5</c:v>
                </c:pt>
                <c:pt idx="454">
                  <c:v>15.5</c:v>
                </c:pt>
                <c:pt idx="455">
                  <c:v>15.5</c:v>
                </c:pt>
                <c:pt idx="456">
                  <c:v>15.5</c:v>
                </c:pt>
                <c:pt idx="457">
                  <c:v>15.5</c:v>
                </c:pt>
                <c:pt idx="458">
                  <c:v>15.5</c:v>
                </c:pt>
                <c:pt idx="459">
                  <c:v>15.5</c:v>
                </c:pt>
                <c:pt idx="460">
                  <c:v>15.5</c:v>
                </c:pt>
                <c:pt idx="461">
                  <c:v>15.5</c:v>
                </c:pt>
                <c:pt idx="462">
                  <c:v>15.5</c:v>
                </c:pt>
                <c:pt idx="463">
                  <c:v>15.5</c:v>
                </c:pt>
                <c:pt idx="464">
                  <c:v>15.5</c:v>
                </c:pt>
                <c:pt idx="465">
                  <c:v>15.5</c:v>
                </c:pt>
                <c:pt idx="466">
                  <c:v>15.5</c:v>
                </c:pt>
                <c:pt idx="467">
                  <c:v>15.5</c:v>
                </c:pt>
                <c:pt idx="468">
                  <c:v>15.5</c:v>
                </c:pt>
                <c:pt idx="469">
                  <c:v>15.5</c:v>
                </c:pt>
                <c:pt idx="470">
                  <c:v>15.5</c:v>
                </c:pt>
                <c:pt idx="471">
                  <c:v>15.5</c:v>
                </c:pt>
                <c:pt idx="472">
                  <c:v>15.5</c:v>
                </c:pt>
                <c:pt idx="473">
                  <c:v>15.5</c:v>
                </c:pt>
                <c:pt idx="474">
                  <c:v>15.5</c:v>
                </c:pt>
                <c:pt idx="475">
                  <c:v>15.5</c:v>
                </c:pt>
                <c:pt idx="476">
                  <c:v>15.5</c:v>
                </c:pt>
                <c:pt idx="477">
                  <c:v>15.5</c:v>
                </c:pt>
                <c:pt idx="478">
                  <c:v>15.5</c:v>
                </c:pt>
                <c:pt idx="479">
                  <c:v>15.5</c:v>
                </c:pt>
                <c:pt idx="480">
                  <c:v>15.5</c:v>
                </c:pt>
                <c:pt idx="481">
                  <c:v>15.5</c:v>
                </c:pt>
                <c:pt idx="482">
                  <c:v>15.5</c:v>
                </c:pt>
                <c:pt idx="483">
                  <c:v>15.5</c:v>
                </c:pt>
                <c:pt idx="484">
                  <c:v>15.5</c:v>
                </c:pt>
                <c:pt idx="485">
                  <c:v>15.5</c:v>
                </c:pt>
                <c:pt idx="486">
                  <c:v>15.5</c:v>
                </c:pt>
                <c:pt idx="487">
                  <c:v>13.5</c:v>
                </c:pt>
                <c:pt idx="488">
                  <c:v>13.5</c:v>
                </c:pt>
                <c:pt idx="489">
                  <c:v>13.5</c:v>
                </c:pt>
                <c:pt idx="490">
                  <c:v>13.5</c:v>
                </c:pt>
                <c:pt idx="491">
                  <c:v>13.5</c:v>
                </c:pt>
                <c:pt idx="492">
                  <c:v>13.5</c:v>
                </c:pt>
                <c:pt idx="493">
                  <c:v>13.5</c:v>
                </c:pt>
                <c:pt idx="494">
                  <c:v>13.5</c:v>
                </c:pt>
                <c:pt idx="495">
                  <c:v>13.5</c:v>
                </c:pt>
                <c:pt idx="496">
                  <c:v>13.5</c:v>
                </c:pt>
                <c:pt idx="497">
                  <c:v>13.5</c:v>
                </c:pt>
                <c:pt idx="498">
                  <c:v>13.5</c:v>
                </c:pt>
                <c:pt idx="499">
                  <c:v>13.5</c:v>
                </c:pt>
                <c:pt idx="500">
                  <c:v>13.5</c:v>
                </c:pt>
                <c:pt idx="501">
                  <c:v>13.5</c:v>
                </c:pt>
                <c:pt idx="502">
                  <c:v>13.5</c:v>
                </c:pt>
                <c:pt idx="503">
                  <c:v>13.5</c:v>
                </c:pt>
                <c:pt idx="504">
                  <c:v>13.5</c:v>
                </c:pt>
                <c:pt idx="505">
                  <c:v>13.5</c:v>
                </c:pt>
                <c:pt idx="506">
                  <c:v>13.5</c:v>
                </c:pt>
                <c:pt idx="507">
                  <c:v>13.5</c:v>
                </c:pt>
                <c:pt idx="508">
                  <c:v>13.5</c:v>
                </c:pt>
                <c:pt idx="509">
                  <c:v>13.5</c:v>
                </c:pt>
                <c:pt idx="510">
                  <c:v>13.5</c:v>
                </c:pt>
                <c:pt idx="511">
                  <c:v>13.5</c:v>
                </c:pt>
                <c:pt idx="512">
                  <c:v>13.5</c:v>
                </c:pt>
                <c:pt idx="513">
                  <c:v>13.5</c:v>
                </c:pt>
                <c:pt idx="514">
                  <c:v>13.5</c:v>
                </c:pt>
                <c:pt idx="515">
                  <c:v>13.5</c:v>
                </c:pt>
                <c:pt idx="516">
                  <c:v>13.5</c:v>
                </c:pt>
                <c:pt idx="517">
                  <c:v>13.5</c:v>
                </c:pt>
                <c:pt idx="518">
                  <c:v>11</c:v>
                </c:pt>
                <c:pt idx="519">
                  <c:v>11</c:v>
                </c:pt>
                <c:pt idx="520">
                  <c:v>11</c:v>
                </c:pt>
                <c:pt idx="521">
                  <c:v>11</c:v>
                </c:pt>
                <c:pt idx="522">
                  <c:v>11</c:v>
                </c:pt>
                <c:pt idx="523">
                  <c:v>11</c:v>
                </c:pt>
                <c:pt idx="524">
                  <c:v>11</c:v>
                </c:pt>
                <c:pt idx="525">
                  <c:v>11</c:v>
                </c:pt>
                <c:pt idx="526">
                  <c:v>11</c:v>
                </c:pt>
                <c:pt idx="527">
                  <c:v>11</c:v>
                </c:pt>
                <c:pt idx="528">
                  <c:v>11</c:v>
                </c:pt>
                <c:pt idx="529">
                  <c:v>11</c:v>
                </c:pt>
                <c:pt idx="530">
                  <c:v>11</c:v>
                </c:pt>
                <c:pt idx="531">
                  <c:v>11</c:v>
                </c:pt>
                <c:pt idx="532">
                  <c:v>11</c:v>
                </c:pt>
                <c:pt idx="533">
                  <c:v>11</c:v>
                </c:pt>
                <c:pt idx="534">
                  <c:v>11</c:v>
                </c:pt>
                <c:pt idx="535">
                  <c:v>11</c:v>
                </c:pt>
                <c:pt idx="536">
                  <c:v>11</c:v>
                </c:pt>
                <c:pt idx="537">
                  <c:v>11</c:v>
                </c:pt>
                <c:pt idx="538">
                  <c:v>11</c:v>
                </c:pt>
                <c:pt idx="539">
                  <c:v>11</c:v>
                </c:pt>
                <c:pt idx="540">
                  <c:v>11</c:v>
                </c:pt>
                <c:pt idx="541">
                  <c:v>11</c:v>
                </c:pt>
                <c:pt idx="542">
                  <c:v>11</c:v>
                </c:pt>
                <c:pt idx="543">
                  <c:v>11</c:v>
                </c:pt>
                <c:pt idx="544">
                  <c:v>11</c:v>
                </c:pt>
                <c:pt idx="545">
                  <c:v>11</c:v>
                </c:pt>
                <c:pt idx="546">
                  <c:v>11</c:v>
                </c:pt>
                <c:pt idx="547">
                  <c:v>10</c:v>
                </c:pt>
                <c:pt idx="548">
                  <c:v>10</c:v>
                </c:pt>
                <c:pt idx="549">
                  <c:v>10</c:v>
                </c:pt>
                <c:pt idx="550">
                  <c:v>10</c:v>
                </c:pt>
                <c:pt idx="551">
                  <c:v>10</c:v>
                </c:pt>
                <c:pt idx="552">
                  <c:v>10</c:v>
                </c:pt>
                <c:pt idx="553">
                  <c:v>10</c:v>
                </c:pt>
                <c:pt idx="554">
                  <c:v>10</c:v>
                </c:pt>
                <c:pt idx="555">
                  <c:v>10</c:v>
                </c:pt>
                <c:pt idx="556">
                  <c:v>10</c:v>
                </c:pt>
                <c:pt idx="557">
                  <c:v>10</c:v>
                </c:pt>
                <c:pt idx="558">
                  <c:v>10</c:v>
                </c:pt>
                <c:pt idx="559">
                  <c:v>10</c:v>
                </c:pt>
                <c:pt idx="560">
                  <c:v>10</c:v>
                </c:pt>
                <c:pt idx="561">
                  <c:v>10</c:v>
                </c:pt>
                <c:pt idx="562">
                  <c:v>10</c:v>
                </c:pt>
                <c:pt idx="563">
                  <c:v>10</c:v>
                </c:pt>
                <c:pt idx="564">
                  <c:v>10</c:v>
                </c:pt>
                <c:pt idx="565">
                  <c:v>10</c:v>
                </c:pt>
                <c:pt idx="566">
                  <c:v>10</c:v>
                </c:pt>
                <c:pt idx="567">
                  <c:v>10</c:v>
                </c:pt>
                <c:pt idx="568">
                  <c:v>10</c:v>
                </c:pt>
                <c:pt idx="569">
                  <c:v>10</c:v>
                </c:pt>
                <c:pt idx="570">
                  <c:v>10</c:v>
                </c:pt>
                <c:pt idx="571">
                  <c:v>10</c:v>
                </c:pt>
                <c:pt idx="572">
                  <c:v>10</c:v>
                </c:pt>
                <c:pt idx="573">
                  <c:v>10</c:v>
                </c:pt>
                <c:pt idx="574">
                  <c:v>10</c:v>
                </c:pt>
                <c:pt idx="575">
                  <c:v>10</c:v>
                </c:pt>
                <c:pt idx="576">
                  <c:v>8</c:v>
                </c:pt>
                <c:pt idx="577">
                  <c:v>8</c:v>
                </c:pt>
                <c:pt idx="578">
                  <c:v>8</c:v>
                </c:pt>
                <c:pt idx="579">
                  <c:v>8</c:v>
                </c:pt>
                <c:pt idx="580">
                  <c:v>8</c:v>
                </c:pt>
                <c:pt idx="581">
                  <c:v>8</c:v>
                </c:pt>
                <c:pt idx="582">
                  <c:v>8</c:v>
                </c:pt>
                <c:pt idx="583">
                  <c:v>8</c:v>
                </c:pt>
                <c:pt idx="584">
                  <c:v>8</c:v>
                </c:pt>
                <c:pt idx="585">
                  <c:v>8</c:v>
                </c:pt>
                <c:pt idx="586">
                  <c:v>8</c:v>
                </c:pt>
                <c:pt idx="587">
                  <c:v>8</c:v>
                </c:pt>
                <c:pt idx="588">
                  <c:v>8</c:v>
                </c:pt>
                <c:pt idx="589">
                  <c:v>8</c:v>
                </c:pt>
                <c:pt idx="590">
                  <c:v>8</c:v>
                </c:pt>
                <c:pt idx="591">
                  <c:v>8</c:v>
                </c:pt>
                <c:pt idx="592">
                  <c:v>8</c:v>
                </c:pt>
                <c:pt idx="593">
                  <c:v>8</c:v>
                </c:pt>
                <c:pt idx="594">
                  <c:v>8</c:v>
                </c:pt>
                <c:pt idx="595">
                  <c:v>8</c:v>
                </c:pt>
                <c:pt idx="596">
                  <c:v>8</c:v>
                </c:pt>
                <c:pt idx="597">
                  <c:v>8</c:v>
                </c:pt>
                <c:pt idx="598">
                  <c:v>8</c:v>
                </c:pt>
                <c:pt idx="599">
                  <c:v>8</c:v>
                </c:pt>
                <c:pt idx="600">
                  <c:v>8</c:v>
                </c:pt>
                <c:pt idx="601">
                  <c:v>8</c:v>
                </c:pt>
                <c:pt idx="602">
                  <c:v>8</c:v>
                </c:pt>
                <c:pt idx="603">
                  <c:v>8</c:v>
                </c:pt>
                <c:pt idx="604">
                  <c:v>8</c:v>
                </c:pt>
                <c:pt idx="605">
                  <c:v>8</c:v>
                </c:pt>
                <c:pt idx="606">
                  <c:v>8</c:v>
                </c:pt>
                <c:pt idx="607">
                  <c:v>8</c:v>
                </c:pt>
                <c:pt idx="608">
                  <c:v>6</c:v>
                </c:pt>
                <c:pt idx="609">
                  <c:v>6</c:v>
                </c:pt>
                <c:pt idx="610">
                  <c:v>6</c:v>
                </c:pt>
                <c:pt idx="611">
                  <c:v>6</c:v>
                </c:pt>
                <c:pt idx="612">
                  <c:v>6</c:v>
                </c:pt>
                <c:pt idx="613">
                  <c:v>6</c:v>
                </c:pt>
                <c:pt idx="614">
                  <c:v>6</c:v>
                </c:pt>
                <c:pt idx="615">
                  <c:v>6</c:v>
                </c:pt>
                <c:pt idx="616">
                  <c:v>6</c:v>
                </c:pt>
                <c:pt idx="617">
                  <c:v>6</c:v>
                </c:pt>
                <c:pt idx="618">
                  <c:v>6</c:v>
                </c:pt>
                <c:pt idx="619">
                  <c:v>6</c:v>
                </c:pt>
                <c:pt idx="620">
                  <c:v>6</c:v>
                </c:pt>
                <c:pt idx="621">
                  <c:v>6</c:v>
                </c:pt>
                <c:pt idx="622">
                  <c:v>6</c:v>
                </c:pt>
                <c:pt idx="623">
                  <c:v>6</c:v>
                </c:pt>
                <c:pt idx="624">
                  <c:v>6</c:v>
                </c:pt>
                <c:pt idx="625">
                  <c:v>6</c:v>
                </c:pt>
                <c:pt idx="626">
                  <c:v>6</c:v>
                </c:pt>
                <c:pt idx="627">
                  <c:v>6</c:v>
                </c:pt>
                <c:pt idx="628">
                  <c:v>6</c:v>
                </c:pt>
                <c:pt idx="629">
                  <c:v>6</c:v>
                </c:pt>
                <c:pt idx="630">
                  <c:v>6</c:v>
                </c:pt>
                <c:pt idx="631">
                  <c:v>6</c:v>
                </c:pt>
                <c:pt idx="632">
                  <c:v>6</c:v>
                </c:pt>
                <c:pt idx="633">
                  <c:v>6</c:v>
                </c:pt>
                <c:pt idx="634">
                  <c:v>6</c:v>
                </c:pt>
                <c:pt idx="635">
                  <c:v>6</c:v>
                </c:pt>
                <c:pt idx="636">
                  <c:v>6</c:v>
                </c:pt>
                <c:pt idx="637">
                  <c:v>6</c:v>
                </c:pt>
                <c:pt idx="638">
                  <c:v>6</c:v>
                </c:pt>
                <c:pt idx="639">
                  <c:v>6</c:v>
                </c:pt>
                <c:pt idx="640">
                  <c:v>6</c:v>
                </c:pt>
                <c:pt idx="641">
                  <c:v>6</c:v>
                </c:pt>
                <c:pt idx="642">
                  <c:v>6</c:v>
                </c:pt>
                <c:pt idx="643">
                  <c:v>6</c:v>
                </c:pt>
                <c:pt idx="644">
                  <c:v>6</c:v>
                </c:pt>
                <c:pt idx="645">
                  <c:v>6</c:v>
                </c:pt>
                <c:pt idx="646">
                  <c:v>6</c:v>
                </c:pt>
                <c:pt idx="647">
                  <c:v>6</c:v>
                </c:pt>
                <c:pt idx="648">
                  <c:v>6</c:v>
                </c:pt>
                <c:pt idx="649">
                  <c:v>6</c:v>
                </c:pt>
                <c:pt idx="650">
                  <c:v>6</c:v>
                </c:pt>
                <c:pt idx="651">
                  <c:v>6</c:v>
                </c:pt>
                <c:pt idx="652">
                  <c:v>6</c:v>
                </c:pt>
                <c:pt idx="653">
                  <c:v>6</c:v>
                </c:pt>
                <c:pt idx="654">
                  <c:v>6</c:v>
                </c:pt>
                <c:pt idx="655">
                  <c:v>6</c:v>
                </c:pt>
                <c:pt idx="656">
                  <c:v>6</c:v>
                </c:pt>
                <c:pt idx="657">
                  <c:v>6</c:v>
                </c:pt>
                <c:pt idx="658">
                  <c:v>6</c:v>
                </c:pt>
                <c:pt idx="659">
                  <c:v>6</c:v>
                </c:pt>
                <c:pt idx="660">
                  <c:v>6</c:v>
                </c:pt>
                <c:pt idx="661">
                  <c:v>6</c:v>
                </c:pt>
                <c:pt idx="662">
                  <c:v>6</c:v>
                </c:pt>
                <c:pt idx="663">
                  <c:v>6</c:v>
                </c:pt>
                <c:pt idx="664">
                  <c:v>6</c:v>
                </c:pt>
                <c:pt idx="665">
                  <c:v>6</c:v>
                </c:pt>
                <c:pt idx="666">
                  <c:v>6</c:v>
                </c:pt>
                <c:pt idx="667">
                  <c:v>6</c:v>
                </c:pt>
                <c:pt idx="668">
                  <c:v>6</c:v>
                </c:pt>
                <c:pt idx="669">
                  <c:v>6</c:v>
                </c:pt>
                <c:pt idx="670">
                  <c:v>6</c:v>
                </c:pt>
                <c:pt idx="671">
                  <c:v>6</c:v>
                </c:pt>
                <c:pt idx="672">
                  <c:v>6</c:v>
                </c:pt>
                <c:pt idx="673">
                  <c:v>6</c:v>
                </c:pt>
                <c:pt idx="674">
                  <c:v>6</c:v>
                </c:pt>
                <c:pt idx="675">
                  <c:v>6</c:v>
                </c:pt>
                <c:pt idx="676">
                  <c:v>6</c:v>
                </c:pt>
                <c:pt idx="677">
                  <c:v>6</c:v>
                </c:pt>
                <c:pt idx="678">
                  <c:v>6</c:v>
                </c:pt>
                <c:pt idx="679">
                  <c:v>6</c:v>
                </c:pt>
                <c:pt idx="680">
                  <c:v>6</c:v>
                </c:pt>
                <c:pt idx="681">
                  <c:v>6</c:v>
                </c:pt>
                <c:pt idx="682">
                  <c:v>6</c:v>
                </c:pt>
                <c:pt idx="683">
                  <c:v>6</c:v>
                </c:pt>
                <c:pt idx="684">
                  <c:v>6</c:v>
                </c:pt>
                <c:pt idx="685">
                  <c:v>6</c:v>
                </c:pt>
                <c:pt idx="686">
                  <c:v>6</c:v>
                </c:pt>
                <c:pt idx="687">
                  <c:v>6</c:v>
                </c:pt>
                <c:pt idx="688">
                  <c:v>6</c:v>
                </c:pt>
                <c:pt idx="689">
                  <c:v>6</c:v>
                </c:pt>
                <c:pt idx="690">
                  <c:v>6</c:v>
                </c:pt>
                <c:pt idx="691">
                  <c:v>6</c:v>
                </c:pt>
                <c:pt idx="692">
                  <c:v>6</c:v>
                </c:pt>
                <c:pt idx="693">
                  <c:v>6</c:v>
                </c:pt>
                <c:pt idx="694">
                  <c:v>6</c:v>
                </c:pt>
                <c:pt idx="695">
                  <c:v>6</c:v>
                </c:pt>
                <c:pt idx="696">
                  <c:v>6</c:v>
                </c:pt>
                <c:pt idx="697">
                  <c:v>6</c:v>
                </c:pt>
                <c:pt idx="698">
                  <c:v>6</c:v>
                </c:pt>
                <c:pt idx="699">
                  <c:v>6</c:v>
                </c:pt>
                <c:pt idx="700">
                  <c:v>6</c:v>
                </c:pt>
                <c:pt idx="701">
                  <c:v>6</c:v>
                </c:pt>
                <c:pt idx="702">
                  <c:v>6</c:v>
                </c:pt>
                <c:pt idx="703">
                  <c:v>6</c:v>
                </c:pt>
                <c:pt idx="704">
                  <c:v>6</c:v>
                </c:pt>
                <c:pt idx="705">
                  <c:v>6</c:v>
                </c:pt>
                <c:pt idx="706">
                  <c:v>6</c:v>
                </c:pt>
                <c:pt idx="707">
                  <c:v>6</c:v>
                </c:pt>
                <c:pt idx="708">
                  <c:v>6</c:v>
                </c:pt>
                <c:pt idx="709">
                  <c:v>6</c:v>
                </c:pt>
                <c:pt idx="710">
                  <c:v>6</c:v>
                </c:pt>
                <c:pt idx="711">
                  <c:v>6</c:v>
                </c:pt>
                <c:pt idx="712">
                  <c:v>6</c:v>
                </c:pt>
                <c:pt idx="713">
                  <c:v>6</c:v>
                </c:pt>
                <c:pt idx="714">
                  <c:v>6</c:v>
                </c:pt>
                <c:pt idx="715">
                  <c:v>6</c:v>
                </c:pt>
                <c:pt idx="716">
                  <c:v>6</c:v>
                </c:pt>
                <c:pt idx="717">
                  <c:v>6</c:v>
                </c:pt>
                <c:pt idx="718">
                  <c:v>6</c:v>
                </c:pt>
                <c:pt idx="719">
                  <c:v>6</c:v>
                </c:pt>
                <c:pt idx="720">
                  <c:v>6</c:v>
                </c:pt>
                <c:pt idx="721">
                  <c:v>6</c:v>
                </c:pt>
                <c:pt idx="722">
                  <c:v>6</c:v>
                </c:pt>
                <c:pt idx="723">
                  <c:v>6</c:v>
                </c:pt>
                <c:pt idx="724">
                  <c:v>6</c:v>
                </c:pt>
                <c:pt idx="725">
                  <c:v>6</c:v>
                </c:pt>
                <c:pt idx="726">
                  <c:v>6</c:v>
                </c:pt>
                <c:pt idx="727">
                  <c:v>6</c:v>
                </c:pt>
                <c:pt idx="728">
                  <c:v>6</c:v>
                </c:pt>
                <c:pt idx="729">
                  <c:v>6</c:v>
                </c:pt>
                <c:pt idx="730">
                  <c:v>6</c:v>
                </c:pt>
                <c:pt idx="731">
                  <c:v>6</c:v>
                </c:pt>
                <c:pt idx="732">
                  <c:v>6</c:v>
                </c:pt>
                <c:pt idx="733">
                  <c:v>6</c:v>
                </c:pt>
                <c:pt idx="734">
                  <c:v>6</c:v>
                </c:pt>
                <c:pt idx="735">
                  <c:v>6</c:v>
                </c:pt>
                <c:pt idx="736">
                  <c:v>6</c:v>
                </c:pt>
                <c:pt idx="737">
                  <c:v>6</c:v>
                </c:pt>
                <c:pt idx="738">
                  <c:v>6</c:v>
                </c:pt>
                <c:pt idx="739">
                  <c:v>6</c:v>
                </c:pt>
                <c:pt idx="740">
                  <c:v>6</c:v>
                </c:pt>
                <c:pt idx="741">
                  <c:v>6</c:v>
                </c:pt>
                <c:pt idx="742">
                  <c:v>6</c:v>
                </c:pt>
                <c:pt idx="743">
                  <c:v>6</c:v>
                </c:pt>
                <c:pt idx="744">
                  <c:v>6</c:v>
                </c:pt>
                <c:pt idx="745">
                  <c:v>6</c:v>
                </c:pt>
                <c:pt idx="746">
                  <c:v>6</c:v>
                </c:pt>
                <c:pt idx="747">
                  <c:v>6</c:v>
                </c:pt>
                <c:pt idx="748">
                  <c:v>6</c:v>
                </c:pt>
                <c:pt idx="749">
                  <c:v>6</c:v>
                </c:pt>
                <c:pt idx="750">
                  <c:v>6</c:v>
                </c:pt>
                <c:pt idx="751">
                  <c:v>6</c:v>
                </c:pt>
                <c:pt idx="752">
                  <c:v>6</c:v>
                </c:pt>
                <c:pt idx="753">
                  <c:v>6</c:v>
                </c:pt>
                <c:pt idx="754">
                  <c:v>6</c:v>
                </c:pt>
                <c:pt idx="755">
                  <c:v>6</c:v>
                </c:pt>
                <c:pt idx="756">
                  <c:v>6</c:v>
                </c:pt>
                <c:pt idx="757">
                  <c:v>6</c:v>
                </c:pt>
                <c:pt idx="758">
                  <c:v>6</c:v>
                </c:pt>
                <c:pt idx="759">
                  <c:v>6</c:v>
                </c:pt>
                <c:pt idx="760">
                  <c:v>6</c:v>
                </c:pt>
                <c:pt idx="761">
                  <c:v>6</c:v>
                </c:pt>
                <c:pt idx="762">
                  <c:v>6</c:v>
                </c:pt>
                <c:pt idx="763">
                  <c:v>6</c:v>
                </c:pt>
                <c:pt idx="764">
                  <c:v>6</c:v>
                </c:pt>
                <c:pt idx="765">
                  <c:v>6</c:v>
                </c:pt>
              </c:numCache>
            </c:numRef>
          </c:val>
          <c:smooth val="0"/>
          <c:extLst>
            <c:ext xmlns:c16="http://schemas.microsoft.com/office/drawing/2014/chart" uri="{C3380CC4-5D6E-409C-BE32-E72D297353CC}">
              <c16:uniqueId val="{00000003-E3CE-8A48-BC89-BF46378B5A64}"/>
            </c:ext>
          </c:extLst>
        </c:ser>
        <c:ser>
          <c:idx val="3"/>
          <c:order val="4"/>
          <c:tx>
            <c:strRef>
              <c:f>'2.6.2'!$E$1</c:f>
              <c:strCache>
                <c:ptCount val="1"/>
                <c:pt idx="0">
                  <c:v>UIIR (до 22.06.2020)</c:v>
                </c:pt>
              </c:strCache>
            </c:strRef>
          </c:tx>
          <c:spPr>
            <a:ln w="12700" cap="rnd">
              <a:solidFill>
                <a:srgbClr val="DC4B64"/>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'2.6.2'!$E$4:$E$769</c:f>
              <c:numCache>
                <c:formatCode>0.0</c:formatCode>
                <c:ptCount val="766"/>
                <c:pt idx="0">
                  <c:v>13.2</c:v>
                </c:pt>
                <c:pt idx="1">
                  <c:v>12.9</c:v>
                </c:pt>
                <c:pt idx="2">
                  <c:v>13.3</c:v>
                </c:pt>
                <c:pt idx="3">
                  <c:v>13.1</c:v>
                </c:pt>
                <c:pt idx="4">
                  <c:v>13.2</c:v>
                </c:pt>
                <c:pt idx="5">
                  <c:v>13.1</c:v>
                </c:pt>
                <c:pt idx="6">
                  <c:v>13.1</c:v>
                </c:pt>
                <c:pt idx="7">
                  <c:v>13.2</c:v>
                </c:pt>
                <c:pt idx="8">
                  <c:v>13</c:v>
                </c:pt>
                <c:pt idx="9">
                  <c:v>13.1</c:v>
                </c:pt>
                <c:pt idx="10">
                  <c:v>13</c:v>
                </c:pt>
                <c:pt idx="11">
                  <c:v>13.1</c:v>
                </c:pt>
                <c:pt idx="12">
                  <c:v>13</c:v>
                </c:pt>
                <c:pt idx="13">
                  <c:v>13.2</c:v>
                </c:pt>
                <c:pt idx="14">
                  <c:v>13.1</c:v>
                </c:pt>
                <c:pt idx="15">
                  <c:v>13.5</c:v>
                </c:pt>
                <c:pt idx="16">
                  <c:v>14.4</c:v>
                </c:pt>
                <c:pt idx="17">
                  <c:v>14.5</c:v>
                </c:pt>
                <c:pt idx="18">
                  <c:v>14.8</c:v>
                </c:pt>
                <c:pt idx="19">
                  <c:v>15.4</c:v>
                </c:pt>
                <c:pt idx="20">
                  <c:v>14.5</c:v>
                </c:pt>
                <c:pt idx="21">
                  <c:v>14.8</c:v>
                </c:pt>
                <c:pt idx="22">
                  <c:v>14.7</c:v>
                </c:pt>
                <c:pt idx="23">
                  <c:v>14.9</c:v>
                </c:pt>
                <c:pt idx="24">
                  <c:v>14.8</c:v>
                </c:pt>
                <c:pt idx="25">
                  <c:v>14.8</c:v>
                </c:pt>
                <c:pt idx="26">
                  <c:v>15.1</c:v>
                </c:pt>
                <c:pt idx="27">
                  <c:v>14.8</c:v>
                </c:pt>
                <c:pt idx="28">
                  <c:v>14.8</c:v>
                </c:pt>
                <c:pt idx="29">
                  <c:v>14.7</c:v>
                </c:pt>
                <c:pt idx="30">
                  <c:v>14.5</c:v>
                </c:pt>
                <c:pt idx="31">
                  <c:v>14.5</c:v>
                </c:pt>
                <c:pt idx="32">
                  <c:v>14.7</c:v>
                </c:pt>
                <c:pt idx="33">
                  <c:v>14.8</c:v>
                </c:pt>
                <c:pt idx="34">
                  <c:v>14.7</c:v>
                </c:pt>
                <c:pt idx="35">
                  <c:v>14.7</c:v>
                </c:pt>
                <c:pt idx="36">
                  <c:v>14.8</c:v>
                </c:pt>
                <c:pt idx="37">
                  <c:v>14.7</c:v>
                </c:pt>
                <c:pt idx="38">
                  <c:v>14.6</c:v>
                </c:pt>
                <c:pt idx="39">
                  <c:v>14.5</c:v>
                </c:pt>
                <c:pt idx="40">
                  <c:v>14.6</c:v>
                </c:pt>
                <c:pt idx="41">
                  <c:v>15.4</c:v>
                </c:pt>
                <c:pt idx="42">
                  <c:v>15.3</c:v>
                </c:pt>
                <c:pt idx="43">
                  <c:v>15.3</c:v>
                </c:pt>
                <c:pt idx="44">
                  <c:v>15.6</c:v>
                </c:pt>
                <c:pt idx="45">
                  <c:v>15.5</c:v>
                </c:pt>
                <c:pt idx="46">
                  <c:v>15.7</c:v>
                </c:pt>
                <c:pt idx="47">
                  <c:v>15.6</c:v>
                </c:pt>
                <c:pt idx="48">
                  <c:v>15.7</c:v>
                </c:pt>
                <c:pt idx="49">
                  <c:v>15.6</c:v>
                </c:pt>
                <c:pt idx="50">
                  <c:v>15.6</c:v>
                </c:pt>
                <c:pt idx="51">
                  <c:v>15.7</c:v>
                </c:pt>
                <c:pt idx="52">
                  <c:v>15.6</c:v>
                </c:pt>
                <c:pt idx="53">
                  <c:v>15.6</c:v>
                </c:pt>
                <c:pt idx="54">
                  <c:v>15.6</c:v>
                </c:pt>
                <c:pt idx="55">
                  <c:v>15.6</c:v>
                </c:pt>
                <c:pt idx="56">
                  <c:v>15.4</c:v>
                </c:pt>
                <c:pt idx="57">
                  <c:v>15.7</c:v>
                </c:pt>
                <c:pt idx="58">
                  <c:v>15.7</c:v>
                </c:pt>
                <c:pt idx="59">
                  <c:v>15.5</c:v>
                </c:pt>
                <c:pt idx="60">
                  <c:v>15.4</c:v>
                </c:pt>
                <c:pt idx="61">
                  <c:v>15.4</c:v>
                </c:pt>
                <c:pt idx="62">
                  <c:v>15.3</c:v>
                </c:pt>
                <c:pt idx="63">
                  <c:v>15.6</c:v>
                </c:pt>
                <c:pt idx="64">
                  <c:v>15.6</c:v>
                </c:pt>
                <c:pt idx="65">
                  <c:v>15.6</c:v>
                </c:pt>
                <c:pt idx="66">
                  <c:v>15.6</c:v>
                </c:pt>
                <c:pt idx="67">
                  <c:v>15.7</c:v>
                </c:pt>
                <c:pt idx="68">
                  <c:v>15.8</c:v>
                </c:pt>
                <c:pt idx="69">
                  <c:v>15.7</c:v>
                </c:pt>
                <c:pt idx="70">
                  <c:v>15.7</c:v>
                </c:pt>
                <c:pt idx="71">
                  <c:v>15.8</c:v>
                </c:pt>
                <c:pt idx="72">
                  <c:v>15.7</c:v>
                </c:pt>
                <c:pt idx="73">
                  <c:v>15.6</c:v>
                </c:pt>
                <c:pt idx="74">
                  <c:v>15.6</c:v>
                </c:pt>
                <c:pt idx="75">
                  <c:v>15.6</c:v>
                </c:pt>
                <c:pt idx="76">
                  <c:v>15.6</c:v>
                </c:pt>
                <c:pt idx="77">
                  <c:v>15.6</c:v>
                </c:pt>
                <c:pt idx="78">
                  <c:v>15.6</c:v>
                </c:pt>
                <c:pt idx="79">
                  <c:v>15.6</c:v>
                </c:pt>
                <c:pt idx="80">
                  <c:v>15.6</c:v>
                </c:pt>
                <c:pt idx="81">
                  <c:v>15.5</c:v>
                </c:pt>
                <c:pt idx="82">
                  <c:v>15.4</c:v>
                </c:pt>
                <c:pt idx="83">
                  <c:v>15.6</c:v>
                </c:pt>
                <c:pt idx="84">
                  <c:v>15.5</c:v>
                </c:pt>
                <c:pt idx="85">
                  <c:v>15.6</c:v>
                </c:pt>
                <c:pt idx="86">
                  <c:v>15.8</c:v>
                </c:pt>
                <c:pt idx="87">
                  <c:v>15.7</c:v>
                </c:pt>
                <c:pt idx="88">
                  <c:v>15.8</c:v>
                </c:pt>
                <c:pt idx="89">
                  <c:v>15.8</c:v>
                </c:pt>
                <c:pt idx="90">
                  <c:v>15.9</c:v>
                </c:pt>
                <c:pt idx="91">
                  <c:v>15.8</c:v>
                </c:pt>
                <c:pt idx="92">
                  <c:v>15.9</c:v>
                </c:pt>
                <c:pt idx="93">
                  <c:v>15.9</c:v>
                </c:pt>
                <c:pt idx="94">
                  <c:v>15.9</c:v>
                </c:pt>
                <c:pt idx="95">
                  <c:v>16.100000000000001</c:v>
                </c:pt>
                <c:pt idx="96">
                  <c:v>15.9</c:v>
                </c:pt>
                <c:pt idx="97">
                  <c:v>15.8</c:v>
                </c:pt>
                <c:pt idx="98">
                  <c:v>15.8</c:v>
                </c:pt>
                <c:pt idx="99">
                  <c:v>15.7</c:v>
                </c:pt>
                <c:pt idx="100">
                  <c:v>16.399999999999999</c:v>
                </c:pt>
                <c:pt idx="101">
                  <c:v>15.5</c:v>
                </c:pt>
                <c:pt idx="102">
                  <c:v>15.7</c:v>
                </c:pt>
                <c:pt idx="103">
                  <c:v>15.4</c:v>
                </c:pt>
                <c:pt idx="104">
                  <c:v>15.3</c:v>
                </c:pt>
                <c:pt idx="105">
                  <c:v>15.5</c:v>
                </c:pt>
                <c:pt idx="106">
                  <c:v>15.6</c:v>
                </c:pt>
                <c:pt idx="107">
                  <c:v>15.7</c:v>
                </c:pt>
                <c:pt idx="108">
                  <c:v>15.7</c:v>
                </c:pt>
                <c:pt idx="109">
                  <c:v>15.7</c:v>
                </c:pt>
                <c:pt idx="110">
                  <c:v>15.7</c:v>
                </c:pt>
                <c:pt idx="111">
                  <c:v>15.7</c:v>
                </c:pt>
                <c:pt idx="112">
                  <c:v>15.7</c:v>
                </c:pt>
                <c:pt idx="113">
                  <c:v>15.6</c:v>
                </c:pt>
                <c:pt idx="114">
                  <c:v>15.7</c:v>
                </c:pt>
                <c:pt idx="115">
                  <c:v>15.8</c:v>
                </c:pt>
                <c:pt idx="116">
                  <c:v>15.7</c:v>
                </c:pt>
                <c:pt idx="117">
                  <c:v>15.7</c:v>
                </c:pt>
                <c:pt idx="118">
                  <c:v>15.6</c:v>
                </c:pt>
                <c:pt idx="119">
                  <c:v>15.7</c:v>
                </c:pt>
                <c:pt idx="120">
                  <c:v>15.4</c:v>
                </c:pt>
                <c:pt idx="121">
                  <c:v>15.6</c:v>
                </c:pt>
                <c:pt idx="122">
                  <c:v>15.7</c:v>
                </c:pt>
                <c:pt idx="123">
                  <c:v>15.7</c:v>
                </c:pt>
                <c:pt idx="124">
                  <c:v>15.7</c:v>
                </c:pt>
                <c:pt idx="125">
                  <c:v>15.4</c:v>
                </c:pt>
                <c:pt idx="126">
                  <c:v>15.4</c:v>
                </c:pt>
                <c:pt idx="127">
                  <c:v>15.7</c:v>
                </c:pt>
                <c:pt idx="128">
                  <c:v>15.7</c:v>
                </c:pt>
                <c:pt idx="129">
                  <c:v>15.8</c:v>
                </c:pt>
                <c:pt idx="130">
                  <c:v>16.2</c:v>
                </c:pt>
                <c:pt idx="131">
                  <c:v>16.2</c:v>
                </c:pt>
                <c:pt idx="132">
                  <c:v>16.2</c:v>
                </c:pt>
                <c:pt idx="133">
                  <c:v>16.2</c:v>
                </c:pt>
                <c:pt idx="134">
                  <c:v>16.3</c:v>
                </c:pt>
                <c:pt idx="135">
                  <c:v>16.2</c:v>
                </c:pt>
                <c:pt idx="136">
                  <c:v>16.100000000000001</c:v>
                </c:pt>
                <c:pt idx="137">
                  <c:v>16.2</c:v>
                </c:pt>
                <c:pt idx="138">
                  <c:v>16.2</c:v>
                </c:pt>
                <c:pt idx="139">
                  <c:v>16.2</c:v>
                </c:pt>
                <c:pt idx="140">
                  <c:v>16.2</c:v>
                </c:pt>
                <c:pt idx="141">
                  <c:v>16.100000000000001</c:v>
                </c:pt>
                <c:pt idx="142">
                  <c:v>15.7</c:v>
                </c:pt>
                <c:pt idx="143">
                  <c:v>16.100000000000001</c:v>
                </c:pt>
                <c:pt idx="144">
                  <c:v>16.2</c:v>
                </c:pt>
                <c:pt idx="145">
                  <c:v>16.2</c:v>
                </c:pt>
                <c:pt idx="146">
                  <c:v>16.2</c:v>
                </c:pt>
                <c:pt idx="147">
                  <c:v>16.2</c:v>
                </c:pt>
                <c:pt idx="148">
                  <c:v>16.3</c:v>
                </c:pt>
                <c:pt idx="149">
                  <c:v>16.399999999999999</c:v>
                </c:pt>
                <c:pt idx="150">
                  <c:v>16.5</c:v>
                </c:pt>
                <c:pt idx="151">
                  <c:v>16.2</c:v>
                </c:pt>
                <c:pt idx="152">
                  <c:v>16.2</c:v>
                </c:pt>
                <c:pt idx="153">
                  <c:v>16.399999999999999</c:v>
                </c:pt>
                <c:pt idx="154">
                  <c:v>16.399999999999999</c:v>
                </c:pt>
                <c:pt idx="155">
                  <c:v>16.3</c:v>
                </c:pt>
                <c:pt idx="156">
                  <c:v>16.399999999999999</c:v>
                </c:pt>
                <c:pt idx="157">
                  <c:v>16.7</c:v>
                </c:pt>
                <c:pt idx="158">
                  <c:v>16.7</c:v>
                </c:pt>
                <c:pt idx="159">
                  <c:v>16.8</c:v>
                </c:pt>
                <c:pt idx="160">
                  <c:v>16.5</c:v>
                </c:pt>
                <c:pt idx="161">
                  <c:v>16.600000000000001</c:v>
                </c:pt>
                <c:pt idx="162">
                  <c:v>16.7</c:v>
                </c:pt>
                <c:pt idx="163">
                  <c:v>16.899999999999999</c:v>
                </c:pt>
                <c:pt idx="164">
                  <c:v>#N/A</c:v>
                </c:pt>
                <c:pt idx="165">
                  <c:v>17.2</c:v>
                </c:pt>
                <c:pt idx="166">
                  <c:v>16.899999999999999</c:v>
                </c:pt>
                <c:pt idx="167">
                  <c:v>17</c:v>
                </c:pt>
                <c:pt idx="168">
                  <c:v>17.100000000000001</c:v>
                </c:pt>
                <c:pt idx="169">
                  <c:v>17.399999999999999</c:v>
                </c:pt>
                <c:pt idx="170">
                  <c:v>17.5</c:v>
                </c:pt>
                <c:pt idx="171">
                  <c:v>17.600000000000001</c:v>
                </c:pt>
                <c:pt idx="172">
                  <c:v>17.600000000000001</c:v>
                </c:pt>
                <c:pt idx="173">
                  <c:v>17.8</c:v>
                </c:pt>
                <c:pt idx="174">
                  <c:v>17.600000000000001</c:v>
                </c:pt>
                <c:pt idx="175">
                  <c:v>17.600000000000001</c:v>
                </c:pt>
                <c:pt idx="176">
                  <c:v>17.8</c:v>
                </c:pt>
                <c:pt idx="177">
                  <c:v>17.7</c:v>
                </c:pt>
                <c:pt idx="178">
                  <c:v>17.8</c:v>
                </c:pt>
                <c:pt idx="179">
                  <c:v>17.600000000000001</c:v>
                </c:pt>
                <c:pt idx="180">
                  <c:v>17.5</c:v>
                </c:pt>
                <c:pt idx="181">
                  <c:v>17.600000000000001</c:v>
                </c:pt>
                <c:pt idx="182">
                  <c:v>17.399999999999999</c:v>
                </c:pt>
                <c:pt idx="183">
                  <c:v>17.399999999999999</c:v>
                </c:pt>
                <c:pt idx="184">
                  <c:v>17.7</c:v>
                </c:pt>
                <c:pt idx="185">
                  <c:v>17.5</c:v>
                </c:pt>
                <c:pt idx="186">
                  <c:v>17.600000000000001</c:v>
                </c:pt>
                <c:pt idx="187">
                  <c:v>17.5</c:v>
                </c:pt>
                <c:pt idx="188">
                  <c:v>17.399999999999999</c:v>
                </c:pt>
                <c:pt idx="189">
                  <c:v>17.5</c:v>
                </c:pt>
                <c:pt idx="190">
                  <c:v>17.600000000000001</c:v>
                </c:pt>
                <c:pt idx="191">
                  <c:v>17.600000000000001</c:v>
                </c:pt>
                <c:pt idx="192">
                  <c:v>17.7</c:v>
                </c:pt>
                <c:pt idx="193">
                  <c:v>17.8</c:v>
                </c:pt>
                <c:pt idx="194">
                  <c:v>18</c:v>
                </c:pt>
                <c:pt idx="195">
                  <c:v>17.899999999999999</c:v>
                </c:pt>
                <c:pt idx="196">
                  <c:v>17.899999999999999</c:v>
                </c:pt>
                <c:pt idx="197">
                  <c:v>17.899999999999999</c:v>
                </c:pt>
                <c:pt idx="198">
                  <c:v>17.899999999999999</c:v>
                </c:pt>
                <c:pt idx="199">
                  <c:v>17.8</c:v>
                </c:pt>
                <c:pt idx="200">
                  <c:v>17.899999999999999</c:v>
                </c:pt>
                <c:pt idx="201">
                  <c:v>17.899999999999999</c:v>
                </c:pt>
                <c:pt idx="202">
                  <c:v>17.7</c:v>
                </c:pt>
                <c:pt idx="203">
                  <c:v>17.899999999999999</c:v>
                </c:pt>
                <c:pt idx="204">
                  <c:v>17.5</c:v>
                </c:pt>
                <c:pt idx="205">
                  <c:v>17.399999999999999</c:v>
                </c:pt>
                <c:pt idx="206">
                  <c:v>18.100000000000001</c:v>
                </c:pt>
                <c:pt idx="207">
                  <c:v>17.3</c:v>
                </c:pt>
                <c:pt idx="208">
                  <c:v>17.5</c:v>
                </c:pt>
                <c:pt idx="209">
                  <c:v>17.3</c:v>
                </c:pt>
                <c:pt idx="210">
                  <c:v>17.5</c:v>
                </c:pt>
                <c:pt idx="211">
                  <c:v>17.399999999999999</c:v>
                </c:pt>
                <c:pt idx="212">
                  <c:v>17.399999999999999</c:v>
                </c:pt>
                <c:pt idx="213">
                  <c:v>17.3</c:v>
                </c:pt>
                <c:pt idx="214">
                  <c:v>17.5</c:v>
                </c:pt>
                <c:pt idx="215">
                  <c:v>17.600000000000001</c:v>
                </c:pt>
                <c:pt idx="216">
                  <c:v>17.8</c:v>
                </c:pt>
                <c:pt idx="217">
                  <c:v>17.8</c:v>
                </c:pt>
                <c:pt idx="218">
                  <c:v>17.899999999999999</c:v>
                </c:pt>
                <c:pt idx="219">
                  <c:v>18</c:v>
                </c:pt>
                <c:pt idx="220">
                  <c:v>18.100000000000001</c:v>
                </c:pt>
                <c:pt idx="221">
                  <c:v>18.3</c:v>
                </c:pt>
                <c:pt idx="222">
                  <c:v>18.3</c:v>
                </c:pt>
                <c:pt idx="223">
                  <c:v>18.399999999999999</c:v>
                </c:pt>
                <c:pt idx="224">
                  <c:v>18.399999999999999</c:v>
                </c:pt>
                <c:pt idx="225">
                  <c:v>18.399999999999999</c:v>
                </c:pt>
                <c:pt idx="226">
                  <c:v>18.5</c:v>
                </c:pt>
                <c:pt idx="227">
                  <c:v>18.399999999999999</c:v>
                </c:pt>
                <c:pt idx="228">
                  <c:v>18.399999999999999</c:v>
                </c:pt>
                <c:pt idx="229">
                  <c:v>18.399999999999999</c:v>
                </c:pt>
                <c:pt idx="230">
                  <c:v>18.399999999999999</c:v>
                </c:pt>
                <c:pt idx="231">
                  <c:v>18.2</c:v>
                </c:pt>
                <c:pt idx="232">
                  <c:v>17.600000000000001</c:v>
                </c:pt>
                <c:pt idx="233">
                  <c:v>17.3</c:v>
                </c:pt>
                <c:pt idx="234">
                  <c:v>18</c:v>
                </c:pt>
                <c:pt idx="235">
                  <c:v>18</c:v>
                </c:pt>
                <c:pt idx="236">
                  <c:v>17.899999999999999</c:v>
                </c:pt>
                <c:pt idx="237">
                  <c:v>17.899999999999999</c:v>
                </c:pt>
                <c:pt idx="238">
                  <c:v>17.399999999999999</c:v>
                </c:pt>
                <c:pt idx="239">
                  <c:v>17.399999999999999</c:v>
                </c:pt>
                <c:pt idx="240">
                  <c:v>17</c:v>
                </c:pt>
                <c:pt idx="241">
                  <c:v>16.8</c:v>
                </c:pt>
                <c:pt idx="242">
                  <c:v>17.100000000000001</c:v>
                </c:pt>
                <c:pt idx="243">
                  <c:v>17.2</c:v>
                </c:pt>
                <c:pt idx="244">
                  <c:v>17.2</c:v>
                </c:pt>
                <c:pt idx="245">
                  <c:v>16.8</c:v>
                </c:pt>
                <c:pt idx="246">
                  <c:v>17.100000000000001</c:v>
                </c:pt>
                <c:pt idx="247">
                  <c:v>#N/A</c:v>
                </c:pt>
                <c:pt idx="248">
                  <c:v>#N/A</c:v>
                </c:pt>
                <c:pt idx="249">
                  <c:v>17.100000000000001</c:v>
                </c:pt>
                <c:pt idx="250">
                  <c:v>17.3</c:v>
                </c:pt>
                <c:pt idx="251">
                  <c:v>17.399999999999999</c:v>
                </c:pt>
                <c:pt idx="252">
                  <c:v>17.399999999999999</c:v>
                </c:pt>
                <c:pt idx="253">
                  <c:v>17.3</c:v>
                </c:pt>
                <c:pt idx="254">
                  <c:v>17.399999999999999</c:v>
                </c:pt>
                <c:pt idx="255">
                  <c:v>#N/A</c:v>
                </c:pt>
                <c:pt idx="256">
                  <c:v>17.100000000000001</c:v>
                </c:pt>
                <c:pt idx="257">
                  <c:v>17.100000000000001</c:v>
                </c:pt>
                <c:pt idx="258">
                  <c:v>17.399999999999999</c:v>
                </c:pt>
                <c:pt idx="259">
                  <c:v>17.2</c:v>
                </c:pt>
                <c:pt idx="260">
                  <c:v>16.600000000000001</c:v>
                </c:pt>
                <c:pt idx="261">
                  <c:v>16.399999999999999</c:v>
                </c:pt>
                <c:pt idx="262">
                  <c:v>16.5</c:v>
                </c:pt>
                <c:pt idx="263">
                  <c:v>16.399999999999999</c:v>
                </c:pt>
                <c:pt idx="264">
                  <c:v>16.399999999999999</c:v>
                </c:pt>
                <c:pt idx="265">
                  <c:v>16.2</c:v>
                </c:pt>
                <c:pt idx="266">
                  <c:v>16.399999999999999</c:v>
                </c:pt>
                <c:pt idx="267">
                  <c:v>16.3</c:v>
                </c:pt>
                <c:pt idx="268">
                  <c:v>16.3</c:v>
                </c:pt>
                <c:pt idx="269">
                  <c:v>16.7</c:v>
                </c:pt>
                <c:pt idx="270">
                  <c:v>16.2</c:v>
                </c:pt>
                <c:pt idx="271">
                  <c:v>16.2</c:v>
                </c:pt>
                <c:pt idx="272">
                  <c:v>16.399999999999999</c:v>
                </c:pt>
                <c:pt idx="273">
                  <c:v>16.5</c:v>
                </c:pt>
                <c:pt idx="274">
                  <c:v>16.399999999999999</c:v>
                </c:pt>
                <c:pt idx="275">
                  <c:v>16.3</c:v>
                </c:pt>
                <c:pt idx="276">
                  <c:v>16.399999999999999</c:v>
                </c:pt>
                <c:pt idx="277">
                  <c:v>16.5</c:v>
                </c:pt>
                <c:pt idx="278">
                  <c:v>16.399999999999999</c:v>
                </c:pt>
                <c:pt idx="279">
                  <c:v>16.399999999999999</c:v>
                </c:pt>
                <c:pt idx="280">
                  <c:v>16.399999999999999</c:v>
                </c:pt>
                <c:pt idx="281">
                  <c:v>16.399999999999999</c:v>
                </c:pt>
                <c:pt idx="282">
                  <c:v>16.5</c:v>
                </c:pt>
                <c:pt idx="283">
                  <c:v>16.600000000000001</c:v>
                </c:pt>
                <c:pt idx="284">
                  <c:v>16.7</c:v>
                </c:pt>
                <c:pt idx="285">
                  <c:v>16.600000000000001</c:v>
                </c:pt>
                <c:pt idx="286">
                  <c:v>16.5</c:v>
                </c:pt>
                <c:pt idx="287">
                  <c:v>16.399999999999999</c:v>
                </c:pt>
                <c:pt idx="288">
                  <c:v>16.3</c:v>
                </c:pt>
                <c:pt idx="289">
                  <c:v>#N/A</c:v>
                </c:pt>
                <c:pt idx="290">
                  <c:v>16.399999999999999</c:v>
                </c:pt>
                <c:pt idx="291">
                  <c:v>16.399999999999999</c:v>
                </c:pt>
                <c:pt idx="292">
                  <c:v>16.399999999999999</c:v>
                </c:pt>
                <c:pt idx="293">
                  <c:v>16.399999999999999</c:v>
                </c:pt>
                <c:pt idx="294">
                  <c:v>16.5</c:v>
                </c:pt>
                <c:pt idx="295">
                  <c:v>16.5</c:v>
                </c:pt>
                <c:pt idx="296">
                  <c:v>16.600000000000001</c:v>
                </c:pt>
                <c:pt idx="297">
                  <c:v>16.5</c:v>
                </c:pt>
                <c:pt idx="298">
                  <c:v>16.5</c:v>
                </c:pt>
                <c:pt idx="299">
                  <c:v>16.5</c:v>
                </c:pt>
                <c:pt idx="300">
                  <c:v>16.399999999999999</c:v>
                </c:pt>
                <c:pt idx="301">
                  <c:v>16.5</c:v>
                </c:pt>
                <c:pt idx="302">
                  <c:v>16.399999999999999</c:v>
                </c:pt>
                <c:pt idx="303">
                  <c:v>16.5</c:v>
                </c:pt>
                <c:pt idx="304">
                  <c:v>16.5</c:v>
                </c:pt>
                <c:pt idx="305">
                  <c:v>16.5</c:v>
                </c:pt>
                <c:pt idx="306">
                  <c:v>16.5</c:v>
                </c:pt>
                <c:pt idx="307">
                  <c:v>16.5</c:v>
                </c:pt>
                <c:pt idx="308">
                  <c:v>16.399999999999999</c:v>
                </c:pt>
                <c:pt idx="309">
                  <c:v>16.600000000000001</c:v>
                </c:pt>
                <c:pt idx="310">
                  <c:v>16.399999999999999</c:v>
                </c:pt>
                <c:pt idx="311">
                  <c:v>16.3</c:v>
                </c:pt>
                <c:pt idx="312">
                  <c:v>#N/A</c:v>
                </c:pt>
                <c:pt idx="313">
                  <c:v>16.100000000000001</c:v>
                </c:pt>
                <c:pt idx="314">
                  <c:v>16.3</c:v>
                </c:pt>
                <c:pt idx="315">
                  <c:v>16.3</c:v>
                </c:pt>
                <c:pt idx="316">
                  <c:v>16.399999999999999</c:v>
                </c:pt>
                <c:pt idx="317">
                  <c:v>16.399999999999999</c:v>
                </c:pt>
                <c:pt idx="318">
                  <c:v>16.3</c:v>
                </c:pt>
                <c:pt idx="319">
                  <c:v>16.3</c:v>
                </c:pt>
                <c:pt idx="320">
                  <c:v>16.399999999999999</c:v>
                </c:pt>
                <c:pt idx="321">
                  <c:v>16.2</c:v>
                </c:pt>
                <c:pt idx="322">
                  <c:v>16.399999999999999</c:v>
                </c:pt>
                <c:pt idx="323">
                  <c:v>16.399999999999999</c:v>
                </c:pt>
                <c:pt idx="324">
                  <c:v>16.399999999999999</c:v>
                </c:pt>
                <c:pt idx="325">
                  <c:v>16.399999999999999</c:v>
                </c:pt>
                <c:pt idx="326">
                  <c:v>16.399999999999999</c:v>
                </c:pt>
                <c:pt idx="327">
                  <c:v>16.5</c:v>
                </c:pt>
                <c:pt idx="328">
                  <c:v>16.5</c:v>
                </c:pt>
                <c:pt idx="329">
                  <c:v>16.600000000000001</c:v>
                </c:pt>
                <c:pt idx="330">
                  <c:v>16.3</c:v>
                </c:pt>
                <c:pt idx="331">
                  <c:v>16.3</c:v>
                </c:pt>
                <c:pt idx="332">
                  <c:v>16.2</c:v>
                </c:pt>
                <c:pt idx="333">
                  <c:v>16.3</c:v>
                </c:pt>
                <c:pt idx="334">
                  <c:v>16.100000000000001</c:v>
                </c:pt>
                <c:pt idx="335">
                  <c:v>16.2</c:v>
                </c:pt>
                <c:pt idx="336">
                  <c:v>16.100000000000001</c:v>
                </c:pt>
                <c:pt idx="337">
                  <c:v>16.100000000000001</c:v>
                </c:pt>
                <c:pt idx="338">
                  <c:v>16.100000000000001</c:v>
                </c:pt>
                <c:pt idx="339">
                  <c:v>16.100000000000001</c:v>
                </c:pt>
                <c:pt idx="340">
                  <c:v>16</c:v>
                </c:pt>
                <c:pt idx="341">
                  <c:v>16</c:v>
                </c:pt>
                <c:pt idx="342">
                  <c:v>16</c:v>
                </c:pt>
                <c:pt idx="343">
                  <c:v>16.100000000000001</c:v>
                </c:pt>
                <c:pt idx="344">
                  <c:v>16.100000000000001</c:v>
                </c:pt>
                <c:pt idx="345">
                  <c:v>16.100000000000001</c:v>
                </c:pt>
                <c:pt idx="346">
                  <c:v>16.3</c:v>
                </c:pt>
                <c:pt idx="347">
                  <c:v>16.3</c:v>
                </c:pt>
                <c:pt idx="348">
                  <c:v>16.2</c:v>
                </c:pt>
                <c:pt idx="349">
                  <c:v>16.2</c:v>
                </c:pt>
                <c:pt idx="350">
                  <c:v>16.2</c:v>
                </c:pt>
                <c:pt idx="351">
                  <c:v>16.2</c:v>
                </c:pt>
                <c:pt idx="352">
                  <c:v>16.100000000000001</c:v>
                </c:pt>
                <c:pt idx="353">
                  <c:v>15.9</c:v>
                </c:pt>
                <c:pt idx="354">
                  <c:v>15.9</c:v>
                </c:pt>
                <c:pt idx="355">
                  <c:v>16</c:v>
                </c:pt>
                <c:pt idx="356">
                  <c:v>16</c:v>
                </c:pt>
                <c:pt idx="357">
                  <c:v>16.100000000000001</c:v>
                </c:pt>
                <c:pt idx="358">
                  <c:v>16.2</c:v>
                </c:pt>
                <c:pt idx="359">
                  <c:v>16.2</c:v>
                </c:pt>
                <c:pt idx="360">
                  <c:v>16.3</c:v>
                </c:pt>
                <c:pt idx="361">
                  <c:v>16.2</c:v>
                </c:pt>
                <c:pt idx="362">
                  <c:v>16.2</c:v>
                </c:pt>
                <c:pt idx="363">
                  <c:v>16.2</c:v>
                </c:pt>
                <c:pt idx="364">
                  <c:v>16.2</c:v>
                </c:pt>
                <c:pt idx="365">
                  <c:v>16</c:v>
                </c:pt>
                <c:pt idx="366">
                  <c:v>16.100000000000001</c:v>
                </c:pt>
                <c:pt idx="367">
                  <c:v>16.100000000000001</c:v>
                </c:pt>
                <c:pt idx="368">
                  <c:v>16.100000000000001</c:v>
                </c:pt>
                <c:pt idx="369">
                  <c:v>15.9</c:v>
                </c:pt>
                <c:pt idx="370">
                  <c:v>16.100000000000001</c:v>
                </c:pt>
                <c:pt idx="371">
                  <c:v>16.2</c:v>
                </c:pt>
                <c:pt idx="372">
                  <c:v>16.100000000000001</c:v>
                </c:pt>
                <c:pt idx="373">
                  <c:v>16.100000000000001</c:v>
                </c:pt>
                <c:pt idx="374">
                  <c:v>16.600000000000001</c:v>
                </c:pt>
                <c:pt idx="375">
                  <c:v>16</c:v>
                </c:pt>
                <c:pt idx="376">
                  <c:v>16.2</c:v>
                </c:pt>
                <c:pt idx="377">
                  <c:v>16.100000000000001</c:v>
                </c:pt>
                <c:pt idx="378">
                  <c:v>16</c:v>
                </c:pt>
                <c:pt idx="379">
                  <c:v>16</c:v>
                </c:pt>
                <c:pt idx="380">
                  <c:v>16</c:v>
                </c:pt>
                <c:pt idx="381">
                  <c:v>16</c:v>
                </c:pt>
                <c:pt idx="382">
                  <c:v>16</c:v>
                </c:pt>
                <c:pt idx="383">
                  <c:v>15.9</c:v>
                </c:pt>
                <c:pt idx="384">
                  <c:v>15.6</c:v>
                </c:pt>
                <c:pt idx="385">
                  <c:v>15.6</c:v>
                </c:pt>
                <c:pt idx="386">
                  <c:v>15.6</c:v>
                </c:pt>
                <c:pt idx="387">
                  <c:v>15.6</c:v>
                </c:pt>
                <c:pt idx="388">
                  <c:v>15.6</c:v>
                </c:pt>
                <c:pt idx="389">
                  <c:v>15.6</c:v>
                </c:pt>
                <c:pt idx="390">
                  <c:v>15.7</c:v>
                </c:pt>
                <c:pt idx="391">
                  <c:v>15.6</c:v>
                </c:pt>
                <c:pt idx="392">
                  <c:v>15.9</c:v>
                </c:pt>
                <c:pt idx="393">
                  <c:v>15.8</c:v>
                </c:pt>
                <c:pt idx="394">
                  <c:v>15.7</c:v>
                </c:pt>
                <c:pt idx="395">
                  <c:v>15.8</c:v>
                </c:pt>
                <c:pt idx="396">
                  <c:v>15.7</c:v>
                </c:pt>
                <c:pt idx="397">
                  <c:v>15.6</c:v>
                </c:pt>
                <c:pt idx="398">
                  <c:v>15.9</c:v>
                </c:pt>
                <c:pt idx="399">
                  <c:v>15.8</c:v>
                </c:pt>
                <c:pt idx="400">
                  <c:v>15.7</c:v>
                </c:pt>
                <c:pt idx="401">
                  <c:v>15.7</c:v>
                </c:pt>
                <c:pt idx="402">
                  <c:v>15.7</c:v>
                </c:pt>
                <c:pt idx="403">
                  <c:v>15.6</c:v>
                </c:pt>
                <c:pt idx="404">
                  <c:v>15.6</c:v>
                </c:pt>
                <c:pt idx="405">
                  <c:v>15.8</c:v>
                </c:pt>
                <c:pt idx="406">
                  <c:v>16.100000000000001</c:v>
                </c:pt>
                <c:pt idx="407">
                  <c:v>16.100000000000001</c:v>
                </c:pt>
                <c:pt idx="408">
                  <c:v>16.600000000000001</c:v>
                </c:pt>
                <c:pt idx="409">
                  <c:v>16.5</c:v>
                </c:pt>
                <c:pt idx="410">
                  <c:v>16.399999999999999</c:v>
                </c:pt>
                <c:pt idx="411">
                  <c:v>16.100000000000001</c:v>
                </c:pt>
                <c:pt idx="412">
                  <c:v>16</c:v>
                </c:pt>
                <c:pt idx="413">
                  <c:v>#N/A</c:v>
                </c:pt>
                <c:pt idx="414">
                  <c:v>16</c:v>
                </c:pt>
                <c:pt idx="415">
                  <c:v>15.9</c:v>
                </c:pt>
                <c:pt idx="416">
                  <c:v>15.9</c:v>
                </c:pt>
                <c:pt idx="417">
                  <c:v>15.7</c:v>
                </c:pt>
                <c:pt idx="418">
                  <c:v>15.2</c:v>
                </c:pt>
                <c:pt idx="419">
                  <c:v>15.5</c:v>
                </c:pt>
                <c:pt idx="420">
                  <c:v>15.5</c:v>
                </c:pt>
                <c:pt idx="421">
                  <c:v>15.7</c:v>
                </c:pt>
                <c:pt idx="422">
                  <c:v>15.6</c:v>
                </c:pt>
                <c:pt idx="423">
                  <c:v>15.5</c:v>
                </c:pt>
                <c:pt idx="424">
                  <c:v>15.3</c:v>
                </c:pt>
                <c:pt idx="425">
                  <c:v>15.1</c:v>
                </c:pt>
                <c:pt idx="426">
                  <c:v>15.1</c:v>
                </c:pt>
                <c:pt idx="427">
                  <c:v>15</c:v>
                </c:pt>
                <c:pt idx="428">
                  <c:v>15</c:v>
                </c:pt>
                <c:pt idx="429">
                  <c:v>14.9</c:v>
                </c:pt>
                <c:pt idx="430">
                  <c:v>15</c:v>
                </c:pt>
                <c:pt idx="431">
                  <c:v>14.9</c:v>
                </c:pt>
                <c:pt idx="432">
                  <c:v>15.2</c:v>
                </c:pt>
                <c:pt idx="433">
                  <c:v>15.2</c:v>
                </c:pt>
                <c:pt idx="434">
                  <c:v>15.3</c:v>
                </c:pt>
                <c:pt idx="435">
                  <c:v>14.8</c:v>
                </c:pt>
                <c:pt idx="436">
                  <c:v>15.1</c:v>
                </c:pt>
                <c:pt idx="437">
                  <c:v>15</c:v>
                </c:pt>
                <c:pt idx="438">
                  <c:v>14.9</c:v>
                </c:pt>
                <c:pt idx="439">
                  <c:v>14.9</c:v>
                </c:pt>
                <c:pt idx="440">
                  <c:v>15</c:v>
                </c:pt>
                <c:pt idx="441">
                  <c:v>15</c:v>
                </c:pt>
                <c:pt idx="442">
                  <c:v>15.3</c:v>
                </c:pt>
                <c:pt idx="443">
                  <c:v>15.3</c:v>
                </c:pt>
                <c:pt idx="444">
                  <c:v>15.2</c:v>
                </c:pt>
                <c:pt idx="445">
                  <c:v>15</c:v>
                </c:pt>
                <c:pt idx="446">
                  <c:v>15</c:v>
                </c:pt>
                <c:pt idx="447">
                  <c:v>15</c:v>
                </c:pt>
                <c:pt idx="448">
                  <c:v>14.9</c:v>
                </c:pt>
                <c:pt idx="449">
                  <c:v>14.9</c:v>
                </c:pt>
                <c:pt idx="450">
                  <c:v>14.9</c:v>
                </c:pt>
                <c:pt idx="451">
                  <c:v>15</c:v>
                </c:pt>
                <c:pt idx="452">
                  <c:v>14.1</c:v>
                </c:pt>
                <c:pt idx="453">
                  <c:v>13.8</c:v>
                </c:pt>
                <c:pt idx="454">
                  <c:v>14</c:v>
                </c:pt>
                <c:pt idx="455">
                  <c:v>13.9</c:v>
                </c:pt>
                <c:pt idx="456">
                  <c:v>14.3</c:v>
                </c:pt>
                <c:pt idx="457">
                  <c:v>13.9</c:v>
                </c:pt>
                <c:pt idx="458">
                  <c:v>13.8</c:v>
                </c:pt>
                <c:pt idx="459">
                  <c:v>13.9</c:v>
                </c:pt>
                <c:pt idx="460">
                  <c:v>13.7</c:v>
                </c:pt>
                <c:pt idx="461">
                  <c:v>13.7</c:v>
                </c:pt>
                <c:pt idx="462">
                  <c:v>13.8</c:v>
                </c:pt>
                <c:pt idx="463">
                  <c:v>13.9</c:v>
                </c:pt>
                <c:pt idx="464">
                  <c:v>13.9</c:v>
                </c:pt>
                <c:pt idx="465">
                  <c:v>14</c:v>
                </c:pt>
                <c:pt idx="466">
                  <c:v>13.9</c:v>
                </c:pt>
                <c:pt idx="467">
                  <c:v>13.8</c:v>
                </c:pt>
                <c:pt idx="468">
                  <c:v>13.8</c:v>
                </c:pt>
                <c:pt idx="469">
                  <c:v>13.9</c:v>
                </c:pt>
                <c:pt idx="470">
                  <c:v>13.9</c:v>
                </c:pt>
                <c:pt idx="471">
                  <c:v>13.9</c:v>
                </c:pt>
                <c:pt idx="472">
                  <c:v>13.9</c:v>
                </c:pt>
                <c:pt idx="473">
                  <c:v>14</c:v>
                </c:pt>
                <c:pt idx="474">
                  <c:v>13.9</c:v>
                </c:pt>
                <c:pt idx="475">
                  <c:v>13.9</c:v>
                </c:pt>
                <c:pt idx="476">
                  <c:v>13.9</c:v>
                </c:pt>
                <c:pt idx="477">
                  <c:v>14</c:v>
                </c:pt>
                <c:pt idx="478">
                  <c:v>13.9</c:v>
                </c:pt>
                <c:pt idx="479">
                  <c:v>13.9</c:v>
                </c:pt>
                <c:pt idx="480">
                  <c:v>14</c:v>
                </c:pt>
                <c:pt idx="481">
                  <c:v>12.9</c:v>
                </c:pt>
                <c:pt idx="482">
                  <c:v>13.6</c:v>
                </c:pt>
                <c:pt idx="483">
                  <c:v>13.5</c:v>
                </c:pt>
                <c:pt idx="484">
                  <c:v>14.3</c:v>
                </c:pt>
                <c:pt idx="485">
                  <c:v>13.9</c:v>
                </c:pt>
                <c:pt idx="486">
                  <c:v>14.1</c:v>
                </c:pt>
                <c:pt idx="487">
                  <c:v>12</c:v>
                </c:pt>
                <c:pt idx="488">
                  <c:v>12.3</c:v>
                </c:pt>
                <c:pt idx="489">
                  <c:v>12.2</c:v>
                </c:pt>
                <c:pt idx="490">
                  <c:v>11.8</c:v>
                </c:pt>
                <c:pt idx="491">
                  <c:v>12</c:v>
                </c:pt>
                <c:pt idx="492">
                  <c:v>12</c:v>
                </c:pt>
                <c:pt idx="493">
                  <c:v>#N/A</c:v>
                </c:pt>
                <c:pt idx="494">
                  <c:v>#N/A</c:v>
                </c:pt>
                <c:pt idx="495">
                  <c:v>#N/A</c:v>
                </c:pt>
                <c:pt idx="496">
                  <c:v>11.6</c:v>
                </c:pt>
                <c:pt idx="497">
                  <c:v>#N/A</c:v>
                </c:pt>
                <c:pt idx="498">
                  <c:v>#N/A</c:v>
                </c:pt>
                <c:pt idx="499">
                  <c:v>11.4</c:v>
                </c:pt>
                <c:pt idx="500">
                  <c:v>11.1</c:v>
                </c:pt>
                <c:pt idx="501">
                  <c:v>#N/A</c:v>
                </c:pt>
                <c:pt idx="502">
                  <c:v>12.3</c:v>
                </c:pt>
                <c:pt idx="503">
                  <c:v>12.4</c:v>
                </c:pt>
                <c:pt idx="504">
                  <c:v>12</c:v>
                </c:pt>
                <c:pt idx="505">
                  <c:v>11.9</c:v>
                </c:pt>
                <c:pt idx="506">
                  <c:v>12.1</c:v>
                </c:pt>
                <c:pt idx="507">
                  <c:v>12.1</c:v>
                </c:pt>
                <c:pt idx="508">
                  <c:v>12.3</c:v>
                </c:pt>
                <c:pt idx="509">
                  <c:v>12.2</c:v>
                </c:pt>
                <c:pt idx="510">
                  <c:v>12.3</c:v>
                </c:pt>
                <c:pt idx="511">
                  <c:v>12.3</c:v>
                </c:pt>
                <c:pt idx="512">
                  <c:v>12.1</c:v>
                </c:pt>
                <c:pt idx="513">
                  <c:v>11.8</c:v>
                </c:pt>
                <c:pt idx="514">
                  <c:v>12</c:v>
                </c:pt>
                <c:pt idx="515">
                  <c:v>11.8</c:v>
                </c:pt>
                <c:pt idx="516">
                  <c:v>12.1</c:v>
                </c:pt>
                <c:pt idx="517">
                  <c:v>11.8</c:v>
                </c:pt>
                <c:pt idx="518">
                  <c:v>#N/A</c:v>
                </c:pt>
                <c:pt idx="519">
                  <c:v>9.5</c:v>
                </c:pt>
                <c:pt idx="520">
                  <c:v>9.6</c:v>
                </c:pt>
                <c:pt idx="521">
                  <c:v>9.5</c:v>
                </c:pt>
                <c:pt idx="522">
                  <c:v>9.6999999999999993</c:v>
                </c:pt>
                <c:pt idx="523">
                  <c:v>9.5</c:v>
                </c:pt>
                <c:pt idx="524">
                  <c:v>9.8000000000000007</c:v>
                </c:pt>
                <c:pt idx="525">
                  <c:v>9.8000000000000007</c:v>
                </c:pt>
                <c:pt idx="526">
                  <c:v>9.4</c:v>
                </c:pt>
                <c:pt idx="527">
                  <c:v>9.6999999999999993</c:v>
                </c:pt>
                <c:pt idx="528">
                  <c:v>9.6</c:v>
                </c:pt>
                <c:pt idx="529">
                  <c:v>9.5</c:v>
                </c:pt>
                <c:pt idx="530">
                  <c:v>9.6</c:v>
                </c:pt>
                <c:pt idx="531">
                  <c:v>9.5</c:v>
                </c:pt>
                <c:pt idx="532">
                  <c:v>9.4</c:v>
                </c:pt>
                <c:pt idx="533">
                  <c:v>10</c:v>
                </c:pt>
                <c:pt idx="534">
                  <c:v>9.4</c:v>
                </c:pt>
                <c:pt idx="535">
                  <c:v>9.3000000000000007</c:v>
                </c:pt>
                <c:pt idx="536">
                  <c:v>9.3000000000000007</c:v>
                </c:pt>
                <c:pt idx="537">
                  <c:v>9.3000000000000007</c:v>
                </c:pt>
                <c:pt idx="538">
                  <c:v>9.6</c:v>
                </c:pt>
                <c:pt idx="539">
                  <c:v>9.6</c:v>
                </c:pt>
                <c:pt idx="540">
                  <c:v>9.4</c:v>
                </c:pt>
                <c:pt idx="541">
                  <c:v>9.4</c:v>
                </c:pt>
                <c:pt idx="542">
                  <c:v>9.1999999999999993</c:v>
                </c:pt>
                <c:pt idx="543">
                  <c:v>9.4</c:v>
                </c:pt>
                <c:pt idx="544">
                  <c:v>10.199999999999999</c:v>
                </c:pt>
                <c:pt idx="545">
                  <c:v>11</c:v>
                </c:pt>
                <c:pt idx="546">
                  <c:v>11.3</c:v>
                </c:pt>
                <c:pt idx="547">
                  <c:v>13</c:v>
                </c:pt>
                <c:pt idx="548">
                  <c:v>12.5</c:v>
                </c:pt>
                <c:pt idx="549">
                  <c:v>14.9</c:v>
                </c:pt>
                <c:pt idx="550">
                  <c:v>13.4</c:v>
                </c:pt>
                <c:pt idx="551">
                  <c:v>13.4</c:v>
                </c:pt>
                <c:pt idx="552">
                  <c:v>12.8</c:v>
                </c:pt>
                <c:pt idx="553">
                  <c:v>11.4</c:v>
                </c:pt>
                <c:pt idx="554">
                  <c:v>11.9</c:v>
                </c:pt>
                <c:pt idx="555">
                  <c:v>13.5</c:v>
                </c:pt>
                <c:pt idx="556">
                  <c:v>13.2</c:v>
                </c:pt>
                <c:pt idx="557">
                  <c:v>13</c:v>
                </c:pt>
                <c:pt idx="558">
                  <c:v>12.6</c:v>
                </c:pt>
                <c:pt idx="559">
                  <c:v>#N/A</c:v>
                </c:pt>
                <c:pt idx="560">
                  <c:v>10</c:v>
                </c:pt>
                <c:pt idx="561">
                  <c:v>10.3</c:v>
                </c:pt>
                <c:pt idx="562">
                  <c:v>11.7</c:v>
                </c:pt>
                <c:pt idx="563">
                  <c:v>#N/A</c:v>
                </c:pt>
                <c:pt idx="564">
                  <c:v>10.9</c:v>
                </c:pt>
                <c:pt idx="565">
                  <c:v>10.7</c:v>
                </c:pt>
                <c:pt idx="566">
                  <c:v>10.3</c:v>
                </c:pt>
                <c:pt idx="567">
                  <c:v>9.3000000000000007</c:v>
                </c:pt>
                <c:pt idx="568">
                  <c:v>9.8000000000000007</c:v>
                </c:pt>
                <c:pt idx="569">
                  <c:v>9.3000000000000007</c:v>
                </c:pt>
                <c:pt idx="570">
                  <c:v>9</c:v>
                </c:pt>
                <c:pt idx="571">
                  <c:v>9.1</c:v>
                </c:pt>
                <c:pt idx="572">
                  <c:v>9.4</c:v>
                </c:pt>
                <c:pt idx="573">
                  <c:v>9.5</c:v>
                </c:pt>
                <c:pt idx="574">
                  <c:v>9.4</c:v>
                </c:pt>
                <c:pt idx="575">
                  <c:v>9.4</c:v>
                </c:pt>
                <c:pt idx="576">
                  <c:v>7.8</c:v>
                </c:pt>
                <c:pt idx="577">
                  <c:v>6.9</c:v>
                </c:pt>
                <c:pt idx="578">
                  <c:v>6.9</c:v>
                </c:pt>
                <c:pt idx="579">
                  <c:v>6.9</c:v>
                </c:pt>
                <c:pt idx="580">
                  <c:v>#N/A</c:v>
                </c:pt>
                <c:pt idx="581">
                  <c:v>7.2</c:v>
                </c:pt>
                <c:pt idx="582">
                  <c:v>7.6</c:v>
                </c:pt>
                <c:pt idx="583">
                  <c:v>7.9</c:v>
                </c:pt>
                <c:pt idx="584">
                  <c:v>8.6999999999999993</c:v>
                </c:pt>
                <c:pt idx="585">
                  <c:v>8</c:v>
                </c:pt>
                <c:pt idx="586">
                  <c:v>6.9</c:v>
                </c:pt>
                <c:pt idx="587">
                  <c:v>7.4</c:v>
                </c:pt>
                <c:pt idx="588">
                  <c:v>7.4</c:v>
                </c:pt>
                <c:pt idx="589">
                  <c:v>7.9</c:v>
                </c:pt>
                <c:pt idx="590">
                  <c:v>8.9</c:v>
                </c:pt>
                <c:pt idx="591">
                  <c:v>6.6</c:v>
                </c:pt>
                <c:pt idx="592">
                  <c:v>6.9</c:v>
                </c:pt>
                <c:pt idx="593">
                  <c:v>6.5</c:v>
                </c:pt>
                <c:pt idx="594">
                  <c:v>6.8</c:v>
                </c:pt>
                <c:pt idx="595">
                  <c:v>6.7</c:v>
                </c:pt>
                <c:pt idx="596">
                  <c:v>6.6</c:v>
                </c:pt>
                <c:pt idx="597">
                  <c:v>6.5</c:v>
                </c:pt>
                <c:pt idx="598">
                  <c:v>6.4</c:v>
                </c:pt>
                <c:pt idx="599">
                  <c:v>#N/A</c:v>
                </c:pt>
                <c:pt idx="600">
                  <c:v>6.5</c:v>
                </c:pt>
                <c:pt idx="601">
                  <c:v>6.5</c:v>
                </c:pt>
                <c:pt idx="602">
                  <c:v>6.5</c:v>
                </c:pt>
                <c:pt idx="603">
                  <c:v>7.8</c:v>
                </c:pt>
                <c:pt idx="604">
                  <c:v>6.6</c:v>
                </c:pt>
                <c:pt idx="605">
                  <c:v>8.3000000000000007</c:v>
                </c:pt>
                <c:pt idx="606">
                  <c:v>7.5</c:v>
                </c:pt>
                <c:pt idx="607">
                  <c:v>7.5</c:v>
                </c:pt>
                <c:pt idx="608">
                  <c:v>6.7</c:v>
                </c:pt>
                <c:pt idx="609">
                  <c:v>6.1</c:v>
                </c:pt>
                <c:pt idx="610">
                  <c:v>7</c:v>
                </c:pt>
                <c:pt idx="611">
                  <c:v>7.6</c:v>
                </c:pt>
                <c:pt idx="612">
                  <c:v>6.1</c:v>
                </c:pt>
                <c:pt idx="613">
                  <c:v>6.2</c:v>
                </c:pt>
              </c:numCache>
            </c:numRef>
          </c:val>
          <c:smooth val="0"/>
          <c:extLst>
            <c:ext xmlns:c16="http://schemas.microsoft.com/office/drawing/2014/chart" uri="{C3380CC4-5D6E-409C-BE32-E72D297353CC}">
              <c16:uniqueId val="{00000004-E3CE-8A48-BC89-BF46378B5A64}"/>
            </c:ext>
          </c:extLst>
        </c:ser>
        <c:ser>
          <c:idx val="2"/>
          <c:order val="5"/>
          <c:tx>
            <c:strRef>
              <c:f>'2.6.2'!$F$1</c:f>
              <c:strCache>
                <c:ptCount val="1"/>
                <c:pt idx="0">
                  <c:v>UONIA</c:v>
                </c:pt>
              </c:strCache>
            </c:strRef>
          </c:tx>
          <c:spPr>
            <a:ln w="12700" cap="rnd">
              <a:solidFill>
                <a:srgbClr val="7D0532"/>
              </a:solidFill>
              <a:round/>
            </a:ln>
            <a:effectLst/>
          </c:spPr>
          <c:marker>
            <c:symbol val="none"/>
          </c:marker>
          <c:cat>
            <c:numRef>
              <c:f>'2.6.2'!$A$4:$A$769</c:f>
              <c:numCache>
                <c:formatCode>dd/mm/yy;@</c:formatCode>
                <c:ptCount val="766"/>
                <c:pt idx="0">
                  <c:v>43103</c:v>
                </c:pt>
                <c:pt idx="1">
                  <c:v>43104</c:v>
                </c:pt>
                <c:pt idx="2">
                  <c:v>43105</c:v>
                </c:pt>
                <c:pt idx="3">
                  <c:v>43109</c:v>
                </c:pt>
                <c:pt idx="4">
                  <c:v>43110</c:v>
                </c:pt>
                <c:pt idx="5">
                  <c:v>43111</c:v>
                </c:pt>
                <c:pt idx="6">
                  <c:v>43112</c:v>
                </c:pt>
                <c:pt idx="7">
                  <c:v>43115</c:v>
                </c:pt>
                <c:pt idx="8">
                  <c:v>43116</c:v>
                </c:pt>
                <c:pt idx="9">
                  <c:v>43117</c:v>
                </c:pt>
                <c:pt idx="10">
                  <c:v>43118</c:v>
                </c:pt>
                <c:pt idx="11">
                  <c:v>43119</c:v>
                </c:pt>
                <c:pt idx="12">
                  <c:v>43122</c:v>
                </c:pt>
                <c:pt idx="13">
                  <c:v>43123</c:v>
                </c:pt>
                <c:pt idx="14">
                  <c:v>43124</c:v>
                </c:pt>
                <c:pt idx="15">
                  <c:v>43125</c:v>
                </c:pt>
                <c:pt idx="16">
                  <c:v>43126</c:v>
                </c:pt>
                <c:pt idx="17">
                  <c:v>43129</c:v>
                </c:pt>
                <c:pt idx="18">
                  <c:v>43130</c:v>
                </c:pt>
                <c:pt idx="19">
                  <c:v>43131</c:v>
                </c:pt>
                <c:pt idx="20">
                  <c:v>43132</c:v>
                </c:pt>
                <c:pt idx="21">
                  <c:v>43133</c:v>
                </c:pt>
                <c:pt idx="22">
                  <c:v>43136</c:v>
                </c:pt>
                <c:pt idx="23">
                  <c:v>43137</c:v>
                </c:pt>
                <c:pt idx="24">
                  <c:v>43138</c:v>
                </c:pt>
                <c:pt idx="25">
                  <c:v>43139</c:v>
                </c:pt>
                <c:pt idx="26">
                  <c:v>43140</c:v>
                </c:pt>
                <c:pt idx="27">
                  <c:v>43143</c:v>
                </c:pt>
                <c:pt idx="28">
                  <c:v>43144</c:v>
                </c:pt>
                <c:pt idx="29">
                  <c:v>43145</c:v>
                </c:pt>
                <c:pt idx="30">
                  <c:v>43146</c:v>
                </c:pt>
                <c:pt idx="31">
                  <c:v>43147</c:v>
                </c:pt>
                <c:pt idx="32">
                  <c:v>43150</c:v>
                </c:pt>
                <c:pt idx="33">
                  <c:v>43151</c:v>
                </c:pt>
                <c:pt idx="34">
                  <c:v>43152</c:v>
                </c:pt>
                <c:pt idx="35">
                  <c:v>43153</c:v>
                </c:pt>
                <c:pt idx="36">
                  <c:v>43154</c:v>
                </c:pt>
                <c:pt idx="37">
                  <c:v>43157</c:v>
                </c:pt>
                <c:pt idx="38">
                  <c:v>43158</c:v>
                </c:pt>
                <c:pt idx="39">
                  <c:v>43159</c:v>
                </c:pt>
                <c:pt idx="40">
                  <c:v>43160</c:v>
                </c:pt>
                <c:pt idx="41">
                  <c:v>43161</c:v>
                </c:pt>
                <c:pt idx="42">
                  <c:v>43162</c:v>
                </c:pt>
                <c:pt idx="43">
                  <c:v>43164</c:v>
                </c:pt>
                <c:pt idx="44">
                  <c:v>43165</c:v>
                </c:pt>
                <c:pt idx="45">
                  <c:v>43166</c:v>
                </c:pt>
                <c:pt idx="46">
                  <c:v>43171</c:v>
                </c:pt>
                <c:pt idx="47">
                  <c:v>43172</c:v>
                </c:pt>
                <c:pt idx="48">
                  <c:v>43173</c:v>
                </c:pt>
                <c:pt idx="49">
                  <c:v>43174</c:v>
                </c:pt>
                <c:pt idx="50">
                  <c:v>43175</c:v>
                </c:pt>
                <c:pt idx="51">
                  <c:v>43178</c:v>
                </c:pt>
                <c:pt idx="52">
                  <c:v>43179</c:v>
                </c:pt>
                <c:pt idx="53">
                  <c:v>43180</c:v>
                </c:pt>
                <c:pt idx="54">
                  <c:v>43181</c:v>
                </c:pt>
                <c:pt idx="55">
                  <c:v>43182</c:v>
                </c:pt>
                <c:pt idx="56">
                  <c:v>43185</c:v>
                </c:pt>
                <c:pt idx="57">
                  <c:v>43186</c:v>
                </c:pt>
                <c:pt idx="58">
                  <c:v>43187</c:v>
                </c:pt>
                <c:pt idx="59">
                  <c:v>43188</c:v>
                </c:pt>
                <c:pt idx="60">
                  <c:v>43189</c:v>
                </c:pt>
                <c:pt idx="61">
                  <c:v>43192</c:v>
                </c:pt>
                <c:pt idx="62">
                  <c:v>43193</c:v>
                </c:pt>
                <c:pt idx="63">
                  <c:v>43194</c:v>
                </c:pt>
                <c:pt idx="64">
                  <c:v>43195</c:v>
                </c:pt>
                <c:pt idx="65">
                  <c:v>43196</c:v>
                </c:pt>
                <c:pt idx="66">
                  <c:v>43200</c:v>
                </c:pt>
                <c:pt idx="67">
                  <c:v>43201</c:v>
                </c:pt>
                <c:pt idx="68">
                  <c:v>43202</c:v>
                </c:pt>
                <c:pt idx="69">
                  <c:v>43203</c:v>
                </c:pt>
                <c:pt idx="70">
                  <c:v>43206</c:v>
                </c:pt>
                <c:pt idx="71">
                  <c:v>43207</c:v>
                </c:pt>
                <c:pt idx="72">
                  <c:v>43208</c:v>
                </c:pt>
                <c:pt idx="73">
                  <c:v>43209</c:v>
                </c:pt>
                <c:pt idx="74">
                  <c:v>43210</c:v>
                </c:pt>
                <c:pt idx="75">
                  <c:v>43213</c:v>
                </c:pt>
                <c:pt idx="76">
                  <c:v>43214</c:v>
                </c:pt>
                <c:pt idx="77">
                  <c:v>43215</c:v>
                </c:pt>
                <c:pt idx="78">
                  <c:v>43216</c:v>
                </c:pt>
                <c:pt idx="79">
                  <c:v>43217</c:v>
                </c:pt>
                <c:pt idx="80">
                  <c:v>43222</c:v>
                </c:pt>
                <c:pt idx="81">
                  <c:v>43223</c:v>
                </c:pt>
                <c:pt idx="82">
                  <c:v>43224</c:v>
                </c:pt>
                <c:pt idx="83">
                  <c:v>43225</c:v>
                </c:pt>
                <c:pt idx="84">
                  <c:v>43227</c:v>
                </c:pt>
                <c:pt idx="85">
                  <c:v>43228</c:v>
                </c:pt>
                <c:pt idx="86">
                  <c:v>43230</c:v>
                </c:pt>
                <c:pt idx="87">
                  <c:v>43231</c:v>
                </c:pt>
                <c:pt idx="88">
                  <c:v>43234</c:v>
                </c:pt>
                <c:pt idx="89">
                  <c:v>43235</c:v>
                </c:pt>
                <c:pt idx="90">
                  <c:v>43236</c:v>
                </c:pt>
                <c:pt idx="91">
                  <c:v>43237</c:v>
                </c:pt>
                <c:pt idx="92">
                  <c:v>43238</c:v>
                </c:pt>
                <c:pt idx="93">
                  <c:v>43241</c:v>
                </c:pt>
                <c:pt idx="94">
                  <c:v>43242</c:v>
                </c:pt>
                <c:pt idx="95">
                  <c:v>43243</c:v>
                </c:pt>
                <c:pt idx="96">
                  <c:v>43244</c:v>
                </c:pt>
                <c:pt idx="97">
                  <c:v>43245</c:v>
                </c:pt>
                <c:pt idx="98">
                  <c:v>43249</c:v>
                </c:pt>
                <c:pt idx="99">
                  <c:v>43250</c:v>
                </c:pt>
                <c:pt idx="100">
                  <c:v>43251</c:v>
                </c:pt>
                <c:pt idx="101">
                  <c:v>43252</c:v>
                </c:pt>
                <c:pt idx="102">
                  <c:v>43255</c:v>
                </c:pt>
                <c:pt idx="103">
                  <c:v>43256</c:v>
                </c:pt>
                <c:pt idx="104">
                  <c:v>43257</c:v>
                </c:pt>
                <c:pt idx="105">
                  <c:v>43258</c:v>
                </c:pt>
                <c:pt idx="106">
                  <c:v>43259</c:v>
                </c:pt>
                <c:pt idx="107">
                  <c:v>43262</c:v>
                </c:pt>
                <c:pt idx="108">
                  <c:v>43263</c:v>
                </c:pt>
                <c:pt idx="109">
                  <c:v>43264</c:v>
                </c:pt>
                <c:pt idx="110">
                  <c:v>43265</c:v>
                </c:pt>
                <c:pt idx="111">
                  <c:v>43266</c:v>
                </c:pt>
                <c:pt idx="112">
                  <c:v>43269</c:v>
                </c:pt>
                <c:pt idx="113">
                  <c:v>43270</c:v>
                </c:pt>
                <c:pt idx="114">
                  <c:v>43271</c:v>
                </c:pt>
                <c:pt idx="115">
                  <c:v>43272</c:v>
                </c:pt>
                <c:pt idx="116">
                  <c:v>43273</c:v>
                </c:pt>
                <c:pt idx="117">
                  <c:v>43274</c:v>
                </c:pt>
                <c:pt idx="118">
                  <c:v>43276</c:v>
                </c:pt>
                <c:pt idx="119">
                  <c:v>43277</c:v>
                </c:pt>
                <c:pt idx="120">
                  <c:v>43278</c:v>
                </c:pt>
                <c:pt idx="121">
                  <c:v>43283</c:v>
                </c:pt>
                <c:pt idx="122">
                  <c:v>43284</c:v>
                </c:pt>
                <c:pt idx="123">
                  <c:v>43285</c:v>
                </c:pt>
                <c:pt idx="124">
                  <c:v>43286</c:v>
                </c:pt>
                <c:pt idx="125">
                  <c:v>43287</c:v>
                </c:pt>
                <c:pt idx="126">
                  <c:v>43290</c:v>
                </c:pt>
                <c:pt idx="127">
                  <c:v>43291</c:v>
                </c:pt>
                <c:pt idx="128">
                  <c:v>43292</c:v>
                </c:pt>
                <c:pt idx="129">
                  <c:v>43293</c:v>
                </c:pt>
                <c:pt idx="130">
                  <c:v>43294</c:v>
                </c:pt>
                <c:pt idx="131">
                  <c:v>43297</c:v>
                </c:pt>
                <c:pt idx="132">
                  <c:v>43298</c:v>
                </c:pt>
                <c:pt idx="133">
                  <c:v>43299</c:v>
                </c:pt>
                <c:pt idx="134">
                  <c:v>43300</c:v>
                </c:pt>
                <c:pt idx="135">
                  <c:v>43301</c:v>
                </c:pt>
                <c:pt idx="136">
                  <c:v>43304</c:v>
                </c:pt>
                <c:pt idx="137">
                  <c:v>43305</c:v>
                </c:pt>
                <c:pt idx="138">
                  <c:v>43306</c:v>
                </c:pt>
                <c:pt idx="139">
                  <c:v>43307</c:v>
                </c:pt>
                <c:pt idx="140">
                  <c:v>43308</c:v>
                </c:pt>
                <c:pt idx="141">
                  <c:v>43311</c:v>
                </c:pt>
                <c:pt idx="142">
                  <c:v>43312</c:v>
                </c:pt>
                <c:pt idx="143">
                  <c:v>43313</c:v>
                </c:pt>
                <c:pt idx="144">
                  <c:v>43314</c:v>
                </c:pt>
                <c:pt idx="145">
                  <c:v>43315</c:v>
                </c:pt>
                <c:pt idx="146">
                  <c:v>43318</c:v>
                </c:pt>
                <c:pt idx="147">
                  <c:v>43319</c:v>
                </c:pt>
                <c:pt idx="148">
                  <c:v>43320</c:v>
                </c:pt>
                <c:pt idx="149">
                  <c:v>43321</c:v>
                </c:pt>
                <c:pt idx="150">
                  <c:v>43322</c:v>
                </c:pt>
                <c:pt idx="151">
                  <c:v>43325</c:v>
                </c:pt>
                <c:pt idx="152">
                  <c:v>43326</c:v>
                </c:pt>
                <c:pt idx="153">
                  <c:v>43327</c:v>
                </c:pt>
                <c:pt idx="154">
                  <c:v>43328</c:v>
                </c:pt>
                <c:pt idx="155">
                  <c:v>43329</c:v>
                </c:pt>
                <c:pt idx="156">
                  <c:v>43332</c:v>
                </c:pt>
                <c:pt idx="157">
                  <c:v>43333</c:v>
                </c:pt>
                <c:pt idx="158">
                  <c:v>43334</c:v>
                </c:pt>
                <c:pt idx="159">
                  <c:v>43335</c:v>
                </c:pt>
                <c:pt idx="160">
                  <c:v>43339</c:v>
                </c:pt>
                <c:pt idx="161">
                  <c:v>43340</c:v>
                </c:pt>
                <c:pt idx="162">
                  <c:v>43341</c:v>
                </c:pt>
                <c:pt idx="163">
                  <c:v>43342</c:v>
                </c:pt>
                <c:pt idx="164">
                  <c:v>43343</c:v>
                </c:pt>
                <c:pt idx="165">
                  <c:v>43346</c:v>
                </c:pt>
                <c:pt idx="166">
                  <c:v>43347</c:v>
                </c:pt>
                <c:pt idx="167">
                  <c:v>43348</c:v>
                </c:pt>
                <c:pt idx="168">
                  <c:v>43349</c:v>
                </c:pt>
                <c:pt idx="169">
                  <c:v>43350</c:v>
                </c:pt>
                <c:pt idx="170">
                  <c:v>43353</c:v>
                </c:pt>
                <c:pt idx="171">
                  <c:v>43354</c:v>
                </c:pt>
                <c:pt idx="172">
                  <c:v>43355</c:v>
                </c:pt>
                <c:pt idx="173">
                  <c:v>43356</c:v>
                </c:pt>
                <c:pt idx="174">
                  <c:v>43357</c:v>
                </c:pt>
                <c:pt idx="175">
                  <c:v>43360</c:v>
                </c:pt>
                <c:pt idx="176">
                  <c:v>43361</c:v>
                </c:pt>
                <c:pt idx="177">
                  <c:v>43362</c:v>
                </c:pt>
                <c:pt idx="178">
                  <c:v>43363</c:v>
                </c:pt>
                <c:pt idx="179">
                  <c:v>43364</c:v>
                </c:pt>
                <c:pt idx="180">
                  <c:v>43367</c:v>
                </c:pt>
                <c:pt idx="181">
                  <c:v>43368</c:v>
                </c:pt>
                <c:pt idx="182">
                  <c:v>43369</c:v>
                </c:pt>
                <c:pt idx="183">
                  <c:v>43370</c:v>
                </c:pt>
                <c:pt idx="184">
                  <c:v>43371</c:v>
                </c:pt>
                <c:pt idx="185">
                  <c:v>43374</c:v>
                </c:pt>
                <c:pt idx="186">
                  <c:v>43375</c:v>
                </c:pt>
                <c:pt idx="187">
                  <c:v>43376</c:v>
                </c:pt>
                <c:pt idx="188">
                  <c:v>43377</c:v>
                </c:pt>
                <c:pt idx="189">
                  <c:v>43378</c:v>
                </c:pt>
                <c:pt idx="190">
                  <c:v>43381</c:v>
                </c:pt>
                <c:pt idx="191">
                  <c:v>43382</c:v>
                </c:pt>
                <c:pt idx="192">
                  <c:v>43383</c:v>
                </c:pt>
                <c:pt idx="193">
                  <c:v>43384</c:v>
                </c:pt>
                <c:pt idx="194">
                  <c:v>43385</c:v>
                </c:pt>
                <c:pt idx="195">
                  <c:v>43389</c:v>
                </c:pt>
                <c:pt idx="196">
                  <c:v>43390</c:v>
                </c:pt>
                <c:pt idx="197">
                  <c:v>43391</c:v>
                </c:pt>
                <c:pt idx="198">
                  <c:v>43392</c:v>
                </c:pt>
                <c:pt idx="199">
                  <c:v>43395</c:v>
                </c:pt>
                <c:pt idx="200">
                  <c:v>43396</c:v>
                </c:pt>
                <c:pt idx="201">
                  <c:v>43397</c:v>
                </c:pt>
                <c:pt idx="202">
                  <c:v>43398</c:v>
                </c:pt>
                <c:pt idx="203">
                  <c:v>43399</c:v>
                </c:pt>
                <c:pt idx="204">
                  <c:v>43402</c:v>
                </c:pt>
                <c:pt idx="205">
                  <c:v>43403</c:v>
                </c:pt>
                <c:pt idx="206">
                  <c:v>43404</c:v>
                </c:pt>
                <c:pt idx="207">
                  <c:v>43405</c:v>
                </c:pt>
                <c:pt idx="208">
                  <c:v>43406</c:v>
                </c:pt>
                <c:pt idx="209">
                  <c:v>43409</c:v>
                </c:pt>
                <c:pt idx="210">
                  <c:v>43410</c:v>
                </c:pt>
                <c:pt idx="211">
                  <c:v>43411</c:v>
                </c:pt>
                <c:pt idx="212">
                  <c:v>43412</c:v>
                </c:pt>
                <c:pt idx="213">
                  <c:v>43413</c:v>
                </c:pt>
                <c:pt idx="214">
                  <c:v>43416</c:v>
                </c:pt>
                <c:pt idx="215">
                  <c:v>43417</c:v>
                </c:pt>
                <c:pt idx="216">
                  <c:v>43418</c:v>
                </c:pt>
                <c:pt idx="217">
                  <c:v>43419</c:v>
                </c:pt>
                <c:pt idx="218">
                  <c:v>43420</c:v>
                </c:pt>
                <c:pt idx="219">
                  <c:v>43423</c:v>
                </c:pt>
                <c:pt idx="220">
                  <c:v>43424</c:v>
                </c:pt>
                <c:pt idx="221">
                  <c:v>43425</c:v>
                </c:pt>
                <c:pt idx="222">
                  <c:v>43426</c:v>
                </c:pt>
                <c:pt idx="223">
                  <c:v>43427</c:v>
                </c:pt>
                <c:pt idx="224">
                  <c:v>43430</c:v>
                </c:pt>
                <c:pt idx="225">
                  <c:v>43431</c:v>
                </c:pt>
                <c:pt idx="226">
                  <c:v>43432</c:v>
                </c:pt>
                <c:pt idx="227">
                  <c:v>43433</c:v>
                </c:pt>
                <c:pt idx="228">
                  <c:v>43434</c:v>
                </c:pt>
                <c:pt idx="229">
                  <c:v>43437</c:v>
                </c:pt>
                <c:pt idx="230">
                  <c:v>43438</c:v>
                </c:pt>
                <c:pt idx="231">
                  <c:v>43439</c:v>
                </c:pt>
                <c:pt idx="232">
                  <c:v>43440</c:v>
                </c:pt>
                <c:pt idx="233">
                  <c:v>43441</c:v>
                </c:pt>
                <c:pt idx="234">
                  <c:v>43444</c:v>
                </c:pt>
                <c:pt idx="235">
                  <c:v>43445</c:v>
                </c:pt>
                <c:pt idx="236">
                  <c:v>43446</c:v>
                </c:pt>
                <c:pt idx="237">
                  <c:v>43447</c:v>
                </c:pt>
                <c:pt idx="238">
                  <c:v>43448</c:v>
                </c:pt>
                <c:pt idx="239">
                  <c:v>43451</c:v>
                </c:pt>
                <c:pt idx="240">
                  <c:v>43452</c:v>
                </c:pt>
                <c:pt idx="241">
                  <c:v>43453</c:v>
                </c:pt>
                <c:pt idx="242">
                  <c:v>43454</c:v>
                </c:pt>
                <c:pt idx="243">
                  <c:v>43455</c:v>
                </c:pt>
                <c:pt idx="244">
                  <c:v>43456</c:v>
                </c:pt>
                <c:pt idx="245">
                  <c:v>43460</c:v>
                </c:pt>
                <c:pt idx="246">
                  <c:v>43461</c:v>
                </c:pt>
                <c:pt idx="247">
                  <c:v>43462</c:v>
                </c:pt>
                <c:pt idx="248">
                  <c:v>43463</c:v>
                </c:pt>
                <c:pt idx="249">
                  <c:v>43468</c:v>
                </c:pt>
                <c:pt idx="250">
                  <c:v>43469</c:v>
                </c:pt>
                <c:pt idx="251">
                  <c:v>43473</c:v>
                </c:pt>
                <c:pt idx="252">
                  <c:v>43474</c:v>
                </c:pt>
                <c:pt idx="253">
                  <c:v>43475</c:v>
                </c:pt>
                <c:pt idx="254">
                  <c:v>43476</c:v>
                </c:pt>
                <c:pt idx="255">
                  <c:v>43477</c:v>
                </c:pt>
                <c:pt idx="256">
                  <c:v>43479</c:v>
                </c:pt>
                <c:pt idx="257">
                  <c:v>43480</c:v>
                </c:pt>
                <c:pt idx="258">
                  <c:v>43481</c:v>
                </c:pt>
                <c:pt idx="259">
                  <c:v>43482</c:v>
                </c:pt>
                <c:pt idx="260">
                  <c:v>43483</c:v>
                </c:pt>
                <c:pt idx="261">
                  <c:v>43486</c:v>
                </c:pt>
                <c:pt idx="262">
                  <c:v>43487</c:v>
                </c:pt>
                <c:pt idx="263">
                  <c:v>43488</c:v>
                </c:pt>
                <c:pt idx="264">
                  <c:v>43489</c:v>
                </c:pt>
                <c:pt idx="265">
                  <c:v>43490</c:v>
                </c:pt>
                <c:pt idx="266">
                  <c:v>43493</c:v>
                </c:pt>
                <c:pt idx="267">
                  <c:v>43494</c:v>
                </c:pt>
                <c:pt idx="268">
                  <c:v>43495</c:v>
                </c:pt>
                <c:pt idx="269">
                  <c:v>43496</c:v>
                </c:pt>
                <c:pt idx="270">
                  <c:v>43497</c:v>
                </c:pt>
                <c:pt idx="271">
                  <c:v>43500</c:v>
                </c:pt>
                <c:pt idx="272">
                  <c:v>43501</c:v>
                </c:pt>
                <c:pt idx="273">
                  <c:v>43502</c:v>
                </c:pt>
                <c:pt idx="274">
                  <c:v>43503</c:v>
                </c:pt>
                <c:pt idx="275">
                  <c:v>43504</c:v>
                </c:pt>
                <c:pt idx="276">
                  <c:v>43507</c:v>
                </c:pt>
                <c:pt idx="277">
                  <c:v>43508</c:v>
                </c:pt>
                <c:pt idx="278">
                  <c:v>43509</c:v>
                </c:pt>
                <c:pt idx="279">
                  <c:v>43510</c:v>
                </c:pt>
                <c:pt idx="280">
                  <c:v>43511</c:v>
                </c:pt>
                <c:pt idx="281">
                  <c:v>43514</c:v>
                </c:pt>
                <c:pt idx="282">
                  <c:v>43515</c:v>
                </c:pt>
                <c:pt idx="283">
                  <c:v>43516</c:v>
                </c:pt>
                <c:pt idx="284">
                  <c:v>43517</c:v>
                </c:pt>
                <c:pt idx="285">
                  <c:v>43518</c:v>
                </c:pt>
                <c:pt idx="286">
                  <c:v>43521</c:v>
                </c:pt>
                <c:pt idx="287">
                  <c:v>43522</c:v>
                </c:pt>
                <c:pt idx="288">
                  <c:v>43523</c:v>
                </c:pt>
                <c:pt idx="289">
                  <c:v>43524</c:v>
                </c:pt>
                <c:pt idx="290">
                  <c:v>43525</c:v>
                </c:pt>
                <c:pt idx="291">
                  <c:v>43528</c:v>
                </c:pt>
                <c:pt idx="292">
                  <c:v>43529</c:v>
                </c:pt>
                <c:pt idx="293">
                  <c:v>43530</c:v>
                </c:pt>
                <c:pt idx="294">
                  <c:v>43531</c:v>
                </c:pt>
                <c:pt idx="295">
                  <c:v>43535</c:v>
                </c:pt>
                <c:pt idx="296">
                  <c:v>43536</c:v>
                </c:pt>
                <c:pt idx="297">
                  <c:v>43537</c:v>
                </c:pt>
                <c:pt idx="298">
                  <c:v>43538</c:v>
                </c:pt>
                <c:pt idx="299">
                  <c:v>43539</c:v>
                </c:pt>
                <c:pt idx="300">
                  <c:v>43542</c:v>
                </c:pt>
                <c:pt idx="301">
                  <c:v>43543</c:v>
                </c:pt>
                <c:pt idx="302">
                  <c:v>43544</c:v>
                </c:pt>
                <c:pt idx="303">
                  <c:v>43545</c:v>
                </c:pt>
                <c:pt idx="304">
                  <c:v>43546</c:v>
                </c:pt>
                <c:pt idx="305">
                  <c:v>43549</c:v>
                </c:pt>
                <c:pt idx="306">
                  <c:v>43550</c:v>
                </c:pt>
                <c:pt idx="307">
                  <c:v>43551</c:v>
                </c:pt>
                <c:pt idx="308">
                  <c:v>43552</c:v>
                </c:pt>
                <c:pt idx="309">
                  <c:v>43553</c:v>
                </c:pt>
                <c:pt idx="310">
                  <c:v>43556</c:v>
                </c:pt>
                <c:pt idx="311">
                  <c:v>43557</c:v>
                </c:pt>
                <c:pt idx="312">
                  <c:v>43558</c:v>
                </c:pt>
                <c:pt idx="313">
                  <c:v>43559</c:v>
                </c:pt>
                <c:pt idx="314">
                  <c:v>43560</c:v>
                </c:pt>
                <c:pt idx="315">
                  <c:v>43563</c:v>
                </c:pt>
                <c:pt idx="316">
                  <c:v>43564</c:v>
                </c:pt>
                <c:pt idx="317">
                  <c:v>43565</c:v>
                </c:pt>
                <c:pt idx="318">
                  <c:v>43566</c:v>
                </c:pt>
                <c:pt idx="319">
                  <c:v>43567</c:v>
                </c:pt>
                <c:pt idx="320">
                  <c:v>43570</c:v>
                </c:pt>
                <c:pt idx="321">
                  <c:v>43571</c:v>
                </c:pt>
                <c:pt idx="322">
                  <c:v>43572</c:v>
                </c:pt>
                <c:pt idx="323">
                  <c:v>43573</c:v>
                </c:pt>
                <c:pt idx="324">
                  <c:v>43574</c:v>
                </c:pt>
                <c:pt idx="325">
                  <c:v>43577</c:v>
                </c:pt>
                <c:pt idx="326">
                  <c:v>43578</c:v>
                </c:pt>
                <c:pt idx="327">
                  <c:v>43579</c:v>
                </c:pt>
                <c:pt idx="328">
                  <c:v>43580</c:v>
                </c:pt>
                <c:pt idx="329">
                  <c:v>43581</c:v>
                </c:pt>
                <c:pt idx="330">
                  <c:v>43587</c:v>
                </c:pt>
                <c:pt idx="331">
                  <c:v>43588</c:v>
                </c:pt>
                <c:pt idx="332">
                  <c:v>43591</c:v>
                </c:pt>
                <c:pt idx="333">
                  <c:v>43592</c:v>
                </c:pt>
                <c:pt idx="334">
                  <c:v>43593</c:v>
                </c:pt>
                <c:pt idx="335">
                  <c:v>43595</c:v>
                </c:pt>
                <c:pt idx="336">
                  <c:v>43596</c:v>
                </c:pt>
                <c:pt idx="337">
                  <c:v>43598</c:v>
                </c:pt>
                <c:pt idx="338">
                  <c:v>43599</c:v>
                </c:pt>
                <c:pt idx="339">
                  <c:v>43600</c:v>
                </c:pt>
                <c:pt idx="340">
                  <c:v>43601</c:v>
                </c:pt>
                <c:pt idx="341">
                  <c:v>43602</c:v>
                </c:pt>
                <c:pt idx="342">
                  <c:v>43605</c:v>
                </c:pt>
                <c:pt idx="343">
                  <c:v>43606</c:v>
                </c:pt>
                <c:pt idx="344">
                  <c:v>43607</c:v>
                </c:pt>
                <c:pt idx="345">
                  <c:v>43608</c:v>
                </c:pt>
                <c:pt idx="346">
                  <c:v>43609</c:v>
                </c:pt>
                <c:pt idx="347">
                  <c:v>43612</c:v>
                </c:pt>
                <c:pt idx="348">
                  <c:v>43613</c:v>
                </c:pt>
                <c:pt idx="349">
                  <c:v>43614</c:v>
                </c:pt>
                <c:pt idx="350">
                  <c:v>43615</c:v>
                </c:pt>
                <c:pt idx="351">
                  <c:v>43616</c:v>
                </c:pt>
                <c:pt idx="352">
                  <c:v>43619</c:v>
                </c:pt>
                <c:pt idx="353">
                  <c:v>43620</c:v>
                </c:pt>
                <c:pt idx="354">
                  <c:v>43621</c:v>
                </c:pt>
                <c:pt idx="355">
                  <c:v>43622</c:v>
                </c:pt>
                <c:pt idx="356">
                  <c:v>43623</c:v>
                </c:pt>
                <c:pt idx="357">
                  <c:v>43626</c:v>
                </c:pt>
                <c:pt idx="358">
                  <c:v>43627</c:v>
                </c:pt>
                <c:pt idx="359">
                  <c:v>43628</c:v>
                </c:pt>
                <c:pt idx="360">
                  <c:v>43629</c:v>
                </c:pt>
                <c:pt idx="361">
                  <c:v>43630</c:v>
                </c:pt>
                <c:pt idx="362">
                  <c:v>43634</c:v>
                </c:pt>
                <c:pt idx="363">
                  <c:v>43635</c:v>
                </c:pt>
                <c:pt idx="364">
                  <c:v>43636</c:v>
                </c:pt>
                <c:pt idx="365">
                  <c:v>43637</c:v>
                </c:pt>
                <c:pt idx="366">
                  <c:v>43640</c:v>
                </c:pt>
                <c:pt idx="367">
                  <c:v>43641</c:v>
                </c:pt>
                <c:pt idx="368">
                  <c:v>43642</c:v>
                </c:pt>
                <c:pt idx="369">
                  <c:v>43643</c:v>
                </c:pt>
                <c:pt idx="370">
                  <c:v>43647</c:v>
                </c:pt>
                <c:pt idx="371">
                  <c:v>43648</c:v>
                </c:pt>
                <c:pt idx="372">
                  <c:v>43649</c:v>
                </c:pt>
                <c:pt idx="373">
                  <c:v>43650</c:v>
                </c:pt>
                <c:pt idx="374">
                  <c:v>43651</c:v>
                </c:pt>
                <c:pt idx="375">
                  <c:v>43654</c:v>
                </c:pt>
                <c:pt idx="376">
                  <c:v>43655</c:v>
                </c:pt>
                <c:pt idx="377">
                  <c:v>43656</c:v>
                </c:pt>
                <c:pt idx="378">
                  <c:v>43657</c:v>
                </c:pt>
                <c:pt idx="379">
                  <c:v>43658</c:v>
                </c:pt>
                <c:pt idx="380">
                  <c:v>43661</c:v>
                </c:pt>
                <c:pt idx="381">
                  <c:v>43662</c:v>
                </c:pt>
                <c:pt idx="382">
                  <c:v>43663</c:v>
                </c:pt>
                <c:pt idx="383">
                  <c:v>43664</c:v>
                </c:pt>
                <c:pt idx="384">
                  <c:v>43665</c:v>
                </c:pt>
                <c:pt idx="385">
                  <c:v>43668</c:v>
                </c:pt>
                <c:pt idx="386">
                  <c:v>43669</c:v>
                </c:pt>
                <c:pt idx="387">
                  <c:v>43670</c:v>
                </c:pt>
                <c:pt idx="388">
                  <c:v>43671</c:v>
                </c:pt>
                <c:pt idx="389">
                  <c:v>43672</c:v>
                </c:pt>
                <c:pt idx="390">
                  <c:v>43675</c:v>
                </c:pt>
                <c:pt idx="391">
                  <c:v>43676</c:v>
                </c:pt>
                <c:pt idx="392">
                  <c:v>43677</c:v>
                </c:pt>
                <c:pt idx="393">
                  <c:v>43678</c:v>
                </c:pt>
                <c:pt idx="394">
                  <c:v>43679</c:v>
                </c:pt>
                <c:pt idx="395">
                  <c:v>43682</c:v>
                </c:pt>
                <c:pt idx="396">
                  <c:v>43683</c:v>
                </c:pt>
                <c:pt idx="397">
                  <c:v>43684</c:v>
                </c:pt>
                <c:pt idx="398">
                  <c:v>43685</c:v>
                </c:pt>
                <c:pt idx="399">
                  <c:v>43686</c:v>
                </c:pt>
                <c:pt idx="400">
                  <c:v>43689</c:v>
                </c:pt>
                <c:pt idx="401">
                  <c:v>43690</c:v>
                </c:pt>
                <c:pt idx="402">
                  <c:v>43691</c:v>
                </c:pt>
                <c:pt idx="403">
                  <c:v>43692</c:v>
                </c:pt>
                <c:pt idx="404">
                  <c:v>43693</c:v>
                </c:pt>
                <c:pt idx="405">
                  <c:v>43696</c:v>
                </c:pt>
                <c:pt idx="406">
                  <c:v>43697</c:v>
                </c:pt>
                <c:pt idx="407">
                  <c:v>43698</c:v>
                </c:pt>
                <c:pt idx="408">
                  <c:v>43699</c:v>
                </c:pt>
                <c:pt idx="409">
                  <c:v>43700</c:v>
                </c:pt>
                <c:pt idx="410">
                  <c:v>43704</c:v>
                </c:pt>
                <c:pt idx="411">
                  <c:v>43705</c:v>
                </c:pt>
                <c:pt idx="412">
                  <c:v>43706</c:v>
                </c:pt>
                <c:pt idx="413">
                  <c:v>43707</c:v>
                </c:pt>
                <c:pt idx="414">
                  <c:v>43710</c:v>
                </c:pt>
                <c:pt idx="415">
                  <c:v>43711</c:v>
                </c:pt>
                <c:pt idx="416">
                  <c:v>43712</c:v>
                </c:pt>
                <c:pt idx="417">
                  <c:v>43713</c:v>
                </c:pt>
                <c:pt idx="418">
                  <c:v>43714</c:v>
                </c:pt>
                <c:pt idx="419">
                  <c:v>43717</c:v>
                </c:pt>
                <c:pt idx="420">
                  <c:v>43718</c:v>
                </c:pt>
                <c:pt idx="421">
                  <c:v>43719</c:v>
                </c:pt>
                <c:pt idx="422">
                  <c:v>43720</c:v>
                </c:pt>
                <c:pt idx="423">
                  <c:v>43721</c:v>
                </c:pt>
                <c:pt idx="424">
                  <c:v>43724</c:v>
                </c:pt>
                <c:pt idx="425">
                  <c:v>43725</c:v>
                </c:pt>
                <c:pt idx="426">
                  <c:v>43726</c:v>
                </c:pt>
                <c:pt idx="427">
                  <c:v>43727</c:v>
                </c:pt>
                <c:pt idx="428">
                  <c:v>43728</c:v>
                </c:pt>
                <c:pt idx="429">
                  <c:v>43731</c:v>
                </c:pt>
                <c:pt idx="430">
                  <c:v>43732</c:v>
                </c:pt>
                <c:pt idx="431">
                  <c:v>43733</c:v>
                </c:pt>
                <c:pt idx="432">
                  <c:v>43734</c:v>
                </c:pt>
                <c:pt idx="433">
                  <c:v>43735</c:v>
                </c:pt>
                <c:pt idx="434">
                  <c:v>43738</c:v>
                </c:pt>
                <c:pt idx="435">
                  <c:v>43739</c:v>
                </c:pt>
                <c:pt idx="436">
                  <c:v>43740</c:v>
                </c:pt>
                <c:pt idx="437">
                  <c:v>43741</c:v>
                </c:pt>
                <c:pt idx="438">
                  <c:v>43742</c:v>
                </c:pt>
                <c:pt idx="439">
                  <c:v>43745</c:v>
                </c:pt>
                <c:pt idx="440">
                  <c:v>43746</c:v>
                </c:pt>
                <c:pt idx="441">
                  <c:v>43747</c:v>
                </c:pt>
                <c:pt idx="442">
                  <c:v>43748</c:v>
                </c:pt>
                <c:pt idx="443">
                  <c:v>43749</c:v>
                </c:pt>
                <c:pt idx="444">
                  <c:v>43753</c:v>
                </c:pt>
                <c:pt idx="445">
                  <c:v>43754</c:v>
                </c:pt>
                <c:pt idx="446">
                  <c:v>43755</c:v>
                </c:pt>
                <c:pt idx="447">
                  <c:v>43756</c:v>
                </c:pt>
                <c:pt idx="448">
                  <c:v>43759</c:v>
                </c:pt>
                <c:pt idx="449">
                  <c:v>43760</c:v>
                </c:pt>
                <c:pt idx="450">
                  <c:v>43761</c:v>
                </c:pt>
                <c:pt idx="451">
                  <c:v>43762</c:v>
                </c:pt>
                <c:pt idx="452">
                  <c:v>43763</c:v>
                </c:pt>
                <c:pt idx="453">
                  <c:v>43766</c:v>
                </c:pt>
                <c:pt idx="454">
                  <c:v>43767</c:v>
                </c:pt>
                <c:pt idx="455">
                  <c:v>43768</c:v>
                </c:pt>
                <c:pt idx="456">
                  <c:v>43769</c:v>
                </c:pt>
                <c:pt idx="457">
                  <c:v>43770</c:v>
                </c:pt>
                <c:pt idx="458">
                  <c:v>43773</c:v>
                </c:pt>
                <c:pt idx="459">
                  <c:v>43774</c:v>
                </c:pt>
                <c:pt idx="460">
                  <c:v>43775</c:v>
                </c:pt>
                <c:pt idx="461">
                  <c:v>43776</c:v>
                </c:pt>
                <c:pt idx="462">
                  <c:v>43777</c:v>
                </c:pt>
                <c:pt idx="463">
                  <c:v>43780</c:v>
                </c:pt>
                <c:pt idx="464">
                  <c:v>43781</c:v>
                </c:pt>
                <c:pt idx="465">
                  <c:v>43782</c:v>
                </c:pt>
                <c:pt idx="466">
                  <c:v>43783</c:v>
                </c:pt>
                <c:pt idx="467">
                  <c:v>43784</c:v>
                </c:pt>
                <c:pt idx="468">
                  <c:v>43787</c:v>
                </c:pt>
                <c:pt idx="469">
                  <c:v>43788</c:v>
                </c:pt>
                <c:pt idx="470">
                  <c:v>43789</c:v>
                </c:pt>
                <c:pt idx="471">
                  <c:v>43790</c:v>
                </c:pt>
                <c:pt idx="472">
                  <c:v>43791</c:v>
                </c:pt>
                <c:pt idx="473">
                  <c:v>43794</c:v>
                </c:pt>
                <c:pt idx="474">
                  <c:v>43795</c:v>
                </c:pt>
                <c:pt idx="475">
                  <c:v>43796</c:v>
                </c:pt>
                <c:pt idx="476">
                  <c:v>43797</c:v>
                </c:pt>
                <c:pt idx="477">
                  <c:v>43798</c:v>
                </c:pt>
                <c:pt idx="478">
                  <c:v>43801</c:v>
                </c:pt>
                <c:pt idx="479">
                  <c:v>43802</c:v>
                </c:pt>
                <c:pt idx="480">
                  <c:v>43803</c:v>
                </c:pt>
                <c:pt idx="481">
                  <c:v>43804</c:v>
                </c:pt>
                <c:pt idx="482">
                  <c:v>43805</c:v>
                </c:pt>
                <c:pt idx="483">
                  <c:v>43808</c:v>
                </c:pt>
                <c:pt idx="484">
                  <c:v>43809</c:v>
                </c:pt>
                <c:pt idx="485">
                  <c:v>43810</c:v>
                </c:pt>
                <c:pt idx="486">
                  <c:v>43811</c:v>
                </c:pt>
                <c:pt idx="487">
                  <c:v>43812</c:v>
                </c:pt>
                <c:pt idx="488">
                  <c:v>43815</c:v>
                </c:pt>
                <c:pt idx="489">
                  <c:v>43816</c:v>
                </c:pt>
                <c:pt idx="490">
                  <c:v>43817</c:v>
                </c:pt>
                <c:pt idx="491">
                  <c:v>43818</c:v>
                </c:pt>
                <c:pt idx="492">
                  <c:v>43819</c:v>
                </c:pt>
                <c:pt idx="493">
                  <c:v>43820</c:v>
                </c:pt>
                <c:pt idx="494">
                  <c:v>43822</c:v>
                </c:pt>
                <c:pt idx="495">
                  <c:v>43823</c:v>
                </c:pt>
                <c:pt idx="496">
                  <c:v>43825</c:v>
                </c:pt>
                <c:pt idx="497">
                  <c:v>43826</c:v>
                </c:pt>
                <c:pt idx="498">
                  <c:v>43827</c:v>
                </c:pt>
                <c:pt idx="499">
                  <c:v>43833</c:v>
                </c:pt>
                <c:pt idx="500">
                  <c:v>43838</c:v>
                </c:pt>
                <c:pt idx="501">
                  <c:v>43839</c:v>
                </c:pt>
                <c:pt idx="502">
                  <c:v>43840</c:v>
                </c:pt>
                <c:pt idx="503">
                  <c:v>43841</c:v>
                </c:pt>
                <c:pt idx="504">
                  <c:v>43843</c:v>
                </c:pt>
                <c:pt idx="505">
                  <c:v>43844</c:v>
                </c:pt>
                <c:pt idx="506">
                  <c:v>43845</c:v>
                </c:pt>
                <c:pt idx="507">
                  <c:v>43846</c:v>
                </c:pt>
                <c:pt idx="508">
                  <c:v>43847</c:v>
                </c:pt>
                <c:pt idx="509">
                  <c:v>43850</c:v>
                </c:pt>
                <c:pt idx="510">
                  <c:v>43851</c:v>
                </c:pt>
                <c:pt idx="511">
                  <c:v>43852</c:v>
                </c:pt>
                <c:pt idx="512">
                  <c:v>43853</c:v>
                </c:pt>
                <c:pt idx="513">
                  <c:v>43854</c:v>
                </c:pt>
                <c:pt idx="514">
                  <c:v>43857</c:v>
                </c:pt>
                <c:pt idx="515">
                  <c:v>43858</c:v>
                </c:pt>
                <c:pt idx="516">
                  <c:v>43859</c:v>
                </c:pt>
                <c:pt idx="517">
                  <c:v>43860</c:v>
                </c:pt>
                <c:pt idx="518">
                  <c:v>43861</c:v>
                </c:pt>
                <c:pt idx="519">
                  <c:v>43864</c:v>
                </c:pt>
                <c:pt idx="520">
                  <c:v>43865</c:v>
                </c:pt>
                <c:pt idx="521">
                  <c:v>43866</c:v>
                </c:pt>
                <c:pt idx="522">
                  <c:v>43867</c:v>
                </c:pt>
                <c:pt idx="523">
                  <c:v>43868</c:v>
                </c:pt>
                <c:pt idx="524">
                  <c:v>43871</c:v>
                </c:pt>
                <c:pt idx="525">
                  <c:v>43872</c:v>
                </c:pt>
                <c:pt idx="526">
                  <c:v>43873</c:v>
                </c:pt>
                <c:pt idx="527">
                  <c:v>43874</c:v>
                </c:pt>
                <c:pt idx="528">
                  <c:v>43875</c:v>
                </c:pt>
                <c:pt idx="529">
                  <c:v>43878</c:v>
                </c:pt>
                <c:pt idx="530">
                  <c:v>43879</c:v>
                </c:pt>
                <c:pt idx="531">
                  <c:v>43880</c:v>
                </c:pt>
                <c:pt idx="532">
                  <c:v>43881</c:v>
                </c:pt>
                <c:pt idx="533">
                  <c:v>43882</c:v>
                </c:pt>
                <c:pt idx="534">
                  <c:v>43885</c:v>
                </c:pt>
                <c:pt idx="535">
                  <c:v>43886</c:v>
                </c:pt>
                <c:pt idx="536">
                  <c:v>43887</c:v>
                </c:pt>
                <c:pt idx="537">
                  <c:v>43888</c:v>
                </c:pt>
                <c:pt idx="538">
                  <c:v>43889</c:v>
                </c:pt>
                <c:pt idx="539">
                  <c:v>43892</c:v>
                </c:pt>
                <c:pt idx="540">
                  <c:v>43893</c:v>
                </c:pt>
                <c:pt idx="541">
                  <c:v>43894</c:v>
                </c:pt>
                <c:pt idx="542">
                  <c:v>43895</c:v>
                </c:pt>
                <c:pt idx="543">
                  <c:v>43896</c:v>
                </c:pt>
                <c:pt idx="544">
                  <c:v>43900</c:v>
                </c:pt>
                <c:pt idx="545">
                  <c:v>43901</c:v>
                </c:pt>
                <c:pt idx="546">
                  <c:v>43902</c:v>
                </c:pt>
                <c:pt idx="547">
                  <c:v>43903</c:v>
                </c:pt>
                <c:pt idx="548">
                  <c:v>43906</c:v>
                </c:pt>
                <c:pt idx="549">
                  <c:v>43907</c:v>
                </c:pt>
                <c:pt idx="550">
                  <c:v>43908</c:v>
                </c:pt>
                <c:pt idx="551">
                  <c:v>43909</c:v>
                </c:pt>
                <c:pt idx="552">
                  <c:v>43910</c:v>
                </c:pt>
                <c:pt idx="553">
                  <c:v>43913</c:v>
                </c:pt>
                <c:pt idx="554">
                  <c:v>43914</c:v>
                </c:pt>
                <c:pt idx="555">
                  <c:v>43915</c:v>
                </c:pt>
                <c:pt idx="556">
                  <c:v>43916</c:v>
                </c:pt>
                <c:pt idx="557">
                  <c:v>43917</c:v>
                </c:pt>
                <c:pt idx="558">
                  <c:v>43920</c:v>
                </c:pt>
                <c:pt idx="559">
                  <c:v>43920</c:v>
                </c:pt>
                <c:pt idx="560">
                  <c:v>43921</c:v>
                </c:pt>
                <c:pt idx="561">
                  <c:v>43922</c:v>
                </c:pt>
                <c:pt idx="562">
                  <c:v>43923</c:v>
                </c:pt>
                <c:pt idx="563">
                  <c:v>43924</c:v>
                </c:pt>
                <c:pt idx="564">
                  <c:v>43927</c:v>
                </c:pt>
                <c:pt idx="565">
                  <c:v>43928</c:v>
                </c:pt>
                <c:pt idx="566">
                  <c:v>43929</c:v>
                </c:pt>
                <c:pt idx="567">
                  <c:v>43930</c:v>
                </c:pt>
                <c:pt idx="568">
                  <c:v>43931</c:v>
                </c:pt>
                <c:pt idx="569">
                  <c:v>43934</c:v>
                </c:pt>
                <c:pt idx="570">
                  <c:v>43935</c:v>
                </c:pt>
                <c:pt idx="571">
                  <c:v>43936</c:v>
                </c:pt>
                <c:pt idx="572">
                  <c:v>43937</c:v>
                </c:pt>
                <c:pt idx="573">
                  <c:v>43938</c:v>
                </c:pt>
                <c:pt idx="574">
                  <c:v>43942</c:v>
                </c:pt>
                <c:pt idx="575">
                  <c:v>43943</c:v>
                </c:pt>
                <c:pt idx="576">
                  <c:v>43944</c:v>
                </c:pt>
                <c:pt idx="577">
                  <c:v>43945</c:v>
                </c:pt>
                <c:pt idx="578">
                  <c:v>43948</c:v>
                </c:pt>
                <c:pt idx="579">
                  <c:v>43949</c:v>
                </c:pt>
                <c:pt idx="580">
                  <c:v>43950</c:v>
                </c:pt>
                <c:pt idx="581">
                  <c:v>43951</c:v>
                </c:pt>
                <c:pt idx="582">
                  <c:v>43955</c:v>
                </c:pt>
                <c:pt idx="583">
                  <c:v>43956</c:v>
                </c:pt>
                <c:pt idx="584">
                  <c:v>43957</c:v>
                </c:pt>
                <c:pt idx="585">
                  <c:v>43958</c:v>
                </c:pt>
                <c:pt idx="586">
                  <c:v>43959</c:v>
                </c:pt>
                <c:pt idx="587">
                  <c:v>43963</c:v>
                </c:pt>
                <c:pt idx="588">
                  <c:v>43964</c:v>
                </c:pt>
                <c:pt idx="589">
                  <c:v>43965</c:v>
                </c:pt>
                <c:pt idx="590">
                  <c:v>43966</c:v>
                </c:pt>
                <c:pt idx="591">
                  <c:v>43969</c:v>
                </c:pt>
                <c:pt idx="592">
                  <c:v>43970</c:v>
                </c:pt>
                <c:pt idx="593">
                  <c:v>43971</c:v>
                </c:pt>
                <c:pt idx="594">
                  <c:v>43972</c:v>
                </c:pt>
                <c:pt idx="595">
                  <c:v>43973</c:v>
                </c:pt>
                <c:pt idx="596">
                  <c:v>43976</c:v>
                </c:pt>
                <c:pt idx="597">
                  <c:v>43977</c:v>
                </c:pt>
                <c:pt idx="598">
                  <c:v>43978</c:v>
                </c:pt>
                <c:pt idx="599">
                  <c:v>43979</c:v>
                </c:pt>
                <c:pt idx="600">
                  <c:v>43980</c:v>
                </c:pt>
                <c:pt idx="601">
                  <c:v>43983</c:v>
                </c:pt>
                <c:pt idx="602">
                  <c:v>43984</c:v>
                </c:pt>
                <c:pt idx="603">
                  <c:v>43985</c:v>
                </c:pt>
                <c:pt idx="604">
                  <c:v>43986</c:v>
                </c:pt>
                <c:pt idx="605">
                  <c:v>43987</c:v>
                </c:pt>
                <c:pt idx="606">
                  <c:v>43991</c:v>
                </c:pt>
                <c:pt idx="607">
                  <c:v>43992</c:v>
                </c:pt>
                <c:pt idx="608">
                  <c:v>43993</c:v>
                </c:pt>
                <c:pt idx="609">
                  <c:v>43994</c:v>
                </c:pt>
                <c:pt idx="610">
                  <c:v>43997</c:v>
                </c:pt>
                <c:pt idx="611">
                  <c:v>43998</c:v>
                </c:pt>
                <c:pt idx="612">
                  <c:v>43999</c:v>
                </c:pt>
                <c:pt idx="613">
                  <c:v>44000</c:v>
                </c:pt>
                <c:pt idx="614">
                  <c:v>44001</c:v>
                </c:pt>
                <c:pt idx="615">
                  <c:v>44004</c:v>
                </c:pt>
                <c:pt idx="616">
                  <c:v>44005</c:v>
                </c:pt>
                <c:pt idx="617">
                  <c:v>44006</c:v>
                </c:pt>
                <c:pt idx="618">
                  <c:v>44007</c:v>
                </c:pt>
                <c:pt idx="619">
                  <c:v>44008</c:v>
                </c:pt>
                <c:pt idx="620">
                  <c:v>44012</c:v>
                </c:pt>
                <c:pt idx="621">
                  <c:v>44013</c:v>
                </c:pt>
                <c:pt idx="622">
                  <c:v>44014</c:v>
                </c:pt>
                <c:pt idx="623">
                  <c:v>44015</c:v>
                </c:pt>
                <c:pt idx="624">
                  <c:v>44018</c:v>
                </c:pt>
                <c:pt idx="625">
                  <c:v>44019</c:v>
                </c:pt>
                <c:pt idx="626">
                  <c:v>44020</c:v>
                </c:pt>
                <c:pt idx="627">
                  <c:v>44021</c:v>
                </c:pt>
                <c:pt idx="628">
                  <c:v>44022</c:v>
                </c:pt>
                <c:pt idx="629">
                  <c:v>44025</c:v>
                </c:pt>
                <c:pt idx="630">
                  <c:v>44026</c:v>
                </c:pt>
                <c:pt idx="631">
                  <c:v>44027</c:v>
                </c:pt>
                <c:pt idx="632">
                  <c:v>44028</c:v>
                </c:pt>
                <c:pt idx="633">
                  <c:v>44029</c:v>
                </c:pt>
                <c:pt idx="634">
                  <c:v>44032</c:v>
                </c:pt>
                <c:pt idx="635">
                  <c:v>44033</c:v>
                </c:pt>
                <c:pt idx="636">
                  <c:v>44034</c:v>
                </c:pt>
                <c:pt idx="637">
                  <c:v>44035</c:v>
                </c:pt>
                <c:pt idx="638">
                  <c:v>44036</c:v>
                </c:pt>
                <c:pt idx="639">
                  <c:v>44040</c:v>
                </c:pt>
                <c:pt idx="640">
                  <c:v>44041</c:v>
                </c:pt>
                <c:pt idx="641">
                  <c:v>44042</c:v>
                </c:pt>
                <c:pt idx="642">
                  <c:v>44043</c:v>
                </c:pt>
                <c:pt idx="643">
                  <c:v>44046</c:v>
                </c:pt>
                <c:pt idx="644">
                  <c:v>44047</c:v>
                </c:pt>
                <c:pt idx="645">
                  <c:v>44048</c:v>
                </c:pt>
                <c:pt idx="646">
                  <c:v>44049</c:v>
                </c:pt>
                <c:pt idx="647">
                  <c:v>44050</c:v>
                </c:pt>
                <c:pt idx="648">
                  <c:v>44053</c:v>
                </c:pt>
                <c:pt idx="649">
                  <c:v>44054</c:v>
                </c:pt>
                <c:pt idx="650">
                  <c:v>44055</c:v>
                </c:pt>
                <c:pt idx="651">
                  <c:v>44056</c:v>
                </c:pt>
                <c:pt idx="652">
                  <c:v>44057</c:v>
                </c:pt>
                <c:pt idx="653">
                  <c:v>44060</c:v>
                </c:pt>
                <c:pt idx="654">
                  <c:v>44061</c:v>
                </c:pt>
                <c:pt idx="655">
                  <c:v>44062</c:v>
                </c:pt>
                <c:pt idx="656">
                  <c:v>44063</c:v>
                </c:pt>
                <c:pt idx="657">
                  <c:v>44064</c:v>
                </c:pt>
                <c:pt idx="658">
                  <c:v>44068</c:v>
                </c:pt>
                <c:pt idx="659">
                  <c:v>44069</c:v>
                </c:pt>
                <c:pt idx="660">
                  <c:v>44070</c:v>
                </c:pt>
                <c:pt idx="661">
                  <c:v>44071</c:v>
                </c:pt>
                <c:pt idx="662">
                  <c:v>44074</c:v>
                </c:pt>
                <c:pt idx="663">
                  <c:v>44075</c:v>
                </c:pt>
                <c:pt idx="664">
                  <c:v>44076</c:v>
                </c:pt>
                <c:pt idx="665">
                  <c:v>44077</c:v>
                </c:pt>
                <c:pt idx="666">
                  <c:v>44078</c:v>
                </c:pt>
                <c:pt idx="667">
                  <c:v>44081</c:v>
                </c:pt>
                <c:pt idx="668">
                  <c:v>44082</c:v>
                </c:pt>
                <c:pt idx="669">
                  <c:v>44083</c:v>
                </c:pt>
                <c:pt idx="670">
                  <c:v>44084</c:v>
                </c:pt>
                <c:pt idx="671">
                  <c:v>44085</c:v>
                </c:pt>
                <c:pt idx="672">
                  <c:v>44088</c:v>
                </c:pt>
                <c:pt idx="673">
                  <c:v>44089</c:v>
                </c:pt>
                <c:pt idx="674">
                  <c:v>44090</c:v>
                </c:pt>
                <c:pt idx="675">
                  <c:v>44091</c:v>
                </c:pt>
                <c:pt idx="676">
                  <c:v>44092</c:v>
                </c:pt>
                <c:pt idx="677">
                  <c:v>44095</c:v>
                </c:pt>
                <c:pt idx="678">
                  <c:v>44096</c:v>
                </c:pt>
                <c:pt idx="679">
                  <c:v>44097</c:v>
                </c:pt>
                <c:pt idx="680">
                  <c:v>44098</c:v>
                </c:pt>
                <c:pt idx="681">
                  <c:v>44099</c:v>
                </c:pt>
                <c:pt idx="682">
                  <c:v>44102</c:v>
                </c:pt>
                <c:pt idx="683">
                  <c:v>44103</c:v>
                </c:pt>
                <c:pt idx="684">
                  <c:v>44104</c:v>
                </c:pt>
                <c:pt idx="685">
                  <c:v>44105</c:v>
                </c:pt>
                <c:pt idx="686">
                  <c:v>44106</c:v>
                </c:pt>
                <c:pt idx="687">
                  <c:v>44109</c:v>
                </c:pt>
                <c:pt idx="688">
                  <c:v>44110</c:v>
                </c:pt>
                <c:pt idx="689">
                  <c:v>44111</c:v>
                </c:pt>
                <c:pt idx="690">
                  <c:v>44112</c:v>
                </c:pt>
                <c:pt idx="691">
                  <c:v>44113</c:v>
                </c:pt>
                <c:pt idx="692">
                  <c:v>44116</c:v>
                </c:pt>
                <c:pt idx="693">
                  <c:v>44117</c:v>
                </c:pt>
                <c:pt idx="694">
                  <c:v>44119</c:v>
                </c:pt>
                <c:pt idx="695">
                  <c:v>44120</c:v>
                </c:pt>
                <c:pt idx="696">
                  <c:v>44123</c:v>
                </c:pt>
                <c:pt idx="697">
                  <c:v>44124</c:v>
                </c:pt>
                <c:pt idx="698">
                  <c:v>44125</c:v>
                </c:pt>
                <c:pt idx="699">
                  <c:v>44126</c:v>
                </c:pt>
                <c:pt idx="700">
                  <c:v>44127</c:v>
                </c:pt>
                <c:pt idx="701">
                  <c:v>44130</c:v>
                </c:pt>
                <c:pt idx="702">
                  <c:v>44131</c:v>
                </c:pt>
                <c:pt idx="703">
                  <c:v>44132</c:v>
                </c:pt>
                <c:pt idx="704">
                  <c:v>44133</c:v>
                </c:pt>
                <c:pt idx="705">
                  <c:v>44134</c:v>
                </c:pt>
                <c:pt idx="706">
                  <c:v>44137</c:v>
                </c:pt>
                <c:pt idx="707">
                  <c:v>44138</c:v>
                </c:pt>
                <c:pt idx="708">
                  <c:v>44139</c:v>
                </c:pt>
                <c:pt idx="709">
                  <c:v>44140</c:v>
                </c:pt>
                <c:pt idx="710">
                  <c:v>44141</c:v>
                </c:pt>
                <c:pt idx="711">
                  <c:v>44144</c:v>
                </c:pt>
                <c:pt idx="712">
                  <c:v>44145</c:v>
                </c:pt>
                <c:pt idx="713">
                  <c:v>44146</c:v>
                </c:pt>
                <c:pt idx="714">
                  <c:v>44147</c:v>
                </c:pt>
                <c:pt idx="715">
                  <c:v>44148</c:v>
                </c:pt>
                <c:pt idx="716">
                  <c:v>44151</c:v>
                </c:pt>
                <c:pt idx="717">
                  <c:v>44152</c:v>
                </c:pt>
                <c:pt idx="718">
                  <c:v>44153</c:v>
                </c:pt>
                <c:pt idx="719">
                  <c:v>44154</c:v>
                </c:pt>
                <c:pt idx="720">
                  <c:v>44155</c:v>
                </c:pt>
                <c:pt idx="721">
                  <c:v>44158</c:v>
                </c:pt>
                <c:pt idx="722">
                  <c:v>44159</c:v>
                </c:pt>
                <c:pt idx="723">
                  <c:v>44160</c:v>
                </c:pt>
                <c:pt idx="724">
                  <c:v>44161</c:v>
                </c:pt>
                <c:pt idx="725">
                  <c:v>44162</c:v>
                </c:pt>
                <c:pt idx="726">
                  <c:v>44165</c:v>
                </c:pt>
                <c:pt idx="727">
                  <c:v>44166</c:v>
                </c:pt>
                <c:pt idx="728">
                  <c:v>44167</c:v>
                </c:pt>
                <c:pt idx="729">
                  <c:v>44168</c:v>
                </c:pt>
                <c:pt idx="730">
                  <c:v>44169</c:v>
                </c:pt>
                <c:pt idx="731">
                  <c:v>44172</c:v>
                </c:pt>
                <c:pt idx="732">
                  <c:v>44173</c:v>
                </c:pt>
                <c:pt idx="733">
                  <c:v>44174</c:v>
                </c:pt>
                <c:pt idx="734">
                  <c:v>44175</c:v>
                </c:pt>
                <c:pt idx="735">
                  <c:v>44176</c:v>
                </c:pt>
                <c:pt idx="736">
                  <c:v>44179</c:v>
                </c:pt>
                <c:pt idx="737">
                  <c:v>44180</c:v>
                </c:pt>
                <c:pt idx="738">
                  <c:v>44181</c:v>
                </c:pt>
                <c:pt idx="739">
                  <c:v>44182</c:v>
                </c:pt>
                <c:pt idx="740">
                  <c:v>44183</c:v>
                </c:pt>
                <c:pt idx="741">
                  <c:v>44186</c:v>
                </c:pt>
                <c:pt idx="742">
                  <c:v>44187</c:v>
                </c:pt>
                <c:pt idx="743">
                  <c:v>44188</c:v>
                </c:pt>
                <c:pt idx="744">
                  <c:v>44189</c:v>
                </c:pt>
                <c:pt idx="745">
                  <c:v>44193</c:v>
                </c:pt>
                <c:pt idx="746">
                  <c:v>44194</c:v>
                </c:pt>
                <c:pt idx="747">
                  <c:v>44195</c:v>
                </c:pt>
                <c:pt idx="748">
                  <c:v>44196</c:v>
                </c:pt>
                <c:pt idx="749">
                  <c:v>44200</c:v>
                </c:pt>
                <c:pt idx="750">
                  <c:v>44201</c:v>
                </c:pt>
                <c:pt idx="751">
                  <c:v>44202</c:v>
                </c:pt>
                <c:pt idx="752">
                  <c:v>44207</c:v>
                </c:pt>
                <c:pt idx="753">
                  <c:v>44208</c:v>
                </c:pt>
                <c:pt idx="754">
                  <c:v>44209</c:v>
                </c:pt>
                <c:pt idx="755">
                  <c:v>44210</c:v>
                </c:pt>
                <c:pt idx="756">
                  <c:v>44211</c:v>
                </c:pt>
                <c:pt idx="757">
                  <c:v>44212</c:v>
                </c:pt>
                <c:pt idx="758">
                  <c:v>44214</c:v>
                </c:pt>
                <c:pt idx="759">
                  <c:v>44215</c:v>
                </c:pt>
                <c:pt idx="760">
                  <c:v>44216</c:v>
                </c:pt>
                <c:pt idx="761">
                  <c:v>44217</c:v>
                </c:pt>
                <c:pt idx="762">
                  <c:v>44218</c:v>
                </c:pt>
                <c:pt idx="763">
                  <c:v>44221</c:v>
                </c:pt>
                <c:pt idx="764">
                  <c:v>44222</c:v>
                </c:pt>
                <c:pt idx="765">
                  <c:v>44223</c:v>
                </c:pt>
              </c:numCache>
            </c:numRef>
          </c:cat>
          <c:val>
            <c:numRef>
              <c:f>'2.6.2'!$F$4:$F$769</c:f>
              <c:numCache>
                <c:formatCode>0.0</c:formatCode>
                <c:ptCount val="766"/>
                <c:pt idx="614">
                  <c:v>5.7</c:v>
                </c:pt>
                <c:pt idx="615">
                  <c:v>5.6</c:v>
                </c:pt>
                <c:pt idx="616">
                  <c:v>5.6</c:v>
                </c:pt>
                <c:pt idx="617">
                  <c:v>5.6</c:v>
                </c:pt>
                <c:pt idx="618">
                  <c:v>5.6</c:v>
                </c:pt>
                <c:pt idx="619">
                  <c:v>5.3</c:v>
                </c:pt>
                <c:pt idx="620">
                  <c:v>5.4</c:v>
                </c:pt>
                <c:pt idx="621">
                  <c:v>5.6</c:v>
                </c:pt>
                <c:pt idx="622">
                  <c:v>5.4</c:v>
                </c:pt>
                <c:pt idx="623">
                  <c:v>5.4</c:v>
                </c:pt>
                <c:pt idx="624">
                  <c:v>5.6</c:v>
                </c:pt>
                <c:pt idx="625">
                  <c:v>6</c:v>
                </c:pt>
                <c:pt idx="626">
                  <c:v>5.3</c:v>
                </c:pt>
                <c:pt idx="627">
                  <c:v>5.3</c:v>
                </c:pt>
                <c:pt idx="628">
                  <c:v>5.3</c:v>
                </c:pt>
                <c:pt idx="629">
                  <c:v>5.4</c:v>
                </c:pt>
                <c:pt idx="630">
                  <c:v>6.2</c:v>
                </c:pt>
                <c:pt idx="631">
                  <c:v>5.7</c:v>
                </c:pt>
                <c:pt idx="632">
                  <c:v>5.4</c:v>
                </c:pt>
                <c:pt idx="633">
                  <c:v>5.3</c:v>
                </c:pt>
                <c:pt idx="634">
                  <c:v>5.3</c:v>
                </c:pt>
                <c:pt idx="635">
                  <c:v>5.4</c:v>
                </c:pt>
                <c:pt idx="636">
                  <c:v>5.4</c:v>
                </c:pt>
                <c:pt idx="637">
                  <c:v>5.3</c:v>
                </c:pt>
                <c:pt idx="638">
                  <c:v>5.2</c:v>
                </c:pt>
                <c:pt idx="639">
                  <c:v>5.2</c:v>
                </c:pt>
                <c:pt idx="640">
                  <c:v>5.2</c:v>
                </c:pt>
                <c:pt idx="641">
                  <c:v>5.0999999999999996</c:v>
                </c:pt>
                <c:pt idx="642">
                  <c:v>5</c:v>
                </c:pt>
                <c:pt idx="643">
                  <c:v>5.0999999999999996</c:v>
                </c:pt>
                <c:pt idx="644">
                  <c:v>5.0999999999999996</c:v>
                </c:pt>
                <c:pt idx="645">
                  <c:v>5</c:v>
                </c:pt>
                <c:pt idx="646">
                  <c:v>5</c:v>
                </c:pt>
                <c:pt idx="647">
                  <c:v>5.0999999999999996</c:v>
                </c:pt>
                <c:pt idx="648">
                  <c:v>5.8</c:v>
                </c:pt>
                <c:pt idx="649">
                  <c:v>5.0999999999999996</c:v>
                </c:pt>
                <c:pt idx="650">
                  <c:v>5.0999999999999996</c:v>
                </c:pt>
                <c:pt idx="651">
                  <c:v>5.0999999999999996</c:v>
                </c:pt>
                <c:pt idx="652">
                  <c:v>5.0999999999999996</c:v>
                </c:pt>
                <c:pt idx="653">
                  <c:v>5.0999999999999996</c:v>
                </c:pt>
                <c:pt idx="654">
                  <c:v>5.2</c:v>
                </c:pt>
                <c:pt idx="655">
                  <c:v>5.0999999999999996</c:v>
                </c:pt>
                <c:pt idx="656">
                  <c:v>5.2</c:v>
                </c:pt>
                <c:pt idx="657">
                  <c:v>5.2</c:v>
                </c:pt>
                <c:pt idx="658">
                  <c:v>5.2</c:v>
                </c:pt>
                <c:pt idx="659">
                  <c:v>5.2</c:v>
                </c:pt>
                <c:pt idx="660">
                  <c:v>5.2</c:v>
                </c:pt>
                <c:pt idx="661">
                  <c:v>5.2</c:v>
                </c:pt>
                <c:pt idx="662">
                  <c:v>5</c:v>
                </c:pt>
                <c:pt idx="663">
                  <c:v>5.0999999999999996</c:v>
                </c:pt>
                <c:pt idx="664">
                  <c:v>5.0999999999999996</c:v>
                </c:pt>
                <c:pt idx="665">
                  <c:v>5.0999999999999996</c:v>
                </c:pt>
                <c:pt idx="666">
                  <c:v>5.0999999999999996</c:v>
                </c:pt>
                <c:pt idx="667">
                  <c:v>5.0999999999999996</c:v>
                </c:pt>
                <c:pt idx="668">
                  <c:v>5.0999999999999996</c:v>
                </c:pt>
                <c:pt idx="669">
                  <c:v>5.0999999999999996</c:v>
                </c:pt>
                <c:pt idx="670">
                  <c:v>5.0999999999999996</c:v>
                </c:pt>
                <c:pt idx="671">
                  <c:v>5.0999999999999996</c:v>
                </c:pt>
                <c:pt idx="672">
                  <c:v>5.0999999999999996</c:v>
                </c:pt>
                <c:pt idx="673">
                  <c:v>5.0999999999999996</c:v>
                </c:pt>
                <c:pt idx="674">
                  <c:v>5.0999999999999996</c:v>
                </c:pt>
                <c:pt idx="675">
                  <c:v>5.0999999999999996</c:v>
                </c:pt>
                <c:pt idx="676">
                  <c:v>5.2</c:v>
                </c:pt>
                <c:pt idx="677">
                  <c:v>5.0999999999999996</c:v>
                </c:pt>
                <c:pt idx="678">
                  <c:v>5.0999999999999996</c:v>
                </c:pt>
                <c:pt idx="679">
                  <c:v>5.0999999999999996</c:v>
                </c:pt>
                <c:pt idx="680">
                  <c:v>5</c:v>
                </c:pt>
                <c:pt idx="681">
                  <c:v>5</c:v>
                </c:pt>
                <c:pt idx="682">
                  <c:v>5</c:v>
                </c:pt>
                <c:pt idx="683">
                  <c:v>5.0999999999999996</c:v>
                </c:pt>
                <c:pt idx="684">
                  <c:v>4.9000000000000004</c:v>
                </c:pt>
                <c:pt idx="685">
                  <c:v>5.0999999999999996</c:v>
                </c:pt>
                <c:pt idx="686">
                  <c:v>5</c:v>
                </c:pt>
                <c:pt idx="687">
                  <c:v>5.0999999999999996</c:v>
                </c:pt>
                <c:pt idx="688">
                  <c:v>5.0999999999999996</c:v>
                </c:pt>
                <c:pt idx="689">
                  <c:v>5.2</c:v>
                </c:pt>
                <c:pt idx="690">
                  <c:v>5.2</c:v>
                </c:pt>
                <c:pt idx="691">
                  <c:v>5</c:v>
                </c:pt>
                <c:pt idx="692">
                  <c:v>5.3</c:v>
                </c:pt>
                <c:pt idx="693">
                  <c:v>5.0999999999999996</c:v>
                </c:pt>
                <c:pt idx="694">
                  <c:v>5.0999999999999996</c:v>
                </c:pt>
                <c:pt idx="695">
                  <c:v>5.0999999999999996</c:v>
                </c:pt>
                <c:pt idx="696">
                  <c:v>5.2</c:v>
                </c:pt>
                <c:pt idx="697">
                  <c:v>5.0999999999999996</c:v>
                </c:pt>
                <c:pt idx="698">
                  <c:v>5.2</c:v>
                </c:pt>
                <c:pt idx="699">
                  <c:v>5.2</c:v>
                </c:pt>
                <c:pt idx="700">
                  <c:v>5.0999999999999996</c:v>
                </c:pt>
                <c:pt idx="701">
                  <c:v>5.3</c:v>
                </c:pt>
                <c:pt idx="702">
                  <c:v>5.3</c:v>
                </c:pt>
                <c:pt idx="703">
                  <c:v>5.3</c:v>
                </c:pt>
                <c:pt idx="704">
                  <c:v>5.0999999999999996</c:v>
                </c:pt>
                <c:pt idx="705">
                  <c:v>4.9000000000000004</c:v>
                </c:pt>
                <c:pt idx="706">
                  <c:v>5.7</c:v>
                </c:pt>
                <c:pt idx="707">
                  <c:v>5.6</c:v>
                </c:pt>
                <c:pt idx="708">
                  <c:v>5.3</c:v>
                </c:pt>
                <c:pt idx="709">
                  <c:v>5.6</c:v>
                </c:pt>
                <c:pt idx="710">
                  <c:v>6</c:v>
                </c:pt>
                <c:pt idx="711">
                  <c:v>5.2</c:v>
                </c:pt>
                <c:pt idx="712">
                  <c:v>5.7</c:v>
                </c:pt>
                <c:pt idx="713">
                  <c:v>5.8</c:v>
                </c:pt>
                <c:pt idx="714">
                  <c:v>5.6</c:v>
                </c:pt>
                <c:pt idx="715">
                  <c:v>5.6</c:v>
                </c:pt>
                <c:pt idx="716">
                  <c:v>5.7</c:v>
                </c:pt>
                <c:pt idx="717">
                  <c:v>5.7</c:v>
                </c:pt>
                <c:pt idx="718">
                  <c:v>5.6</c:v>
                </c:pt>
                <c:pt idx="719">
                  <c:v>5.2</c:v>
                </c:pt>
                <c:pt idx="720">
                  <c:v>5.7</c:v>
                </c:pt>
                <c:pt idx="721">
                  <c:v>5.5</c:v>
                </c:pt>
                <c:pt idx="722">
                  <c:v>5.5</c:v>
                </c:pt>
                <c:pt idx="723">
                  <c:v>5.7</c:v>
                </c:pt>
                <c:pt idx="724">
                  <c:v>5.6</c:v>
                </c:pt>
                <c:pt idx="725">
                  <c:v>5.7</c:v>
                </c:pt>
                <c:pt idx="726">
                  <c:v>5.0999999999999996</c:v>
                </c:pt>
                <c:pt idx="727">
                  <c:v>5</c:v>
                </c:pt>
                <c:pt idx="728">
                  <c:v>5.0999999999999996</c:v>
                </c:pt>
                <c:pt idx="729">
                  <c:v>5</c:v>
                </c:pt>
                <c:pt idx="730">
                  <c:v>5</c:v>
                </c:pt>
                <c:pt idx="731">
                  <c:v>5.0999999999999996</c:v>
                </c:pt>
                <c:pt idx="732">
                  <c:v>5</c:v>
                </c:pt>
                <c:pt idx="733">
                  <c:v>5.3</c:v>
                </c:pt>
                <c:pt idx="734">
                  <c:v>5.2</c:v>
                </c:pt>
                <c:pt idx="735">
                  <c:v>5.9</c:v>
                </c:pt>
                <c:pt idx="736">
                  <c:v>6</c:v>
                </c:pt>
                <c:pt idx="737">
                  <c:v>6</c:v>
                </c:pt>
                <c:pt idx="738">
                  <c:v>5.6</c:v>
                </c:pt>
                <c:pt idx="739">
                  <c:v>5</c:v>
                </c:pt>
                <c:pt idx="740">
                  <c:v>5</c:v>
                </c:pt>
                <c:pt idx="741">
                  <c:v>5</c:v>
                </c:pt>
                <c:pt idx="742">
                  <c:v>5</c:v>
                </c:pt>
                <c:pt idx="743">
                  <c:v>5.0999999999999996</c:v>
                </c:pt>
                <c:pt idx="744">
                  <c:v>5.0999999999999996</c:v>
                </c:pt>
                <c:pt idx="745">
                  <c:v>5</c:v>
                </c:pt>
                <c:pt idx="746">
                  <c:v>5</c:v>
                </c:pt>
                <c:pt idx="747">
                  <c:v>5</c:v>
                </c:pt>
                <c:pt idx="748">
                  <c:v>5</c:v>
                </c:pt>
                <c:pt idx="749">
                  <c:v>5</c:v>
                </c:pt>
                <c:pt idx="750">
                  <c:v>5.0999999999999996</c:v>
                </c:pt>
                <c:pt idx="751">
                  <c:v>5</c:v>
                </c:pt>
                <c:pt idx="752">
                  <c:v>5.0999999999999996</c:v>
                </c:pt>
                <c:pt idx="753">
                  <c:v>5</c:v>
                </c:pt>
                <c:pt idx="754">
                  <c:v>5.2</c:v>
                </c:pt>
                <c:pt idx="755">
                  <c:v>5.2</c:v>
                </c:pt>
                <c:pt idx="756">
                  <c:v>5.0999999999999996</c:v>
                </c:pt>
                <c:pt idx="757">
                  <c:v>5.0999999999999996</c:v>
                </c:pt>
                <c:pt idx="758">
                  <c:v>5.0999999999999996</c:v>
                </c:pt>
                <c:pt idx="759">
                  <c:v>5.0999999999999996</c:v>
                </c:pt>
                <c:pt idx="760">
                  <c:v>5.0999999999999996</c:v>
                </c:pt>
                <c:pt idx="761">
                  <c:v>5</c:v>
                </c:pt>
                <c:pt idx="762">
                  <c:v>5.0999999999999996</c:v>
                </c:pt>
                <c:pt idx="763">
                  <c:v>5.0999999999999996</c:v>
                </c:pt>
                <c:pt idx="764">
                  <c:v>5.0999999999999996</c:v>
                </c:pt>
                <c:pt idx="765">
                  <c:v>5.0999999999999996</c:v>
                </c:pt>
              </c:numCache>
            </c:numRef>
          </c:val>
          <c:smooth val="0"/>
          <c:extLst>
            <c:ext xmlns:c16="http://schemas.microsoft.com/office/drawing/2014/chart" uri="{C3380CC4-5D6E-409C-BE32-E72D297353CC}">
              <c16:uniqueId val="{00000005-E3CE-8A48-BC89-BF46378B5A64}"/>
            </c:ext>
          </c:extLst>
        </c:ser>
        <c:dLbls>
          <c:showLegendKey val="0"/>
          <c:showVal val="0"/>
          <c:showCatName val="0"/>
          <c:showSerName val="0"/>
          <c:showPercent val="0"/>
          <c:showBubbleSize val="0"/>
        </c:dLbls>
        <c:marker val="1"/>
        <c:smooth val="0"/>
        <c:axId val="454122784"/>
        <c:axId val="454123176"/>
      </c:lineChart>
      <c:dateAx>
        <c:axId val="454122784"/>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54123176"/>
        <c:crosses val="autoZero"/>
        <c:auto val="0"/>
        <c:lblOffset val="100"/>
        <c:baseTimeUnit val="days"/>
        <c:majorUnit val="221"/>
        <c:majorTimeUnit val="days"/>
        <c:minorUnit val="12"/>
        <c:minorTimeUnit val="months"/>
      </c:dateAx>
      <c:valAx>
        <c:axId val="454123176"/>
        <c:scaling>
          <c:orientation val="minMax"/>
          <c:max val="22"/>
          <c:min val="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54122784"/>
        <c:crossesAt val="42736"/>
        <c:crossBetween val="between"/>
        <c:majorUnit val="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egendEntry>
        <c:idx val="0"/>
        <c:delete val="1"/>
      </c:legendEntry>
      <c:legendEntry>
        <c:idx val="1"/>
        <c:delete val="1"/>
      </c:legendEntry>
      <c:layout>
        <c:manualLayout>
          <c:xMode val="edge"/>
          <c:yMode val="edge"/>
          <c:x val="3.3195020746887967E-2"/>
          <c:y val="0.77928860771016351"/>
          <c:w val="0.91817427385892114"/>
          <c:h val="0.22071139228983661"/>
        </c:manualLayout>
      </c:layout>
      <c:overlay val="0"/>
      <c:spPr>
        <a:noFill/>
        <a:ln>
          <a:noFill/>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span"/>
    <c:showDLblsOverMax val="0"/>
  </c:chart>
  <c:spPr>
    <a:noFill/>
    <a:ln w="9525" cap="flat" cmpd="sng" algn="ctr">
      <a:noFill/>
      <a:round/>
    </a:ln>
    <a:effectLst/>
    <a:extLst>
      <a:ext uri="{909E8E84-426E-40DD-AFC4-6F175D3DCCD1}">
        <a14:hiddenFill xmlns:a14="http://schemas.microsoft.com/office/drawing/2010/main">
          <a:solidFill>
            <a:srgbClr val="000000">
              <a:alpha val="0"/>
            </a:srgbClr>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243152604666803E-2"/>
          <c:y val="4.6319527386114966E-2"/>
          <c:w val="0.86425770936204716"/>
          <c:h val="0.64136645121871927"/>
        </c:manualLayout>
      </c:layout>
      <c:lineChart>
        <c:grouping val="standard"/>
        <c:varyColors val="0"/>
        <c:ser>
          <c:idx val="0"/>
          <c:order val="0"/>
          <c:tx>
            <c:strRef>
              <c:f>'2.6.3'!$B$1</c:f>
              <c:strCache>
                <c:ptCount val="1"/>
                <c:pt idx="0">
                  <c:v>Кредити НФК </c:v>
                </c:pt>
              </c:strCache>
            </c:strRef>
          </c:tx>
          <c:spPr>
            <a:ln w="25400" cmpd="sng">
              <a:solidFill>
                <a:srgbClr val="057D46"/>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'2.6.3'!$B$4:$B$39</c:f>
              <c:numCache>
                <c:formatCode>0.0</c:formatCode>
                <c:ptCount val="36"/>
                <c:pt idx="0">
                  <c:v>15.7</c:v>
                </c:pt>
                <c:pt idx="1">
                  <c:v>16.3</c:v>
                </c:pt>
                <c:pt idx="2">
                  <c:v>16.899999999999999</c:v>
                </c:pt>
                <c:pt idx="3">
                  <c:v>17</c:v>
                </c:pt>
                <c:pt idx="4">
                  <c:v>17.2</c:v>
                </c:pt>
                <c:pt idx="5">
                  <c:v>17.100000000000001</c:v>
                </c:pt>
                <c:pt idx="6">
                  <c:v>17.2</c:v>
                </c:pt>
                <c:pt idx="7">
                  <c:v>18.100000000000001</c:v>
                </c:pt>
                <c:pt idx="8">
                  <c:v>19.7</c:v>
                </c:pt>
                <c:pt idx="9">
                  <c:v>19.5</c:v>
                </c:pt>
                <c:pt idx="10">
                  <c:v>19.7</c:v>
                </c:pt>
                <c:pt idx="11">
                  <c:v>20.8</c:v>
                </c:pt>
                <c:pt idx="12">
                  <c:v>19.899999999999999</c:v>
                </c:pt>
                <c:pt idx="13">
                  <c:v>18.2</c:v>
                </c:pt>
                <c:pt idx="14">
                  <c:v>18.3</c:v>
                </c:pt>
                <c:pt idx="15">
                  <c:v>18.399999999999999</c:v>
                </c:pt>
                <c:pt idx="16">
                  <c:v>18.3</c:v>
                </c:pt>
                <c:pt idx="17">
                  <c:v>18.600000000000001</c:v>
                </c:pt>
                <c:pt idx="18">
                  <c:v>18.5</c:v>
                </c:pt>
                <c:pt idx="19">
                  <c:v>18.399999999999999</c:v>
                </c:pt>
                <c:pt idx="20">
                  <c:v>18.100000000000001</c:v>
                </c:pt>
                <c:pt idx="21">
                  <c:v>17.5</c:v>
                </c:pt>
                <c:pt idx="22">
                  <c:v>16.5</c:v>
                </c:pt>
                <c:pt idx="23">
                  <c:v>15.7</c:v>
                </c:pt>
                <c:pt idx="24">
                  <c:v>14</c:v>
                </c:pt>
                <c:pt idx="25">
                  <c:v>12.9</c:v>
                </c:pt>
                <c:pt idx="26">
                  <c:v>14</c:v>
                </c:pt>
                <c:pt idx="27">
                  <c:v>13.5</c:v>
                </c:pt>
                <c:pt idx="28">
                  <c:v>11.8</c:v>
                </c:pt>
                <c:pt idx="29">
                  <c:v>10.8</c:v>
                </c:pt>
                <c:pt idx="30">
                  <c:v>10.199999999999999</c:v>
                </c:pt>
                <c:pt idx="31">
                  <c:v>9.8000000000000007</c:v>
                </c:pt>
                <c:pt idx="32">
                  <c:v>9.6999999999999993</c:v>
                </c:pt>
                <c:pt idx="33">
                  <c:v>9.5</c:v>
                </c:pt>
                <c:pt idx="34">
                  <c:v>9.4</c:v>
                </c:pt>
                <c:pt idx="35">
                  <c:v>9.1999999999999993</c:v>
                </c:pt>
              </c:numCache>
            </c:numRef>
          </c:val>
          <c:smooth val="0"/>
          <c:extLst>
            <c:ext xmlns:c16="http://schemas.microsoft.com/office/drawing/2014/chart" uri="{C3380CC4-5D6E-409C-BE32-E72D297353CC}">
              <c16:uniqueId val="{00000000-191C-4261-88A8-31EF970993F9}"/>
            </c:ext>
          </c:extLst>
        </c:ser>
        <c:ser>
          <c:idx val="4"/>
          <c:order val="2"/>
          <c:tx>
            <c:strRef>
              <c:f>'2.6.3'!$D$1</c:f>
              <c:strCache>
                <c:ptCount val="1"/>
                <c:pt idx="0">
                  <c:v>Депозити НФК </c:v>
                </c:pt>
              </c:strCache>
            </c:strRef>
          </c:tx>
          <c:spPr>
            <a:ln w="25400" cmpd="sng">
              <a:solidFill>
                <a:srgbClr val="7D0532"/>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'2.6.3'!$D$4:$D$39</c:f>
              <c:numCache>
                <c:formatCode>0.0</c:formatCode>
                <c:ptCount val="36"/>
                <c:pt idx="0">
                  <c:v>9.5</c:v>
                </c:pt>
                <c:pt idx="1">
                  <c:v>10.199999999999999</c:v>
                </c:pt>
                <c:pt idx="2">
                  <c:v>11</c:v>
                </c:pt>
                <c:pt idx="3">
                  <c:v>11.3</c:v>
                </c:pt>
                <c:pt idx="4">
                  <c:v>11.4</c:v>
                </c:pt>
                <c:pt idx="5">
                  <c:v>11.6</c:v>
                </c:pt>
                <c:pt idx="6">
                  <c:v>12</c:v>
                </c:pt>
                <c:pt idx="7">
                  <c:v>12.4</c:v>
                </c:pt>
                <c:pt idx="8">
                  <c:v>13</c:v>
                </c:pt>
                <c:pt idx="9">
                  <c:v>13.6</c:v>
                </c:pt>
                <c:pt idx="10">
                  <c:v>14.3</c:v>
                </c:pt>
                <c:pt idx="11">
                  <c:v>14.5</c:v>
                </c:pt>
                <c:pt idx="12">
                  <c:v>13.7</c:v>
                </c:pt>
                <c:pt idx="13">
                  <c:v>13.6</c:v>
                </c:pt>
                <c:pt idx="14">
                  <c:v>13.7</c:v>
                </c:pt>
                <c:pt idx="15">
                  <c:v>13.2</c:v>
                </c:pt>
                <c:pt idx="16">
                  <c:v>13.2</c:v>
                </c:pt>
                <c:pt idx="17">
                  <c:v>13.4</c:v>
                </c:pt>
                <c:pt idx="18">
                  <c:v>13.4</c:v>
                </c:pt>
                <c:pt idx="19">
                  <c:v>13.3</c:v>
                </c:pt>
                <c:pt idx="20">
                  <c:v>13</c:v>
                </c:pt>
                <c:pt idx="21">
                  <c:v>12.5</c:v>
                </c:pt>
                <c:pt idx="22">
                  <c:v>11.3</c:v>
                </c:pt>
                <c:pt idx="23">
                  <c:v>10.3</c:v>
                </c:pt>
                <c:pt idx="24">
                  <c:v>8.6</c:v>
                </c:pt>
                <c:pt idx="25">
                  <c:v>6.4</c:v>
                </c:pt>
                <c:pt idx="26">
                  <c:v>7.1</c:v>
                </c:pt>
                <c:pt idx="27">
                  <c:v>7.2</c:v>
                </c:pt>
                <c:pt idx="28">
                  <c:v>6.2</c:v>
                </c:pt>
                <c:pt idx="29">
                  <c:v>5.3</c:v>
                </c:pt>
                <c:pt idx="30">
                  <c:v>4.4000000000000004</c:v>
                </c:pt>
                <c:pt idx="31">
                  <c:v>3.9</c:v>
                </c:pt>
                <c:pt idx="32">
                  <c:v>3.8</c:v>
                </c:pt>
                <c:pt idx="33">
                  <c:v>3.8</c:v>
                </c:pt>
                <c:pt idx="34">
                  <c:v>3.7</c:v>
                </c:pt>
                <c:pt idx="35">
                  <c:v>3.7</c:v>
                </c:pt>
              </c:numCache>
            </c:numRef>
          </c:val>
          <c:smooth val="0"/>
          <c:extLst>
            <c:ext xmlns:c16="http://schemas.microsoft.com/office/drawing/2014/chart" uri="{C3380CC4-5D6E-409C-BE32-E72D297353CC}">
              <c16:uniqueId val="{00000001-191C-4261-88A8-31EF970993F9}"/>
            </c:ext>
          </c:extLst>
        </c:ser>
        <c:ser>
          <c:idx val="6"/>
          <c:order val="3"/>
          <c:tx>
            <c:strRef>
              <c:f>'2.6.3'!$E$1</c:f>
              <c:strCache>
                <c:ptCount val="1"/>
                <c:pt idx="0">
                  <c:v>Депозити ДГ</c:v>
                </c:pt>
              </c:strCache>
            </c:strRef>
          </c:tx>
          <c:spPr>
            <a:ln w="25400" cmpd="sng">
              <a:solidFill>
                <a:srgbClr val="DC4B64"/>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'2.6.3'!$E$4:$E$39</c:f>
              <c:numCache>
                <c:formatCode>0.0</c:formatCode>
                <c:ptCount val="36"/>
                <c:pt idx="0">
                  <c:v>11.6</c:v>
                </c:pt>
                <c:pt idx="1">
                  <c:v>11.4</c:v>
                </c:pt>
                <c:pt idx="2">
                  <c:v>10.8</c:v>
                </c:pt>
                <c:pt idx="3">
                  <c:v>11</c:v>
                </c:pt>
                <c:pt idx="4">
                  <c:v>10.8</c:v>
                </c:pt>
                <c:pt idx="5">
                  <c:v>10.8</c:v>
                </c:pt>
                <c:pt idx="6">
                  <c:v>10.7</c:v>
                </c:pt>
                <c:pt idx="7">
                  <c:v>10.8</c:v>
                </c:pt>
                <c:pt idx="8">
                  <c:v>10.6</c:v>
                </c:pt>
                <c:pt idx="9">
                  <c:v>11</c:v>
                </c:pt>
                <c:pt idx="10">
                  <c:v>11.4</c:v>
                </c:pt>
                <c:pt idx="11">
                  <c:v>11.7</c:v>
                </c:pt>
                <c:pt idx="12">
                  <c:v>11.9</c:v>
                </c:pt>
                <c:pt idx="13">
                  <c:v>11.6</c:v>
                </c:pt>
                <c:pt idx="14">
                  <c:v>11.1</c:v>
                </c:pt>
                <c:pt idx="15">
                  <c:v>11.2</c:v>
                </c:pt>
                <c:pt idx="16">
                  <c:v>11.4</c:v>
                </c:pt>
                <c:pt idx="17">
                  <c:v>12.2</c:v>
                </c:pt>
                <c:pt idx="18">
                  <c:v>12.6</c:v>
                </c:pt>
                <c:pt idx="19">
                  <c:v>12.9</c:v>
                </c:pt>
                <c:pt idx="20">
                  <c:v>14.5</c:v>
                </c:pt>
                <c:pt idx="21">
                  <c:v>14.4</c:v>
                </c:pt>
                <c:pt idx="22">
                  <c:v>14.2</c:v>
                </c:pt>
                <c:pt idx="23">
                  <c:v>13.6</c:v>
                </c:pt>
                <c:pt idx="24">
                  <c:v>13.4</c:v>
                </c:pt>
                <c:pt idx="25">
                  <c:v>12.4</c:v>
                </c:pt>
                <c:pt idx="26">
                  <c:v>11.4</c:v>
                </c:pt>
                <c:pt idx="27">
                  <c:v>11.5</c:v>
                </c:pt>
                <c:pt idx="28">
                  <c:v>11.1</c:v>
                </c:pt>
                <c:pt idx="29">
                  <c:v>10.4</c:v>
                </c:pt>
                <c:pt idx="30">
                  <c:v>9.4</c:v>
                </c:pt>
                <c:pt idx="31">
                  <c:v>9.1999999999999993</c:v>
                </c:pt>
                <c:pt idx="32">
                  <c:v>8.8000000000000007</c:v>
                </c:pt>
                <c:pt idx="33">
                  <c:v>8.6</c:v>
                </c:pt>
                <c:pt idx="34">
                  <c:v>7.9</c:v>
                </c:pt>
                <c:pt idx="35">
                  <c:v>7.6</c:v>
                </c:pt>
              </c:numCache>
            </c:numRef>
          </c:val>
          <c:smooth val="0"/>
          <c:extLst>
            <c:ext xmlns:c16="http://schemas.microsoft.com/office/drawing/2014/chart" uri="{C3380CC4-5D6E-409C-BE32-E72D297353CC}">
              <c16:uniqueId val="{00000002-191C-4261-88A8-31EF970993F9}"/>
            </c:ext>
          </c:extLst>
        </c:ser>
        <c:ser>
          <c:idx val="1"/>
          <c:order val="4"/>
          <c:tx>
            <c:strRef>
              <c:f>'2.6.3'!$F$1</c:f>
              <c:strCache>
                <c:ptCount val="1"/>
                <c:pt idx="0">
                  <c:v>Ключова ставка</c:v>
                </c:pt>
              </c:strCache>
            </c:strRef>
          </c:tx>
          <c:spPr>
            <a:ln w="25400">
              <a:solidFill>
                <a:srgbClr val="005591"/>
              </a:solidFill>
              <a:prstDash val="sysDot"/>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'2.6.3'!$F$4:$F$39</c:f>
              <c:numCache>
                <c:formatCode>0.0</c:formatCode>
                <c:ptCount val="36"/>
                <c:pt idx="0">
                  <c:v>14.8</c:v>
                </c:pt>
                <c:pt idx="1">
                  <c:v>16</c:v>
                </c:pt>
                <c:pt idx="2">
                  <c:v>17</c:v>
                </c:pt>
                <c:pt idx="3">
                  <c:v>17</c:v>
                </c:pt>
                <c:pt idx="4">
                  <c:v>17</c:v>
                </c:pt>
                <c:pt idx="5">
                  <c:v>17</c:v>
                </c:pt>
                <c:pt idx="6">
                  <c:v>17.3</c:v>
                </c:pt>
                <c:pt idx="7">
                  <c:v>17.5</c:v>
                </c:pt>
                <c:pt idx="8">
                  <c:v>17.899999999999999</c:v>
                </c:pt>
                <c:pt idx="9">
                  <c:v>18</c:v>
                </c:pt>
                <c:pt idx="10">
                  <c:v>18</c:v>
                </c:pt>
                <c:pt idx="11">
                  <c:v>18</c:v>
                </c:pt>
                <c:pt idx="12">
                  <c:v>18</c:v>
                </c:pt>
                <c:pt idx="13">
                  <c:v>18</c:v>
                </c:pt>
                <c:pt idx="14">
                  <c:v>18</c:v>
                </c:pt>
                <c:pt idx="15">
                  <c:v>17.899999999999999</c:v>
                </c:pt>
                <c:pt idx="16">
                  <c:v>17.5</c:v>
                </c:pt>
                <c:pt idx="17">
                  <c:v>17.5</c:v>
                </c:pt>
                <c:pt idx="18">
                  <c:v>17.3</c:v>
                </c:pt>
                <c:pt idx="19">
                  <c:v>17</c:v>
                </c:pt>
                <c:pt idx="20">
                  <c:v>16.600000000000001</c:v>
                </c:pt>
                <c:pt idx="21">
                  <c:v>16.3</c:v>
                </c:pt>
                <c:pt idx="22">
                  <c:v>15.5</c:v>
                </c:pt>
                <c:pt idx="23">
                  <c:v>14.3</c:v>
                </c:pt>
                <c:pt idx="24">
                  <c:v>13.4</c:v>
                </c:pt>
                <c:pt idx="25">
                  <c:v>11</c:v>
                </c:pt>
                <c:pt idx="26">
                  <c:v>10.4</c:v>
                </c:pt>
                <c:pt idx="27">
                  <c:v>9.5</c:v>
                </c:pt>
                <c:pt idx="28">
                  <c:v>8</c:v>
                </c:pt>
                <c:pt idx="29">
                  <c:v>6.7</c:v>
                </c:pt>
                <c:pt idx="30">
                  <c:v>6</c:v>
                </c:pt>
                <c:pt idx="31">
                  <c:v>6</c:v>
                </c:pt>
                <c:pt idx="32">
                  <c:v>6</c:v>
                </c:pt>
                <c:pt idx="33">
                  <c:v>6</c:v>
                </c:pt>
                <c:pt idx="34">
                  <c:v>6</c:v>
                </c:pt>
                <c:pt idx="35">
                  <c:v>6</c:v>
                </c:pt>
              </c:numCache>
            </c:numRef>
          </c:val>
          <c:smooth val="0"/>
          <c:extLst>
            <c:ext xmlns:c16="http://schemas.microsoft.com/office/drawing/2014/chart" uri="{C3380CC4-5D6E-409C-BE32-E72D297353CC}">
              <c16:uniqueId val="{00000003-191C-4261-88A8-31EF970993F9}"/>
            </c:ext>
          </c:extLst>
        </c:ser>
        <c:dLbls>
          <c:showLegendKey val="0"/>
          <c:showVal val="0"/>
          <c:showCatName val="0"/>
          <c:showSerName val="0"/>
          <c:showPercent val="0"/>
          <c:showBubbleSize val="0"/>
        </c:dLbls>
        <c:marker val="1"/>
        <c:smooth val="0"/>
        <c:axId val="205887360"/>
        <c:axId val="205888896"/>
      </c:lineChart>
      <c:lineChart>
        <c:grouping val="standard"/>
        <c:varyColors val="0"/>
        <c:ser>
          <c:idx val="2"/>
          <c:order val="1"/>
          <c:tx>
            <c:strRef>
              <c:f>'2.6.3'!$C$1</c:f>
              <c:strCache>
                <c:ptCount val="1"/>
                <c:pt idx="0">
                  <c:v>Кредити ДГ (п.ш.) </c:v>
                </c:pt>
              </c:strCache>
            </c:strRef>
          </c:tx>
          <c:spPr>
            <a:ln w="25400" cmpd="sng">
              <a:solidFill>
                <a:srgbClr val="91C864"/>
              </a:solidFill>
              <a:prstDash val="solid"/>
            </a:ln>
          </c:spPr>
          <c:marker>
            <c:symbol val="none"/>
          </c:marker>
          <c:cat>
            <c:strRef>
              <c:f>'2.6.3'!$G$4:$G$39</c:f>
              <c:strCache>
                <c:ptCount val="36"/>
                <c:pt idx="0">
                  <c:v>01.18</c:v>
                </c:pt>
                <c:pt idx="6">
                  <c:v>07.18</c:v>
                </c:pt>
                <c:pt idx="12">
                  <c:v>01.19</c:v>
                </c:pt>
                <c:pt idx="18">
                  <c:v>07.19</c:v>
                </c:pt>
                <c:pt idx="24">
                  <c:v>01.20</c:v>
                </c:pt>
                <c:pt idx="30">
                  <c:v>07.20</c:v>
                </c:pt>
                <c:pt idx="35">
                  <c:v>12.20</c:v>
                </c:pt>
              </c:strCache>
            </c:strRef>
          </c:cat>
          <c:val>
            <c:numRef>
              <c:f>'2.6.3'!$C$4:$C$39</c:f>
              <c:numCache>
                <c:formatCode>0.0</c:formatCode>
                <c:ptCount val="36"/>
                <c:pt idx="0">
                  <c:v>29.4</c:v>
                </c:pt>
                <c:pt idx="1">
                  <c:v>30.5</c:v>
                </c:pt>
                <c:pt idx="2">
                  <c:v>30</c:v>
                </c:pt>
                <c:pt idx="3">
                  <c:v>30.1</c:v>
                </c:pt>
                <c:pt idx="4">
                  <c:v>29.7</c:v>
                </c:pt>
                <c:pt idx="5">
                  <c:v>30.1</c:v>
                </c:pt>
                <c:pt idx="6">
                  <c:v>30.4</c:v>
                </c:pt>
                <c:pt idx="7">
                  <c:v>30.7</c:v>
                </c:pt>
                <c:pt idx="8">
                  <c:v>30.1</c:v>
                </c:pt>
                <c:pt idx="9">
                  <c:v>31.3</c:v>
                </c:pt>
                <c:pt idx="10">
                  <c:v>30.9</c:v>
                </c:pt>
                <c:pt idx="11">
                  <c:v>31.5</c:v>
                </c:pt>
                <c:pt idx="12">
                  <c:v>32.1</c:v>
                </c:pt>
                <c:pt idx="13">
                  <c:v>29.7</c:v>
                </c:pt>
                <c:pt idx="14">
                  <c:v>28.3</c:v>
                </c:pt>
                <c:pt idx="15">
                  <c:v>29.4</c:v>
                </c:pt>
                <c:pt idx="16">
                  <c:v>30.6</c:v>
                </c:pt>
                <c:pt idx="17">
                  <c:v>29.4</c:v>
                </c:pt>
                <c:pt idx="18">
                  <c:v>31.1</c:v>
                </c:pt>
                <c:pt idx="19">
                  <c:v>33.799999999999997</c:v>
                </c:pt>
                <c:pt idx="20">
                  <c:v>33.5</c:v>
                </c:pt>
                <c:pt idx="21">
                  <c:v>33.6</c:v>
                </c:pt>
                <c:pt idx="22">
                  <c:v>33.1</c:v>
                </c:pt>
                <c:pt idx="23">
                  <c:v>33.1</c:v>
                </c:pt>
                <c:pt idx="24">
                  <c:v>33.5</c:v>
                </c:pt>
                <c:pt idx="25">
                  <c:v>33.6</c:v>
                </c:pt>
                <c:pt idx="26">
                  <c:v>33.299999999999997</c:v>
                </c:pt>
                <c:pt idx="27">
                  <c:v>33.700000000000003</c:v>
                </c:pt>
                <c:pt idx="28">
                  <c:v>32.9</c:v>
                </c:pt>
                <c:pt idx="29">
                  <c:v>32.4</c:v>
                </c:pt>
                <c:pt idx="30">
                  <c:v>31.6</c:v>
                </c:pt>
                <c:pt idx="31">
                  <c:v>31.3</c:v>
                </c:pt>
                <c:pt idx="32">
                  <c:v>30.3</c:v>
                </c:pt>
                <c:pt idx="33">
                  <c:v>29.5</c:v>
                </c:pt>
                <c:pt idx="34">
                  <c:v>30.4</c:v>
                </c:pt>
                <c:pt idx="35">
                  <c:v>29.9</c:v>
                </c:pt>
              </c:numCache>
            </c:numRef>
          </c:val>
          <c:smooth val="0"/>
          <c:extLst>
            <c:ext xmlns:c16="http://schemas.microsoft.com/office/drawing/2014/chart" uri="{C3380CC4-5D6E-409C-BE32-E72D297353CC}">
              <c16:uniqueId val="{00000004-191C-4261-88A8-31EF970993F9}"/>
            </c:ext>
          </c:extLst>
        </c:ser>
        <c:dLbls>
          <c:showLegendKey val="0"/>
          <c:showVal val="0"/>
          <c:showCatName val="0"/>
          <c:showSerName val="0"/>
          <c:showPercent val="0"/>
          <c:showBubbleSize val="0"/>
        </c:dLbls>
        <c:marker val="1"/>
        <c:smooth val="0"/>
        <c:axId val="205896320"/>
        <c:axId val="205894784"/>
      </c:lineChart>
      <c:catAx>
        <c:axId val="205887360"/>
        <c:scaling>
          <c:orientation val="minMax"/>
        </c:scaling>
        <c:delete val="0"/>
        <c:axPos val="b"/>
        <c:majorGridlines>
          <c:spPr>
            <a:ln w="3175">
              <a:solidFill>
                <a:srgbClr val="8C969B">
                  <a:alpha val="50000"/>
                </a:srgbClr>
              </a:solidFill>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5888896"/>
        <c:crossesAt val="0"/>
        <c:auto val="0"/>
        <c:lblAlgn val="ctr"/>
        <c:lblOffset val="100"/>
        <c:tickLblSkip val="1"/>
        <c:tickMarkSkip val="12"/>
        <c:noMultiLvlLbl val="0"/>
      </c:catAx>
      <c:valAx>
        <c:axId val="205888896"/>
        <c:scaling>
          <c:orientation val="minMax"/>
          <c:max val="25"/>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887360"/>
        <c:crosses val="autoZero"/>
        <c:crossBetween val="between"/>
        <c:majorUnit val="5"/>
      </c:valAx>
      <c:valAx>
        <c:axId val="205894784"/>
        <c:scaling>
          <c:orientation val="minMax"/>
          <c:max val="40"/>
          <c:min val="15"/>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5896320"/>
        <c:crosses val="max"/>
        <c:crossBetween val="between"/>
      </c:valAx>
      <c:catAx>
        <c:axId val="205896320"/>
        <c:scaling>
          <c:orientation val="minMax"/>
        </c:scaling>
        <c:delete val="1"/>
        <c:axPos val="b"/>
        <c:numFmt formatCode="General" sourceLinked="1"/>
        <c:majorTickMark val="out"/>
        <c:minorTickMark val="none"/>
        <c:tickLblPos val="nextTo"/>
        <c:crossAx val="205894784"/>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016331060210936E-2"/>
          <c:y val="0.76916431312718381"/>
          <c:w val="0.92445726968590614"/>
          <c:h val="0.2036023181807251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4.7756944444444442E-2"/>
          <c:w val="0.86983631195478162"/>
          <c:h val="0.6536643518518519"/>
        </c:manualLayout>
      </c:layout>
      <c:barChart>
        <c:barDir val="col"/>
        <c:grouping val="stacked"/>
        <c:varyColors val="0"/>
        <c:ser>
          <c:idx val="1"/>
          <c:order val="1"/>
          <c:tx>
            <c:strRef>
              <c:f>'2.6.5'!$C$1</c:f>
              <c:strCache>
                <c:ptCount val="1"/>
                <c:pt idx="0">
                  <c:v>НБУ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'2.6.5'!$C$4:$C$39</c:f>
              <c:numCache>
                <c:formatCode>#\ ##0.0</c:formatCode>
                <c:ptCount val="36"/>
                <c:pt idx="0">
                  <c:v>-2</c:v>
                </c:pt>
                <c:pt idx="1">
                  <c:v>-4.25</c:v>
                </c:pt>
                <c:pt idx="2">
                  <c:v>-3.99</c:v>
                </c:pt>
                <c:pt idx="3">
                  <c:v>0</c:v>
                </c:pt>
                <c:pt idx="4">
                  <c:v>0</c:v>
                </c:pt>
                <c:pt idx="5">
                  <c:v>0</c:v>
                </c:pt>
                <c:pt idx="6">
                  <c:v>0</c:v>
                </c:pt>
                <c:pt idx="7">
                  <c:v>-2.2200000000000002</c:v>
                </c:pt>
                <c:pt idx="8">
                  <c:v>0</c:v>
                </c:pt>
                <c:pt idx="9">
                  <c:v>0</c:v>
                </c:pt>
                <c:pt idx="10">
                  <c:v>0</c:v>
                </c:pt>
                <c:pt idx="11">
                  <c:v>0</c:v>
                </c:pt>
                <c:pt idx="12">
                  <c:v>-5.98</c:v>
                </c:pt>
                <c:pt idx="13">
                  <c:v>-5.0199999999999996</c:v>
                </c:pt>
                <c:pt idx="14">
                  <c:v>0</c:v>
                </c:pt>
                <c:pt idx="15">
                  <c:v>0</c:v>
                </c:pt>
                <c:pt idx="16">
                  <c:v>0</c:v>
                </c:pt>
                <c:pt idx="17">
                  <c:v>0</c:v>
                </c:pt>
                <c:pt idx="18">
                  <c:v>0</c:v>
                </c:pt>
                <c:pt idx="19">
                  <c:v>-0.02</c:v>
                </c:pt>
                <c:pt idx="20">
                  <c:v>0</c:v>
                </c:pt>
                <c:pt idx="21">
                  <c:v>0</c:v>
                </c:pt>
                <c:pt idx="22">
                  <c:v>0</c:v>
                </c:pt>
                <c:pt idx="23">
                  <c:v>0</c:v>
                </c:pt>
                <c:pt idx="24">
                  <c:v>-4.7</c:v>
                </c:pt>
                <c:pt idx="25">
                  <c:v>-6.85</c:v>
                </c:pt>
                <c:pt idx="26">
                  <c:v>-0.95</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FC0-4EDC-9E07-BCFB519DE088}"/>
            </c:ext>
          </c:extLst>
        </c:ser>
        <c:ser>
          <c:idx val="2"/>
          <c:order val="2"/>
          <c:tx>
            <c:strRef>
              <c:f>'2.6.5'!$D$1</c:f>
              <c:strCache>
                <c:ptCount val="1"/>
                <c:pt idx="0">
                  <c:v>Банки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'2.6.5'!$D$4:$D$39</c:f>
              <c:numCache>
                <c:formatCode>#\ ##0.0</c:formatCode>
                <c:ptCount val="36"/>
                <c:pt idx="0">
                  <c:v>1.53</c:v>
                </c:pt>
                <c:pt idx="1">
                  <c:v>-5.84</c:v>
                </c:pt>
                <c:pt idx="2">
                  <c:v>4.55</c:v>
                </c:pt>
                <c:pt idx="3">
                  <c:v>-1.67</c:v>
                </c:pt>
                <c:pt idx="4">
                  <c:v>-0.34</c:v>
                </c:pt>
                <c:pt idx="5">
                  <c:v>4.38</c:v>
                </c:pt>
                <c:pt idx="6">
                  <c:v>-2.6</c:v>
                </c:pt>
                <c:pt idx="7">
                  <c:v>7.86</c:v>
                </c:pt>
                <c:pt idx="8">
                  <c:v>-0.96</c:v>
                </c:pt>
                <c:pt idx="9">
                  <c:v>-3.82</c:v>
                </c:pt>
                <c:pt idx="10">
                  <c:v>-8.77</c:v>
                </c:pt>
                <c:pt idx="11">
                  <c:v>8.2200000000000006</c:v>
                </c:pt>
                <c:pt idx="12">
                  <c:v>6.99</c:v>
                </c:pt>
                <c:pt idx="13">
                  <c:v>2.79</c:v>
                </c:pt>
                <c:pt idx="14">
                  <c:v>4.01</c:v>
                </c:pt>
                <c:pt idx="15">
                  <c:v>-0.85</c:v>
                </c:pt>
                <c:pt idx="16">
                  <c:v>2.5299999999999998</c:v>
                </c:pt>
                <c:pt idx="17">
                  <c:v>-6.25</c:v>
                </c:pt>
                <c:pt idx="18">
                  <c:v>-2.13</c:v>
                </c:pt>
                <c:pt idx="19">
                  <c:v>-4.97</c:v>
                </c:pt>
                <c:pt idx="20">
                  <c:v>2.4300000000000002</c:v>
                </c:pt>
                <c:pt idx="21">
                  <c:v>-4.97</c:v>
                </c:pt>
                <c:pt idx="22">
                  <c:v>-2.0499999999999998</c:v>
                </c:pt>
                <c:pt idx="23">
                  <c:v>-1.38</c:v>
                </c:pt>
                <c:pt idx="24">
                  <c:v>-1.73</c:v>
                </c:pt>
                <c:pt idx="25">
                  <c:v>0.88</c:v>
                </c:pt>
                <c:pt idx="26">
                  <c:v>4.6500000000000004</c:v>
                </c:pt>
                <c:pt idx="27">
                  <c:v>7.33</c:v>
                </c:pt>
                <c:pt idx="28">
                  <c:v>42.3</c:v>
                </c:pt>
                <c:pt idx="29">
                  <c:v>18.440000000000001</c:v>
                </c:pt>
                <c:pt idx="30">
                  <c:v>5.13</c:v>
                </c:pt>
                <c:pt idx="31">
                  <c:v>-1.97</c:v>
                </c:pt>
                <c:pt idx="32">
                  <c:v>11.64</c:v>
                </c:pt>
                <c:pt idx="33">
                  <c:v>17.399999999999999</c:v>
                </c:pt>
                <c:pt idx="34">
                  <c:v>10.02</c:v>
                </c:pt>
                <c:pt idx="35">
                  <c:v>52.33</c:v>
                </c:pt>
              </c:numCache>
            </c:numRef>
          </c:val>
          <c:extLst>
            <c:ext xmlns:c16="http://schemas.microsoft.com/office/drawing/2014/chart" uri="{C3380CC4-5D6E-409C-BE32-E72D297353CC}">
              <c16:uniqueId val="{00000001-EFC0-4EDC-9E07-BCFB519DE088}"/>
            </c:ext>
          </c:extLst>
        </c:ser>
        <c:ser>
          <c:idx val="3"/>
          <c:order val="3"/>
          <c:tx>
            <c:strRef>
              <c:f>'2.6.5'!$E$1</c:f>
              <c:strCache>
                <c:ptCount val="1"/>
                <c:pt idx="0">
                  <c:v>Юридичні особи</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'2.6.5'!$E$4:$E$39</c:f>
              <c:numCache>
                <c:formatCode>#\ ##0.0</c:formatCode>
                <c:ptCount val="36"/>
                <c:pt idx="0">
                  <c:v>1.08</c:v>
                </c:pt>
                <c:pt idx="1">
                  <c:v>4.12</c:v>
                </c:pt>
                <c:pt idx="2">
                  <c:v>1.69</c:v>
                </c:pt>
                <c:pt idx="3">
                  <c:v>-1.57</c:v>
                </c:pt>
                <c:pt idx="4">
                  <c:v>-2.54</c:v>
                </c:pt>
                <c:pt idx="5">
                  <c:v>-1.74</c:v>
                </c:pt>
                <c:pt idx="6">
                  <c:v>-1.53</c:v>
                </c:pt>
                <c:pt idx="7">
                  <c:v>-1.63</c:v>
                </c:pt>
                <c:pt idx="8">
                  <c:v>-0.34</c:v>
                </c:pt>
                <c:pt idx="9">
                  <c:v>-1.8</c:v>
                </c:pt>
                <c:pt idx="10">
                  <c:v>-0.41</c:v>
                </c:pt>
                <c:pt idx="11">
                  <c:v>0.81</c:v>
                </c:pt>
                <c:pt idx="12">
                  <c:v>2.81</c:v>
                </c:pt>
                <c:pt idx="13">
                  <c:v>1.44</c:v>
                </c:pt>
                <c:pt idx="14">
                  <c:v>1.01</c:v>
                </c:pt>
                <c:pt idx="15">
                  <c:v>-0.48</c:v>
                </c:pt>
                <c:pt idx="16">
                  <c:v>0.51</c:v>
                </c:pt>
                <c:pt idx="17">
                  <c:v>-1.76</c:v>
                </c:pt>
                <c:pt idx="18">
                  <c:v>2.77</c:v>
                </c:pt>
                <c:pt idx="19">
                  <c:v>-0.63</c:v>
                </c:pt>
                <c:pt idx="20">
                  <c:v>0.56999999999999995</c:v>
                </c:pt>
                <c:pt idx="21">
                  <c:v>0.99</c:v>
                </c:pt>
                <c:pt idx="22">
                  <c:v>0.34</c:v>
                </c:pt>
                <c:pt idx="23">
                  <c:v>-0.71</c:v>
                </c:pt>
                <c:pt idx="24">
                  <c:v>-1.43</c:v>
                </c:pt>
                <c:pt idx="25">
                  <c:v>3.5</c:v>
                </c:pt>
                <c:pt idx="26">
                  <c:v>1.43</c:v>
                </c:pt>
                <c:pt idx="27">
                  <c:v>0.01</c:v>
                </c:pt>
                <c:pt idx="28">
                  <c:v>1.08</c:v>
                </c:pt>
                <c:pt idx="29">
                  <c:v>-1.01</c:v>
                </c:pt>
                <c:pt idx="30">
                  <c:v>-3.21</c:v>
                </c:pt>
                <c:pt idx="31">
                  <c:v>0.1</c:v>
                </c:pt>
                <c:pt idx="32">
                  <c:v>0.79</c:v>
                </c:pt>
                <c:pt idx="33">
                  <c:v>1.62</c:v>
                </c:pt>
                <c:pt idx="34">
                  <c:v>0.4</c:v>
                </c:pt>
                <c:pt idx="35">
                  <c:v>14.29</c:v>
                </c:pt>
              </c:numCache>
            </c:numRef>
          </c:val>
          <c:extLst>
            <c:ext xmlns:c16="http://schemas.microsoft.com/office/drawing/2014/chart" uri="{C3380CC4-5D6E-409C-BE32-E72D297353CC}">
              <c16:uniqueId val="{00000002-EFC0-4EDC-9E07-BCFB519DE088}"/>
            </c:ext>
          </c:extLst>
        </c:ser>
        <c:ser>
          <c:idx val="4"/>
          <c:order val="4"/>
          <c:tx>
            <c:strRef>
              <c:f>'2.6.5'!$F$1</c:f>
              <c:strCache>
                <c:ptCount val="1"/>
                <c:pt idx="0">
                  <c:v>Фізичні особи</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'2.6.5'!$F$4:$F$39</c:f>
              <c:numCache>
                <c:formatCode>#\ ##0.0</c:formatCode>
                <c:ptCount val="36"/>
                <c:pt idx="0">
                  <c:v>0.05</c:v>
                </c:pt>
                <c:pt idx="1">
                  <c:v>0.35</c:v>
                </c:pt>
                <c:pt idx="2">
                  <c:v>0.28000000000000003</c:v>
                </c:pt>
                <c:pt idx="3">
                  <c:v>0.14000000000000001</c:v>
                </c:pt>
                <c:pt idx="4">
                  <c:v>0.15</c:v>
                </c:pt>
                <c:pt idx="5">
                  <c:v>0.11</c:v>
                </c:pt>
                <c:pt idx="6">
                  <c:v>0.08</c:v>
                </c:pt>
                <c:pt idx="7">
                  <c:v>-0.2</c:v>
                </c:pt>
                <c:pt idx="8">
                  <c:v>0.12</c:v>
                </c:pt>
                <c:pt idx="9">
                  <c:v>-7.0000000000000007E-2</c:v>
                </c:pt>
                <c:pt idx="10">
                  <c:v>0.1</c:v>
                </c:pt>
                <c:pt idx="11">
                  <c:v>0.01</c:v>
                </c:pt>
                <c:pt idx="12">
                  <c:v>0.73</c:v>
                </c:pt>
                <c:pt idx="13">
                  <c:v>0.42</c:v>
                </c:pt>
                <c:pt idx="14">
                  <c:v>0.13</c:v>
                </c:pt>
                <c:pt idx="15">
                  <c:v>0.38</c:v>
                </c:pt>
                <c:pt idx="16">
                  <c:v>0.35</c:v>
                </c:pt>
                <c:pt idx="17">
                  <c:v>-0.2</c:v>
                </c:pt>
                <c:pt idx="18">
                  <c:v>0.1</c:v>
                </c:pt>
                <c:pt idx="19">
                  <c:v>-0.21</c:v>
                </c:pt>
                <c:pt idx="20">
                  <c:v>0.55000000000000004</c:v>
                </c:pt>
                <c:pt idx="21">
                  <c:v>0.21</c:v>
                </c:pt>
                <c:pt idx="22">
                  <c:v>7.0000000000000007E-2</c:v>
                </c:pt>
                <c:pt idx="23">
                  <c:v>0.02</c:v>
                </c:pt>
                <c:pt idx="24">
                  <c:v>-0.2</c:v>
                </c:pt>
                <c:pt idx="25">
                  <c:v>-0.26</c:v>
                </c:pt>
                <c:pt idx="26">
                  <c:v>-0.34</c:v>
                </c:pt>
                <c:pt idx="27">
                  <c:v>-0.01</c:v>
                </c:pt>
                <c:pt idx="28">
                  <c:v>0.02</c:v>
                </c:pt>
                <c:pt idx="29">
                  <c:v>-0.32</c:v>
                </c:pt>
                <c:pt idx="30">
                  <c:v>-0.3</c:v>
                </c:pt>
                <c:pt idx="31">
                  <c:v>-0.23</c:v>
                </c:pt>
                <c:pt idx="32">
                  <c:v>-0.17</c:v>
                </c:pt>
                <c:pt idx="33">
                  <c:v>0.17</c:v>
                </c:pt>
                <c:pt idx="34">
                  <c:v>-0.02</c:v>
                </c:pt>
                <c:pt idx="35">
                  <c:v>1.49</c:v>
                </c:pt>
              </c:numCache>
            </c:numRef>
          </c:val>
          <c:extLst>
            <c:ext xmlns:c16="http://schemas.microsoft.com/office/drawing/2014/chart" uri="{C3380CC4-5D6E-409C-BE32-E72D297353CC}">
              <c16:uniqueId val="{00000003-EFC0-4EDC-9E07-BCFB519DE088}"/>
            </c:ext>
          </c:extLst>
        </c:ser>
        <c:ser>
          <c:idx val="5"/>
          <c:order val="5"/>
          <c:tx>
            <c:strRef>
              <c:f>'2.6.5'!$G$1</c:f>
              <c:strCache>
                <c:ptCount val="1"/>
                <c:pt idx="0">
                  <c:v>Нерезиденти</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'2.6.5'!$G$4:$G$39</c:f>
              <c:numCache>
                <c:formatCode>#\ ##0.0</c:formatCode>
                <c:ptCount val="36"/>
                <c:pt idx="0">
                  <c:v>3.27</c:v>
                </c:pt>
                <c:pt idx="1">
                  <c:v>5.65</c:v>
                </c:pt>
                <c:pt idx="2">
                  <c:v>0.6</c:v>
                </c:pt>
                <c:pt idx="3">
                  <c:v>-2.62</c:v>
                </c:pt>
                <c:pt idx="4">
                  <c:v>-1.1499999999999999</c:v>
                </c:pt>
                <c:pt idx="5">
                  <c:v>-0.85</c:v>
                </c:pt>
                <c:pt idx="6">
                  <c:v>-1.32</c:v>
                </c:pt>
                <c:pt idx="7">
                  <c:v>-1.36</c:v>
                </c:pt>
                <c:pt idx="8">
                  <c:v>-0.3</c:v>
                </c:pt>
                <c:pt idx="9">
                  <c:v>-0.13</c:v>
                </c:pt>
                <c:pt idx="10">
                  <c:v>-0.71</c:v>
                </c:pt>
                <c:pt idx="11">
                  <c:v>-0.08</c:v>
                </c:pt>
                <c:pt idx="12">
                  <c:v>5.79</c:v>
                </c:pt>
                <c:pt idx="13">
                  <c:v>1.3</c:v>
                </c:pt>
                <c:pt idx="14">
                  <c:v>6.8</c:v>
                </c:pt>
                <c:pt idx="15">
                  <c:v>17.399999999999999</c:v>
                </c:pt>
                <c:pt idx="16">
                  <c:v>7.02</c:v>
                </c:pt>
                <c:pt idx="17">
                  <c:v>13.59</c:v>
                </c:pt>
                <c:pt idx="18">
                  <c:v>28.32</c:v>
                </c:pt>
                <c:pt idx="19">
                  <c:v>0.48</c:v>
                </c:pt>
                <c:pt idx="20">
                  <c:v>10</c:v>
                </c:pt>
                <c:pt idx="21">
                  <c:v>2.1</c:v>
                </c:pt>
                <c:pt idx="22">
                  <c:v>5.79</c:v>
                </c:pt>
                <c:pt idx="23">
                  <c:v>11.34</c:v>
                </c:pt>
                <c:pt idx="24">
                  <c:v>7.67</c:v>
                </c:pt>
                <c:pt idx="25">
                  <c:v>3.11</c:v>
                </c:pt>
                <c:pt idx="26">
                  <c:v>-8.91</c:v>
                </c:pt>
                <c:pt idx="27">
                  <c:v>-8.2100000000000009</c:v>
                </c:pt>
                <c:pt idx="28">
                  <c:v>-6.39</c:v>
                </c:pt>
                <c:pt idx="29">
                  <c:v>-5.99</c:v>
                </c:pt>
                <c:pt idx="30">
                  <c:v>-6.22</c:v>
                </c:pt>
                <c:pt idx="31">
                  <c:v>-4.8899999999999997</c:v>
                </c:pt>
                <c:pt idx="32">
                  <c:v>-4.8499999999999996</c:v>
                </c:pt>
                <c:pt idx="33">
                  <c:v>-3.96</c:v>
                </c:pt>
                <c:pt idx="34">
                  <c:v>-2.57</c:v>
                </c:pt>
                <c:pt idx="35">
                  <c:v>9.8699999999999992</c:v>
                </c:pt>
              </c:numCache>
            </c:numRef>
          </c:val>
          <c:extLst>
            <c:ext xmlns:c16="http://schemas.microsoft.com/office/drawing/2014/chart" uri="{C3380CC4-5D6E-409C-BE32-E72D297353CC}">
              <c16:uniqueId val="{00000004-EFC0-4EDC-9E07-BCFB519DE088}"/>
            </c:ext>
          </c:extLst>
        </c:ser>
        <c:ser>
          <c:idx val="6"/>
          <c:order val="6"/>
          <c:tx>
            <c:strRef>
              <c:f>'2.6.5'!$H$1</c:f>
              <c:strCache>
                <c:ptCount val="1"/>
                <c:pt idx="0">
                  <c:v>Територіальні громади</c:v>
                </c:pt>
              </c:strCache>
            </c:strRef>
          </c:tx>
          <c:spPr>
            <a:solidFill>
              <a:srgbClr val="BFBFBF"/>
            </a:solidFill>
            <a:ln>
              <a:noFill/>
            </a:ln>
            <a:effectLst/>
          </c:spPr>
          <c:invertIfNegative val="0"/>
          <c:cat>
            <c:strRef>
              <c:f>'2.6.5'!$I$4:$I$39</c:f>
              <c:strCache>
                <c:ptCount val="36"/>
                <c:pt idx="0">
                  <c:v>01.18</c:v>
                </c:pt>
                <c:pt idx="6">
                  <c:v>07.18</c:v>
                </c:pt>
                <c:pt idx="12">
                  <c:v>01.19</c:v>
                </c:pt>
                <c:pt idx="18">
                  <c:v>07.19</c:v>
                </c:pt>
                <c:pt idx="24">
                  <c:v>01.20</c:v>
                </c:pt>
                <c:pt idx="30">
                  <c:v>07.20</c:v>
                </c:pt>
                <c:pt idx="35">
                  <c:v>12.20</c:v>
                </c:pt>
              </c:strCache>
            </c:strRef>
          </c:cat>
          <c:val>
            <c:numRef>
              <c:f>'2.6.5'!$H$4:$H$39</c:f>
              <c:numCache>
                <c:formatCode>#\ ##0.0</c:formatCode>
                <c:ptCount val="3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0.19</c:v>
                </c:pt>
              </c:numCache>
            </c:numRef>
          </c:val>
          <c:extLst>
            <c:ext xmlns:c16="http://schemas.microsoft.com/office/drawing/2014/chart" uri="{C3380CC4-5D6E-409C-BE32-E72D297353CC}">
              <c16:uniqueId val="{00000005-EFC0-4EDC-9E07-BCFB519DE088}"/>
            </c:ext>
          </c:extLst>
        </c:ser>
        <c:dLbls>
          <c:showLegendKey val="0"/>
          <c:showVal val="0"/>
          <c:showCatName val="0"/>
          <c:showSerName val="0"/>
          <c:showPercent val="0"/>
          <c:showBubbleSize val="0"/>
        </c:dLbls>
        <c:gapWidth val="150"/>
        <c:overlap val="100"/>
        <c:axId val="207006720"/>
        <c:axId val="207012608"/>
      </c:barChart>
      <c:lineChart>
        <c:grouping val="standard"/>
        <c:varyColors val="0"/>
        <c:ser>
          <c:idx val="0"/>
          <c:order val="0"/>
          <c:tx>
            <c:strRef>
              <c:f>'2.6.5'!$B$1</c:f>
              <c:strCache>
                <c:ptCount val="1"/>
                <c:pt idx="0">
                  <c:v>Усього</c:v>
                </c:pt>
              </c:strCache>
            </c:strRef>
          </c:tx>
          <c:spPr>
            <a:ln w="19050" cap="rnd" cmpd="sng">
              <a:solidFill>
                <a:srgbClr val="46AFE6"/>
              </a:solidFill>
              <a:prstDash val="solid"/>
              <a:round/>
            </a:ln>
            <a:effectLst/>
          </c:spPr>
          <c:marker>
            <c:symbol val="none"/>
          </c:marker>
          <c:cat>
            <c:strRef>
              <c:f>'2.6.5'!$I$4:$I$39</c:f>
              <c:strCache>
                <c:ptCount val="36"/>
                <c:pt idx="0">
                  <c:v>01.18</c:v>
                </c:pt>
                <c:pt idx="6">
                  <c:v>07.18</c:v>
                </c:pt>
                <c:pt idx="12">
                  <c:v>01.19</c:v>
                </c:pt>
                <c:pt idx="18">
                  <c:v>07.19</c:v>
                </c:pt>
                <c:pt idx="24">
                  <c:v>01.20</c:v>
                </c:pt>
                <c:pt idx="30">
                  <c:v>07.20</c:v>
                </c:pt>
                <c:pt idx="35">
                  <c:v>12.20</c:v>
                </c:pt>
              </c:strCache>
            </c:strRef>
          </c:cat>
          <c:val>
            <c:numRef>
              <c:f>'2.6.5'!$B$4:$B$39</c:f>
              <c:numCache>
                <c:formatCode>#\ ##0.0</c:formatCode>
                <c:ptCount val="36"/>
                <c:pt idx="0">
                  <c:v>3.94</c:v>
                </c:pt>
                <c:pt idx="1">
                  <c:v>0.04</c:v>
                </c:pt>
                <c:pt idx="2">
                  <c:v>3.14</c:v>
                </c:pt>
                <c:pt idx="3">
                  <c:v>-5.73</c:v>
                </c:pt>
                <c:pt idx="4">
                  <c:v>-3.88</c:v>
                </c:pt>
                <c:pt idx="5">
                  <c:v>1.9</c:v>
                </c:pt>
                <c:pt idx="6">
                  <c:v>-5.37</c:v>
                </c:pt>
                <c:pt idx="7">
                  <c:v>2.46</c:v>
                </c:pt>
                <c:pt idx="8">
                  <c:v>-1.48</c:v>
                </c:pt>
                <c:pt idx="9">
                  <c:v>-5.82</c:v>
                </c:pt>
                <c:pt idx="10">
                  <c:v>-9.7899999999999991</c:v>
                </c:pt>
                <c:pt idx="11">
                  <c:v>8.9600000000000009</c:v>
                </c:pt>
                <c:pt idx="12">
                  <c:v>10.35</c:v>
                </c:pt>
                <c:pt idx="13">
                  <c:v>0.92</c:v>
                </c:pt>
                <c:pt idx="14">
                  <c:v>11.95</c:v>
                </c:pt>
                <c:pt idx="15">
                  <c:v>16.45</c:v>
                </c:pt>
                <c:pt idx="16">
                  <c:v>10.41</c:v>
                </c:pt>
                <c:pt idx="17">
                  <c:v>5.37</c:v>
                </c:pt>
                <c:pt idx="18">
                  <c:v>29.06</c:v>
                </c:pt>
                <c:pt idx="19">
                  <c:v>-5.36</c:v>
                </c:pt>
                <c:pt idx="20">
                  <c:v>13.55</c:v>
                </c:pt>
                <c:pt idx="21">
                  <c:v>-1.67</c:v>
                </c:pt>
                <c:pt idx="22">
                  <c:v>4.1500000000000004</c:v>
                </c:pt>
                <c:pt idx="23">
                  <c:v>9.27</c:v>
                </c:pt>
                <c:pt idx="24">
                  <c:v>-0.39</c:v>
                </c:pt>
                <c:pt idx="25">
                  <c:v>0.38</c:v>
                </c:pt>
                <c:pt idx="26">
                  <c:v>-4.13</c:v>
                </c:pt>
                <c:pt idx="27">
                  <c:v>-0.88</c:v>
                </c:pt>
                <c:pt idx="28">
                  <c:v>37.01</c:v>
                </c:pt>
                <c:pt idx="29">
                  <c:v>11.12</c:v>
                </c:pt>
                <c:pt idx="30">
                  <c:v>-4.59</c:v>
                </c:pt>
                <c:pt idx="31">
                  <c:v>-6.99</c:v>
                </c:pt>
                <c:pt idx="32">
                  <c:v>7.42</c:v>
                </c:pt>
                <c:pt idx="33">
                  <c:v>15.22</c:v>
                </c:pt>
                <c:pt idx="34">
                  <c:v>7.83</c:v>
                </c:pt>
                <c:pt idx="35">
                  <c:v>78.17</c:v>
                </c:pt>
              </c:numCache>
            </c:numRef>
          </c:val>
          <c:smooth val="0"/>
          <c:extLst>
            <c:ext xmlns:c16="http://schemas.microsoft.com/office/drawing/2014/chart" uri="{C3380CC4-5D6E-409C-BE32-E72D297353CC}">
              <c16:uniqueId val="{00000006-EFC0-4EDC-9E07-BCFB519DE088}"/>
            </c:ext>
          </c:extLst>
        </c:ser>
        <c:dLbls>
          <c:showLegendKey val="0"/>
          <c:showVal val="0"/>
          <c:showCatName val="0"/>
          <c:showSerName val="0"/>
          <c:showPercent val="0"/>
          <c:showBubbleSize val="0"/>
        </c:dLbls>
        <c:marker val="1"/>
        <c:smooth val="0"/>
        <c:axId val="207006720"/>
        <c:axId val="207012608"/>
      </c:lineChart>
      <c:catAx>
        <c:axId val="20700672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7012608"/>
        <c:crosses val="autoZero"/>
        <c:auto val="1"/>
        <c:lblAlgn val="ctr"/>
        <c:lblOffset val="100"/>
        <c:tickMarkSkip val="12"/>
        <c:noMultiLvlLbl val="0"/>
      </c:catAx>
      <c:valAx>
        <c:axId val="207012608"/>
        <c:scaling>
          <c:orientation val="minMax"/>
          <c:max val="8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7006720"/>
        <c:crosses val="autoZero"/>
        <c:crossBetween val="between"/>
        <c:majorUnit val="2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7833189203950659"/>
          <c:w val="0.96560198647368245"/>
          <c:h val="0.2216680150871155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3121387283236993E-2"/>
          <c:w val="0.97925311203319498"/>
          <c:h val="0.76300578034682076"/>
        </c:manualLayout>
      </c:layout>
      <c:lineChart>
        <c:grouping val="standard"/>
        <c:varyColors val="0"/>
        <c:ser>
          <c:idx val="0"/>
          <c:order val="0"/>
          <c:tx>
            <c:strRef>
              <c:f>'2.6.7'!$B$1</c:f>
              <c:strCache>
                <c:ptCount val="1"/>
                <c:pt idx="0">
                  <c:v>РЕОК, 12.2017 = 1</c:v>
                </c:pt>
              </c:strCache>
            </c:strRef>
          </c:tx>
          <c:spPr>
            <a:ln w="25400">
              <a:solidFill>
                <a:srgbClr val="057D46"/>
              </a:solidFill>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'2.6.7'!$B$4:$B$39</c:f>
              <c:numCache>
                <c:formatCode>0.00</c:formatCode>
                <c:ptCount val="36"/>
                <c:pt idx="0">
                  <c:v>0.96</c:v>
                </c:pt>
                <c:pt idx="1">
                  <c:v>1</c:v>
                </c:pt>
                <c:pt idx="2">
                  <c:v>1.04</c:v>
                </c:pt>
                <c:pt idx="3">
                  <c:v>1.07</c:v>
                </c:pt>
                <c:pt idx="4">
                  <c:v>1.1000000000000001</c:v>
                </c:pt>
                <c:pt idx="5">
                  <c:v>1.1100000000000001</c:v>
                </c:pt>
                <c:pt idx="6">
                  <c:v>1.1000000000000001</c:v>
                </c:pt>
                <c:pt idx="7">
                  <c:v>1.08</c:v>
                </c:pt>
                <c:pt idx="8">
                  <c:v>1.07</c:v>
                </c:pt>
                <c:pt idx="9">
                  <c:v>1.0900000000000001</c:v>
                </c:pt>
                <c:pt idx="10">
                  <c:v>1.1200000000000001</c:v>
                </c:pt>
                <c:pt idx="11">
                  <c:v>1.1299999999999999</c:v>
                </c:pt>
                <c:pt idx="12">
                  <c:v>1.1299999999999999</c:v>
                </c:pt>
                <c:pt idx="13">
                  <c:v>1.1599999999999999</c:v>
                </c:pt>
                <c:pt idx="14">
                  <c:v>1.18</c:v>
                </c:pt>
                <c:pt idx="15">
                  <c:v>1.19</c:v>
                </c:pt>
                <c:pt idx="16">
                  <c:v>1.23</c:v>
                </c:pt>
                <c:pt idx="17">
                  <c:v>1.2</c:v>
                </c:pt>
                <c:pt idx="18">
                  <c:v>1.23</c:v>
                </c:pt>
                <c:pt idx="19">
                  <c:v>1.26</c:v>
                </c:pt>
                <c:pt idx="20">
                  <c:v>1.31</c:v>
                </c:pt>
                <c:pt idx="21">
                  <c:v>1.3</c:v>
                </c:pt>
                <c:pt idx="22">
                  <c:v>1.32</c:v>
                </c:pt>
                <c:pt idx="23">
                  <c:v>1.35</c:v>
                </c:pt>
                <c:pt idx="24">
                  <c:v>1.3</c:v>
                </c:pt>
                <c:pt idx="25">
                  <c:v>1.3</c:v>
                </c:pt>
                <c:pt idx="26">
                  <c:v>1.24</c:v>
                </c:pt>
                <c:pt idx="27">
                  <c:v>1.26</c:v>
                </c:pt>
                <c:pt idx="28">
                  <c:v>1.27</c:v>
                </c:pt>
                <c:pt idx="29">
                  <c:v>1.24</c:v>
                </c:pt>
                <c:pt idx="30">
                  <c:v>1.19</c:v>
                </c:pt>
                <c:pt idx="31">
                  <c:v>1.17</c:v>
                </c:pt>
                <c:pt idx="32">
                  <c:v>1.17</c:v>
                </c:pt>
                <c:pt idx="33">
                  <c:v>1.17</c:v>
                </c:pt>
                <c:pt idx="34">
                  <c:v>1.18</c:v>
                </c:pt>
                <c:pt idx="35">
                  <c:v>1.1599999999999999</c:v>
                </c:pt>
              </c:numCache>
            </c:numRef>
          </c:val>
          <c:smooth val="0"/>
          <c:extLst>
            <c:ext xmlns:c16="http://schemas.microsoft.com/office/drawing/2014/chart" uri="{C3380CC4-5D6E-409C-BE32-E72D297353CC}">
              <c16:uniqueId val="{00000000-8B96-4215-8074-8C34E4CA612F}"/>
            </c:ext>
          </c:extLst>
        </c:ser>
        <c:ser>
          <c:idx val="1"/>
          <c:order val="1"/>
          <c:tx>
            <c:strRef>
              <c:f>'2.6.7'!$C$1</c:f>
              <c:strCache>
                <c:ptCount val="1"/>
                <c:pt idx="0">
                  <c:v>НЕОК, 12.2017 = 1</c:v>
                </c:pt>
              </c:strCache>
            </c:strRef>
          </c:tx>
          <c:spPr>
            <a:ln w="25400">
              <a:solidFill>
                <a:srgbClr val="91C864"/>
              </a:solidFill>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'2.6.7'!$C$4:$C$39</c:f>
              <c:numCache>
                <c:formatCode>0.00</c:formatCode>
                <c:ptCount val="36"/>
                <c:pt idx="0">
                  <c:v>0.94</c:v>
                </c:pt>
                <c:pt idx="1">
                  <c:v>0.98</c:v>
                </c:pt>
                <c:pt idx="2">
                  <c:v>1.02</c:v>
                </c:pt>
                <c:pt idx="3">
                  <c:v>1.04</c:v>
                </c:pt>
                <c:pt idx="4">
                  <c:v>1.07</c:v>
                </c:pt>
                <c:pt idx="5">
                  <c:v>1.08</c:v>
                </c:pt>
                <c:pt idx="6">
                  <c:v>1.08</c:v>
                </c:pt>
                <c:pt idx="7">
                  <c:v>1.06</c:v>
                </c:pt>
                <c:pt idx="8">
                  <c:v>1.05</c:v>
                </c:pt>
                <c:pt idx="9">
                  <c:v>1.05</c:v>
                </c:pt>
                <c:pt idx="10">
                  <c:v>1.06</c:v>
                </c:pt>
                <c:pt idx="11">
                  <c:v>1.07</c:v>
                </c:pt>
                <c:pt idx="12">
                  <c:v>1.06</c:v>
                </c:pt>
                <c:pt idx="13">
                  <c:v>1.0900000000000001</c:v>
                </c:pt>
                <c:pt idx="14">
                  <c:v>1.1000000000000001</c:v>
                </c:pt>
                <c:pt idx="15">
                  <c:v>1.1000000000000001</c:v>
                </c:pt>
                <c:pt idx="16">
                  <c:v>1.1299999999999999</c:v>
                </c:pt>
                <c:pt idx="17">
                  <c:v>1.1200000000000001</c:v>
                </c:pt>
                <c:pt idx="18">
                  <c:v>1.1499999999999999</c:v>
                </c:pt>
                <c:pt idx="19">
                  <c:v>1.19</c:v>
                </c:pt>
                <c:pt idx="20">
                  <c:v>1.22</c:v>
                </c:pt>
                <c:pt idx="21">
                  <c:v>1.21</c:v>
                </c:pt>
                <c:pt idx="22">
                  <c:v>1.23</c:v>
                </c:pt>
                <c:pt idx="23">
                  <c:v>1.26</c:v>
                </c:pt>
                <c:pt idx="24">
                  <c:v>1.22</c:v>
                </c:pt>
                <c:pt idx="25">
                  <c:v>1.23</c:v>
                </c:pt>
                <c:pt idx="26">
                  <c:v>1.17</c:v>
                </c:pt>
                <c:pt idx="27">
                  <c:v>1.17</c:v>
                </c:pt>
                <c:pt idx="28">
                  <c:v>1.18</c:v>
                </c:pt>
                <c:pt idx="29">
                  <c:v>1.1499999999999999</c:v>
                </c:pt>
                <c:pt idx="30">
                  <c:v>1.1200000000000001</c:v>
                </c:pt>
                <c:pt idx="31">
                  <c:v>1.1000000000000001</c:v>
                </c:pt>
                <c:pt idx="32">
                  <c:v>1.0900000000000001</c:v>
                </c:pt>
                <c:pt idx="33">
                  <c:v>1.0900000000000001</c:v>
                </c:pt>
                <c:pt idx="34">
                  <c:v>1.08</c:v>
                </c:pt>
                <c:pt idx="35">
                  <c:v>1.06</c:v>
                </c:pt>
              </c:numCache>
            </c:numRef>
          </c:val>
          <c:smooth val="0"/>
          <c:extLst>
            <c:ext xmlns:c16="http://schemas.microsoft.com/office/drawing/2014/chart" uri="{C3380CC4-5D6E-409C-BE32-E72D297353CC}">
              <c16:uniqueId val="{00000001-8B96-4215-8074-8C34E4CA612F}"/>
            </c:ext>
          </c:extLst>
        </c:ser>
        <c:dLbls>
          <c:showLegendKey val="0"/>
          <c:showVal val="0"/>
          <c:showCatName val="0"/>
          <c:showSerName val="0"/>
          <c:showPercent val="0"/>
          <c:showBubbleSize val="0"/>
        </c:dLbls>
        <c:marker val="1"/>
        <c:smooth val="0"/>
        <c:axId val="205628544"/>
        <c:axId val="205630080"/>
      </c:lineChart>
      <c:lineChart>
        <c:grouping val="standard"/>
        <c:varyColors val="0"/>
        <c:ser>
          <c:idx val="2"/>
          <c:order val="2"/>
          <c:tx>
            <c:strRef>
              <c:f>'2.6.7'!$D$1</c:f>
              <c:strCache>
                <c:ptCount val="1"/>
                <c:pt idx="0">
                  <c:v>Середній курс UAH/USD (обернена п.ш.)</c:v>
                </c:pt>
              </c:strCache>
            </c:strRef>
          </c:tx>
          <c:spPr>
            <a:ln w="25400" cmpd="sng">
              <a:solidFill>
                <a:srgbClr val="7D0532"/>
              </a:solidFill>
              <a:prstDash val="solid"/>
            </a:ln>
          </c:spPr>
          <c:marker>
            <c:symbol val="none"/>
          </c:marker>
          <c:cat>
            <c:strRef>
              <c:f>'2.6.7'!$E$4:$E$39</c:f>
              <c:strCache>
                <c:ptCount val="36"/>
                <c:pt idx="0">
                  <c:v>01.18</c:v>
                </c:pt>
                <c:pt idx="6">
                  <c:v>07.18</c:v>
                </c:pt>
                <c:pt idx="12">
                  <c:v>01.19</c:v>
                </c:pt>
                <c:pt idx="18">
                  <c:v>07.19</c:v>
                </c:pt>
                <c:pt idx="24">
                  <c:v>01.20</c:v>
                </c:pt>
                <c:pt idx="30">
                  <c:v>07.20</c:v>
                </c:pt>
                <c:pt idx="35">
                  <c:v>12.20</c:v>
                </c:pt>
              </c:strCache>
            </c:strRef>
          </c:cat>
          <c:val>
            <c:numRef>
              <c:f>'2.6.7'!$D$4:$D$39</c:f>
              <c:numCache>
                <c:formatCode>0.00</c:formatCode>
                <c:ptCount val="36"/>
                <c:pt idx="0">
                  <c:v>28.43</c:v>
                </c:pt>
                <c:pt idx="1">
                  <c:v>27.17</c:v>
                </c:pt>
                <c:pt idx="2">
                  <c:v>26.34</c:v>
                </c:pt>
                <c:pt idx="3">
                  <c:v>26.15</c:v>
                </c:pt>
                <c:pt idx="4">
                  <c:v>26.18</c:v>
                </c:pt>
                <c:pt idx="5">
                  <c:v>26.2</c:v>
                </c:pt>
                <c:pt idx="6">
                  <c:v>26.4</c:v>
                </c:pt>
                <c:pt idx="7">
                  <c:v>27.48</c:v>
                </c:pt>
                <c:pt idx="8">
                  <c:v>28.19</c:v>
                </c:pt>
                <c:pt idx="9">
                  <c:v>28.13</c:v>
                </c:pt>
                <c:pt idx="10">
                  <c:v>27.93</c:v>
                </c:pt>
                <c:pt idx="11">
                  <c:v>27.79</c:v>
                </c:pt>
                <c:pt idx="12">
                  <c:v>27.88</c:v>
                </c:pt>
                <c:pt idx="13">
                  <c:v>27.16</c:v>
                </c:pt>
                <c:pt idx="14">
                  <c:v>26.86</c:v>
                </c:pt>
                <c:pt idx="15">
                  <c:v>26.81</c:v>
                </c:pt>
                <c:pt idx="16">
                  <c:v>26.38</c:v>
                </c:pt>
                <c:pt idx="17">
                  <c:v>26.5</c:v>
                </c:pt>
                <c:pt idx="18">
                  <c:v>25.75</c:v>
                </c:pt>
                <c:pt idx="19">
                  <c:v>25.25</c:v>
                </c:pt>
                <c:pt idx="20">
                  <c:v>24.77</c:v>
                </c:pt>
                <c:pt idx="21">
                  <c:v>24.81</c:v>
                </c:pt>
                <c:pt idx="22">
                  <c:v>24.37</c:v>
                </c:pt>
                <c:pt idx="23">
                  <c:v>23.61</c:v>
                </c:pt>
                <c:pt idx="24">
                  <c:v>24.12</c:v>
                </c:pt>
                <c:pt idx="25">
                  <c:v>24.6</c:v>
                </c:pt>
                <c:pt idx="26">
                  <c:v>26.41</c:v>
                </c:pt>
                <c:pt idx="27">
                  <c:v>27.22</c:v>
                </c:pt>
                <c:pt idx="28">
                  <c:v>26.81</c:v>
                </c:pt>
                <c:pt idx="29">
                  <c:v>26.71</c:v>
                </c:pt>
                <c:pt idx="30">
                  <c:v>27.31</c:v>
                </c:pt>
                <c:pt idx="31">
                  <c:v>27.52</c:v>
                </c:pt>
                <c:pt idx="32">
                  <c:v>27.98</c:v>
                </c:pt>
                <c:pt idx="33">
                  <c:v>28.32</c:v>
                </c:pt>
                <c:pt idx="34">
                  <c:v>28.31</c:v>
                </c:pt>
                <c:pt idx="35">
                  <c:v>28.17</c:v>
                </c:pt>
              </c:numCache>
            </c:numRef>
          </c:val>
          <c:smooth val="0"/>
          <c:extLst>
            <c:ext xmlns:c16="http://schemas.microsoft.com/office/drawing/2014/chart" uri="{C3380CC4-5D6E-409C-BE32-E72D297353CC}">
              <c16:uniqueId val="{00000002-8B96-4215-8074-8C34E4CA612F}"/>
            </c:ext>
          </c:extLst>
        </c:ser>
        <c:dLbls>
          <c:showLegendKey val="0"/>
          <c:showVal val="0"/>
          <c:showCatName val="0"/>
          <c:showSerName val="0"/>
          <c:showPercent val="0"/>
          <c:showBubbleSize val="0"/>
        </c:dLbls>
        <c:marker val="1"/>
        <c:smooth val="0"/>
        <c:axId val="205641600"/>
        <c:axId val="205640064"/>
      </c:lineChart>
      <c:catAx>
        <c:axId val="205628544"/>
        <c:scaling>
          <c:orientation val="minMax"/>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5630080"/>
        <c:crosses val="autoZero"/>
        <c:auto val="0"/>
        <c:lblAlgn val="ctr"/>
        <c:lblOffset val="100"/>
        <c:tickLblSkip val="1"/>
        <c:tickMarkSkip val="24"/>
        <c:noMultiLvlLbl val="0"/>
      </c:catAx>
      <c:valAx>
        <c:axId val="205630080"/>
        <c:scaling>
          <c:orientation val="minMax"/>
          <c:max val="1.4"/>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628544"/>
        <c:crosses val="autoZero"/>
        <c:crossBetween val="between"/>
        <c:majorUnit val="0.1"/>
        <c:minorUnit val="0.1"/>
      </c:valAx>
      <c:valAx>
        <c:axId val="205640064"/>
        <c:scaling>
          <c:orientation val="maxMin"/>
          <c:max val="29"/>
          <c:min val="22"/>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5641600"/>
        <c:crosses val="max"/>
        <c:crossBetween val="between"/>
        <c:majorUnit val="1"/>
      </c:valAx>
      <c:dateAx>
        <c:axId val="205641600"/>
        <c:scaling>
          <c:orientation val="minMax"/>
        </c:scaling>
        <c:delete val="1"/>
        <c:axPos val="t"/>
        <c:numFmt formatCode="General" sourceLinked="1"/>
        <c:majorTickMark val="out"/>
        <c:minorTickMark val="none"/>
        <c:tickLblPos val="nextTo"/>
        <c:crossAx val="205640064"/>
        <c:crosses val="autoZero"/>
        <c:auto val="0"/>
        <c:lblOffset val="100"/>
        <c:baseTimeUnit val="days"/>
        <c:majorUnit val="1"/>
        <c:minorUnit val="1"/>
      </c:date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46946776881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1"/>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2870585160257458E-3"/>
          <c:y val="2.6373621809531574E-2"/>
          <c:w val="0.96265560165975106"/>
          <c:h val="0.87032951971454187"/>
        </c:manualLayout>
      </c:layout>
      <c:areaChart>
        <c:grouping val="standard"/>
        <c:varyColors val="0"/>
        <c:ser>
          <c:idx val="4"/>
          <c:order val="0"/>
          <c:tx>
            <c:strRef>
              <c:f>'2.6.8'!$C$1</c:f>
              <c:strCache>
                <c:ptCount val="1"/>
                <c:pt idx="0">
                  <c:v>Місячна волатильність*</c:v>
                </c:pt>
              </c:strCache>
            </c:strRef>
          </c:tx>
          <c:spPr>
            <a:solidFill>
              <a:srgbClr val="91C864"/>
            </a:solidFill>
            <a:ln w="25400" cmpd="sng">
              <a:noFill/>
              <a:prstDash val="solid"/>
            </a:ln>
          </c:spPr>
          <c:cat>
            <c:numRef>
              <c:f>'2.6.8'!$A$4:$A$754</c:f>
              <c:numCache>
                <c:formatCode>dd/mm/yy;@</c:formatCode>
                <c:ptCount val="751"/>
                <c:pt idx="0">
                  <c:v>43102</c:v>
                </c:pt>
                <c:pt idx="1">
                  <c:v>43103</c:v>
                </c:pt>
                <c:pt idx="2">
                  <c:v>43104</c:v>
                </c:pt>
                <c:pt idx="3">
                  <c:v>43105</c:v>
                </c:pt>
                <c:pt idx="4">
                  <c:v>43109</c:v>
                </c:pt>
                <c:pt idx="5">
                  <c:v>43110</c:v>
                </c:pt>
                <c:pt idx="6">
                  <c:v>43111</c:v>
                </c:pt>
                <c:pt idx="7">
                  <c:v>43112</c:v>
                </c:pt>
                <c:pt idx="8">
                  <c:v>43115</c:v>
                </c:pt>
                <c:pt idx="9">
                  <c:v>43116</c:v>
                </c:pt>
                <c:pt idx="10">
                  <c:v>43117</c:v>
                </c:pt>
                <c:pt idx="11">
                  <c:v>43118</c:v>
                </c:pt>
                <c:pt idx="12">
                  <c:v>43119</c:v>
                </c:pt>
                <c:pt idx="13">
                  <c:v>43122</c:v>
                </c:pt>
                <c:pt idx="14">
                  <c:v>43123</c:v>
                </c:pt>
                <c:pt idx="15">
                  <c:v>43124</c:v>
                </c:pt>
                <c:pt idx="16">
                  <c:v>43125</c:v>
                </c:pt>
                <c:pt idx="17">
                  <c:v>43126</c:v>
                </c:pt>
                <c:pt idx="18">
                  <c:v>43129</c:v>
                </c:pt>
                <c:pt idx="19">
                  <c:v>43130</c:v>
                </c:pt>
                <c:pt idx="20">
                  <c:v>43131</c:v>
                </c:pt>
                <c:pt idx="21">
                  <c:v>43132</c:v>
                </c:pt>
                <c:pt idx="22">
                  <c:v>43133</c:v>
                </c:pt>
                <c:pt idx="23">
                  <c:v>43136</c:v>
                </c:pt>
                <c:pt idx="24">
                  <c:v>43137</c:v>
                </c:pt>
                <c:pt idx="25">
                  <c:v>43138</c:v>
                </c:pt>
                <c:pt idx="26">
                  <c:v>43139</c:v>
                </c:pt>
                <c:pt idx="27">
                  <c:v>43140</c:v>
                </c:pt>
                <c:pt idx="28">
                  <c:v>43143</c:v>
                </c:pt>
                <c:pt idx="29">
                  <c:v>43144</c:v>
                </c:pt>
                <c:pt idx="30">
                  <c:v>43145</c:v>
                </c:pt>
                <c:pt idx="31">
                  <c:v>43146</c:v>
                </c:pt>
                <c:pt idx="32">
                  <c:v>43147</c:v>
                </c:pt>
                <c:pt idx="33">
                  <c:v>43150</c:v>
                </c:pt>
                <c:pt idx="34">
                  <c:v>43151</c:v>
                </c:pt>
                <c:pt idx="35">
                  <c:v>43152</c:v>
                </c:pt>
                <c:pt idx="36">
                  <c:v>43153</c:v>
                </c:pt>
                <c:pt idx="37">
                  <c:v>43154</c:v>
                </c:pt>
                <c:pt idx="38">
                  <c:v>43157</c:v>
                </c:pt>
                <c:pt idx="39">
                  <c:v>43158</c:v>
                </c:pt>
                <c:pt idx="40">
                  <c:v>43159</c:v>
                </c:pt>
                <c:pt idx="41">
                  <c:v>43160</c:v>
                </c:pt>
                <c:pt idx="42">
                  <c:v>43161</c:v>
                </c:pt>
                <c:pt idx="43">
                  <c:v>43162</c:v>
                </c:pt>
                <c:pt idx="44">
                  <c:v>43164</c:v>
                </c:pt>
                <c:pt idx="45">
                  <c:v>43165</c:v>
                </c:pt>
                <c:pt idx="46">
                  <c:v>43166</c:v>
                </c:pt>
                <c:pt idx="47">
                  <c:v>43171</c:v>
                </c:pt>
                <c:pt idx="48">
                  <c:v>43172</c:v>
                </c:pt>
                <c:pt idx="49">
                  <c:v>43173</c:v>
                </c:pt>
                <c:pt idx="50">
                  <c:v>43174</c:v>
                </c:pt>
                <c:pt idx="51">
                  <c:v>43175</c:v>
                </c:pt>
                <c:pt idx="52">
                  <c:v>43178</c:v>
                </c:pt>
                <c:pt idx="53">
                  <c:v>43179</c:v>
                </c:pt>
                <c:pt idx="54">
                  <c:v>43180</c:v>
                </c:pt>
                <c:pt idx="55">
                  <c:v>43181</c:v>
                </c:pt>
                <c:pt idx="56">
                  <c:v>43182</c:v>
                </c:pt>
                <c:pt idx="57">
                  <c:v>43185</c:v>
                </c:pt>
                <c:pt idx="58">
                  <c:v>43186</c:v>
                </c:pt>
                <c:pt idx="59">
                  <c:v>43187</c:v>
                </c:pt>
                <c:pt idx="60">
                  <c:v>43188</c:v>
                </c:pt>
                <c:pt idx="61">
                  <c:v>43189</c:v>
                </c:pt>
                <c:pt idx="62">
                  <c:v>43192</c:v>
                </c:pt>
                <c:pt idx="63">
                  <c:v>43193</c:v>
                </c:pt>
                <c:pt idx="64">
                  <c:v>43194</c:v>
                </c:pt>
                <c:pt idx="65">
                  <c:v>43195</c:v>
                </c:pt>
                <c:pt idx="66">
                  <c:v>43196</c:v>
                </c:pt>
                <c:pt idx="67">
                  <c:v>43200</c:v>
                </c:pt>
                <c:pt idx="68">
                  <c:v>43201</c:v>
                </c:pt>
                <c:pt idx="69">
                  <c:v>43202</c:v>
                </c:pt>
                <c:pt idx="70">
                  <c:v>43203</c:v>
                </c:pt>
                <c:pt idx="71">
                  <c:v>43206</c:v>
                </c:pt>
                <c:pt idx="72">
                  <c:v>43207</c:v>
                </c:pt>
                <c:pt idx="73">
                  <c:v>43208</c:v>
                </c:pt>
                <c:pt idx="74">
                  <c:v>43209</c:v>
                </c:pt>
                <c:pt idx="75">
                  <c:v>43210</c:v>
                </c:pt>
                <c:pt idx="76">
                  <c:v>43213</c:v>
                </c:pt>
                <c:pt idx="77">
                  <c:v>43214</c:v>
                </c:pt>
                <c:pt idx="78">
                  <c:v>43215</c:v>
                </c:pt>
                <c:pt idx="79">
                  <c:v>43216</c:v>
                </c:pt>
                <c:pt idx="80">
                  <c:v>43217</c:v>
                </c:pt>
                <c:pt idx="81">
                  <c:v>43222</c:v>
                </c:pt>
                <c:pt idx="82">
                  <c:v>43223</c:v>
                </c:pt>
                <c:pt idx="83">
                  <c:v>43224</c:v>
                </c:pt>
                <c:pt idx="84">
                  <c:v>43225</c:v>
                </c:pt>
                <c:pt idx="85">
                  <c:v>43227</c:v>
                </c:pt>
                <c:pt idx="86">
                  <c:v>43228</c:v>
                </c:pt>
                <c:pt idx="87">
                  <c:v>43230</c:v>
                </c:pt>
                <c:pt idx="88">
                  <c:v>43231</c:v>
                </c:pt>
                <c:pt idx="89">
                  <c:v>43234</c:v>
                </c:pt>
                <c:pt idx="90">
                  <c:v>43235</c:v>
                </c:pt>
                <c:pt idx="91">
                  <c:v>43236</c:v>
                </c:pt>
                <c:pt idx="92">
                  <c:v>43237</c:v>
                </c:pt>
                <c:pt idx="93">
                  <c:v>43238</c:v>
                </c:pt>
                <c:pt idx="94">
                  <c:v>43241</c:v>
                </c:pt>
                <c:pt idx="95">
                  <c:v>43242</c:v>
                </c:pt>
                <c:pt idx="96">
                  <c:v>43243</c:v>
                </c:pt>
                <c:pt idx="97">
                  <c:v>43244</c:v>
                </c:pt>
                <c:pt idx="98">
                  <c:v>43245</c:v>
                </c:pt>
                <c:pt idx="99">
                  <c:v>43249</c:v>
                </c:pt>
                <c:pt idx="100">
                  <c:v>43250</c:v>
                </c:pt>
                <c:pt idx="101">
                  <c:v>43251</c:v>
                </c:pt>
                <c:pt idx="102">
                  <c:v>43252</c:v>
                </c:pt>
                <c:pt idx="103">
                  <c:v>43255</c:v>
                </c:pt>
                <c:pt idx="104">
                  <c:v>43256</c:v>
                </c:pt>
                <c:pt idx="105">
                  <c:v>43257</c:v>
                </c:pt>
                <c:pt idx="106">
                  <c:v>43258</c:v>
                </c:pt>
                <c:pt idx="107">
                  <c:v>43259</c:v>
                </c:pt>
                <c:pt idx="108">
                  <c:v>43262</c:v>
                </c:pt>
                <c:pt idx="109">
                  <c:v>43263</c:v>
                </c:pt>
                <c:pt idx="110">
                  <c:v>43264</c:v>
                </c:pt>
                <c:pt idx="111">
                  <c:v>43265</c:v>
                </c:pt>
                <c:pt idx="112">
                  <c:v>43266</c:v>
                </c:pt>
                <c:pt idx="113">
                  <c:v>43269</c:v>
                </c:pt>
                <c:pt idx="114">
                  <c:v>43270</c:v>
                </c:pt>
                <c:pt idx="115">
                  <c:v>43271</c:v>
                </c:pt>
                <c:pt idx="116">
                  <c:v>43272</c:v>
                </c:pt>
                <c:pt idx="117">
                  <c:v>43273</c:v>
                </c:pt>
                <c:pt idx="118">
                  <c:v>43274</c:v>
                </c:pt>
                <c:pt idx="119">
                  <c:v>43276</c:v>
                </c:pt>
                <c:pt idx="120">
                  <c:v>43277</c:v>
                </c:pt>
                <c:pt idx="121">
                  <c:v>43278</c:v>
                </c:pt>
                <c:pt idx="122">
                  <c:v>43283</c:v>
                </c:pt>
                <c:pt idx="123">
                  <c:v>43284</c:v>
                </c:pt>
                <c:pt idx="124">
                  <c:v>43285</c:v>
                </c:pt>
                <c:pt idx="125">
                  <c:v>43286</c:v>
                </c:pt>
                <c:pt idx="126">
                  <c:v>43287</c:v>
                </c:pt>
                <c:pt idx="127">
                  <c:v>43290</c:v>
                </c:pt>
                <c:pt idx="128">
                  <c:v>43291</c:v>
                </c:pt>
                <c:pt idx="129">
                  <c:v>43292</c:v>
                </c:pt>
                <c:pt idx="130">
                  <c:v>43293</c:v>
                </c:pt>
                <c:pt idx="131">
                  <c:v>43294</c:v>
                </c:pt>
                <c:pt idx="132">
                  <c:v>43297</c:v>
                </c:pt>
                <c:pt idx="133">
                  <c:v>43298</c:v>
                </c:pt>
                <c:pt idx="134">
                  <c:v>43299</c:v>
                </c:pt>
                <c:pt idx="135">
                  <c:v>43300</c:v>
                </c:pt>
                <c:pt idx="136">
                  <c:v>43301</c:v>
                </c:pt>
                <c:pt idx="137">
                  <c:v>43304</c:v>
                </c:pt>
                <c:pt idx="138">
                  <c:v>43305</c:v>
                </c:pt>
                <c:pt idx="139">
                  <c:v>43306</c:v>
                </c:pt>
                <c:pt idx="140">
                  <c:v>43307</c:v>
                </c:pt>
                <c:pt idx="141">
                  <c:v>43308</c:v>
                </c:pt>
                <c:pt idx="142">
                  <c:v>43311</c:v>
                </c:pt>
                <c:pt idx="143">
                  <c:v>43312</c:v>
                </c:pt>
                <c:pt idx="144">
                  <c:v>43313</c:v>
                </c:pt>
                <c:pt idx="145">
                  <c:v>43314</c:v>
                </c:pt>
                <c:pt idx="146">
                  <c:v>43315</c:v>
                </c:pt>
                <c:pt idx="147">
                  <c:v>43318</c:v>
                </c:pt>
                <c:pt idx="148">
                  <c:v>43319</c:v>
                </c:pt>
                <c:pt idx="149">
                  <c:v>43320</c:v>
                </c:pt>
                <c:pt idx="150">
                  <c:v>43321</c:v>
                </c:pt>
                <c:pt idx="151">
                  <c:v>43322</c:v>
                </c:pt>
                <c:pt idx="152">
                  <c:v>43325</c:v>
                </c:pt>
                <c:pt idx="153">
                  <c:v>43326</c:v>
                </c:pt>
                <c:pt idx="154">
                  <c:v>43327</c:v>
                </c:pt>
                <c:pt idx="155">
                  <c:v>43328</c:v>
                </c:pt>
                <c:pt idx="156">
                  <c:v>43329</c:v>
                </c:pt>
                <c:pt idx="157">
                  <c:v>43332</c:v>
                </c:pt>
                <c:pt idx="158">
                  <c:v>43333</c:v>
                </c:pt>
                <c:pt idx="159">
                  <c:v>43334</c:v>
                </c:pt>
                <c:pt idx="160">
                  <c:v>43335</c:v>
                </c:pt>
                <c:pt idx="161">
                  <c:v>43339</c:v>
                </c:pt>
                <c:pt idx="162">
                  <c:v>43340</c:v>
                </c:pt>
                <c:pt idx="163">
                  <c:v>43341</c:v>
                </c:pt>
                <c:pt idx="164">
                  <c:v>43342</c:v>
                </c:pt>
                <c:pt idx="165">
                  <c:v>43343</c:v>
                </c:pt>
                <c:pt idx="166">
                  <c:v>43346</c:v>
                </c:pt>
                <c:pt idx="167">
                  <c:v>43347</c:v>
                </c:pt>
                <c:pt idx="168">
                  <c:v>43348</c:v>
                </c:pt>
                <c:pt idx="169">
                  <c:v>43349</c:v>
                </c:pt>
                <c:pt idx="170">
                  <c:v>43350</c:v>
                </c:pt>
                <c:pt idx="171">
                  <c:v>43353</c:v>
                </c:pt>
                <c:pt idx="172">
                  <c:v>43354</c:v>
                </c:pt>
                <c:pt idx="173">
                  <c:v>43355</c:v>
                </c:pt>
                <c:pt idx="174">
                  <c:v>43356</c:v>
                </c:pt>
                <c:pt idx="175">
                  <c:v>43357</c:v>
                </c:pt>
                <c:pt idx="176">
                  <c:v>43360</c:v>
                </c:pt>
                <c:pt idx="177">
                  <c:v>43361</c:v>
                </c:pt>
                <c:pt idx="178">
                  <c:v>43362</c:v>
                </c:pt>
                <c:pt idx="179">
                  <c:v>43363</c:v>
                </c:pt>
                <c:pt idx="180">
                  <c:v>43364</c:v>
                </c:pt>
                <c:pt idx="181">
                  <c:v>43367</c:v>
                </c:pt>
                <c:pt idx="182">
                  <c:v>43368</c:v>
                </c:pt>
                <c:pt idx="183">
                  <c:v>43369</c:v>
                </c:pt>
                <c:pt idx="184">
                  <c:v>43370</c:v>
                </c:pt>
                <c:pt idx="185">
                  <c:v>43371</c:v>
                </c:pt>
                <c:pt idx="186">
                  <c:v>43374</c:v>
                </c:pt>
                <c:pt idx="187">
                  <c:v>43375</c:v>
                </c:pt>
                <c:pt idx="188">
                  <c:v>43376</c:v>
                </c:pt>
                <c:pt idx="189">
                  <c:v>43377</c:v>
                </c:pt>
                <c:pt idx="190">
                  <c:v>43378</c:v>
                </c:pt>
                <c:pt idx="191">
                  <c:v>43381</c:v>
                </c:pt>
                <c:pt idx="192">
                  <c:v>43382</c:v>
                </c:pt>
                <c:pt idx="193">
                  <c:v>43383</c:v>
                </c:pt>
                <c:pt idx="194">
                  <c:v>43384</c:v>
                </c:pt>
                <c:pt idx="195">
                  <c:v>43385</c:v>
                </c:pt>
                <c:pt idx="196">
                  <c:v>43389</c:v>
                </c:pt>
                <c:pt idx="197">
                  <c:v>43390</c:v>
                </c:pt>
                <c:pt idx="198">
                  <c:v>43391</c:v>
                </c:pt>
                <c:pt idx="199">
                  <c:v>43392</c:v>
                </c:pt>
                <c:pt idx="200">
                  <c:v>43395</c:v>
                </c:pt>
                <c:pt idx="201">
                  <c:v>43396</c:v>
                </c:pt>
                <c:pt idx="202">
                  <c:v>43397</c:v>
                </c:pt>
                <c:pt idx="203">
                  <c:v>43398</c:v>
                </c:pt>
                <c:pt idx="204">
                  <c:v>43399</c:v>
                </c:pt>
                <c:pt idx="205">
                  <c:v>43402</c:v>
                </c:pt>
                <c:pt idx="206">
                  <c:v>43403</c:v>
                </c:pt>
                <c:pt idx="207">
                  <c:v>43404</c:v>
                </c:pt>
                <c:pt idx="208">
                  <c:v>43405</c:v>
                </c:pt>
                <c:pt idx="209">
                  <c:v>43406</c:v>
                </c:pt>
                <c:pt idx="210">
                  <c:v>43409</c:v>
                </c:pt>
                <c:pt idx="211">
                  <c:v>43410</c:v>
                </c:pt>
                <c:pt idx="212">
                  <c:v>43411</c:v>
                </c:pt>
                <c:pt idx="213">
                  <c:v>43412</c:v>
                </c:pt>
                <c:pt idx="214">
                  <c:v>43413</c:v>
                </c:pt>
                <c:pt idx="215">
                  <c:v>43416</c:v>
                </c:pt>
                <c:pt idx="216">
                  <c:v>43417</c:v>
                </c:pt>
                <c:pt idx="217">
                  <c:v>43418</c:v>
                </c:pt>
                <c:pt idx="218">
                  <c:v>43419</c:v>
                </c:pt>
                <c:pt idx="219">
                  <c:v>43420</c:v>
                </c:pt>
                <c:pt idx="220">
                  <c:v>43423</c:v>
                </c:pt>
                <c:pt idx="221">
                  <c:v>43424</c:v>
                </c:pt>
                <c:pt idx="222">
                  <c:v>43425</c:v>
                </c:pt>
                <c:pt idx="223">
                  <c:v>43426</c:v>
                </c:pt>
                <c:pt idx="224">
                  <c:v>43427</c:v>
                </c:pt>
                <c:pt idx="225">
                  <c:v>43430</c:v>
                </c:pt>
                <c:pt idx="226">
                  <c:v>43431</c:v>
                </c:pt>
                <c:pt idx="227">
                  <c:v>43432</c:v>
                </c:pt>
                <c:pt idx="228">
                  <c:v>43433</c:v>
                </c:pt>
                <c:pt idx="229">
                  <c:v>43434</c:v>
                </c:pt>
                <c:pt idx="230">
                  <c:v>43437</c:v>
                </c:pt>
                <c:pt idx="231">
                  <c:v>43438</c:v>
                </c:pt>
                <c:pt idx="232">
                  <c:v>43439</c:v>
                </c:pt>
                <c:pt idx="233">
                  <c:v>43440</c:v>
                </c:pt>
                <c:pt idx="234">
                  <c:v>43441</c:v>
                </c:pt>
                <c:pt idx="235">
                  <c:v>43444</c:v>
                </c:pt>
                <c:pt idx="236">
                  <c:v>43445</c:v>
                </c:pt>
                <c:pt idx="237">
                  <c:v>43446</c:v>
                </c:pt>
                <c:pt idx="238">
                  <c:v>43447</c:v>
                </c:pt>
                <c:pt idx="239">
                  <c:v>43448</c:v>
                </c:pt>
                <c:pt idx="240">
                  <c:v>43451</c:v>
                </c:pt>
                <c:pt idx="241">
                  <c:v>43452</c:v>
                </c:pt>
                <c:pt idx="242">
                  <c:v>43453</c:v>
                </c:pt>
                <c:pt idx="243">
                  <c:v>43454</c:v>
                </c:pt>
                <c:pt idx="244">
                  <c:v>43455</c:v>
                </c:pt>
                <c:pt idx="245">
                  <c:v>43456</c:v>
                </c:pt>
                <c:pt idx="246">
                  <c:v>43460</c:v>
                </c:pt>
                <c:pt idx="247">
                  <c:v>43461</c:v>
                </c:pt>
                <c:pt idx="248">
                  <c:v>43462</c:v>
                </c:pt>
                <c:pt idx="249">
                  <c:v>43463</c:v>
                </c:pt>
                <c:pt idx="250">
                  <c:v>43467</c:v>
                </c:pt>
                <c:pt idx="251">
                  <c:v>43468</c:v>
                </c:pt>
                <c:pt idx="252">
                  <c:v>43469</c:v>
                </c:pt>
                <c:pt idx="253">
                  <c:v>43473</c:v>
                </c:pt>
                <c:pt idx="254">
                  <c:v>43474</c:v>
                </c:pt>
                <c:pt idx="255">
                  <c:v>43475</c:v>
                </c:pt>
                <c:pt idx="256">
                  <c:v>43476</c:v>
                </c:pt>
                <c:pt idx="257">
                  <c:v>43479</c:v>
                </c:pt>
                <c:pt idx="258">
                  <c:v>43480</c:v>
                </c:pt>
                <c:pt idx="259">
                  <c:v>43481</c:v>
                </c:pt>
                <c:pt idx="260">
                  <c:v>43482</c:v>
                </c:pt>
                <c:pt idx="261">
                  <c:v>43483</c:v>
                </c:pt>
                <c:pt idx="262">
                  <c:v>43486</c:v>
                </c:pt>
                <c:pt idx="263">
                  <c:v>43487</c:v>
                </c:pt>
                <c:pt idx="264">
                  <c:v>43488</c:v>
                </c:pt>
                <c:pt idx="265">
                  <c:v>43489</c:v>
                </c:pt>
                <c:pt idx="266">
                  <c:v>43490</c:v>
                </c:pt>
                <c:pt idx="267">
                  <c:v>43493</c:v>
                </c:pt>
                <c:pt idx="268">
                  <c:v>43494</c:v>
                </c:pt>
                <c:pt idx="269">
                  <c:v>43495</c:v>
                </c:pt>
                <c:pt idx="270">
                  <c:v>43496</c:v>
                </c:pt>
                <c:pt idx="271">
                  <c:v>43497</c:v>
                </c:pt>
                <c:pt idx="272">
                  <c:v>43500</c:v>
                </c:pt>
                <c:pt idx="273">
                  <c:v>43501</c:v>
                </c:pt>
                <c:pt idx="274">
                  <c:v>43502</c:v>
                </c:pt>
                <c:pt idx="275">
                  <c:v>43503</c:v>
                </c:pt>
                <c:pt idx="276">
                  <c:v>43504</c:v>
                </c:pt>
                <c:pt idx="277">
                  <c:v>43507</c:v>
                </c:pt>
                <c:pt idx="278">
                  <c:v>43508</c:v>
                </c:pt>
                <c:pt idx="279">
                  <c:v>43509</c:v>
                </c:pt>
                <c:pt idx="280">
                  <c:v>43510</c:v>
                </c:pt>
                <c:pt idx="281">
                  <c:v>43511</c:v>
                </c:pt>
                <c:pt idx="282">
                  <c:v>43514</c:v>
                </c:pt>
                <c:pt idx="283">
                  <c:v>43515</c:v>
                </c:pt>
                <c:pt idx="284">
                  <c:v>43516</c:v>
                </c:pt>
                <c:pt idx="285">
                  <c:v>43517</c:v>
                </c:pt>
                <c:pt idx="286">
                  <c:v>43518</c:v>
                </c:pt>
                <c:pt idx="287">
                  <c:v>43521</c:v>
                </c:pt>
                <c:pt idx="288">
                  <c:v>43522</c:v>
                </c:pt>
                <c:pt idx="289">
                  <c:v>43523</c:v>
                </c:pt>
                <c:pt idx="290">
                  <c:v>43524</c:v>
                </c:pt>
                <c:pt idx="291">
                  <c:v>43525</c:v>
                </c:pt>
                <c:pt idx="292">
                  <c:v>43528</c:v>
                </c:pt>
                <c:pt idx="293">
                  <c:v>43529</c:v>
                </c:pt>
                <c:pt idx="294">
                  <c:v>43530</c:v>
                </c:pt>
                <c:pt idx="295">
                  <c:v>43531</c:v>
                </c:pt>
                <c:pt idx="296">
                  <c:v>43535</c:v>
                </c:pt>
                <c:pt idx="297">
                  <c:v>43536</c:v>
                </c:pt>
                <c:pt idx="298">
                  <c:v>43537</c:v>
                </c:pt>
                <c:pt idx="299">
                  <c:v>43538</c:v>
                </c:pt>
                <c:pt idx="300">
                  <c:v>43539</c:v>
                </c:pt>
                <c:pt idx="301">
                  <c:v>43542</c:v>
                </c:pt>
                <c:pt idx="302">
                  <c:v>43543</c:v>
                </c:pt>
                <c:pt idx="303">
                  <c:v>43544</c:v>
                </c:pt>
                <c:pt idx="304">
                  <c:v>43545</c:v>
                </c:pt>
                <c:pt idx="305">
                  <c:v>43546</c:v>
                </c:pt>
                <c:pt idx="306">
                  <c:v>43549</c:v>
                </c:pt>
                <c:pt idx="307">
                  <c:v>43550</c:v>
                </c:pt>
                <c:pt idx="308">
                  <c:v>43551</c:v>
                </c:pt>
                <c:pt idx="309">
                  <c:v>43552</c:v>
                </c:pt>
                <c:pt idx="310">
                  <c:v>43553</c:v>
                </c:pt>
                <c:pt idx="311">
                  <c:v>43556</c:v>
                </c:pt>
                <c:pt idx="312">
                  <c:v>43557</c:v>
                </c:pt>
                <c:pt idx="313">
                  <c:v>43558</c:v>
                </c:pt>
                <c:pt idx="314">
                  <c:v>43559</c:v>
                </c:pt>
                <c:pt idx="315">
                  <c:v>43560</c:v>
                </c:pt>
                <c:pt idx="316">
                  <c:v>43563</c:v>
                </c:pt>
                <c:pt idx="317">
                  <c:v>43564</c:v>
                </c:pt>
                <c:pt idx="318">
                  <c:v>43565</c:v>
                </c:pt>
                <c:pt idx="319">
                  <c:v>43566</c:v>
                </c:pt>
                <c:pt idx="320">
                  <c:v>43567</c:v>
                </c:pt>
                <c:pt idx="321">
                  <c:v>43570</c:v>
                </c:pt>
                <c:pt idx="322">
                  <c:v>43571</c:v>
                </c:pt>
                <c:pt idx="323">
                  <c:v>43572</c:v>
                </c:pt>
                <c:pt idx="324">
                  <c:v>43573</c:v>
                </c:pt>
                <c:pt idx="325">
                  <c:v>43574</c:v>
                </c:pt>
                <c:pt idx="326">
                  <c:v>43577</c:v>
                </c:pt>
                <c:pt idx="327">
                  <c:v>43578</c:v>
                </c:pt>
                <c:pt idx="328">
                  <c:v>43579</c:v>
                </c:pt>
                <c:pt idx="329">
                  <c:v>43580</c:v>
                </c:pt>
                <c:pt idx="330">
                  <c:v>43581</c:v>
                </c:pt>
                <c:pt idx="331">
                  <c:v>43587</c:v>
                </c:pt>
                <c:pt idx="332">
                  <c:v>43588</c:v>
                </c:pt>
                <c:pt idx="333">
                  <c:v>43591</c:v>
                </c:pt>
                <c:pt idx="334">
                  <c:v>43592</c:v>
                </c:pt>
                <c:pt idx="335">
                  <c:v>43593</c:v>
                </c:pt>
                <c:pt idx="336">
                  <c:v>43595</c:v>
                </c:pt>
                <c:pt idx="337">
                  <c:v>43596</c:v>
                </c:pt>
                <c:pt idx="338">
                  <c:v>43598</c:v>
                </c:pt>
                <c:pt idx="339">
                  <c:v>43599</c:v>
                </c:pt>
                <c:pt idx="340">
                  <c:v>43600</c:v>
                </c:pt>
                <c:pt idx="341">
                  <c:v>43601</c:v>
                </c:pt>
                <c:pt idx="342">
                  <c:v>43602</c:v>
                </c:pt>
                <c:pt idx="343">
                  <c:v>43605</c:v>
                </c:pt>
                <c:pt idx="344">
                  <c:v>43606</c:v>
                </c:pt>
                <c:pt idx="345">
                  <c:v>43607</c:v>
                </c:pt>
                <c:pt idx="346">
                  <c:v>43608</c:v>
                </c:pt>
                <c:pt idx="347">
                  <c:v>43609</c:v>
                </c:pt>
                <c:pt idx="348">
                  <c:v>43612</c:v>
                </c:pt>
                <c:pt idx="349">
                  <c:v>43613</c:v>
                </c:pt>
                <c:pt idx="350">
                  <c:v>43614</c:v>
                </c:pt>
                <c:pt idx="351">
                  <c:v>43615</c:v>
                </c:pt>
                <c:pt idx="352">
                  <c:v>43616</c:v>
                </c:pt>
                <c:pt idx="353">
                  <c:v>43619</c:v>
                </c:pt>
                <c:pt idx="354">
                  <c:v>43620</c:v>
                </c:pt>
                <c:pt idx="355">
                  <c:v>43621</c:v>
                </c:pt>
                <c:pt idx="356">
                  <c:v>43622</c:v>
                </c:pt>
                <c:pt idx="357">
                  <c:v>43623</c:v>
                </c:pt>
                <c:pt idx="358">
                  <c:v>43626</c:v>
                </c:pt>
                <c:pt idx="359">
                  <c:v>43627</c:v>
                </c:pt>
                <c:pt idx="360">
                  <c:v>43628</c:v>
                </c:pt>
                <c:pt idx="361">
                  <c:v>43629</c:v>
                </c:pt>
                <c:pt idx="362">
                  <c:v>43630</c:v>
                </c:pt>
                <c:pt idx="363">
                  <c:v>43634</c:v>
                </c:pt>
                <c:pt idx="364">
                  <c:v>43635</c:v>
                </c:pt>
                <c:pt idx="365">
                  <c:v>43636</c:v>
                </c:pt>
                <c:pt idx="366">
                  <c:v>43637</c:v>
                </c:pt>
                <c:pt idx="367">
                  <c:v>43640</c:v>
                </c:pt>
                <c:pt idx="368">
                  <c:v>43641</c:v>
                </c:pt>
                <c:pt idx="369">
                  <c:v>43642</c:v>
                </c:pt>
                <c:pt idx="370">
                  <c:v>43643</c:v>
                </c:pt>
                <c:pt idx="371">
                  <c:v>43647</c:v>
                </c:pt>
                <c:pt idx="372">
                  <c:v>43648</c:v>
                </c:pt>
                <c:pt idx="373">
                  <c:v>43649</c:v>
                </c:pt>
                <c:pt idx="374">
                  <c:v>43650</c:v>
                </c:pt>
                <c:pt idx="375">
                  <c:v>43651</c:v>
                </c:pt>
                <c:pt idx="376">
                  <c:v>43654</c:v>
                </c:pt>
                <c:pt idx="377">
                  <c:v>43655</c:v>
                </c:pt>
                <c:pt idx="378">
                  <c:v>43656</c:v>
                </c:pt>
                <c:pt idx="379">
                  <c:v>43657</c:v>
                </c:pt>
                <c:pt idx="380">
                  <c:v>43658</c:v>
                </c:pt>
                <c:pt idx="381">
                  <c:v>43661</c:v>
                </c:pt>
                <c:pt idx="382">
                  <c:v>43662</c:v>
                </c:pt>
                <c:pt idx="383">
                  <c:v>43663</c:v>
                </c:pt>
                <c:pt idx="384">
                  <c:v>43664</c:v>
                </c:pt>
                <c:pt idx="385">
                  <c:v>43665</c:v>
                </c:pt>
                <c:pt idx="386">
                  <c:v>43668</c:v>
                </c:pt>
                <c:pt idx="387">
                  <c:v>43669</c:v>
                </c:pt>
                <c:pt idx="388">
                  <c:v>43670</c:v>
                </c:pt>
                <c:pt idx="389">
                  <c:v>43671</c:v>
                </c:pt>
                <c:pt idx="390">
                  <c:v>43672</c:v>
                </c:pt>
                <c:pt idx="391">
                  <c:v>43675</c:v>
                </c:pt>
                <c:pt idx="392">
                  <c:v>43676</c:v>
                </c:pt>
                <c:pt idx="393">
                  <c:v>43677</c:v>
                </c:pt>
                <c:pt idx="394">
                  <c:v>43678</c:v>
                </c:pt>
                <c:pt idx="395">
                  <c:v>43679</c:v>
                </c:pt>
                <c:pt idx="396">
                  <c:v>43682</c:v>
                </c:pt>
                <c:pt idx="397">
                  <c:v>43683</c:v>
                </c:pt>
                <c:pt idx="398">
                  <c:v>43684</c:v>
                </c:pt>
                <c:pt idx="399">
                  <c:v>43685</c:v>
                </c:pt>
                <c:pt idx="400">
                  <c:v>43686</c:v>
                </c:pt>
                <c:pt idx="401">
                  <c:v>43689</c:v>
                </c:pt>
                <c:pt idx="402">
                  <c:v>43690</c:v>
                </c:pt>
                <c:pt idx="403">
                  <c:v>43691</c:v>
                </c:pt>
                <c:pt idx="404">
                  <c:v>43692</c:v>
                </c:pt>
                <c:pt idx="405">
                  <c:v>43693</c:v>
                </c:pt>
                <c:pt idx="406">
                  <c:v>43696</c:v>
                </c:pt>
                <c:pt idx="407">
                  <c:v>43697</c:v>
                </c:pt>
                <c:pt idx="408">
                  <c:v>43698</c:v>
                </c:pt>
                <c:pt idx="409">
                  <c:v>43699</c:v>
                </c:pt>
                <c:pt idx="410">
                  <c:v>43700</c:v>
                </c:pt>
                <c:pt idx="411">
                  <c:v>43704</c:v>
                </c:pt>
                <c:pt idx="412">
                  <c:v>43705</c:v>
                </c:pt>
                <c:pt idx="413">
                  <c:v>43706</c:v>
                </c:pt>
                <c:pt idx="414">
                  <c:v>43707</c:v>
                </c:pt>
                <c:pt idx="415">
                  <c:v>43710</c:v>
                </c:pt>
                <c:pt idx="416">
                  <c:v>43711</c:v>
                </c:pt>
                <c:pt idx="417">
                  <c:v>43712</c:v>
                </c:pt>
                <c:pt idx="418">
                  <c:v>43713</c:v>
                </c:pt>
                <c:pt idx="419">
                  <c:v>43714</c:v>
                </c:pt>
                <c:pt idx="420">
                  <c:v>43717</c:v>
                </c:pt>
                <c:pt idx="421">
                  <c:v>43718</c:v>
                </c:pt>
                <c:pt idx="422">
                  <c:v>43719</c:v>
                </c:pt>
                <c:pt idx="423">
                  <c:v>43720</c:v>
                </c:pt>
                <c:pt idx="424">
                  <c:v>43721</c:v>
                </c:pt>
                <c:pt idx="425">
                  <c:v>43724</c:v>
                </c:pt>
                <c:pt idx="426">
                  <c:v>43725</c:v>
                </c:pt>
                <c:pt idx="427">
                  <c:v>43726</c:v>
                </c:pt>
                <c:pt idx="428">
                  <c:v>43727</c:v>
                </c:pt>
                <c:pt idx="429">
                  <c:v>43728</c:v>
                </c:pt>
                <c:pt idx="430">
                  <c:v>43731</c:v>
                </c:pt>
                <c:pt idx="431">
                  <c:v>43732</c:v>
                </c:pt>
                <c:pt idx="432">
                  <c:v>43733</c:v>
                </c:pt>
                <c:pt idx="433">
                  <c:v>43734</c:v>
                </c:pt>
                <c:pt idx="434">
                  <c:v>43735</c:v>
                </c:pt>
                <c:pt idx="435">
                  <c:v>43738</c:v>
                </c:pt>
                <c:pt idx="436">
                  <c:v>43739</c:v>
                </c:pt>
                <c:pt idx="437">
                  <c:v>43740</c:v>
                </c:pt>
                <c:pt idx="438">
                  <c:v>43741</c:v>
                </c:pt>
                <c:pt idx="439">
                  <c:v>43742</c:v>
                </c:pt>
                <c:pt idx="440">
                  <c:v>43745</c:v>
                </c:pt>
                <c:pt idx="441">
                  <c:v>43746</c:v>
                </c:pt>
                <c:pt idx="442">
                  <c:v>43747</c:v>
                </c:pt>
                <c:pt idx="443">
                  <c:v>43748</c:v>
                </c:pt>
                <c:pt idx="444">
                  <c:v>43749</c:v>
                </c:pt>
                <c:pt idx="445">
                  <c:v>43753</c:v>
                </c:pt>
                <c:pt idx="446">
                  <c:v>43754</c:v>
                </c:pt>
                <c:pt idx="447">
                  <c:v>43755</c:v>
                </c:pt>
                <c:pt idx="448">
                  <c:v>43756</c:v>
                </c:pt>
                <c:pt idx="449">
                  <c:v>43759</c:v>
                </c:pt>
                <c:pt idx="450">
                  <c:v>43760</c:v>
                </c:pt>
                <c:pt idx="451">
                  <c:v>43761</c:v>
                </c:pt>
                <c:pt idx="452">
                  <c:v>43762</c:v>
                </c:pt>
                <c:pt idx="453">
                  <c:v>43763</c:v>
                </c:pt>
                <c:pt idx="454">
                  <c:v>43766</c:v>
                </c:pt>
                <c:pt idx="455">
                  <c:v>43767</c:v>
                </c:pt>
                <c:pt idx="456">
                  <c:v>43768</c:v>
                </c:pt>
                <c:pt idx="457">
                  <c:v>43769</c:v>
                </c:pt>
                <c:pt idx="458">
                  <c:v>43770</c:v>
                </c:pt>
                <c:pt idx="459">
                  <c:v>43773</c:v>
                </c:pt>
                <c:pt idx="460">
                  <c:v>43774</c:v>
                </c:pt>
                <c:pt idx="461">
                  <c:v>43775</c:v>
                </c:pt>
                <c:pt idx="462">
                  <c:v>43776</c:v>
                </c:pt>
                <c:pt idx="463">
                  <c:v>43777</c:v>
                </c:pt>
                <c:pt idx="464">
                  <c:v>43780</c:v>
                </c:pt>
                <c:pt idx="465">
                  <c:v>43781</c:v>
                </c:pt>
                <c:pt idx="466">
                  <c:v>43782</c:v>
                </c:pt>
                <c:pt idx="467">
                  <c:v>43783</c:v>
                </c:pt>
                <c:pt idx="468">
                  <c:v>43784</c:v>
                </c:pt>
                <c:pt idx="469">
                  <c:v>43787</c:v>
                </c:pt>
                <c:pt idx="470">
                  <c:v>43788</c:v>
                </c:pt>
                <c:pt idx="471">
                  <c:v>43789</c:v>
                </c:pt>
                <c:pt idx="472">
                  <c:v>43790</c:v>
                </c:pt>
                <c:pt idx="473">
                  <c:v>43791</c:v>
                </c:pt>
                <c:pt idx="474">
                  <c:v>43794</c:v>
                </c:pt>
                <c:pt idx="475">
                  <c:v>43795</c:v>
                </c:pt>
                <c:pt idx="476">
                  <c:v>43796</c:v>
                </c:pt>
                <c:pt idx="477">
                  <c:v>43797</c:v>
                </c:pt>
                <c:pt idx="478">
                  <c:v>43798</c:v>
                </c:pt>
                <c:pt idx="479">
                  <c:v>43801</c:v>
                </c:pt>
                <c:pt idx="480">
                  <c:v>43802</c:v>
                </c:pt>
                <c:pt idx="481">
                  <c:v>43803</c:v>
                </c:pt>
                <c:pt idx="482">
                  <c:v>43804</c:v>
                </c:pt>
                <c:pt idx="483">
                  <c:v>43805</c:v>
                </c:pt>
                <c:pt idx="484">
                  <c:v>43808</c:v>
                </c:pt>
                <c:pt idx="485">
                  <c:v>43809</c:v>
                </c:pt>
                <c:pt idx="486">
                  <c:v>43810</c:v>
                </c:pt>
                <c:pt idx="487">
                  <c:v>43811</c:v>
                </c:pt>
                <c:pt idx="488">
                  <c:v>43812</c:v>
                </c:pt>
                <c:pt idx="489">
                  <c:v>43815</c:v>
                </c:pt>
                <c:pt idx="490">
                  <c:v>43816</c:v>
                </c:pt>
                <c:pt idx="491">
                  <c:v>43817</c:v>
                </c:pt>
                <c:pt idx="492">
                  <c:v>43818</c:v>
                </c:pt>
                <c:pt idx="493">
                  <c:v>43819</c:v>
                </c:pt>
                <c:pt idx="494">
                  <c:v>43820</c:v>
                </c:pt>
                <c:pt idx="495">
                  <c:v>43822</c:v>
                </c:pt>
                <c:pt idx="496">
                  <c:v>43823</c:v>
                </c:pt>
                <c:pt idx="497">
                  <c:v>43825</c:v>
                </c:pt>
                <c:pt idx="498">
                  <c:v>43826</c:v>
                </c:pt>
                <c:pt idx="499">
                  <c:v>43827</c:v>
                </c:pt>
                <c:pt idx="500">
                  <c:v>43832</c:v>
                </c:pt>
                <c:pt idx="501">
                  <c:v>43833</c:v>
                </c:pt>
                <c:pt idx="502">
                  <c:v>43838</c:v>
                </c:pt>
                <c:pt idx="503">
                  <c:v>43839</c:v>
                </c:pt>
                <c:pt idx="504">
                  <c:v>43840</c:v>
                </c:pt>
                <c:pt idx="505">
                  <c:v>43841</c:v>
                </c:pt>
                <c:pt idx="506">
                  <c:v>43843</c:v>
                </c:pt>
                <c:pt idx="507">
                  <c:v>43844</c:v>
                </c:pt>
                <c:pt idx="508">
                  <c:v>43845</c:v>
                </c:pt>
                <c:pt idx="509">
                  <c:v>43846</c:v>
                </c:pt>
                <c:pt idx="510">
                  <c:v>43847</c:v>
                </c:pt>
                <c:pt idx="511">
                  <c:v>43850</c:v>
                </c:pt>
                <c:pt idx="512">
                  <c:v>43851</c:v>
                </c:pt>
                <c:pt idx="513">
                  <c:v>43852</c:v>
                </c:pt>
                <c:pt idx="514">
                  <c:v>43853</c:v>
                </c:pt>
                <c:pt idx="515">
                  <c:v>43854</c:v>
                </c:pt>
                <c:pt idx="516">
                  <c:v>43857</c:v>
                </c:pt>
                <c:pt idx="517">
                  <c:v>43858</c:v>
                </c:pt>
                <c:pt idx="518">
                  <c:v>43859</c:v>
                </c:pt>
                <c:pt idx="519">
                  <c:v>43860</c:v>
                </c:pt>
                <c:pt idx="520">
                  <c:v>43861</c:v>
                </c:pt>
                <c:pt idx="521">
                  <c:v>43864</c:v>
                </c:pt>
                <c:pt idx="522">
                  <c:v>43865</c:v>
                </c:pt>
                <c:pt idx="523">
                  <c:v>43866</c:v>
                </c:pt>
                <c:pt idx="524">
                  <c:v>43867</c:v>
                </c:pt>
                <c:pt idx="525">
                  <c:v>43868</c:v>
                </c:pt>
                <c:pt idx="526">
                  <c:v>43871</c:v>
                </c:pt>
                <c:pt idx="527">
                  <c:v>43872</c:v>
                </c:pt>
                <c:pt idx="528">
                  <c:v>43873</c:v>
                </c:pt>
                <c:pt idx="529">
                  <c:v>43874</c:v>
                </c:pt>
                <c:pt idx="530">
                  <c:v>43875</c:v>
                </c:pt>
                <c:pt idx="531">
                  <c:v>43878</c:v>
                </c:pt>
                <c:pt idx="532">
                  <c:v>43879</c:v>
                </c:pt>
                <c:pt idx="533">
                  <c:v>43880</c:v>
                </c:pt>
                <c:pt idx="534">
                  <c:v>43881</c:v>
                </c:pt>
                <c:pt idx="535">
                  <c:v>43882</c:v>
                </c:pt>
                <c:pt idx="536">
                  <c:v>43885</c:v>
                </c:pt>
                <c:pt idx="537">
                  <c:v>43886</c:v>
                </c:pt>
                <c:pt idx="538">
                  <c:v>43887</c:v>
                </c:pt>
                <c:pt idx="539">
                  <c:v>43888</c:v>
                </c:pt>
                <c:pt idx="540">
                  <c:v>43889</c:v>
                </c:pt>
                <c:pt idx="541">
                  <c:v>43892</c:v>
                </c:pt>
                <c:pt idx="542">
                  <c:v>43893</c:v>
                </c:pt>
                <c:pt idx="543">
                  <c:v>43894</c:v>
                </c:pt>
                <c:pt idx="544">
                  <c:v>43895</c:v>
                </c:pt>
                <c:pt idx="545">
                  <c:v>43896</c:v>
                </c:pt>
                <c:pt idx="546">
                  <c:v>43900</c:v>
                </c:pt>
                <c:pt idx="547">
                  <c:v>43901</c:v>
                </c:pt>
                <c:pt idx="548">
                  <c:v>43902</c:v>
                </c:pt>
                <c:pt idx="549">
                  <c:v>43903</c:v>
                </c:pt>
                <c:pt idx="550">
                  <c:v>43906</c:v>
                </c:pt>
                <c:pt idx="551">
                  <c:v>43907</c:v>
                </c:pt>
                <c:pt idx="552">
                  <c:v>43908</c:v>
                </c:pt>
                <c:pt idx="553">
                  <c:v>43909</c:v>
                </c:pt>
                <c:pt idx="554">
                  <c:v>43910</c:v>
                </c:pt>
                <c:pt idx="555">
                  <c:v>43913</c:v>
                </c:pt>
                <c:pt idx="556">
                  <c:v>43914</c:v>
                </c:pt>
                <c:pt idx="557">
                  <c:v>43915</c:v>
                </c:pt>
                <c:pt idx="558">
                  <c:v>43916</c:v>
                </c:pt>
                <c:pt idx="559">
                  <c:v>43917</c:v>
                </c:pt>
                <c:pt idx="560">
                  <c:v>43920</c:v>
                </c:pt>
                <c:pt idx="561">
                  <c:v>43921</c:v>
                </c:pt>
                <c:pt idx="562">
                  <c:v>43922</c:v>
                </c:pt>
                <c:pt idx="563">
                  <c:v>43923</c:v>
                </c:pt>
                <c:pt idx="564">
                  <c:v>43924</c:v>
                </c:pt>
                <c:pt idx="565">
                  <c:v>43927</c:v>
                </c:pt>
                <c:pt idx="566">
                  <c:v>43928</c:v>
                </c:pt>
                <c:pt idx="567">
                  <c:v>43929</c:v>
                </c:pt>
                <c:pt idx="568">
                  <c:v>43930</c:v>
                </c:pt>
                <c:pt idx="569">
                  <c:v>43931</c:v>
                </c:pt>
                <c:pt idx="570">
                  <c:v>43934</c:v>
                </c:pt>
                <c:pt idx="571">
                  <c:v>43935</c:v>
                </c:pt>
                <c:pt idx="572">
                  <c:v>43936</c:v>
                </c:pt>
                <c:pt idx="573">
                  <c:v>43937</c:v>
                </c:pt>
                <c:pt idx="574">
                  <c:v>43938</c:v>
                </c:pt>
                <c:pt idx="575">
                  <c:v>43942</c:v>
                </c:pt>
                <c:pt idx="576">
                  <c:v>43943</c:v>
                </c:pt>
                <c:pt idx="577">
                  <c:v>43944</c:v>
                </c:pt>
                <c:pt idx="578">
                  <c:v>43945</c:v>
                </c:pt>
                <c:pt idx="579">
                  <c:v>43948</c:v>
                </c:pt>
                <c:pt idx="580">
                  <c:v>43949</c:v>
                </c:pt>
                <c:pt idx="581">
                  <c:v>43950</c:v>
                </c:pt>
                <c:pt idx="582">
                  <c:v>43951</c:v>
                </c:pt>
                <c:pt idx="583">
                  <c:v>43955</c:v>
                </c:pt>
                <c:pt idx="584">
                  <c:v>43956</c:v>
                </c:pt>
                <c:pt idx="585">
                  <c:v>43957</c:v>
                </c:pt>
                <c:pt idx="586">
                  <c:v>43958</c:v>
                </c:pt>
                <c:pt idx="587">
                  <c:v>43959</c:v>
                </c:pt>
                <c:pt idx="588">
                  <c:v>43963</c:v>
                </c:pt>
                <c:pt idx="589">
                  <c:v>43964</c:v>
                </c:pt>
                <c:pt idx="590">
                  <c:v>43965</c:v>
                </c:pt>
                <c:pt idx="591">
                  <c:v>43966</c:v>
                </c:pt>
                <c:pt idx="592">
                  <c:v>43969</c:v>
                </c:pt>
                <c:pt idx="593">
                  <c:v>43970</c:v>
                </c:pt>
                <c:pt idx="594">
                  <c:v>43971</c:v>
                </c:pt>
                <c:pt idx="595">
                  <c:v>43972</c:v>
                </c:pt>
                <c:pt idx="596">
                  <c:v>43973</c:v>
                </c:pt>
                <c:pt idx="597">
                  <c:v>43976</c:v>
                </c:pt>
                <c:pt idx="598">
                  <c:v>43977</c:v>
                </c:pt>
                <c:pt idx="599">
                  <c:v>43978</c:v>
                </c:pt>
                <c:pt idx="600">
                  <c:v>43979</c:v>
                </c:pt>
                <c:pt idx="601">
                  <c:v>43980</c:v>
                </c:pt>
                <c:pt idx="602">
                  <c:v>43983</c:v>
                </c:pt>
                <c:pt idx="603">
                  <c:v>43984</c:v>
                </c:pt>
                <c:pt idx="604">
                  <c:v>43985</c:v>
                </c:pt>
                <c:pt idx="605">
                  <c:v>43986</c:v>
                </c:pt>
                <c:pt idx="606">
                  <c:v>43987</c:v>
                </c:pt>
                <c:pt idx="607">
                  <c:v>43991</c:v>
                </c:pt>
                <c:pt idx="608">
                  <c:v>43992</c:v>
                </c:pt>
                <c:pt idx="609">
                  <c:v>43993</c:v>
                </c:pt>
                <c:pt idx="610">
                  <c:v>43994</c:v>
                </c:pt>
                <c:pt idx="611">
                  <c:v>43997</c:v>
                </c:pt>
                <c:pt idx="612">
                  <c:v>43998</c:v>
                </c:pt>
                <c:pt idx="613">
                  <c:v>43999</c:v>
                </c:pt>
                <c:pt idx="614">
                  <c:v>44000</c:v>
                </c:pt>
                <c:pt idx="615">
                  <c:v>44001</c:v>
                </c:pt>
                <c:pt idx="616">
                  <c:v>44004</c:v>
                </c:pt>
                <c:pt idx="617">
                  <c:v>44005</c:v>
                </c:pt>
                <c:pt idx="618">
                  <c:v>44006</c:v>
                </c:pt>
                <c:pt idx="619">
                  <c:v>44007</c:v>
                </c:pt>
                <c:pt idx="620">
                  <c:v>44008</c:v>
                </c:pt>
                <c:pt idx="621">
                  <c:v>44012</c:v>
                </c:pt>
                <c:pt idx="622">
                  <c:v>44013</c:v>
                </c:pt>
                <c:pt idx="623">
                  <c:v>44014</c:v>
                </c:pt>
                <c:pt idx="624">
                  <c:v>44015</c:v>
                </c:pt>
                <c:pt idx="625">
                  <c:v>44018</c:v>
                </c:pt>
                <c:pt idx="626">
                  <c:v>44019</c:v>
                </c:pt>
                <c:pt idx="627">
                  <c:v>44020</c:v>
                </c:pt>
                <c:pt idx="628">
                  <c:v>44021</c:v>
                </c:pt>
                <c:pt idx="629">
                  <c:v>44022</c:v>
                </c:pt>
                <c:pt idx="630">
                  <c:v>44025</c:v>
                </c:pt>
                <c:pt idx="631">
                  <c:v>44026</c:v>
                </c:pt>
                <c:pt idx="632">
                  <c:v>44027</c:v>
                </c:pt>
                <c:pt idx="633">
                  <c:v>44028</c:v>
                </c:pt>
                <c:pt idx="634">
                  <c:v>44029</c:v>
                </c:pt>
                <c:pt idx="635">
                  <c:v>44032</c:v>
                </c:pt>
                <c:pt idx="636">
                  <c:v>44033</c:v>
                </c:pt>
                <c:pt idx="637">
                  <c:v>44034</c:v>
                </c:pt>
                <c:pt idx="638">
                  <c:v>44035</c:v>
                </c:pt>
                <c:pt idx="639">
                  <c:v>44036</c:v>
                </c:pt>
                <c:pt idx="640">
                  <c:v>44039</c:v>
                </c:pt>
                <c:pt idx="641">
                  <c:v>44040</c:v>
                </c:pt>
                <c:pt idx="642">
                  <c:v>44041</c:v>
                </c:pt>
                <c:pt idx="643">
                  <c:v>44042</c:v>
                </c:pt>
                <c:pt idx="644">
                  <c:v>44043</c:v>
                </c:pt>
                <c:pt idx="645">
                  <c:v>44046</c:v>
                </c:pt>
                <c:pt idx="646">
                  <c:v>44047</c:v>
                </c:pt>
                <c:pt idx="647">
                  <c:v>44048</c:v>
                </c:pt>
                <c:pt idx="648">
                  <c:v>44049</c:v>
                </c:pt>
                <c:pt idx="649">
                  <c:v>44050</c:v>
                </c:pt>
                <c:pt idx="650">
                  <c:v>44053</c:v>
                </c:pt>
                <c:pt idx="651">
                  <c:v>44054</c:v>
                </c:pt>
                <c:pt idx="652">
                  <c:v>44055</c:v>
                </c:pt>
                <c:pt idx="653">
                  <c:v>44056</c:v>
                </c:pt>
                <c:pt idx="654">
                  <c:v>44057</c:v>
                </c:pt>
                <c:pt idx="655">
                  <c:v>44060</c:v>
                </c:pt>
                <c:pt idx="656">
                  <c:v>44061</c:v>
                </c:pt>
                <c:pt idx="657">
                  <c:v>44062</c:v>
                </c:pt>
                <c:pt idx="658">
                  <c:v>44063</c:v>
                </c:pt>
                <c:pt idx="659">
                  <c:v>44064</c:v>
                </c:pt>
                <c:pt idx="660">
                  <c:v>44068</c:v>
                </c:pt>
                <c:pt idx="661">
                  <c:v>44069</c:v>
                </c:pt>
                <c:pt idx="662">
                  <c:v>44070</c:v>
                </c:pt>
                <c:pt idx="663">
                  <c:v>44071</c:v>
                </c:pt>
                <c:pt idx="664">
                  <c:v>44074</c:v>
                </c:pt>
                <c:pt idx="665">
                  <c:v>44075</c:v>
                </c:pt>
                <c:pt idx="666">
                  <c:v>44076</c:v>
                </c:pt>
                <c:pt idx="667">
                  <c:v>44077</c:v>
                </c:pt>
                <c:pt idx="668">
                  <c:v>44078</c:v>
                </c:pt>
                <c:pt idx="669">
                  <c:v>44081</c:v>
                </c:pt>
                <c:pt idx="670">
                  <c:v>44082</c:v>
                </c:pt>
                <c:pt idx="671">
                  <c:v>44083</c:v>
                </c:pt>
                <c:pt idx="672">
                  <c:v>44084</c:v>
                </c:pt>
                <c:pt idx="673">
                  <c:v>44085</c:v>
                </c:pt>
                <c:pt idx="674">
                  <c:v>44088</c:v>
                </c:pt>
                <c:pt idx="675">
                  <c:v>44089</c:v>
                </c:pt>
                <c:pt idx="676">
                  <c:v>44090</c:v>
                </c:pt>
                <c:pt idx="677">
                  <c:v>44091</c:v>
                </c:pt>
                <c:pt idx="678">
                  <c:v>44092</c:v>
                </c:pt>
                <c:pt idx="679">
                  <c:v>44095</c:v>
                </c:pt>
                <c:pt idx="680">
                  <c:v>44096</c:v>
                </c:pt>
                <c:pt idx="681">
                  <c:v>44097</c:v>
                </c:pt>
                <c:pt idx="682">
                  <c:v>44098</c:v>
                </c:pt>
                <c:pt idx="683">
                  <c:v>44099</c:v>
                </c:pt>
                <c:pt idx="684">
                  <c:v>44102</c:v>
                </c:pt>
                <c:pt idx="685">
                  <c:v>44103</c:v>
                </c:pt>
                <c:pt idx="686">
                  <c:v>44104</c:v>
                </c:pt>
                <c:pt idx="687">
                  <c:v>44105</c:v>
                </c:pt>
                <c:pt idx="688">
                  <c:v>44106</c:v>
                </c:pt>
                <c:pt idx="689">
                  <c:v>44109</c:v>
                </c:pt>
                <c:pt idx="690">
                  <c:v>44110</c:v>
                </c:pt>
                <c:pt idx="691">
                  <c:v>44111</c:v>
                </c:pt>
                <c:pt idx="692">
                  <c:v>44112</c:v>
                </c:pt>
                <c:pt idx="693">
                  <c:v>44113</c:v>
                </c:pt>
                <c:pt idx="694">
                  <c:v>44116</c:v>
                </c:pt>
                <c:pt idx="695">
                  <c:v>44117</c:v>
                </c:pt>
                <c:pt idx="696">
                  <c:v>44119</c:v>
                </c:pt>
                <c:pt idx="697">
                  <c:v>44120</c:v>
                </c:pt>
                <c:pt idx="698">
                  <c:v>44123</c:v>
                </c:pt>
                <c:pt idx="699">
                  <c:v>44124</c:v>
                </c:pt>
                <c:pt idx="700">
                  <c:v>44125</c:v>
                </c:pt>
                <c:pt idx="701">
                  <c:v>44126</c:v>
                </c:pt>
                <c:pt idx="702">
                  <c:v>44127</c:v>
                </c:pt>
                <c:pt idx="703">
                  <c:v>44130</c:v>
                </c:pt>
                <c:pt idx="704">
                  <c:v>44131</c:v>
                </c:pt>
                <c:pt idx="705">
                  <c:v>44132</c:v>
                </c:pt>
                <c:pt idx="706">
                  <c:v>44133</c:v>
                </c:pt>
                <c:pt idx="707">
                  <c:v>44134</c:v>
                </c:pt>
                <c:pt idx="708">
                  <c:v>44137</c:v>
                </c:pt>
                <c:pt idx="709">
                  <c:v>44138</c:v>
                </c:pt>
                <c:pt idx="710">
                  <c:v>44139</c:v>
                </c:pt>
                <c:pt idx="711">
                  <c:v>44140</c:v>
                </c:pt>
                <c:pt idx="712">
                  <c:v>44141</c:v>
                </c:pt>
                <c:pt idx="713">
                  <c:v>44144</c:v>
                </c:pt>
                <c:pt idx="714">
                  <c:v>44145</c:v>
                </c:pt>
                <c:pt idx="715">
                  <c:v>44146</c:v>
                </c:pt>
                <c:pt idx="716">
                  <c:v>44147</c:v>
                </c:pt>
                <c:pt idx="717">
                  <c:v>44148</c:v>
                </c:pt>
                <c:pt idx="718">
                  <c:v>44151</c:v>
                </c:pt>
                <c:pt idx="719">
                  <c:v>44152</c:v>
                </c:pt>
                <c:pt idx="720">
                  <c:v>44153</c:v>
                </c:pt>
                <c:pt idx="721">
                  <c:v>44154</c:v>
                </c:pt>
                <c:pt idx="722">
                  <c:v>44155</c:v>
                </c:pt>
                <c:pt idx="723">
                  <c:v>44158</c:v>
                </c:pt>
                <c:pt idx="724">
                  <c:v>44159</c:v>
                </c:pt>
                <c:pt idx="725">
                  <c:v>44160</c:v>
                </c:pt>
                <c:pt idx="726">
                  <c:v>44161</c:v>
                </c:pt>
                <c:pt idx="727">
                  <c:v>44162</c:v>
                </c:pt>
                <c:pt idx="728">
                  <c:v>44165</c:v>
                </c:pt>
                <c:pt idx="729">
                  <c:v>44166</c:v>
                </c:pt>
                <c:pt idx="730">
                  <c:v>44167</c:v>
                </c:pt>
                <c:pt idx="731">
                  <c:v>44168</c:v>
                </c:pt>
                <c:pt idx="732">
                  <c:v>44169</c:v>
                </c:pt>
                <c:pt idx="733">
                  <c:v>44172</c:v>
                </c:pt>
                <c:pt idx="734">
                  <c:v>44173</c:v>
                </c:pt>
                <c:pt idx="735">
                  <c:v>44174</c:v>
                </c:pt>
                <c:pt idx="736">
                  <c:v>44175</c:v>
                </c:pt>
                <c:pt idx="737">
                  <c:v>44176</c:v>
                </c:pt>
                <c:pt idx="738">
                  <c:v>44179</c:v>
                </c:pt>
                <c:pt idx="739">
                  <c:v>44180</c:v>
                </c:pt>
                <c:pt idx="740">
                  <c:v>44181</c:v>
                </c:pt>
                <c:pt idx="741">
                  <c:v>44182</c:v>
                </c:pt>
                <c:pt idx="742">
                  <c:v>44183</c:v>
                </c:pt>
                <c:pt idx="743">
                  <c:v>44186</c:v>
                </c:pt>
                <c:pt idx="744">
                  <c:v>44187</c:v>
                </c:pt>
                <c:pt idx="745">
                  <c:v>44188</c:v>
                </c:pt>
                <c:pt idx="746">
                  <c:v>44189</c:v>
                </c:pt>
                <c:pt idx="747">
                  <c:v>44193</c:v>
                </c:pt>
                <c:pt idx="748">
                  <c:v>44194</c:v>
                </c:pt>
                <c:pt idx="749">
                  <c:v>44195</c:v>
                </c:pt>
                <c:pt idx="750">
                  <c:v>44196</c:v>
                </c:pt>
              </c:numCache>
            </c:numRef>
          </c:cat>
          <c:val>
            <c:numRef>
              <c:f>'2.6.8'!$C$4:$C$754</c:f>
              <c:numCache>
                <c:formatCode>0.0</c:formatCode>
                <c:ptCount val="751"/>
                <c:pt idx="0">
                  <c:v>5.31</c:v>
                </c:pt>
                <c:pt idx="1">
                  <c:v>4.97</c:v>
                </c:pt>
                <c:pt idx="2">
                  <c:v>5.5</c:v>
                </c:pt>
                <c:pt idx="3">
                  <c:v>5.48</c:v>
                </c:pt>
                <c:pt idx="4">
                  <c:v>5.6</c:v>
                </c:pt>
                <c:pt idx="5">
                  <c:v>5.62</c:v>
                </c:pt>
                <c:pt idx="6">
                  <c:v>5.61</c:v>
                </c:pt>
                <c:pt idx="7">
                  <c:v>5.63</c:v>
                </c:pt>
                <c:pt idx="8">
                  <c:v>5.63</c:v>
                </c:pt>
                <c:pt idx="9">
                  <c:v>5.64</c:v>
                </c:pt>
                <c:pt idx="10">
                  <c:v>5.55</c:v>
                </c:pt>
                <c:pt idx="11">
                  <c:v>5.1100000000000003</c:v>
                </c:pt>
                <c:pt idx="12">
                  <c:v>4.53</c:v>
                </c:pt>
                <c:pt idx="13">
                  <c:v>4.51</c:v>
                </c:pt>
                <c:pt idx="14">
                  <c:v>4.42</c:v>
                </c:pt>
                <c:pt idx="15">
                  <c:v>4.4400000000000004</c:v>
                </c:pt>
                <c:pt idx="16">
                  <c:v>4.43</c:v>
                </c:pt>
                <c:pt idx="17">
                  <c:v>4.8499999999999996</c:v>
                </c:pt>
                <c:pt idx="18">
                  <c:v>5.65</c:v>
                </c:pt>
                <c:pt idx="19">
                  <c:v>6.86</c:v>
                </c:pt>
                <c:pt idx="20">
                  <c:v>7.53</c:v>
                </c:pt>
                <c:pt idx="21">
                  <c:v>7.8</c:v>
                </c:pt>
                <c:pt idx="22">
                  <c:v>7.5</c:v>
                </c:pt>
                <c:pt idx="23">
                  <c:v>7.32</c:v>
                </c:pt>
                <c:pt idx="24">
                  <c:v>7.04</c:v>
                </c:pt>
                <c:pt idx="25">
                  <c:v>7.76</c:v>
                </c:pt>
                <c:pt idx="26">
                  <c:v>8.39</c:v>
                </c:pt>
                <c:pt idx="27">
                  <c:v>8.11</c:v>
                </c:pt>
                <c:pt idx="28">
                  <c:v>7.84</c:v>
                </c:pt>
                <c:pt idx="29">
                  <c:v>7.94</c:v>
                </c:pt>
                <c:pt idx="30">
                  <c:v>7.64</c:v>
                </c:pt>
                <c:pt idx="31">
                  <c:v>7.52</c:v>
                </c:pt>
                <c:pt idx="32">
                  <c:v>7.53</c:v>
                </c:pt>
                <c:pt idx="33">
                  <c:v>8.4499999999999993</c:v>
                </c:pt>
                <c:pt idx="34">
                  <c:v>8.43</c:v>
                </c:pt>
                <c:pt idx="35">
                  <c:v>8.6</c:v>
                </c:pt>
                <c:pt idx="36">
                  <c:v>8.52</c:v>
                </c:pt>
                <c:pt idx="37">
                  <c:v>8.81</c:v>
                </c:pt>
                <c:pt idx="38">
                  <c:v>8.69</c:v>
                </c:pt>
                <c:pt idx="39">
                  <c:v>8.26</c:v>
                </c:pt>
                <c:pt idx="40">
                  <c:v>7.93</c:v>
                </c:pt>
                <c:pt idx="41">
                  <c:v>7.9</c:v>
                </c:pt>
                <c:pt idx="42">
                  <c:v>7.9</c:v>
                </c:pt>
                <c:pt idx="43">
                  <c:v>7.89</c:v>
                </c:pt>
                <c:pt idx="44">
                  <c:v>7.86</c:v>
                </c:pt>
                <c:pt idx="45">
                  <c:v>7.29</c:v>
                </c:pt>
                <c:pt idx="46">
                  <c:v>6.25</c:v>
                </c:pt>
                <c:pt idx="47">
                  <c:v>6.86</c:v>
                </c:pt>
                <c:pt idx="48">
                  <c:v>7.05</c:v>
                </c:pt>
                <c:pt idx="49">
                  <c:v>6.72</c:v>
                </c:pt>
                <c:pt idx="50">
                  <c:v>6.85</c:v>
                </c:pt>
                <c:pt idx="51">
                  <c:v>7.9</c:v>
                </c:pt>
                <c:pt idx="52">
                  <c:v>7.85</c:v>
                </c:pt>
                <c:pt idx="53">
                  <c:v>7.2</c:v>
                </c:pt>
                <c:pt idx="54">
                  <c:v>7.3</c:v>
                </c:pt>
                <c:pt idx="55">
                  <c:v>7.19</c:v>
                </c:pt>
                <c:pt idx="56">
                  <c:v>7.16</c:v>
                </c:pt>
                <c:pt idx="57">
                  <c:v>7</c:v>
                </c:pt>
                <c:pt idx="58">
                  <c:v>7.05</c:v>
                </c:pt>
                <c:pt idx="59">
                  <c:v>7.04</c:v>
                </c:pt>
                <c:pt idx="60">
                  <c:v>7.25</c:v>
                </c:pt>
                <c:pt idx="61">
                  <c:v>7.38</c:v>
                </c:pt>
                <c:pt idx="62">
                  <c:v>7.81</c:v>
                </c:pt>
                <c:pt idx="63">
                  <c:v>7.85</c:v>
                </c:pt>
                <c:pt idx="64">
                  <c:v>8.25</c:v>
                </c:pt>
                <c:pt idx="65">
                  <c:v>8.26</c:v>
                </c:pt>
                <c:pt idx="66">
                  <c:v>8.49</c:v>
                </c:pt>
                <c:pt idx="67">
                  <c:v>7.79</c:v>
                </c:pt>
                <c:pt idx="68">
                  <c:v>7.46</c:v>
                </c:pt>
                <c:pt idx="69">
                  <c:v>7.49</c:v>
                </c:pt>
                <c:pt idx="70">
                  <c:v>7.41</c:v>
                </c:pt>
                <c:pt idx="71">
                  <c:v>6.75</c:v>
                </c:pt>
                <c:pt idx="72">
                  <c:v>6.64</c:v>
                </c:pt>
                <c:pt idx="73">
                  <c:v>6.51</c:v>
                </c:pt>
                <c:pt idx="74">
                  <c:v>6.38</c:v>
                </c:pt>
                <c:pt idx="75">
                  <c:v>6.48</c:v>
                </c:pt>
                <c:pt idx="76">
                  <c:v>6.5</c:v>
                </c:pt>
                <c:pt idx="77">
                  <c:v>6.53</c:v>
                </c:pt>
                <c:pt idx="78">
                  <c:v>6.55</c:v>
                </c:pt>
                <c:pt idx="79">
                  <c:v>6.68</c:v>
                </c:pt>
                <c:pt idx="80">
                  <c:v>6.55</c:v>
                </c:pt>
                <c:pt idx="81">
                  <c:v>6.22</c:v>
                </c:pt>
                <c:pt idx="82">
                  <c:v>5.42</c:v>
                </c:pt>
                <c:pt idx="83">
                  <c:v>5.08</c:v>
                </c:pt>
                <c:pt idx="84">
                  <c:v>4.78</c:v>
                </c:pt>
                <c:pt idx="85">
                  <c:v>4.6900000000000004</c:v>
                </c:pt>
                <c:pt idx="86">
                  <c:v>3.77</c:v>
                </c:pt>
                <c:pt idx="87">
                  <c:v>3.87</c:v>
                </c:pt>
                <c:pt idx="88">
                  <c:v>3.81</c:v>
                </c:pt>
                <c:pt idx="89">
                  <c:v>3.72</c:v>
                </c:pt>
                <c:pt idx="90">
                  <c:v>3.69</c:v>
                </c:pt>
                <c:pt idx="91">
                  <c:v>3.23</c:v>
                </c:pt>
                <c:pt idx="92">
                  <c:v>3.19</c:v>
                </c:pt>
                <c:pt idx="93">
                  <c:v>3.2</c:v>
                </c:pt>
                <c:pt idx="94">
                  <c:v>3.14</c:v>
                </c:pt>
                <c:pt idx="95">
                  <c:v>3.05</c:v>
                </c:pt>
                <c:pt idx="96">
                  <c:v>3</c:v>
                </c:pt>
                <c:pt idx="97">
                  <c:v>2.93</c:v>
                </c:pt>
                <c:pt idx="98">
                  <c:v>2.85</c:v>
                </c:pt>
                <c:pt idx="99">
                  <c:v>2.6</c:v>
                </c:pt>
                <c:pt idx="100">
                  <c:v>2.62</c:v>
                </c:pt>
                <c:pt idx="101">
                  <c:v>2.66</c:v>
                </c:pt>
                <c:pt idx="102">
                  <c:v>2.61</c:v>
                </c:pt>
                <c:pt idx="103">
                  <c:v>2.5499999999999998</c:v>
                </c:pt>
                <c:pt idx="104">
                  <c:v>1.97</c:v>
                </c:pt>
                <c:pt idx="105">
                  <c:v>2.0099999999999998</c:v>
                </c:pt>
                <c:pt idx="106">
                  <c:v>2.02</c:v>
                </c:pt>
                <c:pt idx="107">
                  <c:v>1.81</c:v>
                </c:pt>
                <c:pt idx="108">
                  <c:v>1.83</c:v>
                </c:pt>
                <c:pt idx="109">
                  <c:v>1.91</c:v>
                </c:pt>
                <c:pt idx="110">
                  <c:v>1.89</c:v>
                </c:pt>
                <c:pt idx="111">
                  <c:v>1.88</c:v>
                </c:pt>
                <c:pt idx="112">
                  <c:v>2.31</c:v>
                </c:pt>
                <c:pt idx="113">
                  <c:v>2.62</c:v>
                </c:pt>
                <c:pt idx="114">
                  <c:v>2.5299999999999998</c:v>
                </c:pt>
                <c:pt idx="115">
                  <c:v>2.7</c:v>
                </c:pt>
                <c:pt idx="116">
                  <c:v>2.67</c:v>
                </c:pt>
                <c:pt idx="117">
                  <c:v>3.69</c:v>
                </c:pt>
                <c:pt idx="118">
                  <c:v>3.83</c:v>
                </c:pt>
                <c:pt idx="119">
                  <c:v>3.8</c:v>
                </c:pt>
                <c:pt idx="120">
                  <c:v>3.84</c:v>
                </c:pt>
                <c:pt idx="121">
                  <c:v>3.82</c:v>
                </c:pt>
                <c:pt idx="122">
                  <c:v>4.22</c:v>
                </c:pt>
                <c:pt idx="123">
                  <c:v>4.4400000000000004</c:v>
                </c:pt>
                <c:pt idx="124">
                  <c:v>4.5199999999999996</c:v>
                </c:pt>
                <c:pt idx="125">
                  <c:v>4.84</c:v>
                </c:pt>
                <c:pt idx="126">
                  <c:v>4.8499999999999996</c:v>
                </c:pt>
                <c:pt idx="127">
                  <c:v>5.14</c:v>
                </c:pt>
                <c:pt idx="128">
                  <c:v>5.2</c:v>
                </c:pt>
                <c:pt idx="129">
                  <c:v>5.2</c:v>
                </c:pt>
                <c:pt idx="130">
                  <c:v>5.2</c:v>
                </c:pt>
                <c:pt idx="131">
                  <c:v>5.18</c:v>
                </c:pt>
                <c:pt idx="132">
                  <c:v>5.0199999999999996</c:v>
                </c:pt>
                <c:pt idx="133">
                  <c:v>4.84</c:v>
                </c:pt>
                <c:pt idx="134">
                  <c:v>4.8499999999999996</c:v>
                </c:pt>
                <c:pt idx="135">
                  <c:v>4.7</c:v>
                </c:pt>
                <c:pt idx="136">
                  <c:v>5.24</c:v>
                </c:pt>
                <c:pt idx="137">
                  <c:v>4.68</c:v>
                </c:pt>
                <c:pt idx="138">
                  <c:v>4.57</c:v>
                </c:pt>
                <c:pt idx="139">
                  <c:v>4.8499999999999996</c:v>
                </c:pt>
                <c:pt idx="140">
                  <c:v>4.71</c:v>
                </c:pt>
                <c:pt idx="141">
                  <c:v>4.71</c:v>
                </c:pt>
                <c:pt idx="142">
                  <c:v>4.59</c:v>
                </c:pt>
                <c:pt idx="143">
                  <c:v>4.3099999999999996</c:v>
                </c:pt>
                <c:pt idx="144">
                  <c:v>4.42</c:v>
                </c:pt>
                <c:pt idx="145">
                  <c:v>4.25</c:v>
                </c:pt>
                <c:pt idx="146">
                  <c:v>4.2300000000000004</c:v>
                </c:pt>
                <c:pt idx="147">
                  <c:v>3.77</c:v>
                </c:pt>
                <c:pt idx="148">
                  <c:v>3.46</c:v>
                </c:pt>
                <c:pt idx="149">
                  <c:v>3.87</c:v>
                </c:pt>
                <c:pt idx="150">
                  <c:v>4.08</c:v>
                </c:pt>
                <c:pt idx="151">
                  <c:v>4.29</c:v>
                </c:pt>
                <c:pt idx="152">
                  <c:v>4.41</c:v>
                </c:pt>
                <c:pt idx="153">
                  <c:v>4.3099999999999996</c:v>
                </c:pt>
                <c:pt idx="154">
                  <c:v>4.33</c:v>
                </c:pt>
                <c:pt idx="155">
                  <c:v>4.41</c:v>
                </c:pt>
                <c:pt idx="156">
                  <c:v>4.6399999999999997</c:v>
                </c:pt>
                <c:pt idx="157">
                  <c:v>4.9400000000000004</c:v>
                </c:pt>
                <c:pt idx="158">
                  <c:v>6.01</c:v>
                </c:pt>
                <c:pt idx="159">
                  <c:v>5.95</c:v>
                </c:pt>
                <c:pt idx="160">
                  <c:v>6.14</c:v>
                </c:pt>
                <c:pt idx="161">
                  <c:v>6.24</c:v>
                </c:pt>
                <c:pt idx="162">
                  <c:v>6.21</c:v>
                </c:pt>
                <c:pt idx="163">
                  <c:v>6.29</c:v>
                </c:pt>
                <c:pt idx="164">
                  <c:v>6.26</c:v>
                </c:pt>
                <c:pt idx="165">
                  <c:v>6.36</c:v>
                </c:pt>
                <c:pt idx="166">
                  <c:v>6.49</c:v>
                </c:pt>
                <c:pt idx="167">
                  <c:v>6.54</c:v>
                </c:pt>
                <c:pt idx="168">
                  <c:v>6.56</c:v>
                </c:pt>
                <c:pt idx="169">
                  <c:v>6.41</c:v>
                </c:pt>
                <c:pt idx="170">
                  <c:v>6.99</c:v>
                </c:pt>
                <c:pt idx="171">
                  <c:v>6.89</c:v>
                </c:pt>
                <c:pt idx="172">
                  <c:v>6.97</c:v>
                </c:pt>
                <c:pt idx="173">
                  <c:v>7.19</c:v>
                </c:pt>
                <c:pt idx="174">
                  <c:v>7.23</c:v>
                </c:pt>
                <c:pt idx="175">
                  <c:v>7.27</c:v>
                </c:pt>
                <c:pt idx="176">
                  <c:v>6.82</c:v>
                </c:pt>
                <c:pt idx="177">
                  <c:v>6.26</c:v>
                </c:pt>
                <c:pt idx="178">
                  <c:v>5.58</c:v>
                </c:pt>
                <c:pt idx="179">
                  <c:v>5.62</c:v>
                </c:pt>
                <c:pt idx="180">
                  <c:v>5.3</c:v>
                </c:pt>
                <c:pt idx="181">
                  <c:v>5.27</c:v>
                </c:pt>
                <c:pt idx="182">
                  <c:v>5.28</c:v>
                </c:pt>
                <c:pt idx="183">
                  <c:v>4.91</c:v>
                </c:pt>
                <c:pt idx="184">
                  <c:v>4.95</c:v>
                </c:pt>
                <c:pt idx="185">
                  <c:v>4.91</c:v>
                </c:pt>
                <c:pt idx="186">
                  <c:v>4.91</c:v>
                </c:pt>
                <c:pt idx="187">
                  <c:v>4.6399999999999997</c:v>
                </c:pt>
                <c:pt idx="188">
                  <c:v>4.46</c:v>
                </c:pt>
                <c:pt idx="189">
                  <c:v>4.41</c:v>
                </c:pt>
                <c:pt idx="190">
                  <c:v>4.1500000000000004</c:v>
                </c:pt>
                <c:pt idx="191">
                  <c:v>4.25</c:v>
                </c:pt>
                <c:pt idx="192">
                  <c:v>4.1900000000000004</c:v>
                </c:pt>
                <c:pt idx="193">
                  <c:v>3.98</c:v>
                </c:pt>
                <c:pt idx="194">
                  <c:v>4.01</c:v>
                </c:pt>
                <c:pt idx="195">
                  <c:v>3.78</c:v>
                </c:pt>
                <c:pt idx="196">
                  <c:v>3.8</c:v>
                </c:pt>
                <c:pt idx="197">
                  <c:v>3.8</c:v>
                </c:pt>
                <c:pt idx="198">
                  <c:v>3.78</c:v>
                </c:pt>
                <c:pt idx="199">
                  <c:v>4.1100000000000003</c:v>
                </c:pt>
                <c:pt idx="200">
                  <c:v>4.45</c:v>
                </c:pt>
                <c:pt idx="201">
                  <c:v>4.6500000000000004</c:v>
                </c:pt>
                <c:pt idx="202">
                  <c:v>4.6900000000000004</c:v>
                </c:pt>
                <c:pt idx="203">
                  <c:v>4.7</c:v>
                </c:pt>
                <c:pt idx="204">
                  <c:v>4.83</c:v>
                </c:pt>
                <c:pt idx="205">
                  <c:v>4.5199999999999996</c:v>
                </c:pt>
                <c:pt idx="206">
                  <c:v>4.57</c:v>
                </c:pt>
                <c:pt idx="207">
                  <c:v>4.54</c:v>
                </c:pt>
                <c:pt idx="208">
                  <c:v>4.49</c:v>
                </c:pt>
                <c:pt idx="209">
                  <c:v>4.4800000000000004</c:v>
                </c:pt>
                <c:pt idx="210">
                  <c:v>4.1100000000000003</c:v>
                </c:pt>
                <c:pt idx="211">
                  <c:v>4.22</c:v>
                </c:pt>
                <c:pt idx="212">
                  <c:v>4.28</c:v>
                </c:pt>
                <c:pt idx="213">
                  <c:v>4.33</c:v>
                </c:pt>
                <c:pt idx="214">
                  <c:v>4.26</c:v>
                </c:pt>
                <c:pt idx="215">
                  <c:v>4.2699999999999996</c:v>
                </c:pt>
                <c:pt idx="216">
                  <c:v>4.22</c:v>
                </c:pt>
                <c:pt idx="217">
                  <c:v>4.22</c:v>
                </c:pt>
                <c:pt idx="218">
                  <c:v>4.34</c:v>
                </c:pt>
                <c:pt idx="219">
                  <c:v>4.07</c:v>
                </c:pt>
                <c:pt idx="220">
                  <c:v>3.49</c:v>
                </c:pt>
                <c:pt idx="221">
                  <c:v>3.35</c:v>
                </c:pt>
                <c:pt idx="222">
                  <c:v>3.16</c:v>
                </c:pt>
                <c:pt idx="223">
                  <c:v>3</c:v>
                </c:pt>
                <c:pt idx="224">
                  <c:v>2.3199999999999998</c:v>
                </c:pt>
                <c:pt idx="225">
                  <c:v>2.4700000000000002</c:v>
                </c:pt>
                <c:pt idx="226">
                  <c:v>2.88</c:v>
                </c:pt>
                <c:pt idx="227">
                  <c:v>3.99</c:v>
                </c:pt>
                <c:pt idx="228">
                  <c:v>4.45</c:v>
                </c:pt>
                <c:pt idx="229">
                  <c:v>4.66</c:v>
                </c:pt>
                <c:pt idx="230">
                  <c:v>5.16</c:v>
                </c:pt>
                <c:pt idx="231">
                  <c:v>4.96</c:v>
                </c:pt>
                <c:pt idx="232">
                  <c:v>4.9400000000000004</c:v>
                </c:pt>
                <c:pt idx="233">
                  <c:v>5.27</c:v>
                </c:pt>
                <c:pt idx="234">
                  <c:v>5.4</c:v>
                </c:pt>
                <c:pt idx="235">
                  <c:v>5.43</c:v>
                </c:pt>
                <c:pt idx="236">
                  <c:v>5.45</c:v>
                </c:pt>
                <c:pt idx="237">
                  <c:v>5.49</c:v>
                </c:pt>
                <c:pt idx="238">
                  <c:v>5.57</c:v>
                </c:pt>
                <c:pt idx="239">
                  <c:v>5.55</c:v>
                </c:pt>
                <c:pt idx="240">
                  <c:v>5.56</c:v>
                </c:pt>
                <c:pt idx="241">
                  <c:v>5.59</c:v>
                </c:pt>
                <c:pt idx="242">
                  <c:v>5.62</c:v>
                </c:pt>
                <c:pt idx="243">
                  <c:v>5.87</c:v>
                </c:pt>
                <c:pt idx="244">
                  <c:v>6.12</c:v>
                </c:pt>
                <c:pt idx="245">
                  <c:v>6.3</c:v>
                </c:pt>
                <c:pt idx="246">
                  <c:v>6.1</c:v>
                </c:pt>
                <c:pt idx="247">
                  <c:v>5.54</c:v>
                </c:pt>
                <c:pt idx="248">
                  <c:v>5.73</c:v>
                </c:pt>
                <c:pt idx="249">
                  <c:v>6.42</c:v>
                </c:pt>
                <c:pt idx="250">
                  <c:v>6.19</c:v>
                </c:pt>
                <c:pt idx="251">
                  <c:v>6.2</c:v>
                </c:pt>
                <c:pt idx="252">
                  <c:v>6.49</c:v>
                </c:pt>
                <c:pt idx="253">
                  <c:v>6.91</c:v>
                </c:pt>
                <c:pt idx="254">
                  <c:v>7.95</c:v>
                </c:pt>
                <c:pt idx="255">
                  <c:v>7.99</c:v>
                </c:pt>
                <c:pt idx="256">
                  <c:v>8.11</c:v>
                </c:pt>
                <c:pt idx="257">
                  <c:v>8.23</c:v>
                </c:pt>
                <c:pt idx="258">
                  <c:v>8.3800000000000008</c:v>
                </c:pt>
                <c:pt idx="259">
                  <c:v>8.52</c:v>
                </c:pt>
                <c:pt idx="260">
                  <c:v>8.7799999999999994</c:v>
                </c:pt>
                <c:pt idx="261">
                  <c:v>8.77</c:v>
                </c:pt>
                <c:pt idx="262">
                  <c:v>8.7899999999999991</c:v>
                </c:pt>
                <c:pt idx="263">
                  <c:v>8.61</c:v>
                </c:pt>
                <c:pt idx="264">
                  <c:v>8.42</c:v>
                </c:pt>
                <c:pt idx="265">
                  <c:v>8.59</c:v>
                </c:pt>
                <c:pt idx="266">
                  <c:v>8.6300000000000008</c:v>
                </c:pt>
                <c:pt idx="267">
                  <c:v>8.26</c:v>
                </c:pt>
                <c:pt idx="268">
                  <c:v>8</c:v>
                </c:pt>
                <c:pt idx="269">
                  <c:v>7.45</c:v>
                </c:pt>
                <c:pt idx="270">
                  <c:v>7.45</c:v>
                </c:pt>
                <c:pt idx="271">
                  <c:v>7.46</c:v>
                </c:pt>
                <c:pt idx="272">
                  <c:v>7.43</c:v>
                </c:pt>
                <c:pt idx="273">
                  <c:v>7.18</c:v>
                </c:pt>
                <c:pt idx="274">
                  <c:v>6.13</c:v>
                </c:pt>
                <c:pt idx="275">
                  <c:v>6.43</c:v>
                </c:pt>
                <c:pt idx="276">
                  <c:v>5.88</c:v>
                </c:pt>
                <c:pt idx="277">
                  <c:v>5.84</c:v>
                </c:pt>
                <c:pt idx="278">
                  <c:v>6.43</c:v>
                </c:pt>
                <c:pt idx="279">
                  <c:v>5.9</c:v>
                </c:pt>
                <c:pt idx="280">
                  <c:v>6.03</c:v>
                </c:pt>
                <c:pt idx="281">
                  <c:v>6.14</c:v>
                </c:pt>
                <c:pt idx="282">
                  <c:v>6.37</c:v>
                </c:pt>
                <c:pt idx="283">
                  <c:v>6.38</c:v>
                </c:pt>
                <c:pt idx="284">
                  <c:v>6.38</c:v>
                </c:pt>
                <c:pt idx="285">
                  <c:v>6.08</c:v>
                </c:pt>
                <c:pt idx="286">
                  <c:v>5.92</c:v>
                </c:pt>
                <c:pt idx="287">
                  <c:v>5.89</c:v>
                </c:pt>
                <c:pt idx="288">
                  <c:v>5.89</c:v>
                </c:pt>
                <c:pt idx="289">
                  <c:v>5.9</c:v>
                </c:pt>
                <c:pt idx="290">
                  <c:v>5.93</c:v>
                </c:pt>
                <c:pt idx="291">
                  <c:v>6.05</c:v>
                </c:pt>
                <c:pt idx="292">
                  <c:v>5.83</c:v>
                </c:pt>
                <c:pt idx="293">
                  <c:v>5.63</c:v>
                </c:pt>
                <c:pt idx="294">
                  <c:v>5.12</c:v>
                </c:pt>
                <c:pt idx="295">
                  <c:v>5.41</c:v>
                </c:pt>
                <c:pt idx="296">
                  <c:v>5.48</c:v>
                </c:pt>
                <c:pt idx="297">
                  <c:v>5.5</c:v>
                </c:pt>
                <c:pt idx="298">
                  <c:v>4.99</c:v>
                </c:pt>
                <c:pt idx="299">
                  <c:v>7.08</c:v>
                </c:pt>
                <c:pt idx="300">
                  <c:v>6.95</c:v>
                </c:pt>
                <c:pt idx="301">
                  <c:v>8.0500000000000007</c:v>
                </c:pt>
                <c:pt idx="302">
                  <c:v>8.1199999999999992</c:v>
                </c:pt>
                <c:pt idx="303">
                  <c:v>8.1</c:v>
                </c:pt>
                <c:pt idx="304">
                  <c:v>8.1</c:v>
                </c:pt>
                <c:pt idx="305">
                  <c:v>8.08</c:v>
                </c:pt>
                <c:pt idx="306">
                  <c:v>8.94</c:v>
                </c:pt>
                <c:pt idx="307">
                  <c:v>8.98</c:v>
                </c:pt>
                <c:pt idx="308">
                  <c:v>9.06</c:v>
                </c:pt>
                <c:pt idx="309">
                  <c:v>9.16</c:v>
                </c:pt>
                <c:pt idx="310">
                  <c:v>9.4</c:v>
                </c:pt>
                <c:pt idx="311">
                  <c:v>9.2100000000000009</c:v>
                </c:pt>
                <c:pt idx="312">
                  <c:v>9.2200000000000006</c:v>
                </c:pt>
                <c:pt idx="313">
                  <c:v>9.6999999999999993</c:v>
                </c:pt>
                <c:pt idx="314">
                  <c:v>9.7200000000000006</c:v>
                </c:pt>
                <c:pt idx="315">
                  <c:v>8.8800000000000008</c:v>
                </c:pt>
                <c:pt idx="316">
                  <c:v>9.5</c:v>
                </c:pt>
                <c:pt idx="317">
                  <c:v>9.6</c:v>
                </c:pt>
                <c:pt idx="318">
                  <c:v>9.61</c:v>
                </c:pt>
                <c:pt idx="319">
                  <c:v>8.5</c:v>
                </c:pt>
                <c:pt idx="320">
                  <c:v>8.5399999999999991</c:v>
                </c:pt>
                <c:pt idx="321">
                  <c:v>7.65</c:v>
                </c:pt>
                <c:pt idx="322">
                  <c:v>7.59</c:v>
                </c:pt>
                <c:pt idx="323">
                  <c:v>7.63</c:v>
                </c:pt>
                <c:pt idx="324">
                  <c:v>7.62</c:v>
                </c:pt>
                <c:pt idx="325">
                  <c:v>7.83</c:v>
                </c:pt>
                <c:pt idx="326">
                  <c:v>6.87</c:v>
                </c:pt>
                <c:pt idx="327">
                  <c:v>6.88</c:v>
                </c:pt>
                <c:pt idx="328">
                  <c:v>6.83</c:v>
                </c:pt>
                <c:pt idx="329">
                  <c:v>6.71</c:v>
                </c:pt>
                <c:pt idx="330">
                  <c:v>6.23</c:v>
                </c:pt>
                <c:pt idx="331">
                  <c:v>6.36</c:v>
                </c:pt>
                <c:pt idx="332">
                  <c:v>6.49</c:v>
                </c:pt>
                <c:pt idx="333">
                  <c:v>6.02</c:v>
                </c:pt>
                <c:pt idx="334">
                  <c:v>5.77</c:v>
                </c:pt>
                <c:pt idx="335">
                  <c:v>6.01</c:v>
                </c:pt>
                <c:pt idx="336">
                  <c:v>5.27</c:v>
                </c:pt>
                <c:pt idx="337">
                  <c:v>5.0999999999999996</c:v>
                </c:pt>
                <c:pt idx="338">
                  <c:v>5.01</c:v>
                </c:pt>
                <c:pt idx="339">
                  <c:v>4.91</c:v>
                </c:pt>
                <c:pt idx="340">
                  <c:v>4.8600000000000003</c:v>
                </c:pt>
                <c:pt idx="341">
                  <c:v>5.71</c:v>
                </c:pt>
                <c:pt idx="342">
                  <c:v>5.49</c:v>
                </c:pt>
                <c:pt idx="343">
                  <c:v>5.45</c:v>
                </c:pt>
                <c:pt idx="344">
                  <c:v>5.8</c:v>
                </c:pt>
                <c:pt idx="345">
                  <c:v>5.33</c:v>
                </c:pt>
                <c:pt idx="346">
                  <c:v>6.13</c:v>
                </c:pt>
                <c:pt idx="347">
                  <c:v>6.13</c:v>
                </c:pt>
                <c:pt idx="348">
                  <c:v>6.42</c:v>
                </c:pt>
                <c:pt idx="349">
                  <c:v>6.6</c:v>
                </c:pt>
                <c:pt idx="350">
                  <c:v>6.7</c:v>
                </c:pt>
                <c:pt idx="351">
                  <c:v>7.5</c:v>
                </c:pt>
                <c:pt idx="352">
                  <c:v>7.84</c:v>
                </c:pt>
                <c:pt idx="353">
                  <c:v>7.75</c:v>
                </c:pt>
                <c:pt idx="354">
                  <c:v>7.82</c:v>
                </c:pt>
                <c:pt idx="355">
                  <c:v>7.94</c:v>
                </c:pt>
                <c:pt idx="356">
                  <c:v>8.82</c:v>
                </c:pt>
                <c:pt idx="357">
                  <c:v>9.0399999999999991</c:v>
                </c:pt>
                <c:pt idx="358">
                  <c:v>9.5299999999999994</c:v>
                </c:pt>
                <c:pt idx="359">
                  <c:v>9.9600000000000009</c:v>
                </c:pt>
                <c:pt idx="360">
                  <c:v>10.01</c:v>
                </c:pt>
                <c:pt idx="361">
                  <c:v>9.69</c:v>
                </c:pt>
                <c:pt idx="362">
                  <c:v>9.68</c:v>
                </c:pt>
                <c:pt idx="363">
                  <c:v>9.68</c:v>
                </c:pt>
                <c:pt idx="364">
                  <c:v>9.4</c:v>
                </c:pt>
                <c:pt idx="365">
                  <c:v>9.34</c:v>
                </c:pt>
                <c:pt idx="366">
                  <c:v>8.99</c:v>
                </c:pt>
                <c:pt idx="367">
                  <c:v>9.11</c:v>
                </c:pt>
                <c:pt idx="368">
                  <c:v>8.93</c:v>
                </c:pt>
                <c:pt idx="369">
                  <c:v>8.7200000000000006</c:v>
                </c:pt>
                <c:pt idx="370">
                  <c:v>8.64</c:v>
                </c:pt>
                <c:pt idx="371">
                  <c:v>7.65</c:v>
                </c:pt>
                <c:pt idx="372">
                  <c:v>7.1</c:v>
                </c:pt>
                <c:pt idx="373">
                  <c:v>7.1</c:v>
                </c:pt>
                <c:pt idx="374">
                  <c:v>6.97</c:v>
                </c:pt>
                <c:pt idx="375">
                  <c:v>5.85</c:v>
                </c:pt>
                <c:pt idx="376">
                  <c:v>5.3</c:v>
                </c:pt>
                <c:pt idx="377">
                  <c:v>5.25</c:v>
                </c:pt>
                <c:pt idx="378">
                  <c:v>4.96</c:v>
                </c:pt>
                <c:pt idx="379">
                  <c:v>5.64</c:v>
                </c:pt>
                <c:pt idx="380">
                  <c:v>5.9</c:v>
                </c:pt>
                <c:pt idx="381">
                  <c:v>5.62</c:v>
                </c:pt>
                <c:pt idx="382">
                  <c:v>5.58</c:v>
                </c:pt>
                <c:pt idx="383">
                  <c:v>5.96</c:v>
                </c:pt>
                <c:pt idx="384">
                  <c:v>5.97</c:v>
                </c:pt>
                <c:pt idx="385">
                  <c:v>6.51</c:v>
                </c:pt>
                <c:pt idx="386">
                  <c:v>6.99</c:v>
                </c:pt>
                <c:pt idx="387">
                  <c:v>7.19</c:v>
                </c:pt>
                <c:pt idx="388">
                  <c:v>7.17</c:v>
                </c:pt>
                <c:pt idx="389">
                  <c:v>7.25</c:v>
                </c:pt>
                <c:pt idx="390">
                  <c:v>7.25</c:v>
                </c:pt>
                <c:pt idx="391">
                  <c:v>7.23</c:v>
                </c:pt>
                <c:pt idx="392">
                  <c:v>7.45</c:v>
                </c:pt>
                <c:pt idx="393">
                  <c:v>7.63</c:v>
                </c:pt>
                <c:pt idx="394">
                  <c:v>7.55</c:v>
                </c:pt>
                <c:pt idx="395">
                  <c:v>9.02</c:v>
                </c:pt>
                <c:pt idx="396">
                  <c:v>9.27</c:v>
                </c:pt>
                <c:pt idx="397">
                  <c:v>9.56</c:v>
                </c:pt>
                <c:pt idx="398">
                  <c:v>9.65</c:v>
                </c:pt>
                <c:pt idx="399">
                  <c:v>9.44</c:v>
                </c:pt>
                <c:pt idx="400">
                  <c:v>9.3699999999999992</c:v>
                </c:pt>
                <c:pt idx="401">
                  <c:v>9.7899999999999991</c:v>
                </c:pt>
                <c:pt idx="402">
                  <c:v>9.89</c:v>
                </c:pt>
                <c:pt idx="403">
                  <c:v>9.65</c:v>
                </c:pt>
                <c:pt idx="404">
                  <c:v>9.83</c:v>
                </c:pt>
                <c:pt idx="405">
                  <c:v>9.5399999999999991</c:v>
                </c:pt>
                <c:pt idx="406">
                  <c:v>9.44</c:v>
                </c:pt>
                <c:pt idx="407">
                  <c:v>9.26</c:v>
                </c:pt>
                <c:pt idx="408">
                  <c:v>9.26</c:v>
                </c:pt>
                <c:pt idx="409">
                  <c:v>9.27</c:v>
                </c:pt>
                <c:pt idx="410">
                  <c:v>9.49</c:v>
                </c:pt>
                <c:pt idx="411">
                  <c:v>9.5</c:v>
                </c:pt>
                <c:pt idx="412">
                  <c:v>9.31</c:v>
                </c:pt>
                <c:pt idx="413">
                  <c:v>9.0299999999999994</c:v>
                </c:pt>
                <c:pt idx="414">
                  <c:v>8.9600000000000009</c:v>
                </c:pt>
                <c:pt idx="415">
                  <c:v>7.72</c:v>
                </c:pt>
                <c:pt idx="416">
                  <c:v>7.42</c:v>
                </c:pt>
                <c:pt idx="417">
                  <c:v>6.81</c:v>
                </c:pt>
                <c:pt idx="418">
                  <c:v>6.58</c:v>
                </c:pt>
                <c:pt idx="419">
                  <c:v>6.26</c:v>
                </c:pt>
                <c:pt idx="420">
                  <c:v>6.84</c:v>
                </c:pt>
                <c:pt idx="421">
                  <c:v>6.12</c:v>
                </c:pt>
                <c:pt idx="422">
                  <c:v>6.34</c:v>
                </c:pt>
                <c:pt idx="423">
                  <c:v>6.5</c:v>
                </c:pt>
                <c:pt idx="424">
                  <c:v>6.52</c:v>
                </c:pt>
                <c:pt idx="425">
                  <c:v>6.52</c:v>
                </c:pt>
                <c:pt idx="426">
                  <c:v>6.25</c:v>
                </c:pt>
                <c:pt idx="427">
                  <c:v>6.21</c:v>
                </c:pt>
                <c:pt idx="428">
                  <c:v>6.29</c:v>
                </c:pt>
                <c:pt idx="429">
                  <c:v>6.14</c:v>
                </c:pt>
                <c:pt idx="430">
                  <c:v>6.28</c:v>
                </c:pt>
                <c:pt idx="431">
                  <c:v>6.32</c:v>
                </c:pt>
                <c:pt idx="432">
                  <c:v>6.07</c:v>
                </c:pt>
                <c:pt idx="433">
                  <c:v>5.89</c:v>
                </c:pt>
                <c:pt idx="434">
                  <c:v>6.09</c:v>
                </c:pt>
                <c:pt idx="435">
                  <c:v>6.12</c:v>
                </c:pt>
                <c:pt idx="436">
                  <c:v>6.12</c:v>
                </c:pt>
                <c:pt idx="437">
                  <c:v>8.48</c:v>
                </c:pt>
                <c:pt idx="438">
                  <c:v>9.7799999999999994</c:v>
                </c:pt>
                <c:pt idx="439">
                  <c:v>9.74</c:v>
                </c:pt>
                <c:pt idx="440">
                  <c:v>9.9600000000000009</c:v>
                </c:pt>
                <c:pt idx="441">
                  <c:v>10.7</c:v>
                </c:pt>
                <c:pt idx="442">
                  <c:v>10.75</c:v>
                </c:pt>
                <c:pt idx="443">
                  <c:v>10.66</c:v>
                </c:pt>
                <c:pt idx="444">
                  <c:v>10.76</c:v>
                </c:pt>
                <c:pt idx="445">
                  <c:v>10.64</c:v>
                </c:pt>
                <c:pt idx="446">
                  <c:v>11.22</c:v>
                </c:pt>
                <c:pt idx="447">
                  <c:v>11.25</c:v>
                </c:pt>
                <c:pt idx="448">
                  <c:v>11.26</c:v>
                </c:pt>
                <c:pt idx="449">
                  <c:v>11.98</c:v>
                </c:pt>
                <c:pt idx="450">
                  <c:v>11.64</c:v>
                </c:pt>
                <c:pt idx="451">
                  <c:v>11.7</c:v>
                </c:pt>
                <c:pt idx="452">
                  <c:v>11.5</c:v>
                </c:pt>
                <c:pt idx="453">
                  <c:v>11.62</c:v>
                </c:pt>
                <c:pt idx="454">
                  <c:v>11.62</c:v>
                </c:pt>
                <c:pt idx="455">
                  <c:v>11.62</c:v>
                </c:pt>
                <c:pt idx="456">
                  <c:v>11.57</c:v>
                </c:pt>
                <c:pt idx="457">
                  <c:v>10.75</c:v>
                </c:pt>
                <c:pt idx="458">
                  <c:v>10.210000000000001</c:v>
                </c:pt>
                <c:pt idx="459">
                  <c:v>10.27</c:v>
                </c:pt>
                <c:pt idx="460">
                  <c:v>9.5399999999999991</c:v>
                </c:pt>
                <c:pt idx="461">
                  <c:v>8.85</c:v>
                </c:pt>
                <c:pt idx="462">
                  <c:v>8.6</c:v>
                </c:pt>
                <c:pt idx="463">
                  <c:v>8.83</c:v>
                </c:pt>
                <c:pt idx="464">
                  <c:v>8.49</c:v>
                </c:pt>
                <c:pt idx="465">
                  <c:v>8.49</c:v>
                </c:pt>
                <c:pt idx="466">
                  <c:v>7.63</c:v>
                </c:pt>
                <c:pt idx="467">
                  <c:v>7.79</c:v>
                </c:pt>
                <c:pt idx="468">
                  <c:v>7.74</c:v>
                </c:pt>
                <c:pt idx="469">
                  <c:v>6.02</c:v>
                </c:pt>
                <c:pt idx="470">
                  <c:v>6.05</c:v>
                </c:pt>
                <c:pt idx="471">
                  <c:v>6.09</c:v>
                </c:pt>
                <c:pt idx="472">
                  <c:v>5.98</c:v>
                </c:pt>
                <c:pt idx="473">
                  <c:v>4.67</c:v>
                </c:pt>
                <c:pt idx="474">
                  <c:v>4.41</c:v>
                </c:pt>
                <c:pt idx="475">
                  <c:v>4.43</c:v>
                </c:pt>
                <c:pt idx="476">
                  <c:v>4.1900000000000004</c:v>
                </c:pt>
                <c:pt idx="477">
                  <c:v>4.17</c:v>
                </c:pt>
                <c:pt idx="478">
                  <c:v>3.98</c:v>
                </c:pt>
                <c:pt idx="479">
                  <c:v>3.95</c:v>
                </c:pt>
                <c:pt idx="480">
                  <c:v>3.68</c:v>
                </c:pt>
                <c:pt idx="481">
                  <c:v>3.66</c:v>
                </c:pt>
                <c:pt idx="482">
                  <c:v>3.67</c:v>
                </c:pt>
                <c:pt idx="483">
                  <c:v>3.32</c:v>
                </c:pt>
                <c:pt idx="484">
                  <c:v>3.76</c:v>
                </c:pt>
                <c:pt idx="485">
                  <c:v>3.68</c:v>
                </c:pt>
                <c:pt idx="486">
                  <c:v>3.73</c:v>
                </c:pt>
                <c:pt idx="487">
                  <c:v>3.45</c:v>
                </c:pt>
                <c:pt idx="488">
                  <c:v>3.41</c:v>
                </c:pt>
                <c:pt idx="489">
                  <c:v>3.44</c:v>
                </c:pt>
                <c:pt idx="490">
                  <c:v>3.39</c:v>
                </c:pt>
                <c:pt idx="491">
                  <c:v>3.03</c:v>
                </c:pt>
                <c:pt idx="492">
                  <c:v>3.03</c:v>
                </c:pt>
                <c:pt idx="493">
                  <c:v>2.94</c:v>
                </c:pt>
                <c:pt idx="494">
                  <c:v>2.93</c:v>
                </c:pt>
                <c:pt idx="495">
                  <c:v>2.74</c:v>
                </c:pt>
                <c:pt idx="496">
                  <c:v>2.71</c:v>
                </c:pt>
                <c:pt idx="497">
                  <c:v>2.66</c:v>
                </c:pt>
                <c:pt idx="498">
                  <c:v>2.57</c:v>
                </c:pt>
                <c:pt idx="499">
                  <c:v>6.93</c:v>
                </c:pt>
                <c:pt idx="500">
                  <c:v>6.93</c:v>
                </c:pt>
                <c:pt idx="501">
                  <c:v>6.93</c:v>
                </c:pt>
                <c:pt idx="502">
                  <c:v>6.93</c:v>
                </c:pt>
                <c:pt idx="503">
                  <c:v>7.33</c:v>
                </c:pt>
                <c:pt idx="504">
                  <c:v>8.07</c:v>
                </c:pt>
                <c:pt idx="505">
                  <c:v>8.42</c:v>
                </c:pt>
                <c:pt idx="506">
                  <c:v>8.42</c:v>
                </c:pt>
                <c:pt idx="507">
                  <c:v>8.32</c:v>
                </c:pt>
                <c:pt idx="508">
                  <c:v>8.35</c:v>
                </c:pt>
                <c:pt idx="509">
                  <c:v>8.3000000000000007</c:v>
                </c:pt>
                <c:pt idx="510">
                  <c:v>8.3800000000000008</c:v>
                </c:pt>
                <c:pt idx="511">
                  <c:v>8.5399999999999991</c:v>
                </c:pt>
                <c:pt idx="512">
                  <c:v>8.42</c:v>
                </c:pt>
                <c:pt idx="513">
                  <c:v>8.49</c:v>
                </c:pt>
                <c:pt idx="514">
                  <c:v>8.3699999999999992</c:v>
                </c:pt>
                <c:pt idx="515">
                  <c:v>8.49</c:v>
                </c:pt>
                <c:pt idx="516">
                  <c:v>9.19</c:v>
                </c:pt>
                <c:pt idx="517">
                  <c:v>9.61</c:v>
                </c:pt>
                <c:pt idx="518">
                  <c:v>9.6300000000000008</c:v>
                </c:pt>
                <c:pt idx="519">
                  <c:v>8.2200000000000006</c:v>
                </c:pt>
                <c:pt idx="520">
                  <c:v>8.17</c:v>
                </c:pt>
                <c:pt idx="521">
                  <c:v>8.14</c:v>
                </c:pt>
                <c:pt idx="522">
                  <c:v>8.07</c:v>
                </c:pt>
                <c:pt idx="523">
                  <c:v>9</c:v>
                </c:pt>
                <c:pt idx="524">
                  <c:v>8.34</c:v>
                </c:pt>
                <c:pt idx="525">
                  <c:v>8.68</c:v>
                </c:pt>
                <c:pt idx="526">
                  <c:v>8.74</c:v>
                </c:pt>
                <c:pt idx="527">
                  <c:v>8.6999999999999993</c:v>
                </c:pt>
                <c:pt idx="528">
                  <c:v>8.81</c:v>
                </c:pt>
                <c:pt idx="529">
                  <c:v>8.7899999999999991</c:v>
                </c:pt>
                <c:pt idx="530">
                  <c:v>8.7100000000000009</c:v>
                </c:pt>
                <c:pt idx="531">
                  <c:v>8.4600000000000009</c:v>
                </c:pt>
                <c:pt idx="532">
                  <c:v>8.4</c:v>
                </c:pt>
                <c:pt idx="533">
                  <c:v>8.33</c:v>
                </c:pt>
                <c:pt idx="534">
                  <c:v>8.34</c:v>
                </c:pt>
                <c:pt idx="535">
                  <c:v>7.9</c:v>
                </c:pt>
                <c:pt idx="536">
                  <c:v>7.38</c:v>
                </c:pt>
                <c:pt idx="537">
                  <c:v>6.26</c:v>
                </c:pt>
                <c:pt idx="538">
                  <c:v>5.99</c:v>
                </c:pt>
                <c:pt idx="539">
                  <c:v>5.95</c:v>
                </c:pt>
                <c:pt idx="540">
                  <c:v>5.92</c:v>
                </c:pt>
                <c:pt idx="541">
                  <c:v>5.66</c:v>
                </c:pt>
                <c:pt idx="542">
                  <c:v>6.63</c:v>
                </c:pt>
                <c:pt idx="543">
                  <c:v>6.03</c:v>
                </c:pt>
                <c:pt idx="544">
                  <c:v>6.01</c:v>
                </c:pt>
                <c:pt idx="545">
                  <c:v>5.54</c:v>
                </c:pt>
                <c:pt idx="546">
                  <c:v>5.99</c:v>
                </c:pt>
                <c:pt idx="547">
                  <c:v>7.91</c:v>
                </c:pt>
                <c:pt idx="548">
                  <c:v>8.4700000000000006</c:v>
                </c:pt>
                <c:pt idx="549">
                  <c:v>8.7899999999999991</c:v>
                </c:pt>
                <c:pt idx="550">
                  <c:v>8.9600000000000009</c:v>
                </c:pt>
                <c:pt idx="551">
                  <c:v>9.9499999999999993</c:v>
                </c:pt>
                <c:pt idx="552">
                  <c:v>11.25</c:v>
                </c:pt>
                <c:pt idx="553">
                  <c:v>11.12</c:v>
                </c:pt>
                <c:pt idx="554">
                  <c:v>12.12</c:v>
                </c:pt>
                <c:pt idx="555">
                  <c:v>12.16</c:v>
                </c:pt>
                <c:pt idx="556">
                  <c:v>12.09</c:v>
                </c:pt>
                <c:pt idx="557">
                  <c:v>13.77</c:v>
                </c:pt>
                <c:pt idx="558">
                  <c:v>13.64</c:v>
                </c:pt>
                <c:pt idx="559">
                  <c:v>13.62</c:v>
                </c:pt>
                <c:pt idx="560">
                  <c:v>13.23</c:v>
                </c:pt>
                <c:pt idx="561">
                  <c:v>13.68</c:v>
                </c:pt>
                <c:pt idx="562">
                  <c:v>15.7</c:v>
                </c:pt>
                <c:pt idx="563">
                  <c:v>15.7</c:v>
                </c:pt>
                <c:pt idx="564">
                  <c:v>15.98</c:v>
                </c:pt>
                <c:pt idx="565">
                  <c:v>16.190000000000001</c:v>
                </c:pt>
                <c:pt idx="566">
                  <c:v>16.55</c:v>
                </c:pt>
                <c:pt idx="567">
                  <c:v>16.32</c:v>
                </c:pt>
                <c:pt idx="568">
                  <c:v>15.99</c:v>
                </c:pt>
                <c:pt idx="569">
                  <c:v>15.83</c:v>
                </c:pt>
                <c:pt idx="570">
                  <c:v>15.74</c:v>
                </c:pt>
                <c:pt idx="571">
                  <c:v>15.01</c:v>
                </c:pt>
                <c:pt idx="572">
                  <c:v>13.29</c:v>
                </c:pt>
                <c:pt idx="573">
                  <c:v>13.11</c:v>
                </c:pt>
                <c:pt idx="574">
                  <c:v>10.93</c:v>
                </c:pt>
                <c:pt idx="575">
                  <c:v>10.99</c:v>
                </c:pt>
                <c:pt idx="576">
                  <c:v>9.59</c:v>
                </c:pt>
                <c:pt idx="577">
                  <c:v>8.8000000000000007</c:v>
                </c:pt>
                <c:pt idx="578">
                  <c:v>8.3000000000000007</c:v>
                </c:pt>
                <c:pt idx="579">
                  <c:v>8.1</c:v>
                </c:pt>
                <c:pt idx="580">
                  <c:v>8</c:v>
                </c:pt>
                <c:pt idx="581">
                  <c:v>7.95</c:v>
                </c:pt>
                <c:pt idx="582">
                  <c:v>6.14</c:v>
                </c:pt>
                <c:pt idx="583">
                  <c:v>5.78</c:v>
                </c:pt>
                <c:pt idx="584">
                  <c:v>5.59</c:v>
                </c:pt>
                <c:pt idx="585">
                  <c:v>4.97</c:v>
                </c:pt>
                <c:pt idx="586">
                  <c:v>4.72</c:v>
                </c:pt>
                <c:pt idx="587">
                  <c:v>4.63</c:v>
                </c:pt>
                <c:pt idx="588">
                  <c:v>4.38</c:v>
                </c:pt>
                <c:pt idx="589">
                  <c:v>4.24</c:v>
                </c:pt>
                <c:pt idx="590">
                  <c:v>4.3499999999999996</c:v>
                </c:pt>
                <c:pt idx="591">
                  <c:v>3.94</c:v>
                </c:pt>
                <c:pt idx="592">
                  <c:v>3.83</c:v>
                </c:pt>
                <c:pt idx="593">
                  <c:v>3.23</c:v>
                </c:pt>
                <c:pt idx="594">
                  <c:v>3.24</c:v>
                </c:pt>
                <c:pt idx="595">
                  <c:v>3.27</c:v>
                </c:pt>
                <c:pt idx="596">
                  <c:v>4.28</c:v>
                </c:pt>
                <c:pt idx="597">
                  <c:v>4.2699999999999996</c:v>
                </c:pt>
                <c:pt idx="598">
                  <c:v>4.5999999999999996</c:v>
                </c:pt>
                <c:pt idx="599">
                  <c:v>4.24</c:v>
                </c:pt>
                <c:pt idx="600">
                  <c:v>4.45</c:v>
                </c:pt>
                <c:pt idx="601">
                  <c:v>4.5599999999999996</c:v>
                </c:pt>
                <c:pt idx="602">
                  <c:v>4.4800000000000004</c:v>
                </c:pt>
                <c:pt idx="603">
                  <c:v>4.5199999999999996</c:v>
                </c:pt>
                <c:pt idx="604">
                  <c:v>4.51</c:v>
                </c:pt>
                <c:pt idx="605">
                  <c:v>4.5199999999999996</c:v>
                </c:pt>
                <c:pt idx="606">
                  <c:v>4.55</c:v>
                </c:pt>
                <c:pt idx="607">
                  <c:v>4.4800000000000004</c:v>
                </c:pt>
                <c:pt idx="608">
                  <c:v>4.53</c:v>
                </c:pt>
                <c:pt idx="609">
                  <c:v>4.53</c:v>
                </c:pt>
                <c:pt idx="610">
                  <c:v>4.34</c:v>
                </c:pt>
                <c:pt idx="611">
                  <c:v>4.6900000000000004</c:v>
                </c:pt>
                <c:pt idx="612">
                  <c:v>4.87</c:v>
                </c:pt>
                <c:pt idx="613">
                  <c:v>4.99</c:v>
                </c:pt>
                <c:pt idx="614">
                  <c:v>4.92</c:v>
                </c:pt>
                <c:pt idx="615">
                  <c:v>4.8600000000000003</c:v>
                </c:pt>
                <c:pt idx="616">
                  <c:v>4.24</c:v>
                </c:pt>
                <c:pt idx="617">
                  <c:v>4.29</c:v>
                </c:pt>
                <c:pt idx="618">
                  <c:v>3.99</c:v>
                </c:pt>
                <c:pt idx="619">
                  <c:v>4.0199999999999996</c:v>
                </c:pt>
                <c:pt idx="620">
                  <c:v>3.83</c:v>
                </c:pt>
                <c:pt idx="621">
                  <c:v>3.67</c:v>
                </c:pt>
                <c:pt idx="622">
                  <c:v>3.66</c:v>
                </c:pt>
                <c:pt idx="623">
                  <c:v>3.9</c:v>
                </c:pt>
                <c:pt idx="624">
                  <c:v>6.64</c:v>
                </c:pt>
                <c:pt idx="625">
                  <c:v>6.6</c:v>
                </c:pt>
                <c:pt idx="626">
                  <c:v>6.57</c:v>
                </c:pt>
                <c:pt idx="627">
                  <c:v>7.01</c:v>
                </c:pt>
                <c:pt idx="628">
                  <c:v>7</c:v>
                </c:pt>
                <c:pt idx="629">
                  <c:v>7.01</c:v>
                </c:pt>
                <c:pt idx="630">
                  <c:v>6.97</c:v>
                </c:pt>
                <c:pt idx="631">
                  <c:v>6.99</c:v>
                </c:pt>
                <c:pt idx="632">
                  <c:v>6.88</c:v>
                </c:pt>
                <c:pt idx="633">
                  <c:v>6.72</c:v>
                </c:pt>
                <c:pt idx="634">
                  <c:v>6.94</c:v>
                </c:pt>
                <c:pt idx="635">
                  <c:v>6.97</c:v>
                </c:pt>
                <c:pt idx="636">
                  <c:v>7.39</c:v>
                </c:pt>
                <c:pt idx="637">
                  <c:v>7.27</c:v>
                </c:pt>
                <c:pt idx="638">
                  <c:v>7.14</c:v>
                </c:pt>
                <c:pt idx="639">
                  <c:v>7.16</c:v>
                </c:pt>
                <c:pt idx="640">
                  <c:v>7.53</c:v>
                </c:pt>
                <c:pt idx="641">
                  <c:v>7.52</c:v>
                </c:pt>
                <c:pt idx="642">
                  <c:v>7.62</c:v>
                </c:pt>
                <c:pt idx="643">
                  <c:v>7.61</c:v>
                </c:pt>
                <c:pt idx="644">
                  <c:v>5.73</c:v>
                </c:pt>
                <c:pt idx="645">
                  <c:v>5.73</c:v>
                </c:pt>
                <c:pt idx="646">
                  <c:v>5.66</c:v>
                </c:pt>
                <c:pt idx="647">
                  <c:v>4.7699999999999996</c:v>
                </c:pt>
                <c:pt idx="648">
                  <c:v>5.2</c:v>
                </c:pt>
                <c:pt idx="649">
                  <c:v>5.21</c:v>
                </c:pt>
                <c:pt idx="650">
                  <c:v>5.28</c:v>
                </c:pt>
                <c:pt idx="651">
                  <c:v>5.18</c:v>
                </c:pt>
                <c:pt idx="652">
                  <c:v>5.18</c:v>
                </c:pt>
                <c:pt idx="653">
                  <c:v>5.29</c:v>
                </c:pt>
                <c:pt idx="654">
                  <c:v>5.24</c:v>
                </c:pt>
                <c:pt idx="655">
                  <c:v>5.19</c:v>
                </c:pt>
                <c:pt idx="656">
                  <c:v>4.05</c:v>
                </c:pt>
                <c:pt idx="657">
                  <c:v>3.98</c:v>
                </c:pt>
                <c:pt idx="658">
                  <c:v>3.83</c:v>
                </c:pt>
                <c:pt idx="659">
                  <c:v>4.28</c:v>
                </c:pt>
                <c:pt idx="660">
                  <c:v>4.17</c:v>
                </c:pt>
                <c:pt idx="661">
                  <c:v>4.24</c:v>
                </c:pt>
                <c:pt idx="662">
                  <c:v>4.2</c:v>
                </c:pt>
                <c:pt idx="663">
                  <c:v>4.3600000000000003</c:v>
                </c:pt>
                <c:pt idx="664">
                  <c:v>4.3600000000000003</c:v>
                </c:pt>
                <c:pt idx="665">
                  <c:v>4.54</c:v>
                </c:pt>
                <c:pt idx="666">
                  <c:v>4.51</c:v>
                </c:pt>
                <c:pt idx="667">
                  <c:v>4.38</c:v>
                </c:pt>
                <c:pt idx="668">
                  <c:v>4.17</c:v>
                </c:pt>
                <c:pt idx="669">
                  <c:v>4.2</c:v>
                </c:pt>
                <c:pt idx="670">
                  <c:v>4.17</c:v>
                </c:pt>
                <c:pt idx="671">
                  <c:v>4.1500000000000004</c:v>
                </c:pt>
                <c:pt idx="672">
                  <c:v>4.1500000000000004</c:v>
                </c:pt>
                <c:pt idx="673">
                  <c:v>4</c:v>
                </c:pt>
                <c:pt idx="674">
                  <c:v>3.61</c:v>
                </c:pt>
                <c:pt idx="675">
                  <c:v>3.54</c:v>
                </c:pt>
                <c:pt idx="676">
                  <c:v>3.4</c:v>
                </c:pt>
                <c:pt idx="677">
                  <c:v>3.04</c:v>
                </c:pt>
                <c:pt idx="678">
                  <c:v>3.05</c:v>
                </c:pt>
                <c:pt idx="679">
                  <c:v>2.5499999999999998</c:v>
                </c:pt>
                <c:pt idx="680">
                  <c:v>1.95</c:v>
                </c:pt>
                <c:pt idx="681">
                  <c:v>2.0099999999999998</c:v>
                </c:pt>
                <c:pt idx="682">
                  <c:v>1.77</c:v>
                </c:pt>
                <c:pt idx="683">
                  <c:v>1.73</c:v>
                </c:pt>
                <c:pt idx="684">
                  <c:v>1.72</c:v>
                </c:pt>
                <c:pt idx="685">
                  <c:v>1.6</c:v>
                </c:pt>
                <c:pt idx="686">
                  <c:v>1.69</c:v>
                </c:pt>
                <c:pt idx="687">
                  <c:v>1.72</c:v>
                </c:pt>
                <c:pt idx="688">
                  <c:v>1.71</c:v>
                </c:pt>
                <c:pt idx="689">
                  <c:v>1.73</c:v>
                </c:pt>
                <c:pt idx="690">
                  <c:v>1.76</c:v>
                </c:pt>
                <c:pt idx="691">
                  <c:v>1.94</c:v>
                </c:pt>
                <c:pt idx="692">
                  <c:v>2.12</c:v>
                </c:pt>
                <c:pt idx="693">
                  <c:v>2.2599999999999998</c:v>
                </c:pt>
                <c:pt idx="694">
                  <c:v>2.48</c:v>
                </c:pt>
                <c:pt idx="695">
                  <c:v>2.2400000000000002</c:v>
                </c:pt>
                <c:pt idx="696">
                  <c:v>2.2799999999999998</c:v>
                </c:pt>
                <c:pt idx="697">
                  <c:v>2.1800000000000002</c:v>
                </c:pt>
                <c:pt idx="698">
                  <c:v>2.1800000000000002</c:v>
                </c:pt>
                <c:pt idx="699">
                  <c:v>2.09</c:v>
                </c:pt>
                <c:pt idx="700">
                  <c:v>2.08</c:v>
                </c:pt>
                <c:pt idx="701">
                  <c:v>2.46</c:v>
                </c:pt>
                <c:pt idx="702">
                  <c:v>2.4500000000000002</c:v>
                </c:pt>
                <c:pt idx="703">
                  <c:v>2.35</c:v>
                </c:pt>
                <c:pt idx="704">
                  <c:v>2.4</c:v>
                </c:pt>
                <c:pt idx="705">
                  <c:v>2.39</c:v>
                </c:pt>
                <c:pt idx="706">
                  <c:v>2.41</c:v>
                </c:pt>
                <c:pt idx="707">
                  <c:v>2.4500000000000002</c:v>
                </c:pt>
                <c:pt idx="708">
                  <c:v>2.44</c:v>
                </c:pt>
                <c:pt idx="709">
                  <c:v>2.9</c:v>
                </c:pt>
                <c:pt idx="710">
                  <c:v>2.83</c:v>
                </c:pt>
                <c:pt idx="711">
                  <c:v>3.05</c:v>
                </c:pt>
                <c:pt idx="712">
                  <c:v>3.54</c:v>
                </c:pt>
                <c:pt idx="713">
                  <c:v>4.53</c:v>
                </c:pt>
                <c:pt idx="714">
                  <c:v>4.45</c:v>
                </c:pt>
                <c:pt idx="715">
                  <c:v>4.42</c:v>
                </c:pt>
                <c:pt idx="716">
                  <c:v>4.3600000000000003</c:v>
                </c:pt>
                <c:pt idx="717">
                  <c:v>4.38</c:v>
                </c:pt>
                <c:pt idx="718">
                  <c:v>4.45</c:v>
                </c:pt>
                <c:pt idx="719">
                  <c:v>4.4400000000000004</c:v>
                </c:pt>
                <c:pt idx="720">
                  <c:v>4.4400000000000004</c:v>
                </c:pt>
                <c:pt idx="721">
                  <c:v>4.32</c:v>
                </c:pt>
                <c:pt idx="722">
                  <c:v>4.63</c:v>
                </c:pt>
                <c:pt idx="723">
                  <c:v>4.79</c:v>
                </c:pt>
                <c:pt idx="724">
                  <c:v>4.76</c:v>
                </c:pt>
                <c:pt idx="725">
                  <c:v>4.74</c:v>
                </c:pt>
                <c:pt idx="726">
                  <c:v>4.7300000000000004</c:v>
                </c:pt>
                <c:pt idx="727">
                  <c:v>4.76</c:v>
                </c:pt>
                <c:pt idx="728">
                  <c:v>4.7699999999999996</c:v>
                </c:pt>
                <c:pt idx="729">
                  <c:v>4.4800000000000004</c:v>
                </c:pt>
                <c:pt idx="730">
                  <c:v>4.54</c:v>
                </c:pt>
                <c:pt idx="731">
                  <c:v>4.6500000000000004</c:v>
                </c:pt>
                <c:pt idx="732">
                  <c:v>4.5999999999999996</c:v>
                </c:pt>
                <c:pt idx="733">
                  <c:v>3.55</c:v>
                </c:pt>
                <c:pt idx="734">
                  <c:v>3.61</c:v>
                </c:pt>
                <c:pt idx="735">
                  <c:v>4.1399999999999997</c:v>
                </c:pt>
                <c:pt idx="736">
                  <c:v>4.13</c:v>
                </c:pt>
                <c:pt idx="737">
                  <c:v>4.13</c:v>
                </c:pt>
                <c:pt idx="738">
                  <c:v>4.2300000000000004</c:v>
                </c:pt>
                <c:pt idx="739">
                  <c:v>4.3899999999999997</c:v>
                </c:pt>
                <c:pt idx="740">
                  <c:v>4.55</c:v>
                </c:pt>
                <c:pt idx="741">
                  <c:v>4.5199999999999996</c:v>
                </c:pt>
                <c:pt idx="742">
                  <c:v>4.3099999999999996</c:v>
                </c:pt>
                <c:pt idx="743">
                  <c:v>4.04</c:v>
                </c:pt>
                <c:pt idx="744">
                  <c:v>5.0199999999999996</c:v>
                </c:pt>
                <c:pt idx="745">
                  <c:v>5.78</c:v>
                </c:pt>
                <c:pt idx="746">
                  <c:v>6.34</c:v>
                </c:pt>
                <c:pt idx="747">
                  <c:v>6.42</c:v>
                </c:pt>
                <c:pt idx="748">
                  <c:v>6.41</c:v>
                </c:pt>
                <c:pt idx="749">
                  <c:v>6.52</c:v>
                </c:pt>
                <c:pt idx="750">
                  <c:v>6.46</c:v>
                </c:pt>
              </c:numCache>
            </c:numRef>
          </c:val>
          <c:extLst>
            <c:ext xmlns:c16="http://schemas.microsoft.com/office/drawing/2014/chart" uri="{C3380CC4-5D6E-409C-BE32-E72D297353CC}">
              <c16:uniqueId val="{00000000-7A6B-4DCE-87CE-E0058294BC7F}"/>
            </c:ext>
          </c:extLst>
        </c:ser>
        <c:dLbls>
          <c:showLegendKey val="0"/>
          <c:showVal val="0"/>
          <c:showCatName val="0"/>
          <c:showSerName val="0"/>
          <c:showPercent val="0"/>
          <c:showBubbleSize val="0"/>
        </c:dLbls>
        <c:axId val="206485376"/>
        <c:axId val="206486912"/>
      </c:areaChart>
      <c:lineChart>
        <c:grouping val="standard"/>
        <c:varyColors val="0"/>
        <c:ser>
          <c:idx val="0"/>
          <c:order val="1"/>
          <c:tx>
            <c:strRef>
              <c:f>'2.6.8'!$B$1</c:f>
              <c:strCache>
                <c:ptCount val="1"/>
                <c:pt idx="0">
                  <c:v>UAH/USD (п.ш.)</c:v>
                </c:pt>
              </c:strCache>
            </c:strRef>
          </c:tx>
          <c:spPr>
            <a:ln w="19050" cmpd="sng">
              <a:solidFill>
                <a:srgbClr val="7D0532"/>
              </a:solidFill>
              <a:prstDash val="solid"/>
            </a:ln>
          </c:spPr>
          <c:marker>
            <c:symbol val="none"/>
          </c:marker>
          <c:cat>
            <c:numRef>
              <c:f>'2.6.8'!$A$4:$A$754</c:f>
              <c:numCache>
                <c:formatCode>dd/mm/yy;@</c:formatCode>
                <c:ptCount val="751"/>
                <c:pt idx="0">
                  <c:v>43102</c:v>
                </c:pt>
                <c:pt idx="1">
                  <c:v>43103</c:v>
                </c:pt>
                <c:pt idx="2">
                  <c:v>43104</c:v>
                </c:pt>
                <c:pt idx="3">
                  <c:v>43105</c:v>
                </c:pt>
                <c:pt idx="4">
                  <c:v>43109</c:v>
                </c:pt>
                <c:pt idx="5">
                  <c:v>43110</c:v>
                </c:pt>
                <c:pt idx="6">
                  <c:v>43111</c:v>
                </c:pt>
                <c:pt idx="7">
                  <c:v>43112</c:v>
                </c:pt>
                <c:pt idx="8">
                  <c:v>43115</c:v>
                </c:pt>
                <c:pt idx="9">
                  <c:v>43116</c:v>
                </c:pt>
                <c:pt idx="10">
                  <c:v>43117</c:v>
                </c:pt>
                <c:pt idx="11">
                  <c:v>43118</c:v>
                </c:pt>
                <c:pt idx="12">
                  <c:v>43119</c:v>
                </c:pt>
                <c:pt idx="13">
                  <c:v>43122</c:v>
                </c:pt>
                <c:pt idx="14">
                  <c:v>43123</c:v>
                </c:pt>
                <c:pt idx="15">
                  <c:v>43124</c:v>
                </c:pt>
                <c:pt idx="16">
                  <c:v>43125</c:v>
                </c:pt>
                <c:pt idx="17">
                  <c:v>43126</c:v>
                </c:pt>
                <c:pt idx="18">
                  <c:v>43129</c:v>
                </c:pt>
                <c:pt idx="19">
                  <c:v>43130</c:v>
                </c:pt>
                <c:pt idx="20">
                  <c:v>43131</c:v>
                </c:pt>
                <c:pt idx="21">
                  <c:v>43132</c:v>
                </c:pt>
                <c:pt idx="22">
                  <c:v>43133</c:v>
                </c:pt>
                <c:pt idx="23">
                  <c:v>43136</c:v>
                </c:pt>
                <c:pt idx="24">
                  <c:v>43137</c:v>
                </c:pt>
                <c:pt idx="25">
                  <c:v>43138</c:v>
                </c:pt>
                <c:pt idx="26">
                  <c:v>43139</c:v>
                </c:pt>
                <c:pt idx="27">
                  <c:v>43140</c:v>
                </c:pt>
                <c:pt idx="28">
                  <c:v>43143</c:v>
                </c:pt>
                <c:pt idx="29">
                  <c:v>43144</c:v>
                </c:pt>
                <c:pt idx="30">
                  <c:v>43145</c:v>
                </c:pt>
                <c:pt idx="31">
                  <c:v>43146</c:v>
                </c:pt>
                <c:pt idx="32">
                  <c:v>43147</c:v>
                </c:pt>
                <c:pt idx="33">
                  <c:v>43150</c:v>
                </c:pt>
                <c:pt idx="34">
                  <c:v>43151</c:v>
                </c:pt>
                <c:pt idx="35">
                  <c:v>43152</c:v>
                </c:pt>
                <c:pt idx="36">
                  <c:v>43153</c:v>
                </c:pt>
                <c:pt idx="37">
                  <c:v>43154</c:v>
                </c:pt>
                <c:pt idx="38">
                  <c:v>43157</c:v>
                </c:pt>
                <c:pt idx="39">
                  <c:v>43158</c:v>
                </c:pt>
                <c:pt idx="40">
                  <c:v>43159</c:v>
                </c:pt>
                <c:pt idx="41">
                  <c:v>43160</c:v>
                </c:pt>
                <c:pt idx="42">
                  <c:v>43161</c:v>
                </c:pt>
                <c:pt idx="43">
                  <c:v>43162</c:v>
                </c:pt>
                <c:pt idx="44">
                  <c:v>43164</c:v>
                </c:pt>
                <c:pt idx="45">
                  <c:v>43165</c:v>
                </c:pt>
                <c:pt idx="46">
                  <c:v>43166</c:v>
                </c:pt>
                <c:pt idx="47">
                  <c:v>43171</c:v>
                </c:pt>
                <c:pt idx="48">
                  <c:v>43172</c:v>
                </c:pt>
                <c:pt idx="49">
                  <c:v>43173</c:v>
                </c:pt>
                <c:pt idx="50">
                  <c:v>43174</c:v>
                </c:pt>
                <c:pt idx="51">
                  <c:v>43175</c:v>
                </c:pt>
                <c:pt idx="52">
                  <c:v>43178</c:v>
                </c:pt>
                <c:pt idx="53">
                  <c:v>43179</c:v>
                </c:pt>
                <c:pt idx="54">
                  <c:v>43180</c:v>
                </c:pt>
                <c:pt idx="55">
                  <c:v>43181</c:v>
                </c:pt>
                <c:pt idx="56">
                  <c:v>43182</c:v>
                </c:pt>
                <c:pt idx="57">
                  <c:v>43185</c:v>
                </c:pt>
                <c:pt idx="58">
                  <c:v>43186</c:v>
                </c:pt>
                <c:pt idx="59">
                  <c:v>43187</c:v>
                </c:pt>
                <c:pt idx="60">
                  <c:v>43188</c:v>
                </c:pt>
                <c:pt idx="61">
                  <c:v>43189</c:v>
                </c:pt>
                <c:pt idx="62">
                  <c:v>43192</c:v>
                </c:pt>
                <c:pt idx="63">
                  <c:v>43193</c:v>
                </c:pt>
                <c:pt idx="64">
                  <c:v>43194</c:v>
                </c:pt>
                <c:pt idx="65">
                  <c:v>43195</c:v>
                </c:pt>
                <c:pt idx="66">
                  <c:v>43196</c:v>
                </c:pt>
                <c:pt idx="67">
                  <c:v>43200</c:v>
                </c:pt>
                <c:pt idx="68">
                  <c:v>43201</c:v>
                </c:pt>
                <c:pt idx="69">
                  <c:v>43202</c:v>
                </c:pt>
                <c:pt idx="70">
                  <c:v>43203</c:v>
                </c:pt>
                <c:pt idx="71">
                  <c:v>43206</c:v>
                </c:pt>
                <c:pt idx="72">
                  <c:v>43207</c:v>
                </c:pt>
                <c:pt idx="73">
                  <c:v>43208</c:v>
                </c:pt>
                <c:pt idx="74">
                  <c:v>43209</c:v>
                </c:pt>
                <c:pt idx="75">
                  <c:v>43210</c:v>
                </c:pt>
                <c:pt idx="76">
                  <c:v>43213</c:v>
                </c:pt>
                <c:pt idx="77">
                  <c:v>43214</c:v>
                </c:pt>
                <c:pt idx="78">
                  <c:v>43215</c:v>
                </c:pt>
                <c:pt idx="79">
                  <c:v>43216</c:v>
                </c:pt>
                <c:pt idx="80">
                  <c:v>43217</c:v>
                </c:pt>
                <c:pt idx="81">
                  <c:v>43222</c:v>
                </c:pt>
                <c:pt idx="82">
                  <c:v>43223</c:v>
                </c:pt>
                <c:pt idx="83">
                  <c:v>43224</c:v>
                </c:pt>
                <c:pt idx="84">
                  <c:v>43225</c:v>
                </c:pt>
                <c:pt idx="85">
                  <c:v>43227</c:v>
                </c:pt>
                <c:pt idx="86">
                  <c:v>43228</c:v>
                </c:pt>
                <c:pt idx="87">
                  <c:v>43230</c:v>
                </c:pt>
                <c:pt idx="88">
                  <c:v>43231</c:v>
                </c:pt>
                <c:pt idx="89">
                  <c:v>43234</c:v>
                </c:pt>
                <c:pt idx="90">
                  <c:v>43235</c:v>
                </c:pt>
                <c:pt idx="91">
                  <c:v>43236</c:v>
                </c:pt>
                <c:pt idx="92">
                  <c:v>43237</c:v>
                </c:pt>
                <c:pt idx="93">
                  <c:v>43238</c:v>
                </c:pt>
                <c:pt idx="94">
                  <c:v>43241</c:v>
                </c:pt>
                <c:pt idx="95">
                  <c:v>43242</c:v>
                </c:pt>
                <c:pt idx="96">
                  <c:v>43243</c:v>
                </c:pt>
                <c:pt idx="97">
                  <c:v>43244</c:v>
                </c:pt>
                <c:pt idx="98">
                  <c:v>43245</c:v>
                </c:pt>
                <c:pt idx="99">
                  <c:v>43249</c:v>
                </c:pt>
                <c:pt idx="100">
                  <c:v>43250</c:v>
                </c:pt>
                <c:pt idx="101">
                  <c:v>43251</c:v>
                </c:pt>
                <c:pt idx="102">
                  <c:v>43252</c:v>
                </c:pt>
                <c:pt idx="103">
                  <c:v>43255</c:v>
                </c:pt>
                <c:pt idx="104">
                  <c:v>43256</c:v>
                </c:pt>
                <c:pt idx="105">
                  <c:v>43257</c:v>
                </c:pt>
                <c:pt idx="106">
                  <c:v>43258</c:v>
                </c:pt>
                <c:pt idx="107">
                  <c:v>43259</c:v>
                </c:pt>
                <c:pt idx="108">
                  <c:v>43262</c:v>
                </c:pt>
                <c:pt idx="109">
                  <c:v>43263</c:v>
                </c:pt>
                <c:pt idx="110">
                  <c:v>43264</c:v>
                </c:pt>
                <c:pt idx="111">
                  <c:v>43265</c:v>
                </c:pt>
                <c:pt idx="112">
                  <c:v>43266</c:v>
                </c:pt>
                <c:pt idx="113">
                  <c:v>43269</c:v>
                </c:pt>
                <c:pt idx="114">
                  <c:v>43270</c:v>
                </c:pt>
                <c:pt idx="115">
                  <c:v>43271</c:v>
                </c:pt>
                <c:pt idx="116">
                  <c:v>43272</c:v>
                </c:pt>
                <c:pt idx="117">
                  <c:v>43273</c:v>
                </c:pt>
                <c:pt idx="118">
                  <c:v>43274</c:v>
                </c:pt>
                <c:pt idx="119">
                  <c:v>43276</c:v>
                </c:pt>
                <c:pt idx="120">
                  <c:v>43277</c:v>
                </c:pt>
                <c:pt idx="121">
                  <c:v>43278</c:v>
                </c:pt>
                <c:pt idx="122">
                  <c:v>43283</c:v>
                </c:pt>
                <c:pt idx="123">
                  <c:v>43284</c:v>
                </c:pt>
                <c:pt idx="124">
                  <c:v>43285</c:v>
                </c:pt>
                <c:pt idx="125">
                  <c:v>43286</c:v>
                </c:pt>
                <c:pt idx="126">
                  <c:v>43287</c:v>
                </c:pt>
                <c:pt idx="127">
                  <c:v>43290</c:v>
                </c:pt>
                <c:pt idx="128">
                  <c:v>43291</c:v>
                </c:pt>
                <c:pt idx="129">
                  <c:v>43292</c:v>
                </c:pt>
                <c:pt idx="130">
                  <c:v>43293</c:v>
                </c:pt>
                <c:pt idx="131">
                  <c:v>43294</c:v>
                </c:pt>
                <c:pt idx="132">
                  <c:v>43297</c:v>
                </c:pt>
                <c:pt idx="133">
                  <c:v>43298</c:v>
                </c:pt>
                <c:pt idx="134">
                  <c:v>43299</c:v>
                </c:pt>
                <c:pt idx="135">
                  <c:v>43300</c:v>
                </c:pt>
                <c:pt idx="136">
                  <c:v>43301</c:v>
                </c:pt>
                <c:pt idx="137">
                  <c:v>43304</c:v>
                </c:pt>
                <c:pt idx="138">
                  <c:v>43305</c:v>
                </c:pt>
                <c:pt idx="139">
                  <c:v>43306</c:v>
                </c:pt>
                <c:pt idx="140">
                  <c:v>43307</c:v>
                </c:pt>
                <c:pt idx="141">
                  <c:v>43308</c:v>
                </c:pt>
                <c:pt idx="142">
                  <c:v>43311</c:v>
                </c:pt>
                <c:pt idx="143">
                  <c:v>43312</c:v>
                </c:pt>
                <c:pt idx="144">
                  <c:v>43313</c:v>
                </c:pt>
                <c:pt idx="145">
                  <c:v>43314</c:v>
                </c:pt>
                <c:pt idx="146">
                  <c:v>43315</c:v>
                </c:pt>
                <c:pt idx="147">
                  <c:v>43318</c:v>
                </c:pt>
                <c:pt idx="148">
                  <c:v>43319</c:v>
                </c:pt>
                <c:pt idx="149">
                  <c:v>43320</c:v>
                </c:pt>
                <c:pt idx="150">
                  <c:v>43321</c:v>
                </c:pt>
                <c:pt idx="151">
                  <c:v>43322</c:v>
                </c:pt>
                <c:pt idx="152">
                  <c:v>43325</c:v>
                </c:pt>
                <c:pt idx="153">
                  <c:v>43326</c:v>
                </c:pt>
                <c:pt idx="154">
                  <c:v>43327</c:v>
                </c:pt>
                <c:pt idx="155">
                  <c:v>43328</c:v>
                </c:pt>
                <c:pt idx="156">
                  <c:v>43329</c:v>
                </c:pt>
                <c:pt idx="157">
                  <c:v>43332</c:v>
                </c:pt>
                <c:pt idx="158">
                  <c:v>43333</c:v>
                </c:pt>
                <c:pt idx="159">
                  <c:v>43334</c:v>
                </c:pt>
                <c:pt idx="160">
                  <c:v>43335</c:v>
                </c:pt>
                <c:pt idx="161">
                  <c:v>43339</c:v>
                </c:pt>
                <c:pt idx="162">
                  <c:v>43340</c:v>
                </c:pt>
                <c:pt idx="163">
                  <c:v>43341</c:v>
                </c:pt>
                <c:pt idx="164">
                  <c:v>43342</c:v>
                </c:pt>
                <c:pt idx="165">
                  <c:v>43343</c:v>
                </c:pt>
                <c:pt idx="166">
                  <c:v>43346</c:v>
                </c:pt>
                <c:pt idx="167">
                  <c:v>43347</c:v>
                </c:pt>
                <c:pt idx="168">
                  <c:v>43348</c:v>
                </c:pt>
                <c:pt idx="169">
                  <c:v>43349</c:v>
                </c:pt>
                <c:pt idx="170">
                  <c:v>43350</c:v>
                </c:pt>
                <c:pt idx="171">
                  <c:v>43353</c:v>
                </c:pt>
                <c:pt idx="172">
                  <c:v>43354</c:v>
                </c:pt>
                <c:pt idx="173">
                  <c:v>43355</c:v>
                </c:pt>
                <c:pt idx="174">
                  <c:v>43356</c:v>
                </c:pt>
                <c:pt idx="175">
                  <c:v>43357</c:v>
                </c:pt>
                <c:pt idx="176">
                  <c:v>43360</c:v>
                </c:pt>
                <c:pt idx="177">
                  <c:v>43361</c:v>
                </c:pt>
                <c:pt idx="178">
                  <c:v>43362</c:v>
                </c:pt>
                <c:pt idx="179">
                  <c:v>43363</c:v>
                </c:pt>
                <c:pt idx="180">
                  <c:v>43364</c:v>
                </c:pt>
                <c:pt idx="181">
                  <c:v>43367</c:v>
                </c:pt>
                <c:pt idx="182">
                  <c:v>43368</c:v>
                </c:pt>
                <c:pt idx="183">
                  <c:v>43369</c:v>
                </c:pt>
                <c:pt idx="184">
                  <c:v>43370</c:v>
                </c:pt>
                <c:pt idx="185">
                  <c:v>43371</c:v>
                </c:pt>
                <c:pt idx="186">
                  <c:v>43374</c:v>
                </c:pt>
                <c:pt idx="187">
                  <c:v>43375</c:v>
                </c:pt>
                <c:pt idx="188">
                  <c:v>43376</c:v>
                </c:pt>
                <c:pt idx="189">
                  <c:v>43377</c:v>
                </c:pt>
                <c:pt idx="190">
                  <c:v>43378</c:v>
                </c:pt>
                <c:pt idx="191">
                  <c:v>43381</c:v>
                </c:pt>
                <c:pt idx="192">
                  <c:v>43382</c:v>
                </c:pt>
                <c:pt idx="193">
                  <c:v>43383</c:v>
                </c:pt>
                <c:pt idx="194">
                  <c:v>43384</c:v>
                </c:pt>
                <c:pt idx="195">
                  <c:v>43385</c:v>
                </c:pt>
                <c:pt idx="196">
                  <c:v>43389</c:v>
                </c:pt>
                <c:pt idx="197">
                  <c:v>43390</c:v>
                </c:pt>
                <c:pt idx="198">
                  <c:v>43391</c:v>
                </c:pt>
                <c:pt idx="199">
                  <c:v>43392</c:v>
                </c:pt>
                <c:pt idx="200">
                  <c:v>43395</c:v>
                </c:pt>
                <c:pt idx="201">
                  <c:v>43396</c:v>
                </c:pt>
                <c:pt idx="202">
                  <c:v>43397</c:v>
                </c:pt>
                <c:pt idx="203">
                  <c:v>43398</c:v>
                </c:pt>
                <c:pt idx="204">
                  <c:v>43399</c:v>
                </c:pt>
                <c:pt idx="205">
                  <c:v>43402</c:v>
                </c:pt>
                <c:pt idx="206">
                  <c:v>43403</c:v>
                </c:pt>
                <c:pt idx="207">
                  <c:v>43404</c:v>
                </c:pt>
                <c:pt idx="208">
                  <c:v>43405</c:v>
                </c:pt>
                <c:pt idx="209">
                  <c:v>43406</c:v>
                </c:pt>
                <c:pt idx="210">
                  <c:v>43409</c:v>
                </c:pt>
                <c:pt idx="211">
                  <c:v>43410</c:v>
                </c:pt>
                <c:pt idx="212">
                  <c:v>43411</c:v>
                </c:pt>
                <c:pt idx="213">
                  <c:v>43412</c:v>
                </c:pt>
                <c:pt idx="214">
                  <c:v>43413</c:v>
                </c:pt>
                <c:pt idx="215">
                  <c:v>43416</c:v>
                </c:pt>
                <c:pt idx="216">
                  <c:v>43417</c:v>
                </c:pt>
                <c:pt idx="217">
                  <c:v>43418</c:v>
                </c:pt>
                <c:pt idx="218">
                  <c:v>43419</c:v>
                </c:pt>
                <c:pt idx="219">
                  <c:v>43420</c:v>
                </c:pt>
                <c:pt idx="220">
                  <c:v>43423</c:v>
                </c:pt>
                <c:pt idx="221">
                  <c:v>43424</c:v>
                </c:pt>
                <c:pt idx="222">
                  <c:v>43425</c:v>
                </c:pt>
                <c:pt idx="223">
                  <c:v>43426</c:v>
                </c:pt>
                <c:pt idx="224">
                  <c:v>43427</c:v>
                </c:pt>
                <c:pt idx="225">
                  <c:v>43430</c:v>
                </c:pt>
                <c:pt idx="226">
                  <c:v>43431</c:v>
                </c:pt>
                <c:pt idx="227">
                  <c:v>43432</c:v>
                </c:pt>
                <c:pt idx="228">
                  <c:v>43433</c:v>
                </c:pt>
                <c:pt idx="229">
                  <c:v>43434</c:v>
                </c:pt>
                <c:pt idx="230">
                  <c:v>43437</c:v>
                </c:pt>
                <c:pt idx="231">
                  <c:v>43438</c:v>
                </c:pt>
                <c:pt idx="232">
                  <c:v>43439</c:v>
                </c:pt>
                <c:pt idx="233">
                  <c:v>43440</c:v>
                </c:pt>
                <c:pt idx="234">
                  <c:v>43441</c:v>
                </c:pt>
                <c:pt idx="235">
                  <c:v>43444</c:v>
                </c:pt>
                <c:pt idx="236">
                  <c:v>43445</c:v>
                </c:pt>
                <c:pt idx="237">
                  <c:v>43446</c:v>
                </c:pt>
                <c:pt idx="238">
                  <c:v>43447</c:v>
                </c:pt>
                <c:pt idx="239">
                  <c:v>43448</c:v>
                </c:pt>
                <c:pt idx="240">
                  <c:v>43451</c:v>
                </c:pt>
                <c:pt idx="241">
                  <c:v>43452</c:v>
                </c:pt>
                <c:pt idx="242">
                  <c:v>43453</c:v>
                </c:pt>
                <c:pt idx="243">
                  <c:v>43454</c:v>
                </c:pt>
                <c:pt idx="244">
                  <c:v>43455</c:v>
                </c:pt>
                <c:pt idx="245">
                  <c:v>43456</c:v>
                </c:pt>
                <c:pt idx="246">
                  <c:v>43460</c:v>
                </c:pt>
                <c:pt idx="247">
                  <c:v>43461</c:v>
                </c:pt>
                <c:pt idx="248">
                  <c:v>43462</c:v>
                </c:pt>
                <c:pt idx="249">
                  <c:v>43463</c:v>
                </c:pt>
                <c:pt idx="250">
                  <c:v>43467</c:v>
                </c:pt>
                <c:pt idx="251">
                  <c:v>43468</c:v>
                </c:pt>
                <c:pt idx="252">
                  <c:v>43469</c:v>
                </c:pt>
                <c:pt idx="253">
                  <c:v>43473</c:v>
                </c:pt>
                <c:pt idx="254">
                  <c:v>43474</c:v>
                </c:pt>
                <c:pt idx="255">
                  <c:v>43475</c:v>
                </c:pt>
                <c:pt idx="256">
                  <c:v>43476</c:v>
                </c:pt>
                <c:pt idx="257">
                  <c:v>43479</c:v>
                </c:pt>
                <c:pt idx="258">
                  <c:v>43480</c:v>
                </c:pt>
                <c:pt idx="259">
                  <c:v>43481</c:v>
                </c:pt>
                <c:pt idx="260">
                  <c:v>43482</c:v>
                </c:pt>
                <c:pt idx="261">
                  <c:v>43483</c:v>
                </c:pt>
                <c:pt idx="262">
                  <c:v>43486</c:v>
                </c:pt>
                <c:pt idx="263">
                  <c:v>43487</c:v>
                </c:pt>
                <c:pt idx="264">
                  <c:v>43488</c:v>
                </c:pt>
                <c:pt idx="265">
                  <c:v>43489</c:v>
                </c:pt>
                <c:pt idx="266">
                  <c:v>43490</c:v>
                </c:pt>
                <c:pt idx="267">
                  <c:v>43493</c:v>
                </c:pt>
                <c:pt idx="268">
                  <c:v>43494</c:v>
                </c:pt>
                <c:pt idx="269">
                  <c:v>43495</c:v>
                </c:pt>
                <c:pt idx="270">
                  <c:v>43496</c:v>
                </c:pt>
                <c:pt idx="271">
                  <c:v>43497</c:v>
                </c:pt>
                <c:pt idx="272">
                  <c:v>43500</c:v>
                </c:pt>
                <c:pt idx="273">
                  <c:v>43501</c:v>
                </c:pt>
                <c:pt idx="274">
                  <c:v>43502</c:v>
                </c:pt>
                <c:pt idx="275">
                  <c:v>43503</c:v>
                </c:pt>
                <c:pt idx="276">
                  <c:v>43504</c:v>
                </c:pt>
                <c:pt idx="277">
                  <c:v>43507</c:v>
                </c:pt>
                <c:pt idx="278">
                  <c:v>43508</c:v>
                </c:pt>
                <c:pt idx="279">
                  <c:v>43509</c:v>
                </c:pt>
                <c:pt idx="280">
                  <c:v>43510</c:v>
                </c:pt>
                <c:pt idx="281">
                  <c:v>43511</c:v>
                </c:pt>
                <c:pt idx="282">
                  <c:v>43514</c:v>
                </c:pt>
                <c:pt idx="283">
                  <c:v>43515</c:v>
                </c:pt>
                <c:pt idx="284">
                  <c:v>43516</c:v>
                </c:pt>
                <c:pt idx="285">
                  <c:v>43517</c:v>
                </c:pt>
                <c:pt idx="286">
                  <c:v>43518</c:v>
                </c:pt>
                <c:pt idx="287">
                  <c:v>43521</c:v>
                </c:pt>
                <c:pt idx="288">
                  <c:v>43522</c:v>
                </c:pt>
                <c:pt idx="289">
                  <c:v>43523</c:v>
                </c:pt>
                <c:pt idx="290">
                  <c:v>43524</c:v>
                </c:pt>
                <c:pt idx="291">
                  <c:v>43525</c:v>
                </c:pt>
                <c:pt idx="292">
                  <c:v>43528</c:v>
                </c:pt>
                <c:pt idx="293">
                  <c:v>43529</c:v>
                </c:pt>
                <c:pt idx="294">
                  <c:v>43530</c:v>
                </c:pt>
                <c:pt idx="295">
                  <c:v>43531</c:v>
                </c:pt>
                <c:pt idx="296">
                  <c:v>43535</c:v>
                </c:pt>
                <c:pt idx="297">
                  <c:v>43536</c:v>
                </c:pt>
                <c:pt idx="298">
                  <c:v>43537</c:v>
                </c:pt>
                <c:pt idx="299">
                  <c:v>43538</c:v>
                </c:pt>
                <c:pt idx="300">
                  <c:v>43539</c:v>
                </c:pt>
                <c:pt idx="301">
                  <c:v>43542</c:v>
                </c:pt>
                <c:pt idx="302">
                  <c:v>43543</c:v>
                </c:pt>
                <c:pt idx="303">
                  <c:v>43544</c:v>
                </c:pt>
                <c:pt idx="304">
                  <c:v>43545</c:v>
                </c:pt>
                <c:pt idx="305">
                  <c:v>43546</c:v>
                </c:pt>
                <c:pt idx="306">
                  <c:v>43549</c:v>
                </c:pt>
                <c:pt idx="307">
                  <c:v>43550</c:v>
                </c:pt>
                <c:pt idx="308">
                  <c:v>43551</c:v>
                </c:pt>
                <c:pt idx="309">
                  <c:v>43552</c:v>
                </c:pt>
                <c:pt idx="310">
                  <c:v>43553</c:v>
                </c:pt>
                <c:pt idx="311">
                  <c:v>43556</c:v>
                </c:pt>
                <c:pt idx="312">
                  <c:v>43557</c:v>
                </c:pt>
                <c:pt idx="313">
                  <c:v>43558</c:v>
                </c:pt>
                <c:pt idx="314">
                  <c:v>43559</c:v>
                </c:pt>
                <c:pt idx="315">
                  <c:v>43560</c:v>
                </c:pt>
                <c:pt idx="316">
                  <c:v>43563</c:v>
                </c:pt>
                <c:pt idx="317">
                  <c:v>43564</c:v>
                </c:pt>
                <c:pt idx="318">
                  <c:v>43565</c:v>
                </c:pt>
                <c:pt idx="319">
                  <c:v>43566</c:v>
                </c:pt>
                <c:pt idx="320">
                  <c:v>43567</c:v>
                </c:pt>
                <c:pt idx="321">
                  <c:v>43570</c:v>
                </c:pt>
                <c:pt idx="322">
                  <c:v>43571</c:v>
                </c:pt>
                <c:pt idx="323">
                  <c:v>43572</c:v>
                </c:pt>
                <c:pt idx="324">
                  <c:v>43573</c:v>
                </c:pt>
                <c:pt idx="325">
                  <c:v>43574</c:v>
                </c:pt>
                <c:pt idx="326">
                  <c:v>43577</c:v>
                </c:pt>
                <c:pt idx="327">
                  <c:v>43578</c:v>
                </c:pt>
                <c:pt idx="328">
                  <c:v>43579</c:v>
                </c:pt>
                <c:pt idx="329">
                  <c:v>43580</c:v>
                </c:pt>
                <c:pt idx="330">
                  <c:v>43581</c:v>
                </c:pt>
                <c:pt idx="331">
                  <c:v>43587</c:v>
                </c:pt>
                <c:pt idx="332">
                  <c:v>43588</c:v>
                </c:pt>
                <c:pt idx="333">
                  <c:v>43591</c:v>
                </c:pt>
                <c:pt idx="334">
                  <c:v>43592</c:v>
                </c:pt>
                <c:pt idx="335">
                  <c:v>43593</c:v>
                </c:pt>
                <c:pt idx="336">
                  <c:v>43595</c:v>
                </c:pt>
                <c:pt idx="337">
                  <c:v>43596</c:v>
                </c:pt>
                <c:pt idx="338">
                  <c:v>43598</c:v>
                </c:pt>
                <c:pt idx="339">
                  <c:v>43599</c:v>
                </c:pt>
                <c:pt idx="340">
                  <c:v>43600</c:v>
                </c:pt>
                <c:pt idx="341">
                  <c:v>43601</c:v>
                </c:pt>
                <c:pt idx="342">
                  <c:v>43602</c:v>
                </c:pt>
                <c:pt idx="343">
                  <c:v>43605</c:v>
                </c:pt>
                <c:pt idx="344">
                  <c:v>43606</c:v>
                </c:pt>
                <c:pt idx="345">
                  <c:v>43607</c:v>
                </c:pt>
                <c:pt idx="346">
                  <c:v>43608</c:v>
                </c:pt>
                <c:pt idx="347">
                  <c:v>43609</c:v>
                </c:pt>
                <c:pt idx="348">
                  <c:v>43612</c:v>
                </c:pt>
                <c:pt idx="349">
                  <c:v>43613</c:v>
                </c:pt>
                <c:pt idx="350">
                  <c:v>43614</c:v>
                </c:pt>
                <c:pt idx="351">
                  <c:v>43615</c:v>
                </c:pt>
                <c:pt idx="352">
                  <c:v>43616</c:v>
                </c:pt>
                <c:pt idx="353">
                  <c:v>43619</c:v>
                </c:pt>
                <c:pt idx="354">
                  <c:v>43620</c:v>
                </c:pt>
                <c:pt idx="355">
                  <c:v>43621</c:v>
                </c:pt>
                <c:pt idx="356">
                  <c:v>43622</c:v>
                </c:pt>
                <c:pt idx="357">
                  <c:v>43623</c:v>
                </c:pt>
                <c:pt idx="358">
                  <c:v>43626</c:v>
                </c:pt>
                <c:pt idx="359">
                  <c:v>43627</c:v>
                </c:pt>
                <c:pt idx="360">
                  <c:v>43628</c:v>
                </c:pt>
                <c:pt idx="361">
                  <c:v>43629</c:v>
                </c:pt>
                <c:pt idx="362">
                  <c:v>43630</c:v>
                </c:pt>
                <c:pt idx="363">
                  <c:v>43634</c:v>
                </c:pt>
                <c:pt idx="364">
                  <c:v>43635</c:v>
                </c:pt>
                <c:pt idx="365">
                  <c:v>43636</c:v>
                </c:pt>
                <c:pt idx="366">
                  <c:v>43637</c:v>
                </c:pt>
                <c:pt idx="367">
                  <c:v>43640</c:v>
                </c:pt>
                <c:pt idx="368">
                  <c:v>43641</c:v>
                </c:pt>
                <c:pt idx="369">
                  <c:v>43642</c:v>
                </c:pt>
                <c:pt idx="370">
                  <c:v>43643</c:v>
                </c:pt>
                <c:pt idx="371">
                  <c:v>43647</c:v>
                </c:pt>
                <c:pt idx="372">
                  <c:v>43648</c:v>
                </c:pt>
                <c:pt idx="373">
                  <c:v>43649</c:v>
                </c:pt>
                <c:pt idx="374">
                  <c:v>43650</c:v>
                </c:pt>
                <c:pt idx="375">
                  <c:v>43651</c:v>
                </c:pt>
                <c:pt idx="376">
                  <c:v>43654</c:v>
                </c:pt>
                <c:pt idx="377">
                  <c:v>43655</c:v>
                </c:pt>
                <c:pt idx="378">
                  <c:v>43656</c:v>
                </c:pt>
                <c:pt idx="379">
                  <c:v>43657</c:v>
                </c:pt>
                <c:pt idx="380">
                  <c:v>43658</c:v>
                </c:pt>
                <c:pt idx="381">
                  <c:v>43661</c:v>
                </c:pt>
                <c:pt idx="382">
                  <c:v>43662</c:v>
                </c:pt>
                <c:pt idx="383">
                  <c:v>43663</c:v>
                </c:pt>
                <c:pt idx="384">
                  <c:v>43664</c:v>
                </c:pt>
                <c:pt idx="385">
                  <c:v>43665</c:v>
                </c:pt>
                <c:pt idx="386">
                  <c:v>43668</c:v>
                </c:pt>
                <c:pt idx="387">
                  <c:v>43669</c:v>
                </c:pt>
                <c:pt idx="388">
                  <c:v>43670</c:v>
                </c:pt>
                <c:pt idx="389">
                  <c:v>43671</c:v>
                </c:pt>
                <c:pt idx="390">
                  <c:v>43672</c:v>
                </c:pt>
                <c:pt idx="391">
                  <c:v>43675</c:v>
                </c:pt>
                <c:pt idx="392">
                  <c:v>43676</c:v>
                </c:pt>
                <c:pt idx="393">
                  <c:v>43677</c:v>
                </c:pt>
                <c:pt idx="394">
                  <c:v>43678</c:v>
                </c:pt>
                <c:pt idx="395">
                  <c:v>43679</c:v>
                </c:pt>
                <c:pt idx="396">
                  <c:v>43682</c:v>
                </c:pt>
                <c:pt idx="397">
                  <c:v>43683</c:v>
                </c:pt>
                <c:pt idx="398">
                  <c:v>43684</c:v>
                </c:pt>
                <c:pt idx="399">
                  <c:v>43685</c:v>
                </c:pt>
                <c:pt idx="400">
                  <c:v>43686</c:v>
                </c:pt>
                <c:pt idx="401">
                  <c:v>43689</c:v>
                </c:pt>
                <c:pt idx="402">
                  <c:v>43690</c:v>
                </c:pt>
                <c:pt idx="403">
                  <c:v>43691</c:v>
                </c:pt>
                <c:pt idx="404">
                  <c:v>43692</c:v>
                </c:pt>
                <c:pt idx="405">
                  <c:v>43693</c:v>
                </c:pt>
                <c:pt idx="406">
                  <c:v>43696</c:v>
                </c:pt>
                <c:pt idx="407">
                  <c:v>43697</c:v>
                </c:pt>
                <c:pt idx="408">
                  <c:v>43698</c:v>
                </c:pt>
                <c:pt idx="409">
                  <c:v>43699</c:v>
                </c:pt>
                <c:pt idx="410">
                  <c:v>43700</c:v>
                </c:pt>
                <c:pt idx="411">
                  <c:v>43704</c:v>
                </c:pt>
                <c:pt idx="412">
                  <c:v>43705</c:v>
                </c:pt>
                <c:pt idx="413">
                  <c:v>43706</c:v>
                </c:pt>
                <c:pt idx="414">
                  <c:v>43707</c:v>
                </c:pt>
                <c:pt idx="415">
                  <c:v>43710</c:v>
                </c:pt>
                <c:pt idx="416">
                  <c:v>43711</c:v>
                </c:pt>
                <c:pt idx="417">
                  <c:v>43712</c:v>
                </c:pt>
                <c:pt idx="418">
                  <c:v>43713</c:v>
                </c:pt>
                <c:pt idx="419">
                  <c:v>43714</c:v>
                </c:pt>
                <c:pt idx="420">
                  <c:v>43717</c:v>
                </c:pt>
                <c:pt idx="421">
                  <c:v>43718</c:v>
                </c:pt>
                <c:pt idx="422">
                  <c:v>43719</c:v>
                </c:pt>
                <c:pt idx="423">
                  <c:v>43720</c:v>
                </c:pt>
                <c:pt idx="424">
                  <c:v>43721</c:v>
                </c:pt>
                <c:pt idx="425">
                  <c:v>43724</c:v>
                </c:pt>
                <c:pt idx="426">
                  <c:v>43725</c:v>
                </c:pt>
                <c:pt idx="427">
                  <c:v>43726</c:v>
                </c:pt>
                <c:pt idx="428">
                  <c:v>43727</c:v>
                </c:pt>
                <c:pt idx="429">
                  <c:v>43728</c:v>
                </c:pt>
                <c:pt idx="430">
                  <c:v>43731</c:v>
                </c:pt>
                <c:pt idx="431">
                  <c:v>43732</c:v>
                </c:pt>
                <c:pt idx="432">
                  <c:v>43733</c:v>
                </c:pt>
                <c:pt idx="433">
                  <c:v>43734</c:v>
                </c:pt>
                <c:pt idx="434">
                  <c:v>43735</c:v>
                </c:pt>
                <c:pt idx="435">
                  <c:v>43738</c:v>
                </c:pt>
                <c:pt idx="436">
                  <c:v>43739</c:v>
                </c:pt>
                <c:pt idx="437">
                  <c:v>43740</c:v>
                </c:pt>
                <c:pt idx="438">
                  <c:v>43741</c:v>
                </c:pt>
                <c:pt idx="439">
                  <c:v>43742</c:v>
                </c:pt>
                <c:pt idx="440">
                  <c:v>43745</c:v>
                </c:pt>
                <c:pt idx="441">
                  <c:v>43746</c:v>
                </c:pt>
                <c:pt idx="442">
                  <c:v>43747</c:v>
                </c:pt>
                <c:pt idx="443">
                  <c:v>43748</c:v>
                </c:pt>
                <c:pt idx="444">
                  <c:v>43749</c:v>
                </c:pt>
                <c:pt idx="445">
                  <c:v>43753</c:v>
                </c:pt>
                <c:pt idx="446">
                  <c:v>43754</c:v>
                </c:pt>
                <c:pt idx="447">
                  <c:v>43755</c:v>
                </c:pt>
                <c:pt idx="448">
                  <c:v>43756</c:v>
                </c:pt>
                <c:pt idx="449">
                  <c:v>43759</c:v>
                </c:pt>
                <c:pt idx="450">
                  <c:v>43760</c:v>
                </c:pt>
                <c:pt idx="451">
                  <c:v>43761</c:v>
                </c:pt>
                <c:pt idx="452">
                  <c:v>43762</c:v>
                </c:pt>
                <c:pt idx="453">
                  <c:v>43763</c:v>
                </c:pt>
                <c:pt idx="454">
                  <c:v>43766</c:v>
                </c:pt>
                <c:pt idx="455">
                  <c:v>43767</c:v>
                </c:pt>
                <c:pt idx="456">
                  <c:v>43768</c:v>
                </c:pt>
                <c:pt idx="457">
                  <c:v>43769</c:v>
                </c:pt>
                <c:pt idx="458">
                  <c:v>43770</c:v>
                </c:pt>
                <c:pt idx="459">
                  <c:v>43773</c:v>
                </c:pt>
                <c:pt idx="460">
                  <c:v>43774</c:v>
                </c:pt>
                <c:pt idx="461">
                  <c:v>43775</c:v>
                </c:pt>
                <c:pt idx="462">
                  <c:v>43776</c:v>
                </c:pt>
                <c:pt idx="463">
                  <c:v>43777</c:v>
                </c:pt>
                <c:pt idx="464">
                  <c:v>43780</c:v>
                </c:pt>
                <c:pt idx="465">
                  <c:v>43781</c:v>
                </c:pt>
                <c:pt idx="466">
                  <c:v>43782</c:v>
                </c:pt>
                <c:pt idx="467">
                  <c:v>43783</c:v>
                </c:pt>
                <c:pt idx="468">
                  <c:v>43784</c:v>
                </c:pt>
                <c:pt idx="469">
                  <c:v>43787</c:v>
                </c:pt>
                <c:pt idx="470">
                  <c:v>43788</c:v>
                </c:pt>
                <c:pt idx="471">
                  <c:v>43789</c:v>
                </c:pt>
                <c:pt idx="472">
                  <c:v>43790</c:v>
                </c:pt>
                <c:pt idx="473">
                  <c:v>43791</c:v>
                </c:pt>
                <c:pt idx="474">
                  <c:v>43794</c:v>
                </c:pt>
                <c:pt idx="475">
                  <c:v>43795</c:v>
                </c:pt>
                <c:pt idx="476">
                  <c:v>43796</c:v>
                </c:pt>
                <c:pt idx="477">
                  <c:v>43797</c:v>
                </c:pt>
                <c:pt idx="478">
                  <c:v>43798</c:v>
                </c:pt>
                <c:pt idx="479">
                  <c:v>43801</c:v>
                </c:pt>
                <c:pt idx="480">
                  <c:v>43802</c:v>
                </c:pt>
                <c:pt idx="481">
                  <c:v>43803</c:v>
                </c:pt>
                <c:pt idx="482">
                  <c:v>43804</c:v>
                </c:pt>
                <c:pt idx="483">
                  <c:v>43805</c:v>
                </c:pt>
                <c:pt idx="484">
                  <c:v>43808</c:v>
                </c:pt>
                <c:pt idx="485">
                  <c:v>43809</c:v>
                </c:pt>
                <c:pt idx="486">
                  <c:v>43810</c:v>
                </c:pt>
                <c:pt idx="487">
                  <c:v>43811</c:v>
                </c:pt>
                <c:pt idx="488">
                  <c:v>43812</c:v>
                </c:pt>
                <c:pt idx="489">
                  <c:v>43815</c:v>
                </c:pt>
                <c:pt idx="490">
                  <c:v>43816</c:v>
                </c:pt>
                <c:pt idx="491">
                  <c:v>43817</c:v>
                </c:pt>
                <c:pt idx="492">
                  <c:v>43818</c:v>
                </c:pt>
                <c:pt idx="493">
                  <c:v>43819</c:v>
                </c:pt>
                <c:pt idx="494">
                  <c:v>43820</c:v>
                </c:pt>
                <c:pt idx="495">
                  <c:v>43822</c:v>
                </c:pt>
                <c:pt idx="496">
                  <c:v>43823</c:v>
                </c:pt>
                <c:pt idx="497">
                  <c:v>43825</c:v>
                </c:pt>
                <c:pt idx="498">
                  <c:v>43826</c:v>
                </c:pt>
                <c:pt idx="499">
                  <c:v>43827</c:v>
                </c:pt>
                <c:pt idx="500">
                  <c:v>43832</c:v>
                </c:pt>
                <c:pt idx="501">
                  <c:v>43833</c:v>
                </c:pt>
                <c:pt idx="502">
                  <c:v>43838</c:v>
                </c:pt>
                <c:pt idx="503">
                  <c:v>43839</c:v>
                </c:pt>
                <c:pt idx="504">
                  <c:v>43840</c:v>
                </c:pt>
                <c:pt idx="505">
                  <c:v>43841</c:v>
                </c:pt>
                <c:pt idx="506">
                  <c:v>43843</c:v>
                </c:pt>
                <c:pt idx="507">
                  <c:v>43844</c:v>
                </c:pt>
                <c:pt idx="508">
                  <c:v>43845</c:v>
                </c:pt>
                <c:pt idx="509">
                  <c:v>43846</c:v>
                </c:pt>
                <c:pt idx="510">
                  <c:v>43847</c:v>
                </c:pt>
                <c:pt idx="511">
                  <c:v>43850</c:v>
                </c:pt>
                <c:pt idx="512">
                  <c:v>43851</c:v>
                </c:pt>
                <c:pt idx="513">
                  <c:v>43852</c:v>
                </c:pt>
                <c:pt idx="514">
                  <c:v>43853</c:v>
                </c:pt>
                <c:pt idx="515">
                  <c:v>43854</c:v>
                </c:pt>
                <c:pt idx="516">
                  <c:v>43857</c:v>
                </c:pt>
                <c:pt idx="517">
                  <c:v>43858</c:v>
                </c:pt>
                <c:pt idx="518">
                  <c:v>43859</c:v>
                </c:pt>
                <c:pt idx="519">
                  <c:v>43860</c:v>
                </c:pt>
                <c:pt idx="520">
                  <c:v>43861</c:v>
                </c:pt>
                <c:pt idx="521">
                  <c:v>43864</c:v>
                </c:pt>
                <c:pt idx="522">
                  <c:v>43865</c:v>
                </c:pt>
                <c:pt idx="523">
                  <c:v>43866</c:v>
                </c:pt>
                <c:pt idx="524">
                  <c:v>43867</c:v>
                </c:pt>
                <c:pt idx="525">
                  <c:v>43868</c:v>
                </c:pt>
                <c:pt idx="526">
                  <c:v>43871</c:v>
                </c:pt>
                <c:pt idx="527">
                  <c:v>43872</c:v>
                </c:pt>
                <c:pt idx="528">
                  <c:v>43873</c:v>
                </c:pt>
                <c:pt idx="529">
                  <c:v>43874</c:v>
                </c:pt>
                <c:pt idx="530">
                  <c:v>43875</c:v>
                </c:pt>
                <c:pt idx="531">
                  <c:v>43878</c:v>
                </c:pt>
                <c:pt idx="532">
                  <c:v>43879</c:v>
                </c:pt>
                <c:pt idx="533">
                  <c:v>43880</c:v>
                </c:pt>
                <c:pt idx="534">
                  <c:v>43881</c:v>
                </c:pt>
                <c:pt idx="535">
                  <c:v>43882</c:v>
                </c:pt>
                <c:pt idx="536">
                  <c:v>43885</c:v>
                </c:pt>
                <c:pt idx="537">
                  <c:v>43886</c:v>
                </c:pt>
                <c:pt idx="538">
                  <c:v>43887</c:v>
                </c:pt>
                <c:pt idx="539">
                  <c:v>43888</c:v>
                </c:pt>
                <c:pt idx="540">
                  <c:v>43889</c:v>
                </c:pt>
                <c:pt idx="541">
                  <c:v>43892</c:v>
                </c:pt>
                <c:pt idx="542">
                  <c:v>43893</c:v>
                </c:pt>
                <c:pt idx="543">
                  <c:v>43894</c:v>
                </c:pt>
                <c:pt idx="544">
                  <c:v>43895</c:v>
                </c:pt>
                <c:pt idx="545">
                  <c:v>43896</c:v>
                </c:pt>
                <c:pt idx="546">
                  <c:v>43900</c:v>
                </c:pt>
                <c:pt idx="547">
                  <c:v>43901</c:v>
                </c:pt>
                <c:pt idx="548">
                  <c:v>43902</c:v>
                </c:pt>
                <c:pt idx="549">
                  <c:v>43903</c:v>
                </c:pt>
                <c:pt idx="550">
                  <c:v>43906</c:v>
                </c:pt>
                <c:pt idx="551">
                  <c:v>43907</c:v>
                </c:pt>
                <c:pt idx="552">
                  <c:v>43908</c:v>
                </c:pt>
                <c:pt idx="553">
                  <c:v>43909</c:v>
                </c:pt>
                <c:pt idx="554">
                  <c:v>43910</c:v>
                </c:pt>
                <c:pt idx="555">
                  <c:v>43913</c:v>
                </c:pt>
                <c:pt idx="556">
                  <c:v>43914</c:v>
                </c:pt>
                <c:pt idx="557">
                  <c:v>43915</c:v>
                </c:pt>
                <c:pt idx="558">
                  <c:v>43916</c:v>
                </c:pt>
                <c:pt idx="559">
                  <c:v>43917</c:v>
                </c:pt>
                <c:pt idx="560">
                  <c:v>43920</c:v>
                </c:pt>
                <c:pt idx="561">
                  <c:v>43921</c:v>
                </c:pt>
                <c:pt idx="562">
                  <c:v>43922</c:v>
                </c:pt>
                <c:pt idx="563">
                  <c:v>43923</c:v>
                </c:pt>
                <c:pt idx="564">
                  <c:v>43924</c:v>
                </c:pt>
                <c:pt idx="565">
                  <c:v>43927</c:v>
                </c:pt>
                <c:pt idx="566">
                  <c:v>43928</c:v>
                </c:pt>
                <c:pt idx="567">
                  <c:v>43929</c:v>
                </c:pt>
                <c:pt idx="568">
                  <c:v>43930</c:v>
                </c:pt>
                <c:pt idx="569">
                  <c:v>43931</c:v>
                </c:pt>
                <c:pt idx="570">
                  <c:v>43934</c:v>
                </c:pt>
                <c:pt idx="571">
                  <c:v>43935</c:v>
                </c:pt>
                <c:pt idx="572">
                  <c:v>43936</c:v>
                </c:pt>
                <c:pt idx="573">
                  <c:v>43937</c:v>
                </c:pt>
                <c:pt idx="574">
                  <c:v>43938</c:v>
                </c:pt>
                <c:pt idx="575">
                  <c:v>43942</c:v>
                </c:pt>
                <c:pt idx="576">
                  <c:v>43943</c:v>
                </c:pt>
                <c:pt idx="577">
                  <c:v>43944</c:v>
                </c:pt>
                <c:pt idx="578">
                  <c:v>43945</c:v>
                </c:pt>
                <c:pt idx="579">
                  <c:v>43948</c:v>
                </c:pt>
                <c:pt idx="580">
                  <c:v>43949</c:v>
                </c:pt>
                <c:pt idx="581">
                  <c:v>43950</c:v>
                </c:pt>
                <c:pt idx="582">
                  <c:v>43951</c:v>
                </c:pt>
                <c:pt idx="583">
                  <c:v>43955</c:v>
                </c:pt>
                <c:pt idx="584">
                  <c:v>43956</c:v>
                </c:pt>
                <c:pt idx="585">
                  <c:v>43957</c:v>
                </c:pt>
                <c:pt idx="586">
                  <c:v>43958</c:v>
                </c:pt>
                <c:pt idx="587">
                  <c:v>43959</c:v>
                </c:pt>
                <c:pt idx="588">
                  <c:v>43963</c:v>
                </c:pt>
                <c:pt idx="589">
                  <c:v>43964</c:v>
                </c:pt>
                <c:pt idx="590">
                  <c:v>43965</c:v>
                </c:pt>
                <c:pt idx="591">
                  <c:v>43966</c:v>
                </c:pt>
                <c:pt idx="592">
                  <c:v>43969</c:v>
                </c:pt>
                <c:pt idx="593">
                  <c:v>43970</c:v>
                </c:pt>
                <c:pt idx="594">
                  <c:v>43971</c:v>
                </c:pt>
                <c:pt idx="595">
                  <c:v>43972</c:v>
                </c:pt>
                <c:pt idx="596">
                  <c:v>43973</c:v>
                </c:pt>
                <c:pt idx="597">
                  <c:v>43976</c:v>
                </c:pt>
                <c:pt idx="598">
                  <c:v>43977</c:v>
                </c:pt>
                <c:pt idx="599">
                  <c:v>43978</c:v>
                </c:pt>
                <c:pt idx="600">
                  <c:v>43979</c:v>
                </c:pt>
                <c:pt idx="601">
                  <c:v>43980</c:v>
                </c:pt>
                <c:pt idx="602">
                  <c:v>43983</c:v>
                </c:pt>
                <c:pt idx="603">
                  <c:v>43984</c:v>
                </c:pt>
                <c:pt idx="604">
                  <c:v>43985</c:v>
                </c:pt>
                <c:pt idx="605">
                  <c:v>43986</c:v>
                </c:pt>
                <c:pt idx="606">
                  <c:v>43987</c:v>
                </c:pt>
                <c:pt idx="607">
                  <c:v>43991</c:v>
                </c:pt>
                <c:pt idx="608">
                  <c:v>43992</c:v>
                </c:pt>
                <c:pt idx="609">
                  <c:v>43993</c:v>
                </c:pt>
                <c:pt idx="610">
                  <c:v>43994</c:v>
                </c:pt>
                <c:pt idx="611">
                  <c:v>43997</c:v>
                </c:pt>
                <c:pt idx="612">
                  <c:v>43998</c:v>
                </c:pt>
                <c:pt idx="613">
                  <c:v>43999</c:v>
                </c:pt>
                <c:pt idx="614">
                  <c:v>44000</c:v>
                </c:pt>
                <c:pt idx="615">
                  <c:v>44001</c:v>
                </c:pt>
                <c:pt idx="616">
                  <c:v>44004</c:v>
                </c:pt>
                <c:pt idx="617">
                  <c:v>44005</c:v>
                </c:pt>
                <c:pt idx="618">
                  <c:v>44006</c:v>
                </c:pt>
                <c:pt idx="619">
                  <c:v>44007</c:v>
                </c:pt>
                <c:pt idx="620">
                  <c:v>44008</c:v>
                </c:pt>
                <c:pt idx="621">
                  <c:v>44012</c:v>
                </c:pt>
                <c:pt idx="622">
                  <c:v>44013</c:v>
                </c:pt>
                <c:pt idx="623">
                  <c:v>44014</c:v>
                </c:pt>
                <c:pt idx="624">
                  <c:v>44015</c:v>
                </c:pt>
                <c:pt idx="625">
                  <c:v>44018</c:v>
                </c:pt>
                <c:pt idx="626">
                  <c:v>44019</c:v>
                </c:pt>
                <c:pt idx="627">
                  <c:v>44020</c:v>
                </c:pt>
                <c:pt idx="628">
                  <c:v>44021</c:v>
                </c:pt>
                <c:pt idx="629">
                  <c:v>44022</c:v>
                </c:pt>
                <c:pt idx="630">
                  <c:v>44025</c:v>
                </c:pt>
                <c:pt idx="631">
                  <c:v>44026</c:v>
                </c:pt>
                <c:pt idx="632">
                  <c:v>44027</c:v>
                </c:pt>
                <c:pt idx="633">
                  <c:v>44028</c:v>
                </c:pt>
                <c:pt idx="634">
                  <c:v>44029</c:v>
                </c:pt>
                <c:pt idx="635">
                  <c:v>44032</c:v>
                </c:pt>
                <c:pt idx="636">
                  <c:v>44033</c:v>
                </c:pt>
                <c:pt idx="637">
                  <c:v>44034</c:v>
                </c:pt>
                <c:pt idx="638">
                  <c:v>44035</c:v>
                </c:pt>
                <c:pt idx="639">
                  <c:v>44036</c:v>
                </c:pt>
                <c:pt idx="640">
                  <c:v>44039</c:v>
                </c:pt>
                <c:pt idx="641">
                  <c:v>44040</c:v>
                </c:pt>
                <c:pt idx="642">
                  <c:v>44041</c:v>
                </c:pt>
                <c:pt idx="643">
                  <c:v>44042</c:v>
                </c:pt>
                <c:pt idx="644">
                  <c:v>44043</c:v>
                </c:pt>
                <c:pt idx="645">
                  <c:v>44046</c:v>
                </c:pt>
                <c:pt idx="646">
                  <c:v>44047</c:v>
                </c:pt>
                <c:pt idx="647">
                  <c:v>44048</c:v>
                </c:pt>
                <c:pt idx="648">
                  <c:v>44049</c:v>
                </c:pt>
                <c:pt idx="649">
                  <c:v>44050</c:v>
                </c:pt>
                <c:pt idx="650">
                  <c:v>44053</c:v>
                </c:pt>
                <c:pt idx="651">
                  <c:v>44054</c:v>
                </c:pt>
                <c:pt idx="652">
                  <c:v>44055</c:v>
                </c:pt>
                <c:pt idx="653">
                  <c:v>44056</c:v>
                </c:pt>
                <c:pt idx="654">
                  <c:v>44057</c:v>
                </c:pt>
                <c:pt idx="655">
                  <c:v>44060</c:v>
                </c:pt>
                <c:pt idx="656">
                  <c:v>44061</c:v>
                </c:pt>
                <c:pt idx="657">
                  <c:v>44062</c:v>
                </c:pt>
                <c:pt idx="658">
                  <c:v>44063</c:v>
                </c:pt>
                <c:pt idx="659">
                  <c:v>44064</c:v>
                </c:pt>
                <c:pt idx="660">
                  <c:v>44068</c:v>
                </c:pt>
                <c:pt idx="661">
                  <c:v>44069</c:v>
                </c:pt>
                <c:pt idx="662">
                  <c:v>44070</c:v>
                </c:pt>
                <c:pt idx="663">
                  <c:v>44071</c:v>
                </c:pt>
                <c:pt idx="664">
                  <c:v>44074</c:v>
                </c:pt>
                <c:pt idx="665">
                  <c:v>44075</c:v>
                </c:pt>
                <c:pt idx="666">
                  <c:v>44076</c:v>
                </c:pt>
                <c:pt idx="667">
                  <c:v>44077</c:v>
                </c:pt>
                <c:pt idx="668">
                  <c:v>44078</c:v>
                </c:pt>
                <c:pt idx="669">
                  <c:v>44081</c:v>
                </c:pt>
                <c:pt idx="670">
                  <c:v>44082</c:v>
                </c:pt>
                <c:pt idx="671">
                  <c:v>44083</c:v>
                </c:pt>
                <c:pt idx="672">
                  <c:v>44084</c:v>
                </c:pt>
                <c:pt idx="673">
                  <c:v>44085</c:v>
                </c:pt>
                <c:pt idx="674">
                  <c:v>44088</c:v>
                </c:pt>
                <c:pt idx="675">
                  <c:v>44089</c:v>
                </c:pt>
                <c:pt idx="676">
                  <c:v>44090</c:v>
                </c:pt>
                <c:pt idx="677">
                  <c:v>44091</c:v>
                </c:pt>
                <c:pt idx="678">
                  <c:v>44092</c:v>
                </c:pt>
                <c:pt idx="679">
                  <c:v>44095</c:v>
                </c:pt>
                <c:pt idx="680">
                  <c:v>44096</c:v>
                </c:pt>
                <c:pt idx="681">
                  <c:v>44097</c:v>
                </c:pt>
                <c:pt idx="682">
                  <c:v>44098</c:v>
                </c:pt>
                <c:pt idx="683">
                  <c:v>44099</c:v>
                </c:pt>
                <c:pt idx="684">
                  <c:v>44102</c:v>
                </c:pt>
                <c:pt idx="685">
                  <c:v>44103</c:v>
                </c:pt>
                <c:pt idx="686">
                  <c:v>44104</c:v>
                </c:pt>
                <c:pt idx="687">
                  <c:v>44105</c:v>
                </c:pt>
                <c:pt idx="688">
                  <c:v>44106</c:v>
                </c:pt>
                <c:pt idx="689">
                  <c:v>44109</c:v>
                </c:pt>
                <c:pt idx="690">
                  <c:v>44110</c:v>
                </c:pt>
                <c:pt idx="691">
                  <c:v>44111</c:v>
                </c:pt>
                <c:pt idx="692">
                  <c:v>44112</c:v>
                </c:pt>
                <c:pt idx="693">
                  <c:v>44113</c:v>
                </c:pt>
                <c:pt idx="694">
                  <c:v>44116</c:v>
                </c:pt>
                <c:pt idx="695">
                  <c:v>44117</c:v>
                </c:pt>
                <c:pt idx="696">
                  <c:v>44119</c:v>
                </c:pt>
                <c:pt idx="697">
                  <c:v>44120</c:v>
                </c:pt>
                <c:pt idx="698">
                  <c:v>44123</c:v>
                </c:pt>
                <c:pt idx="699">
                  <c:v>44124</c:v>
                </c:pt>
                <c:pt idx="700">
                  <c:v>44125</c:v>
                </c:pt>
                <c:pt idx="701">
                  <c:v>44126</c:v>
                </c:pt>
                <c:pt idx="702">
                  <c:v>44127</c:v>
                </c:pt>
                <c:pt idx="703">
                  <c:v>44130</c:v>
                </c:pt>
                <c:pt idx="704">
                  <c:v>44131</c:v>
                </c:pt>
                <c:pt idx="705">
                  <c:v>44132</c:v>
                </c:pt>
                <c:pt idx="706">
                  <c:v>44133</c:v>
                </c:pt>
                <c:pt idx="707">
                  <c:v>44134</c:v>
                </c:pt>
                <c:pt idx="708">
                  <c:v>44137</c:v>
                </c:pt>
                <c:pt idx="709">
                  <c:v>44138</c:v>
                </c:pt>
                <c:pt idx="710">
                  <c:v>44139</c:v>
                </c:pt>
                <c:pt idx="711">
                  <c:v>44140</c:v>
                </c:pt>
                <c:pt idx="712">
                  <c:v>44141</c:v>
                </c:pt>
                <c:pt idx="713">
                  <c:v>44144</c:v>
                </c:pt>
                <c:pt idx="714">
                  <c:v>44145</c:v>
                </c:pt>
                <c:pt idx="715">
                  <c:v>44146</c:v>
                </c:pt>
                <c:pt idx="716">
                  <c:v>44147</c:v>
                </c:pt>
                <c:pt idx="717">
                  <c:v>44148</c:v>
                </c:pt>
                <c:pt idx="718">
                  <c:v>44151</c:v>
                </c:pt>
                <c:pt idx="719">
                  <c:v>44152</c:v>
                </c:pt>
                <c:pt idx="720">
                  <c:v>44153</c:v>
                </c:pt>
                <c:pt idx="721">
                  <c:v>44154</c:v>
                </c:pt>
                <c:pt idx="722">
                  <c:v>44155</c:v>
                </c:pt>
                <c:pt idx="723">
                  <c:v>44158</c:v>
                </c:pt>
                <c:pt idx="724">
                  <c:v>44159</c:v>
                </c:pt>
                <c:pt idx="725">
                  <c:v>44160</c:v>
                </c:pt>
                <c:pt idx="726">
                  <c:v>44161</c:v>
                </c:pt>
                <c:pt idx="727">
                  <c:v>44162</c:v>
                </c:pt>
                <c:pt idx="728">
                  <c:v>44165</c:v>
                </c:pt>
                <c:pt idx="729">
                  <c:v>44166</c:v>
                </c:pt>
                <c:pt idx="730">
                  <c:v>44167</c:v>
                </c:pt>
                <c:pt idx="731">
                  <c:v>44168</c:v>
                </c:pt>
                <c:pt idx="732">
                  <c:v>44169</c:v>
                </c:pt>
                <c:pt idx="733">
                  <c:v>44172</c:v>
                </c:pt>
                <c:pt idx="734">
                  <c:v>44173</c:v>
                </c:pt>
                <c:pt idx="735">
                  <c:v>44174</c:v>
                </c:pt>
                <c:pt idx="736">
                  <c:v>44175</c:v>
                </c:pt>
                <c:pt idx="737">
                  <c:v>44176</c:v>
                </c:pt>
                <c:pt idx="738">
                  <c:v>44179</c:v>
                </c:pt>
                <c:pt idx="739">
                  <c:v>44180</c:v>
                </c:pt>
                <c:pt idx="740">
                  <c:v>44181</c:v>
                </c:pt>
                <c:pt idx="741">
                  <c:v>44182</c:v>
                </c:pt>
                <c:pt idx="742">
                  <c:v>44183</c:v>
                </c:pt>
                <c:pt idx="743">
                  <c:v>44186</c:v>
                </c:pt>
                <c:pt idx="744">
                  <c:v>44187</c:v>
                </c:pt>
                <c:pt idx="745">
                  <c:v>44188</c:v>
                </c:pt>
                <c:pt idx="746">
                  <c:v>44189</c:v>
                </c:pt>
                <c:pt idx="747">
                  <c:v>44193</c:v>
                </c:pt>
                <c:pt idx="748">
                  <c:v>44194</c:v>
                </c:pt>
                <c:pt idx="749">
                  <c:v>44195</c:v>
                </c:pt>
                <c:pt idx="750">
                  <c:v>44196</c:v>
                </c:pt>
              </c:numCache>
            </c:numRef>
          </c:cat>
          <c:val>
            <c:numRef>
              <c:f>'2.6.8'!$B$4:$B$754</c:f>
              <c:numCache>
                <c:formatCode>0.00</c:formatCode>
                <c:ptCount val="751"/>
                <c:pt idx="0">
                  <c:v>28.07</c:v>
                </c:pt>
                <c:pt idx="1">
                  <c:v>28.07</c:v>
                </c:pt>
                <c:pt idx="2">
                  <c:v>27.89</c:v>
                </c:pt>
                <c:pt idx="3">
                  <c:v>28.01</c:v>
                </c:pt>
                <c:pt idx="4">
                  <c:v>28.2</c:v>
                </c:pt>
                <c:pt idx="5">
                  <c:v>28.2</c:v>
                </c:pt>
                <c:pt idx="6">
                  <c:v>28.33</c:v>
                </c:pt>
                <c:pt idx="7">
                  <c:v>28.45</c:v>
                </c:pt>
                <c:pt idx="8">
                  <c:v>28.54</c:v>
                </c:pt>
                <c:pt idx="9">
                  <c:v>28.57</c:v>
                </c:pt>
                <c:pt idx="10">
                  <c:v>28.65</c:v>
                </c:pt>
                <c:pt idx="11">
                  <c:v>28.67</c:v>
                </c:pt>
                <c:pt idx="12">
                  <c:v>28.78</c:v>
                </c:pt>
                <c:pt idx="13">
                  <c:v>28.84</c:v>
                </c:pt>
                <c:pt idx="14">
                  <c:v>28.88</c:v>
                </c:pt>
                <c:pt idx="15">
                  <c:v>28.86</c:v>
                </c:pt>
                <c:pt idx="16">
                  <c:v>28.87</c:v>
                </c:pt>
                <c:pt idx="17">
                  <c:v>28.75</c:v>
                </c:pt>
                <c:pt idx="18">
                  <c:v>28.55</c:v>
                </c:pt>
                <c:pt idx="19">
                  <c:v>28.25</c:v>
                </c:pt>
                <c:pt idx="20">
                  <c:v>28.01</c:v>
                </c:pt>
                <c:pt idx="21">
                  <c:v>27.84</c:v>
                </c:pt>
                <c:pt idx="22">
                  <c:v>27.87</c:v>
                </c:pt>
                <c:pt idx="23">
                  <c:v>27.89</c:v>
                </c:pt>
                <c:pt idx="24">
                  <c:v>27.74</c:v>
                </c:pt>
                <c:pt idx="25">
                  <c:v>27.46</c:v>
                </c:pt>
                <c:pt idx="26">
                  <c:v>27.12</c:v>
                </c:pt>
                <c:pt idx="27">
                  <c:v>27.12</c:v>
                </c:pt>
                <c:pt idx="28">
                  <c:v>27.06</c:v>
                </c:pt>
                <c:pt idx="29">
                  <c:v>26.84</c:v>
                </c:pt>
                <c:pt idx="30">
                  <c:v>26.7</c:v>
                </c:pt>
                <c:pt idx="31">
                  <c:v>26.65</c:v>
                </c:pt>
                <c:pt idx="32">
                  <c:v>26.76</c:v>
                </c:pt>
                <c:pt idx="33">
                  <c:v>26.99</c:v>
                </c:pt>
                <c:pt idx="34">
                  <c:v>27.01</c:v>
                </c:pt>
                <c:pt idx="35">
                  <c:v>27.07</c:v>
                </c:pt>
                <c:pt idx="36">
                  <c:v>26.99</c:v>
                </c:pt>
                <c:pt idx="37">
                  <c:v>27.07</c:v>
                </c:pt>
                <c:pt idx="38">
                  <c:v>26.99</c:v>
                </c:pt>
                <c:pt idx="39">
                  <c:v>27.01</c:v>
                </c:pt>
                <c:pt idx="40">
                  <c:v>26.95</c:v>
                </c:pt>
                <c:pt idx="41">
                  <c:v>26.81</c:v>
                </c:pt>
                <c:pt idx="42">
                  <c:v>26.67</c:v>
                </c:pt>
                <c:pt idx="43">
                  <c:v>26.54</c:v>
                </c:pt>
                <c:pt idx="44">
                  <c:v>26.54</c:v>
                </c:pt>
                <c:pt idx="45">
                  <c:v>26.48</c:v>
                </c:pt>
                <c:pt idx="46">
                  <c:v>26.35</c:v>
                </c:pt>
                <c:pt idx="47">
                  <c:v>26.09</c:v>
                </c:pt>
                <c:pt idx="48">
                  <c:v>25.92</c:v>
                </c:pt>
                <c:pt idx="49">
                  <c:v>25.92</c:v>
                </c:pt>
                <c:pt idx="50">
                  <c:v>26.01</c:v>
                </c:pt>
                <c:pt idx="51">
                  <c:v>26.27</c:v>
                </c:pt>
                <c:pt idx="52">
                  <c:v>26.35</c:v>
                </c:pt>
                <c:pt idx="53">
                  <c:v>26.44</c:v>
                </c:pt>
                <c:pt idx="54">
                  <c:v>26.3</c:v>
                </c:pt>
                <c:pt idx="55">
                  <c:v>26.28</c:v>
                </c:pt>
                <c:pt idx="56">
                  <c:v>26.25</c:v>
                </c:pt>
                <c:pt idx="57">
                  <c:v>26.27</c:v>
                </c:pt>
                <c:pt idx="58">
                  <c:v>26.3</c:v>
                </c:pt>
                <c:pt idx="59">
                  <c:v>26.31</c:v>
                </c:pt>
                <c:pt idx="60">
                  <c:v>26.41</c:v>
                </c:pt>
                <c:pt idx="61">
                  <c:v>26.54</c:v>
                </c:pt>
                <c:pt idx="62">
                  <c:v>26.31</c:v>
                </c:pt>
                <c:pt idx="63">
                  <c:v>26.16</c:v>
                </c:pt>
                <c:pt idx="64">
                  <c:v>26.33</c:v>
                </c:pt>
                <c:pt idx="65">
                  <c:v>26.26</c:v>
                </c:pt>
                <c:pt idx="66">
                  <c:v>26.07</c:v>
                </c:pt>
                <c:pt idx="67">
                  <c:v>26.03</c:v>
                </c:pt>
                <c:pt idx="68">
                  <c:v>25.98</c:v>
                </c:pt>
                <c:pt idx="69">
                  <c:v>25.93</c:v>
                </c:pt>
                <c:pt idx="70">
                  <c:v>25.99</c:v>
                </c:pt>
                <c:pt idx="71">
                  <c:v>26.12</c:v>
                </c:pt>
                <c:pt idx="72">
                  <c:v>26.09</c:v>
                </c:pt>
                <c:pt idx="73">
                  <c:v>26.08</c:v>
                </c:pt>
                <c:pt idx="74">
                  <c:v>26.15</c:v>
                </c:pt>
                <c:pt idx="75">
                  <c:v>26.23</c:v>
                </c:pt>
                <c:pt idx="76">
                  <c:v>26.18</c:v>
                </c:pt>
                <c:pt idx="77">
                  <c:v>26.13</c:v>
                </c:pt>
                <c:pt idx="78">
                  <c:v>26.18</c:v>
                </c:pt>
                <c:pt idx="79">
                  <c:v>26.27</c:v>
                </c:pt>
                <c:pt idx="80">
                  <c:v>26.23</c:v>
                </c:pt>
                <c:pt idx="81">
                  <c:v>26.2</c:v>
                </c:pt>
                <c:pt idx="82">
                  <c:v>26.16</c:v>
                </c:pt>
                <c:pt idx="83">
                  <c:v>26.19</c:v>
                </c:pt>
                <c:pt idx="84">
                  <c:v>26.31</c:v>
                </c:pt>
                <c:pt idx="85">
                  <c:v>26.31</c:v>
                </c:pt>
                <c:pt idx="86">
                  <c:v>26.29</c:v>
                </c:pt>
                <c:pt idx="87">
                  <c:v>26.22</c:v>
                </c:pt>
                <c:pt idx="88">
                  <c:v>26.19</c:v>
                </c:pt>
                <c:pt idx="89">
                  <c:v>26.2</c:v>
                </c:pt>
                <c:pt idx="90">
                  <c:v>26.17</c:v>
                </c:pt>
                <c:pt idx="91">
                  <c:v>26.21</c:v>
                </c:pt>
                <c:pt idx="92">
                  <c:v>26.21</c:v>
                </c:pt>
                <c:pt idx="93">
                  <c:v>26.19</c:v>
                </c:pt>
                <c:pt idx="94">
                  <c:v>26.15</c:v>
                </c:pt>
                <c:pt idx="95">
                  <c:v>26.08</c:v>
                </c:pt>
                <c:pt idx="96">
                  <c:v>26.07</c:v>
                </c:pt>
                <c:pt idx="97">
                  <c:v>26.08</c:v>
                </c:pt>
                <c:pt idx="98">
                  <c:v>26.11</c:v>
                </c:pt>
                <c:pt idx="99">
                  <c:v>26.15</c:v>
                </c:pt>
                <c:pt idx="100">
                  <c:v>26.1</c:v>
                </c:pt>
                <c:pt idx="101">
                  <c:v>26.14</c:v>
                </c:pt>
                <c:pt idx="102">
                  <c:v>26.12</c:v>
                </c:pt>
                <c:pt idx="103">
                  <c:v>26.11</c:v>
                </c:pt>
                <c:pt idx="104">
                  <c:v>26.13</c:v>
                </c:pt>
                <c:pt idx="105">
                  <c:v>26.16</c:v>
                </c:pt>
                <c:pt idx="106">
                  <c:v>26.16</c:v>
                </c:pt>
                <c:pt idx="107">
                  <c:v>26.17</c:v>
                </c:pt>
                <c:pt idx="108">
                  <c:v>26.14</c:v>
                </c:pt>
                <c:pt idx="109">
                  <c:v>26.09</c:v>
                </c:pt>
                <c:pt idx="110">
                  <c:v>26.09</c:v>
                </c:pt>
                <c:pt idx="111">
                  <c:v>26.12</c:v>
                </c:pt>
                <c:pt idx="112">
                  <c:v>26.22</c:v>
                </c:pt>
                <c:pt idx="113">
                  <c:v>26.32</c:v>
                </c:pt>
                <c:pt idx="114">
                  <c:v>26.33</c:v>
                </c:pt>
                <c:pt idx="115">
                  <c:v>26.45</c:v>
                </c:pt>
                <c:pt idx="116">
                  <c:v>26.48</c:v>
                </c:pt>
                <c:pt idx="117">
                  <c:v>26.31</c:v>
                </c:pt>
                <c:pt idx="118">
                  <c:v>26.24</c:v>
                </c:pt>
                <c:pt idx="119">
                  <c:v>26.24</c:v>
                </c:pt>
                <c:pt idx="120">
                  <c:v>26.17</c:v>
                </c:pt>
                <c:pt idx="121">
                  <c:v>26.19</c:v>
                </c:pt>
                <c:pt idx="122">
                  <c:v>26.33</c:v>
                </c:pt>
                <c:pt idx="123">
                  <c:v>26.23</c:v>
                </c:pt>
                <c:pt idx="124">
                  <c:v>26.3</c:v>
                </c:pt>
                <c:pt idx="125">
                  <c:v>26.44</c:v>
                </c:pt>
                <c:pt idx="126">
                  <c:v>26.43</c:v>
                </c:pt>
                <c:pt idx="127">
                  <c:v>26.32</c:v>
                </c:pt>
                <c:pt idx="128">
                  <c:v>26.25</c:v>
                </c:pt>
                <c:pt idx="129">
                  <c:v>26.21</c:v>
                </c:pt>
                <c:pt idx="130">
                  <c:v>26.23</c:v>
                </c:pt>
                <c:pt idx="131">
                  <c:v>26.23</c:v>
                </c:pt>
                <c:pt idx="132">
                  <c:v>26.23</c:v>
                </c:pt>
                <c:pt idx="133">
                  <c:v>26.21</c:v>
                </c:pt>
                <c:pt idx="134">
                  <c:v>26.22</c:v>
                </c:pt>
                <c:pt idx="135">
                  <c:v>26.3</c:v>
                </c:pt>
                <c:pt idx="136">
                  <c:v>26.47</c:v>
                </c:pt>
                <c:pt idx="137">
                  <c:v>26.45</c:v>
                </c:pt>
                <c:pt idx="138">
                  <c:v>26.45</c:v>
                </c:pt>
                <c:pt idx="139">
                  <c:v>26.58</c:v>
                </c:pt>
                <c:pt idx="140">
                  <c:v>26.63</c:v>
                </c:pt>
                <c:pt idx="141">
                  <c:v>26.65</c:v>
                </c:pt>
                <c:pt idx="142">
                  <c:v>26.76</c:v>
                </c:pt>
                <c:pt idx="143">
                  <c:v>26.76</c:v>
                </c:pt>
                <c:pt idx="144">
                  <c:v>26.87</c:v>
                </c:pt>
                <c:pt idx="145">
                  <c:v>26.96</c:v>
                </c:pt>
                <c:pt idx="146">
                  <c:v>27.01</c:v>
                </c:pt>
                <c:pt idx="147">
                  <c:v>27.09</c:v>
                </c:pt>
                <c:pt idx="148">
                  <c:v>27.13</c:v>
                </c:pt>
                <c:pt idx="149">
                  <c:v>27.02</c:v>
                </c:pt>
                <c:pt idx="150">
                  <c:v>26.96</c:v>
                </c:pt>
                <c:pt idx="151">
                  <c:v>27.11</c:v>
                </c:pt>
                <c:pt idx="152">
                  <c:v>27.25</c:v>
                </c:pt>
                <c:pt idx="153">
                  <c:v>27.34</c:v>
                </c:pt>
                <c:pt idx="154">
                  <c:v>27.46</c:v>
                </c:pt>
                <c:pt idx="155">
                  <c:v>27.45</c:v>
                </c:pt>
                <c:pt idx="156">
                  <c:v>27.67</c:v>
                </c:pt>
                <c:pt idx="157">
                  <c:v>27.9</c:v>
                </c:pt>
                <c:pt idx="158">
                  <c:v>27.7</c:v>
                </c:pt>
                <c:pt idx="159">
                  <c:v>27.71</c:v>
                </c:pt>
                <c:pt idx="160">
                  <c:v>27.89</c:v>
                </c:pt>
                <c:pt idx="161">
                  <c:v>27.85</c:v>
                </c:pt>
                <c:pt idx="162">
                  <c:v>27.89</c:v>
                </c:pt>
                <c:pt idx="163">
                  <c:v>28.05</c:v>
                </c:pt>
                <c:pt idx="164">
                  <c:v>28.12</c:v>
                </c:pt>
                <c:pt idx="165">
                  <c:v>28.28</c:v>
                </c:pt>
                <c:pt idx="166">
                  <c:v>28.25</c:v>
                </c:pt>
                <c:pt idx="167">
                  <c:v>28.38</c:v>
                </c:pt>
                <c:pt idx="168">
                  <c:v>28.49</c:v>
                </c:pt>
                <c:pt idx="169">
                  <c:v>28.41</c:v>
                </c:pt>
                <c:pt idx="170">
                  <c:v>28.22</c:v>
                </c:pt>
                <c:pt idx="171">
                  <c:v>28.26</c:v>
                </c:pt>
                <c:pt idx="172">
                  <c:v>28.2</c:v>
                </c:pt>
                <c:pt idx="173">
                  <c:v>28.1</c:v>
                </c:pt>
                <c:pt idx="174">
                  <c:v>28.03</c:v>
                </c:pt>
                <c:pt idx="175">
                  <c:v>28.13</c:v>
                </c:pt>
                <c:pt idx="176">
                  <c:v>28.15</c:v>
                </c:pt>
                <c:pt idx="177">
                  <c:v>28.13</c:v>
                </c:pt>
                <c:pt idx="178">
                  <c:v>28.15</c:v>
                </c:pt>
                <c:pt idx="179">
                  <c:v>28.12</c:v>
                </c:pt>
                <c:pt idx="180">
                  <c:v>28.06</c:v>
                </c:pt>
                <c:pt idx="181">
                  <c:v>28.06</c:v>
                </c:pt>
                <c:pt idx="182">
                  <c:v>28.11</c:v>
                </c:pt>
                <c:pt idx="183">
                  <c:v>28.06</c:v>
                </c:pt>
                <c:pt idx="184">
                  <c:v>28.14</c:v>
                </c:pt>
                <c:pt idx="185">
                  <c:v>28.3</c:v>
                </c:pt>
                <c:pt idx="186">
                  <c:v>28.27</c:v>
                </c:pt>
                <c:pt idx="187">
                  <c:v>28.21</c:v>
                </c:pt>
                <c:pt idx="188">
                  <c:v>28.28</c:v>
                </c:pt>
                <c:pt idx="189">
                  <c:v>28.32</c:v>
                </c:pt>
                <c:pt idx="190">
                  <c:v>28.18</c:v>
                </c:pt>
                <c:pt idx="191">
                  <c:v>28.08</c:v>
                </c:pt>
                <c:pt idx="192">
                  <c:v>28.09</c:v>
                </c:pt>
                <c:pt idx="193">
                  <c:v>28.08</c:v>
                </c:pt>
                <c:pt idx="194">
                  <c:v>28</c:v>
                </c:pt>
                <c:pt idx="195">
                  <c:v>27.98</c:v>
                </c:pt>
                <c:pt idx="196">
                  <c:v>27.93</c:v>
                </c:pt>
                <c:pt idx="197">
                  <c:v>27.93</c:v>
                </c:pt>
                <c:pt idx="198">
                  <c:v>27.92</c:v>
                </c:pt>
                <c:pt idx="199">
                  <c:v>28.04</c:v>
                </c:pt>
                <c:pt idx="200">
                  <c:v>28.18</c:v>
                </c:pt>
                <c:pt idx="201">
                  <c:v>28.08</c:v>
                </c:pt>
                <c:pt idx="202">
                  <c:v>28.15</c:v>
                </c:pt>
                <c:pt idx="203">
                  <c:v>28.21</c:v>
                </c:pt>
                <c:pt idx="204">
                  <c:v>28.34</c:v>
                </c:pt>
                <c:pt idx="205">
                  <c:v>28.27</c:v>
                </c:pt>
                <c:pt idx="206">
                  <c:v>28.2</c:v>
                </c:pt>
                <c:pt idx="207">
                  <c:v>28.16</c:v>
                </c:pt>
                <c:pt idx="208">
                  <c:v>28.12</c:v>
                </c:pt>
                <c:pt idx="209">
                  <c:v>28.16</c:v>
                </c:pt>
                <c:pt idx="210">
                  <c:v>28.13</c:v>
                </c:pt>
                <c:pt idx="211">
                  <c:v>28.02</c:v>
                </c:pt>
                <c:pt idx="212">
                  <c:v>27.96</c:v>
                </c:pt>
                <c:pt idx="213">
                  <c:v>27.9</c:v>
                </c:pt>
                <c:pt idx="214">
                  <c:v>27.93</c:v>
                </c:pt>
                <c:pt idx="215">
                  <c:v>27.89</c:v>
                </c:pt>
                <c:pt idx="216">
                  <c:v>27.9</c:v>
                </c:pt>
                <c:pt idx="217">
                  <c:v>27.92</c:v>
                </c:pt>
                <c:pt idx="218">
                  <c:v>27.84</c:v>
                </c:pt>
                <c:pt idx="219">
                  <c:v>27.77</c:v>
                </c:pt>
                <c:pt idx="220">
                  <c:v>27.75</c:v>
                </c:pt>
                <c:pt idx="221">
                  <c:v>27.76</c:v>
                </c:pt>
                <c:pt idx="222">
                  <c:v>27.76</c:v>
                </c:pt>
                <c:pt idx="223">
                  <c:v>27.77</c:v>
                </c:pt>
                <c:pt idx="224">
                  <c:v>27.75</c:v>
                </c:pt>
                <c:pt idx="225">
                  <c:v>27.8</c:v>
                </c:pt>
                <c:pt idx="226">
                  <c:v>27.9</c:v>
                </c:pt>
                <c:pt idx="227">
                  <c:v>28.11</c:v>
                </c:pt>
                <c:pt idx="228">
                  <c:v>28.27</c:v>
                </c:pt>
                <c:pt idx="229">
                  <c:v>28.39</c:v>
                </c:pt>
                <c:pt idx="230">
                  <c:v>28.22</c:v>
                </c:pt>
                <c:pt idx="231">
                  <c:v>28.17</c:v>
                </c:pt>
                <c:pt idx="232">
                  <c:v>28.13</c:v>
                </c:pt>
                <c:pt idx="233">
                  <c:v>27.98</c:v>
                </c:pt>
                <c:pt idx="234">
                  <c:v>27.88</c:v>
                </c:pt>
                <c:pt idx="235">
                  <c:v>27.82</c:v>
                </c:pt>
                <c:pt idx="236">
                  <c:v>27.78</c:v>
                </c:pt>
                <c:pt idx="237">
                  <c:v>27.71</c:v>
                </c:pt>
                <c:pt idx="238">
                  <c:v>27.81</c:v>
                </c:pt>
                <c:pt idx="239">
                  <c:v>27.87</c:v>
                </c:pt>
                <c:pt idx="240">
                  <c:v>27.84</c:v>
                </c:pt>
                <c:pt idx="241">
                  <c:v>27.89</c:v>
                </c:pt>
                <c:pt idx="242">
                  <c:v>27.85</c:v>
                </c:pt>
                <c:pt idx="243">
                  <c:v>27.72</c:v>
                </c:pt>
                <c:pt idx="244">
                  <c:v>27.58</c:v>
                </c:pt>
                <c:pt idx="245">
                  <c:v>27.43</c:v>
                </c:pt>
                <c:pt idx="246">
                  <c:v>27.43</c:v>
                </c:pt>
                <c:pt idx="247">
                  <c:v>27.27</c:v>
                </c:pt>
                <c:pt idx="248">
                  <c:v>27.45</c:v>
                </c:pt>
                <c:pt idx="249">
                  <c:v>27.69</c:v>
                </c:pt>
                <c:pt idx="250">
                  <c:v>27.69</c:v>
                </c:pt>
                <c:pt idx="251">
                  <c:v>27.69</c:v>
                </c:pt>
                <c:pt idx="252">
                  <c:v>27.51</c:v>
                </c:pt>
                <c:pt idx="253">
                  <c:v>27.71</c:v>
                </c:pt>
                <c:pt idx="254">
                  <c:v>28.02</c:v>
                </c:pt>
                <c:pt idx="255">
                  <c:v>28.12</c:v>
                </c:pt>
                <c:pt idx="256">
                  <c:v>28.27</c:v>
                </c:pt>
                <c:pt idx="257">
                  <c:v>28.15</c:v>
                </c:pt>
                <c:pt idx="258">
                  <c:v>28.02</c:v>
                </c:pt>
                <c:pt idx="259">
                  <c:v>28.17</c:v>
                </c:pt>
                <c:pt idx="260">
                  <c:v>28.01</c:v>
                </c:pt>
                <c:pt idx="261">
                  <c:v>28.03</c:v>
                </c:pt>
                <c:pt idx="262">
                  <c:v>27.98</c:v>
                </c:pt>
                <c:pt idx="263">
                  <c:v>27.95</c:v>
                </c:pt>
                <c:pt idx="264">
                  <c:v>27.9</c:v>
                </c:pt>
                <c:pt idx="265">
                  <c:v>27.7</c:v>
                </c:pt>
                <c:pt idx="266">
                  <c:v>27.79</c:v>
                </c:pt>
                <c:pt idx="267">
                  <c:v>27.82</c:v>
                </c:pt>
                <c:pt idx="268">
                  <c:v>27.79</c:v>
                </c:pt>
                <c:pt idx="269">
                  <c:v>27.77</c:v>
                </c:pt>
                <c:pt idx="270">
                  <c:v>27.76</c:v>
                </c:pt>
                <c:pt idx="271">
                  <c:v>27.74</c:v>
                </c:pt>
                <c:pt idx="272">
                  <c:v>27.57</c:v>
                </c:pt>
                <c:pt idx="273">
                  <c:v>27.42</c:v>
                </c:pt>
                <c:pt idx="274">
                  <c:v>27.22</c:v>
                </c:pt>
                <c:pt idx="275">
                  <c:v>26.96</c:v>
                </c:pt>
                <c:pt idx="276">
                  <c:v>26.96</c:v>
                </c:pt>
                <c:pt idx="277">
                  <c:v>26.9</c:v>
                </c:pt>
                <c:pt idx="278">
                  <c:v>27.06</c:v>
                </c:pt>
                <c:pt idx="279">
                  <c:v>27.01</c:v>
                </c:pt>
                <c:pt idx="280">
                  <c:v>27.09</c:v>
                </c:pt>
                <c:pt idx="281">
                  <c:v>27.16</c:v>
                </c:pt>
                <c:pt idx="282">
                  <c:v>27.25</c:v>
                </c:pt>
                <c:pt idx="283">
                  <c:v>27.19</c:v>
                </c:pt>
                <c:pt idx="284">
                  <c:v>27.17</c:v>
                </c:pt>
                <c:pt idx="285">
                  <c:v>27.09</c:v>
                </c:pt>
                <c:pt idx="286">
                  <c:v>27</c:v>
                </c:pt>
                <c:pt idx="287">
                  <c:v>27.02</c:v>
                </c:pt>
                <c:pt idx="288">
                  <c:v>26.99</c:v>
                </c:pt>
                <c:pt idx="289">
                  <c:v>26.98</c:v>
                </c:pt>
                <c:pt idx="290">
                  <c:v>26.99</c:v>
                </c:pt>
                <c:pt idx="291">
                  <c:v>26.86</c:v>
                </c:pt>
                <c:pt idx="292">
                  <c:v>26.86</c:v>
                </c:pt>
                <c:pt idx="293">
                  <c:v>26.83</c:v>
                </c:pt>
                <c:pt idx="294">
                  <c:v>26.76</c:v>
                </c:pt>
                <c:pt idx="295">
                  <c:v>26.48</c:v>
                </c:pt>
                <c:pt idx="296">
                  <c:v>26.39</c:v>
                </c:pt>
                <c:pt idx="297">
                  <c:v>26.31</c:v>
                </c:pt>
                <c:pt idx="298">
                  <c:v>26.36</c:v>
                </c:pt>
                <c:pt idx="299">
                  <c:v>26.7</c:v>
                </c:pt>
                <c:pt idx="300">
                  <c:v>26.72</c:v>
                </c:pt>
                <c:pt idx="301">
                  <c:v>27.01</c:v>
                </c:pt>
                <c:pt idx="302">
                  <c:v>27.13</c:v>
                </c:pt>
                <c:pt idx="303">
                  <c:v>27.16</c:v>
                </c:pt>
                <c:pt idx="304">
                  <c:v>27.17</c:v>
                </c:pt>
                <c:pt idx="305">
                  <c:v>27.26</c:v>
                </c:pt>
                <c:pt idx="306">
                  <c:v>26.96</c:v>
                </c:pt>
                <c:pt idx="307">
                  <c:v>26.89</c:v>
                </c:pt>
                <c:pt idx="308">
                  <c:v>26.98</c:v>
                </c:pt>
                <c:pt idx="309">
                  <c:v>27.08</c:v>
                </c:pt>
                <c:pt idx="310">
                  <c:v>27.25</c:v>
                </c:pt>
                <c:pt idx="311">
                  <c:v>27.21</c:v>
                </c:pt>
                <c:pt idx="312">
                  <c:v>27.19</c:v>
                </c:pt>
                <c:pt idx="313">
                  <c:v>26.97</c:v>
                </c:pt>
                <c:pt idx="314">
                  <c:v>27.08</c:v>
                </c:pt>
                <c:pt idx="315">
                  <c:v>27.02</c:v>
                </c:pt>
                <c:pt idx="316">
                  <c:v>26.77</c:v>
                </c:pt>
                <c:pt idx="317">
                  <c:v>26.64</c:v>
                </c:pt>
                <c:pt idx="318">
                  <c:v>26.7</c:v>
                </c:pt>
                <c:pt idx="319">
                  <c:v>26.77</c:v>
                </c:pt>
                <c:pt idx="320">
                  <c:v>26.83</c:v>
                </c:pt>
                <c:pt idx="321">
                  <c:v>26.71</c:v>
                </c:pt>
                <c:pt idx="322">
                  <c:v>26.81</c:v>
                </c:pt>
                <c:pt idx="323">
                  <c:v>26.72</c:v>
                </c:pt>
                <c:pt idx="324">
                  <c:v>26.69</c:v>
                </c:pt>
                <c:pt idx="325">
                  <c:v>26.84</c:v>
                </c:pt>
                <c:pt idx="326">
                  <c:v>26.85</c:v>
                </c:pt>
                <c:pt idx="327">
                  <c:v>26.78</c:v>
                </c:pt>
                <c:pt idx="328">
                  <c:v>26.69</c:v>
                </c:pt>
                <c:pt idx="329">
                  <c:v>26.59</c:v>
                </c:pt>
                <c:pt idx="330">
                  <c:v>26.62</c:v>
                </c:pt>
                <c:pt idx="331">
                  <c:v>26.49</c:v>
                </c:pt>
                <c:pt idx="332">
                  <c:v>26.56</c:v>
                </c:pt>
                <c:pt idx="333">
                  <c:v>26.48</c:v>
                </c:pt>
                <c:pt idx="334">
                  <c:v>26.5</c:v>
                </c:pt>
                <c:pt idx="335">
                  <c:v>26.34</c:v>
                </c:pt>
                <c:pt idx="336">
                  <c:v>26.25</c:v>
                </c:pt>
                <c:pt idx="337">
                  <c:v>26.21</c:v>
                </c:pt>
                <c:pt idx="338">
                  <c:v>26.21</c:v>
                </c:pt>
                <c:pt idx="339">
                  <c:v>26.11</c:v>
                </c:pt>
                <c:pt idx="340">
                  <c:v>26.16</c:v>
                </c:pt>
                <c:pt idx="341">
                  <c:v>26.37</c:v>
                </c:pt>
                <c:pt idx="342">
                  <c:v>26.34</c:v>
                </c:pt>
                <c:pt idx="343">
                  <c:v>26.37</c:v>
                </c:pt>
                <c:pt idx="344">
                  <c:v>26.2</c:v>
                </c:pt>
                <c:pt idx="345">
                  <c:v>26.11</c:v>
                </c:pt>
                <c:pt idx="346">
                  <c:v>26.3</c:v>
                </c:pt>
                <c:pt idx="347">
                  <c:v>26.34</c:v>
                </c:pt>
                <c:pt idx="348">
                  <c:v>26.47</c:v>
                </c:pt>
                <c:pt idx="349">
                  <c:v>26.33</c:v>
                </c:pt>
                <c:pt idx="350">
                  <c:v>26.41</c:v>
                </c:pt>
                <c:pt idx="351">
                  <c:v>26.68</c:v>
                </c:pt>
                <c:pt idx="352">
                  <c:v>26.87</c:v>
                </c:pt>
                <c:pt idx="353">
                  <c:v>26.85</c:v>
                </c:pt>
                <c:pt idx="354">
                  <c:v>26.95</c:v>
                </c:pt>
                <c:pt idx="355">
                  <c:v>27.21</c:v>
                </c:pt>
                <c:pt idx="356">
                  <c:v>26.93</c:v>
                </c:pt>
                <c:pt idx="357">
                  <c:v>26.8</c:v>
                </c:pt>
                <c:pt idx="358">
                  <c:v>26.6</c:v>
                </c:pt>
                <c:pt idx="359">
                  <c:v>26.38</c:v>
                </c:pt>
                <c:pt idx="360">
                  <c:v>26.3</c:v>
                </c:pt>
                <c:pt idx="361">
                  <c:v>26.4</c:v>
                </c:pt>
                <c:pt idx="362">
                  <c:v>26.42</c:v>
                </c:pt>
                <c:pt idx="363">
                  <c:v>26.42</c:v>
                </c:pt>
                <c:pt idx="364">
                  <c:v>26.39</c:v>
                </c:pt>
                <c:pt idx="365">
                  <c:v>26.33</c:v>
                </c:pt>
                <c:pt idx="366">
                  <c:v>26.38</c:v>
                </c:pt>
                <c:pt idx="367">
                  <c:v>26.27</c:v>
                </c:pt>
                <c:pt idx="368">
                  <c:v>26.19</c:v>
                </c:pt>
                <c:pt idx="369">
                  <c:v>26.19</c:v>
                </c:pt>
                <c:pt idx="370">
                  <c:v>26.17</c:v>
                </c:pt>
                <c:pt idx="371">
                  <c:v>26.18</c:v>
                </c:pt>
                <c:pt idx="372">
                  <c:v>26.21</c:v>
                </c:pt>
                <c:pt idx="373">
                  <c:v>26.18</c:v>
                </c:pt>
                <c:pt idx="374">
                  <c:v>26.04</c:v>
                </c:pt>
                <c:pt idx="375">
                  <c:v>25.87</c:v>
                </c:pt>
                <c:pt idx="376">
                  <c:v>25.71</c:v>
                </c:pt>
                <c:pt idx="377">
                  <c:v>25.6</c:v>
                </c:pt>
                <c:pt idx="378">
                  <c:v>25.49</c:v>
                </c:pt>
                <c:pt idx="379">
                  <c:v>25.7</c:v>
                </c:pt>
                <c:pt idx="380">
                  <c:v>25.8</c:v>
                </c:pt>
                <c:pt idx="381">
                  <c:v>25.76</c:v>
                </c:pt>
                <c:pt idx="382">
                  <c:v>25.74</c:v>
                </c:pt>
                <c:pt idx="383">
                  <c:v>25.86</c:v>
                </c:pt>
                <c:pt idx="384">
                  <c:v>25.86</c:v>
                </c:pt>
                <c:pt idx="385">
                  <c:v>26.03</c:v>
                </c:pt>
                <c:pt idx="386">
                  <c:v>25.82</c:v>
                </c:pt>
                <c:pt idx="387">
                  <c:v>25.64</c:v>
                </c:pt>
                <c:pt idx="388">
                  <c:v>25.63</c:v>
                </c:pt>
                <c:pt idx="389">
                  <c:v>25.52</c:v>
                </c:pt>
                <c:pt idx="390">
                  <c:v>25.49</c:v>
                </c:pt>
                <c:pt idx="391">
                  <c:v>25.44</c:v>
                </c:pt>
                <c:pt idx="392">
                  <c:v>25.25</c:v>
                </c:pt>
                <c:pt idx="393">
                  <c:v>25.09</c:v>
                </c:pt>
                <c:pt idx="394">
                  <c:v>25.02</c:v>
                </c:pt>
                <c:pt idx="395">
                  <c:v>25.35</c:v>
                </c:pt>
                <c:pt idx="396">
                  <c:v>25.54</c:v>
                </c:pt>
                <c:pt idx="397">
                  <c:v>25.74</c:v>
                </c:pt>
                <c:pt idx="398">
                  <c:v>25.59</c:v>
                </c:pt>
                <c:pt idx="399">
                  <c:v>25.42</c:v>
                </c:pt>
                <c:pt idx="400">
                  <c:v>25.32</c:v>
                </c:pt>
                <c:pt idx="401">
                  <c:v>25.09</c:v>
                </c:pt>
                <c:pt idx="402">
                  <c:v>25.16</c:v>
                </c:pt>
                <c:pt idx="403">
                  <c:v>25.15</c:v>
                </c:pt>
                <c:pt idx="404">
                  <c:v>25.25</c:v>
                </c:pt>
                <c:pt idx="405">
                  <c:v>25.32</c:v>
                </c:pt>
                <c:pt idx="406">
                  <c:v>25.14</c:v>
                </c:pt>
                <c:pt idx="407">
                  <c:v>25.18</c:v>
                </c:pt>
                <c:pt idx="408">
                  <c:v>25.13</c:v>
                </c:pt>
                <c:pt idx="409">
                  <c:v>25.2</c:v>
                </c:pt>
                <c:pt idx="410">
                  <c:v>25.04</c:v>
                </c:pt>
                <c:pt idx="411">
                  <c:v>25.06</c:v>
                </c:pt>
                <c:pt idx="412">
                  <c:v>25.16</c:v>
                </c:pt>
                <c:pt idx="413">
                  <c:v>25.22</c:v>
                </c:pt>
                <c:pt idx="414">
                  <c:v>25.23</c:v>
                </c:pt>
                <c:pt idx="415">
                  <c:v>25.14</c:v>
                </c:pt>
                <c:pt idx="416">
                  <c:v>25.26</c:v>
                </c:pt>
                <c:pt idx="417">
                  <c:v>25.3</c:v>
                </c:pt>
                <c:pt idx="418">
                  <c:v>25.26</c:v>
                </c:pt>
                <c:pt idx="419">
                  <c:v>25.31</c:v>
                </c:pt>
                <c:pt idx="420">
                  <c:v>25.09</c:v>
                </c:pt>
                <c:pt idx="421">
                  <c:v>25.03</c:v>
                </c:pt>
                <c:pt idx="422">
                  <c:v>24.88</c:v>
                </c:pt>
                <c:pt idx="423">
                  <c:v>24.97</c:v>
                </c:pt>
                <c:pt idx="424">
                  <c:v>24.83</c:v>
                </c:pt>
                <c:pt idx="425">
                  <c:v>24.71</c:v>
                </c:pt>
                <c:pt idx="426">
                  <c:v>24.77</c:v>
                </c:pt>
                <c:pt idx="427">
                  <c:v>24.76</c:v>
                </c:pt>
                <c:pt idx="428">
                  <c:v>24.67</c:v>
                </c:pt>
                <c:pt idx="429">
                  <c:v>24.62</c:v>
                </c:pt>
                <c:pt idx="430">
                  <c:v>24.43</c:v>
                </c:pt>
                <c:pt idx="431">
                  <c:v>24.33</c:v>
                </c:pt>
                <c:pt idx="432">
                  <c:v>24.21</c:v>
                </c:pt>
                <c:pt idx="433">
                  <c:v>24.12</c:v>
                </c:pt>
                <c:pt idx="434">
                  <c:v>24.19</c:v>
                </c:pt>
                <c:pt idx="435">
                  <c:v>24.08</c:v>
                </c:pt>
                <c:pt idx="436">
                  <c:v>24.2</c:v>
                </c:pt>
                <c:pt idx="437">
                  <c:v>24.56</c:v>
                </c:pt>
                <c:pt idx="438">
                  <c:v>24.86</c:v>
                </c:pt>
                <c:pt idx="439">
                  <c:v>24.88</c:v>
                </c:pt>
                <c:pt idx="440">
                  <c:v>24.61</c:v>
                </c:pt>
                <c:pt idx="441">
                  <c:v>24.87</c:v>
                </c:pt>
                <c:pt idx="442">
                  <c:v>24.71</c:v>
                </c:pt>
                <c:pt idx="443">
                  <c:v>24.7</c:v>
                </c:pt>
                <c:pt idx="444">
                  <c:v>24.53</c:v>
                </c:pt>
                <c:pt idx="445">
                  <c:v>24.54</c:v>
                </c:pt>
                <c:pt idx="446">
                  <c:v>24.79</c:v>
                </c:pt>
                <c:pt idx="447">
                  <c:v>24.84</c:v>
                </c:pt>
                <c:pt idx="448">
                  <c:v>24.73</c:v>
                </c:pt>
                <c:pt idx="449">
                  <c:v>25.04</c:v>
                </c:pt>
                <c:pt idx="450">
                  <c:v>24.98</c:v>
                </c:pt>
                <c:pt idx="451">
                  <c:v>24.84</c:v>
                </c:pt>
                <c:pt idx="452">
                  <c:v>24.89</c:v>
                </c:pt>
                <c:pt idx="453">
                  <c:v>25.11</c:v>
                </c:pt>
                <c:pt idx="454">
                  <c:v>25.17</c:v>
                </c:pt>
                <c:pt idx="455">
                  <c:v>25.07</c:v>
                </c:pt>
                <c:pt idx="456">
                  <c:v>25.11</c:v>
                </c:pt>
                <c:pt idx="457">
                  <c:v>25</c:v>
                </c:pt>
                <c:pt idx="458">
                  <c:v>24.82</c:v>
                </c:pt>
                <c:pt idx="459">
                  <c:v>24.74</c:v>
                </c:pt>
                <c:pt idx="460">
                  <c:v>24.8</c:v>
                </c:pt>
                <c:pt idx="461">
                  <c:v>24.72</c:v>
                </c:pt>
                <c:pt idx="462">
                  <c:v>24.66</c:v>
                </c:pt>
                <c:pt idx="463">
                  <c:v>24.52</c:v>
                </c:pt>
                <c:pt idx="464">
                  <c:v>24.5</c:v>
                </c:pt>
                <c:pt idx="465">
                  <c:v>24.51</c:v>
                </c:pt>
                <c:pt idx="466">
                  <c:v>24.46</c:v>
                </c:pt>
                <c:pt idx="467">
                  <c:v>24.32</c:v>
                </c:pt>
                <c:pt idx="468">
                  <c:v>24.24</c:v>
                </c:pt>
                <c:pt idx="469">
                  <c:v>24.22</c:v>
                </c:pt>
                <c:pt idx="470">
                  <c:v>24.14</c:v>
                </c:pt>
                <c:pt idx="471">
                  <c:v>24.2</c:v>
                </c:pt>
                <c:pt idx="472">
                  <c:v>24.18</c:v>
                </c:pt>
                <c:pt idx="473">
                  <c:v>24.19</c:v>
                </c:pt>
                <c:pt idx="474">
                  <c:v>24.16</c:v>
                </c:pt>
                <c:pt idx="475">
                  <c:v>24.05</c:v>
                </c:pt>
                <c:pt idx="476">
                  <c:v>23.98</c:v>
                </c:pt>
                <c:pt idx="477">
                  <c:v>23.98</c:v>
                </c:pt>
                <c:pt idx="478">
                  <c:v>24.04</c:v>
                </c:pt>
                <c:pt idx="479">
                  <c:v>23.97</c:v>
                </c:pt>
                <c:pt idx="480">
                  <c:v>23.96</c:v>
                </c:pt>
                <c:pt idx="481">
                  <c:v>23.94</c:v>
                </c:pt>
                <c:pt idx="482">
                  <c:v>23.93</c:v>
                </c:pt>
                <c:pt idx="483">
                  <c:v>23.88</c:v>
                </c:pt>
                <c:pt idx="484">
                  <c:v>23.72</c:v>
                </c:pt>
                <c:pt idx="485">
                  <c:v>23.69</c:v>
                </c:pt>
                <c:pt idx="486">
                  <c:v>23.69</c:v>
                </c:pt>
                <c:pt idx="487">
                  <c:v>23.6</c:v>
                </c:pt>
                <c:pt idx="488">
                  <c:v>23.56</c:v>
                </c:pt>
                <c:pt idx="489">
                  <c:v>23.5</c:v>
                </c:pt>
                <c:pt idx="490">
                  <c:v>23.49</c:v>
                </c:pt>
                <c:pt idx="491">
                  <c:v>23.47</c:v>
                </c:pt>
                <c:pt idx="492">
                  <c:v>23.41</c:v>
                </c:pt>
                <c:pt idx="493">
                  <c:v>23.37</c:v>
                </c:pt>
                <c:pt idx="494">
                  <c:v>23.33</c:v>
                </c:pt>
                <c:pt idx="495">
                  <c:v>23.29</c:v>
                </c:pt>
                <c:pt idx="496">
                  <c:v>23.28</c:v>
                </c:pt>
                <c:pt idx="497">
                  <c:v>23.26</c:v>
                </c:pt>
                <c:pt idx="498">
                  <c:v>23.29</c:v>
                </c:pt>
                <c:pt idx="499">
                  <c:v>23.69</c:v>
                </c:pt>
                <c:pt idx="500">
                  <c:v>23.69</c:v>
                </c:pt>
                <c:pt idx="501">
                  <c:v>23.69</c:v>
                </c:pt>
                <c:pt idx="502">
                  <c:v>23.68</c:v>
                </c:pt>
                <c:pt idx="503">
                  <c:v>23.83</c:v>
                </c:pt>
                <c:pt idx="504">
                  <c:v>24.12</c:v>
                </c:pt>
                <c:pt idx="505">
                  <c:v>23.97</c:v>
                </c:pt>
                <c:pt idx="506">
                  <c:v>23.97</c:v>
                </c:pt>
                <c:pt idx="507">
                  <c:v>23.93</c:v>
                </c:pt>
                <c:pt idx="508">
                  <c:v>24.03</c:v>
                </c:pt>
                <c:pt idx="509">
                  <c:v>23.98</c:v>
                </c:pt>
                <c:pt idx="510">
                  <c:v>24.09</c:v>
                </c:pt>
                <c:pt idx="511">
                  <c:v>24.25</c:v>
                </c:pt>
                <c:pt idx="512">
                  <c:v>24.33</c:v>
                </c:pt>
                <c:pt idx="513">
                  <c:v>24.26</c:v>
                </c:pt>
                <c:pt idx="514">
                  <c:v>24.33</c:v>
                </c:pt>
                <c:pt idx="515">
                  <c:v>24.52</c:v>
                </c:pt>
                <c:pt idx="516">
                  <c:v>24.33</c:v>
                </c:pt>
                <c:pt idx="517">
                  <c:v>24.6</c:v>
                </c:pt>
                <c:pt idx="518">
                  <c:v>24.72</c:v>
                </c:pt>
                <c:pt idx="519">
                  <c:v>24.85</c:v>
                </c:pt>
                <c:pt idx="520">
                  <c:v>24.92</c:v>
                </c:pt>
                <c:pt idx="521">
                  <c:v>25.03</c:v>
                </c:pt>
                <c:pt idx="522">
                  <c:v>25.08</c:v>
                </c:pt>
                <c:pt idx="523">
                  <c:v>24.85</c:v>
                </c:pt>
                <c:pt idx="524">
                  <c:v>24.8</c:v>
                </c:pt>
                <c:pt idx="525">
                  <c:v>24.58</c:v>
                </c:pt>
                <c:pt idx="526">
                  <c:v>24.54</c:v>
                </c:pt>
                <c:pt idx="527">
                  <c:v>24.52</c:v>
                </c:pt>
                <c:pt idx="528">
                  <c:v>24.42</c:v>
                </c:pt>
                <c:pt idx="529">
                  <c:v>24.5</c:v>
                </c:pt>
                <c:pt idx="530">
                  <c:v>24.48</c:v>
                </c:pt>
                <c:pt idx="531">
                  <c:v>24.45</c:v>
                </c:pt>
                <c:pt idx="532">
                  <c:v>24.45</c:v>
                </c:pt>
                <c:pt idx="533">
                  <c:v>24.44</c:v>
                </c:pt>
                <c:pt idx="534">
                  <c:v>24.52</c:v>
                </c:pt>
                <c:pt idx="535">
                  <c:v>24.48</c:v>
                </c:pt>
                <c:pt idx="536">
                  <c:v>24.45</c:v>
                </c:pt>
                <c:pt idx="537">
                  <c:v>24.5</c:v>
                </c:pt>
                <c:pt idx="538">
                  <c:v>24.53</c:v>
                </c:pt>
                <c:pt idx="539">
                  <c:v>24.65</c:v>
                </c:pt>
                <c:pt idx="540">
                  <c:v>24.56</c:v>
                </c:pt>
                <c:pt idx="541">
                  <c:v>24.59</c:v>
                </c:pt>
                <c:pt idx="542">
                  <c:v>24.82</c:v>
                </c:pt>
                <c:pt idx="543">
                  <c:v>24.94</c:v>
                </c:pt>
                <c:pt idx="544">
                  <c:v>24.89</c:v>
                </c:pt>
                <c:pt idx="545">
                  <c:v>24.74</c:v>
                </c:pt>
                <c:pt idx="546">
                  <c:v>24.92</c:v>
                </c:pt>
                <c:pt idx="547">
                  <c:v>25.31</c:v>
                </c:pt>
                <c:pt idx="548">
                  <c:v>25.62</c:v>
                </c:pt>
                <c:pt idx="549">
                  <c:v>25.86</c:v>
                </c:pt>
                <c:pt idx="550">
                  <c:v>26.09</c:v>
                </c:pt>
                <c:pt idx="551">
                  <c:v>26.52</c:v>
                </c:pt>
                <c:pt idx="552">
                  <c:v>27.06</c:v>
                </c:pt>
                <c:pt idx="553">
                  <c:v>27.27</c:v>
                </c:pt>
                <c:pt idx="554">
                  <c:v>27.8</c:v>
                </c:pt>
                <c:pt idx="555">
                  <c:v>27.74</c:v>
                </c:pt>
                <c:pt idx="556">
                  <c:v>28.11</c:v>
                </c:pt>
                <c:pt idx="557">
                  <c:v>27.77</c:v>
                </c:pt>
                <c:pt idx="558">
                  <c:v>27.96</c:v>
                </c:pt>
                <c:pt idx="559">
                  <c:v>28.14</c:v>
                </c:pt>
                <c:pt idx="560">
                  <c:v>28.18</c:v>
                </c:pt>
                <c:pt idx="561">
                  <c:v>28.06</c:v>
                </c:pt>
                <c:pt idx="562">
                  <c:v>27.63</c:v>
                </c:pt>
                <c:pt idx="563">
                  <c:v>27.75</c:v>
                </c:pt>
                <c:pt idx="564">
                  <c:v>27.6</c:v>
                </c:pt>
                <c:pt idx="565">
                  <c:v>27.37</c:v>
                </c:pt>
                <c:pt idx="566">
                  <c:v>27.24</c:v>
                </c:pt>
                <c:pt idx="567">
                  <c:v>27.1</c:v>
                </c:pt>
                <c:pt idx="568">
                  <c:v>27.2</c:v>
                </c:pt>
                <c:pt idx="569">
                  <c:v>27.26</c:v>
                </c:pt>
                <c:pt idx="570">
                  <c:v>27.2</c:v>
                </c:pt>
                <c:pt idx="571">
                  <c:v>27.04</c:v>
                </c:pt>
                <c:pt idx="572">
                  <c:v>27.09</c:v>
                </c:pt>
                <c:pt idx="573">
                  <c:v>27.22</c:v>
                </c:pt>
                <c:pt idx="574">
                  <c:v>27.2</c:v>
                </c:pt>
                <c:pt idx="575">
                  <c:v>27.08</c:v>
                </c:pt>
                <c:pt idx="576">
                  <c:v>27.08</c:v>
                </c:pt>
                <c:pt idx="577">
                  <c:v>27.05</c:v>
                </c:pt>
                <c:pt idx="578">
                  <c:v>27.01</c:v>
                </c:pt>
                <c:pt idx="579">
                  <c:v>27.14</c:v>
                </c:pt>
                <c:pt idx="580">
                  <c:v>27.1</c:v>
                </c:pt>
                <c:pt idx="581">
                  <c:v>27.05</c:v>
                </c:pt>
                <c:pt idx="582">
                  <c:v>26.97</c:v>
                </c:pt>
                <c:pt idx="583">
                  <c:v>26.96</c:v>
                </c:pt>
                <c:pt idx="584">
                  <c:v>26.97</c:v>
                </c:pt>
                <c:pt idx="585">
                  <c:v>26.98</c:v>
                </c:pt>
                <c:pt idx="586">
                  <c:v>26.93</c:v>
                </c:pt>
                <c:pt idx="587">
                  <c:v>26.82</c:v>
                </c:pt>
                <c:pt idx="588">
                  <c:v>26.82</c:v>
                </c:pt>
                <c:pt idx="589">
                  <c:v>26.79</c:v>
                </c:pt>
                <c:pt idx="590">
                  <c:v>26.69</c:v>
                </c:pt>
                <c:pt idx="591">
                  <c:v>26.68</c:v>
                </c:pt>
                <c:pt idx="592">
                  <c:v>26.64</c:v>
                </c:pt>
                <c:pt idx="593">
                  <c:v>26.57</c:v>
                </c:pt>
                <c:pt idx="594">
                  <c:v>26.52</c:v>
                </c:pt>
                <c:pt idx="595">
                  <c:v>26.59</c:v>
                </c:pt>
                <c:pt idx="596">
                  <c:v>26.77</c:v>
                </c:pt>
                <c:pt idx="597">
                  <c:v>26.76</c:v>
                </c:pt>
                <c:pt idx="598">
                  <c:v>26.87</c:v>
                </c:pt>
                <c:pt idx="599">
                  <c:v>26.9</c:v>
                </c:pt>
                <c:pt idx="600">
                  <c:v>27</c:v>
                </c:pt>
                <c:pt idx="601">
                  <c:v>26.91</c:v>
                </c:pt>
                <c:pt idx="602">
                  <c:v>26.87</c:v>
                </c:pt>
                <c:pt idx="603">
                  <c:v>26.82</c:v>
                </c:pt>
                <c:pt idx="604">
                  <c:v>26.8</c:v>
                </c:pt>
                <c:pt idx="605">
                  <c:v>26.75</c:v>
                </c:pt>
                <c:pt idx="606">
                  <c:v>26.7</c:v>
                </c:pt>
                <c:pt idx="607">
                  <c:v>26.6</c:v>
                </c:pt>
                <c:pt idx="608">
                  <c:v>26.64</c:v>
                </c:pt>
                <c:pt idx="609">
                  <c:v>26.64</c:v>
                </c:pt>
                <c:pt idx="610">
                  <c:v>26.6</c:v>
                </c:pt>
                <c:pt idx="611">
                  <c:v>26.73</c:v>
                </c:pt>
                <c:pt idx="612">
                  <c:v>26.84</c:v>
                </c:pt>
                <c:pt idx="613">
                  <c:v>26.74</c:v>
                </c:pt>
                <c:pt idx="614">
                  <c:v>26.78</c:v>
                </c:pt>
                <c:pt idx="615">
                  <c:v>26.76</c:v>
                </c:pt>
                <c:pt idx="616">
                  <c:v>26.72</c:v>
                </c:pt>
                <c:pt idx="617">
                  <c:v>26.67</c:v>
                </c:pt>
                <c:pt idx="618">
                  <c:v>26.61</c:v>
                </c:pt>
                <c:pt idx="619">
                  <c:v>26.65</c:v>
                </c:pt>
                <c:pt idx="620">
                  <c:v>26.7</c:v>
                </c:pt>
                <c:pt idx="621">
                  <c:v>26.69</c:v>
                </c:pt>
                <c:pt idx="622">
                  <c:v>26.67</c:v>
                </c:pt>
                <c:pt idx="623">
                  <c:v>26.77</c:v>
                </c:pt>
                <c:pt idx="624">
                  <c:v>27.18</c:v>
                </c:pt>
                <c:pt idx="625">
                  <c:v>27.17</c:v>
                </c:pt>
                <c:pt idx="626">
                  <c:v>27.13</c:v>
                </c:pt>
                <c:pt idx="627">
                  <c:v>26.93</c:v>
                </c:pt>
                <c:pt idx="628">
                  <c:v>26.95</c:v>
                </c:pt>
                <c:pt idx="629">
                  <c:v>26.93</c:v>
                </c:pt>
                <c:pt idx="630">
                  <c:v>26.95</c:v>
                </c:pt>
                <c:pt idx="631">
                  <c:v>27.09</c:v>
                </c:pt>
                <c:pt idx="632">
                  <c:v>27.14</c:v>
                </c:pt>
                <c:pt idx="633">
                  <c:v>27.12</c:v>
                </c:pt>
                <c:pt idx="634">
                  <c:v>27.27</c:v>
                </c:pt>
                <c:pt idx="635">
                  <c:v>27.36</c:v>
                </c:pt>
                <c:pt idx="636">
                  <c:v>27.6</c:v>
                </c:pt>
                <c:pt idx="637">
                  <c:v>27.66</c:v>
                </c:pt>
                <c:pt idx="638">
                  <c:v>27.78</c:v>
                </c:pt>
                <c:pt idx="639">
                  <c:v>27.88</c:v>
                </c:pt>
                <c:pt idx="640">
                  <c:v>27.76</c:v>
                </c:pt>
                <c:pt idx="641">
                  <c:v>27.76</c:v>
                </c:pt>
                <c:pt idx="642">
                  <c:v>27.69</c:v>
                </c:pt>
                <c:pt idx="643">
                  <c:v>27.69</c:v>
                </c:pt>
                <c:pt idx="644">
                  <c:v>27.69</c:v>
                </c:pt>
                <c:pt idx="645">
                  <c:v>27.68</c:v>
                </c:pt>
                <c:pt idx="646">
                  <c:v>27.74</c:v>
                </c:pt>
                <c:pt idx="647">
                  <c:v>27.82</c:v>
                </c:pt>
                <c:pt idx="648">
                  <c:v>27.7</c:v>
                </c:pt>
                <c:pt idx="649">
                  <c:v>27.68</c:v>
                </c:pt>
                <c:pt idx="650">
                  <c:v>27.65</c:v>
                </c:pt>
                <c:pt idx="651">
                  <c:v>27.6</c:v>
                </c:pt>
                <c:pt idx="652">
                  <c:v>27.6</c:v>
                </c:pt>
                <c:pt idx="653">
                  <c:v>27.53</c:v>
                </c:pt>
                <c:pt idx="654">
                  <c:v>27.41</c:v>
                </c:pt>
                <c:pt idx="655">
                  <c:v>27.35</c:v>
                </c:pt>
                <c:pt idx="656">
                  <c:v>27.31</c:v>
                </c:pt>
                <c:pt idx="657">
                  <c:v>27.23</c:v>
                </c:pt>
                <c:pt idx="658">
                  <c:v>27.32</c:v>
                </c:pt>
                <c:pt idx="659">
                  <c:v>27.48</c:v>
                </c:pt>
                <c:pt idx="660">
                  <c:v>27.39</c:v>
                </c:pt>
                <c:pt idx="661">
                  <c:v>27.44</c:v>
                </c:pt>
                <c:pt idx="662">
                  <c:v>27.39</c:v>
                </c:pt>
                <c:pt idx="663">
                  <c:v>27.46</c:v>
                </c:pt>
                <c:pt idx="664">
                  <c:v>27.48</c:v>
                </c:pt>
                <c:pt idx="665">
                  <c:v>27.56</c:v>
                </c:pt>
                <c:pt idx="666">
                  <c:v>27.6</c:v>
                </c:pt>
                <c:pt idx="667">
                  <c:v>27.64</c:v>
                </c:pt>
                <c:pt idx="668">
                  <c:v>27.69</c:v>
                </c:pt>
                <c:pt idx="669">
                  <c:v>27.73</c:v>
                </c:pt>
                <c:pt idx="670">
                  <c:v>27.75</c:v>
                </c:pt>
                <c:pt idx="671">
                  <c:v>27.8</c:v>
                </c:pt>
                <c:pt idx="672">
                  <c:v>27.83</c:v>
                </c:pt>
                <c:pt idx="673">
                  <c:v>27.83</c:v>
                </c:pt>
                <c:pt idx="674">
                  <c:v>27.9</c:v>
                </c:pt>
                <c:pt idx="675">
                  <c:v>28</c:v>
                </c:pt>
                <c:pt idx="676">
                  <c:v>28.06</c:v>
                </c:pt>
                <c:pt idx="677">
                  <c:v>28.12</c:v>
                </c:pt>
                <c:pt idx="678">
                  <c:v>28.11</c:v>
                </c:pt>
                <c:pt idx="679">
                  <c:v>28.17</c:v>
                </c:pt>
                <c:pt idx="680">
                  <c:v>28.2</c:v>
                </c:pt>
                <c:pt idx="681">
                  <c:v>28.21</c:v>
                </c:pt>
                <c:pt idx="682">
                  <c:v>28.19</c:v>
                </c:pt>
                <c:pt idx="683">
                  <c:v>28.25</c:v>
                </c:pt>
                <c:pt idx="684">
                  <c:v>28.27</c:v>
                </c:pt>
                <c:pt idx="685">
                  <c:v>28.31</c:v>
                </c:pt>
                <c:pt idx="686">
                  <c:v>28.3</c:v>
                </c:pt>
                <c:pt idx="687">
                  <c:v>28.31</c:v>
                </c:pt>
                <c:pt idx="688">
                  <c:v>28.33</c:v>
                </c:pt>
                <c:pt idx="689">
                  <c:v>28.34</c:v>
                </c:pt>
                <c:pt idx="690">
                  <c:v>28.4</c:v>
                </c:pt>
                <c:pt idx="691">
                  <c:v>28.36</c:v>
                </c:pt>
                <c:pt idx="692">
                  <c:v>28.32</c:v>
                </c:pt>
                <c:pt idx="693">
                  <c:v>28.28</c:v>
                </c:pt>
                <c:pt idx="694">
                  <c:v>28.21</c:v>
                </c:pt>
                <c:pt idx="695">
                  <c:v>28.25</c:v>
                </c:pt>
                <c:pt idx="696">
                  <c:v>28.32</c:v>
                </c:pt>
                <c:pt idx="697">
                  <c:v>28.34</c:v>
                </c:pt>
                <c:pt idx="698">
                  <c:v>28.36</c:v>
                </c:pt>
                <c:pt idx="699">
                  <c:v>28.38</c:v>
                </c:pt>
                <c:pt idx="700">
                  <c:v>28.37</c:v>
                </c:pt>
                <c:pt idx="701">
                  <c:v>28.27</c:v>
                </c:pt>
                <c:pt idx="702">
                  <c:v>28.27</c:v>
                </c:pt>
                <c:pt idx="703">
                  <c:v>28.29</c:v>
                </c:pt>
                <c:pt idx="704">
                  <c:v>28.34</c:v>
                </c:pt>
                <c:pt idx="705">
                  <c:v>28.37</c:v>
                </c:pt>
                <c:pt idx="706">
                  <c:v>28.4</c:v>
                </c:pt>
                <c:pt idx="707">
                  <c:v>28.44</c:v>
                </c:pt>
                <c:pt idx="708">
                  <c:v>28.45</c:v>
                </c:pt>
                <c:pt idx="709">
                  <c:v>28.58</c:v>
                </c:pt>
                <c:pt idx="710">
                  <c:v>28.6</c:v>
                </c:pt>
                <c:pt idx="711">
                  <c:v>28.51</c:v>
                </c:pt>
                <c:pt idx="712">
                  <c:v>28.36</c:v>
                </c:pt>
                <c:pt idx="713">
                  <c:v>28.14</c:v>
                </c:pt>
                <c:pt idx="714">
                  <c:v>28.11</c:v>
                </c:pt>
                <c:pt idx="715">
                  <c:v>28.12</c:v>
                </c:pt>
                <c:pt idx="716">
                  <c:v>28.16</c:v>
                </c:pt>
                <c:pt idx="717">
                  <c:v>28.2</c:v>
                </c:pt>
                <c:pt idx="718">
                  <c:v>28.12</c:v>
                </c:pt>
                <c:pt idx="719">
                  <c:v>28.11</c:v>
                </c:pt>
                <c:pt idx="720">
                  <c:v>28.11</c:v>
                </c:pt>
                <c:pt idx="721">
                  <c:v>28.13</c:v>
                </c:pt>
                <c:pt idx="722">
                  <c:v>28.26</c:v>
                </c:pt>
                <c:pt idx="723">
                  <c:v>28.36</c:v>
                </c:pt>
                <c:pt idx="724">
                  <c:v>28.37</c:v>
                </c:pt>
                <c:pt idx="725">
                  <c:v>28.37</c:v>
                </c:pt>
                <c:pt idx="726">
                  <c:v>28.38</c:v>
                </c:pt>
                <c:pt idx="727">
                  <c:v>28.44</c:v>
                </c:pt>
                <c:pt idx="728">
                  <c:v>28.47</c:v>
                </c:pt>
                <c:pt idx="729">
                  <c:v>28.5</c:v>
                </c:pt>
                <c:pt idx="730">
                  <c:v>28.56</c:v>
                </c:pt>
                <c:pt idx="731">
                  <c:v>28.44</c:v>
                </c:pt>
                <c:pt idx="732">
                  <c:v>28.3</c:v>
                </c:pt>
                <c:pt idx="733">
                  <c:v>28.29</c:v>
                </c:pt>
                <c:pt idx="734">
                  <c:v>28.24</c:v>
                </c:pt>
                <c:pt idx="735">
                  <c:v>28.08</c:v>
                </c:pt>
                <c:pt idx="736">
                  <c:v>28.04</c:v>
                </c:pt>
                <c:pt idx="737">
                  <c:v>28.08</c:v>
                </c:pt>
                <c:pt idx="738">
                  <c:v>27.97</c:v>
                </c:pt>
                <c:pt idx="739">
                  <c:v>27.87</c:v>
                </c:pt>
                <c:pt idx="740">
                  <c:v>27.76</c:v>
                </c:pt>
                <c:pt idx="741">
                  <c:v>27.74</c:v>
                </c:pt>
                <c:pt idx="742">
                  <c:v>27.82</c:v>
                </c:pt>
                <c:pt idx="743">
                  <c:v>27.83</c:v>
                </c:pt>
                <c:pt idx="744">
                  <c:v>28.04</c:v>
                </c:pt>
                <c:pt idx="745">
                  <c:v>28.25</c:v>
                </c:pt>
                <c:pt idx="746">
                  <c:v>28.46</c:v>
                </c:pt>
                <c:pt idx="747">
                  <c:v>28.35</c:v>
                </c:pt>
                <c:pt idx="748">
                  <c:v>28.37</c:v>
                </c:pt>
                <c:pt idx="749">
                  <c:v>28.26</c:v>
                </c:pt>
                <c:pt idx="750">
                  <c:v>28.27</c:v>
                </c:pt>
              </c:numCache>
            </c:numRef>
          </c:val>
          <c:smooth val="0"/>
          <c:extLst>
            <c:ext xmlns:c16="http://schemas.microsoft.com/office/drawing/2014/chart" uri="{C3380CC4-5D6E-409C-BE32-E72D297353CC}">
              <c16:uniqueId val="{00000001-7A6B-4DCE-87CE-E0058294BC7F}"/>
            </c:ext>
          </c:extLst>
        </c:ser>
        <c:dLbls>
          <c:showLegendKey val="0"/>
          <c:showVal val="0"/>
          <c:showCatName val="0"/>
          <c:showSerName val="0"/>
          <c:showPercent val="0"/>
          <c:showBubbleSize val="0"/>
        </c:dLbls>
        <c:marker val="1"/>
        <c:smooth val="0"/>
        <c:axId val="206490240"/>
        <c:axId val="206488704"/>
      </c:lineChart>
      <c:dateAx>
        <c:axId val="206485376"/>
        <c:scaling>
          <c:orientation val="minMax"/>
          <c:min val="43101"/>
        </c:scaling>
        <c:delete val="0"/>
        <c:axPos val="b"/>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none"/>
        <c:minorTickMark val="in"/>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6486912"/>
        <c:crosses val="autoZero"/>
        <c:auto val="1"/>
        <c:lblOffset val="100"/>
        <c:baseTimeUnit val="days"/>
        <c:majorUnit val="270"/>
        <c:majorTimeUnit val="days"/>
        <c:minorUnit val="1"/>
        <c:minorTimeUnit val="years"/>
      </c:dateAx>
      <c:valAx>
        <c:axId val="206486912"/>
        <c:scaling>
          <c:orientation val="minMax"/>
          <c:max val="2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85376"/>
        <c:crosses val="autoZero"/>
        <c:crossBetween val="between"/>
        <c:majorUnit val="5"/>
      </c:valAx>
      <c:valAx>
        <c:axId val="206488704"/>
        <c:scaling>
          <c:orientation val="minMax"/>
          <c:max val="30"/>
          <c:min val="22"/>
        </c:scaling>
        <c:delete val="0"/>
        <c:axPos val="r"/>
        <c:numFmt formatCode="0" sourceLinked="0"/>
        <c:majorTickMark val="in"/>
        <c:minorTickMark val="none"/>
        <c:tickLblPos val="nextTo"/>
        <c:spPr>
          <a:ln w="9525">
            <a:solidFill>
              <a:srgbClr val="505050"/>
            </a:solidFill>
            <a:prstDash val="solid"/>
          </a:ln>
        </c:spPr>
        <c:txPr>
          <a:bodyPr rot="0" vert="horz"/>
          <a:lstStyle/>
          <a:p>
            <a:pPr>
              <a:defRPr sz="750">
                <a:latin typeface="Arial"/>
                <a:ea typeface="Arial"/>
                <a:cs typeface="Arial"/>
              </a:defRPr>
            </a:pPr>
            <a:endParaRPr lang="en-UA"/>
          </a:p>
        </c:txPr>
        <c:crossAx val="206490240"/>
        <c:crosses val="max"/>
        <c:crossBetween val="between"/>
        <c:majorUnit val="2"/>
      </c:valAx>
      <c:dateAx>
        <c:axId val="206490240"/>
        <c:scaling>
          <c:orientation val="minMax"/>
        </c:scaling>
        <c:delete val="1"/>
        <c:axPos val="b"/>
        <c:numFmt formatCode="dd/mm/yy;@" sourceLinked="1"/>
        <c:majorTickMark val="out"/>
        <c:minorTickMark val="none"/>
        <c:tickLblPos val="nextTo"/>
        <c:crossAx val="206488704"/>
        <c:crosses val="autoZero"/>
        <c:auto val="1"/>
        <c:lblOffset val="100"/>
        <c:baseTimeUnit val="days"/>
      </c:date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746887966804978E-2"/>
          <c:y val="0.88571915103934407"/>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0"/>
    <c:dispBlanksAs val="span"/>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0011" l="0.70000000000000007" r="0.70000000000000007" t="0.75000000000000011" header="0.30000000000000004" footer="0.30000000000000004"/>
    <c:pageSetup orientation="landscape" horizontalDpi="-1"/>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72112860892402E-2"/>
          <c:y val="4.9783582943650498E-2"/>
          <c:w val="0.883989501312336"/>
          <c:h val="0.65789929014484605"/>
        </c:manualLayout>
      </c:layout>
      <c:areaChart>
        <c:grouping val="stacked"/>
        <c:varyColors val="0"/>
        <c:ser>
          <c:idx val="4"/>
          <c:order val="0"/>
          <c:tx>
            <c:strRef>
              <c:f>'2.1.1'!$A$2</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'2.1.1'!$D$4:$D$39</c:f>
              <c:numCache>
                <c:formatCode>0.0</c:formatCode>
                <c:ptCount val="36"/>
                <c:pt idx="0">
                  <c:v>8.58</c:v>
                </c:pt>
                <c:pt idx="1">
                  <c:v>8.6300000000000008</c:v>
                </c:pt>
                <c:pt idx="2">
                  <c:v>8.64</c:v>
                </c:pt>
                <c:pt idx="3">
                  <c:v>8.43</c:v>
                </c:pt>
                <c:pt idx="4">
                  <c:v>8.09</c:v>
                </c:pt>
                <c:pt idx="5">
                  <c:v>7.97</c:v>
                </c:pt>
                <c:pt idx="6">
                  <c:v>7.86</c:v>
                </c:pt>
                <c:pt idx="7">
                  <c:v>7.93</c:v>
                </c:pt>
                <c:pt idx="8">
                  <c:v>8.02</c:v>
                </c:pt>
                <c:pt idx="9">
                  <c:v>8.42</c:v>
                </c:pt>
                <c:pt idx="10">
                  <c:v>8.31</c:v>
                </c:pt>
                <c:pt idx="11">
                  <c:v>8.09</c:v>
                </c:pt>
                <c:pt idx="12" formatCode="General">
                  <c:v>7.7</c:v>
                </c:pt>
                <c:pt idx="13" formatCode="General">
                  <c:v>7.3</c:v>
                </c:pt>
                <c:pt idx="14" formatCode="General">
                  <c:v>6.7</c:v>
                </c:pt>
                <c:pt idx="15" formatCode="General">
                  <c:v>6.8</c:v>
                </c:pt>
                <c:pt idx="16" formatCode="General">
                  <c:v>7.1</c:v>
                </c:pt>
                <c:pt idx="17" formatCode="General">
                  <c:v>7.1</c:v>
                </c:pt>
                <c:pt idx="18">
                  <c:v>7.24</c:v>
                </c:pt>
                <c:pt idx="19">
                  <c:v>7.06</c:v>
                </c:pt>
                <c:pt idx="20">
                  <c:v>6.3</c:v>
                </c:pt>
                <c:pt idx="21">
                  <c:v>5.21</c:v>
                </c:pt>
                <c:pt idx="22">
                  <c:v>4.53</c:v>
                </c:pt>
                <c:pt idx="23">
                  <c:v>3.45</c:v>
                </c:pt>
                <c:pt idx="24">
                  <c:v>2.46</c:v>
                </c:pt>
                <c:pt idx="25">
                  <c:v>1.91</c:v>
                </c:pt>
                <c:pt idx="26">
                  <c:v>2.2599999999999998</c:v>
                </c:pt>
                <c:pt idx="27">
                  <c:v>2.48</c:v>
                </c:pt>
                <c:pt idx="28">
                  <c:v>2.0699999999999998</c:v>
                </c:pt>
                <c:pt idx="29">
                  <c:v>2.0499999999999998</c:v>
                </c:pt>
                <c:pt idx="30">
                  <c:v>1.87</c:v>
                </c:pt>
                <c:pt idx="31">
                  <c:v>1.87</c:v>
                </c:pt>
                <c:pt idx="32">
                  <c:v>1.8</c:v>
                </c:pt>
                <c:pt idx="33">
                  <c:v>1.6</c:v>
                </c:pt>
                <c:pt idx="34">
                  <c:v>2.1</c:v>
                </c:pt>
                <c:pt idx="35">
                  <c:v>2.6</c:v>
                </c:pt>
              </c:numCache>
            </c:numRef>
          </c:val>
          <c:extLst>
            <c:ext xmlns:c16="http://schemas.microsoft.com/office/drawing/2014/chart" uri="{C3380CC4-5D6E-409C-BE32-E72D297353CC}">
              <c16:uniqueId val="{00000000-BFE7-CF4A-ABE1-45412B338409}"/>
            </c:ext>
          </c:extLst>
        </c:ser>
        <c:ser>
          <c:idx val="7"/>
          <c:order val="1"/>
          <c:tx>
            <c:strRef>
              <c:f>'2.1.1'!$E$1</c:f>
              <c:strCache>
                <c:ptCount val="1"/>
                <c:pt idx="0">
                  <c:v>Показники базової інфляції</c:v>
                </c:pt>
              </c:strCache>
            </c:strRef>
          </c:tx>
          <c:spPr>
            <a:solidFill>
              <a:srgbClr val="91C864">
                <a:alpha val="50000"/>
              </a:srgbClr>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numRef>
              <c:f>'2.1.1'!$A$4:$A$39</c:f>
              <c:numCache>
                <c:formatCode>mm/yy</c:formatCode>
                <c:ptCount val="36"/>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numCache>
            </c:numRef>
          </c:cat>
          <c:val>
            <c:numRef>
              <c:f>'2.1.1'!$E$4:$E$39</c:f>
              <c:numCache>
                <c:formatCode>0.0</c:formatCode>
                <c:ptCount val="36"/>
                <c:pt idx="0">
                  <c:v>3.96</c:v>
                </c:pt>
                <c:pt idx="1">
                  <c:v>3.86</c:v>
                </c:pt>
                <c:pt idx="2">
                  <c:v>4.0999999999999996</c:v>
                </c:pt>
                <c:pt idx="3">
                  <c:v>3.85</c:v>
                </c:pt>
                <c:pt idx="4">
                  <c:v>2.73</c:v>
                </c:pt>
                <c:pt idx="5">
                  <c:v>1.48</c:v>
                </c:pt>
                <c:pt idx="6">
                  <c:v>1.28</c:v>
                </c:pt>
                <c:pt idx="7">
                  <c:v>1.1100000000000001</c:v>
                </c:pt>
                <c:pt idx="8">
                  <c:v>1.24</c:v>
                </c:pt>
                <c:pt idx="9">
                  <c:v>1.21</c:v>
                </c:pt>
                <c:pt idx="10">
                  <c:v>1.41</c:v>
                </c:pt>
                <c:pt idx="11">
                  <c:v>1.6</c:v>
                </c:pt>
                <c:pt idx="12" formatCode="General">
                  <c:v>1.5</c:v>
                </c:pt>
                <c:pt idx="13" formatCode="General">
                  <c:v>1.4</c:v>
                </c:pt>
                <c:pt idx="14" formatCode="General">
                  <c:v>1.5</c:v>
                </c:pt>
                <c:pt idx="15">
                  <c:v>1.54</c:v>
                </c:pt>
                <c:pt idx="16">
                  <c:v>2.04</c:v>
                </c:pt>
                <c:pt idx="17">
                  <c:v>1.23</c:v>
                </c:pt>
                <c:pt idx="18">
                  <c:v>1.3</c:v>
                </c:pt>
                <c:pt idx="19">
                  <c:v>0.85</c:v>
                </c:pt>
                <c:pt idx="20">
                  <c:v>0.81</c:v>
                </c:pt>
                <c:pt idx="21">
                  <c:v>0.87</c:v>
                </c:pt>
                <c:pt idx="22">
                  <c:v>0.68</c:v>
                </c:pt>
                <c:pt idx="23">
                  <c:v>1.06</c:v>
                </c:pt>
                <c:pt idx="24">
                  <c:v>1.52</c:v>
                </c:pt>
                <c:pt idx="25">
                  <c:v>1.7</c:v>
                </c:pt>
                <c:pt idx="26">
                  <c:v>1.31</c:v>
                </c:pt>
                <c:pt idx="27">
                  <c:v>1.05</c:v>
                </c:pt>
                <c:pt idx="28">
                  <c:v>1.01</c:v>
                </c:pt>
                <c:pt idx="29">
                  <c:v>0.94</c:v>
                </c:pt>
                <c:pt idx="30">
                  <c:v>1.1299999999999999</c:v>
                </c:pt>
                <c:pt idx="31">
                  <c:v>1.33</c:v>
                </c:pt>
                <c:pt idx="32">
                  <c:v>1.3</c:v>
                </c:pt>
                <c:pt idx="33">
                  <c:v>1.6</c:v>
                </c:pt>
                <c:pt idx="34">
                  <c:v>1.8</c:v>
                </c:pt>
                <c:pt idx="35">
                  <c:v>1.9</c:v>
                </c:pt>
              </c:numCache>
            </c:numRef>
          </c:val>
          <c:extLst>
            <c:ext xmlns:c16="http://schemas.microsoft.com/office/drawing/2014/chart" uri="{C3380CC4-5D6E-409C-BE32-E72D297353CC}">
              <c16:uniqueId val="{00000001-BFE7-CF4A-ABE1-45412B338409}"/>
            </c:ext>
          </c:extLst>
        </c:ser>
        <c:dLbls>
          <c:showLegendKey val="0"/>
          <c:showVal val="0"/>
          <c:showCatName val="0"/>
          <c:showSerName val="0"/>
          <c:showPercent val="0"/>
          <c:showBubbleSize val="0"/>
        </c:dLbls>
        <c:axId val="199649152"/>
        <c:axId val="199667712"/>
      </c:areaChart>
      <c:lineChart>
        <c:grouping val="standard"/>
        <c:varyColors val="0"/>
        <c:ser>
          <c:idx val="0"/>
          <c:order val="2"/>
          <c:tx>
            <c:strRef>
              <c:f>'2.1.1'!$B$1</c:f>
              <c:strCache>
                <c:ptCount val="1"/>
                <c:pt idx="0">
                  <c:v>ІСЦ</c:v>
                </c:pt>
              </c:strCache>
            </c:strRef>
          </c:tx>
          <c:spPr>
            <a:ln w="25400" cmpd="sng">
              <a:solidFill>
                <a:srgbClr val="057D46"/>
              </a:solidFill>
              <a:prstDash val="solid"/>
            </a:ln>
          </c:spPr>
          <c:marker>
            <c:symbol val="none"/>
          </c:marker>
          <c:cat>
            <c:strRef>
              <c:f>'2.1.1'!$I$4:$I$39</c:f>
              <c:strCache>
                <c:ptCount val="36"/>
                <c:pt idx="0">
                  <c:v>01.18</c:v>
                </c:pt>
                <c:pt idx="6">
                  <c:v>07.18</c:v>
                </c:pt>
                <c:pt idx="12">
                  <c:v>01.19</c:v>
                </c:pt>
                <c:pt idx="18">
                  <c:v>07.19</c:v>
                </c:pt>
                <c:pt idx="24">
                  <c:v>01.20</c:v>
                </c:pt>
                <c:pt idx="30">
                  <c:v>07.20</c:v>
                </c:pt>
                <c:pt idx="35">
                  <c:v>12.20</c:v>
                </c:pt>
              </c:strCache>
            </c:strRef>
          </c:cat>
          <c:val>
            <c:numRef>
              <c:f>'2.1.1'!$B$4:$B$39</c:f>
              <c:numCache>
                <c:formatCode>0.0</c:formatCode>
                <c:ptCount val="36"/>
                <c:pt idx="0">
                  <c:v>14.1</c:v>
                </c:pt>
                <c:pt idx="1">
                  <c:v>14</c:v>
                </c:pt>
                <c:pt idx="2">
                  <c:v>13.2</c:v>
                </c:pt>
                <c:pt idx="3">
                  <c:v>13.1</c:v>
                </c:pt>
                <c:pt idx="4">
                  <c:v>11.7</c:v>
                </c:pt>
                <c:pt idx="5">
                  <c:v>9.9</c:v>
                </c:pt>
                <c:pt idx="6">
                  <c:v>8.9</c:v>
                </c:pt>
                <c:pt idx="7">
                  <c:v>9</c:v>
                </c:pt>
                <c:pt idx="8">
                  <c:v>8.9</c:v>
                </c:pt>
                <c:pt idx="9" formatCode="General">
                  <c:v>9.5</c:v>
                </c:pt>
                <c:pt idx="10" formatCode="General">
                  <c:v>10</c:v>
                </c:pt>
                <c:pt idx="11" formatCode="General">
                  <c:v>9.8000000000000007</c:v>
                </c:pt>
                <c:pt idx="12" formatCode="General">
                  <c:v>9.1999999999999993</c:v>
                </c:pt>
                <c:pt idx="13" formatCode="General">
                  <c:v>8.8000000000000007</c:v>
                </c:pt>
                <c:pt idx="14" formatCode="General">
                  <c:v>8.6</c:v>
                </c:pt>
                <c:pt idx="15">
                  <c:v>8.8000000000000007</c:v>
                </c:pt>
                <c:pt idx="16">
                  <c:v>9.6</c:v>
                </c:pt>
                <c:pt idx="17">
                  <c:v>9</c:v>
                </c:pt>
                <c:pt idx="18" formatCode="General">
                  <c:v>9.1</c:v>
                </c:pt>
                <c:pt idx="19" formatCode="General">
                  <c:v>8.8000000000000007</c:v>
                </c:pt>
                <c:pt idx="20" formatCode="General">
                  <c:v>7.5</c:v>
                </c:pt>
                <c:pt idx="21" formatCode="General">
                  <c:v>6.5</c:v>
                </c:pt>
                <c:pt idx="22" formatCode="General">
                  <c:v>5.0999999999999996</c:v>
                </c:pt>
                <c:pt idx="23" formatCode="General">
                  <c:v>4.0999999999999996</c:v>
                </c:pt>
                <c:pt idx="24" formatCode="General">
                  <c:v>3.2</c:v>
                </c:pt>
                <c:pt idx="25" formatCode="General">
                  <c:v>2.4</c:v>
                </c:pt>
                <c:pt idx="26" formatCode="General">
                  <c:v>2.2999999999999998</c:v>
                </c:pt>
                <c:pt idx="27" formatCode="General">
                  <c:v>2.1</c:v>
                </c:pt>
                <c:pt idx="28" formatCode="General">
                  <c:v>1.7</c:v>
                </c:pt>
                <c:pt idx="29">
                  <c:v>2.4</c:v>
                </c:pt>
                <c:pt idx="30">
                  <c:v>2.4</c:v>
                </c:pt>
                <c:pt idx="31">
                  <c:v>2.5</c:v>
                </c:pt>
                <c:pt idx="32">
                  <c:v>2.2999999999999998</c:v>
                </c:pt>
                <c:pt idx="33">
                  <c:v>2.6</c:v>
                </c:pt>
                <c:pt idx="34">
                  <c:v>3.8</c:v>
                </c:pt>
                <c:pt idx="35">
                  <c:v>5</c:v>
                </c:pt>
              </c:numCache>
            </c:numRef>
          </c:val>
          <c:smooth val="0"/>
          <c:extLst>
            <c:ext xmlns:c16="http://schemas.microsoft.com/office/drawing/2014/chart" uri="{C3380CC4-5D6E-409C-BE32-E72D297353CC}">
              <c16:uniqueId val="{00000002-BFE7-CF4A-ABE1-45412B338409}"/>
            </c:ext>
          </c:extLst>
        </c:ser>
        <c:ser>
          <c:idx val="1"/>
          <c:order val="3"/>
          <c:tx>
            <c:strRef>
              <c:f>'2.1.1'!$C$1</c:f>
              <c:strCache>
                <c:ptCount val="1"/>
                <c:pt idx="0">
                  <c:v>Базовий ІСЦ</c:v>
                </c:pt>
              </c:strCache>
            </c:strRef>
          </c:tx>
          <c:spPr>
            <a:ln w="25400" cmpd="sng">
              <a:solidFill>
                <a:srgbClr val="DC4B64"/>
              </a:solidFill>
              <a:prstDash val="solid"/>
            </a:ln>
          </c:spPr>
          <c:marker>
            <c:symbol val="none"/>
          </c:marker>
          <c:cat>
            <c:strRef>
              <c:f>'2.1.1'!$I$4:$I$39</c:f>
              <c:strCache>
                <c:ptCount val="36"/>
                <c:pt idx="0">
                  <c:v>01.18</c:v>
                </c:pt>
                <c:pt idx="6">
                  <c:v>07.18</c:v>
                </c:pt>
                <c:pt idx="12">
                  <c:v>01.19</c:v>
                </c:pt>
                <c:pt idx="18">
                  <c:v>07.19</c:v>
                </c:pt>
                <c:pt idx="24">
                  <c:v>01.20</c:v>
                </c:pt>
                <c:pt idx="30">
                  <c:v>07.20</c:v>
                </c:pt>
                <c:pt idx="35">
                  <c:v>12.20</c:v>
                </c:pt>
              </c:strCache>
            </c:strRef>
          </c:cat>
          <c:val>
            <c:numRef>
              <c:f>'2.1.1'!$C$4:$C$39</c:f>
              <c:numCache>
                <c:formatCode>0.0</c:formatCode>
                <c:ptCount val="36"/>
                <c:pt idx="0">
                  <c:v>9.8000000000000007</c:v>
                </c:pt>
                <c:pt idx="1">
                  <c:v>9.6999999999999993</c:v>
                </c:pt>
                <c:pt idx="2">
                  <c:v>9.4</c:v>
                </c:pt>
                <c:pt idx="3">
                  <c:v>9.4</c:v>
                </c:pt>
                <c:pt idx="4">
                  <c:v>9.3000000000000007</c:v>
                </c:pt>
                <c:pt idx="5">
                  <c:v>9</c:v>
                </c:pt>
                <c:pt idx="6">
                  <c:v>8.8000000000000007</c:v>
                </c:pt>
                <c:pt idx="7">
                  <c:v>8.6999999999999993</c:v>
                </c:pt>
                <c:pt idx="8">
                  <c:v>8.6999999999999993</c:v>
                </c:pt>
                <c:pt idx="9" formatCode="General">
                  <c:v>8.8000000000000007</c:v>
                </c:pt>
                <c:pt idx="10" formatCode="General">
                  <c:v>8.9</c:v>
                </c:pt>
                <c:pt idx="11" formatCode="General">
                  <c:v>8.6999999999999993</c:v>
                </c:pt>
                <c:pt idx="12" formatCode="General">
                  <c:v>8.3000000000000007</c:v>
                </c:pt>
                <c:pt idx="13" formatCode="General">
                  <c:v>7.8</c:v>
                </c:pt>
                <c:pt idx="14" formatCode="General">
                  <c:v>7.6</c:v>
                </c:pt>
                <c:pt idx="15" formatCode="General">
                  <c:v>7.4</c:v>
                </c:pt>
                <c:pt idx="16" formatCode="General">
                  <c:v>7.4</c:v>
                </c:pt>
                <c:pt idx="17" formatCode="General">
                  <c:v>7.4</c:v>
                </c:pt>
                <c:pt idx="18" formatCode="General">
                  <c:v>7.4</c:v>
                </c:pt>
                <c:pt idx="19" formatCode="General">
                  <c:v>7.2</c:v>
                </c:pt>
                <c:pt idx="20" formatCode="General">
                  <c:v>6.5</c:v>
                </c:pt>
                <c:pt idx="21" formatCode="General">
                  <c:v>5.8</c:v>
                </c:pt>
                <c:pt idx="22" formatCode="General">
                  <c:v>4.8</c:v>
                </c:pt>
                <c:pt idx="23" formatCode="General">
                  <c:v>3.9</c:v>
                </c:pt>
                <c:pt idx="24" formatCode="General">
                  <c:v>3.3</c:v>
                </c:pt>
                <c:pt idx="25" formatCode="General">
                  <c:v>3</c:v>
                </c:pt>
                <c:pt idx="26" formatCode="General">
                  <c:v>3.1</c:v>
                </c:pt>
                <c:pt idx="27" formatCode="General">
                  <c:v>3.1</c:v>
                </c:pt>
                <c:pt idx="28" formatCode="General">
                  <c:v>3</c:v>
                </c:pt>
                <c:pt idx="29">
                  <c:v>3</c:v>
                </c:pt>
                <c:pt idx="30">
                  <c:v>3</c:v>
                </c:pt>
                <c:pt idx="31">
                  <c:v>3.2</c:v>
                </c:pt>
                <c:pt idx="32">
                  <c:v>3.1</c:v>
                </c:pt>
                <c:pt idx="33">
                  <c:v>3.2</c:v>
                </c:pt>
                <c:pt idx="34">
                  <c:v>3.9</c:v>
                </c:pt>
                <c:pt idx="35">
                  <c:v>4.5</c:v>
                </c:pt>
              </c:numCache>
            </c:numRef>
          </c:val>
          <c:smooth val="0"/>
          <c:extLst>
            <c:ext xmlns:c16="http://schemas.microsoft.com/office/drawing/2014/chart" uri="{C3380CC4-5D6E-409C-BE32-E72D297353CC}">
              <c16:uniqueId val="{00000003-BFE7-CF4A-ABE1-45412B338409}"/>
            </c:ext>
          </c:extLst>
        </c:ser>
        <c:ser>
          <c:idx val="2"/>
          <c:order val="4"/>
          <c:tx>
            <c:strRef>
              <c:f>'2.1.1'!$F$1</c:f>
              <c:strCache>
                <c:ptCount val="1"/>
                <c:pt idx="0">
                  <c:v>Ціль з інфляції</c:v>
                </c:pt>
              </c:strCache>
            </c:strRef>
          </c:tx>
          <c:spPr>
            <a:ln>
              <a:solidFill>
                <a:srgbClr val="005591"/>
              </a:solidFill>
            </a:ln>
          </c:spPr>
          <c:marker>
            <c:symbol val="circle"/>
            <c:size val="5"/>
            <c:spPr>
              <a:solidFill>
                <a:srgbClr val="005591"/>
              </a:solidFill>
              <a:ln>
                <a:solidFill>
                  <a:srgbClr val="005591"/>
                </a:solidFill>
              </a:ln>
            </c:spPr>
          </c:marker>
          <c:dPt>
            <c:idx val="24"/>
            <c:marker>
              <c:symbol val="none"/>
            </c:marker>
            <c:bubble3D val="0"/>
            <c:extLst>
              <c:ext xmlns:c16="http://schemas.microsoft.com/office/drawing/2014/chart" uri="{C3380CC4-5D6E-409C-BE32-E72D297353CC}">
                <c16:uniqueId val="{00000004-BFE7-CF4A-ABE1-45412B338409}"/>
              </c:ext>
            </c:extLst>
          </c:dPt>
          <c:dPt>
            <c:idx val="25"/>
            <c:marker>
              <c:symbol val="none"/>
            </c:marker>
            <c:bubble3D val="0"/>
            <c:extLst>
              <c:ext xmlns:c16="http://schemas.microsoft.com/office/drawing/2014/chart" uri="{C3380CC4-5D6E-409C-BE32-E72D297353CC}">
                <c16:uniqueId val="{00000005-BFE7-CF4A-ABE1-45412B338409}"/>
              </c:ext>
            </c:extLst>
          </c:dPt>
          <c:dPt>
            <c:idx val="26"/>
            <c:marker>
              <c:symbol val="none"/>
            </c:marker>
            <c:bubble3D val="0"/>
            <c:extLst>
              <c:ext xmlns:c16="http://schemas.microsoft.com/office/drawing/2014/chart" uri="{C3380CC4-5D6E-409C-BE32-E72D297353CC}">
                <c16:uniqueId val="{00000006-BFE7-CF4A-ABE1-45412B338409}"/>
              </c:ext>
            </c:extLst>
          </c:dPt>
          <c:dPt>
            <c:idx val="27"/>
            <c:marker>
              <c:symbol val="none"/>
            </c:marker>
            <c:bubble3D val="0"/>
            <c:extLst>
              <c:ext xmlns:c16="http://schemas.microsoft.com/office/drawing/2014/chart" uri="{C3380CC4-5D6E-409C-BE32-E72D297353CC}">
                <c16:uniqueId val="{00000007-BFE7-CF4A-ABE1-45412B338409}"/>
              </c:ext>
            </c:extLst>
          </c:dPt>
          <c:dPt>
            <c:idx val="28"/>
            <c:marker>
              <c:symbol val="none"/>
            </c:marker>
            <c:bubble3D val="0"/>
            <c:extLst>
              <c:ext xmlns:c16="http://schemas.microsoft.com/office/drawing/2014/chart" uri="{C3380CC4-5D6E-409C-BE32-E72D297353CC}">
                <c16:uniqueId val="{00000008-BFE7-CF4A-ABE1-45412B338409}"/>
              </c:ext>
            </c:extLst>
          </c:dPt>
          <c:dPt>
            <c:idx val="29"/>
            <c:marker>
              <c:symbol val="none"/>
            </c:marker>
            <c:bubble3D val="0"/>
            <c:extLst>
              <c:ext xmlns:c16="http://schemas.microsoft.com/office/drawing/2014/chart" uri="{C3380CC4-5D6E-409C-BE32-E72D297353CC}">
                <c16:uniqueId val="{00000009-BFE7-CF4A-ABE1-45412B338409}"/>
              </c:ext>
            </c:extLst>
          </c:dPt>
          <c:dPt>
            <c:idx val="30"/>
            <c:marker>
              <c:symbol val="none"/>
            </c:marker>
            <c:bubble3D val="0"/>
            <c:extLst>
              <c:ext xmlns:c16="http://schemas.microsoft.com/office/drawing/2014/chart" uri="{C3380CC4-5D6E-409C-BE32-E72D297353CC}">
                <c16:uniqueId val="{0000000A-BFE7-CF4A-ABE1-45412B338409}"/>
              </c:ext>
            </c:extLst>
          </c:dPt>
          <c:dPt>
            <c:idx val="31"/>
            <c:marker>
              <c:symbol val="none"/>
            </c:marker>
            <c:bubble3D val="0"/>
            <c:extLst>
              <c:ext xmlns:c16="http://schemas.microsoft.com/office/drawing/2014/chart" uri="{C3380CC4-5D6E-409C-BE32-E72D297353CC}">
                <c16:uniqueId val="{0000000B-BFE7-CF4A-ABE1-45412B338409}"/>
              </c:ext>
            </c:extLst>
          </c:dPt>
          <c:dPt>
            <c:idx val="32"/>
            <c:marker>
              <c:symbol val="none"/>
            </c:marker>
            <c:bubble3D val="0"/>
            <c:extLst>
              <c:ext xmlns:c16="http://schemas.microsoft.com/office/drawing/2014/chart" uri="{C3380CC4-5D6E-409C-BE32-E72D297353CC}">
                <c16:uniqueId val="{0000000C-BFE7-CF4A-ABE1-45412B338409}"/>
              </c:ext>
            </c:extLst>
          </c:dPt>
          <c:dPt>
            <c:idx val="33"/>
            <c:marker>
              <c:symbol val="none"/>
            </c:marker>
            <c:bubble3D val="0"/>
            <c:extLst>
              <c:ext xmlns:c16="http://schemas.microsoft.com/office/drawing/2014/chart" uri="{C3380CC4-5D6E-409C-BE32-E72D297353CC}">
                <c16:uniqueId val="{0000001E-DC18-6149-B68E-A29F002A7E16}"/>
              </c:ext>
            </c:extLst>
          </c:dPt>
          <c:dPt>
            <c:idx val="34"/>
            <c:marker>
              <c:symbol val="none"/>
            </c:marker>
            <c:bubble3D val="0"/>
            <c:extLst>
              <c:ext xmlns:c16="http://schemas.microsoft.com/office/drawing/2014/chart" uri="{C3380CC4-5D6E-409C-BE32-E72D297353CC}">
                <c16:uniqueId val="{0000001F-DC18-6149-B68E-A29F002A7E16}"/>
              </c:ext>
            </c:extLst>
          </c:dPt>
          <c:dPt>
            <c:idx val="35"/>
            <c:marker>
              <c:symbol val="none"/>
            </c:marker>
            <c:bubble3D val="0"/>
            <c:extLst>
              <c:ext xmlns:c16="http://schemas.microsoft.com/office/drawing/2014/chart" uri="{C3380CC4-5D6E-409C-BE32-E72D297353CC}">
                <c16:uniqueId val="{00000020-DC18-6149-B68E-A29F002A7E16}"/>
              </c:ext>
            </c:extLst>
          </c:dPt>
          <c:cat>
            <c:strRef>
              <c:f>'2.1.1'!$I$4:$I$39</c:f>
              <c:strCache>
                <c:ptCount val="36"/>
                <c:pt idx="0">
                  <c:v>01.18</c:v>
                </c:pt>
                <c:pt idx="6">
                  <c:v>07.18</c:v>
                </c:pt>
                <c:pt idx="12">
                  <c:v>01.19</c:v>
                </c:pt>
                <c:pt idx="18">
                  <c:v>07.19</c:v>
                </c:pt>
                <c:pt idx="24">
                  <c:v>01.20</c:v>
                </c:pt>
                <c:pt idx="30">
                  <c:v>07.20</c:v>
                </c:pt>
                <c:pt idx="35">
                  <c:v>12.20</c:v>
                </c:pt>
              </c:strCache>
            </c:strRef>
          </c:cat>
          <c:val>
            <c:numRef>
              <c:f>'2.1.1'!$F$4:$F$39</c:f>
              <c:numCache>
                <c:formatCode>0.0</c:formatCode>
                <c:ptCount val="36"/>
                <c:pt idx="2">
                  <c:v>7.5</c:v>
                </c:pt>
                <c:pt idx="5">
                  <c:v>7</c:v>
                </c:pt>
                <c:pt idx="8">
                  <c:v>6.5</c:v>
                </c:pt>
                <c:pt idx="11">
                  <c:v>6</c:v>
                </c:pt>
                <c:pt idx="14" formatCode="General">
                  <c:v>5.75</c:v>
                </c:pt>
                <c:pt idx="17">
                  <c:v>5.5</c:v>
                </c:pt>
                <c:pt idx="20">
                  <c:v>5.25</c:v>
                </c:pt>
                <c:pt idx="23">
                  <c:v>5</c:v>
                </c:pt>
                <c:pt idx="24">
                  <c:v>5</c:v>
                </c:pt>
                <c:pt idx="25">
                  <c:v>5</c:v>
                </c:pt>
                <c:pt idx="26">
                  <c:v>5</c:v>
                </c:pt>
                <c:pt idx="27">
                  <c:v>5</c:v>
                </c:pt>
                <c:pt idx="28">
                  <c:v>5</c:v>
                </c:pt>
                <c:pt idx="29">
                  <c:v>5</c:v>
                </c:pt>
                <c:pt idx="30">
                  <c:v>5</c:v>
                </c:pt>
                <c:pt idx="31">
                  <c:v>5</c:v>
                </c:pt>
                <c:pt idx="32">
                  <c:v>5</c:v>
                </c:pt>
                <c:pt idx="33">
                  <c:v>5</c:v>
                </c:pt>
                <c:pt idx="34">
                  <c:v>5</c:v>
                </c:pt>
                <c:pt idx="35">
                  <c:v>5</c:v>
                </c:pt>
              </c:numCache>
            </c:numRef>
          </c:val>
          <c:smooth val="0"/>
          <c:extLst>
            <c:ext xmlns:c16="http://schemas.microsoft.com/office/drawing/2014/chart" uri="{C3380CC4-5D6E-409C-BE32-E72D297353CC}">
              <c16:uniqueId val="{0000000D-BFE7-CF4A-ABE1-45412B338409}"/>
            </c:ext>
          </c:extLst>
        </c:ser>
        <c:ser>
          <c:idx val="3"/>
          <c:order val="5"/>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0E-BFE7-CF4A-ABE1-45412B338409}"/>
              </c:ext>
            </c:extLst>
          </c:dPt>
          <c:dPt>
            <c:idx val="24"/>
            <c:marker>
              <c:symbol val="none"/>
            </c:marker>
            <c:bubble3D val="0"/>
            <c:extLst>
              <c:ext xmlns:c16="http://schemas.microsoft.com/office/drawing/2014/chart" uri="{C3380CC4-5D6E-409C-BE32-E72D297353CC}">
                <c16:uniqueId val="{0000000F-BFE7-CF4A-ABE1-45412B338409}"/>
              </c:ext>
            </c:extLst>
          </c:dPt>
          <c:dPt>
            <c:idx val="25"/>
            <c:marker>
              <c:symbol val="none"/>
            </c:marker>
            <c:bubble3D val="0"/>
            <c:extLst>
              <c:ext xmlns:c16="http://schemas.microsoft.com/office/drawing/2014/chart" uri="{C3380CC4-5D6E-409C-BE32-E72D297353CC}">
                <c16:uniqueId val="{00000010-BFE7-CF4A-ABE1-45412B338409}"/>
              </c:ext>
            </c:extLst>
          </c:dPt>
          <c:dPt>
            <c:idx val="26"/>
            <c:marker>
              <c:symbol val="none"/>
            </c:marker>
            <c:bubble3D val="0"/>
            <c:extLst>
              <c:ext xmlns:c16="http://schemas.microsoft.com/office/drawing/2014/chart" uri="{C3380CC4-5D6E-409C-BE32-E72D297353CC}">
                <c16:uniqueId val="{00000011-BFE7-CF4A-ABE1-45412B338409}"/>
              </c:ext>
            </c:extLst>
          </c:dPt>
          <c:dPt>
            <c:idx val="27"/>
            <c:marker>
              <c:symbol val="none"/>
            </c:marker>
            <c:bubble3D val="0"/>
            <c:extLst>
              <c:ext xmlns:c16="http://schemas.microsoft.com/office/drawing/2014/chart" uri="{C3380CC4-5D6E-409C-BE32-E72D297353CC}">
                <c16:uniqueId val="{00000012-BFE7-CF4A-ABE1-45412B338409}"/>
              </c:ext>
            </c:extLst>
          </c:dPt>
          <c:dPt>
            <c:idx val="28"/>
            <c:marker>
              <c:symbol val="none"/>
            </c:marker>
            <c:bubble3D val="0"/>
            <c:extLst>
              <c:ext xmlns:c16="http://schemas.microsoft.com/office/drawing/2014/chart" uri="{C3380CC4-5D6E-409C-BE32-E72D297353CC}">
                <c16:uniqueId val="{00000013-BFE7-CF4A-ABE1-45412B338409}"/>
              </c:ext>
            </c:extLst>
          </c:dPt>
          <c:dPt>
            <c:idx val="29"/>
            <c:marker>
              <c:symbol val="none"/>
            </c:marker>
            <c:bubble3D val="0"/>
            <c:extLst>
              <c:ext xmlns:c16="http://schemas.microsoft.com/office/drawing/2014/chart" uri="{C3380CC4-5D6E-409C-BE32-E72D297353CC}">
                <c16:uniqueId val="{00000014-BFE7-CF4A-ABE1-45412B338409}"/>
              </c:ext>
            </c:extLst>
          </c:dPt>
          <c:dPt>
            <c:idx val="30"/>
            <c:marker>
              <c:symbol val="none"/>
            </c:marker>
            <c:bubble3D val="0"/>
            <c:extLst>
              <c:ext xmlns:c16="http://schemas.microsoft.com/office/drawing/2014/chart" uri="{C3380CC4-5D6E-409C-BE32-E72D297353CC}">
                <c16:uniqueId val="{00000015-BFE7-CF4A-ABE1-45412B338409}"/>
              </c:ext>
            </c:extLst>
          </c:dPt>
          <c:dPt>
            <c:idx val="31"/>
            <c:marker>
              <c:symbol val="none"/>
            </c:marker>
            <c:bubble3D val="0"/>
            <c:extLst>
              <c:ext xmlns:c16="http://schemas.microsoft.com/office/drawing/2014/chart" uri="{C3380CC4-5D6E-409C-BE32-E72D297353CC}">
                <c16:uniqueId val="{00000016-BFE7-CF4A-ABE1-45412B338409}"/>
              </c:ext>
            </c:extLst>
          </c:dPt>
          <c:dPt>
            <c:idx val="32"/>
            <c:marker>
              <c:symbol val="none"/>
            </c:marker>
            <c:bubble3D val="0"/>
            <c:extLst>
              <c:ext xmlns:c16="http://schemas.microsoft.com/office/drawing/2014/chart" uri="{C3380CC4-5D6E-409C-BE32-E72D297353CC}">
                <c16:uniqueId val="{00000017-BFE7-CF4A-ABE1-45412B338409}"/>
              </c:ext>
            </c:extLst>
          </c:dPt>
          <c:cat>
            <c:strRef>
              <c:f>'2.1.1'!$I$4:$I$39</c:f>
              <c:strCache>
                <c:ptCount val="36"/>
                <c:pt idx="0">
                  <c:v>01.18</c:v>
                </c:pt>
                <c:pt idx="6">
                  <c:v>07.18</c:v>
                </c:pt>
                <c:pt idx="12">
                  <c:v>01.19</c:v>
                </c:pt>
                <c:pt idx="18">
                  <c:v>07.19</c:v>
                </c:pt>
                <c:pt idx="24">
                  <c:v>01.20</c:v>
                </c:pt>
                <c:pt idx="30">
                  <c:v>07.20</c:v>
                </c:pt>
                <c:pt idx="35">
                  <c:v>12.20</c:v>
                </c:pt>
              </c:strCache>
            </c:strRef>
          </c:cat>
          <c:val>
            <c:numRef>
              <c:f>'2.1.1'!$G$4:$G$39</c:f>
              <c:numCache>
                <c:formatCode>0.0</c:formatCode>
                <c:ptCount val="36"/>
                <c:pt idx="2">
                  <c:v>5.5</c:v>
                </c:pt>
                <c:pt idx="5">
                  <c:v>5</c:v>
                </c:pt>
                <c:pt idx="8">
                  <c:v>4.5</c:v>
                </c:pt>
                <c:pt idx="11">
                  <c:v>4</c:v>
                </c:pt>
                <c:pt idx="14" formatCode="General">
                  <c:v>3.75</c:v>
                </c:pt>
                <c:pt idx="17">
                  <c:v>3.5</c:v>
                </c:pt>
                <c:pt idx="20">
                  <c:v>3.25</c:v>
                </c:pt>
                <c:pt idx="23">
                  <c:v>4</c:v>
                </c:pt>
                <c:pt idx="24">
                  <c:v>4</c:v>
                </c:pt>
                <c:pt idx="25">
                  <c:v>4</c:v>
                </c:pt>
                <c:pt idx="26">
                  <c:v>4</c:v>
                </c:pt>
                <c:pt idx="27">
                  <c:v>4</c:v>
                </c:pt>
                <c:pt idx="28">
                  <c:v>4</c:v>
                </c:pt>
                <c:pt idx="29">
                  <c:v>4</c:v>
                </c:pt>
                <c:pt idx="30">
                  <c:v>4</c:v>
                </c:pt>
                <c:pt idx="31">
                  <c:v>4</c:v>
                </c:pt>
                <c:pt idx="32">
                  <c:v>4</c:v>
                </c:pt>
                <c:pt idx="33">
                  <c:v>4</c:v>
                </c:pt>
                <c:pt idx="34">
                  <c:v>4</c:v>
                </c:pt>
                <c:pt idx="35">
                  <c:v>4</c:v>
                </c:pt>
              </c:numCache>
            </c:numRef>
          </c:val>
          <c:smooth val="0"/>
          <c:extLst>
            <c:ext xmlns:c16="http://schemas.microsoft.com/office/drawing/2014/chart" uri="{C3380CC4-5D6E-409C-BE32-E72D297353CC}">
              <c16:uniqueId val="{00000018-BFE7-CF4A-ABE1-45412B338409}"/>
            </c:ext>
          </c:extLst>
        </c:ser>
        <c:ser>
          <c:idx val="5"/>
          <c:order val="6"/>
          <c:tx>
            <c:strRef>
              <c:f>'2.1.1'!$G$1</c:f>
              <c:strCache>
                <c:ptCount val="1"/>
                <c:pt idx="0">
                  <c:v>Цільовий діапазон</c:v>
                </c:pt>
              </c:strCache>
            </c:strRef>
          </c:tx>
          <c:spPr>
            <a:ln>
              <a:solidFill>
                <a:srgbClr val="46AFE6"/>
              </a:solidFill>
            </a:ln>
          </c:spPr>
          <c:marker>
            <c:symbol val="dash"/>
            <c:size val="5"/>
            <c:spPr>
              <a:solidFill>
                <a:srgbClr val="005591"/>
              </a:solidFill>
              <a:ln>
                <a:solidFill>
                  <a:srgbClr val="46AFE6"/>
                </a:solidFill>
              </a:ln>
            </c:spPr>
          </c:marker>
          <c:dPt>
            <c:idx val="23"/>
            <c:marker>
              <c:symbol val="none"/>
            </c:marker>
            <c:bubble3D val="0"/>
            <c:extLst>
              <c:ext xmlns:c16="http://schemas.microsoft.com/office/drawing/2014/chart" uri="{C3380CC4-5D6E-409C-BE32-E72D297353CC}">
                <c16:uniqueId val="{00000019-BFE7-CF4A-ABE1-45412B338409}"/>
              </c:ext>
            </c:extLst>
          </c:dPt>
          <c:dPt>
            <c:idx val="24"/>
            <c:marker>
              <c:symbol val="none"/>
            </c:marker>
            <c:bubble3D val="0"/>
            <c:extLst>
              <c:ext xmlns:c16="http://schemas.microsoft.com/office/drawing/2014/chart" uri="{C3380CC4-5D6E-409C-BE32-E72D297353CC}">
                <c16:uniqueId val="{0000001A-BFE7-CF4A-ABE1-45412B338409}"/>
              </c:ext>
            </c:extLst>
          </c:dPt>
          <c:dPt>
            <c:idx val="25"/>
            <c:marker>
              <c:symbol val="none"/>
            </c:marker>
            <c:bubble3D val="0"/>
            <c:extLst>
              <c:ext xmlns:c16="http://schemas.microsoft.com/office/drawing/2014/chart" uri="{C3380CC4-5D6E-409C-BE32-E72D297353CC}">
                <c16:uniqueId val="{0000001B-BFE7-CF4A-ABE1-45412B338409}"/>
              </c:ext>
            </c:extLst>
          </c:dPt>
          <c:dPt>
            <c:idx val="26"/>
            <c:marker>
              <c:symbol val="none"/>
            </c:marker>
            <c:bubble3D val="0"/>
            <c:extLst>
              <c:ext xmlns:c16="http://schemas.microsoft.com/office/drawing/2014/chart" uri="{C3380CC4-5D6E-409C-BE32-E72D297353CC}">
                <c16:uniqueId val="{0000001C-BFE7-CF4A-ABE1-45412B338409}"/>
              </c:ext>
            </c:extLst>
          </c:dPt>
          <c:dPt>
            <c:idx val="27"/>
            <c:marker>
              <c:symbol val="none"/>
            </c:marker>
            <c:bubble3D val="0"/>
            <c:extLst>
              <c:ext xmlns:c16="http://schemas.microsoft.com/office/drawing/2014/chart" uri="{C3380CC4-5D6E-409C-BE32-E72D297353CC}">
                <c16:uniqueId val="{0000001D-BFE7-CF4A-ABE1-45412B338409}"/>
              </c:ext>
            </c:extLst>
          </c:dPt>
          <c:dPt>
            <c:idx val="28"/>
            <c:marker>
              <c:symbol val="none"/>
            </c:marker>
            <c:bubble3D val="0"/>
            <c:extLst>
              <c:ext xmlns:c16="http://schemas.microsoft.com/office/drawing/2014/chart" uri="{C3380CC4-5D6E-409C-BE32-E72D297353CC}">
                <c16:uniqueId val="{0000001E-BFE7-CF4A-ABE1-45412B338409}"/>
              </c:ext>
            </c:extLst>
          </c:dPt>
          <c:dPt>
            <c:idx val="29"/>
            <c:marker>
              <c:symbol val="none"/>
            </c:marker>
            <c:bubble3D val="0"/>
            <c:extLst>
              <c:ext xmlns:c16="http://schemas.microsoft.com/office/drawing/2014/chart" uri="{C3380CC4-5D6E-409C-BE32-E72D297353CC}">
                <c16:uniqueId val="{0000001F-BFE7-CF4A-ABE1-45412B338409}"/>
              </c:ext>
            </c:extLst>
          </c:dPt>
          <c:dPt>
            <c:idx val="30"/>
            <c:marker>
              <c:symbol val="none"/>
            </c:marker>
            <c:bubble3D val="0"/>
            <c:extLst>
              <c:ext xmlns:c16="http://schemas.microsoft.com/office/drawing/2014/chart" uri="{C3380CC4-5D6E-409C-BE32-E72D297353CC}">
                <c16:uniqueId val="{00000020-BFE7-CF4A-ABE1-45412B338409}"/>
              </c:ext>
            </c:extLst>
          </c:dPt>
          <c:dPt>
            <c:idx val="31"/>
            <c:marker>
              <c:symbol val="none"/>
            </c:marker>
            <c:bubble3D val="0"/>
            <c:extLst>
              <c:ext xmlns:c16="http://schemas.microsoft.com/office/drawing/2014/chart" uri="{C3380CC4-5D6E-409C-BE32-E72D297353CC}">
                <c16:uniqueId val="{00000021-BFE7-CF4A-ABE1-45412B338409}"/>
              </c:ext>
            </c:extLst>
          </c:dPt>
          <c:dPt>
            <c:idx val="32"/>
            <c:marker>
              <c:symbol val="none"/>
            </c:marker>
            <c:bubble3D val="0"/>
            <c:extLst>
              <c:ext xmlns:c16="http://schemas.microsoft.com/office/drawing/2014/chart" uri="{C3380CC4-5D6E-409C-BE32-E72D297353CC}">
                <c16:uniqueId val="{00000022-BFE7-CF4A-ABE1-45412B338409}"/>
              </c:ext>
            </c:extLst>
          </c:dPt>
          <c:cat>
            <c:strRef>
              <c:f>'2.1.1'!$I$4:$I$39</c:f>
              <c:strCache>
                <c:ptCount val="36"/>
                <c:pt idx="0">
                  <c:v>01.18</c:v>
                </c:pt>
                <c:pt idx="6">
                  <c:v>07.18</c:v>
                </c:pt>
                <c:pt idx="12">
                  <c:v>01.19</c:v>
                </c:pt>
                <c:pt idx="18">
                  <c:v>07.19</c:v>
                </c:pt>
                <c:pt idx="24">
                  <c:v>01.20</c:v>
                </c:pt>
                <c:pt idx="30">
                  <c:v>07.20</c:v>
                </c:pt>
                <c:pt idx="35">
                  <c:v>12.20</c:v>
                </c:pt>
              </c:strCache>
            </c:strRef>
          </c:cat>
          <c:val>
            <c:numRef>
              <c:f>'2.1.1'!$H$4:$H$39</c:f>
              <c:numCache>
                <c:formatCode>0.0</c:formatCode>
                <c:ptCount val="36"/>
                <c:pt idx="2">
                  <c:v>9.5</c:v>
                </c:pt>
                <c:pt idx="5">
                  <c:v>9</c:v>
                </c:pt>
                <c:pt idx="8">
                  <c:v>8.5</c:v>
                </c:pt>
                <c:pt idx="11">
                  <c:v>8</c:v>
                </c:pt>
                <c:pt idx="14" formatCode="General">
                  <c:v>7.75</c:v>
                </c:pt>
                <c:pt idx="17">
                  <c:v>7.5</c:v>
                </c:pt>
                <c:pt idx="20">
                  <c:v>7.25</c:v>
                </c:pt>
                <c:pt idx="23">
                  <c:v>6</c:v>
                </c:pt>
                <c:pt idx="24">
                  <c:v>6</c:v>
                </c:pt>
                <c:pt idx="25">
                  <c:v>6</c:v>
                </c:pt>
                <c:pt idx="26">
                  <c:v>6</c:v>
                </c:pt>
                <c:pt idx="27">
                  <c:v>6</c:v>
                </c:pt>
                <c:pt idx="28">
                  <c:v>6</c:v>
                </c:pt>
                <c:pt idx="29">
                  <c:v>6</c:v>
                </c:pt>
                <c:pt idx="30">
                  <c:v>6</c:v>
                </c:pt>
                <c:pt idx="31">
                  <c:v>6</c:v>
                </c:pt>
                <c:pt idx="32">
                  <c:v>6</c:v>
                </c:pt>
                <c:pt idx="33">
                  <c:v>6</c:v>
                </c:pt>
                <c:pt idx="34">
                  <c:v>6</c:v>
                </c:pt>
                <c:pt idx="35">
                  <c:v>6</c:v>
                </c:pt>
              </c:numCache>
            </c:numRef>
          </c:val>
          <c:smooth val="0"/>
          <c:extLst>
            <c:ext xmlns:c16="http://schemas.microsoft.com/office/drawing/2014/chart" uri="{C3380CC4-5D6E-409C-BE32-E72D297353CC}">
              <c16:uniqueId val="{00000023-BFE7-CF4A-ABE1-45412B338409}"/>
            </c:ext>
          </c:extLst>
        </c:ser>
        <c:dLbls>
          <c:showLegendKey val="0"/>
          <c:showVal val="0"/>
          <c:showCatName val="0"/>
          <c:showSerName val="0"/>
          <c:showPercent val="0"/>
          <c:showBubbleSize val="0"/>
        </c:dLbls>
        <c:marker val="1"/>
        <c:smooth val="0"/>
        <c:axId val="199649152"/>
        <c:axId val="199667712"/>
      </c:lineChart>
      <c:dateAx>
        <c:axId val="199649152"/>
        <c:scaling>
          <c:orientation val="minMax"/>
        </c:scaling>
        <c:delete val="0"/>
        <c:axPos val="b"/>
        <c:majorGridlines>
          <c:spPr>
            <a:ln w="3175">
              <a:solidFill>
                <a:srgbClr val="8C969B">
                  <a:alpha val="50000"/>
                </a:srgbClr>
              </a:solidFill>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667712"/>
        <c:crosses val="autoZero"/>
        <c:auto val="1"/>
        <c:lblOffset val="100"/>
        <c:baseTimeUnit val="months"/>
        <c:minorUnit val="12"/>
        <c:minorTimeUnit val="months"/>
      </c:dateAx>
      <c:valAx>
        <c:axId val="199667712"/>
        <c:scaling>
          <c:orientation val="minMax"/>
        </c:scaling>
        <c:delete val="0"/>
        <c:axPos val="l"/>
        <c:majorGridlines>
          <c:spPr>
            <a:ln w="3175" cap="flat" cmpd="sng" algn="ctr">
              <a:solidFill>
                <a:srgbClr val="8C969B">
                  <a:alpha val="49804"/>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649152"/>
        <c:crosses val="autoZero"/>
        <c:crossBetween val="between"/>
        <c:majorUnit val="5"/>
      </c:valAx>
      <c:spPr>
        <a:noFill/>
        <a:ln w="9525">
          <a:solidFill>
            <a:sysClr val="windowText" lastClr="000000"/>
          </a:solidFill>
        </a:ln>
        <a:effectLst/>
        <a:extLst>
          <a:ext uri="{909E8E84-426E-40DD-AFC4-6F175D3DCCD1}">
            <a14:hiddenFill xmlns:a14="http://schemas.microsoft.com/office/drawing/2010/main">
              <a:solidFill>
                <a:sysClr val="window" lastClr="FFFFFF"/>
              </a:solidFill>
            </a14:hiddenFill>
          </a:ext>
        </a:extLst>
      </c:spPr>
    </c:plotArea>
    <c:legend>
      <c:legendPos val="r"/>
      <c:legendEntry>
        <c:idx val="1"/>
        <c:delete val="1"/>
      </c:legendEntry>
      <c:legendEntry>
        <c:idx val="6"/>
        <c:delete val="1"/>
      </c:legendEntry>
      <c:layout>
        <c:manualLayout>
          <c:xMode val="edge"/>
          <c:yMode val="edge"/>
          <c:x val="0"/>
          <c:y val="0.77852639182442251"/>
          <c:w val="0.99804297900262395"/>
          <c:h val="0.22147354647311801"/>
        </c:manualLayout>
      </c:layout>
      <c:overlay val="0"/>
      <c:txPr>
        <a:bodyPr/>
        <a:lstStyle/>
        <a:p>
          <a:pPr>
            <a:defRPr spc="-20" baseline="0"/>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8052733034927E-2"/>
          <c:y val="4.9470282881306504E-2"/>
          <c:w val="0.8547645963341719"/>
          <c:h val="0.67067296587926506"/>
        </c:manualLayout>
      </c:layout>
      <c:lineChart>
        <c:grouping val="standard"/>
        <c:varyColors val="0"/>
        <c:ser>
          <c:idx val="1"/>
          <c:order val="0"/>
          <c:tx>
            <c:strRef>
              <c:f>'2.6.9'!$B$1</c:f>
              <c:strCache>
                <c:ptCount val="1"/>
                <c:pt idx="0">
                  <c:v>Депозити НФК </c:v>
                </c:pt>
              </c:strCache>
            </c:strRef>
          </c:tx>
          <c:spPr>
            <a:ln w="25400" cmpd="sng">
              <a:solidFill>
                <a:srgbClr val="057D46"/>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'2.6.9'!$B$4:$B$23</c:f>
              <c:numCache>
                <c:formatCode>0.0</c:formatCode>
                <c:ptCount val="20"/>
                <c:pt idx="0">
                  <c:v>19.100000000000001</c:v>
                </c:pt>
                <c:pt idx="1">
                  <c:v>22</c:v>
                </c:pt>
                <c:pt idx="2">
                  <c:v>13.3</c:v>
                </c:pt>
                <c:pt idx="3">
                  <c:v>14.4</c:v>
                </c:pt>
                <c:pt idx="4">
                  <c:v>17.100000000000001</c:v>
                </c:pt>
                <c:pt idx="5">
                  <c:v>8.3000000000000007</c:v>
                </c:pt>
                <c:pt idx="6">
                  <c:v>8.9</c:v>
                </c:pt>
                <c:pt idx="7">
                  <c:v>9.1999999999999993</c:v>
                </c:pt>
                <c:pt idx="8">
                  <c:v>4</c:v>
                </c:pt>
                <c:pt idx="9">
                  <c:v>3.9</c:v>
                </c:pt>
                <c:pt idx="10">
                  <c:v>4.4000000000000004</c:v>
                </c:pt>
                <c:pt idx="11">
                  <c:v>5.3</c:v>
                </c:pt>
                <c:pt idx="12">
                  <c:v>7</c:v>
                </c:pt>
                <c:pt idx="13">
                  <c:v>7.1</c:v>
                </c:pt>
                <c:pt idx="14">
                  <c:v>15</c:v>
                </c:pt>
                <c:pt idx="15">
                  <c:v>20.6</c:v>
                </c:pt>
                <c:pt idx="16">
                  <c:v>16.5</c:v>
                </c:pt>
                <c:pt idx="17">
                  <c:v>25.6</c:v>
                </c:pt>
                <c:pt idx="18">
                  <c:v>33.9</c:v>
                </c:pt>
                <c:pt idx="19">
                  <c:v>41.6</c:v>
                </c:pt>
              </c:numCache>
            </c:numRef>
          </c:val>
          <c:smooth val="0"/>
          <c:extLst>
            <c:ext xmlns:c16="http://schemas.microsoft.com/office/drawing/2014/chart" uri="{C3380CC4-5D6E-409C-BE32-E72D297353CC}">
              <c16:uniqueId val="{00000000-C657-4B59-91A0-8C9B578FFEBE}"/>
            </c:ext>
          </c:extLst>
        </c:ser>
        <c:ser>
          <c:idx val="5"/>
          <c:order val="1"/>
          <c:tx>
            <c:strRef>
              <c:f>'2.6.9'!$C$1</c:f>
              <c:strCache>
                <c:ptCount val="1"/>
                <c:pt idx="0">
                  <c:v>Депозити ДГ</c:v>
                </c:pt>
              </c:strCache>
            </c:strRef>
          </c:tx>
          <c:spPr>
            <a:ln w="25400" cmpd="sng">
              <a:solidFill>
                <a:srgbClr val="91C864"/>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'2.6.9'!$C$4:$C$23</c:f>
              <c:numCache>
                <c:formatCode>0.0</c:formatCode>
                <c:ptCount val="20"/>
                <c:pt idx="0">
                  <c:v>6.4</c:v>
                </c:pt>
                <c:pt idx="1">
                  <c:v>9.4</c:v>
                </c:pt>
                <c:pt idx="2">
                  <c:v>15.1</c:v>
                </c:pt>
                <c:pt idx="3">
                  <c:v>5.4</c:v>
                </c:pt>
                <c:pt idx="4">
                  <c:v>10.5</c:v>
                </c:pt>
                <c:pt idx="5">
                  <c:v>12.8</c:v>
                </c:pt>
                <c:pt idx="6">
                  <c:v>13.5</c:v>
                </c:pt>
                <c:pt idx="7">
                  <c:v>20.399999999999999</c:v>
                </c:pt>
                <c:pt idx="8">
                  <c:v>20.6</c:v>
                </c:pt>
                <c:pt idx="9">
                  <c:v>22</c:v>
                </c:pt>
                <c:pt idx="10">
                  <c:v>19.8</c:v>
                </c:pt>
                <c:pt idx="11">
                  <c:v>14.6</c:v>
                </c:pt>
                <c:pt idx="12">
                  <c:v>15.1</c:v>
                </c:pt>
                <c:pt idx="13">
                  <c:v>11.8</c:v>
                </c:pt>
                <c:pt idx="14">
                  <c:v>12.3</c:v>
                </c:pt>
                <c:pt idx="15">
                  <c:v>17.2</c:v>
                </c:pt>
                <c:pt idx="16">
                  <c:v>17.8</c:v>
                </c:pt>
                <c:pt idx="17">
                  <c:v>24.4</c:v>
                </c:pt>
                <c:pt idx="18">
                  <c:v>27.4</c:v>
                </c:pt>
                <c:pt idx="19">
                  <c:v>25.1</c:v>
                </c:pt>
              </c:numCache>
            </c:numRef>
          </c:val>
          <c:smooth val="0"/>
          <c:extLst>
            <c:ext xmlns:c16="http://schemas.microsoft.com/office/drawing/2014/chart" uri="{C3380CC4-5D6E-409C-BE32-E72D297353CC}">
              <c16:uniqueId val="{00000001-C657-4B59-91A0-8C9B578FFEBE}"/>
            </c:ext>
          </c:extLst>
        </c:ser>
        <c:ser>
          <c:idx val="3"/>
          <c:order val="2"/>
          <c:tx>
            <c:strRef>
              <c:f>'2.6.9'!$D$1</c:f>
              <c:strCache>
                <c:ptCount val="1"/>
                <c:pt idx="0">
                  <c:v>Кредити НФК</c:v>
                </c:pt>
              </c:strCache>
            </c:strRef>
          </c:tx>
          <c:spPr>
            <a:ln w="25400" cmpd="sng">
              <a:solidFill>
                <a:srgbClr val="7D0532"/>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'2.6.9'!$D$4:$D$23</c:f>
              <c:numCache>
                <c:formatCode>0.0</c:formatCode>
                <c:ptCount val="20"/>
                <c:pt idx="0">
                  <c:v>-13.3</c:v>
                </c:pt>
                <c:pt idx="1">
                  <c:v>-9.6999999999999993</c:v>
                </c:pt>
                <c:pt idx="2">
                  <c:v>1.4</c:v>
                </c:pt>
                <c:pt idx="3">
                  <c:v>23.3</c:v>
                </c:pt>
                <c:pt idx="4">
                  <c:v>23.2</c:v>
                </c:pt>
                <c:pt idx="5">
                  <c:v>27</c:v>
                </c:pt>
                <c:pt idx="6">
                  <c:v>20</c:v>
                </c:pt>
                <c:pt idx="7">
                  <c:v>9</c:v>
                </c:pt>
                <c:pt idx="8">
                  <c:v>10.4</c:v>
                </c:pt>
                <c:pt idx="9">
                  <c:v>7.2</c:v>
                </c:pt>
                <c:pt idx="10">
                  <c:v>6.9</c:v>
                </c:pt>
                <c:pt idx="11">
                  <c:v>2</c:v>
                </c:pt>
                <c:pt idx="12">
                  <c:v>-1.6</c:v>
                </c:pt>
                <c:pt idx="13">
                  <c:v>-2.4</c:v>
                </c:pt>
                <c:pt idx="14">
                  <c:v>-6.7</c:v>
                </c:pt>
                <c:pt idx="15">
                  <c:v>-8.1</c:v>
                </c:pt>
                <c:pt idx="16">
                  <c:v>-4.3</c:v>
                </c:pt>
                <c:pt idx="17">
                  <c:v>-5.5</c:v>
                </c:pt>
                <c:pt idx="18">
                  <c:v>-5.9</c:v>
                </c:pt>
                <c:pt idx="19">
                  <c:v>-5.4</c:v>
                </c:pt>
              </c:numCache>
            </c:numRef>
          </c:val>
          <c:smooth val="0"/>
          <c:extLst>
            <c:ext xmlns:c16="http://schemas.microsoft.com/office/drawing/2014/chart" uri="{C3380CC4-5D6E-409C-BE32-E72D297353CC}">
              <c16:uniqueId val="{00000002-C657-4B59-91A0-8C9B578FFEBE}"/>
            </c:ext>
          </c:extLst>
        </c:ser>
        <c:ser>
          <c:idx val="4"/>
          <c:order val="3"/>
          <c:tx>
            <c:strRef>
              <c:f>'2.6.9'!$E$1</c:f>
              <c:strCache>
                <c:ptCount val="1"/>
                <c:pt idx="0">
                  <c:v>Кредити ДГ</c:v>
                </c:pt>
              </c:strCache>
            </c:strRef>
          </c:tx>
          <c:spPr>
            <a:ln w="25400" cmpd="sng">
              <a:solidFill>
                <a:srgbClr val="DC4B64"/>
              </a:solidFill>
              <a:prstDash val="solid"/>
            </a:ln>
          </c:spPr>
          <c:marker>
            <c:symbol val="none"/>
          </c:marker>
          <c:cat>
            <c:strRef>
              <c:f>'2.6.9'!$F$4:$F$23</c:f>
              <c:strCache>
                <c:ptCount val="20"/>
                <c:pt idx="0">
                  <c:v>І.16</c:v>
                </c:pt>
                <c:pt idx="2">
                  <c:v>III.16</c:v>
                </c:pt>
                <c:pt idx="4">
                  <c:v>І.17</c:v>
                </c:pt>
                <c:pt idx="6">
                  <c:v>III.17</c:v>
                </c:pt>
                <c:pt idx="8">
                  <c:v>І.18</c:v>
                </c:pt>
                <c:pt idx="10">
                  <c:v>ІІІ.18</c:v>
                </c:pt>
                <c:pt idx="12">
                  <c:v>І.19</c:v>
                </c:pt>
                <c:pt idx="14">
                  <c:v>ІІІ.19</c:v>
                </c:pt>
                <c:pt idx="16">
                  <c:v>І.20</c:v>
                </c:pt>
                <c:pt idx="19">
                  <c:v>11.20</c:v>
                </c:pt>
              </c:strCache>
            </c:strRef>
          </c:cat>
          <c:val>
            <c:numRef>
              <c:f>'2.6.9'!$E$4:$E$23</c:f>
              <c:numCache>
                <c:formatCode>0.0</c:formatCode>
                <c:ptCount val="20"/>
                <c:pt idx="0">
                  <c:v>-25.8</c:v>
                </c:pt>
                <c:pt idx="1">
                  <c:v>-24.3</c:v>
                </c:pt>
                <c:pt idx="2">
                  <c:v>-6.5</c:v>
                </c:pt>
                <c:pt idx="3">
                  <c:v>-4.2</c:v>
                </c:pt>
                <c:pt idx="4">
                  <c:v>0.7</c:v>
                </c:pt>
                <c:pt idx="5">
                  <c:v>8.4</c:v>
                </c:pt>
                <c:pt idx="6">
                  <c:v>19.600000000000001</c:v>
                </c:pt>
                <c:pt idx="7">
                  <c:v>38.6</c:v>
                </c:pt>
                <c:pt idx="8">
                  <c:v>42.8</c:v>
                </c:pt>
                <c:pt idx="9">
                  <c:v>44.4</c:v>
                </c:pt>
                <c:pt idx="10">
                  <c:v>43.9</c:v>
                </c:pt>
                <c:pt idx="11">
                  <c:v>31.7</c:v>
                </c:pt>
                <c:pt idx="12">
                  <c:v>28.7</c:v>
                </c:pt>
                <c:pt idx="13">
                  <c:v>28.1</c:v>
                </c:pt>
                <c:pt idx="14">
                  <c:v>25.6</c:v>
                </c:pt>
                <c:pt idx="15">
                  <c:v>24.9</c:v>
                </c:pt>
                <c:pt idx="16">
                  <c:v>22.2</c:v>
                </c:pt>
                <c:pt idx="17">
                  <c:v>13.2</c:v>
                </c:pt>
                <c:pt idx="18">
                  <c:v>7.6</c:v>
                </c:pt>
                <c:pt idx="19">
                  <c:v>0.7</c:v>
                </c:pt>
              </c:numCache>
            </c:numRef>
          </c:val>
          <c:smooth val="0"/>
          <c:extLst>
            <c:ext xmlns:c16="http://schemas.microsoft.com/office/drawing/2014/chart" uri="{C3380CC4-5D6E-409C-BE32-E72D297353CC}">
              <c16:uniqueId val="{00000003-C657-4B59-91A0-8C9B578FFEBE}"/>
            </c:ext>
          </c:extLst>
        </c:ser>
        <c:dLbls>
          <c:showLegendKey val="0"/>
          <c:showVal val="0"/>
          <c:showCatName val="0"/>
          <c:showSerName val="0"/>
          <c:showPercent val="0"/>
          <c:showBubbleSize val="0"/>
        </c:dLbls>
        <c:smooth val="0"/>
        <c:axId val="206916224"/>
        <c:axId val="206922112"/>
      </c:lineChart>
      <c:dateAx>
        <c:axId val="20691622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minorGridlines>
          <c:spPr>
            <a:ln w="3175" cap="flat" cmpd="sng" algn="ctr">
              <a:solidFill>
                <a:srgbClr val="8C969B">
                  <a:alpha val="50000"/>
                </a:srgbClr>
              </a:solidFill>
              <a:prstDash val="solid"/>
              <a:round/>
              <a:headEnd type="none" w="med" len="med"/>
              <a:tailEnd type="none" w="med" len="med"/>
            </a:ln>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6922112"/>
        <c:crosses val="autoZero"/>
        <c:auto val="0"/>
        <c:lblOffset val="40"/>
        <c:baseTimeUnit val="months"/>
        <c:majorUnit val="1"/>
        <c:majorTimeUnit val="months"/>
        <c:minorUnit val="4"/>
        <c:minorTimeUnit val="years"/>
      </c:dateAx>
      <c:valAx>
        <c:axId val="20692211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916224"/>
        <c:crosses val="autoZero"/>
        <c:crossBetween val="between"/>
        <c:majorUnit val="2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9953012540099166"/>
          <c:w val="0.9294605809128631"/>
          <c:h val="0.20046987459900845"/>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en-UA"/>
    </a:p>
  </c:txPr>
  <c:printSettings>
    <c:headerFooter/>
    <c:pageMargins b="0.75000000000001266" l="0.70000000000000062" r="0.70000000000000062" t="0.75000000000001266" header="0.30000000000000032" footer="0.30000000000000032"/>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4.3432437458518977E-2"/>
          <c:w val="0.87152154735844745"/>
          <c:h val="0.72325930687235529"/>
        </c:manualLayout>
      </c:layout>
      <c:barChart>
        <c:barDir val="col"/>
        <c:grouping val="stacked"/>
        <c:varyColors val="0"/>
        <c:ser>
          <c:idx val="2"/>
          <c:order val="1"/>
          <c:tx>
            <c:strRef>
              <c:f>'B.6.1'!$D$1</c:f>
              <c:strCache>
                <c:ptCount val="1"/>
                <c:pt idx="0">
                  <c:v>ліквідація банків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'B.6.1'!$D$5:$D$11</c:f>
              <c:numCache>
                <c:formatCode>#\ ##0.0</c:formatCode>
                <c:ptCount val="7"/>
                <c:pt idx="0">
                  <c:v>-38</c:v>
                </c:pt>
                <c:pt idx="1">
                  <c:v>-108.8</c:v>
                </c:pt>
                <c:pt idx="2">
                  <c:v>-15.3</c:v>
                </c:pt>
                <c:pt idx="3">
                  <c:v>-11.2</c:v>
                </c:pt>
                <c:pt idx="4">
                  <c:v>-3.2</c:v>
                </c:pt>
                <c:pt idx="5">
                  <c:v>-17.7</c:v>
                </c:pt>
                <c:pt idx="6">
                  <c:v>-0.5</c:v>
                </c:pt>
              </c:numCache>
            </c:numRef>
          </c:val>
          <c:extLst>
            <c:ext xmlns:c16="http://schemas.microsoft.com/office/drawing/2014/chart" uri="{C3380CC4-5D6E-409C-BE32-E72D297353CC}">
              <c16:uniqueId val="{00000000-F8E5-6044-A76C-F581D0630D82}"/>
            </c:ext>
          </c:extLst>
        </c:ser>
        <c:ser>
          <c:idx val="1"/>
          <c:order val="2"/>
          <c:tx>
            <c:strRef>
              <c:f>'B.6.1'!$C$1</c:f>
              <c:strCache>
                <c:ptCount val="1"/>
                <c:pt idx="0">
                  <c:v>списання непрацюючих кредитів**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'B.6.1'!$C$5:$C$11</c:f>
              <c:numCache>
                <c:formatCode>#\ ##0.0</c:formatCode>
                <c:ptCount val="7"/>
                <c:pt idx="0">
                  <c:v>-10.9</c:v>
                </c:pt>
                <c:pt idx="1">
                  <c:v>12.8</c:v>
                </c:pt>
                <c:pt idx="2">
                  <c:v>4.3</c:v>
                </c:pt>
                <c:pt idx="3">
                  <c:v>-0.9</c:v>
                </c:pt>
                <c:pt idx="4">
                  <c:v>0.4</c:v>
                </c:pt>
                <c:pt idx="5">
                  <c:v>-4</c:v>
                </c:pt>
                <c:pt idx="6">
                  <c:v>-33.700000000000003</c:v>
                </c:pt>
              </c:numCache>
            </c:numRef>
          </c:val>
          <c:extLst>
            <c:ext xmlns:c16="http://schemas.microsoft.com/office/drawing/2014/chart" uri="{C3380CC4-5D6E-409C-BE32-E72D297353CC}">
              <c16:uniqueId val="{00000001-F8E5-6044-A76C-F581D0630D82}"/>
            </c:ext>
          </c:extLst>
        </c:ser>
        <c:ser>
          <c:idx val="0"/>
          <c:order val="3"/>
          <c:tx>
            <c:strRef>
              <c:f>'B.6.1'!$B$1</c:f>
              <c:strCache>
                <c:ptCount val="1"/>
                <c:pt idx="0">
                  <c:v>Розрахункова зміна залишку без врахування стат. ефектів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'B.6.1'!$B$5:$B$11</c:f>
              <c:numCache>
                <c:formatCode>#\ ##0.0</c:formatCode>
                <c:ptCount val="7"/>
                <c:pt idx="0">
                  <c:v>-5.9</c:v>
                </c:pt>
                <c:pt idx="1">
                  <c:v>-18.2</c:v>
                </c:pt>
                <c:pt idx="2">
                  <c:v>82.1</c:v>
                </c:pt>
                <c:pt idx="3">
                  <c:v>77.7</c:v>
                </c:pt>
                <c:pt idx="4">
                  <c:v>46.1</c:v>
                </c:pt>
                <c:pt idx="5">
                  <c:v>21.4</c:v>
                </c:pt>
                <c:pt idx="6">
                  <c:v>24.1</c:v>
                </c:pt>
              </c:numCache>
            </c:numRef>
          </c:val>
          <c:extLst>
            <c:ext xmlns:c16="http://schemas.microsoft.com/office/drawing/2014/chart" uri="{C3380CC4-5D6E-409C-BE32-E72D297353CC}">
              <c16:uniqueId val="{00000002-F8E5-6044-A76C-F581D0630D82}"/>
            </c:ext>
          </c:extLst>
        </c:ser>
        <c:dLbls>
          <c:showLegendKey val="0"/>
          <c:showVal val="0"/>
          <c:showCatName val="0"/>
          <c:showSerName val="0"/>
          <c:showPercent val="0"/>
          <c:showBubbleSize val="0"/>
        </c:dLbls>
        <c:gapWidth val="50"/>
        <c:overlap val="100"/>
        <c:axId val="427275560"/>
        <c:axId val="427265392"/>
      </c:barChart>
      <c:lineChart>
        <c:grouping val="standard"/>
        <c:varyColors val="0"/>
        <c:ser>
          <c:idx val="3"/>
          <c:order val="0"/>
          <c:tx>
            <c:strRef>
              <c:f>'B.6.1'!$E$1</c:f>
              <c:strCache>
                <c:ptCount val="1"/>
                <c:pt idx="0">
                  <c:v>Фактична зміна залишку кредитів</c:v>
                </c:pt>
              </c:strCache>
            </c:strRef>
          </c:tx>
          <c:spPr>
            <a:ln w="25400" cap="rnd" cmpd="sng">
              <a:noFill/>
              <a:prstDash val="solid"/>
              <a:round/>
            </a:ln>
            <a:effectLst/>
          </c:spPr>
          <c:marker>
            <c:symbol val="circle"/>
            <c:size val="5"/>
            <c:spPr>
              <a:solidFill>
                <a:srgbClr val="91C864"/>
              </a:solidFill>
              <a:ln w="25400" cmpd="sng">
                <a:solidFill>
                  <a:srgbClr val="057D46"/>
                </a:solidFill>
                <a:prstDash val="solid"/>
              </a:ln>
              <a:effectLst/>
            </c:spPr>
          </c:marker>
          <c:cat>
            <c:strRef>
              <c:f>'B.6.1'!$A$5:$A$11</c:f>
              <c:strCache>
                <c:ptCount val="7"/>
                <c:pt idx="0">
                  <c:v>2014</c:v>
                </c:pt>
                <c:pt idx="1">
                  <c:v>2015</c:v>
                </c:pt>
                <c:pt idx="2">
                  <c:v>2016</c:v>
                </c:pt>
                <c:pt idx="3">
                  <c:v>2017</c:v>
                </c:pt>
                <c:pt idx="4">
                  <c:v>2018</c:v>
                </c:pt>
                <c:pt idx="5">
                  <c:v>2019</c:v>
                </c:pt>
                <c:pt idx="6">
                  <c:v>2020*</c:v>
                </c:pt>
              </c:strCache>
            </c:strRef>
          </c:cat>
          <c:val>
            <c:numRef>
              <c:f>'B.6.1'!$E$5:$E$11</c:f>
              <c:numCache>
                <c:formatCode>#\ ##0.0</c:formatCode>
                <c:ptCount val="7"/>
                <c:pt idx="0">
                  <c:v>-54.8</c:v>
                </c:pt>
                <c:pt idx="1">
                  <c:v>-114.2</c:v>
                </c:pt>
                <c:pt idx="2">
                  <c:v>71.2</c:v>
                </c:pt>
                <c:pt idx="3">
                  <c:v>65.599999999999994</c:v>
                </c:pt>
                <c:pt idx="4">
                  <c:v>43.4</c:v>
                </c:pt>
                <c:pt idx="5">
                  <c:v>-0.3</c:v>
                </c:pt>
                <c:pt idx="6">
                  <c:v>-10</c:v>
                </c:pt>
              </c:numCache>
            </c:numRef>
          </c:val>
          <c:smooth val="0"/>
          <c:extLst>
            <c:ext xmlns:c16="http://schemas.microsoft.com/office/drawing/2014/chart" uri="{C3380CC4-5D6E-409C-BE32-E72D297353CC}">
              <c16:uniqueId val="{00000003-F8E5-6044-A76C-F581D0630D82}"/>
            </c:ext>
          </c:extLst>
        </c:ser>
        <c:dLbls>
          <c:showLegendKey val="0"/>
          <c:showVal val="0"/>
          <c:showCatName val="0"/>
          <c:showSerName val="0"/>
          <c:showPercent val="0"/>
          <c:showBubbleSize val="0"/>
        </c:dLbls>
        <c:marker val="1"/>
        <c:smooth val="0"/>
        <c:axId val="427275560"/>
        <c:axId val="427265392"/>
      </c:lineChart>
      <c:catAx>
        <c:axId val="427275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65392"/>
        <c:crosses val="autoZero"/>
        <c:auto val="1"/>
        <c:lblAlgn val="ctr"/>
        <c:lblOffset val="100"/>
        <c:noMultiLvlLbl val="0"/>
      </c:catAx>
      <c:valAx>
        <c:axId val="4272653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755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1"/>
        <c:delete val="1"/>
      </c:legendEntry>
      <c:legendEntry>
        <c:idx val="2"/>
        <c:delete val="1"/>
      </c:legendEntry>
      <c:layout>
        <c:manualLayout>
          <c:xMode val="edge"/>
          <c:yMode val="edge"/>
          <c:x val="0"/>
          <c:y val="0.84466092901178058"/>
          <c:w val="0.99585062240663902"/>
          <c:h val="0.1553390709882195"/>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3.8072346219880412E-2"/>
          <c:w val="0.87152154735844745"/>
          <c:h val="0.65581868055966697"/>
        </c:manualLayout>
      </c:layout>
      <c:barChart>
        <c:barDir val="col"/>
        <c:grouping val="stacked"/>
        <c:varyColors val="0"/>
        <c:ser>
          <c:idx val="2"/>
          <c:order val="1"/>
          <c:tx>
            <c:strRef>
              <c:f>'B.6.1'!$D$1</c:f>
              <c:strCache>
                <c:ptCount val="1"/>
                <c:pt idx="0">
                  <c:v>ліквідація банків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'B.6.1'!$D$13:$D$19</c:f>
              <c:numCache>
                <c:formatCode>#\ ##0.0</c:formatCode>
                <c:ptCount val="7"/>
                <c:pt idx="0">
                  <c:v>-13.1</c:v>
                </c:pt>
                <c:pt idx="1">
                  <c:v>-90.3</c:v>
                </c:pt>
                <c:pt idx="2">
                  <c:v>-7.1</c:v>
                </c:pt>
                <c:pt idx="3">
                  <c:v>-8.9</c:v>
                </c:pt>
                <c:pt idx="4">
                  <c:v>-18.399999999999999</c:v>
                </c:pt>
                <c:pt idx="5">
                  <c:v>-3.7</c:v>
                </c:pt>
                <c:pt idx="6">
                  <c:v>0</c:v>
                </c:pt>
              </c:numCache>
            </c:numRef>
          </c:val>
          <c:extLst>
            <c:ext xmlns:c16="http://schemas.microsoft.com/office/drawing/2014/chart" uri="{C3380CC4-5D6E-409C-BE32-E72D297353CC}">
              <c16:uniqueId val="{00000000-88F8-424E-9713-973926F20646}"/>
            </c:ext>
          </c:extLst>
        </c:ser>
        <c:ser>
          <c:idx val="1"/>
          <c:order val="2"/>
          <c:tx>
            <c:strRef>
              <c:f>'B.6.1'!$C$1</c:f>
              <c:strCache>
                <c:ptCount val="1"/>
                <c:pt idx="0">
                  <c:v>списання непрацюючих кредитів**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'B.6.1'!$C$13:$C$19</c:f>
              <c:numCache>
                <c:formatCode>#\ ##0.0</c:formatCode>
                <c:ptCount val="7"/>
                <c:pt idx="0">
                  <c:v>-42.1</c:v>
                </c:pt>
                <c:pt idx="1">
                  <c:v>-5.0999999999999996</c:v>
                </c:pt>
                <c:pt idx="2">
                  <c:v>-9.6</c:v>
                </c:pt>
                <c:pt idx="3">
                  <c:v>-9.4</c:v>
                </c:pt>
                <c:pt idx="4">
                  <c:v>9.6999999999999993</c:v>
                </c:pt>
                <c:pt idx="5">
                  <c:v>3.2</c:v>
                </c:pt>
                <c:pt idx="6">
                  <c:v>-48.3</c:v>
                </c:pt>
              </c:numCache>
            </c:numRef>
          </c:val>
          <c:extLst>
            <c:ext xmlns:c16="http://schemas.microsoft.com/office/drawing/2014/chart" uri="{C3380CC4-5D6E-409C-BE32-E72D297353CC}">
              <c16:uniqueId val="{00000001-88F8-424E-9713-973926F20646}"/>
            </c:ext>
          </c:extLst>
        </c:ser>
        <c:ser>
          <c:idx val="4"/>
          <c:order val="3"/>
          <c:tx>
            <c:strRef>
              <c:f>'B.6.1'!$F$1</c:f>
              <c:strCache>
                <c:ptCount val="1"/>
                <c:pt idx="0">
                  <c:v>курсова переоцінка</c:v>
                </c:pt>
              </c:strCache>
            </c:strRef>
          </c:tx>
          <c:spPr>
            <a:solidFill>
              <a:srgbClr val="46AFE6"/>
            </a:solidFill>
            <a:ln w="25400">
              <a:noFill/>
            </a:ln>
            <a:effectLst/>
          </c:spPr>
          <c:invertIfNegative val="0"/>
          <c:cat>
            <c:strLit>
              <c:ptCount val="7"/>
              <c:pt idx="0">
                <c:v>2014</c:v>
              </c:pt>
              <c:pt idx="1">
                <c:v>2015</c:v>
              </c:pt>
              <c:pt idx="2">
                <c:v>2016</c:v>
              </c:pt>
              <c:pt idx="3">
                <c:v>2017</c:v>
              </c:pt>
              <c:pt idx="4">
                <c:v>2018</c:v>
              </c:pt>
              <c:pt idx="5">
                <c:v>2019</c:v>
              </c:pt>
              <c:pt idx="6">
                <c:v>2020*</c:v>
              </c:pt>
            </c:strLit>
          </c:cat>
          <c:val>
            <c:numRef>
              <c:f>'B.6.1'!$F$13:$F$19</c:f>
              <c:numCache>
                <c:formatCode>#\ ##0.0</c:formatCode>
                <c:ptCount val="7"/>
                <c:pt idx="0">
                  <c:v>277.8</c:v>
                </c:pt>
                <c:pt idx="1">
                  <c:v>233.6</c:v>
                </c:pt>
                <c:pt idx="2">
                  <c:v>65.8</c:v>
                </c:pt>
                <c:pt idx="3">
                  <c:v>13.1</c:v>
                </c:pt>
                <c:pt idx="4">
                  <c:v>-6.7</c:v>
                </c:pt>
                <c:pt idx="5">
                  <c:v>-63.8</c:v>
                </c:pt>
                <c:pt idx="6">
                  <c:v>70.599999999999994</c:v>
                </c:pt>
              </c:numCache>
            </c:numRef>
          </c:val>
          <c:extLst>
            <c:ext xmlns:c16="http://schemas.microsoft.com/office/drawing/2014/chart" uri="{C3380CC4-5D6E-409C-BE32-E72D297353CC}">
              <c16:uniqueId val="{00000002-88F8-424E-9713-973926F20646}"/>
            </c:ext>
          </c:extLst>
        </c:ser>
        <c:ser>
          <c:idx val="0"/>
          <c:order val="4"/>
          <c:tx>
            <c:strRef>
              <c:f>'B.6.1'!$B$1</c:f>
              <c:strCache>
                <c:ptCount val="1"/>
                <c:pt idx="0">
                  <c:v>Розрахункова зміна залишку без врахування стат. ефектів</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7"/>
              <c:pt idx="0">
                <c:v>2014</c:v>
              </c:pt>
              <c:pt idx="1">
                <c:v>2015</c:v>
              </c:pt>
              <c:pt idx="2">
                <c:v>2016</c:v>
              </c:pt>
              <c:pt idx="3">
                <c:v>2017</c:v>
              </c:pt>
              <c:pt idx="4">
                <c:v>2018</c:v>
              </c:pt>
              <c:pt idx="5">
                <c:v>2019</c:v>
              </c:pt>
              <c:pt idx="6">
                <c:v>2020*</c:v>
              </c:pt>
            </c:strLit>
          </c:cat>
          <c:val>
            <c:numRef>
              <c:f>'B.6.1'!$B$13:$B$19</c:f>
              <c:numCache>
                <c:formatCode>#\ ##0.0</c:formatCode>
                <c:ptCount val="7"/>
                <c:pt idx="0">
                  <c:v>-57.8</c:v>
                </c:pt>
                <c:pt idx="1">
                  <c:v>-63.1</c:v>
                </c:pt>
                <c:pt idx="2">
                  <c:v>-103.2</c:v>
                </c:pt>
                <c:pt idx="3">
                  <c:v>-42.5</c:v>
                </c:pt>
                <c:pt idx="4">
                  <c:v>28.5</c:v>
                </c:pt>
                <c:pt idx="5">
                  <c:v>-36.700000000000003</c:v>
                </c:pt>
                <c:pt idx="6">
                  <c:v>-19.100000000000001</c:v>
                </c:pt>
              </c:numCache>
            </c:numRef>
          </c:val>
          <c:extLst>
            <c:ext xmlns:c16="http://schemas.microsoft.com/office/drawing/2014/chart" uri="{C3380CC4-5D6E-409C-BE32-E72D297353CC}">
              <c16:uniqueId val="{00000003-88F8-424E-9713-973926F20646}"/>
            </c:ext>
          </c:extLst>
        </c:ser>
        <c:dLbls>
          <c:showLegendKey val="0"/>
          <c:showVal val="0"/>
          <c:showCatName val="0"/>
          <c:showSerName val="0"/>
          <c:showPercent val="0"/>
          <c:showBubbleSize val="0"/>
        </c:dLbls>
        <c:gapWidth val="50"/>
        <c:overlap val="100"/>
        <c:axId val="427275560"/>
        <c:axId val="427265392"/>
      </c:barChart>
      <c:lineChart>
        <c:grouping val="standard"/>
        <c:varyColors val="0"/>
        <c:ser>
          <c:idx val="3"/>
          <c:order val="0"/>
          <c:tx>
            <c:strRef>
              <c:f>'B.6.1'!$E$1</c:f>
              <c:strCache>
                <c:ptCount val="1"/>
                <c:pt idx="0">
                  <c:v>Фактична зміна залишку кредитів</c:v>
                </c:pt>
              </c:strCache>
            </c:strRef>
          </c:tx>
          <c:spPr>
            <a:ln w="25400" cap="rnd" cmpd="sng">
              <a:noFill/>
              <a:prstDash val="solid"/>
              <a:round/>
            </a:ln>
            <a:effectLst/>
          </c:spPr>
          <c:marker>
            <c:symbol val="circle"/>
            <c:size val="5"/>
            <c:spPr>
              <a:solidFill>
                <a:srgbClr val="91C864"/>
              </a:solidFill>
              <a:ln w="25400" cmpd="sng">
                <a:solidFill>
                  <a:srgbClr val="057D46"/>
                </a:solidFill>
                <a:prstDash val="solid"/>
              </a:ln>
              <a:effectLst/>
            </c:spPr>
          </c:marker>
          <c:cat>
            <c:strRef>
              <c:f>'B.6.1'!$A$13:$A$19</c:f>
              <c:strCache>
                <c:ptCount val="7"/>
                <c:pt idx="0">
                  <c:v>2014</c:v>
                </c:pt>
                <c:pt idx="1">
                  <c:v>2015</c:v>
                </c:pt>
                <c:pt idx="2">
                  <c:v>2016</c:v>
                </c:pt>
                <c:pt idx="3">
                  <c:v>2017</c:v>
                </c:pt>
                <c:pt idx="4">
                  <c:v>2018</c:v>
                </c:pt>
                <c:pt idx="5">
                  <c:v>2019</c:v>
                </c:pt>
                <c:pt idx="6">
                  <c:v>2020*</c:v>
                </c:pt>
              </c:strCache>
            </c:strRef>
          </c:cat>
          <c:val>
            <c:numRef>
              <c:f>'B.6.1'!$E$13:$E$19</c:f>
              <c:numCache>
                <c:formatCode>#\ ##0.0</c:formatCode>
                <c:ptCount val="7"/>
                <c:pt idx="0">
                  <c:v>164.7</c:v>
                </c:pt>
                <c:pt idx="1">
                  <c:v>75.099999999999994</c:v>
                </c:pt>
                <c:pt idx="2">
                  <c:v>-54.1</c:v>
                </c:pt>
                <c:pt idx="3">
                  <c:v>-47.7</c:v>
                </c:pt>
                <c:pt idx="4">
                  <c:v>13.1</c:v>
                </c:pt>
                <c:pt idx="5">
                  <c:v>-101</c:v>
                </c:pt>
                <c:pt idx="6">
                  <c:v>3.2</c:v>
                </c:pt>
              </c:numCache>
            </c:numRef>
          </c:val>
          <c:smooth val="0"/>
          <c:extLst>
            <c:ext xmlns:c16="http://schemas.microsoft.com/office/drawing/2014/chart" uri="{C3380CC4-5D6E-409C-BE32-E72D297353CC}">
              <c16:uniqueId val="{00000004-88F8-424E-9713-973926F20646}"/>
            </c:ext>
          </c:extLst>
        </c:ser>
        <c:dLbls>
          <c:showLegendKey val="0"/>
          <c:showVal val="0"/>
          <c:showCatName val="0"/>
          <c:showSerName val="0"/>
          <c:showPercent val="0"/>
          <c:showBubbleSize val="0"/>
        </c:dLbls>
        <c:marker val="1"/>
        <c:smooth val="0"/>
        <c:axId val="427275560"/>
        <c:axId val="427265392"/>
      </c:lineChart>
      <c:catAx>
        <c:axId val="4272755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65392"/>
        <c:crosses val="autoZero"/>
        <c:auto val="1"/>
        <c:lblAlgn val="ctr"/>
        <c:lblOffset val="100"/>
        <c:noMultiLvlLbl val="0"/>
      </c:catAx>
      <c:valAx>
        <c:axId val="427265392"/>
        <c:scaling>
          <c:orientation val="minMax"/>
          <c:max val="300"/>
          <c:min val="-2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427275560"/>
        <c:crosses val="autoZero"/>
        <c:crossBetween val="between"/>
        <c:majorUnit val="100"/>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0"/>
        <c:delete val="1"/>
      </c:legendEntry>
      <c:legendEntry>
        <c:idx val="4"/>
        <c:delete val="1"/>
      </c:legendEntry>
      <c:layout>
        <c:manualLayout>
          <c:xMode val="edge"/>
          <c:yMode val="edge"/>
          <c:x val="0"/>
          <c:y val="0.80545971227280799"/>
          <c:w val="1"/>
          <c:h val="0.1931178339549661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75055511401351E-2"/>
          <c:y val="5.0451753537123244E-2"/>
          <c:w val="0.86902848902471996"/>
          <c:h val="0.69858359853572383"/>
        </c:manualLayout>
      </c:layout>
      <c:lineChart>
        <c:grouping val="standard"/>
        <c:varyColors val="0"/>
        <c:ser>
          <c:idx val="1"/>
          <c:order val="0"/>
          <c:tx>
            <c:strRef>
              <c:f>'B.6.2'!$C$1</c:f>
              <c:strCache>
                <c:ptCount val="1"/>
                <c:pt idx="0">
                  <c:v>Працюючі НВ</c:v>
                </c:pt>
              </c:strCache>
            </c:strRef>
          </c:tx>
          <c:spPr>
            <a:ln w="25400" cap="rnd" cmpd="sng">
              <a:solidFill>
                <a:srgbClr val="057D46"/>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'B.6.2'!$C$4:$C$26</c:f>
              <c:numCache>
                <c:formatCode>#\ ##0.0</c:formatCode>
                <c:ptCount val="23"/>
                <c:pt idx="0">
                  <c:v>97.7</c:v>
                </c:pt>
                <c:pt idx="1">
                  <c:v>99.8</c:v>
                </c:pt>
                <c:pt idx="2">
                  <c:v>101.7</c:v>
                </c:pt>
                <c:pt idx="3">
                  <c:v>103.5</c:v>
                </c:pt>
                <c:pt idx="4">
                  <c:v>101.4</c:v>
                </c:pt>
                <c:pt idx="5">
                  <c:v>103.2</c:v>
                </c:pt>
                <c:pt idx="6">
                  <c:v>104.3</c:v>
                </c:pt>
                <c:pt idx="7">
                  <c:v>108.1</c:v>
                </c:pt>
                <c:pt idx="8">
                  <c:v>108.3</c:v>
                </c:pt>
                <c:pt idx="9">
                  <c:v>108.4</c:v>
                </c:pt>
                <c:pt idx="10">
                  <c:v>109.2</c:v>
                </c:pt>
                <c:pt idx="11">
                  <c:v>107.7</c:v>
                </c:pt>
                <c:pt idx="12">
                  <c:v>103.9</c:v>
                </c:pt>
                <c:pt idx="13">
                  <c:v>105.2</c:v>
                </c:pt>
                <c:pt idx="14">
                  <c:v>111.2</c:v>
                </c:pt>
                <c:pt idx="15">
                  <c:v>107.6</c:v>
                </c:pt>
                <c:pt idx="16">
                  <c:v>106.4</c:v>
                </c:pt>
                <c:pt idx="17">
                  <c:v>107.1</c:v>
                </c:pt>
                <c:pt idx="18">
                  <c:v>108.2</c:v>
                </c:pt>
                <c:pt idx="19">
                  <c:v>108.2</c:v>
                </c:pt>
                <c:pt idx="20">
                  <c:v>111.2</c:v>
                </c:pt>
                <c:pt idx="21">
                  <c:v>113.4</c:v>
                </c:pt>
                <c:pt idx="22">
                  <c:v>115</c:v>
                </c:pt>
              </c:numCache>
            </c:numRef>
          </c:val>
          <c:smooth val="0"/>
          <c:extLst>
            <c:ext xmlns:c16="http://schemas.microsoft.com/office/drawing/2014/chart" uri="{C3380CC4-5D6E-409C-BE32-E72D297353CC}">
              <c16:uniqueId val="{00000000-519C-584D-9418-78429388999D}"/>
            </c:ext>
          </c:extLst>
        </c:ser>
        <c:ser>
          <c:idx val="0"/>
          <c:order val="1"/>
          <c:tx>
            <c:strRef>
              <c:f>'B.6.2'!$B$1</c:f>
              <c:strCache>
                <c:ptCount val="1"/>
                <c:pt idx="0">
                  <c:v>Валові НВ</c:v>
                </c:pt>
              </c:strCache>
            </c:strRef>
          </c:tx>
          <c:spPr>
            <a:ln w="25400" cap="rnd" cmpd="sng">
              <a:solidFill>
                <a:srgbClr val="91C864"/>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'B.6.2'!$B$4:$B$26</c:f>
              <c:numCache>
                <c:formatCode>#\ ##0.0</c:formatCode>
                <c:ptCount val="23"/>
                <c:pt idx="0">
                  <c:v>98.1</c:v>
                </c:pt>
                <c:pt idx="1">
                  <c:v>98.7</c:v>
                </c:pt>
                <c:pt idx="2">
                  <c:v>99.8</c:v>
                </c:pt>
                <c:pt idx="3">
                  <c:v>100.7</c:v>
                </c:pt>
                <c:pt idx="4">
                  <c:v>98.2</c:v>
                </c:pt>
                <c:pt idx="5">
                  <c:v>99.4</c:v>
                </c:pt>
                <c:pt idx="6">
                  <c:v>100.2</c:v>
                </c:pt>
                <c:pt idx="7">
                  <c:v>101.5</c:v>
                </c:pt>
                <c:pt idx="8">
                  <c:v>101.7</c:v>
                </c:pt>
                <c:pt idx="9">
                  <c:v>102</c:v>
                </c:pt>
                <c:pt idx="10">
                  <c:v>102.6</c:v>
                </c:pt>
                <c:pt idx="11">
                  <c:v>100.8</c:v>
                </c:pt>
                <c:pt idx="12">
                  <c:v>98.9</c:v>
                </c:pt>
                <c:pt idx="13">
                  <c:v>99.5</c:v>
                </c:pt>
                <c:pt idx="14">
                  <c:v>102.5</c:v>
                </c:pt>
                <c:pt idx="15">
                  <c:v>100.4</c:v>
                </c:pt>
                <c:pt idx="16">
                  <c:v>99.6</c:v>
                </c:pt>
                <c:pt idx="17">
                  <c:v>100</c:v>
                </c:pt>
                <c:pt idx="18">
                  <c:v>100.8</c:v>
                </c:pt>
                <c:pt idx="19">
                  <c:v>100.9</c:v>
                </c:pt>
                <c:pt idx="20">
                  <c:v>101.5</c:v>
                </c:pt>
                <c:pt idx="21">
                  <c:v>99.9</c:v>
                </c:pt>
                <c:pt idx="22">
                  <c:v>101</c:v>
                </c:pt>
              </c:numCache>
            </c:numRef>
          </c:val>
          <c:smooth val="0"/>
          <c:extLst>
            <c:ext xmlns:c16="http://schemas.microsoft.com/office/drawing/2014/chart" uri="{C3380CC4-5D6E-409C-BE32-E72D297353CC}">
              <c16:uniqueId val="{00000001-519C-584D-9418-78429388999D}"/>
            </c:ext>
          </c:extLst>
        </c:ser>
        <c:ser>
          <c:idx val="3"/>
          <c:order val="2"/>
          <c:tx>
            <c:strRef>
              <c:f>'B.6.2'!$E$1</c:f>
              <c:strCache>
                <c:ptCount val="1"/>
                <c:pt idx="0">
                  <c:v>Працюючі ІВ</c:v>
                </c:pt>
              </c:strCache>
            </c:strRef>
          </c:tx>
          <c:spPr>
            <a:ln w="25400" cap="rnd" cmpd="sng">
              <a:solidFill>
                <a:srgbClr val="7D0532"/>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'B.6.2'!$E$4:$E$26</c:f>
              <c:numCache>
                <c:formatCode>#\ ##0.0</c:formatCode>
                <c:ptCount val="23"/>
                <c:pt idx="0">
                  <c:v>100.4</c:v>
                </c:pt>
                <c:pt idx="1">
                  <c:v>99.5</c:v>
                </c:pt>
                <c:pt idx="2">
                  <c:v>102.8</c:v>
                </c:pt>
                <c:pt idx="3">
                  <c:v>100.3</c:v>
                </c:pt>
                <c:pt idx="4">
                  <c:v>99.2</c:v>
                </c:pt>
                <c:pt idx="5">
                  <c:v>101.2</c:v>
                </c:pt>
                <c:pt idx="6">
                  <c:v>105.1</c:v>
                </c:pt>
                <c:pt idx="7">
                  <c:v>106</c:v>
                </c:pt>
                <c:pt idx="8">
                  <c:v>105.2</c:v>
                </c:pt>
                <c:pt idx="9">
                  <c:v>108.7</c:v>
                </c:pt>
                <c:pt idx="10">
                  <c:v>107.5</c:v>
                </c:pt>
                <c:pt idx="11">
                  <c:v>105.8</c:v>
                </c:pt>
                <c:pt idx="12">
                  <c:v>105.6</c:v>
                </c:pt>
                <c:pt idx="13">
                  <c:v>106.3</c:v>
                </c:pt>
                <c:pt idx="14">
                  <c:v>98.9</c:v>
                </c:pt>
                <c:pt idx="15">
                  <c:v>98</c:v>
                </c:pt>
                <c:pt idx="16">
                  <c:v>96.5</c:v>
                </c:pt>
                <c:pt idx="17">
                  <c:v>96.2</c:v>
                </c:pt>
                <c:pt idx="18">
                  <c:v>99.8</c:v>
                </c:pt>
                <c:pt idx="19">
                  <c:v>101.5</c:v>
                </c:pt>
                <c:pt idx="20">
                  <c:v>101.6</c:v>
                </c:pt>
                <c:pt idx="21">
                  <c:v>100.9</c:v>
                </c:pt>
                <c:pt idx="22">
                  <c:v>100</c:v>
                </c:pt>
              </c:numCache>
            </c:numRef>
          </c:val>
          <c:smooth val="0"/>
          <c:extLst>
            <c:ext xmlns:c16="http://schemas.microsoft.com/office/drawing/2014/chart" uri="{C3380CC4-5D6E-409C-BE32-E72D297353CC}">
              <c16:uniqueId val="{00000002-519C-584D-9418-78429388999D}"/>
            </c:ext>
          </c:extLst>
        </c:ser>
        <c:ser>
          <c:idx val="2"/>
          <c:order val="3"/>
          <c:tx>
            <c:strRef>
              <c:f>'B.6.2'!$D$1</c:f>
              <c:strCache>
                <c:ptCount val="1"/>
                <c:pt idx="0">
                  <c:v>Валові ІВ</c:v>
                </c:pt>
              </c:strCache>
            </c:strRef>
          </c:tx>
          <c:spPr>
            <a:ln w="25400" cap="rnd" cmpd="sng">
              <a:solidFill>
                <a:srgbClr val="DC4B64"/>
              </a:solidFill>
              <a:prstDash val="solid"/>
              <a:round/>
            </a:ln>
            <a:effectLst/>
          </c:spPr>
          <c:marker>
            <c:symbol val="none"/>
          </c:marker>
          <c:cat>
            <c:numRef>
              <c:f>'B.6.2'!$F$4:$F$26</c:f>
              <c:numCache>
                <c:formatCode>mm/yy</c:formatCode>
                <c:ptCount val="23"/>
                <c:pt idx="0">
                  <c:v>43496</c:v>
                </c:pt>
                <c:pt idx="3">
                  <c:v>43585</c:v>
                </c:pt>
                <c:pt idx="6">
                  <c:v>43677</c:v>
                </c:pt>
                <c:pt idx="9">
                  <c:v>43769</c:v>
                </c:pt>
                <c:pt idx="12">
                  <c:v>43861</c:v>
                </c:pt>
                <c:pt idx="15">
                  <c:v>43951</c:v>
                </c:pt>
                <c:pt idx="18">
                  <c:v>44043</c:v>
                </c:pt>
                <c:pt idx="22">
                  <c:v>44165</c:v>
                </c:pt>
              </c:numCache>
            </c:numRef>
          </c:cat>
          <c:val>
            <c:numRef>
              <c:f>'B.6.2'!$D$4:$D$26</c:f>
              <c:numCache>
                <c:formatCode>#\ ##0.0</c:formatCode>
                <c:ptCount val="23"/>
                <c:pt idx="0">
                  <c:v>101.1</c:v>
                </c:pt>
                <c:pt idx="1">
                  <c:v>98.4</c:v>
                </c:pt>
                <c:pt idx="2">
                  <c:v>99.7</c:v>
                </c:pt>
                <c:pt idx="3">
                  <c:v>98</c:v>
                </c:pt>
                <c:pt idx="4">
                  <c:v>96.7</c:v>
                </c:pt>
                <c:pt idx="5">
                  <c:v>97.2</c:v>
                </c:pt>
                <c:pt idx="6">
                  <c:v>98.9</c:v>
                </c:pt>
                <c:pt idx="7">
                  <c:v>98.8</c:v>
                </c:pt>
                <c:pt idx="8">
                  <c:v>97.2</c:v>
                </c:pt>
                <c:pt idx="9">
                  <c:v>98.4</c:v>
                </c:pt>
                <c:pt idx="10">
                  <c:v>97.9</c:v>
                </c:pt>
                <c:pt idx="11">
                  <c:v>95.6</c:v>
                </c:pt>
                <c:pt idx="12">
                  <c:v>95.6</c:v>
                </c:pt>
                <c:pt idx="13">
                  <c:v>95.8</c:v>
                </c:pt>
                <c:pt idx="14">
                  <c:v>92.7</c:v>
                </c:pt>
                <c:pt idx="15">
                  <c:v>92.4</c:v>
                </c:pt>
                <c:pt idx="16">
                  <c:v>92</c:v>
                </c:pt>
                <c:pt idx="17">
                  <c:v>87.5</c:v>
                </c:pt>
                <c:pt idx="18">
                  <c:v>88.9</c:v>
                </c:pt>
                <c:pt idx="19">
                  <c:v>90</c:v>
                </c:pt>
                <c:pt idx="20">
                  <c:v>83.1</c:v>
                </c:pt>
                <c:pt idx="21">
                  <c:v>79</c:v>
                </c:pt>
                <c:pt idx="22">
                  <c:v>74.3</c:v>
                </c:pt>
              </c:numCache>
            </c:numRef>
          </c:val>
          <c:smooth val="0"/>
          <c:extLst>
            <c:ext xmlns:c16="http://schemas.microsoft.com/office/drawing/2014/chart" uri="{C3380CC4-5D6E-409C-BE32-E72D297353CC}">
              <c16:uniqueId val="{00000003-519C-584D-9418-78429388999D}"/>
            </c:ext>
          </c:extLst>
        </c:ser>
        <c:dLbls>
          <c:showLegendKey val="0"/>
          <c:showVal val="0"/>
          <c:showCatName val="0"/>
          <c:showSerName val="0"/>
          <c:showPercent val="0"/>
          <c:showBubbleSize val="0"/>
        </c:dLbls>
        <c:smooth val="0"/>
        <c:axId val="619526488"/>
        <c:axId val="619523864"/>
      </c:lineChart>
      <c:catAx>
        <c:axId val="6195264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3175" cap="flat" cmpd="sng" algn="ctr">
              <a:solidFill>
                <a:srgbClr val="8C969B">
                  <a:alpha val="49804"/>
                </a:srgbClr>
              </a:solidFill>
              <a:round/>
            </a:ln>
            <a:effectLst/>
          </c:spPr>
        </c:minorGridlines>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19523864"/>
        <c:crosses val="autoZero"/>
        <c:auto val="0"/>
        <c:lblAlgn val="ctr"/>
        <c:lblOffset val="100"/>
        <c:tickLblSkip val="1"/>
        <c:tickMarkSkip val="12"/>
        <c:noMultiLvlLbl val="0"/>
      </c:catAx>
      <c:valAx>
        <c:axId val="619523864"/>
        <c:scaling>
          <c:orientation val="minMax"/>
          <c:max val="120"/>
          <c:min val="7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619526488"/>
        <c:crosses val="autoZero"/>
        <c:crossBetween val="between"/>
        <c:majorUnit val="10"/>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746887966804978E-2"/>
          <c:y val="0.84445437184988792"/>
          <c:w val="0.9294605809128631"/>
          <c:h val="0.1540041316762003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2525640810985304E-2"/>
          <c:y val="3.7330520869343901E-2"/>
          <c:w val="0.81699514416010599"/>
          <c:h val="0.67184917924424403"/>
        </c:manualLayout>
      </c:layout>
      <c:areaChart>
        <c:grouping val="stacked"/>
        <c:varyColors val="0"/>
        <c:ser>
          <c:idx val="3"/>
          <c:order val="3"/>
          <c:tx>
            <c:strRef>
              <c:f>'3.1.1'!$F$1</c:f>
              <c:strCache>
                <c:ptCount val="1"/>
              </c:strCache>
            </c:strRef>
          </c:tx>
          <c:spPr>
            <a:no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'3.1.1'!$F$7:$F$27</c15:sqref>
                  </c15:fullRef>
                </c:ext>
              </c:extLst>
              <c:f>'3.1.1'!$F$8:$F$27</c:f>
              <c:numCache>
                <c:formatCode>0.0</c:formatCode>
                <c:ptCount val="20"/>
                <c:pt idx="0">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extLst>
            <c:ext xmlns:c16="http://schemas.microsoft.com/office/drawing/2014/chart" uri="{C3380CC4-5D6E-409C-BE32-E72D297353CC}">
              <c16:uniqueId val="{00000000-DED9-4C76-AFBE-7F60EB1D9487}"/>
            </c:ext>
          </c:extLst>
        </c:ser>
        <c:ser>
          <c:idx val="2"/>
          <c:order val="4"/>
          <c:tx>
            <c:strRef>
              <c:f>'3.1.1'!$I$1</c:f>
              <c:strCache>
                <c:ptCount val="1"/>
                <c:pt idx="0">
                  <c:v>Цільовий діапазон</c:v>
                </c:pt>
              </c:strCache>
            </c:strRef>
          </c:tx>
          <c:spPr>
            <a:solidFill>
              <a:srgbClr val="005591">
                <a:alpha val="30000"/>
              </a:srgbClr>
            </a:solidFill>
            <a:ln>
              <a:noFill/>
            </a:ln>
            <a:effectLst/>
            <a:extLst>
              <a:ext uri="{91240B29-F687-4F45-9708-019B960494DF}">
                <a14:hiddenLine xmlns:a14="http://schemas.microsoft.com/office/drawing/2010/main">
                  <a:noFill/>
                </a14:hiddenLine>
              </a:ext>
            </a:extLst>
          </c:spP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'3.1.1'!$I$7:$I$27</c15:sqref>
                  </c15:fullRef>
                </c:ext>
              </c:extLst>
              <c:f>'3.1.1'!$I$8:$I$27</c:f>
              <c:numCache>
                <c:formatCode>0.0</c:formatCode>
                <c:ptCount val="20"/>
                <c:pt idx="0">
                  <c:v>4</c:v>
                </c:pt>
                <c:pt idx="1">
                  <c:v>4</c:v>
                </c:pt>
                <c:pt idx="2">
                  <c:v>4</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numCache>
            </c:numRef>
          </c:val>
          <c:extLst>
            <c:ext xmlns:c16="http://schemas.microsoft.com/office/drawing/2014/chart" uri="{C3380CC4-5D6E-409C-BE32-E72D297353CC}">
              <c16:uniqueId val="{00000001-DED9-4C76-AFBE-7F60EB1D9487}"/>
            </c:ext>
          </c:extLst>
        </c:ser>
        <c:dLbls>
          <c:showLegendKey val="0"/>
          <c:showVal val="0"/>
          <c:showCatName val="0"/>
          <c:showSerName val="0"/>
          <c:showPercent val="0"/>
          <c:showBubbleSize val="0"/>
        </c:dLbls>
        <c:axId val="206431360"/>
        <c:axId val="206432896"/>
      </c:areaChart>
      <c:barChart>
        <c:barDir val="col"/>
        <c:grouping val="clustered"/>
        <c:varyColors val="0"/>
        <c:ser>
          <c:idx val="1"/>
          <c:order val="2"/>
          <c:tx>
            <c:strRef>
              <c:f>'3.1.1'!$D$1</c:f>
              <c:strCache>
                <c:ptCount val="1"/>
                <c:pt idx="0">
                  <c:v>Зміна за квартал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'3.1.1'!$D$7:$D$27</c15:sqref>
                  </c15:fullRef>
                </c:ext>
              </c:extLst>
              <c:f>'3.1.1'!$D$8:$D$27</c:f>
              <c:numCache>
                <c:formatCode>0.0</c:formatCode>
                <c:ptCount val="20"/>
                <c:pt idx="0">
                  <c:v>2.4</c:v>
                </c:pt>
                <c:pt idx="1">
                  <c:v>1.2</c:v>
                </c:pt>
                <c:pt idx="2">
                  <c:v>-0.1</c:v>
                </c:pt>
                <c:pt idx="3">
                  <c:v>0.6</c:v>
                </c:pt>
                <c:pt idx="4">
                  <c:v>0.7</c:v>
                </c:pt>
                <c:pt idx="5">
                  <c:v>1.3</c:v>
                </c:pt>
                <c:pt idx="6">
                  <c:v>-0.3</c:v>
                </c:pt>
                <c:pt idx="7">
                  <c:v>3.2</c:v>
                </c:pt>
                <c:pt idx="8">
                  <c:v>3.2</c:v>
                </c:pt>
                <c:pt idx="9">
                  <c:v>2</c:v>
                </c:pt>
                <c:pt idx="10">
                  <c:v>-0.4</c:v>
                </c:pt>
                <c:pt idx="11">
                  <c:v>2</c:v>
                </c:pt>
                <c:pt idx="12">
                  <c:v>2.2000000000000002</c:v>
                </c:pt>
                <c:pt idx="13">
                  <c:v>1.4</c:v>
                </c:pt>
                <c:pt idx="14">
                  <c:v>-0.3</c:v>
                </c:pt>
                <c:pt idx="15">
                  <c:v>1.7</c:v>
                </c:pt>
                <c:pt idx="16">
                  <c:v>2.2000000000000002</c:v>
                </c:pt>
                <c:pt idx="17">
                  <c:v>1.4</c:v>
                </c:pt>
                <c:pt idx="18">
                  <c:v>-0.2</c:v>
                </c:pt>
                <c:pt idx="19">
                  <c:v>1.7</c:v>
                </c:pt>
              </c:numCache>
            </c:numRef>
          </c:val>
          <c:extLst>
            <c:ext xmlns:c16="http://schemas.microsoft.com/office/drawing/2014/chart" uri="{C3380CC4-5D6E-409C-BE32-E72D297353CC}">
              <c16:uniqueId val="{00000002-DED9-4C76-AFBE-7F60EB1D9487}"/>
            </c:ext>
          </c:extLst>
        </c:ser>
        <c:dLbls>
          <c:showLegendKey val="0"/>
          <c:showVal val="0"/>
          <c:showCatName val="0"/>
          <c:showSerName val="0"/>
          <c:showPercent val="0"/>
          <c:showBubbleSize val="0"/>
        </c:dLbls>
        <c:gapWidth val="75"/>
        <c:axId val="206431360"/>
        <c:axId val="206432896"/>
      </c:barChart>
      <c:lineChart>
        <c:grouping val="standard"/>
        <c:varyColors val="0"/>
        <c:ser>
          <c:idx val="0"/>
          <c:order val="0"/>
          <c:tx>
            <c:strRef>
              <c:f>'3.1.1'!$C$1</c:f>
              <c:strCache>
                <c:ptCount val="1"/>
                <c:pt idx="0">
                  <c:v>Річна зміна</c:v>
                </c:pt>
              </c:strCache>
            </c:strRef>
          </c:tx>
          <c:spPr>
            <a:ln w="25400" cmpd="sng">
              <a:solidFill>
                <a:srgbClr val="057D46"/>
              </a:solidFill>
              <a:prstDash val="solid"/>
            </a:ln>
          </c:spPr>
          <c:marker>
            <c:symbol val="none"/>
          </c:marker>
          <c:dPt>
            <c:idx val="7"/>
            <c:bubble3D val="0"/>
            <c:extLst>
              <c:ext xmlns:c16="http://schemas.microsoft.com/office/drawing/2014/chart" uri="{C3380CC4-5D6E-409C-BE32-E72D297353CC}">
                <c16:uniqueId val="{00000007-DED9-4C76-AFBE-7F60EB1D9487}"/>
              </c:ext>
            </c:extLst>
          </c:dPt>
          <c:dPt>
            <c:idx val="11"/>
            <c:bubble3D val="0"/>
            <c:extLst>
              <c:ext xmlns:c16="http://schemas.microsoft.com/office/drawing/2014/chart" uri="{C3380CC4-5D6E-409C-BE32-E72D297353CC}">
                <c16:uniqueId val="{00000006-DED9-4C76-AFBE-7F60EB1D9487}"/>
              </c:ext>
            </c:extLst>
          </c:dPt>
          <c:dPt>
            <c:idx val="15"/>
            <c:bubble3D val="0"/>
            <c:extLst>
              <c:ext xmlns:c16="http://schemas.microsoft.com/office/drawing/2014/chart" uri="{C3380CC4-5D6E-409C-BE32-E72D297353CC}">
                <c16:uniqueId val="{00000003-DED9-4C76-AFBE-7F60EB1D9487}"/>
              </c:ext>
            </c:extLst>
          </c:dPt>
          <c:dLbls>
            <c:dLbl>
              <c:idx val="7"/>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D9-4C76-AFBE-7F60EB1D9487}"/>
                </c:ext>
              </c:extLst>
            </c:dLbl>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ED9-4C76-AFBE-7F60EB1D9487}"/>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D9-4C76-AFBE-7F60EB1D9487}"/>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FB-47FA-A9B7-DBF27B32D78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'3.1.1'!$C$7:$C$27</c15:sqref>
                  </c15:fullRef>
                </c:ext>
              </c:extLst>
              <c:f>'3.1.1'!$C$8:$C$27</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4-DED9-4C76-AFBE-7F60EB1D9487}"/>
            </c:ext>
          </c:extLst>
        </c:ser>
        <c:ser>
          <c:idx val="4"/>
          <c:order val="1"/>
          <c:tx>
            <c:strRef>
              <c:f>'3.1.1'!$E$1</c:f>
              <c:strCache>
                <c:ptCount val="1"/>
                <c:pt idx="0">
                  <c:v>Річна зміна (попередній прогноз)</c:v>
                </c:pt>
              </c:strCache>
            </c:strRef>
          </c:tx>
          <c:spPr>
            <a:ln w="25400" cmpd="sng">
              <a:solidFill>
                <a:srgbClr val="057D46"/>
              </a:solidFill>
              <a:prstDash val="sysDot"/>
            </a:ln>
          </c:spPr>
          <c:marker>
            <c:symbol val="none"/>
          </c:marker>
          <c:cat>
            <c:strRef>
              <c:extLst>
                <c:ext xmlns:c15="http://schemas.microsoft.com/office/drawing/2012/chart" uri="{02D57815-91ED-43cb-92C2-25804820EDAC}">
                  <c15:fullRef>
                    <c15:sqref>'3.1.1'!$A$7:$A$27</c15:sqref>
                  </c15:fullRef>
                </c:ext>
              </c:extLst>
              <c:f>'3.1.1'!$A$8:$A$27</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extLst>
                <c:ext xmlns:c15="http://schemas.microsoft.com/office/drawing/2012/chart" uri="{02D57815-91ED-43cb-92C2-25804820EDAC}">
                  <c15:fullRef>
                    <c15:sqref>'3.1.1'!$E$7:$E$27</c15:sqref>
                  </c15:fullRef>
                </c:ext>
              </c:extLst>
              <c:f>'3.1.1'!$E$8:$E$27</c:f>
              <c:numCache>
                <c:formatCode>0.0</c:formatCode>
                <c:ptCount val="20"/>
                <c:pt idx="6">
                  <c:v>2.2999999999999998</c:v>
                </c:pt>
                <c:pt idx="7">
                  <c:v>4.0999999999999996</c:v>
                </c:pt>
                <c:pt idx="8">
                  <c:v>5.6</c:v>
                </c:pt>
                <c:pt idx="9">
                  <c:v>6.2</c:v>
                </c:pt>
                <c:pt idx="10">
                  <c:v>6.9</c:v>
                </c:pt>
                <c:pt idx="11">
                  <c:v>6.5</c:v>
                </c:pt>
                <c:pt idx="12">
                  <c:v>6.1</c:v>
                </c:pt>
                <c:pt idx="13">
                  <c:v>5.8</c:v>
                </c:pt>
                <c:pt idx="14">
                  <c:v>5.6</c:v>
                </c:pt>
                <c:pt idx="15">
                  <c:v>5</c:v>
                </c:pt>
              </c:numCache>
            </c:numRef>
          </c:val>
          <c:smooth val="0"/>
          <c:extLst>
            <c:ext xmlns:c16="http://schemas.microsoft.com/office/drawing/2014/chart" uri="{C3380CC4-5D6E-409C-BE32-E72D297353CC}">
              <c16:uniqueId val="{00000005-DED9-4C76-AFBE-7F60EB1D9487}"/>
            </c:ext>
          </c:extLst>
        </c:ser>
        <c:dLbls>
          <c:showLegendKey val="0"/>
          <c:showVal val="0"/>
          <c:showCatName val="0"/>
          <c:showSerName val="0"/>
          <c:showPercent val="0"/>
          <c:showBubbleSize val="0"/>
        </c:dLbls>
        <c:marker val="1"/>
        <c:smooth val="0"/>
        <c:axId val="206431360"/>
        <c:axId val="206432896"/>
      </c:lineChart>
      <c:catAx>
        <c:axId val="20643136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32896"/>
        <c:crosses val="autoZero"/>
        <c:auto val="1"/>
        <c:lblAlgn val="ctr"/>
        <c:lblOffset val="100"/>
        <c:tickLblSkip val="1"/>
        <c:tickMarkSkip val="4"/>
        <c:noMultiLvlLbl val="0"/>
      </c:catAx>
      <c:valAx>
        <c:axId val="206432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6431360"/>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0"/>
        <c:delete val="1"/>
      </c:legendEntry>
      <c:legendEntry>
        <c:idx val="4"/>
        <c:delete val="1"/>
      </c:legendEntry>
      <c:layout>
        <c:manualLayout>
          <c:xMode val="edge"/>
          <c:yMode val="edge"/>
          <c:x val="0"/>
          <c:y val="0.83481311071055897"/>
          <c:w val="1"/>
          <c:h val="0.162837491699079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888779527559007E-2"/>
          <c:y val="2.6771179205008998E-2"/>
          <c:w val="0.84011089238845205"/>
          <c:h val="0.72532160136609403"/>
        </c:manualLayout>
      </c:layout>
      <c:barChart>
        <c:barDir val="col"/>
        <c:grouping val="stacked"/>
        <c:varyColors val="0"/>
        <c:ser>
          <c:idx val="4"/>
          <c:order val="1"/>
          <c:tx>
            <c:strRef>
              <c:f>'3.1.2'!$C$1</c:f>
              <c:strCache>
                <c:ptCount val="1"/>
                <c:pt idx="0">
                  <c:v>Базова інфляція</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'3.1.2'!$C$4:$C$23</c:f>
              <c:numCache>
                <c:formatCode>0.0</c:formatCode>
                <c:ptCount val="20"/>
                <c:pt idx="0">
                  <c:v>4.51</c:v>
                </c:pt>
                <c:pt idx="1">
                  <c:v>4.3899999999999997</c:v>
                </c:pt>
                <c:pt idx="2">
                  <c:v>3.85</c:v>
                </c:pt>
                <c:pt idx="3">
                  <c:v>2.31</c:v>
                </c:pt>
                <c:pt idx="4">
                  <c:v>1.84</c:v>
                </c:pt>
                <c:pt idx="5">
                  <c:v>1.78</c:v>
                </c:pt>
                <c:pt idx="6">
                  <c:v>1.84</c:v>
                </c:pt>
                <c:pt idx="7">
                  <c:v>2.59</c:v>
                </c:pt>
                <c:pt idx="8">
                  <c:v>3.31</c:v>
                </c:pt>
                <c:pt idx="9">
                  <c:v>3.58</c:v>
                </c:pt>
                <c:pt idx="10">
                  <c:v>3.57</c:v>
                </c:pt>
                <c:pt idx="11">
                  <c:v>3.42</c:v>
                </c:pt>
                <c:pt idx="12">
                  <c:v>2.8</c:v>
                </c:pt>
                <c:pt idx="13">
                  <c:v>2.4500000000000002</c:v>
                </c:pt>
                <c:pt idx="14">
                  <c:v>2.33</c:v>
                </c:pt>
                <c:pt idx="15">
                  <c:v>2.16</c:v>
                </c:pt>
                <c:pt idx="16">
                  <c:v>2.2799999999999998</c:v>
                </c:pt>
                <c:pt idx="17">
                  <c:v>2.2599999999999998</c:v>
                </c:pt>
                <c:pt idx="18">
                  <c:v>2.31</c:v>
                </c:pt>
                <c:pt idx="19">
                  <c:v>2.2599999999999998</c:v>
                </c:pt>
              </c:numCache>
            </c:numRef>
          </c:val>
          <c:extLst>
            <c:ext xmlns:c16="http://schemas.microsoft.com/office/drawing/2014/chart" uri="{C3380CC4-5D6E-409C-BE32-E72D297353CC}">
              <c16:uniqueId val="{00000000-5046-4183-9541-DC42F4E32F66}"/>
            </c:ext>
          </c:extLst>
        </c:ser>
        <c:ser>
          <c:idx val="1"/>
          <c:order val="2"/>
          <c:tx>
            <c:strRef>
              <c:f>'3.1.2'!$D$1</c:f>
              <c:strCache>
                <c:ptCount val="1"/>
                <c:pt idx="0">
                  <c:v>Сирі продукти</c:v>
                </c:pt>
              </c:strCache>
            </c:strRef>
          </c:tx>
          <c:spPr>
            <a:solidFill>
              <a:srgbClr val="7D0532"/>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'3.1.2'!$D$4:$D$23</c:f>
              <c:numCache>
                <c:formatCode>0.0</c:formatCode>
                <c:ptCount val="20"/>
                <c:pt idx="0">
                  <c:v>0.73</c:v>
                </c:pt>
                <c:pt idx="1">
                  <c:v>1.55</c:v>
                </c:pt>
                <c:pt idx="2">
                  <c:v>1.72</c:v>
                </c:pt>
                <c:pt idx="3">
                  <c:v>0.79</c:v>
                </c:pt>
                <c:pt idx="4">
                  <c:v>-0.19</c:v>
                </c:pt>
                <c:pt idx="5">
                  <c:v>0.98</c:v>
                </c:pt>
                <c:pt idx="6">
                  <c:v>-0.22</c:v>
                </c:pt>
                <c:pt idx="7">
                  <c:v>0.77</c:v>
                </c:pt>
                <c:pt idx="8">
                  <c:v>1.93</c:v>
                </c:pt>
                <c:pt idx="9">
                  <c:v>1.44</c:v>
                </c:pt>
                <c:pt idx="10">
                  <c:v>1.94</c:v>
                </c:pt>
                <c:pt idx="11">
                  <c:v>1.1499999999999999</c:v>
                </c:pt>
                <c:pt idx="12">
                  <c:v>0.85</c:v>
                </c:pt>
                <c:pt idx="13">
                  <c:v>0.68</c:v>
                </c:pt>
                <c:pt idx="14">
                  <c:v>0.74</c:v>
                </c:pt>
                <c:pt idx="15">
                  <c:v>0.65</c:v>
                </c:pt>
                <c:pt idx="16">
                  <c:v>0.66</c:v>
                </c:pt>
                <c:pt idx="17">
                  <c:v>0.66</c:v>
                </c:pt>
                <c:pt idx="18">
                  <c:v>0.66</c:v>
                </c:pt>
                <c:pt idx="19">
                  <c:v>0.66</c:v>
                </c:pt>
              </c:numCache>
            </c:numRef>
          </c:val>
          <c:extLst>
            <c:ext xmlns:c16="http://schemas.microsoft.com/office/drawing/2014/chart" uri="{C3380CC4-5D6E-409C-BE32-E72D297353CC}">
              <c16:uniqueId val="{00000001-5046-4183-9541-DC42F4E32F66}"/>
            </c:ext>
          </c:extLst>
        </c:ser>
        <c:ser>
          <c:idx val="2"/>
          <c:order val="3"/>
          <c:tx>
            <c:strRef>
              <c:f>'3.1.2'!$E$1</c:f>
              <c:strCache>
                <c:ptCount val="1"/>
                <c:pt idx="0">
                  <c:v>Адміністративні тарифи</c:v>
                </c:pt>
              </c:strCache>
            </c:strRef>
          </c:tx>
          <c:spPr>
            <a:solidFill>
              <a:srgbClr val="DC4B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'3.1.2'!$E$4:$E$23</c:f>
              <c:numCache>
                <c:formatCode>0.0</c:formatCode>
                <c:ptCount val="20"/>
                <c:pt idx="0">
                  <c:v>3.5</c:v>
                </c:pt>
                <c:pt idx="1">
                  <c:v>2.96</c:v>
                </c:pt>
                <c:pt idx="2">
                  <c:v>2.2599999999999998</c:v>
                </c:pt>
                <c:pt idx="3">
                  <c:v>1.32</c:v>
                </c:pt>
                <c:pt idx="4">
                  <c:v>0.9</c:v>
                </c:pt>
                <c:pt idx="5">
                  <c:v>0.49</c:v>
                </c:pt>
                <c:pt idx="6">
                  <c:v>1.24</c:v>
                </c:pt>
                <c:pt idx="7">
                  <c:v>1.92</c:v>
                </c:pt>
                <c:pt idx="8">
                  <c:v>2.41</c:v>
                </c:pt>
                <c:pt idx="9">
                  <c:v>3.01</c:v>
                </c:pt>
                <c:pt idx="10">
                  <c:v>2.4900000000000002</c:v>
                </c:pt>
                <c:pt idx="11">
                  <c:v>2.17</c:v>
                </c:pt>
                <c:pt idx="12">
                  <c:v>2.1</c:v>
                </c:pt>
                <c:pt idx="13">
                  <c:v>2.0499999999999998</c:v>
                </c:pt>
                <c:pt idx="14">
                  <c:v>2.15</c:v>
                </c:pt>
                <c:pt idx="15">
                  <c:v>2.08</c:v>
                </c:pt>
                <c:pt idx="16">
                  <c:v>1.83</c:v>
                </c:pt>
                <c:pt idx="17">
                  <c:v>1.84</c:v>
                </c:pt>
                <c:pt idx="18">
                  <c:v>1.9</c:v>
                </c:pt>
                <c:pt idx="19">
                  <c:v>1.93</c:v>
                </c:pt>
              </c:numCache>
            </c:numRef>
          </c:val>
          <c:extLst>
            <c:ext xmlns:c16="http://schemas.microsoft.com/office/drawing/2014/chart" uri="{C3380CC4-5D6E-409C-BE32-E72D297353CC}">
              <c16:uniqueId val="{00000002-5046-4183-9541-DC42F4E32F66}"/>
            </c:ext>
          </c:extLst>
        </c:ser>
        <c:ser>
          <c:idx val="3"/>
          <c:order val="4"/>
          <c:tx>
            <c:strRef>
              <c:f>'3.1.2'!$F$1</c:f>
              <c:strCache>
                <c:ptCount val="1"/>
                <c:pt idx="0">
                  <c:v>Паливо</c:v>
                </c:pt>
              </c:strCache>
            </c:strRef>
          </c:tx>
          <c:spPr>
            <a:solidFill>
              <a:srgbClr val="005591"/>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'3.1.2'!$F$4:$F$23</c:f>
              <c:numCache>
                <c:formatCode>0.0</c:formatCode>
                <c:ptCount val="20"/>
                <c:pt idx="0">
                  <c:v>-0.14000000000000001</c:v>
                </c:pt>
                <c:pt idx="1">
                  <c:v>0.1</c:v>
                </c:pt>
                <c:pt idx="2">
                  <c:v>-0.32</c:v>
                </c:pt>
                <c:pt idx="3">
                  <c:v>-0.32</c:v>
                </c:pt>
                <c:pt idx="4">
                  <c:v>-0.25</c:v>
                </c:pt>
                <c:pt idx="5">
                  <c:v>-0.85</c:v>
                </c:pt>
                <c:pt idx="6">
                  <c:v>-0.55000000000000004</c:v>
                </c:pt>
                <c:pt idx="7">
                  <c:v>-0.28000000000000003</c:v>
                </c:pt>
                <c:pt idx="8">
                  <c:v>-0.04</c:v>
                </c:pt>
                <c:pt idx="9">
                  <c:v>0.37</c:v>
                </c:pt>
                <c:pt idx="10">
                  <c:v>0.28999999999999998</c:v>
                </c:pt>
                <c:pt idx="11">
                  <c:v>0.26</c:v>
                </c:pt>
                <c:pt idx="12">
                  <c:v>0.25</c:v>
                </c:pt>
                <c:pt idx="13">
                  <c:v>0.22</c:v>
                </c:pt>
                <c:pt idx="14">
                  <c:v>0.18</c:v>
                </c:pt>
                <c:pt idx="15">
                  <c:v>0.12</c:v>
                </c:pt>
                <c:pt idx="16">
                  <c:v>0.22</c:v>
                </c:pt>
                <c:pt idx="17">
                  <c:v>0.22</c:v>
                </c:pt>
                <c:pt idx="18">
                  <c:v>0.21</c:v>
                </c:pt>
                <c:pt idx="19">
                  <c:v>0.19</c:v>
                </c:pt>
              </c:numCache>
            </c:numRef>
          </c:val>
          <c:extLst>
            <c:ext xmlns:c16="http://schemas.microsoft.com/office/drawing/2014/chart" uri="{C3380CC4-5D6E-409C-BE32-E72D297353CC}">
              <c16:uniqueId val="{00000003-5046-4183-9541-DC42F4E32F66}"/>
            </c:ext>
          </c:extLst>
        </c:ser>
        <c:dLbls>
          <c:showLegendKey val="0"/>
          <c:showVal val="0"/>
          <c:showCatName val="0"/>
          <c:showSerName val="0"/>
          <c:showPercent val="0"/>
          <c:showBubbleSize val="0"/>
        </c:dLbls>
        <c:gapWidth val="70"/>
        <c:overlap val="100"/>
        <c:axId val="207545088"/>
        <c:axId val="207546624"/>
      </c:barChart>
      <c:lineChart>
        <c:grouping val="standard"/>
        <c:varyColors val="0"/>
        <c:ser>
          <c:idx val="0"/>
          <c:order val="0"/>
          <c:tx>
            <c:strRef>
              <c:f>'3.1.2'!$B$1</c:f>
              <c:strCache>
                <c:ptCount val="1"/>
                <c:pt idx="0">
                  <c:v>ІСЦ, %</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4-5046-4183-9541-DC42F4E32F66}"/>
              </c:ext>
            </c:extLst>
          </c:dPt>
          <c:dPt>
            <c:idx val="15"/>
            <c:bubble3D val="0"/>
            <c:extLst>
              <c:ext xmlns:c16="http://schemas.microsoft.com/office/drawing/2014/chart" uri="{C3380CC4-5D6E-409C-BE32-E72D297353CC}">
                <c16:uniqueId val="{00000005-5046-4183-9541-DC42F4E32F66}"/>
              </c:ext>
            </c:extLst>
          </c:dPt>
          <c:dPt>
            <c:idx val="19"/>
            <c:bubble3D val="0"/>
            <c:extLst>
              <c:ext xmlns:c16="http://schemas.microsoft.com/office/drawing/2014/chart" uri="{C3380CC4-5D6E-409C-BE32-E72D297353CC}">
                <c16:uniqueId val="{00000006-5046-4183-9541-DC42F4E32F66}"/>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046-4183-9541-DC42F4E32F66}"/>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046-4183-9541-DC42F4E32F66}"/>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046-4183-9541-DC42F4E32F66}"/>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'3.1.2'!$B$4:$B$23</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7-5046-4183-9541-DC42F4E32F66}"/>
            </c:ext>
          </c:extLst>
        </c:ser>
        <c:dLbls>
          <c:showLegendKey val="0"/>
          <c:showVal val="0"/>
          <c:showCatName val="0"/>
          <c:showSerName val="0"/>
          <c:showPercent val="0"/>
          <c:showBubbleSize val="0"/>
        </c:dLbls>
        <c:marker val="1"/>
        <c:smooth val="0"/>
        <c:axId val="207545088"/>
        <c:axId val="207546624"/>
      </c:lineChart>
      <c:catAx>
        <c:axId val="2075450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546624"/>
        <c:crosses val="autoZero"/>
        <c:auto val="1"/>
        <c:lblAlgn val="ctr"/>
        <c:lblOffset val="100"/>
        <c:tickLblSkip val="1"/>
        <c:tickMarkSkip val="4"/>
        <c:noMultiLvlLbl val="0"/>
      </c:catAx>
      <c:valAx>
        <c:axId val="20754662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54508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ayout>
        <c:manualLayout>
          <c:xMode val="edge"/>
          <c:yMode val="edge"/>
          <c:x val="2.0833333333333301E-2"/>
          <c:y val="0.84951380324447401"/>
          <c:w val="0.96250000000000002"/>
          <c:h val="0.14457831325301199"/>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'3.1.3'!$D$1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'3.1.3'!$D$4:$D$23</c:f>
              <c:numCache>
                <c:formatCode>0.0</c:formatCode>
                <c:ptCount val="20"/>
                <c:pt idx="0">
                  <c:v>1.7</c:v>
                </c:pt>
                <c:pt idx="1">
                  <c:v>0.6</c:v>
                </c:pt>
                <c:pt idx="2">
                  <c:v>1</c:v>
                </c:pt>
                <c:pt idx="3">
                  <c:v>0.4</c:v>
                </c:pt>
                <c:pt idx="4">
                  <c:v>1</c:v>
                </c:pt>
                <c:pt idx="5">
                  <c:v>0.5</c:v>
                </c:pt>
                <c:pt idx="6">
                  <c:v>1.1000000000000001</c:v>
                </c:pt>
                <c:pt idx="7">
                  <c:v>1.8</c:v>
                </c:pt>
                <c:pt idx="8">
                  <c:v>2.2000000000000002</c:v>
                </c:pt>
                <c:pt idx="9">
                  <c:v>1</c:v>
                </c:pt>
                <c:pt idx="10">
                  <c:v>1.1000000000000001</c:v>
                </c:pt>
                <c:pt idx="11">
                  <c:v>1.5</c:v>
                </c:pt>
                <c:pt idx="12">
                  <c:v>1.3</c:v>
                </c:pt>
                <c:pt idx="13">
                  <c:v>0.4</c:v>
                </c:pt>
                <c:pt idx="14">
                  <c:v>0.8</c:v>
                </c:pt>
                <c:pt idx="15">
                  <c:v>1.3</c:v>
                </c:pt>
                <c:pt idx="16">
                  <c:v>1.3</c:v>
                </c:pt>
                <c:pt idx="17">
                  <c:v>0.4</c:v>
                </c:pt>
                <c:pt idx="18">
                  <c:v>0.8</c:v>
                </c:pt>
                <c:pt idx="19">
                  <c:v>1.2</c:v>
                </c:pt>
              </c:numCache>
            </c:numRef>
          </c:val>
          <c:extLst>
            <c:ext xmlns:c16="http://schemas.microsoft.com/office/drawing/2014/chart" uri="{C3380CC4-5D6E-409C-BE32-E72D297353CC}">
              <c16:uniqueId val="{00000000-D6BA-4FD2-9892-17DE72FC854E}"/>
            </c:ext>
          </c:extLst>
        </c:ser>
        <c:dLbls>
          <c:showLegendKey val="0"/>
          <c:showVal val="0"/>
          <c:showCatName val="0"/>
          <c:showSerName val="0"/>
          <c:showPercent val="0"/>
          <c:showBubbleSize val="0"/>
        </c:dLbls>
        <c:gapWidth val="70"/>
        <c:axId val="207631488"/>
        <c:axId val="207633024"/>
      </c:barChart>
      <c:lineChart>
        <c:grouping val="standard"/>
        <c:varyColors val="0"/>
        <c:ser>
          <c:idx val="0"/>
          <c:order val="0"/>
          <c:tx>
            <c:strRef>
              <c:f>'3.1.3'!$B$1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D6BA-4FD2-9892-17DE72FC854E}"/>
              </c:ext>
            </c:extLst>
          </c:dPt>
          <c:dPt>
            <c:idx val="15"/>
            <c:bubble3D val="0"/>
            <c:extLst>
              <c:ext xmlns:c16="http://schemas.microsoft.com/office/drawing/2014/chart" uri="{C3380CC4-5D6E-409C-BE32-E72D297353CC}">
                <c16:uniqueId val="{00000002-D6BA-4FD2-9892-17DE72FC854E}"/>
              </c:ext>
            </c:extLst>
          </c:dPt>
          <c:dPt>
            <c:idx val="19"/>
            <c:bubble3D val="0"/>
            <c:extLst>
              <c:ext xmlns:c16="http://schemas.microsoft.com/office/drawing/2014/chart" uri="{C3380CC4-5D6E-409C-BE32-E72D297353CC}">
                <c16:uniqueId val="{00000003-D6BA-4FD2-9892-17DE72FC854E}"/>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BA-4FD2-9892-17DE72FC854E}"/>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BA-4FD2-9892-17DE72FC854E}"/>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BA-4FD2-9892-17DE72FC854E}"/>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'3.1.3'!$B$4:$B$23</c:f>
              <c:numCache>
                <c:formatCode>0.0</c:formatCode>
                <c:ptCount val="20"/>
                <c:pt idx="0">
                  <c:v>7.6</c:v>
                </c:pt>
                <c:pt idx="1">
                  <c:v>7.4</c:v>
                </c:pt>
                <c:pt idx="2">
                  <c:v>6.5</c:v>
                </c:pt>
                <c:pt idx="3">
                  <c:v>3.9</c:v>
                </c:pt>
                <c:pt idx="4">
                  <c:v>3.1</c:v>
                </c:pt>
                <c:pt idx="5">
                  <c:v>3</c:v>
                </c:pt>
                <c:pt idx="6">
                  <c:v>3.1</c:v>
                </c:pt>
                <c:pt idx="7">
                  <c:v>4.5</c:v>
                </c:pt>
                <c:pt idx="8">
                  <c:v>5.6</c:v>
                </c:pt>
                <c:pt idx="9">
                  <c:v>6.2</c:v>
                </c:pt>
                <c:pt idx="10">
                  <c:v>6.2</c:v>
                </c:pt>
                <c:pt idx="11">
                  <c:v>5.9</c:v>
                </c:pt>
                <c:pt idx="12">
                  <c:v>5</c:v>
                </c:pt>
                <c:pt idx="13">
                  <c:v>4.4000000000000004</c:v>
                </c:pt>
                <c:pt idx="14">
                  <c:v>4.0999999999999996</c:v>
                </c:pt>
                <c:pt idx="15">
                  <c:v>3.8</c:v>
                </c:pt>
                <c:pt idx="16">
                  <c:v>3.8</c:v>
                </c:pt>
                <c:pt idx="17">
                  <c:v>3.8</c:v>
                </c:pt>
                <c:pt idx="18">
                  <c:v>3.9</c:v>
                </c:pt>
                <c:pt idx="19">
                  <c:v>3.8</c:v>
                </c:pt>
              </c:numCache>
            </c:numRef>
          </c:val>
          <c:smooth val="0"/>
          <c:extLst>
            <c:ext xmlns:c16="http://schemas.microsoft.com/office/drawing/2014/chart" uri="{C3380CC4-5D6E-409C-BE32-E72D297353CC}">
              <c16:uniqueId val="{00000004-D6BA-4FD2-9892-17DE72FC854E}"/>
            </c:ext>
          </c:extLst>
        </c:ser>
        <c:ser>
          <c:idx val="4"/>
          <c:order val="1"/>
          <c:tx>
            <c:strRef>
              <c:f>'3.1.3'!$C$1</c:f>
              <c:strCache>
                <c:ptCount val="1"/>
                <c:pt idx="0">
                  <c:v>Річна зміна (попередній прогноз)</c:v>
                </c:pt>
              </c:strCache>
            </c:strRef>
          </c:tx>
          <c:spPr>
            <a:ln w="25400" cmpd="sng">
              <a:solidFill>
                <a:srgbClr val="057D46"/>
              </a:solidFill>
              <a:prstDash val="sysDot"/>
            </a:ln>
          </c:spPr>
          <c:marker>
            <c:symbol val="none"/>
          </c:marker>
          <c:cat>
            <c:strRef>
              <c:f>'3.1.3'!$A$4:$A$23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'3.1.3'!$C$4:$C$23</c:f>
              <c:numCache>
                <c:formatCode>0.0</c:formatCode>
                <c:ptCount val="20"/>
                <c:pt idx="6">
                  <c:v>3.1</c:v>
                </c:pt>
                <c:pt idx="7">
                  <c:v>4.2</c:v>
                </c:pt>
                <c:pt idx="8">
                  <c:v>4.9000000000000004</c:v>
                </c:pt>
                <c:pt idx="9">
                  <c:v>5.0999999999999996</c:v>
                </c:pt>
                <c:pt idx="10">
                  <c:v>5.3</c:v>
                </c:pt>
                <c:pt idx="11">
                  <c:v>5.4</c:v>
                </c:pt>
                <c:pt idx="12">
                  <c:v>4.8</c:v>
                </c:pt>
                <c:pt idx="13">
                  <c:v>4.5</c:v>
                </c:pt>
                <c:pt idx="14">
                  <c:v>4.2</c:v>
                </c:pt>
                <c:pt idx="15">
                  <c:v>3.8</c:v>
                </c:pt>
              </c:numCache>
            </c:numRef>
          </c:val>
          <c:smooth val="0"/>
          <c:extLst>
            <c:ext xmlns:c16="http://schemas.microsoft.com/office/drawing/2014/chart" uri="{C3380CC4-5D6E-409C-BE32-E72D297353CC}">
              <c16:uniqueId val="{00000005-D6BA-4FD2-9892-17DE72FC854E}"/>
            </c:ext>
          </c:extLst>
        </c:ser>
        <c:dLbls>
          <c:showLegendKey val="0"/>
          <c:showVal val="0"/>
          <c:showCatName val="0"/>
          <c:showSerName val="0"/>
          <c:showPercent val="0"/>
          <c:showBubbleSize val="0"/>
        </c:dLbls>
        <c:marker val="1"/>
        <c:smooth val="0"/>
        <c:axId val="207631488"/>
        <c:axId val="207633024"/>
      </c:lineChart>
      <c:catAx>
        <c:axId val="2076314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633024"/>
        <c:crosses val="autoZero"/>
        <c:auto val="1"/>
        <c:lblAlgn val="ctr"/>
        <c:lblOffset val="100"/>
        <c:tickLblSkip val="1"/>
        <c:tickMarkSkip val="4"/>
        <c:noMultiLvlLbl val="0"/>
      </c:catAx>
      <c:valAx>
        <c:axId val="2076330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631488"/>
        <c:crosses val="autoZero"/>
        <c:crossBetween val="between"/>
        <c:majorUnit val="2"/>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5.1797742149701197E-3"/>
          <c:w val="0.94583333333333297"/>
          <c:h val="0.78313253012048201"/>
        </c:manualLayout>
      </c:layout>
      <c:barChart>
        <c:barDir val="col"/>
        <c:grouping val="clustered"/>
        <c:varyColors val="0"/>
        <c:ser>
          <c:idx val="1"/>
          <c:order val="2"/>
          <c:tx>
            <c:strRef>
              <c:f>'3.1.4'!$D$1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'3.1.4'!$D$4:$D$23</c:f>
              <c:numCache>
                <c:formatCode>0.0</c:formatCode>
                <c:ptCount val="20"/>
                <c:pt idx="0">
                  <c:v>5.6</c:v>
                </c:pt>
                <c:pt idx="1">
                  <c:v>1.3</c:v>
                </c:pt>
                <c:pt idx="2">
                  <c:v>-3.3</c:v>
                </c:pt>
                <c:pt idx="3">
                  <c:v>0.5</c:v>
                </c:pt>
                <c:pt idx="4">
                  <c:v>0.5</c:v>
                </c:pt>
                <c:pt idx="5">
                  <c:v>7.5</c:v>
                </c:pt>
                <c:pt idx="6">
                  <c:v>-9</c:v>
                </c:pt>
                <c:pt idx="7">
                  <c:v>5.8</c:v>
                </c:pt>
                <c:pt idx="8">
                  <c:v>6</c:v>
                </c:pt>
                <c:pt idx="9">
                  <c:v>4.9000000000000004</c:v>
                </c:pt>
                <c:pt idx="10">
                  <c:v>-7.1</c:v>
                </c:pt>
                <c:pt idx="11">
                  <c:v>2.5</c:v>
                </c:pt>
                <c:pt idx="12">
                  <c:v>3.9</c:v>
                </c:pt>
                <c:pt idx="13">
                  <c:v>4</c:v>
                </c:pt>
                <c:pt idx="14">
                  <c:v>-6</c:v>
                </c:pt>
                <c:pt idx="15">
                  <c:v>1.8</c:v>
                </c:pt>
                <c:pt idx="16">
                  <c:v>4</c:v>
                </c:pt>
                <c:pt idx="17">
                  <c:v>4</c:v>
                </c:pt>
                <c:pt idx="18">
                  <c:v>-6</c:v>
                </c:pt>
                <c:pt idx="19">
                  <c:v>1.8</c:v>
                </c:pt>
              </c:numCache>
            </c:numRef>
          </c:val>
          <c:extLst>
            <c:ext xmlns:c16="http://schemas.microsoft.com/office/drawing/2014/chart" uri="{C3380CC4-5D6E-409C-BE32-E72D297353CC}">
              <c16:uniqueId val="{00000000-1F97-45FF-8A57-C23D93CDB191}"/>
            </c:ext>
          </c:extLst>
        </c:ser>
        <c:dLbls>
          <c:showLegendKey val="0"/>
          <c:showVal val="0"/>
          <c:showCatName val="0"/>
          <c:showSerName val="0"/>
          <c:showPercent val="0"/>
          <c:showBubbleSize val="0"/>
        </c:dLbls>
        <c:gapWidth val="70"/>
        <c:axId val="208144256"/>
        <c:axId val="208145792"/>
      </c:barChart>
      <c:lineChart>
        <c:grouping val="standard"/>
        <c:varyColors val="0"/>
        <c:ser>
          <c:idx val="0"/>
          <c:order val="0"/>
          <c:tx>
            <c:strRef>
              <c:f>'3.1.4'!$B$1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F97-45FF-8A57-C23D93CDB191}"/>
              </c:ext>
            </c:extLst>
          </c:dPt>
          <c:dPt>
            <c:idx val="15"/>
            <c:bubble3D val="0"/>
            <c:extLst>
              <c:ext xmlns:c16="http://schemas.microsoft.com/office/drawing/2014/chart" uri="{C3380CC4-5D6E-409C-BE32-E72D297353CC}">
                <c16:uniqueId val="{00000002-1F97-45FF-8A57-C23D93CDB191}"/>
              </c:ext>
            </c:extLst>
          </c:dPt>
          <c:dPt>
            <c:idx val="19"/>
            <c:bubble3D val="0"/>
            <c:extLst>
              <c:ext xmlns:c16="http://schemas.microsoft.com/office/drawing/2014/chart" uri="{C3380CC4-5D6E-409C-BE32-E72D297353CC}">
                <c16:uniqueId val="{00000003-1F97-45FF-8A57-C23D93CDB191}"/>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F97-45FF-8A57-C23D93CDB191}"/>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7-45FF-8A57-C23D93CDB191}"/>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F97-45FF-8A57-C23D93CDB191}"/>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'3.1.4'!$B$4:$B$23</c:f>
              <c:numCache>
                <c:formatCode>0.0</c:formatCode>
                <c:ptCount val="20"/>
                <c:pt idx="0">
                  <c:v>3.6</c:v>
                </c:pt>
                <c:pt idx="1">
                  <c:v>7.8</c:v>
                </c:pt>
                <c:pt idx="2">
                  <c:v>8.6</c:v>
                </c:pt>
                <c:pt idx="3">
                  <c:v>3.9</c:v>
                </c:pt>
                <c:pt idx="4">
                  <c:v>-1</c:v>
                </c:pt>
                <c:pt idx="5">
                  <c:v>5</c:v>
                </c:pt>
                <c:pt idx="6">
                  <c:v>-1.1000000000000001</c:v>
                </c:pt>
                <c:pt idx="7">
                  <c:v>4.0999999999999996</c:v>
                </c:pt>
                <c:pt idx="8">
                  <c:v>9.6999999999999993</c:v>
                </c:pt>
                <c:pt idx="9">
                  <c:v>7.1</c:v>
                </c:pt>
                <c:pt idx="10">
                  <c:v>9.3000000000000007</c:v>
                </c:pt>
                <c:pt idx="11">
                  <c:v>6</c:v>
                </c:pt>
                <c:pt idx="12">
                  <c:v>3.9</c:v>
                </c:pt>
                <c:pt idx="13">
                  <c:v>2.9</c:v>
                </c:pt>
                <c:pt idx="14">
                  <c:v>4.0999999999999996</c:v>
                </c:pt>
                <c:pt idx="15">
                  <c:v>3.4</c:v>
                </c:pt>
                <c:pt idx="16">
                  <c:v>3.4</c:v>
                </c:pt>
                <c:pt idx="17">
                  <c:v>3.4</c:v>
                </c:pt>
                <c:pt idx="18">
                  <c:v>3.4</c:v>
                </c:pt>
                <c:pt idx="19">
                  <c:v>3.4</c:v>
                </c:pt>
              </c:numCache>
            </c:numRef>
          </c:val>
          <c:smooth val="0"/>
          <c:extLst>
            <c:ext xmlns:c16="http://schemas.microsoft.com/office/drawing/2014/chart" uri="{C3380CC4-5D6E-409C-BE32-E72D297353CC}">
              <c16:uniqueId val="{00000004-1F97-45FF-8A57-C23D93CDB191}"/>
            </c:ext>
          </c:extLst>
        </c:ser>
        <c:ser>
          <c:idx val="4"/>
          <c:order val="1"/>
          <c:tx>
            <c:strRef>
              <c:f>'3.1.4'!$C$1</c:f>
              <c:strCache>
                <c:ptCount val="1"/>
                <c:pt idx="0">
                  <c:v>Річна зміна (попередній прогноз)</c:v>
                </c:pt>
              </c:strCache>
            </c:strRef>
          </c:tx>
          <c:spPr>
            <a:ln w="25400" cmpd="sng">
              <a:solidFill>
                <a:srgbClr val="057D46"/>
              </a:solidFill>
              <a:prstDash val="sysDot"/>
            </a:ln>
          </c:spPr>
          <c:marker>
            <c:symbol val="none"/>
          </c:marker>
          <c:cat>
            <c:strRef>
              <c:f>'3.1.4'!$A$4:$A$23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'3.1.4'!$C$4:$C$23</c:f>
              <c:numCache>
                <c:formatCode>0.0</c:formatCode>
                <c:ptCount val="20"/>
                <c:pt idx="6">
                  <c:v>-1.1000000000000001</c:v>
                </c:pt>
                <c:pt idx="7">
                  <c:v>2.4</c:v>
                </c:pt>
                <c:pt idx="8">
                  <c:v>5.4</c:v>
                </c:pt>
                <c:pt idx="9">
                  <c:v>3.2</c:v>
                </c:pt>
                <c:pt idx="10">
                  <c:v>7.7</c:v>
                </c:pt>
                <c:pt idx="11">
                  <c:v>5.3</c:v>
                </c:pt>
                <c:pt idx="12">
                  <c:v>5.0999999999999996</c:v>
                </c:pt>
                <c:pt idx="13">
                  <c:v>4.7</c:v>
                </c:pt>
                <c:pt idx="14">
                  <c:v>4.5999999999999996</c:v>
                </c:pt>
                <c:pt idx="15">
                  <c:v>3.3</c:v>
                </c:pt>
              </c:numCache>
            </c:numRef>
          </c:val>
          <c:smooth val="0"/>
          <c:extLst>
            <c:ext xmlns:c16="http://schemas.microsoft.com/office/drawing/2014/chart" uri="{C3380CC4-5D6E-409C-BE32-E72D297353CC}">
              <c16:uniqueId val="{00000005-1F97-45FF-8A57-C23D93CDB191}"/>
            </c:ext>
          </c:extLst>
        </c:ser>
        <c:dLbls>
          <c:showLegendKey val="0"/>
          <c:showVal val="0"/>
          <c:showCatName val="0"/>
          <c:showSerName val="0"/>
          <c:showPercent val="0"/>
          <c:showBubbleSize val="0"/>
        </c:dLbls>
        <c:marker val="1"/>
        <c:smooth val="0"/>
        <c:axId val="208144256"/>
        <c:axId val="208145792"/>
      </c:lineChart>
      <c:catAx>
        <c:axId val="208144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145792"/>
        <c:crosses val="autoZero"/>
        <c:auto val="1"/>
        <c:lblAlgn val="ctr"/>
        <c:lblOffset val="100"/>
        <c:tickLblSkip val="1"/>
        <c:tickMarkSkip val="4"/>
        <c:noMultiLvlLbl val="0"/>
      </c:catAx>
      <c:valAx>
        <c:axId val="208145792"/>
        <c:scaling>
          <c:orientation val="minMax"/>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144256"/>
        <c:crosses val="autoZero"/>
        <c:crossBetween val="between"/>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'3.1.5'!$D$1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'3.1.5'!$D$4:$D$23</c:f>
              <c:numCache>
                <c:formatCode>0.0</c:formatCode>
                <c:ptCount val="20"/>
                <c:pt idx="0">
                  <c:v>4.0999999999999996</c:v>
                </c:pt>
                <c:pt idx="1">
                  <c:v>2.1</c:v>
                </c:pt>
                <c:pt idx="2">
                  <c:v>0.8</c:v>
                </c:pt>
                <c:pt idx="3">
                  <c:v>1.3</c:v>
                </c:pt>
                <c:pt idx="4">
                  <c:v>1.2</c:v>
                </c:pt>
                <c:pt idx="5">
                  <c:v>-0.1</c:v>
                </c:pt>
                <c:pt idx="6">
                  <c:v>3.5</c:v>
                </c:pt>
                <c:pt idx="7">
                  <c:v>5</c:v>
                </c:pt>
                <c:pt idx="8">
                  <c:v>3.5</c:v>
                </c:pt>
                <c:pt idx="9">
                  <c:v>2.1</c:v>
                </c:pt>
                <c:pt idx="10">
                  <c:v>1.9</c:v>
                </c:pt>
                <c:pt idx="11">
                  <c:v>2.8</c:v>
                </c:pt>
                <c:pt idx="12">
                  <c:v>3.1</c:v>
                </c:pt>
                <c:pt idx="13">
                  <c:v>1.6</c:v>
                </c:pt>
                <c:pt idx="14">
                  <c:v>1.9</c:v>
                </c:pt>
                <c:pt idx="15">
                  <c:v>2.6</c:v>
                </c:pt>
                <c:pt idx="16">
                  <c:v>2.8</c:v>
                </c:pt>
                <c:pt idx="17">
                  <c:v>1.6</c:v>
                </c:pt>
                <c:pt idx="18">
                  <c:v>1.9</c:v>
                </c:pt>
                <c:pt idx="19">
                  <c:v>2.6</c:v>
                </c:pt>
              </c:numCache>
            </c:numRef>
          </c:val>
          <c:extLst>
            <c:ext xmlns:c16="http://schemas.microsoft.com/office/drawing/2014/chart" uri="{C3380CC4-5D6E-409C-BE32-E72D297353CC}">
              <c16:uniqueId val="{00000000-54C8-4CE0-89BF-CB713536502D}"/>
            </c:ext>
          </c:extLst>
        </c:ser>
        <c:dLbls>
          <c:showLegendKey val="0"/>
          <c:showVal val="0"/>
          <c:showCatName val="0"/>
          <c:showSerName val="0"/>
          <c:showPercent val="0"/>
          <c:showBubbleSize val="0"/>
        </c:dLbls>
        <c:gapWidth val="70"/>
        <c:axId val="208218752"/>
        <c:axId val="208232832"/>
      </c:barChart>
      <c:lineChart>
        <c:grouping val="standard"/>
        <c:varyColors val="0"/>
        <c:ser>
          <c:idx val="0"/>
          <c:order val="0"/>
          <c:tx>
            <c:strRef>
              <c:f>'3.1.5'!$B$1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54C8-4CE0-89BF-CB713536502D}"/>
              </c:ext>
            </c:extLst>
          </c:dPt>
          <c:dPt>
            <c:idx val="15"/>
            <c:bubble3D val="0"/>
            <c:extLst>
              <c:ext xmlns:c16="http://schemas.microsoft.com/office/drawing/2014/chart" uri="{C3380CC4-5D6E-409C-BE32-E72D297353CC}">
                <c16:uniqueId val="{00000002-54C8-4CE0-89BF-CB713536502D}"/>
              </c:ext>
            </c:extLst>
          </c:dPt>
          <c:dPt>
            <c:idx val="19"/>
            <c:bubble3D val="0"/>
            <c:extLst>
              <c:ext xmlns:c16="http://schemas.microsoft.com/office/drawing/2014/chart" uri="{C3380CC4-5D6E-409C-BE32-E72D297353CC}">
                <c16:uniqueId val="{00000003-54C8-4CE0-89BF-CB713536502D}"/>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C8-4CE0-89BF-CB713536502D}"/>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4C8-4CE0-89BF-CB713536502D}"/>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4C8-4CE0-89BF-CB713536502D}"/>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'3.1.5'!$B$4:$B$23</c:f>
              <c:numCache>
                <c:formatCode>0.0</c:formatCode>
                <c:ptCount val="20"/>
                <c:pt idx="0">
                  <c:v>18.7</c:v>
                </c:pt>
                <c:pt idx="1">
                  <c:v>17</c:v>
                </c:pt>
                <c:pt idx="2">
                  <c:v>14.1</c:v>
                </c:pt>
                <c:pt idx="3">
                  <c:v>8.6</c:v>
                </c:pt>
                <c:pt idx="4">
                  <c:v>5.5</c:v>
                </c:pt>
                <c:pt idx="5">
                  <c:v>3.2</c:v>
                </c:pt>
                <c:pt idx="6">
                  <c:v>6</c:v>
                </c:pt>
                <c:pt idx="7">
                  <c:v>9.9</c:v>
                </c:pt>
                <c:pt idx="8">
                  <c:v>12.4</c:v>
                </c:pt>
                <c:pt idx="9">
                  <c:v>14.8</c:v>
                </c:pt>
                <c:pt idx="10">
                  <c:v>13</c:v>
                </c:pt>
                <c:pt idx="11">
                  <c:v>10.5</c:v>
                </c:pt>
                <c:pt idx="12">
                  <c:v>10.1</c:v>
                </c:pt>
                <c:pt idx="13">
                  <c:v>9.6</c:v>
                </c:pt>
                <c:pt idx="14">
                  <c:v>9.6</c:v>
                </c:pt>
                <c:pt idx="15">
                  <c:v>9.4</c:v>
                </c:pt>
                <c:pt idx="16">
                  <c:v>9.1</c:v>
                </c:pt>
                <c:pt idx="17">
                  <c:v>9.1</c:v>
                </c:pt>
                <c:pt idx="18">
                  <c:v>9.1</c:v>
                </c:pt>
                <c:pt idx="19">
                  <c:v>9.1</c:v>
                </c:pt>
              </c:numCache>
            </c:numRef>
          </c:val>
          <c:smooth val="0"/>
          <c:extLst>
            <c:ext xmlns:c16="http://schemas.microsoft.com/office/drawing/2014/chart" uri="{C3380CC4-5D6E-409C-BE32-E72D297353CC}">
              <c16:uniqueId val="{00000004-54C8-4CE0-89BF-CB713536502D}"/>
            </c:ext>
          </c:extLst>
        </c:ser>
        <c:ser>
          <c:idx val="4"/>
          <c:order val="1"/>
          <c:tx>
            <c:strRef>
              <c:f>'3.1.5'!$C$1</c:f>
              <c:strCache>
                <c:ptCount val="1"/>
                <c:pt idx="0">
                  <c:v>Річна зміна (попередній прогноз)</c:v>
                </c:pt>
              </c:strCache>
            </c:strRef>
          </c:tx>
          <c:spPr>
            <a:ln w="25400" cmpd="sng">
              <a:solidFill>
                <a:srgbClr val="057D46"/>
              </a:solidFill>
              <a:prstDash val="sysDot"/>
            </a:ln>
          </c:spPr>
          <c:marker>
            <c:symbol val="none"/>
          </c:marker>
          <c:cat>
            <c:strRef>
              <c:f>'3.1.5'!$A$4:$A$23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'3.1.5'!$C$4:$C$23</c:f>
              <c:numCache>
                <c:formatCode>0.0</c:formatCode>
                <c:ptCount val="20"/>
                <c:pt idx="6">
                  <c:v>6</c:v>
                </c:pt>
                <c:pt idx="7">
                  <c:v>8.1</c:v>
                </c:pt>
                <c:pt idx="8">
                  <c:v>9.5</c:v>
                </c:pt>
                <c:pt idx="9">
                  <c:v>11.7</c:v>
                </c:pt>
                <c:pt idx="10">
                  <c:v>10.7</c:v>
                </c:pt>
                <c:pt idx="11">
                  <c:v>10.1</c:v>
                </c:pt>
                <c:pt idx="12">
                  <c:v>10.1</c:v>
                </c:pt>
                <c:pt idx="13">
                  <c:v>9.9</c:v>
                </c:pt>
                <c:pt idx="14">
                  <c:v>9.6999999999999993</c:v>
                </c:pt>
                <c:pt idx="15">
                  <c:v>9</c:v>
                </c:pt>
              </c:numCache>
            </c:numRef>
          </c:val>
          <c:smooth val="0"/>
          <c:extLst>
            <c:ext xmlns:c16="http://schemas.microsoft.com/office/drawing/2014/chart" uri="{C3380CC4-5D6E-409C-BE32-E72D297353CC}">
              <c16:uniqueId val="{00000005-54C8-4CE0-89BF-CB713536502D}"/>
            </c:ext>
          </c:extLst>
        </c:ser>
        <c:dLbls>
          <c:showLegendKey val="0"/>
          <c:showVal val="0"/>
          <c:showCatName val="0"/>
          <c:showSerName val="0"/>
          <c:showPercent val="0"/>
          <c:showBubbleSize val="0"/>
        </c:dLbls>
        <c:marker val="1"/>
        <c:smooth val="0"/>
        <c:axId val="208218752"/>
        <c:axId val="208232832"/>
      </c:lineChart>
      <c:catAx>
        <c:axId val="20821875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232832"/>
        <c:crosses val="autoZero"/>
        <c:auto val="1"/>
        <c:lblAlgn val="ctr"/>
        <c:lblOffset val="100"/>
        <c:tickLblSkip val="1"/>
        <c:tickMarkSkip val="4"/>
        <c:noMultiLvlLbl val="0"/>
      </c:catAx>
      <c:valAx>
        <c:axId val="20823283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218752"/>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346605781636109E-2"/>
          <c:y val="3.0420738070391799E-2"/>
          <c:w val="0.84497430110304128"/>
          <c:h val="0.67110473389621483"/>
        </c:manualLayout>
      </c:layout>
      <c:barChart>
        <c:barDir val="col"/>
        <c:grouping val="clustered"/>
        <c:varyColors val="0"/>
        <c:ser>
          <c:idx val="1"/>
          <c:order val="2"/>
          <c:tx>
            <c:strRef>
              <c:f>'3.1.6'!$D$1</c:f>
              <c:strCache>
                <c:ptCount val="1"/>
                <c:pt idx="0">
                  <c:v>Зміна за квартал</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'3.1.6'!$D$4:$D$23</c:f>
              <c:numCache>
                <c:formatCode>0.0</c:formatCode>
                <c:ptCount val="20"/>
                <c:pt idx="0">
                  <c:v>-8</c:v>
                </c:pt>
                <c:pt idx="1">
                  <c:v>6.7</c:v>
                </c:pt>
                <c:pt idx="2">
                  <c:v>-4.9000000000000004</c:v>
                </c:pt>
                <c:pt idx="3">
                  <c:v>-1.7</c:v>
                </c:pt>
                <c:pt idx="4">
                  <c:v>-7.5</c:v>
                </c:pt>
                <c:pt idx="5">
                  <c:v>-15.1</c:v>
                </c:pt>
                <c:pt idx="6">
                  <c:v>7</c:v>
                </c:pt>
                <c:pt idx="7">
                  <c:v>6.6</c:v>
                </c:pt>
                <c:pt idx="8">
                  <c:v>1.4</c:v>
                </c:pt>
                <c:pt idx="9">
                  <c:v>2.7</c:v>
                </c:pt>
                <c:pt idx="10">
                  <c:v>3.5</c:v>
                </c:pt>
                <c:pt idx="11">
                  <c:v>5.0999999999999996</c:v>
                </c:pt>
                <c:pt idx="12">
                  <c:v>1.8</c:v>
                </c:pt>
                <c:pt idx="13">
                  <c:v>1.3</c:v>
                </c:pt>
                <c:pt idx="14">
                  <c:v>1.5</c:v>
                </c:pt>
                <c:pt idx="15">
                  <c:v>2</c:v>
                </c:pt>
                <c:pt idx="16">
                  <c:v>2</c:v>
                </c:pt>
                <c:pt idx="17">
                  <c:v>1.3</c:v>
                </c:pt>
                <c:pt idx="18">
                  <c:v>1.2</c:v>
                </c:pt>
                <c:pt idx="19">
                  <c:v>1.3</c:v>
                </c:pt>
              </c:numCache>
            </c:numRef>
          </c:val>
          <c:extLst>
            <c:ext xmlns:c16="http://schemas.microsoft.com/office/drawing/2014/chart" uri="{C3380CC4-5D6E-409C-BE32-E72D297353CC}">
              <c16:uniqueId val="{00000000-199E-4405-AFBE-E709D7C221A8}"/>
            </c:ext>
          </c:extLst>
        </c:ser>
        <c:dLbls>
          <c:showLegendKey val="0"/>
          <c:showVal val="0"/>
          <c:showCatName val="0"/>
          <c:showSerName val="0"/>
          <c:showPercent val="0"/>
          <c:showBubbleSize val="0"/>
        </c:dLbls>
        <c:gapWidth val="70"/>
        <c:axId val="208329728"/>
        <c:axId val="208343808"/>
      </c:barChart>
      <c:lineChart>
        <c:grouping val="standard"/>
        <c:varyColors val="0"/>
        <c:ser>
          <c:idx val="0"/>
          <c:order val="0"/>
          <c:tx>
            <c:strRef>
              <c:f>'3.1.6'!$B$1</c:f>
              <c:strCache>
                <c:ptCount val="1"/>
                <c:pt idx="0">
                  <c:v>Річна зміна</c:v>
                </c:pt>
              </c:strCache>
            </c:strRef>
          </c:tx>
          <c:spPr>
            <a:ln w="25400" cmpd="sng">
              <a:solidFill>
                <a:srgbClr val="057D46"/>
              </a:solidFill>
              <a:prstDash val="solid"/>
            </a:ln>
          </c:spPr>
          <c:marker>
            <c:symbol val="none"/>
          </c:marker>
          <c:dPt>
            <c:idx val="11"/>
            <c:bubble3D val="0"/>
            <c:extLst>
              <c:ext xmlns:c16="http://schemas.microsoft.com/office/drawing/2014/chart" uri="{C3380CC4-5D6E-409C-BE32-E72D297353CC}">
                <c16:uniqueId val="{00000001-199E-4405-AFBE-E709D7C221A8}"/>
              </c:ext>
            </c:extLst>
          </c:dPt>
          <c:dPt>
            <c:idx val="15"/>
            <c:bubble3D val="0"/>
            <c:extLst>
              <c:ext xmlns:c16="http://schemas.microsoft.com/office/drawing/2014/chart" uri="{C3380CC4-5D6E-409C-BE32-E72D297353CC}">
                <c16:uniqueId val="{00000002-199E-4405-AFBE-E709D7C221A8}"/>
              </c:ext>
            </c:extLst>
          </c:dPt>
          <c:dPt>
            <c:idx val="19"/>
            <c:bubble3D val="0"/>
            <c:extLst>
              <c:ext xmlns:c16="http://schemas.microsoft.com/office/drawing/2014/chart" uri="{C3380CC4-5D6E-409C-BE32-E72D297353CC}">
                <c16:uniqueId val="{00000003-199E-4405-AFBE-E709D7C221A8}"/>
              </c:ext>
            </c:extLst>
          </c:dPt>
          <c:dLbls>
            <c:dLbl>
              <c:idx val="1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99E-4405-AFBE-E709D7C221A8}"/>
                </c:ext>
              </c:extLst>
            </c:dLbl>
            <c:dLbl>
              <c:idx val="15"/>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99E-4405-AFBE-E709D7C221A8}"/>
                </c:ext>
              </c:extLst>
            </c:dLbl>
            <c:dLbl>
              <c:idx val="19"/>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99E-4405-AFBE-E709D7C221A8}"/>
                </c:ext>
              </c:extLst>
            </c:dLbl>
            <c:spPr>
              <a:noFill/>
              <a:ln>
                <a:noFill/>
              </a:ln>
              <a:effectLst/>
            </c:spPr>
            <c:txPr>
              <a:bodyPr wrap="square" lIns="38100" tIns="19050" rIns="38100" bIns="19050" anchor="ctr">
                <a:spAutoFit/>
              </a:bodyPr>
              <a:lstStyle/>
              <a:p>
                <a:pPr>
                  <a:defRPr b="1">
                    <a:solidFill>
                      <a:srgbClr val="057C48"/>
                    </a:solidFill>
                  </a:defRPr>
                </a:pPr>
                <a:endParaRPr lang="en-UA"/>
              </a:p>
            </c:txPr>
            <c:dLblPos val="t"/>
            <c:showLegendKey val="0"/>
            <c:showVal val="0"/>
            <c:showCatName val="0"/>
            <c:showSerName val="0"/>
            <c:showPercent val="0"/>
            <c:showBubbleSize val="0"/>
            <c:extLst>
              <c:ext xmlns:c15="http://schemas.microsoft.com/office/drawing/2012/chart" uri="{CE6537A1-D6FC-4f65-9D91-7224C49458BB}">
                <c15:showLeaderLines val="1"/>
              </c:ext>
            </c:extLst>
          </c:dLbls>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'3.1.6'!$B$4:$B$23</c:f>
              <c:numCache>
                <c:formatCode>0.0</c:formatCode>
                <c:ptCount val="20"/>
                <c:pt idx="0">
                  <c:v>-3.5</c:v>
                </c:pt>
                <c:pt idx="1">
                  <c:v>2.6</c:v>
                </c:pt>
                <c:pt idx="2">
                  <c:v>-8.1999999999999993</c:v>
                </c:pt>
                <c:pt idx="3">
                  <c:v>-8.1999999999999993</c:v>
                </c:pt>
                <c:pt idx="4">
                  <c:v>-7.7</c:v>
                </c:pt>
                <c:pt idx="5">
                  <c:v>-26.5</c:v>
                </c:pt>
                <c:pt idx="6">
                  <c:v>-17.399999999999999</c:v>
                </c:pt>
                <c:pt idx="7">
                  <c:v>-10.5</c:v>
                </c:pt>
                <c:pt idx="8">
                  <c:v>-1.7</c:v>
                </c:pt>
                <c:pt idx="9">
                  <c:v>18.899999999999999</c:v>
                </c:pt>
                <c:pt idx="10">
                  <c:v>14.9</c:v>
                </c:pt>
                <c:pt idx="11">
                  <c:v>13.2</c:v>
                </c:pt>
                <c:pt idx="12">
                  <c:v>13.7</c:v>
                </c:pt>
                <c:pt idx="13">
                  <c:v>12.1</c:v>
                </c:pt>
                <c:pt idx="14">
                  <c:v>10</c:v>
                </c:pt>
                <c:pt idx="15">
                  <c:v>6.7</c:v>
                </c:pt>
                <c:pt idx="16">
                  <c:v>7</c:v>
                </c:pt>
                <c:pt idx="17">
                  <c:v>7</c:v>
                </c:pt>
                <c:pt idx="18">
                  <c:v>6.7</c:v>
                </c:pt>
                <c:pt idx="19">
                  <c:v>6</c:v>
                </c:pt>
              </c:numCache>
            </c:numRef>
          </c:val>
          <c:smooth val="0"/>
          <c:extLst>
            <c:ext xmlns:c16="http://schemas.microsoft.com/office/drawing/2014/chart" uri="{C3380CC4-5D6E-409C-BE32-E72D297353CC}">
              <c16:uniqueId val="{00000004-199E-4405-AFBE-E709D7C221A8}"/>
            </c:ext>
          </c:extLst>
        </c:ser>
        <c:ser>
          <c:idx val="4"/>
          <c:order val="1"/>
          <c:tx>
            <c:strRef>
              <c:f>'3.1.6'!$C$1</c:f>
              <c:strCache>
                <c:ptCount val="1"/>
                <c:pt idx="0">
                  <c:v>Річна зміна (попередній прогноз)</c:v>
                </c:pt>
              </c:strCache>
            </c:strRef>
          </c:tx>
          <c:spPr>
            <a:ln w="25400" cmpd="sng">
              <a:solidFill>
                <a:srgbClr val="057D46"/>
              </a:solidFill>
              <a:prstDash val="sysDot"/>
            </a:ln>
          </c:spPr>
          <c:marker>
            <c:symbol val="none"/>
          </c:marker>
          <c:cat>
            <c:strRef>
              <c:f>'3.1.6'!$A$4:$A$23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'3.1.6'!$C$4:$C$23</c:f>
              <c:numCache>
                <c:formatCode>0.0</c:formatCode>
                <c:ptCount val="20"/>
                <c:pt idx="6">
                  <c:v>-17.399999999999999</c:v>
                </c:pt>
                <c:pt idx="7">
                  <c:v>-13.9</c:v>
                </c:pt>
                <c:pt idx="8">
                  <c:v>-6</c:v>
                </c:pt>
                <c:pt idx="9">
                  <c:v>13.2</c:v>
                </c:pt>
                <c:pt idx="10">
                  <c:v>9</c:v>
                </c:pt>
                <c:pt idx="11">
                  <c:v>9.8000000000000007</c:v>
                </c:pt>
                <c:pt idx="12">
                  <c:v>10.8</c:v>
                </c:pt>
                <c:pt idx="13">
                  <c:v>9.5</c:v>
                </c:pt>
                <c:pt idx="14">
                  <c:v>9.6999999999999993</c:v>
                </c:pt>
                <c:pt idx="15">
                  <c:v>11</c:v>
                </c:pt>
              </c:numCache>
            </c:numRef>
          </c:val>
          <c:smooth val="0"/>
          <c:extLst>
            <c:ext xmlns:c16="http://schemas.microsoft.com/office/drawing/2014/chart" uri="{C3380CC4-5D6E-409C-BE32-E72D297353CC}">
              <c16:uniqueId val="{00000005-199E-4405-AFBE-E709D7C221A8}"/>
            </c:ext>
          </c:extLst>
        </c:ser>
        <c:dLbls>
          <c:showLegendKey val="0"/>
          <c:showVal val="0"/>
          <c:showCatName val="0"/>
          <c:showSerName val="0"/>
          <c:showPercent val="0"/>
          <c:showBubbleSize val="0"/>
        </c:dLbls>
        <c:marker val="1"/>
        <c:smooth val="0"/>
        <c:axId val="208329728"/>
        <c:axId val="208343808"/>
      </c:lineChart>
      <c:catAx>
        <c:axId val="20832972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343808"/>
        <c:crosses val="autoZero"/>
        <c:auto val="1"/>
        <c:lblAlgn val="ctr"/>
        <c:lblOffset val="100"/>
        <c:tickLblSkip val="1"/>
        <c:tickMarkSkip val="4"/>
        <c:noMultiLvlLbl val="0"/>
      </c:catAx>
      <c:valAx>
        <c:axId val="20834380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329728"/>
        <c:crosses val="autoZero"/>
        <c:crossBetween val="between"/>
        <c:majorUnit val="5"/>
      </c:valAx>
      <c:spPr>
        <a:blipFill dpi="0" rotWithShape="1">
          <a:blip xmlns:r="http://schemas.openxmlformats.org/officeDocument/2006/relationships" r:embed="rId2"/>
          <a:srcRect/>
          <a:stretch>
            <a:fillRect l="40000"/>
          </a:stretch>
        </a:blipFill>
        <a:ln w="9525">
          <a:solidFill>
            <a:srgbClr val="505050"/>
          </a:solidFill>
          <a:prstDash val="solid"/>
        </a:ln>
      </c:spPr>
    </c:plotArea>
    <c:legend>
      <c:legendPos val="b"/>
      <c:legendEntry>
        <c:idx val="2"/>
        <c:delete val="1"/>
      </c:legendEntry>
      <c:layout>
        <c:manualLayout>
          <c:xMode val="edge"/>
          <c:yMode val="edge"/>
          <c:x val="0"/>
          <c:y val="0.81693719760933503"/>
          <c:w val="0.96250000000000002"/>
          <c:h val="0.180722891566265"/>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391304347826101E-2"/>
          <c:w val="0.95"/>
          <c:h val="0.73043478260869599"/>
        </c:manualLayout>
      </c:layout>
      <c:barChart>
        <c:barDir val="col"/>
        <c:grouping val="stacked"/>
        <c:varyColors val="0"/>
        <c:ser>
          <c:idx val="0"/>
          <c:order val="0"/>
          <c:tx>
            <c:strRef>
              <c:f>'2.1.2'!$C$1</c:f>
              <c:strCache>
                <c:ptCount val="1"/>
                <c:pt idx="0">
                  <c:v>Ринкові послуги</c:v>
                </c:pt>
              </c:strCache>
            </c:strRef>
          </c:tx>
          <c:spPr>
            <a:solidFill>
              <a:srgbClr val="057D46"/>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'2.1.2'!$C$4:$C$39</c:f>
              <c:numCache>
                <c:formatCode>0.0</c:formatCode>
                <c:ptCount val="36"/>
                <c:pt idx="0">
                  <c:v>1.81</c:v>
                </c:pt>
                <c:pt idx="1">
                  <c:v>1.79</c:v>
                </c:pt>
                <c:pt idx="2">
                  <c:v>1.71</c:v>
                </c:pt>
                <c:pt idx="3">
                  <c:v>1.65</c:v>
                </c:pt>
                <c:pt idx="4">
                  <c:v>1.6</c:v>
                </c:pt>
                <c:pt idx="5">
                  <c:v>1.54</c:v>
                </c:pt>
                <c:pt idx="6">
                  <c:v>1.47</c:v>
                </c:pt>
                <c:pt idx="7">
                  <c:v>1.51</c:v>
                </c:pt>
                <c:pt idx="8">
                  <c:v>1.56</c:v>
                </c:pt>
                <c:pt idx="9">
                  <c:v>1.71</c:v>
                </c:pt>
                <c:pt idx="10">
                  <c:v>1.79</c:v>
                </c:pt>
                <c:pt idx="11">
                  <c:v>1.86</c:v>
                </c:pt>
                <c:pt idx="12">
                  <c:v>1.73</c:v>
                </c:pt>
                <c:pt idx="13">
                  <c:v>1.67</c:v>
                </c:pt>
                <c:pt idx="14">
                  <c:v>1.66</c:v>
                </c:pt>
                <c:pt idx="15">
                  <c:v>1.61</c:v>
                </c:pt>
                <c:pt idx="16">
                  <c:v>1.58</c:v>
                </c:pt>
                <c:pt idx="17">
                  <c:v>1.57</c:v>
                </c:pt>
                <c:pt idx="18">
                  <c:v>1.6</c:v>
                </c:pt>
                <c:pt idx="19">
                  <c:v>1.64</c:v>
                </c:pt>
                <c:pt idx="20">
                  <c:v>1.59</c:v>
                </c:pt>
                <c:pt idx="21">
                  <c:v>1.6</c:v>
                </c:pt>
                <c:pt idx="22">
                  <c:v>1.42</c:v>
                </c:pt>
                <c:pt idx="23">
                  <c:v>1.42</c:v>
                </c:pt>
                <c:pt idx="24">
                  <c:v>1.39</c:v>
                </c:pt>
                <c:pt idx="25">
                  <c:v>1.29</c:v>
                </c:pt>
                <c:pt idx="26">
                  <c:v>1.1200000000000001</c:v>
                </c:pt>
                <c:pt idx="27">
                  <c:v>0.89</c:v>
                </c:pt>
                <c:pt idx="28">
                  <c:v>0.78</c:v>
                </c:pt>
                <c:pt idx="29">
                  <c:v>0.9</c:v>
                </c:pt>
                <c:pt idx="30">
                  <c:v>1</c:v>
                </c:pt>
                <c:pt idx="31">
                  <c:v>1.02</c:v>
                </c:pt>
                <c:pt idx="32">
                  <c:v>1.05</c:v>
                </c:pt>
                <c:pt idx="33">
                  <c:v>0.9</c:v>
                </c:pt>
                <c:pt idx="34">
                  <c:v>0.92</c:v>
                </c:pt>
                <c:pt idx="35">
                  <c:v>0.98</c:v>
                </c:pt>
              </c:numCache>
            </c:numRef>
          </c:val>
          <c:extLst>
            <c:ext xmlns:c16="http://schemas.microsoft.com/office/drawing/2014/chart" uri="{C3380CC4-5D6E-409C-BE32-E72D297353CC}">
              <c16:uniqueId val="{00000000-6913-4843-805F-C466AC6FA414}"/>
            </c:ext>
          </c:extLst>
        </c:ser>
        <c:ser>
          <c:idx val="1"/>
          <c:order val="1"/>
          <c:tx>
            <c:strRef>
              <c:f>'2.1.2'!$D$1</c:f>
              <c:strCache>
                <c:ptCount val="1"/>
                <c:pt idx="0">
                  <c:v>Продукти харчування</c:v>
                </c:pt>
              </c:strCache>
            </c:strRef>
          </c:tx>
          <c:spPr>
            <a:solidFill>
              <a:srgbClr val="91C864"/>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'2.1.2'!$D$4:$D$39</c:f>
              <c:numCache>
                <c:formatCode>0.0</c:formatCode>
                <c:ptCount val="36"/>
                <c:pt idx="0">
                  <c:v>6.79</c:v>
                </c:pt>
                <c:pt idx="1">
                  <c:v>6.72</c:v>
                </c:pt>
                <c:pt idx="2">
                  <c:v>6.79</c:v>
                </c:pt>
                <c:pt idx="3">
                  <c:v>6.84</c:v>
                </c:pt>
                <c:pt idx="4">
                  <c:v>5.62</c:v>
                </c:pt>
                <c:pt idx="5">
                  <c:v>4.05</c:v>
                </c:pt>
                <c:pt idx="6">
                  <c:v>3.14</c:v>
                </c:pt>
                <c:pt idx="7">
                  <c:v>3.13</c:v>
                </c:pt>
                <c:pt idx="8">
                  <c:v>2.81</c:v>
                </c:pt>
                <c:pt idx="9">
                  <c:v>2.83</c:v>
                </c:pt>
                <c:pt idx="10">
                  <c:v>2.94</c:v>
                </c:pt>
                <c:pt idx="11">
                  <c:v>2.95</c:v>
                </c:pt>
                <c:pt idx="12">
                  <c:v>3.05</c:v>
                </c:pt>
                <c:pt idx="13">
                  <c:v>3.05</c:v>
                </c:pt>
                <c:pt idx="14">
                  <c:v>2.8</c:v>
                </c:pt>
                <c:pt idx="15">
                  <c:v>3.1</c:v>
                </c:pt>
                <c:pt idx="16">
                  <c:v>4.04</c:v>
                </c:pt>
                <c:pt idx="17">
                  <c:v>3.69</c:v>
                </c:pt>
                <c:pt idx="18">
                  <c:v>4.1900000000000004</c:v>
                </c:pt>
                <c:pt idx="19">
                  <c:v>4.18</c:v>
                </c:pt>
                <c:pt idx="20">
                  <c:v>3.55</c:v>
                </c:pt>
                <c:pt idx="21">
                  <c:v>3.34</c:v>
                </c:pt>
                <c:pt idx="22">
                  <c:v>2.62</c:v>
                </c:pt>
                <c:pt idx="23">
                  <c:v>1.91</c:v>
                </c:pt>
                <c:pt idx="24">
                  <c:v>1.26</c:v>
                </c:pt>
                <c:pt idx="25">
                  <c:v>0.73</c:v>
                </c:pt>
                <c:pt idx="26">
                  <c:v>0.8</c:v>
                </c:pt>
                <c:pt idx="27">
                  <c:v>1.1599999999999999</c:v>
                </c:pt>
                <c:pt idx="28">
                  <c:v>1.18</c:v>
                </c:pt>
                <c:pt idx="29">
                  <c:v>1.8</c:v>
                </c:pt>
                <c:pt idx="30">
                  <c:v>1.5</c:v>
                </c:pt>
                <c:pt idx="31">
                  <c:v>1.1299999999999999</c:v>
                </c:pt>
                <c:pt idx="32">
                  <c:v>0.64</c:v>
                </c:pt>
                <c:pt idx="33">
                  <c:v>0.61</c:v>
                </c:pt>
                <c:pt idx="34">
                  <c:v>1.24</c:v>
                </c:pt>
                <c:pt idx="35">
                  <c:v>1.95</c:v>
                </c:pt>
              </c:numCache>
            </c:numRef>
          </c:val>
          <c:extLst>
            <c:ext xmlns:c16="http://schemas.microsoft.com/office/drawing/2014/chart" uri="{C3380CC4-5D6E-409C-BE32-E72D297353CC}">
              <c16:uniqueId val="{00000001-6913-4843-805F-C466AC6FA414}"/>
            </c:ext>
          </c:extLst>
        </c:ser>
        <c:ser>
          <c:idx val="4"/>
          <c:order val="2"/>
          <c:tx>
            <c:strRef>
              <c:f>'2.1.2'!$E$1</c:f>
              <c:strCache>
                <c:ptCount val="1"/>
                <c:pt idx="0">
                  <c:v>Непродовольчі товари</c:v>
                </c:pt>
              </c:strCache>
            </c:strRef>
          </c:tx>
          <c:spPr>
            <a:solidFill>
              <a:schemeClr val="accent3"/>
            </a:solidFill>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'2.1.2'!$E$4:$E$39</c:f>
              <c:numCache>
                <c:formatCode>0.0</c:formatCode>
                <c:ptCount val="36"/>
                <c:pt idx="0">
                  <c:v>0.87</c:v>
                </c:pt>
                <c:pt idx="1">
                  <c:v>0.89</c:v>
                </c:pt>
                <c:pt idx="2">
                  <c:v>0.85</c:v>
                </c:pt>
                <c:pt idx="3">
                  <c:v>0.88</c:v>
                </c:pt>
                <c:pt idx="4">
                  <c:v>0.87</c:v>
                </c:pt>
                <c:pt idx="5">
                  <c:v>0.8</c:v>
                </c:pt>
                <c:pt idx="6">
                  <c:v>0.73</c:v>
                </c:pt>
                <c:pt idx="7">
                  <c:v>0.77</c:v>
                </c:pt>
                <c:pt idx="8">
                  <c:v>0.88</c:v>
                </c:pt>
                <c:pt idx="9">
                  <c:v>0.9</c:v>
                </c:pt>
                <c:pt idx="10">
                  <c:v>0.91</c:v>
                </c:pt>
                <c:pt idx="11">
                  <c:v>0.85</c:v>
                </c:pt>
                <c:pt idx="12">
                  <c:v>0.67</c:v>
                </c:pt>
                <c:pt idx="13">
                  <c:v>0.54</c:v>
                </c:pt>
                <c:pt idx="14">
                  <c:v>0.53</c:v>
                </c:pt>
                <c:pt idx="15">
                  <c:v>0.51</c:v>
                </c:pt>
                <c:pt idx="16">
                  <c:v>0.41</c:v>
                </c:pt>
                <c:pt idx="17">
                  <c:v>0.39</c:v>
                </c:pt>
                <c:pt idx="18">
                  <c:v>0.39</c:v>
                </c:pt>
                <c:pt idx="19">
                  <c:v>0.3</c:v>
                </c:pt>
                <c:pt idx="20">
                  <c:v>0.09</c:v>
                </c:pt>
                <c:pt idx="21">
                  <c:v>-0.1</c:v>
                </c:pt>
                <c:pt idx="22">
                  <c:v>-0.24</c:v>
                </c:pt>
                <c:pt idx="23">
                  <c:v>-0.45</c:v>
                </c:pt>
                <c:pt idx="24">
                  <c:v>-0.57999999999999996</c:v>
                </c:pt>
                <c:pt idx="25">
                  <c:v>-0.56999999999999995</c:v>
                </c:pt>
                <c:pt idx="26">
                  <c:v>-0.36</c:v>
                </c:pt>
                <c:pt idx="27">
                  <c:v>-0.21</c:v>
                </c:pt>
                <c:pt idx="28">
                  <c:v>-0.19</c:v>
                </c:pt>
                <c:pt idx="29">
                  <c:v>-0.21</c:v>
                </c:pt>
                <c:pt idx="30">
                  <c:v>-0.2</c:v>
                </c:pt>
                <c:pt idx="31">
                  <c:v>-0.06</c:v>
                </c:pt>
                <c:pt idx="32">
                  <c:v>0.01</c:v>
                </c:pt>
                <c:pt idx="33">
                  <c:v>0.14000000000000001</c:v>
                </c:pt>
                <c:pt idx="34">
                  <c:v>0.25</c:v>
                </c:pt>
                <c:pt idx="35">
                  <c:v>0.54</c:v>
                </c:pt>
              </c:numCache>
            </c:numRef>
          </c:val>
          <c:extLst>
            <c:ext xmlns:c16="http://schemas.microsoft.com/office/drawing/2014/chart" uri="{C3380CC4-5D6E-409C-BE32-E72D297353CC}">
              <c16:uniqueId val="{00000002-6913-4843-805F-C466AC6FA414}"/>
            </c:ext>
          </c:extLst>
        </c:ser>
        <c:ser>
          <c:idx val="5"/>
          <c:order val="3"/>
          <c:tx>
            <c:strRef>
              <c:f>'2.1.2'!$F$1</c:f>
              <c:strCache>
                <c:ptCount val="1"/>
                <c:pt idx="0">
                  <c:v>Природний газ</c:v>
                </c:pt>
              </c:strCache>
            </c:strRef>
          </c:tx>
          <c:invertIfNegative val="0"/>
          <c:cat>
            <c:strRef>
              <c:f>'2.1.2'!$I$2:$I$39</c:f>
              <c:strCache>
                <c:ptCount val="36"/>
                <c:pt idx="0">
                  <c:v>01.18</c:v>
                </c:pt>
                <c:pt idx="6">
                  <c:v>07.18</c:v>
                </c:pt>
                <c:pt idx="12">
                  <c:v>01.19</c:v>
                </c:pt>
                <c:pt idx="18">
                  <c:v>07.19</c:v>
                </c:pt>
                <c:pt idx="24">
                  <c:v>01.20</c:v>
                </c:pt>
                <c:pt idx="30">
                  <c:v>07.20</c:v>
                </c:pt>
                <c:pt idx="35">
                  <c:v>12.20</c:v>
                </c:pt>
              </c:strCache>
            </c:strRef>
          </c:cat>
          <c:val>
            <c:numRef>
              <c:f>'2.1.2'!$F$4:$F$39</c:f>
              <c:numCache>
                <c:formatCode>0.0</c:formatCode>
                <c:ptCount val="36"/>
                <c:pt idx="0">
                  <c:v>0.03</c:v>
                </c:pt>
                <c:pt idx="1">
                  <c:v>0.03</c:v>
                </c:pt>
                <c:pt idx="2">
                  <c:v>0.02</c:v>
                </c:pt>
                <c:pt idx="3">
                  <c:v>0.02</c:v>
                </c:pt>
                <c:pt idx="4">
                  <c:v>0.01</c:v>
                </c:pt>
                <c:pt idx="5">
                  <c:v>0</c:v>
                </c:pt>
                <c:pt idx="6">
                  <c:v>0</c:v>
                </c:pt>
                <c:pt idx="7">
                  <c:v>0</c:v>
                </c:pt>
                <c:pt idx="8">
                  <c:v>0</c:v>
                </c:pt>
                <c:pt idx="9">
                  <c:v>0</c:v>
                </c:pt>
                <c:pt idx="10">
                  <c:v>0.37</c:v>
                </c:pt>
                <c:pt idx="11">
                  <c:v>0.37</c:v>
                </c:pt>
                <c:pt idx="12">
                  <c:v>0.35</c:v>
                </c:pt>
                <c:pt idx="13">
                  <c:v>0.34</c:v>
                </c:pt>
                <c:pt idx="14">
                  <c:v>0.33</c:v>
                </c:pt>
                <c:pt idx="15">
                  <c:v>0.32</c:v>
                </c:pt>
                <c:pt idx="16">
                  <c:v>0.24</c:v>
                </c:pt>
                <c:pt idx="17">
                  <c:v>0.14000000000000001</c:v>
                </c:pt>
                <c:pt idx="18">
                  <c:v>-0.02</c:v>
                </c:pt>
                <c:pt idx="19">
                  <c:v>-0.08</c:v>
                </c:pt>
                <c:pt idx="20">
                  <c:v>-0.11</c:v>
                </c:pt>
                <c:pt idx="21">
                  <c:v>-0.16</c:v>
                </c:pt>
                <c:pt idx="22">
                  <c:v>-0.25</c:v>
                </c:pt>
                <c:pt idx="23">
                  <c:v>-0.37</c:v>
                </c:pt>
                <c:pt idx="24">
                  <c:v>-0.26</c:v>
                </c:pt>
                <c:pt idx="25">
                  <c:v>-0.36</c:v>
                </c:pt>
                <c:pt idx="26">
                  <c:v>-0.45</c:v>
                </c:pt>
                <c:pt idx="27">
                  <c:v>-0.53</c:v>
                </c:pt>
                <c:pt idx="28">
                  <c:v>-0.6</c:v>
                </c:pt>
                <c:pt idx="29">
                  <c:v>-0.56999999999999995</c:v>
                </c:pt>
                <c:pt idx="30">
                  <c:v>-0.45</c:v>
                </c:pt>
                <c:pt idx="31">
                  <c:v>-0.19</c:v>
                </c:pt>
                <c:pt idx="32">
                  <c:v>0.01</c:v>
                </c:pt>
                <c:pt idx="33">
                  <c:v>0.25</c:v>
                </c:pt>
                <c:pt idx="34">
                  <c:v>0.42</c:v>
                </c:pt>
                <c:pt idx="35">
                  <c:v>0.6</c:v>
                </c:pt>
              </c:numCache>
            </c:numRef>
          </c:val>
          <c:extLst>
            <c:ext xmlns:c16="http://schemas.microsoft.com/office/drawing/2014/chart" uri="{C3380CC4-5D6E-409C-BE32-E72D297353CC}">
              <c16:uniqueId val="{00000003-6913-4843-805F-C466AC6FA414}"/>
            </c:ext>
          </c:extLst>
        </c:ser>
        <c:ser>
          <c:idx val="2"/>
          <c:order val="4"/>
          <c:tx>
            <c:strRef>
              <c:f>'2.1.2'!$G$1</c:f>
              <c:strCache>
                <c:ptCount val="1"/>
                <c:pt idx="0">
                  <c:v>Інші регульовані ціни</c:v>
                </c:pt>
              </c:strCache>
            </c:strRef>
          </c:tx>
          <c:spPr>
            <a:solidFill>
              <a:srgbClr val="7D0532"/>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'2.1.2'!$G$4:$G$39</c:f>
              <c:numCache>
                <c:formatCode>0.0</c:formatCode>
                <c:ptCount val="36"/>
                <c:pt idx="0">
                  <c:v>3.57</c:v>
                </c:pt>
                <c:pt idx="1">
                  <c:v>3.51</c:v>
                </c:pt>
                <c:pt idx="2">
                  <c:v>2.97</c:v>
                </c:pt>
                <c:pt idx="3">
                  <c:v>2.95</c:v>
                </c:pt>
                <c:pt idx="4">
                  <c:v>2.82</c:v>
                </c:pt>
                <c:pt idx="5">
                  <c:v>2.71</c:v>
                </c:pt>
                <c:pt idx="6">
                  <c:v>2.75</c:v>
                </c:pt>
                <c:pt idx="7">
                  <c:v>2.77</c:v>
                </c:pt>
                <c:pt idx="8">
                  <c:v>2.7</c:v>
                </c:pt>
                <c:pt idx="9">
                  <c:v>2.96</c:v>
                </c:pt>
                <c:pt idx="10">
                  <c:v>3.18</c:v>
                </c:pt>
                <c:pt idx="11">
                  <c:v>3.36</c:v>
                </c:pt>
                <c:pt idx="12">
                  <c:v>3.51</c:v>
                </c:pt>
                <c:pt idx="13">
                  <c:v>3.45</c:v>
                </c:pt>
                <c:pt idx="14">
                  <c:v>3.4</c:v>
                </c:pt>
                <c:pt idx="15">
                  <c:v>3.27</c:v>
                </c:pt>
                <c:pt idx="16">
                  <c:v>3.16</c:v>
                </c:pt>
                <c:pt idx="17">
                  <c:v>3.12</c:v>
                </c:pt>
                <c:pt idx="18">
                  <c:v>2.97</c:v>
                </c:pt>
                <c:pt idx="19">
                  <c:v>2.88</c:v>
                </c:pt>
                <c:pt idx="20">
                  <c:v>2.73</c:v>
                </c:pt>
                <c:pt idx="21">
                  <c:v>2.33</c:v>
                </c:pt>
                <c:pt idx="22">
                  <c:v>2.0499999999999998</c:v>
                </c:pt>
                <c:pt idx="23">
                  <c:v>1.86</c:v>
                </c:pt>
                <c:pt idx="24">
                  <c:v>1.64</c:v>
                </c:pt>
                <c:pt idx="25">
                  <c:v>1.51</c:v>
                </c:pt>
                <c:pt idx="26">
                  <c:v>1.41</c:v>
                </c:pt>
                <c:pt idx="27">
                  <c:v>1.24</c:v>
                </c:pt>
                <c:pt idx="28">
                  <c:v>1.1499999999999999</c:v>
                </c:pt>
                <c:pt idx="29">
                  <c:v>1.1399999999999999</c:v>
                </c:pt>
                <c:pt idx="30">
                  <c:v>1.1200000000000001</c:v>
                </c:pt>
                <c:pt idx="31">
                  <c:v>1.07</c:v>
                </c:pt>
                <c:pt idx="32">
                  <c:v>1.07</c:v>
                </c:pt>
                <c:pt idx="33">
                  <c:v>1.1399999999999999</c:v>
                </c:pt>
                <c:pt idx="34">
                  <c:v>1.34</c:v>
                </c:pt>
                <c:pt idx="35">
                  <c:v>1.27</c:v>
                </c:pt>
              </c:numCache>
            </c:numRef>
          </c:val>
          <c:extLst>
            <c:ext xmlns:c16="http://schemas.microsoft.com/office/drawing/2014/chart" uri="{C3380CC4-5D6E-409C-BE32-E72D297353CC}">
              <c16:uniqueId val="{00000004-6913-4843-805F-C466AC6FA414}"/>
            </c:ext>
          </c:extLst>
        </c:ser>
        <c:ser>
          <c:idx val="3"/>
          <c:order val="5"/>
          <c:tx>
            <c:strRef>
              <c:f>'2.1.2'!$H$1</c:f>
              <c:strCache>
                <c:ptCount val="1"/>
                <c:pt idx="0">
                  <c:v>Паливо</c:v>
                </c:pt>
              </c:strCache>
            </c:strRef>
          </c:tx>
          <c:spPr>
            <a:solidFill>
              <a:srgbClr val="DC4B64"/>
            </a:solidFill>
            <a:ln>
              <a:noFill/>
            </a:ln>
            <a:effectLst/>
          </c:spPr>
          <c:invertIfNegative val="0"/>
          <c:cat>
            <c:strRef>
              <c:f>'2.1.2'!$I$2:$I$39</c:f>
              <c:strCache>
                <c:ptCount val="36"/>
                <c:pt idx="0">
                  <c:v>01.18</c:v>
                </c:pt>
                <c:pt idx="6">
                  <c:v>07.18</c:v>
                </c:pt>
                <c:pt idx="12">
                  <c:v>01.19</c:v>
                </c:pt>
                <c:pt idx="18">
                  <c:v>07.19</c:v>
                </c:pt>
                <c:pt idx="24">
                  <c:v>01.20</c:v>
                </c:pt>
                <c:pt idx="30">
                  <c:v>07.20</c:v>
                </c:pt>
                <c:pt idx="35">
                  <c:v>12.20</c:v>
                </c:pt>
              </c:strCache>
            </c:strRef>
          </c:cat>
          <c:val>
            <c:numRef>
              <c:f>'2.1.2'!$H$4:$H$39</c:f>
              <c:numCache>
                <c:formatCode>0.0</c:formatCode>
                <c:ptCount val="36"/>
                <c:pt idx="0">
                  <c:v>1.06</c:v>
                </c:pt>
                <c:pt idx="1">
                  <c:v>1.06</c:v>
                </c:pt>
                <c:pt idx="2">
                  <c:v>0.88</c:v>
                </c:pt>
                <c:pt idx="3">
                  <c:v>0.77</c:v>
                </c:pt>
                <c:pt idx="4">
                  <c:v>0.75</c:v>
                </c:pt>
                <c:pt idx="5">
                  <c:v>0.8</c:v>
                </c:pt>
                <c:pt idx="6">
                  <c:v>0.82</c:v>
                </c:pt>
                <c:pt idx="7">
                  <c:v>0.84</c:v>
                </c:pt>
                <c:pt idx="8">
                  <c:v>0.96</c:v>
                </c:pt>
                <c:pt idx="9">
                  <c:v>1.05</c:v>
                </c:pt>
                <c:pt idx="10">
                  <c:v>0.81</c:v>
                </c:pt>
                <c:pt idx="11">
                  <c:v>0.39</c:v>
                </c:pt>
                <c:pt idx="12">
                  <c:v>-0.08</c:v>
                </c:pt>
                <c:pt idx="13">
                  <c:v>-0.25</c:v>
                </c:pt>
                <c:pt idx="14">
                  <c:v>-0.14000000000000001</c:v>
                </c:pt>
                <c:pt idx="15">
                  <c:v>0</c:v>
                </c:pt>
                <c:pt idx="16">
                  <c:v>0.13</c:v>
                </c:pt>
                <c:pt idx="17">
                  <c:v>0.11</c:v>
                </c:pt>
                <c:pt idx="18">
                  <c:v>-0.01</c:v>
                </c:pt>
                <c:pt idx="19">
                  <c:v>-0.12</c:v>
                </c:pt>
                <c:pt idx="20">
                  <c:v>-0.33</c:v>
                </c:pt>
                <c:pt idx="21">
                  <c:v>-0.54</c:v>
                </c:pt>
                <c:pt idx="22">
                  <c:v>-0.49</c:v>
                </c:pt>
                <c:pt idx="23">
                  <c:v>-0.31</c:v>
                </c:pt>
                <c:pt idx="24">
                  <c:v>-0.21</c:v>
                </c:pt>
                <c:pt idx="25">
                  <c:v>-0.19</c:v>
                </c:pt>
                <c:pt idx="26">
                  <c:v>-0.22</c:v>
                </c:pt>
                <c:pt idx="27">
                  <c:v>-0.45</c:v>
                </c:pt>
                <c:pt idx="28">
                  <c:v>-0.62</c:v>
                </c:pt>
                <c:pt idx="29">
                  <c:v>-0.66</c:v>
                </c:pt>
                <c:pt idx="30">
                  <c:v>-0.56000000000000005</c:v>
                </c:pt>
                <c:pt idx="31">
                  <c:v>-0.46</c:v>
                </c:pt>
                <c:pt idx="32">
                  <c:v>-0.46</c:v>
                </c:pt>
                <c:pt idx="33">
                  <c:v>-0.44</c:v>
                </c:pt>
                <c:pt idx="34">
                  <c:v>-0.38</c:v>
                </c:pt>
                <c:pt idx="35">
                  <c:v>-0.34</c:v>
                </c:pt>
              </c:numCache>
            </c:numRef>
          </c:val>
          <c:extLst>
            <c:ext xmlns:c16="http://schemas.microsoft.com/office/drawing/2014/chart" uri="{C3380CC4-5D6E-409C-BE32-E72D297353CC}">
              <c16:uniqueId val="{00000005-6913-4843-805F-C466AC6FA414}"/>
            </c:ext>
          </c:extLst>
        </c:ser>
        <c:dLbls>
          <c:showLegendKey val="0"/>
          <c:showVal val="0"/>
          <c:showCatName val="0"/>
          <c:showSerName val="0"/>
          <c:showPercent val="0"/>
          <c:showBubbleSize val="0"/>
        </c:dLbls>
        <c:gapWidth val="20"/>
        <c:overlap val="100"/>
        <c:axId val="199726208"/>
        <c:axId val="199727744"/>
      </c:barChart>
      <c:lineChart>
        <c:grouping val="standard"/>
        <c:varyColors val="0"/>
        <c:ser>
          <c:idx val="8"/>
          <c:order val="6"/>
          <c:tx>
            <c:strRef>
              <c:f>'2.1.2'!$B$1</c:f>
              <c:strCache>
                <c:ptCount val="1"/>
                <c:pt idx="0">
                  <c:v>ІСЦ, % р/р</c:v>
                </c:pt>
              </c:strCache>
            </c:strRef>
          </c:tx>
          <c:spPr>
            <a:ln w="25400" cap="rnd" cmpd="sng" algn="ctr">
              <a:solidFill>
                <a:schemeClr val="accent4"/>
              </a:solidFill>
              <a:prstDash val="solid"/>
              <a:round/>
              <a:headEnd type="none" w="med" len="med"/>
              <a:tailEnd type="none" w="med" len="med"/>
            </a:ln>
            <a:effectLst/>
          </c:spPr>
          <c:marker>
            <c:symbol val="none"/>
          </c:marker>
          <c:val>
            <c:numRef>
              <c:f>'2.1.2'!$B$4:$B$39</c:f>
              <c:numCache>
                <c:formatCode>General</c:formatCode>
                <c:ptCount val="36"/>
                <c:pt idx="0">
                  <c:v>14.1</c:v>
                </c:pt>
                <c:pt idx="1">
                  <c:v>14</c:v>
                </c:pt>
                <c:pt idx="2">
                  <c:v>13.2</c:v>
                </c:pt>
                <c:pt idx="3">
                  <c:v>13.1</c:v>
                </c:pt>
                <c:pt idx="4">
                  <c:v>11.7</c:v>
                </c:pt>
                <c:pt idx="5">
                  <c:v>9.9</c:v>
                </c:pt>
                <c:pt idx="6">
                  <c:v>8.9</c:v>
                </c:pt>
                <c:pt idx="7">
                  <c:v>9</c:v>
                </c:pt>
                <c:pt idx="8">
                  <c:v>8.9</c:v>
                </c:pt>
                <c:pt idx="9">
                  <c:v>9.5</c:v>
                </c:pt>
                <c:pt idx="10">
                  <c:v>10</c:v>
                </c:pt>
                <c:pt idx="11">
                  <c:v>9.8000000000000007</c:v>
                </c:pt>
                <c:pt idx="12">
                  <c:v>9.1999999999999993</c:v>
                </c:pt>
                <c:pt idx="13">
                  <c:v>8.8000000000000007</c:v>
                </c:pt>
                <c:pt idx="14">
                  <c:v>8.6</c:v>
                </c:pt>
                <c:pt idx="15">
                  <c:v>8.8000000000000007</c:v>
                </c:pt>
                <c:pt idx="16">
                  <c:v>9.6</c:v>
                </c:pt>
                <c:pt idx="17">
                  <c:v>9</c:v>
                </c:pt>
                <c:pt idx="18">
                  <c:v>9.1</c:v>
                </c:pt>
                <c:pt idx="19">
                  <c:v>8.8000000000000007</c:v>
                </c:pt>
                <c:pt idx="20">
                  <c:v>7.5</c:v>
                </c:pt>
                <c:pt idx="21">
                  <c:v>6.5</c:v>
                </c:pt>
                <c:pt idx="22">
                  <c:v>5.0999999999999996</c:v>
                </c:pt>
                <c:pt idx="23">
                  <c:v>4.0999999999999996</c:v>
                </c:pt>
                <c:pt idx="24">
                  <c:v>3.2</c:v>
                </c:pt>
                <c:pt idx="25">
                  <c:v>2.4</c:v>
                </c:pt>
                <c:pt idx="26">
                  <c:v>2.2999999999999998</c:v>
                </c:pt>
                <c:pt idx="27">
                  <c:v>2.1</c:v>
                </c:pt>
                <c:pt idx="28">
                  <c:v>1.7</c:v>
                </c:pt>
                <c:pt idx="29">
                  <c:v>2.4</c:v>
                </c:pt>
                <c:pt idx="30">
                  <c:v>2.4</c:v>
                </c:pt>
                <c:pt idx="31">
                  <c:v>2.5</c:v>
                </c:pt>
                <c:pt idx="32">
                  <c:v>2.2999999999999998</c:v>
                </c:pt>
                <c:pt idx="33">
                  <c:v>2.6</c:v>
                </c:pt>
                <c:pt idx="34">
                  <c:v>3.8</c:v>
                </c:pt>
                <c:pt idx="35">
                  <c:v>5</c:v>
                </c:pt>
              </c:numCache>
            </c:numRef>
          </c:val>
          <c:smooth val="0"/>
          <c:extLst>
            <c:ext xmlns:c16="http://schemas.microsoft.com/office/drawing/2014/chart" uri="{C3380CC4-5D6E-409C-BE32-E72D297353CC}">
              <c16:uniqueId val="{00000006-6913-4843-805F-C466AC6FA414}"/>
            </c:ext>
          </c:extLst>
        </c:ser>
        <c:dLbls>
          <c:showLegendKey val="0"/>
          <c:showVal val="0"/>
          <c:showCatName val="0"/>
          <c:showSerName val="0"/>
          <c:showPercent val="0"/>
          <c:showBubbleSize val="0"/>
        </c:dLbls>
        <c:marker val="1"/>
        <c:smooth val="0"/>
        <c:axId val="199726208"/>
        <c:axId val="199727744"/>
      </c:lineChart>
      <c:dateAx>
        <c:axId val="199726208"/>
        <c:scaling>
          <c:orientation val="minMax"/>
        </c:scaling>
        <c:delete val="0"/>
        <c:axPos val="b"/>
        <c:majorGridlines>
          <c:spPr>
            <a:ln w="6350">
              <a:solidFill>
                <a:schemeClr val="bg1">
                  <a:lumMod val="65000"/>
                  <a:alpha val="50000"/>
                </a:schemeClr>
              </a:solidFill>
            </a:ln>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vert="horz"/>
          <a:lstStyle/>
          <a:p>
            <a:pPr>
              <a:defRPr/>
            </a:pPr>
            <a:endParaRPr lang="en-UA"/>
          </a:p>
        </c:txPr>
        <c:crossAx val="199727744"/>
        <c:crosses val="autoZero"/>
        <c:auto val="1"/>
        <c:lblOffset val="100"/>
        <c:baseTimeUnit val="months"/>
        <c:majorUnit val="1"/>
        <c:majorTimeUnit val="months"/>
        <c:minorUnit val="12"/>
        <c:minorTimeUnit val="years"/>
      </c:dateAx>
      <c:valAx>
        <c:axId val="199727744"/>
        <c:scaling>
          <c:orientation val="minMax"/>
          <c:min val="-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solidFill>
              <a:srgbClr val="505050"/>
            </a:solidFill>
            <a:prstDash val="solid"/>
          </a:ln>
          <a:effectLst/>
        </c:spPr>
        <c:txPr>
          <a:bodyPr rot="0" vert="horz"/>
          <a:lstStyle/>
          <a:p>
            <a:pPr>
              <a:defRPr/>
            </a:pPr>
            <a:endParaRPr lang="en-UA"/>
          </a:p>
        </c:txPr>
        <c:crossAx val="199726208"/>
        <c:crosses val="autoZero"/>
        <c:crossBetween val="between"/>
      </c:valAx>
      <c:spPr>
        <a:noFill/>
        <a:ln w="12700">
          <a:solidFill>
            <a:srgbClr val="505050"/>
          </a:solidFill>
        </a:ln>
        <a:effectLst/>
      </c:spPr>
    </c:plotArea>
    <c:legend>
      <c:legendPos val="b"/>
      <c:layout>
        <c:manualLayout>
          <c:xMode val="edge"/>
          <c:yMode val="edge"/>
          <c:x val="0.01"/>
          <c:y val="0.80705496708608837"/>
          <c:w val="0.98638665279007942"/>
          <c:h val="0.19294503291391163"/>
        </c:manualLayout>
      </c:layout>
      <c:overlay val="0"/>
      <c:spPr>
        <a:noFill/>
        <a:ln>
          <a:noFill/>
        </a:ln>
        <a:effectLst/>
      </c:spPr>
      <c:txPr>
        <a:bodyPr rot="0" vert="horz"/>
        <a:lstStyle/>
        <a:p>
          <a:pPr>
            <a:defRPr/>
          </a:pPr>
          <a:endParaRPr lang="en-UA"/>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621145374449341E-2"/>
          <c:w val="0.95959595959595956"/>
          <c:h val="0.74008810572687223"/>
        </c:manualLayout>
      </c:layout>
      <c:areaChart>
        <c:grouping val="stacked"/>
        <c:varyColors val="0"/>
        <c:ser>
          <c:idx val="2"/>
          <c:order val="1"/>
          <c:tx>
            <c:strRef>
              <c:f>'B.7.1'!$E$1</c:f>
              <c:strCache>
                <c:ptCount val="1"/>
              </c:strCache>
            </c:strRef>
          </c:tx>
          <c:spPr>
            <a:noFill/>
            <a:ln>
              <a:noFill/>
            </a:ln>
            <a:effectLst/>
          </c:spPr>
          <c:cat>
            <c:strRef>
              <c:f>'B.7.1'!$G$4:$G$27</c:f>
              <c:strCache>
                <c:ptCount val="24"/>
                <c:pt idx="0">
                  <c:v>01.19</c:v>
                </c:pt>
                <c:pt idx="6">
                  <c:v>07.19</c:v>
                </c:pt>
                <c:pt idx="12">
                  <c:v>01.20</c:v>
                </c:pt>
                <c:pt idx="18">
                  <c:v>07.20</c:v>
                </c:pt>
                <c:pt idx="23">
                  <c:v>12.20</c:v>
                </c:pt>
              </c:strCache>
            </c:strRef>
          </c:cat>
          <c:val>
            <c:numRef>
              <c:f>'B.7.1'!$D$4:$D$27</c:f>
              <c:numCache>
                <c:formatCode>0.0</c:formatCode>
                <c:ptCount val="24"/>
                <c:pt idx="0">
                  <c:v>3.75</c:v>
                </c:pt>
                <c:pt idx="1">
                  <c:v>3.75</c:v>
                </c:pt>
                <c:pt idx="2">
                  <c:v>3.75</c:v>
                </c:pt>
                <c:pt idx="3">
                  <c:v>3.5</c:v>
                </c:pt>
                <c:pt idx="4">
                  <c:v>3.5</c:v>
                </c:pt>
                <c:pt idx="5">
                  <c:v>3.5</c:v>
                </c:pt>
                <c:pt idx="6">
                  <c:v>3.25</c:v>
                </c:pt>
                <c:pt idx="7">
                  <c:v>3.25</c:v>
                </c:pt>
                <c:pt idx="8">
                  <c:v>3.25</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numCache>
            </c:numRef>
          </c:val>
          <c:extLst>
            <c:ext xmlns:c16="http://schemas.microsoft.com/office/drawing/2014/chart" uri="{C3380CC4-5D6E-409C-BE32-E72D297353CC}">
              <c16:uniqueId val="{00000000-64E9-8D43-9D4B-CAAC4461963A}"/>
            </c:ext>
          </c:extLst>
        </c:ser>
        <c:ser>
          <c:idx val="4"/>
          <c:order val="3"/>
          <c:tx>
            <c:strRef>
              <c:f>'B.7.1'!$D$1</c:f>
              <c:strCache>
                <c:ptCount val="1"/>
                <c:pt idx="0">
                  <c:v>Цільовий діапазон</c:v>
                </c:pt>
              </c:strCache>
            </c:strRef>
          </c:tx>
          <c:spPr>
            <a:solidFill>
              <a:schemeClr val="accent2">
                <a:alpha val="50000"/>
              </a:schemeClr>
            </a:solidFill>
            <a:ln>
              <a:noFill/>
            </a:ln>
            <a:effectLst/>
            <a:extLst>
              <a:ext uri="{91240B29-F687-4F45-9708-019B960494DF}">
                <a14:hiddenLine xmlns:a14="http://schemas.microsoft.com/office/drawing/2010/main">
                  <a:noFill/>
                </a14:hiddenLine>
              </a:ext>
            </a:extLst>
          </c:spPr>
          <c:cat>
            <c:strRef>
              <c:f>'B.7.1'!$G$4:$G$27</c:f>
              <c:strCache>
                <c:ptCount val="24"/>
                <c:pt idx="0">
                  <c:v>01.19</c:v>
                </c:pt>
                <c:pt idx="6">
                  <c:v>07.19</c:v>
                </c:pt>
                <c:pt idx="12">
                  <c:v>01.20</c:v>
                </c:pt>
                <c:pt idx="18">
                  <c:v>07.20</c:v>
                </c:pt>
                <c:pt idx="23">
                  <c:v>12.20</c:v>
                </c:pt>
              </c:strCache>
            </c:strRef>
          </c:cat>
          <c:val>
            <c:numRef>
              <c:f>'B.7.1'!$E$4:$E$27</c:f>
              <c:numCache>
                <c:formatCode>0.0</c:formatCode>
                <c:ptCount val="24"/>
                <c:pt idx="0">
                  <c:v>4</c:v>
                </c:pt>
                <c:pt idx="1">
                  <c:v>4</c:v>
                </c:pt>
                <c:pt idx="2">
                  <c:v>4</c:v>
                </c:pt>
                <c:pt idx="3">
                  <c:v>4</c:v>
                </c:pt>
                <c:pt idx="4">
                  <c:v>4</c:v>
                </c:pt>
                <c:pt idx="5">
                  <c:v>4</c:v>
                </c:pt>
                <c:pt idx="6">
                  <c:v>4</c:v>
                </c:pt>
                <c:pt idx="7">
                  <c:v>4</c:v>
                </c:pt>
                <c:pt idx="8">
                  <c:v>4</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numCache>
            </c:numRef>
          </c:val>
          <c:extLst>
            <c:ext xmlns:c16="http://schemas.microsoft.com/office/drawing/2014/chart" uri="{C3380CC4-5D6E-409C-BE32-E72D297353CC}">
              <c16:uniqueId val="{00000001-64E9-8D43-9D4B-CAAC4461963A}"/>
            </c:ext>
          </c:extLst>
        </c:ser>
        <c:dLbls>
          <c:showLegendKey val="0"/>
          <c:showVal val="0"/>
          <c:showCatName val="0"/>
          <c:showSerName val="0"/>
          <c:showPercent val="0"/>
          <c:showBubbleSize val="0"/>
        </c:dLbls>
        <c:axId val="208695296"/>
        <c:axId val="208696832"/>
      </c:areaChart>
      <c:lineChart>
        <c:grouping val="standard"/>
        <c:varyColors val="0"/>
        <c:ser>
          <c:idx val="1"/>
          <c:order val="0"/>
          <c:tx>
            <c:strRef>
              <c:f>'B.7.1'!$F$1</c:f>
              <c:strCache>
                <c:ptCount val="1"/>
                <c:pt idx="0">
                  <c:v>Цілі</c:v>
                </c:pt>
              </c:strCache>
            </c:strRef>
          </c:tx>
          <c:spPr>
            <a:ln w="25400" cap="rnd">
              <a:solidFill>
                <a:schemeClr val="accent1"/>
              </a:solidFill>
              <a:prstDash val="solid"/>
              <a:round/>
            </a:ln>
            <a:effectLst/>
          </c:spPr>
          <c:marker>
            <c:symbol val="none"/>
          </c:marker>
          <c:dPt>
            <c:idx val="2"/>
            <c:marker>
              <c:symbol val="circle"/>
              <c:size val="5"/>
              <c:spPr>
                <a:solidFill>
                  <a:schemeClr val="accent1"/>
                </a:solidFill>
                <a:ln w="9525">
                  <a:noFill/>
                </a:ln>
                <a:effectLst/>
              </c:spPr>
            </c:marker>
            <c:bubble3D val="0"/>
            <c:extLst>
              <c:ext xmlns:c16="http://schemas.microsoft.com/office/drawing/2014/chart" uri="{C3380CC4-5D6E-409C-BE32-E72D297353CC}">
                <c16:uniqueId val="{00000002-64E9-8D43-9D4B-CAAC4461963A}"/>
              </c:ext>
            </c:extLst>
          </c:dPt>
          <c:dPt>
            <c:idx val="5"/>
            <c:marker>
              <c:symbol val="circle"/>
              <c:size val="5"/>
              <c:spPr>
                <a:solidFill>
                  <a:schemeClr val="accent1"/>
                </a:solidFill>
                <a:ln w="9525">
                  <a:noFill/>
                </a:ln>
                <a:effectLst/>
              </c:spPr>
            </c:marker>
            <c:bubble3D val="0"/>
            <c:extLst>
              <c:ext xmlns:c16="http://schemas.microsoft.com/office/drawing/2014/chart" uri="{C3380CC4-5D6E-409C-BE32-E72D297353CC}">
                <c16:uniqueId val="{00000003-64E9-8D43-9D4B-CAAC4461963A}"/>
              </c:ext>
            </c:extLst>
          </c:dPt>
          <c:dPt>
            <c:idx val="8"/>
            <c:marker>
              <c:symbol val="circle"/>
              <c:size val="5"/>
              <c:spPr>
                <a:solidFill>
                  <a:schemeClr val="accent1"/>
                </a:solidFill>
                <a:ln w="9525">
                  <a:noFill/>
                </a:ln>
                <a:effectLst/>
              </c:spPr>
            </c:marker>
            <c:bubble3D val="0"/>
            <c:extLst>
              <c:ext xmlns:c16="http://schemas.microsoft.com/office/drawing/2014/chart" uri="{C3380CC4-5D6E-409C-BE32-E72D297353CC}">
                <c16:uniqueId val="{00000004-64E9-8D43-9D4B-CAAC4461963A}"/>
              </c:ext>
            </c:extLst>
          </c:dPt>
          <c:dPt>
            <c:idx val="11"/>
            <c:marker>
              <c:symbol val="circle"/>
              <c:size val="5"/>
              <c:spPr>
                <a:solidFill>
                  <a:schemeClr val="accent1"/>
                </a:solidFill>
                <a:ln w="9525">
                  <a:noFill/>
                </a:ln>
                <a:effectLst/>
              </c:spPr>
            </c:marker>
            <c:bubble3D val="0"/>
            <c:extLst>
              <c:ext xmlns:c16="http://schemas.microsoft.com/office/drawing/2014/chart" uri="{C3380CC4-5D6E-409C-BE32-E72D297353CC}">
                <c16:uniqueId val="{00000005-64E9-8D43-9D4B-CAAC4461963A}"/>
              </c:ext>
            </c:extLst>
          </c:dPt>
          <c:cat>
            <c:strRef>
              <c:f>'B.7.1'!$G$4:$G$27</c:f>
              <c:strCache>
                <c:ptCount val="24"/>
                <c:pt idx="0">
                  <c:v>01.19</c:v>
                </c:pt>
                <c:pt idx="6">
                  <c:v>07.19</c:v>
                </c:pt>
                <c:pt idx="12">
                  <c:v>01.20</c:v>
                </c:pt>
                <c:pt idx="18">
                  <c:v>07.20</c:v>
                </c:pt>
                <c:pt idx="23">
                  <c:v>12.20</c:v>
                </c:pt>
              </c:strCache>
            </c:strRef>
          </c:cat>
          <c:val>
            <c:numRef>
              <c:f>'B.7.1'!$F$4:$F$27</c:f>
              <c:numCache>
                <c:formatCode>0.0</c:formatCode>
                <c:ptCount val="24"/>
                <c:pt idx="2">
                  <c:v>5.75</c:v>
                </c:pt>
                <c:pt idx="5">
                  <c:v>5.5</c:v>
                </c:pt>
                <c:pt idx="8">
                  <c:v>5.25</c:v>
                </c:pt>
                <c:pt idx="11">
                  <c:v>5</c:v>
                </c:pt>
                <c:pt idx="12">
                  <c:v>5</c:v>
                </c:pt>
                <c:pt idx="13">
                  <c:v>5</c:v>
                </c:pt>
                <c:pt idx="14">
                  <c:v>5</c:v>
                </c:pt>
                <c:pt idx="15">
                  <c:v>5</c:v>
                </c:pt>
                <c:pt idx="16">
                  <c:v>5</c:v>
                </c:pt>
                <c:pt idx="17">
                  <c:v>5</c:v>
                </c:pt>
                <c:pt idx="18">
                  <c:v>5</c:v>
                </c:pt>
                <c:pt idx="19">
                  <c:v>5</c:v>
                </c:pt>
                <c:pt idx="20">
                  <c:v>5</c:v>
                </c:pt>
                <c:pt idx="21">
                  <c:v>5</c:v>
                </c:pt>
                <c:pt idx="22">
                  <c:v>5</c:v>
                </c:pt>
                <c:pt idx="23">
                  <c:v>5</c:v>
                </c:pt>
              </c:numCache>
            </c:numRef>
          </c:val>
          <c:smooth val="0"/>
          <c:extLst>
            <c:ext xmlns:c16="http://schemas.microsoft.com/office/drawing/2014/chart" uri="{C3380CC4-5D6E-409C-BE32-E72D297353CC}">
              <c16:uniqueId val="{00000006-64E9-8D43-9D4B-CAAC4461963A}"/>
            </c:ext>
          </c:extLst>
        </c:ser>
        <c:ser>
          <c:idx val="3"/>
          <c:order val="2"/>
          <c:tx>
            <c:strRef>
              <c:f>'B.7.1'!$C$1</c:f>
              <c:strCache>
                <c:ptCount val="1"/>
                <c:pt idx="0">
                  <c:v>Фактичне значення</c:v>
                </c:pt>
              </c:strCache>
            </c:strRef>
          </c:tx>
          <c:spPr>
            <a:ln w="25400" cap="rnd">
              <a:solidFill>
                <a:schemeClr val="tx2"/>
              </a:solidFill>
              <a:round/>
            </a:ln>
            <a:effectLst/>
          </c:spPr>
          <c:marker>
            <c:symbol val="none"/>
          </c:marker>
          <c:cat>
            <c:strRef>
              <c:f>'B.7.1'!$G$4:$G$27</c:f>
              <c:strCache>
                <c:ptCount val="24"/>
                <c:pt idx="0">
                  <c:v>01.19</c:v>
                </c:pt>
                <c:pt idx="6">
                  <c:v>07.19</c:v>
                </c:pt>
                <c:pt idx="12">
                  <c:v>01.20</c:v>
                </c:pt>
                <c:pt idx="18">
                  <c:v>07.20</c:v>
                </c:pt>
                <c:pt idx="23">
                  <c:v>12.20</c:v>
                </c:pt>
              </c:strCache>
            </c:strRef>
          </c:cat>
          <c:val>
            <c:numRef>
              <c:f>'B.7.1'!$C$4:$C$27</c:f>
              <c:numCache>
                <c:formatCode>0.0</c:formatCode>
                <c:ptCount val="24"/>
                <c:pt idx="0">
                  <c:v>9.1999999999999993</c:v>
                </c:pt>
                <c:pt idx="1">
                  <c:v>8.8000000000000007</c:v>
                </c:pt>
                <c:pt idx="2">
                  <c:v>8.6</c:v>
                </c:pt>
                <c:pt idx="3">
                  <c:v>8.8000000000000007</c:v>
                </c:pt>
                <c:pt idx="4">
                  <c:v>9.6</c:v>
                </c:pt>
                <c:pt idx="5">
                  <c:v>9</c:v>
                </c:pt>
                <c:pt idx="6">
                  <c:v>9.1</c:v>
                </c:pt>
                <c:pt idx="7">
                  <c:v>8.8000000000000007</c:v>
                </c:pt>
                <c:pt idx="8">
                  <c:v>7.5</c:v>
                </c:pt>
                <c:pt idx="9">
                  <c:v>6.5</c:v>
                </c:pt>
                <c:pt idx="10">
                  <c:v>5.0999999999999996</c:v>
                </c:pt>
                <c:pt idx="11">
                  <c:v>4.0999999999999996</c:v>
                </c:pt>
                <c:pt idx="12">
                  <c:v>3.2</c:v>
                </c:pt>
                <c:pt idx="13">
                  <c:v>2.4</c:v>
                </c:pt>
                <c:pt idx="14">
                  <c:v>2.2999999999999998</c:v>
                </c:pt>
                <c:pt idx="15">
                  <c:v>2.1</c:v>
                </c:pt>
                <c:pt idx="16">
                  <c:v>1.7</c:v>
                </c:pt>
                <c:pt idx="17">
                  <c:v>2.4</c:v>
                </c:pt>
                <c:pt idx="18">
                  <c:v>2.4</c:v>
                </c:pt>
                <c:pt idx="19">
                  <c:v>2.5</c:v>
                </c:pt>
                <c:pt idx="20">
                  <c:v>2.2999999999999998</c:v>
                </c:pt>
                <c:pt idx="21">
                  <c:v>2.6</c:v>
                </c:pt>
                <c:pt idx="22">
                  <c:v>3.8</c:v>
                </c:pt>
                <c:pt idx="23">
                  <c:v>5</c:v>
                </c:pt>
              </c:numCache>
            </c:numRef>
          </c:val>
          <c:smooth val="0"/>
          <c:extLst>
            <c:ext xmlns:c16="http://schemas.microsoft.com/office/drawing/2014/chart" uri="{C3380CC4-5D6E-409C-BE32-E72D297353CC}">
              <c16:uniqueId val="{00000007-64E9-8D43-9D4B-CAAC4461963A}"/>
            </c:ext>
          </c:extLst>
        </c:ser>
        <c:ser>
          <c:idx val="5"/>
          <c:order val="4"/>
          <c:tx>
            <c:strRef>
              <c:f>'B.7.1'!$B$1</c:f>
              <c:strCache>
                <c:ptCount val="1"/>
                <c:pt idx="0">
                  <c:v>Прогноз (січень 2020)</c:v>
                </c:pt>
              </c:strCache>
            </c:strRef>
          </c:tx>
          <c:spPr>
            <a:ln w="25400" cap="rnd">
              <a:solidFill>
                <a:schemeClr val="bg2"/>
              </a:solidFill>
              <a:round/>
            </a:ln>
            <a:effectLst/>
          </c:spPr>
          <c:marker>
            <c:symbol val="none"/>
          </c:marker>
          <c:cat>
            <c:strRef>
              <c:f>'B.7.1'!$G$4:$G$27</c:f>
              <c:strCache>
                <c:ptCount val="24"/>
                <c:pt idx="0">
                  <c:v>01.19</c:v>
                </c:pt>
                <c:pt idx="6">
                  <c:v>07.19</c:v>
                </c:pt>
                <c:pt idx="12">
                  <c:v>01.20</c:v>
                </c:pt>
                <c:pt idx="18">
                  <c:v>07.20</c:v>
                </c:pt>
                <c:pt idx="23">
                  <c:v>12.20</c:v>
                </c:pt>
              </c:strCache>
            </c:strRef>
          </c:cat>
          <c:val>
            <c:numRef>
              <c:f>'B.7.1'!$B$4:$B$27</c:f>
              <c:numCache>
                <c:formatCode>General</c:formatCode>
                <c:ptCount val="24"/>
                <c:pt idx="11" formatCode="0.0">
                  <c:v>4.0999999999999996</c:v>
                </c:pt>
                <c:pt idx="12" formatCode="0.0">
                  <c:v>3.7</c:v>
                </c:pt>
                <c:pt idx="13" formatCode="0.0">
                  <c:v>3.5</c:v>
                </c:pt>
                <c:pt idx="14" formatCode="0.0">
                  <c:v>3.5</c:v>
                </c:pt>
                <c:pt idx="15" formatCode="0.0">
                  <c:v>3.2</c:v>
                </c:pt>
                <c:pt idx="16" formatCode="0.0">
                  <c:v>2.6</c:v>
                </c:pt>
                <c:pt idx="17" formatCode="0.0">
                  <c:v>3.2</c:v>
                </c:pt>
                <c:pt idx="18" formatCode="0.0">
                  <c:v>3.4</c:v>
                </c:pt>
                <c:pt idx="19" formatCode="0.0">
                  <c:v>3.6</c:v>
                </c:pt>
                <c:pt idx="20" formatCode="0.0">
                  <c:v>3.6</c:v>
                </c:pt>
                <c:pt idx="21" formatCode="0.0">
                  <c:v>3.7</c:v>
                </c:pt>
                <c:pt idx="22" formatCode="0.0">
                  <c:v>4.0999999999999996</c:v>
                </c:pt>
                <c:pt idx="23" formatCode="0.0">
                  <c:v>4.8</c:v>
                </c:pt>
              </c:numCache>
            </c:numRef>
          </c:val>
          <c:smooth val="0"/>
          <c:extLst>
            <c:ext xmlns:c16="http://schemas.microsoft.com/office/drawing/2014/chart" uri="{C3380CC4-5D6E-409C-BE32-E72D297353CC}">
              <c16:uniqueId val="{00000008-64E9-8D43-9D4B-CAAC4461963A}"/>
            </c:ext>
          </c:extLst>
        </c:ser>
        <c:dLbls>
          <c:showLegendKey val="0"/>
          <c:showVal val="0"/>
          <c:showCatName val="0"/>
          <c:showSerName val="0"/>
          <c:showPercent val="0"/>
          <c:showBubbleSize val="0"/>
        </c:dLbls>
        <c:marker val="1"/>
        <c:smooth val="0"/>
        <c:axId val="208695296"/>
        <c:axId val="208696832"/>
      </c:lineChart>
      <c:catAx>
        <c:axId val="20869529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nextTo"/>
        <c:spPr>
          <a:noFill/>
          <a:ln w="9525" cap="flat" cmpd="sng" algn="ctr">
            <a:solidFill>
              <a:schemeClr val="bg1">
                <a:lumMod val="50000"/>
              </a:schemeClr>
            </a:solidFill>
            <a:roun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696832"/>
        <c:crosses val="autoZero"/>
        <c:auto val="1"/>
        <c:lblAlgn val="ctr"/>
        <c:lblOffset val="100"/>
        <c:tickMarkSkip val="12"/>
        <c:noMultiLvlLbl val="0"/>
      </c:catAx>
      <c:valAx>
        <c:axId val="208696832"/>
        <c:scaling>
          <c:orientation val="minMax"/>
          <c:max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695296"/>
        <c:crosses val="autoZero"/>
        <c:crossBetween val="midCat"/>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egendEntry>
        <c:idx val="1"/>
        <c:delete val="1"/>
      </c:legendEntry>
      <c:layout>
        <c:manualLayout>
          <c:xMode val="edge"/>
          <c:yMode val="edge"/>
          <c:x val="0"/>
          <c:y val="0.74779007249644436"/>
          <c:w val="1"/>
          <c:h val="0.252209927503555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1.7621145374449341E-2"/>
          <c:w val="0.95959595959595956"/>
          <c:h val="0.74008810572687223"/>
        </c:manualLayout>
      </c:layout>
      <c:barChart>
        <c:barDir val="col"/>
        <c:grouping val="stacked"/>
        <c:varyColors val="0"/>
        <c:ser>
          <c:idx val="5"/>
          <c:order val="0"/>
          <c:tx>
            <c:strRef>
              <c:f>'B.7.2'!$G$1</c:f>
              <c:strCache>
                <c:ptCount val="1"/>
                <c:pt idx="0">
                  <c:v>Пропозиція</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'B.7.2'!$G$4</c:f>
              <c:numCache>
                <c:formatCode>0.0</c:formatCode>
                <c:ptCount val="1"/>
                <c:pt idx="0">
                  <c:v>0.65</c:v>
                </c:pt>
              </c:numCache>
            </c:numRef>
          </c:val>
          <c:extLst>
            <c:ext xmlns:c16="http://schemas.microsoft.com/office/drawing/2014/chart" uri="{C3380CC4-5D6E-409C-BE32-E72D297353CC}">
              <c16:uniqueId val="{00000005-CB1E-3C44-87F1-638404E7EE8B}"/>
            </c:ext>
          </c:extLst>
        </c:ser>
        <c:ser>
          <c:idx val="1"/>
          <c:order val="1"/>
          <c:tx>
            <c:strRef>
              <c:f>'B.7.2'!$C$1</c:f>
              <c:strCache>
                <c:ptCount val="1"/>
                <c:pt idx="0">
                  <c:v>Сировина, енергія</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'B.7.2'!$C$4</c:f>
              <c:numCache>
                <c:formatCode>0.0</c:formatCode>
                <c:ptCount val="1"/>
                <c:pt idx="0">
                  <c:v>-0.46</c:v>
                </c:pt>
              </c:numCache>
            </c:numRef>
          </c:val>
          <c:extLst>
            <c:ext xmlns:c16="http://schemas.microsoft.com/office/drawing/2014/chart" uri="{C3380CC4-5D6E-409C-BE32-E72D297353CC}">
              <c16:uniqueId val="{00000001-CB1E-3C44-87F1-638404E7EE8B}"/>
            </c:ext>
          </c:extLst>
        </c:ser>
        <c:ser>
          <c:idx val="2"/>
          <c:order val="2"/>
          <c:tx>
            <c:strRef>
              <c:f>'B.7.2'!$D$1</c:f>
              <c:strCache>
                <c:ptCount val="1"/>
                <c:pt idx="0">
                  <c:v>Адміністративні рішення</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'B.7.2'!$D$4</c:f>
              <c:numCache>
                <c:formatCode>0.0</c:formatCode>
                <c:ptCount val="1"/>
                <c:pt idx="0">
                  <c:v>0.8</c:v>
                </c:pt>
              </c:numCache>
            </c:numRef>
          </c:val>
          <c:extLst>
            <c:ext xmlns:c16="http://schemas.microsoft.com/office/drawing/2014/chart" uri="{C3380CC4-5D6E-409C-BE32-E72D297353CC}">
              <c16:uniqueId val="{00000002-CB1E-3C44-87F1-638404E7EE8B}"/>
            </c:ext>
          </c:extLst>
        </c:ser>
        <c:ser>
          <c:idx val="0"/>
          <c:order val="3"/>
          <c:tx>
            <c:strRef>
              <c:f>'B.7.2'!$B$1</c:f>
              <c:strCache>
                <c:ptCount val="1"/>
                <c:pt idx="0">
                  <c:v>Імпортована</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'B.7.2'!$B$4</c:f>
              <c:numCache>
                <c:formatCode>0.0</c:formatCode>
                <c:ptCount val="1"/>
                <c:pt idx="0">
                  <c:v>-0.95</c:v>
                </c:pt>
              </c:numCache>
            </c:numRef>
          </c:val>
          <c:extLst>
            <c:ext xmlns:c16="http://schemas.microsoft.com/office/drawing/2014/chart" uri="{C3380CC4-5D6E-409C-BE32-E72D297353CC}">
              <c16:uniqueId val="{00000000-CB1E-3C44-87F1-638404E7EE8B}"/>
            </c:ext>
          </c:extLst>
        </c:ser>
        <c:ser>
          <c:idx val="3"/>
          <c:order val="4"/>
          <c:tx>
            <c:strRef>
              <c:f>'B.7.2'!$E$1</c:f>
              <c:strCache>
                <c:ptCount val="1"/>
                <c:pt idx="0">
                  <c:v>Премія за ризик</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'B.7.2'!$E$4</c:f>
              <c:numCache>
                <c:formatCode>0.0</c:formatCode>
                <c:ptCount val="1"/>
                <c:pt idx="0">
                  <c:v>0.83</c:v>
                </c:pt>
              </c:numCache>
            </c:numRef>
          </c:val>
          <c:extLst>
            <c:ext xmlns:c16="http://schemas.microsoft.com/office/drawing/2014/chart" uri="{C3380CC4-5D6E-409C-BE32-E72D297353CC}">
              <c16:uniqueId val="{00000003-CB1E-3C44-87F1-638404E7EE8B}"/>
            </c:ext>
          </c:extLst>
        </c:ser>
        <c:ser>
          <c:idx val="4"/>
          <c:order val="5"/>
          <c:tx>
            <c:strRef>
              <c:f>'B.7.2'!$F$1</c:f>
              <c:strCache>
                <c:ptCount val="1"/>
                <c:pt idx="0">
                  <c:v>Попит та ринок праці</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Lit>
              <c:ptCount val="1"/>
              <c:pt idx="0">
                <c:v> </c:v>
              </c:pt>
            </c:strLit>
          </c:cat>
          <c:val>
            <c:numRef>
              <c:f>'B.7.2'!$F$4</c:f>
              <c:numCache>
                <c:formatCode>0.0</c:formatCode>
                <c:ptCount val="1"/>
                <c:pt idx="0">
                  <c:v>-0.87</c:v>
                </c:pt>
              </c:numCache>
            </c:numRef>
          </c:val>
          <c:extLst>
            <c:ext xmlns:c16="http://schemas.microsoft.com/office/drawing/2014/chart" uri="{C3380CC4-5D6E-409C-BE32-E72D297353CC}">
              <c16:uniqueId val="{00000004-CB1E-3C44-87F1-638404E7EE8B}"/>
            </c:ext>
          </c:extLst>
        </c:ser>
        <c:dLbls>
          <c:showLegendKey val="0"/>
          <c:showVal val="0"/>
          <c:showCatName val="0"/>
          <c:showSerName val="0"/>
          <c:showPercent val="0"/>
          <c:showBubbleSize val="0"/>
        </c:dLbls>
        <c:gapWidth val="50"/>
        <c:overlap val="100"/>
        <c:axId val="208525568"/>
        <c:axId val="207036416"/>
      </c:barChart>
      <c:catAx>
        <c:axId val="208525568"/>
        <c:scaling>
          <c:orientation val="minMax"/>
        </c:scaling>
        <c:delete val="0"/>
        <c:axPos val="b"/>
        <c:minorGridlines>
          <c:spPr>
            <a:ln w="3175" cap="flat" cmpd="sng" algn="ctr">
              <a:solidFill>
                <a:srgbClr val="8C969B">
                  <a:alpha val="50000"/>
                </a:srgbClr>
              </a:solidFill>
              <a:prstDash val="solid"/>
              <a:round/>
              <a:headEnd type="none" w="med" len="med"/>
              <a:tailEnd type="none" w="med" len="med"/>
            </a:ln>
            <a:effectLst/>
          </c:spPr>
        </c:minorGridlines>
        <c:numFmt formatCode="[$-409]mm\.yy;@" sourceLinked="0"/>
        <c:majorTickMark val="out"/>
        <c:minorTickMark val="in"/>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7036416"/>
        <c:crosses val="autoZero"/>
        <c:auto val="1"/>
        <c:lblAlgn val="ctr"/>
        <c:lblOffset val="100"/>
        <c:noMultiLvlLbl val="0"/>
      </c:catAx>
      <c:valAx>
        <c:axId val="20703641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08525568"/>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r"/>
      <c:layout>
        <c:manualLayout>
          <c:xMode val="edge"/>
          <c:yMode val="edge"/>
          <c:x val="0"/>
          <c:y val="0.74779007249644436"/>
          <c:w val="1"/>
          <c:h val="0.25220992750355542"/>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5.0513779527559102E-2"/>
          <c:y val="2.52409638554217E-2"/>
          <c:w val="0.85748589238845196"/>
          <c:h val="0.69520111943838403"/>
        </c:manualLayout>
      </c:layout>
      <c:lineChart>
        <c:grouping val="standard"/>
        <c:varyColors val="0"/>
        <c:ser>
          <c:idx val="0"/>
          <c:order val="0"/>
          <c:tx>
            <c:strRef>
              <c:f>'3.2.1'!$B$1</c:f>
              <c:strCache>
                <c:ptCount val="1"/>
                <c:pt idx="0">
                  <c:v>Поточний прогноз</c:v>
                </c:pt>
              </c:strCache>
            </c:strRef>
          </c:tx>
          <c:spPr>
            <a:ln w="25400" cmpd="sng">
              <a:solidFill>
                <a:srgbClr val="057D46"/>
              </a:solidFill>
              <a:prstDash val="solid"/>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'3.2.1'!$B$4:$B$23</c:f>
              <c:numCache>
                <c:formatCode>0.0</c:formatCode>
                <c:ptCount val="20"/>
                <c:pt idx="0">
                  <c:v>2.9</c:v>
                </c:pt>
                <c:pt idx="1">
                  <c:v>4.7</c:v>
                </c:pt>
                <c:pt idx="2">
                  <c:v>3.9</c:v>
                </c:pt>
                <c:pt idx="3">
                  <c:v>1.5</c:v>
                </c:pt>
                <c:pt idx="4">
                  <c:v>-1.3</c:v>
                </c:pt>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0-E4C0-49EA-B89F-9BE150C014CF}"/>
            </c:ext>
          </c:extLst>
        </c:ser>
        <c:ser>
          <c:idx val="1"/>
          <c:order val="1"/>
          <c:tx>
            <c:strRef>
              <c:f>'3.2.1'!$C$1</c:f>
              <c:strCache>
                <c:ptCount val="1"/>
                <c:pt idx="0">
                  <c:v>Попередній прогноз</c:v>
                </c:pt>
              </c:strCache>
            </c:strRef>
          </c:tx>
          <c:spPr>
            <a:ln w="25400" cmpd="sng">
              <a:solidFill>
                <a:srgbClr val="057D46"/>
              </a:solidFill>
              <a:prstDash val="sysDot"/>
            </a:ln>
          </c:spPr>
          <c:marker>
            <c:symbol val="none"/>
          </c:marker>
          <c:cat>
            <c:strRef>
              <c:f>'3.2.1'!$A$4:$A$23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'3.2.1'!$C$4:$C$23</c:f>
              <c:numCache>
                <c:formatCode>0.0</c:formatCode>
                <c:ptCount val="20"/>
                <c:pt idx="5">
                  <c:v>-11.4</c:v>
                </c:pt>
                <c:pt idx="6">
                  <c:v>-6.2</c:v>
                </c:pt>
                <c:pt idx="7">
                  <c:v>-4.7</c:v>
                </c:pt>
                <c:pt idx="8">
                  <c:v>-1.9</c:v>
                </c:pt>
                <c:pt idx="9">
                  <c:v>9.5</c:v>
                </c:pt>
                <c:pt idx="10">
                  <c:v>4.5999999999999996</c:v>
                </c:pt>
                <c:pt idx="11">
                  <c:v>4.4000000000000004</c:v>
                </c:pt>
                <c:pt idx="12">
                  <c:v>4.0999999999999996</c:v>
                </c:pt>
                <c:pt idx="13">
                  <c:v>3.9</c:v>
                </c:pt>
                <c:pt idx="14">
                  <c:v>3.7</c:v>
                </c:pt>
                <c:pt idx="15">
                  <c:v>3.6</c:v>
                </c:pt>
              </c:numCache>
            </c:numRef>
          </c:val>
          <c:smooth val="0"/>
          <c:extLst>
            <c:ext xmlns:c16="http://schemas.microsoft.com/office/drawing/2014/chart" uri="{C3380CC4-5D6E-409C-BE32-E72D297353CC}">
              <c16:uniqueId val="{00000001-E4C0-49EA-B89F-9BE150C014CF}"/>
            </c:ext>
          </c:extLst>
        </c:ser>
        <c:dLbls>
          <c:showLegendKey val="0"/>
          <c:showVal val="0"/>
          <c:showCatName val="0"/>
          <c:showSerName val="0"/>
          <c:showPercent val="0"/>
          <c:showBubbleSize val="0"/>
        </c:dLbls>
        <c:smooth val="0"/>
        <c:axId val="207120256"/>
        <c:axId val="207121792"/>
      </c:lineChart>
      <c:catAx>
        <c:axId val="2071202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121792"/>
        <c:crosses val="autoZero"/>
        <c:auto val="1"/>
        <c:lblAlgn val="ctr"/>
        <c:lblOffset val="100"/>
        <c:tickLblSkip val="1"/>
        <c:tickMarkSkip val="4"/>
        <c:noMultiLvlLbl val="0"/>
      </c:catAx>
      <c:valAx>
        <c:axId val="20712179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120256"/>
        <c:crosses val="autoZero"/>
        <c:crossBetween val="between"/>
      </c:valAx>
      <c:spPr>
        <a:blipFill dpi="0" rotWithShape="1">
          <a:blip xmlns:r="http://schemas.openxmlformats.org/officeDocument/2006/relationships" r:embed="rId1"/>
          <a:srcRect/>
          <a:stretch>
            <a:fillRect l="34000"/>
          </a:stretch>
        </a:blipFill>
        <a:ln w="9525">
          <a:solidFill>
            <a:schemeClr val="tx1"/>
          </a:solidFill>
        </a:ln>
        <a:effectLst/>
      </c:spPr>
    </c:plotArea>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049343832021E-2"/>
          <c:y val="5.5691979180568498E-3"/>
          <c:w val="0.94583333333333297"/>
          <c:h val="0.73446327683615797"/>
        </c:manualLayout>
      </c:layout>
      <c:barChart>
        <c:barDir val="col"/>
        <c:grouping val="stacked"/>
        <c:varyColors val="0"/>
        <c:ser>
          <c:idx val="0"/>
          <c:order val="0"/>
          <c:tx>
            <c:strRef>
              <c:f>'3.2.2'!$C$1</c:f>
              <c:strCache>
                <c:ptCount val="1"/>
                <c:pt idx="0">
                  <c:v>Споживання</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'3.2.2'!$C$5:$C$10</c:f>
              <c:numCache>
                <c:formatCode>0.0</c:formatCode>
                <c:ptCount val="6"/>
                <c:pt idx="0">
                  <c:v>6.2</c:v>
                </c:pt>
                <c:pt idx="1">
                  <c:v>7.3</c:v>
                </c:pt>
                <c:pt idx="2">
                  <c:v>0.9</c:v>
                </c:pt>
                <c:pt idx="3">
                  <c:v>6.4</c:v>
                </c:pt>
                <c:pt idx="4">
                  <c:v>4.4000000000000004</c:v>
                </c:pt>
                <c:pt idx="5">
                  <c:v>3.9</c:v>
                </c:pt>
              </c:numCache>
            </c:numRef>
          </c:val>
          <c:extLst>
            <c:ext xmlns:c16="http://schemas.microsoft.com/office/drawing/2014/chart" uri="{C3380CC4-5D6E-409C-BE32-E72D297353CC}">
              <c16:uniqueId val="{00000000-6947-4C1C-824A-F753C3187A64}"/>
            </c:ext>
          </c:extLst>
        </c:ser>
        <c:ser>
          <c:idx val="1"/>
          <c:order val="1"/>
          <c:tx>
            <c:strRef>
              <c:f>'3.2.2'!$D$1</c:f>
              <c:strCache>
                <c:ptCount val="1"/>
                <c:pt idx="0">
                  <c:v>Інвестиції</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'3.2.2'!$D$5:$D$10</c:f>
              <c:numCache>
                <c:formatCode>0.0</c:formatCode>
                <c:ptCount val="6"/>
                <c:pt idx="0">
                  <c:v>2.6</c:v>
                </c:pt>
                <c:pt idx="1">
                  <c:v>2.5</c:v>
                </c:pt>
                <c:pt idx="2">
                  <c:v>-3.9</c:v>
                </c:pt>
                <c:pt idx="3">
                  <c:v>1.7</c:v>
                </c:pt>
                <c:pt idx="4">
                  <c:v>1.2</c:v>
                </c:pt>
                <c:pt idx="5">
                  <c:v>1.3</c:v>
                </c:pt>
              </c:numCache>
            </c:numRef>
          </c:val>
          <c:extLst>
            <c:ext xmlns:c16="http://schemas.microsoft.com/office/drawing/2014/chart" uri="{C3380CC4-5D6E-409C-BE32-E72D297353CC}">
              <c16:uniqueId val="{00000001-6947-4C1C-824A-F753C3187A64}"/>
            </c:ext>
          </c:extLst>
        </c:ser>
        <c:ser>
          <c:idx val="2"/>
          <c:order val="2"/>
          <c:tx>
            <c:strRef>
              <c:f>'3.2.2'!$E$1</c:f>
              <c:strCache>
                <c:ptCount val="1"/>
                <c:pt idx="0">
                  <c:v>Чистий експорт</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'3.2.2'!$E$5:$E$10</c:f>
              <c:numCache>
                <c:formatCode>0.0</c:formatCode>
                <c:ptCount val="6"/>
                <c:pt idx="0">
                  <c:v>-2.2999999999999998</c:v>
                </c:pt>
                <c:pt idx="1">
                  <c:v>-0.4</c:v>
                </c:pt>
                <c:pt idx="2">
                  <c:v>2.9</c:v>
                </c:pt>
                <c:pt idx="3">
                  <c:v>-4.9000000000000004</c:v>
                </c:pt>
                <c:pt idx="4">
                  <c:v>-2.2000000000000002</c:v>
                </c:pt>
                <c:pt idx="5">
                  <c:v>-1</c:v>
                </c:pt>
              </c:numCache>
            </c:numRef>
          </c:val>
          <c:extLst>
            <c:ext xmlns:c16="http://schemas.microsoft.com/office/drawing/2014/chart" uri="{C3380CC4-5D6E-409C-BE32-E72D297353CC}">
              <c16:uniqueId val="{00000002-6947-4C1C-824A-F753C3187A64}"/>
            </c:ext>
          </c:extLst>
        </c:ser>
        <c:ser>
          <c:idx val="3"/>
          <c:order val="3"/>
          <c:tx>
            <c:strRef>
              <c:f>'3.2.2'!$F$1</c:f>
              <c:strCache>
                <c:ptCount val="1"/>
                <c:pt idx="0">
                  <c:v>Зміна запасів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numRef>
              <c:f>'3.2.2'!$A$5:$A$10</c:f>
              <c:numCache>
                <c:formatCode>General</c:formatCode>
                <c:ptCount val="6"/>
                <c:pt idx="0">
                  <c:v>2018</c:v>
                </c:pt>
                <c:pt idx="1">
                  <c:v>2019</c:v>
                </c:pt>
                <c:pt idx="2">
                  <c:v>2020</c:v>
                </c:pt>
                <c:pt idx="3">
                  <c:v>2021</c:v>
                </c:pt>
                <c:pt idx="4">
                  <c:v>2022</c:v>
                </c:pt>
                <c:pt idx="5">
                  <c:v>2023</c:v>
                </c:pt>
              </c:numCache>
            </c:numRef>
          </c:cat>
          <c:val>
            <c:numRef>
              <c:f>'3.2.2'!$F$5:$F$10</c:f>
              <c:numCache>
                <c:formatCode>0.0</c:formatCode>
                <c:ptCount val="6"/>
                <c:pt idx="0">
                  <c:v>-3.2</c:v>
                </c:pt>
                <c:pt idx="1">
                  <c:v>-6.2</c:v>
                </c:pt>
                <c:pt idx="2">
                  <c:v>-4.3</c:v>
                </c:pt>
                <c:pt idx="3">
                  <c:v>1</c:v>
                </c:pt>
                <c:pt idx="4">
                  <c:v>0.3</c:v>
                </c:pt>
                <c:pt idx="5">
                  <c:v>-0.2</c:v>
                </c:pt>
              </c:numCache>
            </c:numRef>
          </c:val>
          <c:extLst>
            <c:ext xmlns:c16="http://schemas.microsoft.com/office/drawing/2014/chart" uri="{C3380CC4-5D6E-409C-BE32-E72D297353CC}">
              <c16:uniqueId val="{00000003-6947-4C1C-824A-F753C3187A64}"/>
            </c:ext>
          </c:extLst>
        </c:ser>
        <c:dLbls>
          <c:showLegendKey val="0"/>
          <c:showVal val="0"/>
          <c:showCatName val="0"/>
          <c:showSerName val="0"/>
          <c:showPercent val="0"/>
          <c:showBubbleSize val="0"/>
        </c:dLbls>
        <c:gapWidth val="70"/>
        <c:overlap val="100"/>
        <c:axId val="207910016"/>
        <c:axId val="207911552"/>
      </c:barChart>
      <c:lineChart>
        <c:grouping val="standard"/>
        <c:varyColors val="0"/>
        <c:ser>
          <c:idx val="4"/>
          <c:order val="4"/>
          <c:tx>
            <c:strRef>
              <c:f>'3.2.2'!$B$1</c:f>
              <c:strCache>
                <c:ptCount val="1"/>
                <c:pt idx="0">
                  <c:v>ВВП</c:v>
                </c:pt>
              </c:strCache>
            </c:strRef>
          </c:tx>
          <c:spPr>
            <a:ln w="25400" cmpd="sng">
              <a:solidFill>
                <a:srgbClr val="005591"/>
              </a:solidFill>
              <a:prstDash val="solid"/>
            </a:ln>
          </c:spPr>
          <c:marker>
            <c:symbol val="none"/>
          </c:marker>
          <c:val>
            <c:numRef>
              <c:f>'3.2.2'!$B$5:$B$10</c:f>
              <c:numCache>
                <c:formatCode>0.0</c:formatCode>
                <c:ptCount val="6"/>
                <c:pt idx="0">
                  <c:v>3.4</c:v>
                </c:pt>
                <c:pt idx="1">
                  <c:v>3.2</c:v>
                </c:pt>
                <c:pt idx="2">
                  <c:v>-4.4000000000000004</c:v>
                </c:pt>
                <c:pt idx="3">
                  <c:v>4.2</c:v>
                </c:pt>
                <c:pt idx="4">
                  <c:v>3.8</c:v>
                </c:pt>
                <c:pt idx="5">
                  <c:v>4</c:v>
                </c:pt>
              </c:numCache>
            </c:numRef>
          </c:val>
          <c:smooth val="0"/>
          <c:extLst xmlns:c15="http://schemas.microsoft.com/office/drawing/2012/chart">
            <c:ext xmlns:c16="http://schemas.microsoft.com/office/drawing/2014/chart" uri="{C3380CC4-5D6E-409C-BE32-E72D297353CC}">
              <c16:uniqueId val="{00000004-6947-4C1C-824A-F753C3187A64}"/>
            </c:ext>
          </c:extLst>
        </c:ser>
        <c:dLbls>
          <c:showLegendKey val="0"/>
          <c:showVal val="0"/>
          <c:showCatName val="0"/>
          <c:showSerName val="0"/>
          <c:showPercent val="0"/>
          <c:showBubbleSize val="0"/>
        </c:dLbls>
        <c:marker val="1"/>
        <c:smooth val="0"/>
        <c:axId val="207910016"/>
        <c:axId val="207911552"/>
        <c:extLst/>
      </c:lineChart>
      <c:catAx>
        <c:axId val="20791001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11552"/>
        <c:crosses val="autoZero"/>
        <c:auto val="1"/>
        <c:lblAlgn val="ctr"/>
        <c:lblOffset val="100"/>
        <c:noMultiLvlLbl val="0"/>
      </c:catAx>
      <c:valAx>
        <c:axId val="207911552"/>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10016"/>
        <c:crosses val="autoZero"/>
        <c:crossBetween val="between"/>
        <c:majorUnit val="4"/>
      </c:valAx>
      <c:spPr>
        <a:blipFill dpi="0" rotWithShape="1">
          <a:blip xmlns:r="http://schemas.openxmlformats.org/officeDocument/2006/relationships" r:embed="rId1"/>
          <a:srcRect/>
          <a:stretch>
            <a:fillRect l="42000"/>
          </a:stretch>
        </a:blipFill>
        <a:ln w="9525">
          <a:solidFill>
            <a:schemeClr val="tx1"/>
          </a:solidFill>
        </a:ln>
        <a:effectLst/>
      </c:spPr>
    </c:plotArea>
    <c:legend>
      <c:legendPos val="b"/>
      <c:layout>
        <c:manualLayout>
          <c:xMode val="edge"/>
          <c:yMode val="edge"/>
          <c:x val="0"/>
          <c:y val="0.80225988700564999"/>
          <c:w val="0.96250000000000002"/>
          <c:h val="0.19774011299434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8305446194225706E-2"/>
          <c:y val="2.3672316384180801E-2"/>
          <c:w val="0.867527887139108"/>
          <c:h val="0.66894568263712795"/>
        </c:manualLayout>
      </c:layout>
      <c:lineChart>
        <c:grouping val="standard"/>
        <c:varyColors val="0"/>
        <c:ser>
          <c:idx val="0"/>
          <c:order val="0"/>
          <c:tx>
            <c:strRef>
              <c:f>'3.2.3'!$B$1</c:f>
              <c:strCache>
                <c:ptCount val="1"/>
                <c:pt idx="0">
                  <c:v>Споживання</c:v>
                </c:pt>
              </c:strCache>
            </c:strRef>
          </c:tx>
          <c:spPr>
            <a:ln w="25400" cmpd="sng">
              <a:solidFill>
                <a:srgbClr val="057D46"/>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'3.2.3'!$B$4:$B$10</c:f>
              <c:numCache>
                <c:formatCode>0.0</c:formatCode>
                <c:ptCount val="7"/>
                <c:pt idx="0">
                  <c:v>8.4</c:v>
                </c:pt>
                <c:pt idx="1">
                  <c:v>7.1</c:v>
                </c:pt>
                <c:pt idx="2">
                  <c:v>8.1</c:v>
                </c:pt>
                <c:pt idx="3">
                  <c:v>1</c:v>
                </c:pt>
                <c:pt idx="4">
                  <c:v>6.7</c:v>
                </c:pt>
                <c:pt idx="5">
                  <c:v>4.7</c:v>
                </c:pt>
                <c:pt idx="6">
                  <c:v>4.0999999999999996</c:v>
                </c:pt>
              </c:numCache>
            </c:numRef>
          </c:val>
          <c:smooth val="0"/>
          <c:extLst>
            <c:ext xmlns:c16="http://schemas.microsoft.com/office/drawing/2014/chart" uri="{C3380CC4-5D6E-409C-BE32-E72D297353CC}">
              <c16:uniqueId val="{00000000-C933-4342-8989-9B238846695C}"/>
            </c:ext>
          </c:extLst>
        </c:ser>
        <c:ser>
          <c:idx val="1"/>
          <c:order val="1"/>
          <c:tx>
            <c:strRef>
              <c:f>'3.2.3'!$C$1</c:f>
              <c:strCache>
                <c:ptCount val="1"/>
                <c:pt idx="0">
                  <c:v>Інвестиції в основний капітал</c:v>
                </c:pt>
              </c:strCache>
            </c:strRef>
          </c:tx>
          <c:spPr>
            <a:ln w="25400" cmpd="sng">
              <a:solidFill>
                <a:srgbClr val="91C8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'3.2.3'!$C$4:$C$10</c:f>
              <c:numCache>
                <c:formatCode>0.0</c:formatCode>
                <c:ptCount val="7"/>
                <c:pt idx="0">
                  <c:v>16.100000000000001</c:v>
                </c:pt>
                <c:pt idx="1">
                  <c:v>16.600000000000001</c:v>
                </c:pt>
                <c:pt idx="2">
                  <c:v>14.2</c:v>
                </c:pt>
                <c:pt idx="3">
                  <c:v>-21.7</c:v>
                </c:pt>
                <c:pt idx="4">
                  <c:v>12.1</c:v>
                </c:pt>
                <c:pt idx="5">
                  <c:v>8</c:v>
                </c:pt>
                <c:pt idx="6">
                  <c:v>8.1</c:v>
                </c:pt>
              </c:numCache>
            </c:numRef>
          </c:val>
          <c:smooth val="0"/>
          <c:extLst>
            <c:ext xmlns:c16="http://schemas.microsoft.com/office/drawing/2014/chart" uri="{C3380CC4-5D6E-409C-BE32-E72D297353CC}">
              <c16:uniqueId val="{00000001-C933-4342-8989-9B238846695C}"/>
            </c:ext>
          </c:extLst>
        </c:ser>
        <c:ser>
          <c:idx val="2"/>
          <c:order val="2"/>
          <c:tx>
            <c:strRef>
              <c:f>'3.2.3'!$D$1</c:f>
              <c:strCache>
                <c:ptCount val="1"/>
                <c:pt idx="0">
                  <c:v>Експорт</c:v>
                </c:pt>
              </c:strCache>
            </c:strRef>
          </c:tx>
          <c:spPr>
            <a:ln w="25400" cmpd="sng">
              <a:solidFill>
                <a:srgbClr val="7D0532"/>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'3.2.3'!$D$4:$D$10</c:f>
              <c:numCache>
                <c:formatCode>0.0</c:formatCode>
                <c:ptCount val="7"/>
                <c:pt idx="0">
                  <c:v>3.8</c:v>
                </c:pt>
                <c:pt idx="1">
                  <c:v>-1.3</c:v>
                </c:pt>
                <c:pt idx="2">
                  <c:v>6.7</c:v>
                </c:pt>
                <c:pt idx="3">
                  <c:v>-5.7</c:v>
                </c:pt>
                <c:pt idx="4">
                  <c:v>2.7</c:v>
                </c:pt>
                <c:pt idx="5">
                  <c:v>2.2000000000000002</c:v>
                </c:pt>
                <c:pt idx="6">
                  <c:v>3</c:v>
                </c:pt>
              </c:numCache>
            </c:numRef>
          </c:val>
          <c:smooth val="0"/>
          <c:extLst>
            <c:ext xmlns:c16="http://schemas.microsoft.com/office/drawing/2014/chart" uri="{C3380CC4-5D6E-409C-BE32-E72D297353CC}">
              <c16:uniqueId val="{00000002-C933-4342-8989-9B238846695C}"/>
            </c:ext>
          </c:extLst>
        </c:ser>
        <c:ser>
          <c:idx val="3"/>
          <c:order val="3"/>
          <c:tx>
            <c:strRef>
              <c:f>'3.2.3'!$E$1</c:f>
              <c:strCache>
                <c:ptCount val="1"/>
                <c:pt idx="0">
                  <c:v>Імпорт</c:v>
                </c:pt>
              </c:strCache>
            </c:strRef>
          </c:tx>
          <c:spPr>
            <a:ln w="25400" cmpd="sng">
              <a:solidFill>
                <a:srgbClr val="DC4B64"/>
              </a:solidFill>
              <a:prstDash val="solid"/>
            </a:ln>
          </c:spPr>
          <c:marker>
            <c:symbol val="none"/>
          </c:marker>
          <c:cat>
            <c:numRef>
              <c:f>'3.2.3'!$A$4:$A$10</c:f>
              <c:numCache>
                <c:formatCode>General</c:formatCode>
                <c:ptCount val="7"/>
                <c:pt idx="0">
                  <c:v>2017</c:v>
                </c:pt>
                <c:pt idx="1">
                  <c:v>2018</c:v>
                </c:pt>
                <c:pt idx="2">
                  <c:v>2019</c:v>
                </c:pt>
                <c:pt idx="3">
                  <c:v>2020</c:v>
                </c:pt>
                <c:pt idx="4">
                  <c:v>2021</c:v>
                </c:pt>
                <c:pt idx="5">
                  <c:v>2022</c:v>
                </c:pt>
                <c:pt idx="6">
                  <c:v>2023</c:v>
                </c:pt>
              </c:numCache>
            </c:numRef>
          </c:cat>
          <c:val>
            <c:numRef>
              <c:f>'3.2.3'!$E$4:$E$10</c:f>
              <c:numCache>
                <c:formatCode>0.0</c:formatCode>
                <c:ptCount val="7"/>
                <c:pt idx="0">
                  <c:v>12.6</c:v>
                </c:pt>
                <c:pt idx="1">
                  <c:v>3</c:v>
                </c:pt>
                <c:pt idx="2">
                  <c:v>6.3</c:v>
                </c:pt>
                <c:pt idx="3">
                  <c:v>-10.6</c:v>
                </c:pt>
                <c:pt idx="4">
                  <c:v>14.8</c:v>
                </c:pt>
                <c:pt idx="5">
                  <c:v>6.5</c:v>
                </c:pt>
                <c:pt idx="6">
                  <c:v>4.5999999999999996</c:v>
                </c:pt>
              </c:numCache>
            </c:numRef>
          </c:val>
          <c:smooth val="0"/>
          <c:extLst>
            <c:ext xmlns:c16="http://schemas.microsoft.com/office/drawing/2014/chart" uri="{C3380CC4-5D6E-409C-BE32-E72D297353CC}">
              <c16:uniqueId val="{00000003-C933-4342-8989-9B238846695C}"/>
            </c:ext>
          </c:extLst>
        </c:ser>
        <c:dLbls>
          <c:showLegendKey val="0"/>
          <c:showVal val="0"/>
          <c:showCatName val="0"/>
          <c:showSerName val="0"/>
          <c:showPercent val="0"/>
          <c:showBubbleSize val="0"/>
        </c:dLbls>
        <c:smooth val="0"/>
        <c:axId val="207997952"/>
        <c:axId val="208003840"/>
      </c:lineChart>
      <c:catAx>
        <c:axId val="20799795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003840"/>
        <c:crosses val="autoZero"/>
        <c:auto val="1"/>
        <c:lblAlgn val="ctr"/>
        <c:lblOffset val="100"/>
        <c:tickMarkSkip val="1"/>
        <c:noMultiLvlLbl val="0"/>
      </c:catAx>
      <c:valAx>
        <c:axId val="208003840"/>
        <c:scaling>
          <c:orientation val="minMax"/>
          <c:max val="25"/>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997952"/>
        <c:crosses val="autoZero"/>
        <c:crossBetween val="between"/>
        <c:majorUnit val="5"/>
      </c:valAx>
      <c:spPr>
        <a:blipFill dpi="0" rotWithShape="1">
          <a:blip xmlns:r="http://schemas.openxmlformats.org/officeDocument/2006/relationships" r:embed="rId1"/>
          <a:srcRect/>
          <a:stretch>
            <a:fillRect l="50000"/>
          </a:stretch>
        </a:blipFill>
        <a:ln w="9525">
          <a:solidFill>
            <a:schemeClr val="tx1"/>
          </a:solidFill>
        </a:ln>
        <a:effectLst/>
      </c:spPr>
    </c:plotArea>
    <c:legend>
      <c:legendPos val="b"/>
      <c:layout>
        <c:manualLayout>
          <c:xMode val="edge"/>
          <c:yMode val="edge"/>
          <c:x val="1.6666666666666701E-2"/>
          <c:y val="0.774011299435028"/>
          <c:w val="0.94583333333333297"/>
          <c:h val="0.22598870056497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7888779527559007E-2"/>
          <c:y val="2.3688123219373199E-2"/>
          <c:w val="0.81838910761154804"/>
          <c:h val="0.67799679487179498"/>
        </c:manualLayout>
      </c:layout>
      <c:lineChart>
        <c:grouping val="standard"/>
        <c:varyColors val="0"/>
        <c:ser>
          <c:idx val="0"/>
          <c:order val="0"/>
          <c:tx>
            <c:strRef>
              <c:f>'3.2.4'!$B$1</c:f>
              <c:strCache>
                <c:ptCount val="1"/>
                <c:pt idx="0">
                  <c:v>Реальна заробітна плата</c:v>
                </c:pt>
              </c:strCache>
            </c:strRef>
          </c:tx>
          <c:spPr>
            <a:ln w="25400" cmpd="sng">
              <a:solidFill>
                <a:srgbClr val="057D46"/>
              </a:solidFill>
              <a:prstDash val="solid"/>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'3.2.4'!$B$4:$B$23</c:f>
              <c:numCache>
                <c:formatCode>0.0</c:formatCode>
                <c:ptCount val="20"/>
                <c:pt idx="0">
                  <c:v>10.9</c:v>
                </c:pt>
                <c:pt idx="1">
                  <c:v>8.6</c:v>
                </c:pt>
                <c:pt idx="2">
                  <c:v>9</c:v>
                </c:pt>
                <c:pt idx="3">
                  <c:v>10.5</c:v>
                </c:pt>
                <c:pt idx="4">
                  <c:v>11.3</c:v>
                </c:pt>
                <c:pt idx="5">
                  <c:v>1.9</c:v>
                </c:pt>
                <c:pt idx="6">
                  <c:v>6.9</c:v>
                </c:pt>
                <c:pt idx="7">
                  <c:v>8.9</c:v>
                </c:pt>
                <c:pt idx="8">
                  <c:v>7.8</c:v>
                </c:pt>
                <c:pt idx="9">
                  <c:v>15.8</c:v>
                </c:pt>
                <c:pt idx="10">
                  <c:v>7.1</c:v>
                </c:pt>
                <c:pt idx="11">
                  <c:v>3.3</c:v>
                </c:pt>
                <c:pt idx="12">
                  <c:v>3.6</c:v>
                </c:pt>
                <c:pt idx="13">
                  <c:v>4.0999999999999996</c:v>
                </c:pt>
                <c:pt idx="14">
                  <c:v>3.1</c:v>
                </c:pt>
                <c:pt idx="15">
                  <c:v>3.4</c:v>
                </c:pt>
                <c:pt idx="16">
                  <c:v>3.2</c:v>
                </c:pt>
                <c:pt idx="17">
                  <c:v>2.9</c:v>
                </c:pt>
                <c:pt idx="18">
                  <c:v>3.3</c:v>
                </c:pt>
                <c:pt idx="19">
                  <c:v>3.3</c:v>
                </c:pt>
              </c:numCache>
            </c:numRef>
          </c:val>
          <c:smooth val="0"/>
          <c:extLst>
            <c:ext xmlns:c16="http://schemas.microsoft.com/office/drawing/2014/chart" uri="{C3380CC4-5D6E-409C-BE32-E72D297353CC}">
              <c16:uniqueId val="{00000000-6A33-4FDE-8B45-A2CFE47E96D5}"/>
            </c:ext>
          </c:extLst>
        </c:ser>
        <c:ser>
          <c:idx val="1"/>
          <c:order val="1"/>
          <c:tx>
            <c:strRef>
              <c:f>'3.2.4'!$C$1</c:f>
              <c:strCache>
                <c:ptCount val="1"/>
                <c:pt idx="0">
                  <c:v>Реальна заробітна плата (попередній прогноз)</c:v>
                </c:pt>
              </c:strCache>
            </c:strRef>
          </c:tx>
          <c:spPr>
            <a:ln w="25400" cmpd="sng">
              <a:solidFill>
                <a:srgbClr val="057D46"/>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'3.2.4'!$C$4:$C$23</c:f>
              <c:numCache>
                <c:formatCode>0.0</c:formatCode>
                <c:ptCount val="20"/>
                <c:pt idx="6">
                  <c:v>5.8</c:v>
                </c:pt>
                <c:pt idx="7">
                  <c:v>6</c:v>
                </c:pt>
                <c:pt idx="8">
                  <c:v>7.9</c:v>
                </c:pt>
                <c:pt idx="9">
                  <c:v>14.4</c:v>
                </c:pt>
                <c:pt idx="10">
                  <c:v>9</c:v>
                </c:pt>
                <c:pt idx="11">
                  <c:v>6.9</c:v>
                </c:pt>
                <c:pt idx="12">
                  <c:v>3.9</c:v>
                </c:pt>
                <c:pt idx="13">
                  <c:v>2.9</c:v>
                </c:pt>
                <c:pt idx="14">
                  <c:v>0.8</c:v>
                </c:pt>
                <c:pt idx="15">
                  <c:v>1.2</c:v>
                </c:pt>
              </c:numCache>
            </c:numRef>
          </c:val>
          <c:smooth val="0"/>
          <c:extLst>
            <c:ext xmlns:c16="http://schemas.microsoft.com/office/drawing/2014/chart" uri="{C3380CC4-5D6E-409C-BE32-E72D297353CC}">
              <c16:uniqueId val="{00000001-6A33-4FDE-8B45-A2CFE47E96D5}"/>
            </c:ext>
          </c:extLst>
        </c:ser>
        <c:dLbls>
          <c:showLegendKey val="0"/>
          <c:showVal val="0"/>
          <c:showCatName val="0"/>
          <c:showSerName val="0"/>
          <c:showPercent val="0"/>
          <c:showBubbleSize val="0"/>
        </c:dLbls>
        <c:marker val="1"/>
        <c:smooth val="0"/>
        <c:axId val="208582912"/>
        <c:axId val="208994304"/>
      </c:lineChart>
      <c:lineChart>
        <c:grouping val="standard"/>
        <c:varyColors val="0"/>
        <c:ser>
          <c:idx val="2"/>
          <c:order val="2"/>
          <c:tx>
            <c:strRef>
              <c:f>'3.2.4'!$D$1</c:f>
              <c:strCache>
                <c:ptCount val="1"/>
                <c:pt idx="0">
                  <c:v>Рівень безробіття за методологією МОП, с/с (п.ш.)</c:v>
                </c:pt>
              </c:strCache>
            </c:strRef>
          </c:tx>
          <c:spPr>
            <a:ln w="25400">
              <a:solidFill>
                <a:srgbClr val="7D0532"/>
              </a:solidFill>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'3.2.4'!$D$4:$D$23</c:f>
              <c:numCache>
                <c:formatCode>0.0</c:formatCode>
                <c:ptCount val="20"/>
                <c:pt idx="0">
                  <c:v>8.6</c:v>
                </c:pt>
                <c:pt idx="1">
                  <c:v>8.4</c:v>
                </c:pt>
                <c:pt idx="2">
                  <c:v>8</c:v>
                </c:pt>
                <c:pt idx="3">
                  <c:v>8.1</c:v>
                </c:pt>
                <c:pt idx="4">
                  <c:v>8</c:v>
                </c:pt>
                <c:pt idx="5">
                  <c:v>10.5</c:v>
                </c:pt>
                <c:pt idx="6">
                  <c:v>10.1</c:v>
                </c:pt>
                <c:pt idx="7">
                  <c:v>9.4</c:v>
                </c:pt>
                <c:pt idx="8">
                  <c:v>9.1</c:v>
                </c:pt>
                <c:pt idx="9">
                  <c:v>8.9</c:v>
                </c:pt>
                <c:pt idx="10">
                  <c:v>8.6999999999999993</c:v>
                </c:pt>
                <c:pt idx="11">
                  <c:v>8.6</c:v>
                </c:pt>
                <c:pt idx="12">
                  <c:v>8.6</c:v>
                </c:pt>
                <c:pt idx="13">
                  <c:v>8.5</c:v>
                </c:pt>
                <c:pt idx="14">
                  <c:v>8.5</c:v>
                </c:pt>
                <c:pt idx="15">
                  <c:v>8.5</c:v>
                </c:pt>
                <c:pt idx="16">
                  <c:v>8.5</c:v>
                </c:pt>
                <c:pt idx="17">
                  <c:v>8.5</c:v>
                </c:pt>
                <c:pt idx="18">
                  <c:v>8.5</c:v>
                </c:pt>
                <c:pt idx="19">
                  <c:v>8.4</c:v>
                </c:pt>
              </c:numCache>
            </c:numRef>
          </c:val>
          <c:smooth val="0"/>
          <c:extLst>
            <c:ext xmlns:c16="http://schemas.microsoft.com/office/drawing/2014/chart" uri="{C3380CC4-5D6E-409C-BE32-E72D297353CC}">
              <c16:uniqueId val="{00000000-673C-4793-A88B-11AE52918445}"/>
            </c:ext>
          </c:extLst>
        </c:ser>
        <c:ser>
          <c:idx val="3"/>
          <c:order val="3"/>
          <c:tx>
            <c:strRef>
              <c:f>'3.2.4'!$E$1</c:f>
              <c:strCache>
                <c:ptCount val="1"/>
                <c:pt idx="0">
                  <c:v>Рівень безробіття, с/с (попередній прогноз, п.ш.)</c:v>
                </c:pt>
              </c:strCache>
            </c:strRef>
          </c:tx>
          <c:spPr>
            <a:ln w="25400">
              <a:solidFill>
                <a:srgbClr val="7D0532"/>
              </a:solidFill>
              <a:prstDash val="sysDot"/>
            </a:ln>
          </c:spPr>
          <c:marker>
            <c:symbol val="none"/>
          </c:marker>
          <c:cat>
            <c:strRef>
              <c:f>'3.2.4'!$A$4:$A$23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'3.2.4'!$E$4:$E$23</c:f>
              <c:numCache>
                <c:formatCode>0.0</c:formatCode>
                <c:ptCount val="20"/>
                <c:pt idx="6">
                  <c:v>10.199999999999999</c:v>
                </c:pt>
                <c:pt idx="7">
                  <c:v>9.3000000000000007</c:v>
                </c:pt>
                <c:pt idx="8">
                  <c:v>8.8000000000000007</c:v>
                </c:pt>
                <c:pt idx="9">
                  <c:v>8.6</c:v>
                </c:pt>
                <c:pt idx="10">
                  <c:v>8.5</c:v>
                </c:pt>
                <c:pt idx="11">
                  <c:v>8.5</c:v>
                </c:pt>
                <c:pt idx="12">
                  <c:v>8.4</c:v>
                </c:pt>
                <c:pt idx="13">
                  <c:v>8.4</c:v>
                </c:pt>
                <c:pt idx="14">
                  <c:v>8.4</c:v>
                </c:pt>
                <c:pt idx="15">
                  <c:v>8.4</c:v>
                </c:pt>
              </c:numCache>
            </c:numRef>
          </c:val>
          <c:smooth val="0"/>
          <c:extLst>
            <c:ext xmlns:c16="http://schemas.microsoft.com/office/drawing/2014/chart" uri="{C3380CC4-5D6E-409C-BE32-E72D297353CC}">
              <c16:uniqueId val="{00000001-673C-4793-A88B-11AE52918445}"/>
            </c:ext>
          </c:extLst>
        </c:ser>
        <c:dLbls>
          <c:showLegendKey val="0"/>
          <c:showVal val="0"/>
          <c:showCatName val="0"/>
          <c:showSerName val="0"/>
          <c:showPercent val="0"/>
          <c:showBubbleSize val="0"/>
        </c:dLbls>
        <c:marker val="1"/>
        <c:smooth val="0"/>
        <c:axId val="208997376"/>
        <c:axId val="208995840"/>
      </c:lineChart>
      <c:catAx>
        <c:axId val="20858291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994304"/>
        <c:crosses val="autoZero"/>
        <c:auto val="1"/>
        <c:lblAlgn val="ctr"/>
        <c:lblOffset val="100"/>
        <c:tickLblSkip val="1"/>
        <c:tickMarkSkip val="4"/>
        <c:noMultiLvlLbl val="0"/>
      </c:catAx>
      <c:valAx>
        <c:axId val="2089943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8582912"/>
        <c:crosses val="autoZero"/>
        <c:crossBetween val="between"/>
      </c:valAx>
      <c:valAx>
        <c:axId val="208995840"/>
        <c:scaling>
          <c:orientation val="minMax"/>
          <c:min val="7"/>
        </c:scaling>
        <c:delete val="0"/>
        <c:axPos val="r"/>
        <c:numFmt formatCode="0" sourceLinked="0"/>
        <c:majorTickMark val="in"/>
        <c:minorTickMark val="none"/>
        <c:tickLblPos val="nextTo"/>
        <c:spPr>
          <a:ln>
            <a:solidFill>
              <a:schemeClr val="accent5"/>
            </a:solidFill>
          </a:ln>
        </c:spPr>
        <c:crossAx val="208997376"/>
        <c:crosses val="max"/>
        <c:crossBetween val="between"/>
        <c:majorUnit val="1"/>
      </c:valAx>
      <c:catAx>
        <c:axId val="208997376"/>
        <c:scaling>
          <c:orientation val="minMax"/>
        </c:scaling>
        <c:delete val="1"/>
        <c:axPos val="b"/>
        <c:numFmt formatCode="General" sourceLinked="1"/>
        <c:majorTickMark val="out"/>
        <c:minorTickMark val="none"/>
        <c:tickLblPos val="nextTo"/>
        <c:crossAx val="208995840"/>
        <c:crosses val="autoZero"/>
        <c:auto val="1"/>
        <c:lblAlgn val="ctr"/>
        <c:lblOffset val="100"/>
        <c:noMultiLvlLbl val="0"/>
      </c:catAx>
      <c:spPr>
        <a:blipFill dpi="0" rotWithShape="1">
          <a:blip xmlns:r="http://schemas.openxmlformats.org/officeDocument/2006/relationships" r:embed="rId1"/>
          <a:srcRect/>
          <a:stretch>
            <a:fillRect l="36000"/>
          </a:stretch>
        </a:blipFill>
        <a:ln w="9525">
          <a:solidFill>
            <a:schemeClr val="tx1"/>
          </a:solidFill>
        </a:ln>
        <a:effectLst/>
      </c:spPr>
    </c:plotArea>
    <c:legend>
      <c:legendPos val="b"/>
      <c:legendEntry>
        <c:idx val="1"/>
        <c:delete val="1"/>
      </c:legendEntry>
      <c:legendEntry>
        <c:idx val="3"/>
        <c:delete val="1"/>
      </c:legendEntry>
      <c:layout>
        <c:manualLayout>
          <c:xMode val="edge"/>
          <c:yMode val="edge"/>
          <c:x val="0"/>
          <c:y val="0.77710843373493999"/>
          <c:w val="1"/>
          <c:h val="0.22289156626505999"/>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2336504212986522E-2"/>
          <c:y val="5.0142865200524703E-2"/>
          <c:w val="0.87801916326724216"/>
          <c:h val="0.78614330485992301"/>
        </c:manualLayout>
      </c:layout>
      <c:lineChart>
        <c:grouping val="standard"/>
        <c:varyColors val="0"/>
        <c:ser>
          <c:idx val="1"/>
          <c:order val="0"/>
          <c:tx>
            <c:strRef>
              <c:f>'3.2.5'!$C$1</c:f>
              <c:strCache>
                <c:ptCount val="1"/>
                <c:pt idx="0">
                  <c:v>Потенційний ВВП</c:v>
                </c:pt>
              </c:strCache>
            </c:strRef>
          </c:tx>
          <c:spPr>
            <a:ln w="25400" cmpd="sng">
              <a:solidFill>
                <a:srgbClr val="057D46"/>
              </a:solidFill>
              <a:prstDash val="solid"/>
            </a:ln>
          </c:spPr>
          <c:marker>
            <c:symbol val="none"/>
          </c:marker>
          <c:cat>
            <c:strRef>
              <c:f>'3.2.5'!$A$4:$A$23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'3.2.5'!$C$4:$C$23</c:f>
              <c:numCache>
                <c:formatCode>0.0</c:formatCode>
                <c:ptCount val="20"/>
                <c:pt idx="0">
                  <c:v>3</c:v>
                </c:pt>
                <c:pt idx="1">
                  <c:v>3.3</c:v>
                </c:pt>
                <c:pt idx="2">
                  <c:v>3.5</c:v>
                </c:pt>
                <c:pt idx="3">
                  <c:v>3.6</c:v>
                </c:pt>
                <c:pt idx="4">
                  <c:v>2.5</c:v>
                </c:pt>
                <c:pt idx="5">
                  <c:v>1.4</c:v>
                </c:pt>
                <c:pt idx="6">
                  <c:v>0.4</c:v>
                </c:pt>
                <c:pt idx="7">
                  <c:v>-0.4</c:v>
                </c:pt>
                <c:pt idx="8">
                  <c:v>0.2</c:v>
                </c:pt>
                <c:pt idx="9">
                  <c:v>0.8</c:v>
                </c:pt>
                <c:pt idx="10">
                  <c:v>1.4</c:v>
                </c:pt>
                <c:pt idx="11">
                  <c:v>1.8</c:v>
                </c:pt>
                <c:pt idx="12">
                  <c:v>2.2000000000000002</c:v>
                </c:pt>
                <c:pt idx="13">
                  <c:v>2.5</c:v>
                </c:pt>
                <c:pt idx="14">
                  <c:v>2.8</c:v>
                </c:pt>
                <c:pt idx="15">
                  <c:v>3</c:v>
                </c:pt>
                <c:pt idx="16">
                  <c:v>3.1</c:v>
                </c:pt>
                <c:pt idx="17">
                  <c:v>3.3</c:v>
                </c:pt>
                <c:pt idx="18">
                  <c:v>3.4</c:v>
                </c:pt>
                <c:pt idx="19">
                  <c:v>3.5</c:v>
                </c:pt>
              </c:numCache>
            </c:numRef>
          </c:val>
          <c:smooth val="0"/>
          <c:extLst>
            <c:ext xmlns:c16="http://schemas.microsoft.com/office/drawing/2014/chart" uri="{C3380CC4-5D6E-409C-BE32-E72D297353CC}">
              <c16:uniqueId val="{00000000-51B5-4AA8-B023-96103874D7A5}"/>
            </c:ext>
          </c:extLst>
        </c:ser>
        <c:ser>
          <c:idx val="3"/>
          <c:order val="1"/>
          <c:tx>
            <c:strRef>
              <c:f>'3.2.5'!$B$1</c:f>
              <c:strCache>
                <c:ptCount val="1"/>
                <c:pt idx="0">
                  <c:v>Реальний ВВП</c:v>
                </c:pt>
              </c:strCache>
            </c:strRef>
          </c:tx>
          <c:spPr>
            <a:ln w="25400" cmpd="sng">
              <a:solidFill>
                <a:srgbClr val="DC4B64"/>
              </a:solidFill>
              <a:prstDash val="solid"/>
            </a:ln>
          </c:spPr>
          <c:marker>
            <c:symbol val="none"/>
          </c:marker>
          <c:cat>
            <c:strRef>
              <c:f>'3.2.5'!$A$4:$A$23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'3.2.5'!$B$4:$B$23</c:f>
              <c:numCache>
                <c:formatCode>0.0</c:formatCode>
                <c:ptCount val="20"/>
                <c:pt idx="0">
                  <c:v>2.9</c:v>
                </c:pt>
                <c:pt idx="1">
                  <c:v>4.7</c:v>
                </c:pt>
                <c:pt idx="2">
                  <c:v>3.9</c:v>
                </c:pt>
                <c:pt idx="3">
                  <c:v>1.5</c:v>
                </c:pt>
                <c:pt idx="4">
                  <c:v>-1.3</c:v>
                </c:pt>
                <c:pt idx="5">
                  <c:v>-11.4</c:v>
                </c:pt>
                <c:pt idx="6">
                  <c:v>-3.5</c:v>
                </c:pt>
                <c:pt idx="7">
                  <c:v>-1.5</c:v>
                </c:pt>
                <c:pt idx="8">
                  <c:v>-0.1</c:v>
                </c:pt>
                <c:pt idx="9">
                  <c:v>11.3</c:v>
                </c:pt>
                <c:pt idx="10">
                  <c:v>3.5</c:v>
                </c:pt>
                <c:pt idx="11">
                  <c:v>2.6</c:v>
                </c:pt>
                <c:pt idx="12">
                  <c:v>3.4</c:v>
                </c:pt>
                <c:pt idx="13">
                  <c:v>3.7</c:v>
                </c:pt>
                <c:pt idx="14">
                  <c:v>3.9</c:v>
                </c:pt>
                <c:pt idx="15">
                  <c:v>4.0999999999999996</c:v>
                </c:pt>
                <c:pt idx="16">
                  <c:v>4</c:v>
                </c:pt>
                <c:pt idx="17">
                  <c:v>4</c:v>
                </c:pt>
                <c:pt idx="18">
                  <c:v>4</c:v>
                </c:pt>
                <c:pt idx="19">
                  <c:v>4</c:v>
                </c:pt>
              </c:numCache>
            </c:numRef>
          </c:val>
          <c:smooth val="0"/>
          <c:extLst>
            <c:ext xmlns:c16="http://schemas.microsoft.com/office/drawing/2014/chart" uri="{C3380CC4-5D6E-409C-BE32-E72D297353CC}">
              <c16:uniqueId val="{00000001-51B5-4AA8-B023-96103874D7A5}"/>
            </c:ext>
          </c:extLst>
        </c:ser>
        <c:dLbls>
          <c:showLegendKey val="0"/>
          <c:showVal val="0"/>
          <c:showCatName val="0"/>
          <c:showSerName val="0"/>
          <c:showPercent val="0"/>
          <c:showBubbleSize val="0"/>
        </c:dLbls>
        <c:smooth val="0"/>
        <c:axId val="209340288"/>
        <c:axId val="209341824"/>
      </c:lineChart>
      <c:catAx>
        <c:axId val="209340288"/>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341824"/>
        <c:crosses val="autoZero"/>
        <c:auto val="1"/>
        <c:lblAlgn val="ctr"/>
        <c:lblOffset val="100"/>
        <c:tickMarkSkip val="4"/>
        <c:noMultiLvlLbl val="0"/>
      </c:catAx>
      <c:valAx>
        <c:axId val="209341824"/>
        <c:scaling>
          <c:orientation val="minMax"/>
          <c:max val="12"/>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40288"/>
        <c:crosses val="autoZero"/>
        <c:crossBetween val="between"/>
        <c:majorUnit val="4"/>
      </c:valAx>
      <c:spPr>
        <a:blipFill dpi="0" rotWithShape="1">
          <a:blip xmlns:r="http://schemas.openxmlformats.org/officeDocument/2006/relationships" r:embed="rId1"/>
          <a:srcRect/>
          <a:stretch>
            <a:fillRect l="35000"/>
          </a:stretch>
        </a:blipFill>
        <a:ln w="9525">
          <a:solidFill>
            <a:srgbClr val="505050"/>
          </a:solidFill>
          <a:round/>
        </a:ln>
        <a:effectLst/>
      </c:spPr>
    </c:plotArea>
    <c:legend>
      <c:legendPos val="b"/>
      <c:layout>
        <c:manualLayout>
          <c:xMode val="edge"/>
          <c:yMode val="edge"/>
          <c:x val="2.89256198347107E-2"/>
          <c:y val="0.90000014462480205"/>
          <c:w val="0.92561983471074405"/>
          <c:h val="9.795919941494439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7.9349821936158402E-2"/>
          <c:y val="5.8500000000000003E-2"/>
          <c:w val="0.88051458816610595"/>
          <c:h val="0.82049463937621836"/>
        </c:manualLayout>
      </c:layout>
      <c:areaChart>
        <c:grouping val="standard"/>
        <c:varyColors val="0"/>
        <c:ser>
          <c:idx val="0"/>
          <c:order val="0"/>
          <c:spPr>
            <a:solidFill>
              <a:schemeClr val="tx2">
                <a:alpha val="80000"/>
              </a:schemeClr>
            </a:solidFill>
            <a:ln>
              <a:noFill/>
              <a:round/>
            </a:ln>
            <a:effectLst/>
            <a:extLst>
              <a:ext uri="{91240B29-F687-4F45-9708-019B960494DF}">
                <a14:hiddenLine xmlns:a14="http://schemas.microsoft.com/office/drawing/2010/main">
                  <a:noFill/>
                  <a:round/>
                </a14:hiddenLine>
              </a:ext>
            </a:extLst>
          </c:spPr>
          <c:cat>
            <c:strRef>
              <c:f>'3.2.6'!$A$5:$A$23</c:f>
              <c:strCache>
                <c:ptCount val="19"/>
                <c:pt idx="0">
                  <c:v>II.19</c:v>
                </c:pt>
                <c:pt idx="2">
                  <c:v>IV.19</c:v>
                </c:pt>
                <c:pt idx="4">
                  <c:v>II.20</c:v>
                </c:pt>
                <c:pt idx="6">
                  <c:v>IV.20</c:v>
                </c:pt>
                <c:pt idx="8">
                  <c:v>II.21</c:v>
                </c:pt>
                <c:pt idx="10">
                  <c:v>IV.21</c:v>
                </c:pt>
                <c:pt idx="12">
                  <c:v>II.22</c:v>
                </c:pt>
                <c:pt idx="14">
                  <c:v>IV.22</c:v>
                </c:pt>
                <c:pt idx="16">
                  <c:v>II.23</c:v>
                </c:pt>
                <c:pt idx="18">
                  <c:v>IV.23</c:v>
                </c:pt>
              </c:strCache>
            </c:strRef>
          </c:cat>
          <c:val>
            <c:numRef>
              <c:f>'3.2.6'!$B$5:$B$23</c:f>
              <c:numCache>
                <c:formatCode>0.0</c:formatCode>
                <c:ptCount val="19"/>
                <c:pt idx="0">
                  <c:v>0.9</c:v>
                </c:pt>
                <c:pt idx="1">
                  <c:v>-0.1</c:v>
                </c:pt>
                <c:pt idx="2">
                  <c:v>-1.5</c:v>
                </c:pt>
                <c:pt idx="3">
                  <c:v>-2.5</c:v>
                </c:pt>
                <c:pt idx="4">
                  <c:v>-11.7</c:v>
                </c:pt>
                <c:pt idx="5">
                  <c:v>-4.2</c:v>
                </c:pt>
                <c:pt idx="6">
                  <c:v>-2.6</c:v>
                </c:pt>
                <c:pt idx="7">
                  <c:v>-2.7</c:v>
                </c:pt>
                <c:pt idx="8">
                  <c:v>-2.5</c:v>
                </c:pt>
                <c:pt idx="9">
                  <c:v>-2.2000000000000002</c:v>
                </c:pt>
                <c:pt idx="10">
                  <c:v>-1.9</c:v>
                </c:pt>
                <c:pt idx="11">
                  <c:v>-1.6</c:v>
                </c:pt>
                <c:pt idx="12">
                  <c:v>-1.4</c:v>
                </c:pt>
                <c:pt idx="13">
                  <c:v>-1.1000000000000001</c:v>
                </c:pt>
                <c:pt idx="14">
                  <c:v>-1</c:v>
                </c:pt>
                <c:pt idx="15">
                  <c:v>-0.9</c:v>
                </c:pt>
                <c:pt idx="16" formatCode="General">
                  <c:v>-0.8</c:v>
                </c:pt>
                <c:pt idx="17">
                  <c:v>-0.7</c:v>
                </c:pt>
                <c:pt idx="18">
                  <c:v>-0.7</c:v>
                </c:pt>
              </c:numCache>
            </c:numRef>
          </c:val>
          <c:extLst>
            <c:ext xmlns:c16="http://schemas.microsoft.com/office/drawing/2014/chart" uri="{C3380CC4-5D6E-409C-BE32-E72D297353CC}">
              <c16:uniqueId val="{00000000-4906-4247-83DE-DC008E5EFA2C}"/>
            </c:ext>
          </c:extLst>
        </c:ser>
        <c:dLbls>
          <c:showLegendKey val="0"/>
          <c:showVal val="0"/>
          <c:showCatName val="0"/>
          <c:showSerName val="0"/>
          <c:showPercent val="0"/>
          <c:showBubbleSize val="0"/>
        </c:dLbls>
        <c:axId val="209381248"/>
        <c:axId val="209382784"/>
      </c:areaChart>
      <c:lineChart>
        <c:grouping val="standard"/>
        <c:varyColors val="0"/>
        <c:ser>
          <c:idx val="1"/>
          <c:order val="1"/>
          <c:spPr>
            <a:ln w="25400" cmpd="dbl">
              <a:solidFill>
                <a:srgbClr val="057D46"/>
              </a:solidFill>
              <a:prstDash val="sysDot"/>
            </a:ln>
          </c:spPr>
          <c:marker>
            <c:symbol val="none"/>
          </c:marker>
          <c:val>
            <c:numRef>
              <c:f>'3.2.6'!$C$5:$C$19</c:f>
              <c:numCache>
                <c:formatCode>0.0</c:formatCode>
                <c:ptCount val="15"/>
                <c:pt idx="0">
                  <c:v>0.9</c:v>
                </c:pt>
                <c:pt idx="1">
                  <c:v>-0.1</c:v>
                </c:pt>
                <c:pt idx="2">
                  <c:v>-1.4</c:v>
                </c:pt>
                <c:pt idx="3">
                  <c:v>-2.2999999999999998</c:v>
                </c:pt>
                <c:pt idx="4">
                  <c:v>-11.8</c:v>
                </c:pt>
                <c:pt idx="5">
                  <c:v>-6.7</c:v>
                </c:pt>
                <c:pt idx="6">
                  <c:v>-5.7</c:v>
                </c:pt>
                <c:pt idx="7">
                  <c:v>-4.8</c:v>
                </c:pt>
                <c:pt idx="8">
                  <c:v>-4.2</c:v>
                </c:pt>
                <c:pt idx="9">
                  <c:v>-3.7</c:v>
                </c:pt>
                <c:pt idx="10">
                  <c:v>-3.3</c:v>
                </c:pt>
                <c:pt idx="11">
                  <c:v>-3.1</c:v>
                </c:pt>
                <c:pt idx="12">
                  <c:v>-3</c:v>
                </c:pt>
                <c:pt idx="13">
                  <c:v>-2.9</c:v>
                </c:pt>
                <c:pt idx="14">
                  <c:v>-2.8</c:v>
                </c:pt>
              </c:numCache>
            </c:numRef>
          </c:val>
          <c:smooth val="0"/>
          <c:extLst>
            <c:ext xmlns:c16="http://schemas.microsoft.com/office/drawing/2014/chart" uri="{C3380CC4-5D6E-409C-BE32-E72D297353CC}">
              <c16:uniqueId val="{00000001-4906-4247-83DE-DC008E5EFA2C}"/>
            </c:ext>
          </c:extLst>
        </c:ser>
        <c:dLbls>
          <c:showLegendKey val="0"/>
          <c:showVal val="0"/>
          <c:showCatName val="0"/>
          <c:showSerName val="0"/>
          <c:showPercent val="0"/>
          <c:showBubbleSize val="0"/>
        </c:dLbls>
        <c:marker val="1"/>
        <c:smooth val="0"/>
        <c:axId val="209381248"/>
        <c:axId val="209382784"/>
      </c:lineChart>
      <c:catAx>
        <c:axId val="20938124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82784"/>
        <c:crosses val="autoZero"/>
        <c:auto val="1"/>
        <c:lblAlgn val="ctr"/>
        <c:lblOffset val="100"/>
        <c:tickLblSkip val="1"/>
        <c:tickMarkSkip val="4"/>
        <c:noMultiLvlLbl val="0"/>
      </c:catAx>
      <c:valAx>
        <c:axId val="209382784"/>
        <c:scaling>
          <c:orientation val="minMax"/>
          <c:max val="1"/>
          <c:min val="-1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381248"/>
        <c:crosses val="autoZero"/>
        <c:crossBetween val="between"/>
        <c:majorUnit val="2"/>
      </c:valAx>
      <c:spPr>
        <a:blipFill dpi="0" rotWithShape="1">
          <a:blip xmlns:r="http://schemas.openxmlformats.org/officeDocument/2006/relationships" r:embed="rId1">
            <a:alphaModFix amt="98000"/>
          </a:blip>
          <a:srcRect/>
          <a:stretch>
            <a:fillRect l="40000"/>
          </a:stretch>
        </a:blipFill>
        <a:ln w="9525">
          <a:solidFill>
            <a:srgbClr val="505050"/>
          </a:solidFill>
        </a:ln>
        <a:effectLst/>
      </c:spPr>
    </c:plotArea>
    <c:plotVisOnly val="1"/>
    <c:dispBlanksAs val="zero"/>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9680446194225693E-2"/>
          <c:y val="2.9241514302237599E-2"/>
          <c:w val="0.88490288713910803"/>
          <c:h val="0.651996530094755"/>
        </c:manualLayout>
      </c:layout>
      <c:barChart>
        <c:barDir val="col"/>
        <c:grouping val="stacked"/>
        <c:varyColors val="0"/>
        <c:ser>
          <c:idx val="1"/>
          <c:order val="1"/>
          <c:tx>
            <c:strRef>
              <c:f>'3.2.7'!$D$1</c:f>
              <c:strCache>
                <c:ptCount val="1"/>
                <c:pt idx="0">
                  <c:v>Циклічне сальдо</c:v>
                </c:pt>
              </c:strCache>
            </c:strRef>
          </c:tx>
          <c:spPr>
            <a:solidFill>
              <a:schemeClr val="tx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'3.2.7'!$D$4:$D$11</c:f>
              <c:numCache>
                <c:formatCode>0.0</c:formatCode>
                <c:ptCount val="8"/>
                <c:pt idx="0">
                  <c:v>-0.8</c:v>
                </c:pt>
                <c:pt idx="1">
                  <c:v>0.7</c:v>
                </c:pt>
                <c:pt idx="2">
                  <c:v>0.4</c:v>
                </c:pt>
                <c:pt idx="3">
                  <c:v>0.5</c:v>
                </c:pt>
                <c:pt idx="4">
                  <c:v>-2</c:v>
                </c:pt>
                <c:pt idx="5">
                  <c:v>-0.8</c:v>
                </c:pt>
                <c:pt idx="6">
                  <c:v>-0.2</c:v>
                </c:pt>
                <c:pt idx="7">
                  <c:v>0</c:v>
                </c:pt>
              </c:numCache>
            </c:numRef>
          </c:val>
          <c:extLst>
            <c:ext xmlns:c16="http://schemas.microsoft.com/office/drawing/2014/chart" uri="{C3380CC4-5D6E-409C-BE32-E72D297353CC}">
              <c16:uniqueId val="{00000000-A28E-4FDF-BAA6-6BCCEA1FD69D}"/>
            </c:ext>
          </c:extLst>
        </c:ser>
        <c:ser>
          <c:idx val="2"/>
          <c:order val="2"/>
          <c:tx>
            <c:strRef>
              <c:f>'3.2.7'!$E$1</c:f>
              <c:strCache>
                <c:ptCount val="1"/>
                <c:pt idx="0">
                  <c:v>Структурне сальдо без розрахунків з НБУ</c:v>
                </c:pt>
              </c:strCache>
            </c:strRef>
          </c:tx>
          <c:spPr>
            <a:solidFill>
              <a:schemeClr val="bg2"/>
            </a:solidFill>
            <a:ln>
              <a:noFill/>
            </a:ln>
            <a:effectLst/>
            <a:extLst>
              <a:ext uri="{91240B29-F687-4F45-9708-019B960494DF}">
                <a14:hiddenLine xmlns:a14="http://schemas.microsoft.com/office/drawing/2010/main">
                  <a:noFill/>
                </a14:hiddenLine>
              </a:ext>
            </a:extLst>
          </c:spPr>
          <c:invertIfNegative val="0"/>
          <c:cat>
            <c:numRef>
              <c:f>#REF!</c:f>
              <c:numCache>
                <c:formatCode>General</c:formatCode>
                <c:ptCount val="1"/>
                <c:pt idx="0">
                  <c:v>1</c:v>
                </c:pt>
              </c:numCache>
              <c:extLst xmlns:c15="http://schemas.microsoft.com/office/drawing/2012/chart"/>
            </c:numRef>
          </c:cat>
          <c:val>
            <c:numRef>
              <c:f>'3.2.7'!$E$4:$E$11</c:f>
              <c:numCache>
                <c:formatCode>0.0</c:formatCode>
                <c:ptCount val="8"/>
                <c:pt idx="0">
                  <c:v>-1.5</c:v>
                </c:pt>
                <c:pt idx="1">
                  <c:v>-2.1</c:v>
                </c:pt>
                <c:pt idx="2">
                  <c:v>-2.2999999999999998</c:v>
                </c:pt>
                <c:pt idx="3">
                  <c:v>-2.7</c:v>
                </c:pt>
                <c:pt idx="4">
                  <c:v>-3.4</c:v>
                </c:pt>
                <c:pt idx="5">
                  <c:v>-3.7</c:v>
                </c:pt>
                <c:pt idx="6">
                  <c:v>-2.8</c:v>
                </c:pt>
                <c:pt idx="7">
                  <c:v>-3</c:v>
                </c:pt>
              </c:numCache>
            </c:numRef>
          </c:val>
          <c:extLst>
            <c:ext xmlns:c16="http://schemas.microsoft.com/office/drawing/2014/chart" uri="{C3380CC4-5D6E-409C-BE32-E72D297353CC}">
              <c16:uniqueId val="{00000001-A28E-4FDF-BAA6-6BCCEA1FD69D}"/>
            </c:ext>
          </c:extLst>
        </c:ser>
        <c:dLbls>
          <c:showLegendKey val="0"/>
          <c:showVal val="0"/>
          <c:showCatName val="0"/>
          <c:showSerName val="0"/>
          <c:showPercent val="0"/>
          <c:showBubbleSize val="0"/>
        </c:dLbls>
        <c:gapWidth val="70"/>
        <c:overlap val="100"/>
        <c:axId val="207856384"/>
        <c:axId val="207857920"/>
      </c:barChart>
      <c:lineChart>
        <c:grouping val="standard"/>
        <c:varyColors val="0"/>
        <c:ser>
          <c:idx val="0"/>
          <c:order val="0"/>
          <c:tx>
            <c:strRef>
              <c:f>'3.2.7'!$C$1</c:f>
              <c:strCache>
                <c:ptCount val="1"/>
                <c:pt idx="0">
                  <c:v>Первинне сальдо</c:v>
                </c:pt>
              </c:strCache>
            </c:strRef>
          </c:tx>
          <c:spPr>
            <a:ln w="25400" cmpd="sng">
              <a:solidFill>
                <a:schemeClr val="accent2"/>
              </a:solidFill>
              <a:prstDash val="solid"/>
            </a:ln>
          </c:spPr>
          <c:marker>
            <c:symbol val="none"/>
          </c:marker>
          <c:cat>
            <c:numRef>
              <c:f>'3.2.7'!$A$4:$A$11</c:f>
              <c:numCache>
                <c:formatCode>General</c:formatCode>
                <c:ptCount val="8"/>
                <c:pt idx="0">
                  <c:v>2016</c:v>
                </c:pt>
                <c:pt idx="1">
                  <c:v>2017</c:v>
                </c:pt>
                <c:pt idx="2">
                  <c:v>2018</c:v>
                </c:pt>
                <c:pt idx="3">
                  <c:v>2019</c:v>
                </c:pt>
                <c:pt idx="4">
                  <c:v>2020</c:v>
                </c:pt>
                <c:pt idx="5">
                  <c:v>2021</c:v>
                </c:pt>
                <c:pt idx="6">
                  <c:v>2022</c:v>
                </c:pt>
                <c:pt idx="7">
                  <c:v>2023</c:v>
                </c:pt>
              </c:numCache>
            </c:numRef>
          </c:cat>
          <c:val>
            <c:numRef>
              <c:f>'3.2.7'!$C$4:$C$11</c:f>
              <c:numCache>
                <c:formatCode>0.0</c:formatCode>
                <c:ptCount val="8"/>
                <c:pt idx="0">
                  <c:v>1.8</c:v>
                </c:pt>
                <c:pt idx="1">
                  <c:v>2.2999999999999998</c:v>
                </c:pt>
                <c:pt idx="2">
                  <c:v>1.4</c:v>
                </c:pt>
                <c:pt idx="3">
                  <c:v>0.8</c:v>
                </c:pt>
                <c:pt idx="4">
                  <c:v>-2.5</c:v>
                </c:pt>
                <c:pt idx="5">
                  <c:v>-1.2</c:v>
                </c:pt>
                <c:pt idx="6">
                  <c:v>0.2</c:v>
                </c:pt>
                <c:pt idx="7">
                  <c:v>0</c:v>
                </c:pt>
              </c:numCache>
            </c:numRef>
          </c:val>
          <c:smooth val="0"/>
          <c:extLst>
            <c:ext xmlns:c16="http://schemas.microsoft.com/office/drawing/2014/chart" uri="{C3380CC4-5D6E-409C-BE32-E72D297353CC}">
              <c16:uniqueId val="{00000002-A28E-4FDF-BAA6-6BCCEA1FD69D}"/>
            </c:ext>
          </c:extLst>
        </c:ser>
        <c:ser>
          <c:idx val="4"/>
          <c:order val="3"/>
          <c:tx>
            <c:strRef>
              <c:f>'3.2.7'!$B$1</c:f>
              <c:strCache>
                <c:ptCount val="1"/>
                <c:pt idx="0">
                  <c:v>Фактичне сальдо</c:v>
                </c:pt>
              </c:strCache>
            </c:strRef>
          </c:tx>
          <c:spPr>
            <a:ln w="25400" cmpd="sng">
              <a:solidFill>
                <a:schemeClr val="accent1"/>
              </a:solidFill>
              <a:prstDash val="solid"/>
            </a:ln>
          </c:spPr>
          <c:marker>
            <c:symbol val="none"/>
          </c:marker>
          <c:dLbls>
            <c:dLbl>
              <c:idx val="4"/>
              <c:layout>
                <c:manualLayout>
                  <c:x val="-6.4563191736955211E-2"/>
                  <c:y val="2.43645179945727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CED-4909-A9D5-4816E149E7F7}"/>
                </c:ext>
              </c:extLst>
            </c:dLbl>
            <c:spPr>
              <a:noFill/>
              <a:ln>
                <a:noFill/>
              </a:ln>
              <a:effectLst/>
            </c:spPr>
            <c:txPr>
              <a:bodyPr wrap="square" lIns="38100" tIns="19050" rIns="38100" bIns="19050" anchor="ctr">
                <a:spAutoFit/>
              </a:bodyPr>
              <a:lstStyle/>
              <a:p>
                <a:pPr>
                  <a:defRPr b="1">
                    <a:solidFill>
                      <a:schemeClr val="accent1"/>
                    </a:solidFill>
                  </a:defRPr>
                </a:pPr>
                <a:endParaRPr lang="en-UA"/>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'3.2.7'!$A$4:$A$11</c:f>
              <c:numCache>
                <c:formatCode>General</c:formatCode>
                <c:ptCount val="8"/>
                <c:pt idx="0">
                  <c:v>2016</c:v>
                </c:pt>
                <c:pt idx="1">
                  <c:v>2017</c:v>
                </c:pt>
                <c:pt idx="2">
                  <c:v>2018</c:v>
                </c:pt>
                <c:pt idx="3">
                  <c:v>2019</c:v>
                </c:pt>
                <c:pt idx="4">
                  <c:v>2020</c:v>
                </c:pt>
                <c:pt idx="5">
                  <c:v>2021</c:v>
                </c:pt>
                <c:pt idx="6">
                  <c:v>2022</c:v>
                </c:pt>
                <c:pt idx="7">
                  <c:v>2023</c:v>
                </c:pt>
              </c:numCache>
            </c:numRef>
          </c:cat>
          <c:val>
            <c:numRef>
              <c:f>'3.2.7'!$B$4:$B$11</c:f>
              <c:numCache>
                <c:formatCode>0.0</c:formatCode>
                <c:ptCount val="8"/>
                <c:pt idx="0">
                  <c:v>-2.2999999999999998</c:v>
                </c:pt>
                <c:pt idx="1">
                  <c:v>-1.4</c:v>
                </c:pt>
                <c:pt idx="2">
                  <c:v>-1.9</c:v>
                </c:pt>
                <c:pt idx="3">
                  <c:v>-2.2000000000000002</c:v>
                </c:pt>
                <c:pt idx="4">
                  <c:v>-5.5</c:v>
                </c:pt>
                <c:pt idx="5">
                  <c:v>-4.5</c:v>
                </c:pt>
                <c:pt idx="6">
                  <c:v>-3</c:v>
                </c:pt>
                <c:pt idx="7">
                  <c:v>-3</c:v>
                </c:pt>
              </c:numCache>
            </c:numRef>
          </c:val>
          <c:smooth val="0"/>
          <c:extLst xmlns:c15="http://schemas.microsoft.com/office/drawing/2012/chart">
            <c:ext xmlns:c16="http://schemas.microsoft.com/office/drawing/2014/chart" uri="{C3380CC4-5D6E-409C-BE32-E72D297353CC}">
              <c16:uniqueId val="{00000003-A28E-4FDF-BAA6-6BCCEA1FD69D}"/>
            </c:ext>
          </c:extLst>
        </c:ser>
        <c:dLbls>
          <c:showLegendKey val="0"/>
          <c:showVal val="0"/>
          <c:showCatName val="0"/>
          <c:showSerName val="0"/>
          <c:showPercent val="0"/>
          <c:showBubbleSize val="0"/>
        </c:dLbls>
        <c:marker val="1"/>
        <c:smooth val="0"/>
        <c:axId val="207856384"/>
        <c:axId val="207857920"/>
        <c:extLst/>
      </c:lineChart>
      <c:catAx>
        <c:axId val="20785638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857920"/>
        <c:crosses val="autoZero"/>
        <c:auto val="1"/>
        <c:lblAlgn val="ctr"/>
        <c:lblOffset val="100"/>
        <c:noMultiLvlLbl val="0"/>
      </c:catAx>
      <c:valAx>
        <c:axId val="20785792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7856384"/>
        <c:crosses val="autoZero"/>
        <c:crossBetween val="between"/>
        <c:majorUnit val="2"/>
      </c:valAx>
      <c:spPr>
        <a:blipFill dpi="0" rotWithShape="1">
          <a:blip xmlns:r="http://schemas.openxmlformats.org/officeDocument/2006/relationships" r:embed="rId1"/>
          <a:srcRect/>
          <a:stretch>
            <a:fillRect l="56000"/>
          </a:stretch>
        </a:blipFill>
        <a:ln w="9525">
          <a:solidFill>
            <a:schemeClr val="tx1"/>
          </a:solidFill>
        </a:ln>
        <a:effectLst/>
      </c:spPr>
    </c:plotArea>
    <c:legend>
      <c:legendPos val="b"/>
      <c:layout>
        <c:manualLayout>
          <c:xMode val="edge"/>
          <c:yMode val="edge"/>
          <c:x val="0"/>
          <c:y val="0.77579340718003498"/>
          <c:w val="0.96250000000000002"/>
          <c:h val="0.2033898305084750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5263779527558994E-2"/>
          <c:y val="4.6271186440677903E-2"/>
          <c:w val="0.84890479599141011"/>
          <c:h val="0.62939766003825803"/>
        </c:manualLayout>
      </c:layout>
      <c:barChart>
        <c:barDir val="col"/>
        <c:grouping val="stacked"/>
        <c:varyColors val="0"/>
        <c:ser>
          <c:idx val="0"/>
          <c:order val="0"/>
          <c:tx>
            <c:strRef>
              <c:f>'3.2.8'!$C$1</c:f>
              <c:strCache>
                <c:ptCount val="1"/>
                <c:pt idx="0">
                  <c:v>Дефіцит СЗДУ</c:v>
                </c:pt>
              </c:strCache>
            </c:strRef>
          </c:tx>
          <c:spPr>
            <a:solidFill>
              <a:srgbClr val="057D46"/>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'3.2.8'!$C$4:$C$12</c:f>
              <c:numCache>
                <c:formatCode>0.0</c:formatCode>
                <c:ptCount val="9"/>
                <c:pt idx="0">
                  <c:v>17</c:v>
                </c:pt>
                <c:pt idx="1">
                  <c:v>50.3</c:v>
                </c:pt>
                <c:pt idx="2">
                  <c:v>37</c:v>
                </c:pt>
                <c:pt idx="3">
                  <c:v>75.400000000000006</c:v>
                </c:pt>
                <c:pt idx="4">
                  <c:v>89.2</c:v>
                </c:pt>
                <c:pt idx="5">
                  <c:v>218.5</c:v>
                </c:pt>
                <c:pt idx="6">
                  <c:v>206.5</c:v>
                </c:pt>
                <c:pt idx="7">
                  <c:v>150.69999999999999</c:v>
                </c:pt>
                <c:pt idx="8">
                  <c:v>166.7</c:v>
                </c:pt>
              </c:numCache>
            </c:numRef>
          </c:val>
          <c:extLst>
            <c:ext xmlns:c16="http://schemas.microsoft.com/office/drawing/2014/chart" uri="{C3380CC4-5D6E-409C-BE32-E72D297353CC}">
              <c16:uniqueId val="{00000000-7E6E-445D-AE0C-82D979971976}"/>
            </c:ext>
          </c:extLst>
        </c:ser>
        <c:ser>
          <c:idx val="1"/>
          <c:order val="1"/>
          <c:tx>
            <c:strRef>
              <c:f>'3.2.8'!$D$1</c:f>
              <c:strCache>
                <c:ptCount val="1"/>
                <c:pt idx="0">
                  <c:v>Фінансування НАК "Нафтогаз"</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'3.2.8'!$D$4:$D$12</c:f>
              <c:numCache>
                <c:formatCode>0.0</c:formatCode>
                <c:ptCount val="9"/>
                <c:pt idx="0">
                  <c:v>20.5</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7E6E-445D-AE0C-82D979971976}"/>
            </c:ext>
          </c:extLst>
        </c:ser>
        <c:ser>
          <c:idx val="2"/>
          <c:order val="2"/>
          <c:tx>
            <c:strRef>
              <c:f>'3.2.8'!$E$1</c:f>
              <c:strCache>
                <c:ptCount val="1"/>
                <c:pt idx="0">
                  <c:v>Рекапіталізація банків та інше</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'3.2.8'!$A$4:$A$12</c:f>
              <c:numCache>
                <c:formatCode>General</c:formatCode>
                <c:ptCount val="9"/>
                <c:pt idx="0">
                  <c:v>2015</c:v>
                </c:pt>
                <c:pt idx="1">
                  <c:v>2016</c:v>
                </c:pt>
                <c:pt idx="2">
                  <c:v>2017</c:v>
                </c:pt>
                <c:pt idx="3">
                  <c:v>2018</c:v>
                </c:pt>
                <c:pt idx="4">
                  <c:v>2019</c:v>
                </c:pt>
                <c:pt idx="5">
                  <c:v>2020</c:v>
                </c:pt>
                <c:pt idx="6">
                  <c:v>2021</c:v>
                </c:pt>
                <c:pt idx="7">
                  <c:v>2022</c:v>
                </c:pt>
                <c:pt idx="8">
                  <c:v>2023</c:v>
                </c:pt>
              </c:numCache>
            </c:numRef>
          </c:cat>
          <c:val>
            <c:numRef>
              <c:f>'3.2.8'!$E$4:$E$12</c:f>
              <c:numCache>
                <c:formatCode>0.0</c:formatCode>
                <c:ptCount val="9"/>
                <c:pt idx="0">
                  <c:v>45.3</c:v>
                </c:pt>
                <c:pt idx="1">
                  <c:v>129.19999999999999</c:v>
                </c:pt>
                <c:pt idx="2">
                  <c:v>70.7</c:v>
                </c:pt>
                <c:pt idx="3">
                  <c:v>0</c:v>
                </c:pt>
                <c:pt idx="4">
                  <c:v>0</c:v>
                </c:pt>
                <c:pt idx="5">
                  <c:v>6.8</c:v>
                </c:pt>
                <c:pt idx="6">
                  <c:v>0</c:v>
                </c:pt>
                <c:pt idx="7">
                  <c:v>0</c:v>
                </c:pt>
                <c:pt idx="8">
                  <c:v>0</c:v>
                </c:pt>
              </c:numCache>
            </c:numRef>
          </c:val>
          <c:extLst>
            <c:ext xmlns:c16="http://schemas.microsoft.com/office/drawing/2014/chart" uri="{C3380CC4-5D6E-409C-BE32-E72D297353CC}">
              <c16:uniqueId val="{00000002-7E6E-445D-AE0C-82D979971976}"/>
            </c:ext>
          </c:extLst>
        </c:ser>
        <c:dLbls>
          <c:showLegendKey val="0"/>
          <c:showVal val="0"/>
          <c:showCatName val="0"/>
          <c:showSerName val="0"/>
          <c:showPercent val="0"/>
          <c:showBubbleSize val="0"/>
        </c:dLbls>
        <c:gapWidth val="70"/>
        <c:overlap val="100"/>
        <c:axId val="209196544"/>
        <c:axId val="209198080"/>
      </c:barChart>
      <c:lineChart>
        <c:grouping val="standard"/>
        <c:varyColors val="0"/>
        <c:ser>
          <c:idx val="4"/>
          <c:order val="3"/>
          <c:tx>
            <c:strRef>
              <c:f>'3.2.8'!$B$1</c:f>
              <c:strCache>
                <c:ptCount val="1"/>
                <c:pt idx="0">
                  <c:v>Державний та гарантований борг, % ВВП (п.ш.)</c:v>
                </c:pt>
              </c:strCache>
            </c:strRef>
          </c:tx>
          <c:spPr>
            <a:ln w="25400" cmpd="sng">
              <a:solidFill>
                <a:srgbClr val="DC4B64"/>
              </a:solidFill>
              <a:prstDash val="solid"/>
            </a:ln>
          </c:spPr>
          <c:marker>
            <c:symbol val="none"/>
          </c:marker>
          <c:val>
            <c:numRef>
              <c:f>'3.2.8'!$B$4:$B$12</c:f>
              <c:numCache>
                <c:formatCode>0</c:formatCode>
                <c:ptCount val="9"/>
                <c:pt idx="0">
                  <c:v>79</c:v>
                </c:pt>
                <c:pt idx="1">
                  <c:v>80.900000000000006</c:v>
                </c:pt>
                <c:pt idx="2">
                  <c:v>71.8</c:v>
                </c:pt>
                <c:pt idx="3">
                  <c:v>60.9</c:v>
                </c:pt>
                <c:pt idx="4">
                  <c:v>50.3</c:v>
                </c:pt>
                <c:pt idx="5">
                  <c:v>62.6</c:v>
                </c:pt>
                <c:pt idx="6">
                  <c:v>60</c:v>
                </c:pt>
                <c:pt idx="7">
                  <c:v>57.1</c:v>
                </c:pt>
                <c:pt idx="8">
                  <c:v>54.5</c:v>
                </c:pt>
              </c:numCache>
            </c:numRef>
          </c:val>
          <c:smooth val="0"/>
          <c:extLst xmlns:c15="http://schemas.microsoft.com/office/drawing/2012/chart">
            <c:ext xmlns:c16="http://schemas.microsoft.com/office/drawing/2014/chart" uri="{C3380CC4-5D6E-409C-BE32-E72D297353CC}">
              <c16:uniqueId val="{00000003-7E6E-445D-AE0C-82D979971976}"/>
            </c:ext>
          </c:extLst>
        </c:ser>
        <c:ser>
          <c:idx val="3"/>
          <c:order val="4"/>
          <c:spPr>
            <a:ln w="22225">
              <a:solidFill>
                <a:srgbClr val="DC4B64"/>
              </a:solidFill>
              <a:prstDash val="sysDot"/>
            </a:ln>
          </c:spPr>
          <c:marker>
            <c:symbol val="none"/>
          </c:marker>
          <c:val>
            <c:numRef>
              <c:f>'3.2.8'!$F$4:$F$12</c:f>
              <c:numCache>
                <c:formatCode>0.0</c:formatCode>
                <c:ptCount val="9"/>
                <c:pt idx="3" formatCode="0">
                  <c:v>60.9</c:v>
                </c:pt>
                <c:pt idx="4" formatCode="0">
                  <c:v>50.3</c:v>
                </c:pt>
                <c:pt idx="5" formatCode="0">
                  <c:v>62.9</c:v>
                </c:pt>
                <c:pt idx="6" formatCode="0">
                  <c:v>60.1</c:v>
                </c:pt>
                <c:pt idx="7" formatCode="0">
                  <c:v>57.7</c:v>
                </c:pt>
              </c:numCache>
            </c:numRef>
          </c:val>
          <c:smooth val="0"/>
          <c:extLst>
            <c:ext xmlns:c16="http://schemas.microsoft.com/office/drawing/2014/chart" uri="{C3380CC4-5D6E-409C-BE32-E72D297353CC}">
              <c16:uniqueId val="{00000000-8637-4234-920A-640CD6D1DE99}"/>
            </c:ext>
          </c:extLst>
        </c:ser>
        <c:dLbls>
          <c:showLegendKey val="0"/>
          <c:showVal val="0"/>
          <c:showCatName val="0"/>
          <c:showSerName val="0"/>
          <c:showPercent val="0"/>
          <c:showBubbleSize val="0"/>
        </c:dLbls>
        <c:marker val="1"/>
        <c:smooth val="0"/>
        <c:axId val="209201408"/>
        <c:axId val="209199872"/>
      </c:lineChart>
      <c:catAx>
        <c:axId val="20919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198080"/>
        <c:crosses val="autoZero"/>
        <c:auto val="1"/>
        <c:lblAlgn val="ctr"/>
        <c:lblOffset val="100"/>
        <c:noMultiLvlLbl val="0"/>
      </c:catAx>
      <c:valAx>
        <c:axId val="209198080"/>
        <c:scaling>
          <c:orientation val="minMax"/>
          <c:max val="36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196544"/>
        <c:crosses val="autoZero"/>
        <c:crossBetween val="between"/>
        <c:majorUnit val="40"/>
      </c:valAx>
      <c:valAx>
        <c:axId val="209199872"/>
        <c:scaling>
          <c:orientation val="minMax"/>
          <c:max val="90"/>
        </c:scaling>
        <c:delete val="0"/>
        <c:axPos val="r"/>
        <c:numFmt formatCode="0" sourceLinked="0"/>
        <c:majorTickMark val="in"/>
        <c:minorTickMark val="none"/>
        <c:tickLblPos val="high"/>
        <c:spPr>
          <a:ln>
            <a:solidFill>
              <a:srgbClr val="505050"/>
            </a:solidFill>
          </a:ln>
        </c:spPr>
        <c:txPr>
          <a:bodyPr rot="0" vert="horz"/>
          <a:lstStyle/>
          <a:p>
            <a:pPr>
              <a:defRPr/>
            </a:pPr>
            <a:endParaRPr lang="en-UA"/>
          </a:p>
        </c:txPr>
        <c:crossAx val="209201408"/>
        <c:crosses val="max"/>
        <c:crossBetween val="between"/>
        <c:majorUnit val="30"/>
      </c:valAx>
      <c:catAx>
        <c:axId val="209201408"/>
        <c:scaling>
          <c:orientation val="minMax"/>
        </c:scaling>
        <c:delete val="1"/>
        <c:axPos val="b"/>
        <c:numFmt formatCode="General" sourceLinked="1"/>
        <c:majorTickMark val="out"/>
        <c:minorTickMark val="none"/>
        <c:tickLblPos val="nextTo"/>
        <c:crossAx val="209199872"/>
        <c:crosses val="autoZero"/>
        <c:auto val="1"/>
        <c:lblAlgn val="ctr"/>
        <c:lblOffset val="100"/>
        <c:noMultiLvlLbl val="0"/>
      </c:catAx>
      <c:spPr>
        <a:blipFill dpi="0" rotWithShape="1">
          <a:blip xmlns:r="http://schemas.openxmlformats.org/officeDocument/2006/relationships" r:embed="rId1"/>
          <a:srcRect/>
          <a:stretch>
            <a:fillRect l="61000"/>
          </a:stretch>
        </a:blipFill>
        <a:ln w="9525">
          <a:solidFill>
            <a:schemeClr val="tx1"/>
          </a:solidFill>
        </a:ln>
        <a:effectLst/>
      </c:spPr>
    </c:plotArea>
    <c:legend>
      <c:legendPos val="b"/>
      <c:legendEntry>
        <c:idx val="4"/>
        <c:delete val="1"/>
      </c:legendEntry>
      <c:layout>
        <c:manualLayout>
          <c:xMode val="edge"/>
          <c:yMode val="edge"/>
          <c:x val="0"/>
          <c:y val="0.78709284220828302"/>
          <c:w val="1"/>
          <c:h val="0.2129071312894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xMode val="edge"/>
          <c:yMode val="edge"/>
          <c:x val="0"/>
          <c:y val="2.0270272966358902E-2"/>
          <c:w val="0.95491803278688503"/>
          <c:h val="0.66891900788984404"/>
        </c:manualLayout>
      </c:layout>
      <c:lineChart>
        <c:grouping val="standard"/>
        <c:varyColors val="0"/>
        <c:ser>
          <c:idx val="3"/>
          <c:order val="0"/>
          <c:tx>
            <c:strRef>
              <c:f>'2.1.3'!$D$1</c:f>
              <c:strCache>
                <c:ptCount val="1"/>
                <c:pt idx="0">
                  <c:v>Ціни на оброблені продукти</c:v>
                </c:pt>
              </c:strCache>
            </c:strRef>
          </c:tx>
          <c:spPr>
            <a:ln w="25400" cmpd="sng">
              <a:solidFill>
                <a:srgbClr val="057D46"/>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'2.1.3'!$D$4:$D$39</c:f>
              <c:numCache>
                <c:formatCode>0.0</c:formatCode>
                <c:ptCount val="36"/>
                <c:pt idx="0">
                  <c:v>12.8</c:v>
                </c:pt>
                <c:pt idx="1">
                  <c:v>12.2</c:v>
                </c:pt>
                <c:pt idx="2">
                  <c:v>11.8</c:v>
                </c:pt>
                <c:pt idx="3">
                  <c:v>11.7</c:v>
                </c:pt>
                <c:pt idx="4">
                  <c:v>11.4</c:v>
                </c:pt>
                <c:pt idx="5">
                  <c:v>11.2</c:v>
                </c:pt>
                <c:pt idx="6">
                  <c:v>10.6</c:v>
                </c:pt>
                <c:pt idx="7">
                  <c:v>10.1</c:v>
                </c:pt>
                <c:pt idx="8">
                  <c:v>10.1</c:v>
                </c:pt>
                <c:pt idx="9">
                  <c:v>10</c:v>
                </c:pt>
                <c:pt idx="10">
                  <c:v>10</c:v>
                </c:pt>
                <c:pt idx="11" formatCode="General">
                  <c:v>9.6</c:v>
                </c:pt>
                <c:pt idx="12" formatCode="General">
                  <c:v>9.5</c:v>
                </c:pt>
                <c:pt idx="13" formatCode="General">
                  <c:v>9.1999999999999993</c:v>
                </c:pt>
                <c:pt idx="14" formatCode="General">
                  <c:v>8.6999999999999993</c:v>
                </c:pt>
                <c:pt idx="15" formatCode="General">
                  <c:v>8.4</c:v>
                </c:pt>
                <c:pt idx="16" formatCode="General">
                  <c:v>8.6999999999999993</c:v>
                </c:pt>
                <c:pt idx="17" formatCode="General">
                  <c:v>8.9</c:v>
                </c:pt>
                <c:pt idx="18" formatCode="General">
                  <c:v>8.9</c:v>
                </c:pt>
                <c:pt idx="19" formatCode="General">
                  <c:v>8.9</c:v>
                </c:pt>
                <c:pt idx="20" formatCode="General">
                  <c:v>8.4</c:v>
                </c:pt>
                <c:pt idx="21" formatCode="General">
                  <c:v>7.4</c:v>
                </c:pt>
                <c:pt idx="22" formatCode="General">
                  <c:v>6.1</c:v>
                </c:pt>
                <c:pt idx="23" formatCode="General">
                  <c:v>5.3</c:v>
                </c:pt>
                <c:pt idx="24" formatCode="General">
                  <c:v>4.5999999999999996</c:v>
                </c:pt>
                <c:pt idx="25" formatCode="General">
                  <c:v>4.0999999999999996</c:v>
                </c:pt>
                <c:pt idx="26" formatCode="General">
                  <c:v>3.9</c:v>
                </c:pt>
                <c:pt idx="27" formatCode="General">
                  <c:v>3.9</c:v>
                </c:pt>
                <c:pt idx="28" formatCode="General">
                  <c:v>3.8</c:v>
                </c:pt>
                <c:pt idx="29" formatCode="General">
                  <c:v>3.7</c:v>
                </c:pt>
                <c:pt idx="30">
                  <c:v>3.5</c:v>
                </c:pt>
                <c:pt idx="31">
                  <c:v>3.3</c:v>
                </c:pt>
                <c:pt idx="32">
                  <c:v>3</c:v>
                </c:pt>
                <c:pt idx="33" formatCode="General">
                  <c:v>3.4</c:v>
                </c:pt>
                <c:pt idx="34" formatCode="General">
                  <c:v>4.4000000000000004</c:v>
                </c:pt>
                <c:pt idx="35" formatCode="General">
                  <c:v>5.2</c:v>
                </c:pt>
              </c:numCache>
            </c:numRef>
          </c:val>
          <c:smooth val="0"/>
          <c:extLst>
            <c:ext xmlns:c16="http://schemas.microsoft.com/office/drawing/2014/chart" uri="{C3380CC4-5D6E-409C-BE32-E72D297353CC}">
              <c16:uniqueId val="{00000000-3AD0-7447-B27A-D37EE55C96D3}"/>
            </c:ext>
          </c:extLst>
        </c:ser>
        <c:ser>
          <c:idx val="1"/>
          <c:order val="1"/>
          <c:tx>
            <c:strRef>
              <c:f>'2.1.3'!$C$1</c:f>
              <c:strCache>
                <c:ptCount val="1"/>
                <c:pt idx="0">
                  <c:v>Ціни на сирі продукти</c:v>
                </c:pt>
              </c:strCache>
            </c:strRef>
          </c:tx>
          <c:spPr>
            <a:ln w="25400" cmpd="sng">
              <a:solidFill>
                <a:srgbClr val="91C864"/>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'2.1.3'!$C$4:$C$39</c:f>
              <c:numCache>
                <c:formatCode>0.0</c:formatCode>
                <c:ptCount val="36"/>
                <c:pt idx="0">
                  <c:v>23.6</c:v>
                </c:pt>
                <c:pt idx="1">
                  <c:v>22.9</c:v>
                </c:pt>
                <c:pt idx="2">
                  <c:v>23.3</c:v>
                </c:pt>
                <c:pt idx="3">
                  <c:v>22.6</c:v>
                </c:pt>
                <c:pt idx="4">
                  <c:v>14.5</c:v>
                </c:pt>
                <c:pt idx="5">
                  <c:v>5.2</c:v>
                </c:pt>
                <c:pt idx="6">
                  <c:v>1</c:v>
                </c:pt>
                <c:pt idx="7">
                  <c:v>1.7</c:v>
                </c:pt>
                <c:pt idx="8">
                  <c:v>0.8</c:v>
                </c:pt>
                <c:pt idx="9" formatCode="General">
                  <c:v>1.6</c:v>
                </c:pt>
                <c:pt idx="10" formatCode="General">
                  <c:v>2.4</c:v>
                </c:pt>
                <c:pt idx="11" formatCode="General">
                  <c:v>3.3</c:v>
                </c:pt>
                <c:pt idx="12" formatCode="General">
                  <c:v>4</c:v>
                </c:pt>
                <c:pt idx="13" formatCode="General">
                  <c:v>4.5999999999999996</c:v>
                </c:pt>
                <c:pt idx="14" formatCode="General">
                  <c:v>3.6</c:v>
                </c:pt>
                <c:pt idx="15" formatCode="General">
                  <c:v>5.0999999999999996</c:v>
                </c:pt>
                <c:pt idx="16" formatCode="General">
                  <c:v>9.3000000000000007</c:v>
                </c:pt>
                <c:pt idx="17" formatCode="General">
                  <c:v>7.8</c:v>
                </c:pt>
                <c:pt idx="18" formatCode="General">
                  <c:v>10.3</c:v>
                </c:pt>
                <c:pt idx="19" formatCode="General">
                  <c:v>10.9</c:v>
                </c:pt>
                <c:pt idx="20" formatCode="General">
                  <c:v>8.6</c:v>
                </c:pt>
                <c:pt idx="21" formatCode="General">
                  <c:v>8.8000000000000007</c:v>
                </c:pt>
                <c:pt idx="22" formatCode="General">
                  <c:v>7</c:v>
                </c:pt>
                <c:pt idx="23" formatCode="General">
                  <c:v>3.9</c:v>
                </c:pt>
                <c:pt idx="24" formatCode="General">
                  <c:v>1.1000000000000001</c:v>
                </c:pt>
                <c:pt idx="25" formatCode="General">
                  <c:v>-1.3</c:v>
                </c:pt>
                <c:pt idx="26" formatCode="General">
                  <c:v>-1</c:v>
                </c:pt>
                <c:pt idx="27" formatCode="General">
                  <c:v>0.8</c:v>
                </c:pt>
                <c:pt idx="28" formatCode="General">
                  <c:v>1.5</c:v>
                </c:pt>
                <c:pt idx="29" formatCode="General">
                  <c:v>5</c:v>
                </c:pt>
                <c:pt idx="30">
                  <c:v>3.3041174167256742</c:v>
                </c:pt>
                <c:pt idx="31">
                  <c:v>0.90779298572658718</c:v>
                </c:pt>
                <c:pt idx="32">
                  <c:v>-1.1000000000000001</c:v>
                </c:pt>
                <c:pt idx="33" formatCode="General">
                  <c:v>-1.3</c:v>
                </c:pt>
                <c:pt idx="34" formatCode="General">
                  <c:v>1</c:v>
                </c:pt>
                <c:pt idx="35" formatCode="General">
                  <c:v>4.0999999999999996</c:v>
                </c:pt>
              </c:numCache>
            </c:numRef>
          </c:val>
          <c:smooth val="0"/>
          <c:extLst>
            <c:ext xmlns:c16="http://schemas.microsoft.com/office/drawing/2014/chart" uri="{C3380CC4-5D6E-409C-BE32-E72D297353CC}">
              <c16:uniqueId val="{00000001-3AD0-7447-B27A-D37EE55C96D3}"/>
            </c:ext>
          </c:extLst>
        </c:ser>
        <c:ser>
          <c:idx val="0"/>
          <c:order val="2"/>
          <c:tx>
            <c:strRef>
              <c:f>'2.1.3'!$B$1</c:f>
              <c:strCache>
                <c:ptCount val="1"/>
                <c:pt idx="0">
                  <c:v>Харчова промисловість</c:v>
                </c:pt>
              </c:strCache>
            </c:strRef>
          </c:tx>
          <c:spPr>
            <a:ln w="25400" cmpd="sng">
              <a:solidFill>
                <a:srgbClr val="7D0532"/>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'2.1.3'!$B$4:$B$39</c:f>
              <c:numCache>
                <c:formatCode>0.0</c:formatCode>
                <c:ptCount val="36"/>
                <c:pt idx="0">
                  <c:v>11.9</c:v>
                </c:pt>
                <c:pt idx="1">
                  <c:v>10.9</c:v>
                </c:pt>
                <c:pt idx="2">
                  <c:v>10.3</c:v>
                </c:pt>
                <c:pt idx="3">
                  <c:v>10.7</c:v>
                </c:pt>
                <c:pt idx="4">
                  <c:v>10</c:v>
                </c:pt>
                <c:pt idx="5">
                  <c:v>9.6</c:v>
                </c:pt>
                <c:pt idx="6">
                  <c:v>8.4</c:v>
                </c:pt>
                <c:pt idx="7">
                  <c:v>8.9</c:v>
                </c:pt>
                <c:pt idx="8">
                  <c:v>9.1999999999999993</c:v>
                </c:pt>
                <c:pt idx="9" formatCode="General">
                  <c:v>9.5999999999999943</c:v>
                </c:pt>
                <c:pt idx="10" formatCode="General">
                  <c:v>8.5999999999999943</c:v>
                </c:pt>
                <c:pt idx="11">
                  <c:v>7</c:v>
                </c:pt>
                <c:pt idx="12" formatCode="General">
                  <c:v>6.2999999999999972</c:v>
                </c:pt>
                <c:pt idx="13" formatCode="General">
                  <c:v>5</c:v>
                </c:pt>
                <c:pt idx="14" formatCode="General">
                  <c:v>4.4000000000000004</c:v>
                </c:pt>
                <c:pt idx="15" formatCode="General">
                  <c:v>4.7</c:v>
                </c:pt>
                <c:pt idx="16" formatCode="General">
                  <c:v>5</c:v>
                </c:pt>
                <c:pt idx="17" formatCode="General">
                  <c:v>6.2</c:v>
                </c:pt>
                <c:pt idx="18" formatCode="General">
                  <c:v>6</c:v>
                </c:pt>
                <c:pt idx="19" formatCode="General">
                  <c:v>4.5999999999999943</c:v>
                </c:pt>
                <c:pt idx="20" formatCode="General">
                  <c:v>3.0999999999999943</c:v>
                </c:pt>
                <c:pt idx="21" formatCode="General">
                  <c:v>1.2000000000000028</c:v>
                </c:pt>
                <c:pt idx="22" formatCode="General">
                  <c:v>0.70000000000000284</c:v>
                </c:pt>
                <c:pt idx="23" formatCode="General">
                  <c:v>1.7999999999999972</c:v>
                </c:pt>
                <c:pt idx="24" formatCode="General">
                  <c:v>0.90000000000000568</c:v>
                </c:pt>
                <c:pt idx="25" formatCode="General">
                  <c:v>2.5</c:v>
                </c:pt>
                <c:pt idx="26" formatCode="General">
                  <c:v>4.2000000000000028</c:v>
                </c:pt>
                <c:pt idx="27" formatCode="General">
                  <c:v>5.8</c:v>
                </c:pt>
                <c:pt idx="28" formatCode="General">
                  <c:v>6.2</c:v>
                </c:pt>
                <c:pt idx="29" formatCode="General">
                  <c:v>6.1</c:v>
                </c:pt>
                <c:pt idx="30" formatCode="General">
                  <c:v>7.2999999999999972</c:v>
                </c:pt>
                <c:pt idx="31" formatCode="General">
                  <c:v>9.2000000000000028</c:v>
                </c:pt>
                <c:pt idx="32" formatCode="General">
                  <c:v>11.3</c:v>
                </c:pt>
                <c:pt idx="33" formatCode="General">
                  <c:v>15.3</c:v>
                </c:pt>
                <c:pt idx="34" formatCode="General">
                  <c:v>19.600000000000001</c:v>
                </c:pt>
                <c:pt idx="35" formatCode="General">
                  <c:v>21.9</c:v>
                </c:pt>
              </c:numCache>
            </c:numRef>
          </c:val>
          <c:smooth val="0"/>
          <c:extLst>
            <c:ext xmlns:c16="http://schemas.microsoft.com/office/drawing/2014/chart" uri="{C3380CC4-5D6E-409C-BE32-E72D297353CC}">
              <c16:uniqueId val="{00000002-3AD0-7447-B27A-D37EE55C96D3}"/>
            </c:ext>
          </c:extLst>
        </c:ser>
        <c:ser>
          <c:idx val="4"/>
          <c:order val="3"/>
          <c:tx>
            <c:strRef>
              <c:f>'2.1.3'!$E$1</c:f>
              <c:strCache>
                <c:ptCount val="1"/>
                <c:pt idx="0">
                  <c:v>Сукупний індекс витрат на виро-во с/г продукції</c:v>
                </c:pt>
              </c:strCache>
            </c:strRef>
          </c:tx>
          <c:spPr>
            <a:ln w="25400" cmpd="sng">
              <a:solidFill>
                <a:srgbClr val="DC4B64"/>
              </a:solidFill>
              <a:prstDash val="solid"/>
            </a:ln>
          </c:spPr>
          <c:marker>
            <c:symbol val="none"/>
          </c:marker>
          <c:cat>
            <c:strRef>
              <c:f>'2.1.3'!$F$4:$F$39</c:f>
              <c:strCache>
                <c:ptCount val="36"/>
                <c:pt idx="0">
                  <c:v>01.18</c:v>
                </c:pt>
                <c:pt idx="6">
                  <c:v>07.18</c:v>
                </c:pt>
                <c:pt idx="12">
                  <c:v>01.19</c:v>
                </c:pt>
                <c:pt idx="18">
                  <c:v>07.19</c:v>
                </c:pt>
                <c:pt idx="24">
                  <c:v>01.20</c:v>
                </c:pt>
                <c:pt idx="30">
                  <c:v>07.20</c:v>
                </c:pt>
                <c:pt idx="35">
                  <c:v>12.20</c:v>
                </c:pt>
              </c:strCache>
            </c:strRef>
          </c:cat>
          <c:val>
            <c:numRef>
              <c:f>'2.1.3'!$E$4:$E$39</c:f>
              <c:numCache>
                <c:formatCode>0.0</c:formatCode>
                <c:ptCount val="36"/>
                <c:pt idx="0">
                  <c:v>16.7</c:v>
                </c:pt>
                <c:pt idx="1">
                  <c:v>12.6</c:v>
                </c:pt>
                <c:pt idx="2">
                  <c:v>12.1</c:v>
                </c:pt>
                <c:pt idx="3">
                  <c:v>12.2</c:v>
                </c:pt>
                <c:pt idx="4">
                  <c:v>14.5</c:v>
                </c:pt>
                <c:pt idx="5">
                  <c:v>15.2</c:v>
                </c:pt>
                <c:pt idx="6">
                  <c:v>14.5</c:v>
                </c:pt>
                <c:pt idx="7">
                  <c:v>16.899999999999999</c:v>
                </c:pt>
                <c:pt idx="8">
                  <c:v>16.899999999999999</c:v>
                </c:pt>
                <c:pt idx="9">
                  <c:v>15.7</c:v>
                </c:pt>
                <c:pt idx="10">
                  <c:v>12.9</c:v>
                </c:pt>
                <c:pt idx="11" formatCode="General">
                  <c:v>7.8</c:v>
                </c:pt>
                <c:pt idx="12" formatCode="General">
                  <c:v>5.7</c:v>
                </c:pt>
                <c:pt idx="13" formatCode="General">
                  <c:v>5.6</c:v>
                </c:pt>
                <c:pt idx="14" formatCode="General">
                  <c:v>5.4</c:v>
                </c:pt>
                <c:pt idx="15" formatCode="General">
                  <c:v>4.4000000000000004</c:v>
                </c:pt>
                <c:pt idx="16" formatCode="General">
                  <c:v>2.1</c:v>
                </c:pt>
                <c:pt idx="17" formatCode="General">
                  <c:v>1</c:v>
                </c:pt>
                <c:pt idx="18" formatCode="General">
                  <c:v>0.6</c:v>
                </c:pt>
                <c:pt idx="19" formatCode="General">
                  <c:v>-2.7</c:v>
                </c:pt>
                <c:pt idx="20" formatCode="General">
                  <c:v>-5.0999999999999996</c:v>
                </c:pt>
                <c:pt idx="21" formatCode="General">
                  <c:v>-8.1</c:v>
                </c:pt>
                <c:pt idx="22" formatCode="General">
                  <c:v>-8.1999999999999993</c:v>
                </c:pt>
                <c:pt idx="23" formatCode="General">
                  <c:v>-6.6</c:v>
                </c:pt>
                <c:pt idx="24" formatCode="General">
                  <c:v>-7.1</c:v>
                </c:pt>
                <c:pt idx="25" formatCode="General">
                  <c:v>-7.1</c:v>
                </c:pt>
                <c:pt idx="26" formatCode="General">
                  <c:v>-7.6</c:v>
                </c:pt>
                <c:pt idx="27" formatCode="General">
                  <c:v>-6</c:v>
                </c:pt>
                <c:pt idx="28" formatCode="General">
                  <c:v>-6.2</c:v>
                </c:pt>
                <c:pt idx="29" formatCode="General">
                  <c:v>-2.7</c:v>
                </c:pt>
                <c:pt idx="30" formatCode="General">
                  <c:v>-2.9</c:v>
                </c:pt>
                <c:pt idx="31" formatCode="General">
                  <c:v>-0.7</c:v>
                </c:pt>
                <c:pt idx="32" formatCode="General">
                  <c:v>4.5</c:v>
                </c:pt>
                <c:pt idx="33" formatCode="General">
                  <c:v>11.4</c:v>
                </c:pt>
                <c:pt idx="34" formatCode="General">
                  <c:v>17.2</c:v>
                </c:pt>
              </c:numCache>
            </c:numRef>
          </c:val>
          <c:smooth val="0"/>
          <c:extLst>
            <c:ext xmlns:c16="http://schemas.microsoft.com/office/drawing/2014/chart" uri="{C3380CC4-5D6E-409C-BE32-E72D297353CC}">
              <c16:uniqueId val="{00000004-3AD0-7447-B27A-D37EE55C96D3}"/>
            </c:ext>
          </c:extLst>
        </c:ser>
        <c:dLbls>
          <c:showLegendKey val="0"/>
          <c:showVal val="0"/>
          <c:showCatName val="0"/>
          <c:showSerName val="0"/>
          <c:showPercent val="0"/>
          <c:showBubbleSize val="0"/>
        </c:dLbls>
        <c:smooth val="0"/>
        <c:axId val="199305856"/>
        <c:axId val="199319936"/>
      </c:lineChart>
      <c:catAx>
        <c:axId val="1993058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a:effectLst/>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319936"/>
        <c:crosses val="autoZero"/>
        <c:auto val="0"/>
        <c:lblAlgn val="ctr"/>
        <c:lblOffset val="100"/>
        <c:tickMarkSkip val="12"/>
        <c:noMultiLvlLbl val="1"/>
      </c:catAx>
      <c:valAx>
        <c:axId val="199319936"/>
        <c:scaling>
          <c:orientation val="minMax"/>
          <c:max val="30"/>
          <c:min val="-10"/>
        </c:scaling>
        <c:delete val="0"/>
        <c:axPos val="l"/>
        <c:majorGridlines>
          <c:spPr>
            <a:ln w="3175" cap="rnd"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305856"/>
        <c:crosses val="autoZero"/>
        <c:crossBetween val="between"/>
        <c:majorUnit val="10"/>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3.2786885245901599E-2"/>
          <c:y val="0.68918928085620301"/>
          <c:w val="0.91803278688524603"/>
          <c:h val="0.2888513897706149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lgn="l" rtl="0">
        <a:defRPr lang="uk-UA" sz="750" b="0" i="0" u="none" strike="noStrike" kern="1200" baseline="0">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98052733034927E-2"/>
          <c:y val="2.7626368845484323E-2"/>
          <c:w val="0.86131013071895424"/>
          <c:h val="0.64486111111111111"/>
        </c:manualLayout>
      </c:layout>
      <c:barChart>
        <c:barDir val="col"/>
        <c:grouping val="stacked"/>
        <c:varyColors val="0"/>
        <c:ser>
          <c:idx val="4"/>
          <c:order val="2"/>
          <c:tx>
            <c:strRef>
              <c:f>'3.3.1'!$E$1</c:f>
              <c:strCache>
                <c:ptCount val="1"/>
                <c:pt idx="0">
                  <c:v>Баланс послуг </c:v>
                </c:pt>
              </c:strCache>
            </c:strRef>
          </c:tx>
          <c:spPr>
            <a:solidFill>
              <a:srgbClr val="7D0532"/>
            </a:solidFill>
            <a:ln w="25400" cmpd="sng">
              <a:noFill/>
              <a:prstDash val="solid"/>
            </a:ln>
            <a:effectLst/>
            <a:extLst>
              <a:ext uri="{91240B29-F687-4F45-9708-019B960494DF}">
                <a14:hiddenLine xmlns:a14="http://schemas.microsoft.com/office/drawing/2010/main" w="25400" cmpd="sng">
                  <a:solidFill>
                    <a:srgbClr val="DC4B64"/>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'3.3.1'!$E$4:$E$10</c:f>
              <c:numCache>
                <c:formatCode>0.0</c:formatCode>
                <c:ptCount val="7"/>
                <c:pt idx="0">
                  <c:v>0.9</c:v>
                </c:pt>
                <c:pt idx="1">
                  <c:v>1.3</c:v>
                </c:pt>
                <c:pt idx="2">
                  <c:v>1.8</c:v>
                </c:pt>
                <c:pt idx="3">
                  <c:v>4.5999999999999996</c:v>
                </c:pt>
                <c:pt idx="4">
                  <c:v>3.5</c:v>
                </c:pt>
                <c:pt idx="5">
                  <c:v>1.7</c:v>
                </c:pt>
                <c:pt idx="6" formatCode="General">
                  <c:v>1.7</c:v>
                </c:pt>
              </c:numCache>
            </c:numRef>
          </c:val>
          <c:extLst>
            <c:ext xmlns:c16="http://schemas.microsoft.com/office/drawing/2014/chart" uri="{C3380CC4-5D6E-409C-BE32-E72D297353CC}">
              <c16:uniqueId val="{00000004-B902-41E7-B297-559EA3CC19D8}"/>
            </c:ext>
          </c:extLst>
        </c:ser>
        <c:ser>
          <c:idx val="5"/>
          <c:order val="3"/>
          <c:tx>
            <c:strRef>
              <c:f>'3.3.1'!$F$1</c:f>
              <c:strCache>
                <c:ptCount val="1"/>
                <c:pt idx="0">
                  <c:v>Первинні доходи (сальдо)</c:v>
                </c:pt>
              </c:strCache>
            </c:strRef>
          </c:tx>
          <c:spPr>
            <a:solidFill>
              <a:srgbClr val="DC4B64"/>
            </a:solidFill>
            <a:ln w="25400" cmpd="sng">
              <a:noFill/>
              <a:prstDash val="solid"/>
            </a:ln>
            <a:effectLst/>
            <a:extLst>
              <a:ext uri="{91240B29-F687-4F45-9708-019B960494DF}">
                <a14:hiddenLine xmlns:a14="http://schemas.microsoft.com/office/drawing/2010/main" w="25400" cmpd="sng">
                  <a:solidFill>
                    <a:srgbClr val="005591"/>
                  </a:solidFill>
                  <a:prstDash val="soli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'3.3.1'!$F$4:$F$10</c:f>
              <c:numCache>
                <c:formatCode>0.0</c:formatCode>
                <c:ptCount val="7"/>
                <c:pt idx="0">
                  <c:v>1.6</c:v>
                </c:pt>
                <c:pt idx="1">
                  <c:v>1.3</c:v>
                </c:pt>
                <c:pt idx="2">
                  <c:v>1.9</c:v>
                </c:pt>
                <c:pt idx="3">
                  <c:v>4.7</c:v>
                </c:pt>
                <c:pt idx="4">
                  <c:v>2.5</c:v>
                </c:pt>
                <c:pt idx="5">
                  <c:v>2.2999999999999998</c:v>
                </c:pt>
                <c:pt idx="6" formatCode="@">
                  <c:v>2.2999999999999998</c:v>
                </c:pt>
              </c:numCache>
            </c:numRef>
          </c:val>
          <c:extLst>
            <c:ext xmlns:c16="http://schemas.microsoft.com/office/drawing/2014/chart" uri="{C3380CC4-5D6E-409C-BE32-E72D297353CC}">
              <c16:uniqueId val="{00000005-B902-41E7-B297-559EA3CC19D8}"/>
            </c:ext>
          </c:extLst>
        </c:ser>
        <c:ser>
          <c:idx val="3"/>
          <c:order val="4"/>
          <c:tx>
            <c:strRef>
              <c:f>'3.3.1'!$D$1</c:f>
              <c:strCache>
                <c:ptCount val="1"/>
                <c:pt idx="0">
                  <c:v>Баланс товарів</c:v>
                </c:pt>
              </c:strCache>
            </c:strRef>
          </c:tx>
          <c:spPr>
            <a:solidFill>
              <a:srgbClr val="005591"/>
            </a:solidFill>
            <a:ln w="25400" cap="rnd" cmpd="sng">
              <a:noFill/>
              <a:prstDash val="sysDot"/>
              <a:round/>
            </a:ln>
            <a:effectLst/>
            <a:extLst>
              <a:ext uri="{91240B29-F687-4F45-9708-019B960494DF}">
                <a14:hiddenLine xmlns:a14="http://schemas.microsoft.com/office/drawing/2010/main" w="25400" cap="rnd" cmpd="sng">
                  <a:solidFill>
                    <a:srgbClr val="DC4B64"/>
                  </a:solidFill>
                  <a:prstDash val="sysDot"/>
                  <a:round/>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'3.3.1'!$D$4:$D$10</c:f>
              <c:numCache>
                <c:formatCode>0.0</c:formatCode>
                <c:ptCount val="7"/>
                <c:pt idx="0">
                  <c:v>-9.6999999999999993</c:v>
                </c:pt>
                <c:pt idx="1">
                  <c:v>-12.7</c:v>
                </c:pt>
                <c:pt idx="2">
                  <c:v>-14.3</c:v>
                </c:pt>
                <c:pt idx="3">
                  <c:v>-6.3</c:v>
                </c:pt>
                <c:pt idx="4">
                  <c:v>-12.7</c:v>
                </c:pt>
                <c:pt idx="5">
                  <c:v>-14.9</c:v>
                </c:pt>
                <c:pt idx="6" formatCode="General">
                  <c:v>-16.899999999999999</c:v>
                </c:pt>
              </c:numCache>
            </c:numRef>
          </c:val>
          <c:extLst>
            <c:ext xmlns:c16="http://schemas.microsoft.com/office/drawing/2014/chart" uri="{C3380CC4-5D6E-409C-BE32-E72D297353CC}">
              <c16:uniqueId val="{00000003-B902-41E7-B297-559EA3CC19D8}"/>
            </c:ext>
          </c:extLst>
        </c:ser>
        <c:ser>
          <c:idx val="0"/>
          <c:order val="5"/>
          <c:tx>
            <c:strRef>
              <c:f>'3.3.1'!$G$1</c:f>
              <c:strCache>
                <c:ptCount val="1"/>
                <c:pt idx="0">
                  <c:v>Вторинні доходи (сальдо)</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'3.3.1'!$A$4:$A$10</c:f>
              <c:numCache>
                <c:formatCode>0</c:formatCode>
                <c:ptCount val="7"/>
                <c:pt idx="0">
                  <c:v>2017</c:v>
                </c:pt>
                <c:pt idx="1">
                  <c:v>2018</c:v>
                </c:pt>
                <c:pt idx="2">
                  <c:v>2019</c:v>
                </c:pt>
                <c:pt idx="3">
                  <c:v>2020</c:v>
                </c:pt>
                <c:pt idx="4">
                  <c:v>2021</c:v>
                </c:pt>
                <c:pt idx="5">
                  <c:v>2022</c:v>
                </c:pt>
                <c:pt idx="6">
                  <c:v>2023</c:v>
                </c:pt>
              </c:numCache>
            </c:numRef>
          </c:cat>
          <c:val>
            <c:numRef>
              <c:f>'3.3.1'!$G$4:$G$10</c:f>
              <c:numCache>
                <c:formatCode>0.0</c:formatCode>
                <c:ptCount val="7"/>
                <c:pt idx="0">
                  <c:v>3.6</c:v>
                </c:pt>
                <c:pt idx="1">
                  <c:v>3.7</c:v>
                </c:pt>
                <c:pt idx="2">
                  <c:v>6.5</c:v>
                </c:pt>
                <c:pt idx="3">
                  <c:v>3.6</c:v>
                </c:pt>
                <c:pt idx="4">
                  <c:v>3.5</c:v>
                </c:pt>
                <c:pt idx="5" formatCode="@">
                  <c:v>3.6</c:v>
                </c:pt>
                <c:pt idx="6" formatCode="@">
                  <c:v>3.6</c:v>
                </c:pt>
              </c:numCache>
            </c:numRef>
          </c:val>
          <c:extLst>
            <c:ext xmlns:c16="http://schemas.microsoft.com/office/drawing/2014/chart" uri="{C3380CC4-5D6E-409C-BE32-E72D297353CC}">
              <c16:uniqueId val="{00000000-4D97-44B2-BC0A-C4244CEBE5D0}"/>
            </c:ext>
          </c:extLst>
        </c:ser>
        <c:dLbls>
          <c:showLegendKey val="0"/>
          <c:showVal val="0"/>
          <c:showCatName val="0"/>
          <c:showSerName val="0"/>
          <c:showPercent val="0"/>
          <c:showBubbleSize val="0"/>
        </c:dLbls>
        <c:gapWidth val="50"/>
        <c:overlap val="100"/>
        <c:axId val="209304192"/>
        <c:axId val="209310080"/>
      </c:barChart>
      <c:lineChart>
        <c:grouping val="standard"/>
        <c:varyColors val="0"/>
        <c:ser>
          <c:idx val="1"/>
          <c:order val="0"/>
          <c:tx>
            <c:strRef>
              <c:f>'3.3.1'!$B$1</c:f>
              <c:strCache>
                <c:ptCount val="1"/>
                <c:pt idx="0">
                  <c:v>Поточний рахунок, % ВВП (п.ш.)</c:v>
                </c:pt>
              </c:strCache>
            </c:strRef>
          </c:tx>
          <c:spPr>
            <a:ln w="25400" cap="rnd" cmpd="sng">
              <a:solidFill>
                <a:srgbClr val="057D46"/>
              </a:solidFill>
              <a:prstDash val="solid"/>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'3.3.1'!$B$4:$B$10</c:f>
              <c:numCache>
                <c:formatCode>0.0</c:formatCode>
                <c:ptCount val="7"/>
                <c:pt idx="0">
                  <c:v>-3.1</c:v>
                </c:pt>
                <c:pt idx="1">
                  <c:v>-4.9000000000000004</c:v>
                </c:pt>
                <c:pt idx="2">
                  <c:v>-2.7</c:v>
                </c:pt>
                <c:pt idx="3">
                  <c:v>4.4000000000000004</c:v>
                </c:pt>
                <c:pt idx="4">
                  <c:v>-2</c:v>
                </c:pt>
                <c:pt idx="5">
                  <c:v>-4.2</c:v>
                </c:pt>
                <c:pt idx="6">
                  <c:v>-4.9000000000000004</c:v>
                </c:pt>
              </c:numCache>
            </c:numRef>
          </c:val>
          <c:smooth val="0"/>
          <c:extLst>
            <c:ext xmlns:c16="http://schemas.microsoft.com/office/drawing/2014/chart" uri="{C3380CC4-5D6E-409C-BE32-E72D297353CC}">
              <c16:uniqueId val="{00000001-B902-41E7-B297-559EA3CC19D8}"/>
            </c:ext>
          </c:extLst>
        </c:ser>
        <c:ser>
          <c:idx val="2"/>
          <c:order val="1"/>
          <c:tx>
            <c:strRef>
              <c:f>'3.3.1'!$C$1</c:f>
              <c:strCache>
                <c:ptCount val="1"/>
                <c:pt idx="0">
                  <c:v>Поточний рахунок, % від ВВП (попередній прогноз, п.ш.)</c:v>
                </c:pt>
              </c:strCache>
            </c:strRef>
          </c:tx>
          <c:spPr>
            <a:ln w="25400" cap="rnd" cmpd="sng">
              <a:solidFill>
                <a:srgbClr val="057D46"/>
              </a:solidFill>
              <a:prstDash val="sysDot"/>
              <a:round/>
            </a:ln>
            <a:effectLst/>
          </c:spPr>
          <c:marker>
            <c:symbol val="none"/>
          </c:marker>
          <c:cat>
            <c:numRef>
              <c:f>'3.3.1'!$A$4:$A$10</c:f>
              <c:numCache>
                <c:formatCode>0</c:formatCode>
                <c:ptCount val="7"/>
                <c:pt idx="0">
                  <c:v>2017</c:v>
                </c:pt>
                <c:pt idx="1">
                  <c:v>2018</c:v>
                </c:pt>
                <c:pt idx="2">
                  <c:v>2019</c:v>
                </c:pt>
                <c:pt idx="3">
                  <c:v>2020</c:v>
                </c:pt>
                <c:pt idx="4">
                  <c:v>2021</c:v>
                </c:pt>
                <c:pt idx="5">
                  <c:v>2022</c:v>
                </c:pt>
                <c:pt idx="6">
                  <c:v>2023</c:v>
                </c:pt>
              </c:numCache>
            </c:numRef>
          </c:cat>
          <c:val>
            <c:numRef>
              <c:f>'3.3.1'!$C$4:$C$10</c:f>
              <c:numCache>
                <c:formatCode>0.0</c:formatCode>
                <c:ptCount val="7"/>
                <c:pt idx="0">
                  <c:v>-3.1</c:v>
                </c:pt>
                <c:pt idx="1">
                  <c:v>-4.9000000000000004</c:v>
                </c:pt>
                <c:pt idx="2">
                  <c:v>-2.7</c:v>
                </c:pt>
                <c:pt idx="3">
                  <c:v>2.9</c:v>
                </c:pt>
                <c:pt idx="4">
                  <c:v>-2.2999999999999998</c:v>
                </c:pt>
                <c:pt idx="5">
                  <c:v>-5.0999999999999996</c:v>
                </c:pt>
              </c:numCache>
            </c:numRef>
          </c:val>
          <c:smooth val="0"/>
          <c:extLst>
            <c:ext xmlns:c16="http://schemas.microsoft.com/office/drawing/2014/chart" uri="{C3380CC4-5D6E-409C-BE32-E72D297353CC}">
              <c16:uniqueId val="{00000002-B902-41E7-B297-559EA3CC19D8}"/>
            </c:ext>
          </c:extLst>
        </c:ser>
        <c:dLbls>
          <c:showLegendKey val="0"/>
          <c:showVal val="0"/>
          <c:showCatName val="0"/>
          <c:showSerName val="0"/>
          <c:showPercent val="0"/>
          <c:showBubbleSize val="0"/>
        </c:dLbls>
        <c:marker val="1"/>
        <c:smooth val="0"/>
        <c:axId val="209313152"/>
        <c:axId val="209311616"/>
      </c:lineChart>
      <c:catAx>
        <c:axId val="20930419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310080"/>
        <c:crosses val="autoZero"/>
        <c:auto val="1"/>
        <c:lblAlgn val="ctr"/>
        <c:lblOffset val="100"/>
        <c:noMultiLvlLbl val="0"/>
      </c:catAx>
      <c:valAx>
        <c:axId val="209310080"/>
        <c:scaling>
          <c:orientation val="minMax"/>
          <c:max val="15"/>
          <c:min val="-2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304192"/>
        <c:crosses val="autoZero"/>
        <c:crossBetween val="between"/>
        <c:majorUnit val="5"/>
      </c:valAx>
      <c:valAx>
        <c:axId val="209311616"/>
        <c:scaling>
          <c:orientation val="minMax"/>
          <c:max val="6"/>
          <c:min val="-8"/>
        </c:scaling>
        <c:delete val="0"/>
        <c:axPos val="r"/>
        <c:numFmt formatCode="0" sourceLinked="0"/>
        <c:majorTickMark val="in"/>
        <c:minorTickMark val="none"/>
        <c:tickLblPos val="nextTo"/>
        <c:spPr>
          <a:ln/>
        </c:spPr>
        <c:crossAx val="209313152"/>
        <c:crosses val="max"/>
        <c:crossBetween val="between"/>
        <c:majorUnit val="2"/>
      </c:valAx>
      <c:catAx>
        <c:axId val="209313152"/>
        <c:scaling>
          <c:orientation val="minMax"/>
        </c:scaling>
        <c:delete val="1"/>
        <c:axPos val="b"/>
        <c:numFmt formatCode="0" sourceLinked="1"/>
        <c:majorTickMark val="out"/>
        <c:minorTickMark val="none"/>
        <c:tickLblPos val="nextTo"/>
        <c:crossAx val="209311616"/>
        <c:crosses val="autoZero"/>
        <c:auto val="1"/>
        <c:lblAlgn val="ctr"/>
        <c:lblOffset val="100"/>
        <c:noMultiLvlLbl val="0"/>
      </c:catAx>
      <c:spPr>
        <a:blipFill dpi="0" rotWithShape="1">
          <a:blip xmlns:r="http://schemas.openxmlformats.org/officeDocument/2006/relationships" r:embed="rId1"/>
          <a:srcRect/>
          <a:stretch>
            <a:fillRect l="56000" r="-2000"/>
          </a:stretch>
        </a:blipFill>
        <a:ln w="9525">
          <a:solidFill>
            <a:srgbClr val="505050"/>
          </a:solidFill>
        </a:ln>
        <a:effectLst/>
      </c:spPr>
    </c:plotArea>
    <c:legend>
      <c:legendPos val="b"/>
      <c:legendEntry>
        <c:idx val="5"/>
        <c:delete val="1"/>
      </c:legendEntry>
      <c:layout>
        <c:manualLayout>
          <c:xMode val="edge"/>
          <c:yMode val="edge"/>
          <c:x val="0"/>
          <c:y val="0.75311502546974918"/>
          <c:w val="1"/>
          <c:h val="0.24688497453025079"/>
        </c:manualLayout>
      </c:layout>
      <c:overlay val="0"/>
      <c:txPr>
        <a:bodyPr/>
        <a:lstStyle/>
        <a:p>
          <a:pPr>
            <a:defRPr sz="700"/>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998366013071904E-2"/>
          <c:y val="2.46165589184313E-2"/>
          <c:w val="0.84572549019607901"/>
          <c:h val="0.69515664845172997"/>
        </c:manualLayout>
      </c:layout>
      <c:lineChart>
        <c:grouping val="standard"/>
        <c:varyColors val="0"/>
        <c:ser>
          <c:idx val="0"/>
          <c:order val="0"/>
          <c:tx>
            <c:strRef>
              <c:f>'3.3.2'!$D$1</c:f>
              <c:strCache>
                <c:ptCount val="1"/>
                <c:pt idx="0">
                  <c:v>Торговельний баланс (без енергоносіїв), млрд дол.</c:v>
                </c:pt>
              </c:strCache>
            </c:strRef>
          </c:tx>
          <c:spPr>
            <a:ln w="25400">
              <a:solidFill>
                <a:schemeClr val="accent1"/>
              </a:solidFill>
            </a:ln>
            <a:effectLst/>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'3.3.2'!$D$4:$D$21</c:f>
              <c:numCache>
                <c:formatCode>0.0</c:formatCode>
                <c:ptCount val="18"/>
                <c:pt idx="0">
                  <c:v>3</c:v>
                </c:pt>
                <c:pt idx="1">
                  <c:v>1.3</c:v>
                </c:pt>
                <c:pt idx="2">
                  <c:v>0.8</c:v>
                </c:pt>
                <c:pt idx="3">
                  <c:v>8.1999999999999993</c:v>
                </c:pt>
                <c:pt idx="4">
                  <c:v>8.8000000000000007</c:v>
                </c:pt>
                <c:pt idx="5">
                  <c:v>9.4</c:v>
                </c:pt>
                <c:pt idx="6">
                  <c:v>5.4</c:v>
                </c:pt>
                <c:pt idx="7">
                  <c:v>-0.3</c:v>
                </c:pt>
                <c:pt idx="8">
                  <c:v>6.4</c:v>
                </c:pt>
                <c:pt idx="9">
                  <c:v>6</c:v>
                </c:pt>
                <c:pt idx="10">
                  <c:v>-1.5</c:v>
                </c:pt>
                <c:pt idx="11">
                  <c:v>-0.6</c:v>
                </c:pt>
                <c:pt idx="12">
                  <c:v>-1.6</c:v>
                </c:pt>
                <c:pt idx="13">
                  <c:v>-3.8</c:v>
                </c:pt>
                <c:pt idx="14">
                  <c:v>3.3</c:v>
                </c:pt>
                <c:pt idx="15">
                  <c:v>-3.2</c:v>
                </c:pt>
                <c:pt idx="16" formatCode="General">
                  <c:v>-6.1</c:v>
                </c:pt>
                <c:pt idx="17" formatCode="General">
                  <c:v>-7.6</c:v>
                </c:pt>
              </c:numCache>
            </c:numRef>
          </c:val>
          <c:smooth val="0"/>
          <c:extLst>
            <c:ext xmlns:c16="http://schemas.microsoft.com/office/drawing/2014/chart" uri="{C3380CC4-5D6E-409C-BE32-E72D297353CC}">
              <c16:uniqueId val="{00000000-BE13-47C7-B554-5CF36E2BBD85}"/>
            </c:ext>
          </c:extLst>
        </c:ser>
        <c:ser>
          <c:idx val="3"/>
          <c:order val="1"/>
          <c:tx>
            <c:strRef>
              <c:f>'3.3.2'!$C$1</c:f>
              <c:strCache>
                <c:ptCount val="1"/>
                <c:pt idx="0">
                  <c:v>Баланс енергоносіїв, млрд дол.</c:v>
                </c:pt>
              </c:strCache>
            </c:strRef>
          </c:tx>
          <c:spPr>
            <a:ln w="25400" cmpd="sng">
              <a:solidFill>
                <a:srgbClr val="91C864"/>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'3.3.2'!$C$4:$C$21</c:f>
              <c:numCache>
                <c:formatCode>0.0</c:formatCode>
                <c:ptCount val="18"/>
                <c:pt idx="0">
                  <c:v>-6.1</c:v>
                </c:pt>
                <c:pt idx="1">
                  <c:v>-9.4</c:v>
                </c:pt>
                <c:pt idx="2">
                  <c:v>-15.2</c:v>
                </c:pt>
                <c:pt idx="3">
                  <c:v>-10.199999999999999</c:v>
                </c:pt>
                <c:pt idx="4">
                  <c:v>-12.8</c:v>
                </c:pt>
                <c:pt idx="5">
                  <c:v>-19.5</c:v>
                </c:pt>
                <c:pt idx="6">
                  <c:v>-19.7</c:v>
                </c:pt>
                <c:pt idx="7">
                  <c:v>-15.4</c:v>
                </c:pt>
                <c:pt idx="8">
                  <c:v>-11</c:v>
                </c:pt>
                <c:pt idx="9">
                  <c:v>-8.3000000000000007</c:v>
                </c:pt>
                <c:pt idx="10">
                  <c:v>-5</c:v>
                </c:pt>
                <c:pt idx="11">
                  <c:v>-8.1</c:v>
                </c:pt>
                <c:pt idx="12">
                  <c:v>-9.8000000000000007</c:v>
                </c:pt>
                <c:pt idx="13">
                  <c:v>-8.8000000000000007</c:v>
                </c:pt>
                <c:pt idx="14">
                  <c:v>-4.7</c:v>
                </c:pt>
                <c:pt idx="15">
                  <c:v>-5.9</c:v>
                </c:pt>
                <c:pt idx="16" formatCode="General">
                  <c:v>-7.1</c:v>
                </c:pt>
                <c:pt idx="17" formatCode="General">
                  <c:v>-7.7</c:v>
                </c:pt>
              </c:numCache>
            </c:numRef>
          </c:val>
          <c:smooth val="0"/>
          <c:extLst>
            <c:ext xmlns:c16="http://schemas.microsoft.com/office/drawing/2014/chart" uri="{C3380CC4-5D6E-409C-BE32-E72D297353CC}">
              <c16:uniqueId val="{00000002-BE13-47C7-B554-5CF36E2BBD85}"/>
            </c:ext>
          </c:extLst>
        </c:ser>
        <c:dLbls>
          <c:showLegendKey val="0"/>
          <c:showVal val="0"/>
          <c:showCatName val="0"/>
          <c:showSerName val="0"/>
          <c:showPercent val="0"/>
          <c:showBubbleSize val="0"/>
        </c:dLbls>
        <c:marker val="1"/>
        <c:smooth val="0"/>
        <c:axId val="209756544"/>
        <c:axId val="209758080"/>
      </c:lineChart>
      <c:lineChart>
        <c:grouping val="standard"/>
        <c:varyColors val="0"/>
        <c:ser>
          <c:idx val="2"/>
          <c:order val="2"/>
          <c:tx>
            <c:strRef>
              <c:f>'3.3.2'!$B$1</c:f>
              <c:strCache>
                <c:ptCount val="1"/>
                <c:pt idx="0">
                  <c:v>РЕОК, 12.1999=1 (п.ш.)</c:v>
                </c:pt>
              </c:strCache>
            </c:strRef>
          </c:tx>
          <c:spPr>
            <a:ln w="25400" cmpd="sng">
              <a:solidFill>
                <a:schemeClr val="tx2"/>
              </a:solidFill>
              <a:prstDash val="solid"/>
            </a:ln>
          </c:spPr>
          <c:marker>
            <c:symbol val="none"/>
          </c:marker>
          <c:cat>
            <c:numRef>
              <c:f>'3.3.2'!$A$4:$A$21</c:f>
              <c:numCache>
                <c:formatCode>General</c:formatCode>
                <c:ptCount val="18"/>
                <c:pt idx="1">
                  <c:v>2007</c:v>
                </c:pt>
                <c:pt idx="3">
                  <c:v>2009</c:v>
                </c:pt>
                <c:pt idx="5">
                  <c:v>2011</c:v>
                </c:pt>
                <c:pt idx="7">
                  <c:v>2013</c:v>
                </c:pt>
                <c:pt idx="9">
                  <c:v>2015</c:v>
                </c:pt>
                <c:pt idx="11">
                  <c:v>2017</c:v>
                </c:pt>
                <c:pt idx="13">
                  <c:v>2019</c:v>
                </c:pt>
                <c:pt idx="15">
                  <c:v>2021</c:v>
                </c:pt>
                <c:pt idx="17">
                  <c:v>2023</c:v>
                </c:pt>
              </c:numCache>
            </c:numRef>
          </c:cat>
          <c:val>
            <c:numRef>
              <c:f>'3.3.2'!$B$4:$B$21</c:f>
              <c:numCache>
                <c:formatCode>0.0</c:formatCode>
                <c:ptCount val="18"/>
                <c:pt idx="0">
                  <c:v>1.0760000000000001</c:v>
                </c:pt>
                <c:pt idx="1">
                  <c:v>1.0669999999999999</c:v>
                </c:pt>
                <c:pt idx="2">
                  <c:v>1.1180000000000001</c:v>
                </c:pt>
                <c:pt idx="3">
                  <c:v>0.94299999999999995</c:v>
                </c:pt>
                <c:pt idx="4">
                  <c:v>0.98499999999999999</c:v>
                </c:pt>
                <c:pt idx="5">
                  <c:v>0.97599999999999998</c:v>
                </c:pt>
                <c:pt idx="6">
                  <c:v>0.99</c:v>
                </c:pt>
                <c:pt idx="7">
                  <c:v>0.94499999999999995</c:v>
                </c:pt>
                <c:pt idx="8">
                  <c:v>0.76400000000000001</c:v>
                </c:pt>
                <c:pt idx="9">
                  <c:v>0.75</c:v>
                </c:pt>
                <c:pt idx="10">
                  <c:v>0.75600000000000001</c:v>
                </c:pt>
                <c:pt idx="11">
                  <c:v>0.78500000000000003</c:v>
                </c:pt>
                <c:pt idx="12">
                  <c:v>0.83099999999999996</c:v>
                </c:pt>
                <c:pt idx="13">
                  <c:v>0.96</c:v>
                </c:pt>
                <c:pt idx="14">
                  <c:v>0.94699999999999995</c:v>
                </c:pt>
                <c:pt idx="15">
                  <c:v>0.92700000000000005</c:v>
                </c:pt>
                <c:pt idx="16">
                  <c:v>0.95399999999999996</c:v>
                </c:pt>
                <c:pt idx="17">
                  <c:v>0.97899999999999998</c:v>
                </c:pt>
              </c:numCache>
            </c:numRef>
          </c:val>
          <c:smooth val="0"/>
          <c:extLst>
            <c:ext xmlns:c16="http://schemas.microsoft.com/office/drawing/2014/chart" uri="{C3380CC4-5D6E-409C-BE32-E72D297353CC}">
              <c16:uniqueId val="{00000003-BE13-47C7-B554-5CF36E2BBD85}"/>
            </c:ext>
          </c:extLst>
        </c:ser>
        <c:dLbls>
          <c:showLegendKey val="0"/>
          <c:showVal val="0"/>
          <c:showCatName val="0"/>
          <c:showSerName val="0"/>
          <c:showPercent val="0"/>
          <c:showBubbleSize val="0"/>
        </c:dLbls>
        <c:marker val="1"/>
        <c:smooth val="0"/>
        <c:axId val="209761408"/>
        <c:axId val="209759616"/>
      </c:lineChart>
      <c:catAx>
        <c:axId val="20975654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58080"/>
        <c:crosses val="autoZero"/>
        <c:auto val="1"/>
        <c:lblAlgn val="ctr"/>
        <c:lblOffset val="100"/>
        <c:tickLblSkip val="1"/>
        <c:tickMarkSkip val="4"/>
        <c:noMultiLvlLbl val="0"/>
      </c:catAx>
      <c:valAx>
        <c:axId val="209758080"/>
        <c:scaling>
          <c:orientation val="minMax"/>
          <c:max val="20"/>
          <c:min val="-3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56544"/>
        <c:crosses val="autoZero"/>
        <c:crossBetween val="between"/>
        <c:majorUnit val="10"/>
      </c:valAx>
      <c:valAx>
        <c:axId val="209759616"/>
        <c:scaling>
          <c:orientation val="minMax"/>
          <c:max val="1.2"/>
          <c:min val="0.7"/>
        </c:scaling>
        <c:delete val="0"/>
        <c:axPos val="r"/>
        <c:numFmt formatCode="0.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61408"/>
        <c:crosses val="max"/>
        <c:crossBetween val="between"/>
        <c:majorUnit val="0.1"/>
      </c:valAx>
      <c:catAx>
        <c:axId val="209761408"/>
        <c:scaling>
          <c:orientation val="minMax"/>
        </c:scaling>
        <c:delete val="1"/>
        <c:axPos val="b"/>
        <c:numFmt formatCode="General" sourceLinked="1"/>
        <c:majorTickMark val="out"/>
        <c:minorTickMark val="none"/>
        <c:tickLblPos val="nextTo"/>
        <c:crossAx val="209759616"/>
        <c:crosses val="autoZero"/>
        <c:auto val="1"/>
        <c:lblAlgn val="ctr"/>
        <c:lblOffset val="100"/>
        <c:noMultiLvlLbl val="0"/>
      </c:catAx>
      <c:spPr>
        <a:blipFill>
          <a:blip xmlns:r="http://schemas.openxmlformats.org/officeDocument/2006/relationships" r:embed="rId1"/>
          <a:stretch>
            <a:fillRect l="82000"/>
          </a:stretch>
        </a:blipFill>
        <a:ln w="9525">
          <a:solidFill>
            <a:srgbClr val="505050"/>
          </a:solidFill>
          <a:round/>
        </a:ln>
        <a:effectLst/>
      </c:spPr>
    </c:plotArea>
    <c:legend>
      <c:legendPos val="b"/>
      <c:layout>
        <c:manualLayout>
          <c:xMode val="edge"/>
          <c:yMode val="edge"/>
          <c:x val="0"/>
          <c:y val="0.81527049180327904"/>
          <c:w val="0.98333333333333295"/>
          <c:h val="0.1686903460837889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07083346946775E-2"/>
          <c:y val="5.0189672647240564E-2"/>
          <c:w val="0.8474829287417911"/>
          <c:h val="0.74243073863584519"/>
        </c:manualLayout>
      </c:layout>
      <c:barChart>
        <c:barDir val="col"/>
        <c:grouping val="clustered"/>
        <c:varyColors val="0"/>
        <c:ser>
          <c:idx val="0"/>
          <c:order val="0"/>
          <c:tx>
            <c:strRef>
              <c:f>'3.3.3'!$B$1</c:f>
              <c:strCache>
                <c:ptCount val="1"/>
                <c:pt idx="0">
                  <c:v>Обсяги, млн т</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'3.3.3'!$A$4:$A$9</c:f>
              <c:numCache>
                <c:formatCode>General</c:formatCode>
                <c:ptCount val="6"/>
                <c:pt idx="0">
                  <c:v>2018</c:v>
                </c:pt>
                <c:pt idx="1">
                  <c:v>2019</c:v>
                </c:pt>
                <c:pt idx="2">
                  <c:v>2020</c:v>
                </c:pt>
                <c:pt idx="3">
                  <c:v>2021</c:v>
                </c:pt>
                <c:pt idx="4">
                  <c:v>2022</c:v>
                </c:pt>
                <c:pt idx="5">
                  <c:v>2023</c:v>
                </c:pt>
              </c:numCache>
            </c:numRef>
          </c:cat>
          <c:val>
            <c:numRef>
              <c:f>'3.3.3'!$B$4:$B$9</c:f>
              <c:numCache>
                <c:formatCode>0.0</c:formatCode>
                <c:ptCount val="6"/>
                <c:pt idx="0">
                  <c:v>14.7</c:v>
                </c:pt>
                <c:pt idx="1">
                  <c:v>14.9</c:v>
                </c:pt>
                <c:pt idx="2">
                  <c:v>15.4</c:v>
                </c:pt>
                <c:pt idx="3">
                  <c:v>16.399999999999999</c:v>
                </c:pt>
                <c:pt idx="4">
                  <c:v>17.100000000000001</c:v>
                </c:pt>
                <c:pt idx="5">
                  <c:v>17.100000000000001</c:v>
                </c:pt>
              </c:numCache>
            </c:numRef>
          </c:val>
          <c:extLst>
            <c:ext xmlns:c16="http://schemas.microsoft.com/office/drawing/2014/chart" uri="{C3380CC4-5D6E-409C-BE32-E72D297353CC}">
              <c16:uniqueId val="{00000000-0B4B-4AAA-865A-DD2C3C8C5402}"/>
            </c:ext>
          </c:extLst>
        </c:ser>
        <c:ser>
          <c:idx val="3"/>
          <c:order val="2"/>
          <c:tx>
            <c:strRef>
              <c:f>'3.3.3'!$C$1</c:f>
              <c:strCache>
                <c:ptCount val="1"/>
                <c:pt idx="0">
                  <c:v>Обсяги, млн т (попередній прогноз)</c:v>
                </c:pt>
              </c:strCache>
            </c:strRef>
          </c:tx>
          <c:spPr>
            <a:pattFill prst="pct75">
              <a:fgClr>
                <a:srgbClr val="057D46"/>
              </a:fgClr>
              <a:bgClr>
                <a:schemeClr val="bg1"/>
              </a:bgClr>
            </a:patt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'3.3.3'!$A$4:$A$9</c:f>
              <c:numCache>
                <c:formatCode>General</c:formatCode>
                <c:ptCount val="6"/>
                <c:pt idx="0">
                  <c:v>2018</c:v>
                </c:pt>
                <c:pt idx="1">
                  <c:v>2019</c:v>
                </c:pt>
                <c:pt idx="2">
                  <c:v>2020</c:v>
                </c:pt>
                <c:pt idx="3">
                  <c:v>2021</c:v>
                </c:pt>
                <c:pt idx="4">
                  <c:v>2022</c:v>
                </c:pt>
                <c:pt idx="5">
                  <c:v>2023</c:v>
                </c:pt>
              </c:numCache>
            </c:numRef>
          </c:cat>
          <c:val>
            <c:numRef>
              <c:f>'3.3.3'!$C$4:$C$8</c:f>
              <c:numCache>
                <c:formatCode>0.0</c:formatCode>
                <c:ptCount val="5"/>
                <c:pt idx="3">
                  <c:v>15.8</c:v>
                </c:pt>
                <c:pt idx="4">
                  <c:v>16.5</c:v>
                </c:pt>
              </c:numCache>
            </c:numRef>
          </c:val>
          <c:extLst>
            <c:ext xmlns:c16="http://schemas.microsoft.com/office/drawing/2014/chart" uri="{C3380CC4-5D6E-409C-BE32-E72D297353CC}">
              <c16:uniqueId val="{00000002-0B4B-4AAA-865A-DD2C3C8C5402}"/>
            </c:ext>
          </c:extLst>
        </c:ser>
        <c:dLbls>
          <c:showLegendKey val="0"/>
          <c:showVal val="0"/>
          <c:showCatName val="0"/>
          <c:showSerName val="0"/>
          <c:showPercent val="0"/>
          <c:showBubbleSize val="0"/>
        </c:dLbls>
        <c:gapWidth val="50"/>
        <c:axId val="210131968"/>
        <c:axId val="210141952"/>
      </c:barChart>
      <c:lineChart>
        <c:grouping val="standard"/>
        <c:varyColors val="0"/>
        <c:ser>
          <c:idx val="1"/>
          <c:order val="1"/>
          <c:tx>
            <c:strRef>
              <c:f>'3.3.3'!$E$1</c:f>
              <c:strCache>
                <c:ptCount val="1"/>
                <c:pt idx="0">
                  <c:v>Ціна,  дол/т. (попередній прогноз, п.ш.)</c:v>
                </c:pt>
              </c:strCache>
            </c:strRef>
          </c:tx>
          <c:spPr>
            <a:ln>
              <a:solidFill>
                <a:srgbClr val="DC4B64"/>
              </a:solidFill>
              <a:prstDash val="sysDot"/>
            </a:ln>
            <a:effectLst/>
          </c:spPr>
          <c:marker>
            <c:symbol val="none"/>
          </c:marker>
          <c:cat>
            <c:numRef>
              <c:f>'3.3.3'!$A$4:$A$9</c:f>
              <c:numCache>
                <c:formatCode>General</c:formatCode>
                <c:ptCount val="6"/>
                <c:pt idx="0">
                  <c:v>2018</c:v>
                </c:pt>
                <c:pt idx="1">
                  <c:v>2019</c:v>
                </c:pt>
                <c:pt idx="2">
                  <c:v>2020</c:v>
                </c:pt>
                <c:pt idx="3">
                  <c:v>2021</c:v>
                </c:pt>
                <c:pt idx="4">
                  <c:v>2022</c:v>
                </c:pt>
                <c:pt idx="5">
                  <c:v>2023</c:v>
                </c:pt>
              </c:numCache>
            </c:numRef>
          </c:cat>
          <c:val>
            <c:numRef>
              <c:f>'3.3.3'!$E$4:$E$8</c:f>
              <c:numCache>
                <c:formatCode>0.0</c:formatCode>
                <c:ptCount val="5"/>
                <c:pt idx="0">
                  <c:v>478.2</c:v>
                </c:pt>
                <c:pt idx="1">
                  <c:v>418.2</c:v>
                </c:pt>
                <c:pt idx="2">
                  <c:v>364.1</c:v>
                </c:pt>
                <c:pt idx="3">
                  <c:v>403.6</c:v>
                </c:pt>
                <c:pt idx="4">
                  <c:v>413.2</c:v>
                </c:pt>
              </c:numCache>
            </c:numRef>
          </c:val>
          <c:smooth val="0"/>
          <c:extLst>
            <c:ext xmlns:c16="http://schemas.microsoft.com/office/drawing/2014/chart" uri="{C3380CC4-5D6E-409C-BE32-E72D297353CC}">
              <c16:uniqueId val="{00000001-0B4B-4AAA-865A-DD2C3C8C5402}"/>
            </c:ext>
          </c:extLst>
        </c:ser>
        <c:ser>
          <c:idx val="2"/>
          <c:order val="3"/>
          <c:tx>
            <c:strRef>
              <c:f>'3.3.3'!$D$1</c:f>
              <c:strCache>
                <c:ptCount val="1"/>
                <c:pt idx="0">
                  <c:v>Ціна,  дол/т. (п.ш.)</c:v>
                </c:pt>
              </c:strCache>
            </c:strRef>
          </c:tx>
          <c:spPr>
            <a:ln w="25400" cmpd="sng">
              <a:solidFill>
                <a:srgbClr val="DC4B64"/>
              </a:solidFill>
              <a:prstDash val="solid"/>
            </a:ln>
          </c:spPr>
          <c:marker>
            <c:symbol val="none"/>
          </c:marker>
          <c:cat>
            <c:numRef>
              <c:f>'3.3.3'!$A$4:$A$9</c:f>
              <c:numCache>
                <c:formatCode>General</c:formatCode>
                <c:ptCount val="6"/>
                <c:pt idx="0">
                  <c:v>2018</c:v>
                </c:pt>
                <c:pt idx="1">
                  <c:v>2019</c:v>
                </c:pt>
                <c:pt idx="2">
                  <c:v>2020</c:v>
                </c:pt>
                <c:pt idx="3">
                  <c:v>2021</c:v>
                </c:pt>
                <c:pt idx="4">
                  <c:v>2022</c:v>
                </c:pt>
                <c:pt idx="5">
                  <c:v>2023</c:v>
                </c:pt>
              </c:numCache>
            </c:numRef>
          </c:cat>
          <c:val>
            <c:numRef>
              <c:f>'3.3.3'!$D$4:$D$9</c:f>
              <c:numCache>
                <c:formatCode>0.0</c:formatCode>
                <c:ptCount val="6"/>
                <c:pt idx="0">
                  <c:v>478.2</c:v>
                </c:pt>
                <c:pt idx="1">
                  <c:v>418.2</c:v>
                </c:pt>
                <c:pt idx="2">
                  <c:v>367.7</c:v>
                </c:pt>
                <c:pt idx="3">
                  <c:v>441.4</c:v>
                </c:pt>
                <c:pt idx="4">
                  <c:v>434.4</c:v>
                </c:pt>
                <c:pt idx="5">
                  <c:v>427.4</c:v>
                </c:pt>
              </c:numCache>
            </c:numRef>
          </c:val>
          <c:smooth val="0"/>
          <c:extLst>
            <c:ext xmlns:c16="http://schemas.microsoft.com/office/drawing/2014/chart" uri="{C3380CC4-5D6E-409C-BE32-E72D297353CC}">
              <c16:uniqueId val="{00000003-0B4B-4AAA-865A-DD2C3C8C5402}"/>
            </c:ext>
          </c:extLst>
        </c:ser>
        <c:dLbls>
          <c:showLegendKey val="0"/>
          <c:showVal val="0"/>
          <c:showCatName val="0"/>
          <c:showSerName val="0"/>
          <c:showPercent val="0"/>
          <c:showBubbleSize val="0"/>
        </c:dLbls>
        <c:marker val="1"/>
        <c:smooth val="0"/>
        <c:axId val="210153472"/>
        <c:axId val="210143488"/>
      </c:lineChart>
      <c:catAx>
        <c:axId val="2101319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141952"/>
        <c:crosses val="autoZero"/>
        <c:auto val="1"/>
        <c:lblAlgn val="ctr"/>
        <c:lblOffset val="100"/>
        <c:tickLblSkip val="1"/>
        <c:tickMarkSkip val="4"/>
        <c:noMultiLvlLbl val="0"/>
      </c:catAx>
      <c:valAx>
        <c:axId val="210141952"/>
        <c:scaling>
          <c:orientation val="minMax"/>
          <c:max val="1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131968"/>
        <c:crosses val="autoZero"/>
        <c:crossBetween val="between"/>
        <c:majorUnit val="2"/>
      </c:valAx>
      <c:valAx>
        <c:axId val="210143488"/>
        <c:scaling>
          <c:orientation val="minMax"/>
          <c:max val="500"/>
          <c:min val="30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153472"/>
        <c:crosses val="max"/>
        <c:crossBetween val="between"/>
        <c:majorUnit val="50"/>
      </c:valAx>
      <c:catAx>
        <c:axId val="210153472"/>
        <c:scaling>
          <c:orientation val="minMax"/>
        </c:scaling>
        <c:delete val="1"/>
        <c:axPos val="b"/>
        <c:numFmt formatCode="General" sourceLinked="1"/>
        <c:majorTickMark val="out"/>
        <c:minorTickMark val="none"/>
        <c:tickLblPos val="nextTo"/>
        <c:crossAx val="210143488"/>
        <c:crosses val="autoZero"/>
        <c:auto val="1"/>
        <c:lblAlgn val="ctr"/>
        <c:lblOffset val="100"/>
        <c:noMultiLvlLbl val="0"/>
      </c:catAx>
      <c:spPr>
        <a:blipFill dpi="0" rotWithShape="1">
          <a:blip xmlns:r="http://schemas.openxmlformats.org/officeDocument/2006/relationships" r:embed="rId1"/>
          <a:srcRect/>
          <a:stretch>
            <a:fillRect l="47000"/>
          </a:stretch>
        </a:blipFill>
        <a:ln w="9525">
          <a:solidFill>
            <a:srgbClr val="505050"/>
          </a:solidFill>
          <a:round/>
        </a:ln>
        <a:effectLst/>
      </c:spPr>
    </c:plotArea>
    <c:legend>
      <c:legendPos val="b"/>
      <c:legendEntry>
        <c:idx val="1"/>
        <c:delete val="1"/>
      </c:legendEntry>
      <c:legendEntry>
        <c:idx val="2"/>
        <c:delete val="1"/>
      </c:legendEntry>
      <c:layout>
        <c:manualLayout>
          <c:xMode val="edge"/>
          <c:yMode val="edge"/>
          <c:x val="5.4812951285653611E-2"/>
          <c:y val="0.90063323441196197"/>
          <c:w val="0.88207501551932566"/>
          <c:h val="8.7171637781658234E-2"/>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7762276603391E-2"/>
          <c:y val="5.3999990655015893E-2"/>
          <c:w val="0.90612735648707809"/>
          <c:h val="0.69496725880985399"/>
        </c:manualLayout>
      </c:layout>
      <c:barChart>
        <c:barDir val="col"/>
        <c:grouping val="clustered"/>
        <c:varyColors val="0"/>
        <c:ser>
          <c:idx val="2"/>
          <c:order val="0"/>
          <c:tx>
            <c:strRef>
              <c:f>'3.3.4'!$C$1</c:f>
              <c:strCache>
                <c:ptCount val="1"/>
                <c:pt idx="0">
                  <c:v>Експорт: транзит газу</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'3.3.4'!$C$4:$C$9</c:f>
              <c:numCache>
                <c:formatCode>General</c:formatCode>
                <c:ptCount val="6"/>
                <c:pt idx="0">
                  <c:v>2.7</c:v>
                </c:pt>
                <c:pt idx="1">
                  <c:v>2.8</c:v>
                </c:pt>
                <c:pt idx="2">
                  <c:v>2.1</c:v>
                </c:pt>
                <c:pt idx="3">
                  <c:v>1.5</c:v>
                </c:pt>
                <c:pt idx="4">
                  <c:v>1.2</c:v>
                </c:pt>
                <c:pt idx="5">
                  <c:v>1.2</c:v>
                </c:pt>
              </c:numCache>
            </c:numRef>
          </c:val>
          <c:extLst>
            <c:ext xmlns:c16="http://schemas.microsoft.com/office/drawing/2014/chart" uri="{C3380CC4-5D6E-409C-BE32-E72D297353CC}">
              <c16:uniqueId val="{00000000-5FB3-4F3E-B1AF-B5F30232DBD8}"/>
            </c:ext>
          </c:extLst>
        </c:ser>
        <c:ser>
          <c:idx val="3"/>
          <c:order val="1"/>
          <c:tx>
            <c:strRef>
              <c:f>'3.3.4'!$D$1</c:f>
              <c:strCache>
                <c:ptCount val="1"/>
                <c:pt idx="0">
                  <c:v>Експорт: IT-послуги</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'3.3.4'!$D$4:$D$9</c:f>
              <c:numCache>
                <c:formatCode>General</c:formatCode>
                <c:ptCount val="6"/>
                <c:pt idx="0">
                  <c:v>3.5</c:v>
                </c:pt>
                <c:pt idx="1">
                  <c:v>4.3</c:v>
                </c:pt>
                <c:pt idx="2">
                  <c:v>5.2</c:v>
                </c:pt>
                <c:pt idx="3">
                  <c:v>5.7</c:v>
                </c:pt>
                <c:pt idx="4">
                  <c:v>6.3</c:v>
                </c:pt>
                <c:pt idx="5">
                  <c:v>6.7</c:v>
                </c:pt>
              </c:numCache>
            </c:numRef>
          </c:val>
          <c:extLst>
            <c:ext xmlns:c16="http://schemas.microsoft.com/office/drawing/2014/chart" uri="{C3380CC4-5D6E-409C-BE32-E72D297353CC}">
              <c16:uniqueId val="{00000001-5FB3-4F3E-B1AF-B5F30232DBD8}"/>
            </c:ext>
          </c:extLst>
        </c:ser>
        <c:ser>
          <c:idx val="0"/>
          <c:order val="2"/>
          <c:tx>
            <c:strRef>
              <c:f>'3.3.4'!$E$2</c:f>
              <c:strCache>
                <c:ptCount val="1"/>
                <c:pt idx="0">
                  <c:v>Імпорт:  подорожі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'3.3.4'!$A$4:$A$9</c:f>
              <c:numCache>
                <c:formatCode>General</c:formatCode>
                <c:ptCount val="6"/>
                <c:pt idx="0">
                  <c:v>2018</c:v>
                </c:pt>
                <c:pt idx="1">
                  <c:v>2019</c:v>
                </c:pt>
                <c:pt idx="2">
                  <c:v>2020</c:v>
                </c:pt>
                <c:pt idx="3">
                  <c:v>2021</c:v>
                </c:pt>
                <c:pt idx="4">
                  <c:v>2022</c:v>
                </c:pt>
                <c:pt idx="5">
                  <c:v>2023</c:v>
                </c:pt>
              </c:numCache>
            </c:numRef>
          </c:cat>
          <c:val>
            <c:numRef>
              <c:f>'3.3.4'!$E$4:$E$9</c:f>
              <c:numCache>
                <c:formatCode>General</c:formatCode>
                <c:ptCount val="6"/>
                <c:pt idx="0">
                  <c:v>-7.9</c:v>
                </c:pt>
                <c:pt idx="1">
                  <c:v>-8.5</c:v>
                </c:pt>
                <c:pt idx="2">
                  <c:v>-4.7</c:v>
                </c:pt>
                <c:pt idx="3">
                  <c:v>-5.9</c:v>
                </c:pt>
                <c:pt idx="4">
                  <c:v>-8.6</c:v>
                </c:pt>
                <c:pt idx="5">
                  <c:v>-9.3000000000000007</c:v>
                </c:pt>
              </c:numCache>
            </c:numRef>
          </c:val>
          <c:extLst>
            <c:ext xmlns:c16="http://schemas.microsoft.com/office/drawing/2014/chart" uri="{C3380CC4-5D6E-409C-BE32-E72D297353CC}">
              <c16:uniqueId val="{00000002-5FB3-4F3E-B1AF-B5F30232DBD8}"/>
            </c:ext>
          </c:extLst>
        </c:ser>
        <c:dLbls>
          <c:showLegendKey val="0"/>
          <c:showVal val="0"/>
          <c:showCatName val="0"/>
          <c:showSerName val="0"/>
          <c:showPercent val="0"/>
          <c:showBubbleSize val="0"/>
        </c:dLbls>
        <c:gapWidth val="50"/>
        <c:axId val="209872768"/>
        <c:axId val="209874304"/>
      </c:barChart>
      <c:lineChart>
        <c:grouping val="standard"/>
        <c:varyColors val="0"/>
        <c:ser>
          <c:idx val="1"/>
          <c:order val="3"/>
          <c:tx>
            <c:strRef>
              <c:f>'3.3.4'!$B$1</c:f>
              <c:strCache>
                <c:ptCount val="1"/>
                <c:pt idx="0">
                  <c:v>Сальдо торгівлі послугами</c:v>
                </c:pt>
              </c:strCache>
            </c:strRef>
          </c:tx>
          <c:spPr>
            <a:ln w="25400" cmpd="sng">
              <a:solidFill>
                <a:srgbClr val="DC4B64"/>
              </a:solidFill>
              <a:prstDash val="solid"/>
            </a:ln>
          </c:spPr>
          <c:marker>
            <c:symbol val="none"/>
          </c:marker>
          <c:val>
            <c:numRef>
              <c:f>'3.3.4'!$B$4:$B$9</c:f>
              <c:numCache>
                <c:formatCode>General</c:formatCode>
                <c:ptCount val="6"/>
                <c:pt idx="0">
                  <c:v>1.3</c:v>
                </c:pt>
                <c:pt idx="1">
                  <c:v>1.8</c:v>
                </c:pt>
                <c:pt idx="2">
                  <c:v>4.5999999999999996</c:v>
                </c:pt>
                <c:pt idx="3">
                  <c:v>3.5</c:v>
                </c:pt>
                <c:pt idx="4">
                  <c:v>1.7</c:v>
                </c:pt>
                <c:pt idx="5">
                  <c:v>1.7</c:v>
                </c:pt>
              </c:numCache>
            </c:numRef>
          </c:val>
          <c:smooth val="0"/>
          <c:extLst>
            <c:ext xmlns:c16="http://schemas.microsoft.com/office/drawing/2014/chart" uri="{C3380CC4-5D6E-409C-BE32-E72D297353CC}">
              <c16:uniqueId val="{00000003-5FB3-4F3E-B1AF-B5F30232DBD8}"/>
            </c:ext>
          </c:extLst>
        </c:ser>
        <c:dLbls>
          <c:showLegendKey val="0"/>
          <c:showVal val="0"/>
          <c:showCatName val="0"/>
          <c:showSerName val="0"/>
          <c:showPercent val="0"/>
          <c:showBubbleSize val="0"/>
        </c:dLbls>
        <c:marker val="1"/>
        <c:smooth val="0"/>
        <c:axId val="209872768"/>
        <c:axId val="209874304"/>
      </c:lineChart>
      <c:catAx>
        <c:axId val="20987276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874304"/>
        <c:crosses val="autoZero"/>
        <c:auto val="1"/>
        <c:lblAlgn val="ctr"/>
        <c:lblOffset val="100"/>
        <c:noMultiLvlLbl val="0"/>
      </c:catAx>
      <c:valAx>
        <c:axId val="209874304"/>
        <c:scaling>
          <c:orientation val="minMax"/>
          <c:max val="8"/>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crossAx val="209872768"/>
        <c:crosses val="autoZero"/>
        <c:crossBetween val="between"/>
        <c:majorUnit val="2"/>
      </c:valAx>
      <c:spPr>
        <a:blipFill dpi="0" rotWithShape="1">
          <a:blip xmlns:r="http://schemas.openxmlformats.org/officeDocument/2006/relationships" r:embed="rId1"/>
          <a:srcRect/>
          <a:stretch>
            <a:fillRect l="50000"/>
          </a:stretch>
        </a:blipFill>
        <a:ln w="9525">
          <a:solidFill>
            <a:srgbClr val="505050"/>
          </a:solidFill>
        </a:ln>
        <a:effectLst/>
      </c:spPr>
    </c:plotArea>
    <c:legend>
      <c:legendPos val="b"/>
      <c:layout>
        <c:manualLayout>
          <c:xMode val="edge"/>
          <c:yMode val="edge"/>
          <c:x val="0"/>
          <c:y val="0.81548017383747096"/>
          <c:w val="1"/>
          <c:h val="0.17142854176195521"/>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7.7232752187951198E-2"/>
          <c:y val="2.0883002963413201E-2"/>
          <c:w val="0.89690261437908492"/>
          <c:h val="0.61390188172043014"/>
        </c:manualLayout>
      </c:layout>
      <c:barChart>
        <c:barDir val="col"/>
        <c:grouping val="stacked"/>
        <c:varyColors val="0"/>
        <c:ser>
          <c:idx val="2"/>
          <c:order val="0"/>
          <c:tx>
            <c:strRef>
              <c:f>'3.3.5'!$E$1</c:f>
              <c:strCache>
                <c:ptCount val="1"/>
                <c:pt idx="0">
                  <c:v>Інші</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'3.3.5'!$E$5:$E$11</c:f>
              <c:numCache>
                <c:formatCode>0.0</c:formatCode>
                <c:ptCount val="7"/>
                <c:pt idx="0">
                  <c:v>1.4</c:v>
                </c:pt>
                <c:pt idx="1">
                  <c:v>1.9</c:v>
                </c:pt>
                <c:pt idx="2">
                  <c:v>-4</c:v>
                </c:pt>
                <c:pt idx="3">
                  <c:v>1.7</c:v>
                </c:pt>
                <c:pt idx="4">
                  <c:v>0.1</c:v>
                </c:pt>
                <c:pt idx="5" formatCode="General">
                  <c:v>-0.3</c:v>
                </c:pt>
                <c:pt idx="6">
                  <c:v>-0.3</c:v>
                </c:pt>
              </c:numCache>
            </c:numRef>
          </c:val>
          <c:extLst>
            <c:ext xmlns:c16="http://schemas.microsoft.com/office/drawing/2014/chart" uri="{C3380CC4-5D6E-409C-BE32-E72D297353CC}">
              <c16:uniqueId val="{00000000-2672-4C5E-89CA-EBA8ED81C9BE}"/>
            </c:ext>
          </c:extLst>
        </c:ser>
        <c:ser>
          <c:idx val="1"/>
          <c:order val="1"/>
          <c:tx>
            <c:strRef>
              <c:f>'3.3.5'!$C$1</c:f>
              <c:strCache>
                <c:ptCount val="1"/>
                <c:pt idx="0">
                  <c:v>Готівкова валюта поза банками</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'3.3.5'!$C$5:$C$11</c:f>
              <c:numCache>
                <c:formatCode>0.0</c:formatCode>
                <c:ptCount val="7"/>
                <c:pt idx="0">
                  <c:v>-0.4</c:v>
                </c:pt>
                <c:pt idx="1">
                  <c:v>-2.4</c:v>
                </c:pt>
                <c:pt idx="2">
                  <c:v>-2.6</c:v>
                </c:pt>
                <c:pt idx="3">
                  <c:v>-5.5</c:v>
                </c:pt>
                <c:pt idx="4">
                  <c:v>-3.2</c:v>
                </c:pt>
                <c:pt idx="5">
                  <c:v>-1.5</c:v>
                </c:pt>
                <c:pt idx="6">
                  <c:v>0</c:v>
                </c:pt>
              </c:numCache>
            </c:numRef>
          </c:val>
          <c:extLst>
            <c:ext xmlns:c16="http://schemas.microsoft.com/office/drawing/2014/chart" uri="{C3380CC4-5D6E-409C-BE32-E72D297353CC}">
              <c16:uniqueId val="{00000001-2672-4C5E-89CA-EBA8ED81C9BE}"/>
            </c:ext>
          </c:extLst>
        </c:ser>
        <c:ser>
          <c:idx val="0"/>
          <c:order val="2"/>
          <c:tx>
            <c:strRef>
              <c:f>'3.3.5'!$B$1</c:f>
              <c:strCache>
                <c:ptCount val="1"/>
                <c:pt idx="0">
                  <c:v>Прямі іноземні інвестиції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'3.3.5'!$B$5:$B$11</c:f>
              <c:numCache>
                <c:formatCode>0.0</c:formatCode>
                <c:ptCount val="7"/>
                <c:pt idx="0">
                  <c:v>3.7</c:v>
                </c:pt>
                <c:pt idx="1">
                  <c:v>4.5</c:v>
                </c:pt>
                <c:pt idx="2">
                  <c:v>5.2</c:v>
                </c:pt>
                <c:pt idx="3">
                  <c:v>-0.4</c:v>
                </c:pt>
                <c:pt idx="4">
                  <c:v>3</c:v>
                </c:pt>
                <c:pt idx="5">
                  <c:v>4</c:v>
                </c:pt>
                <c:pt idx="6">
                  <c:v>5</c:v>
                </c:pt>
              </c:numCache>
            </c:numRef>
          </c:val>
          <c:extLst>
            <c:ext xmlns:c16="http://schemas.microsoft.com/office/drawing/2014/chart" uri="{C3380CC4-5D6E-409C-BE32-E72D297353CC}">
              <c16:uniqueId val="{00000002-2672-4C5E-89CA-EBA8ED81C9BE}"/>
            </c:ext>
          </c:extLst>
        </c:ser>
        <c:ser>
          <c:idx val="3"/>
          <c:order val="5"/>
          <c:tx>
            <c:strRef>
              <c:f>'3.3.5'!$D$1</c:f>
              <c:strCache>
                <c:ptCount val="1"/>
                <c:pt idx="0">
                  <c:v>Борговий капітал приватного сектору</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'3.3.5'!$D$5:$D$11</c:f>
              <c:numCache>
                <c:formatCode>0.0</c:formatCode>
                <c:ptCount val="7"/>
                <c:pt idx="0">
                  <c:v>-0.6</c:v>
                </c:pt>
                <c:pt idx="1">
                  <c:v>2.4</c:v>
                </c:pt>
                <c:pt idx="2">
                  <c:v>8</c:v>
                </c:pt>
                <c:pt idx="3">
                  <c:v>0.8</c:v>
                </c:pt>
                <c:pt idx="4">
                  <c:v>2.2999999999999998</c:v>
                </c:pt>
                <c:pt idx="5">
                  <c:v>2.7</c:v>
                </c:pt>
                <c:pt idx="6">
                  <c:v>3.2</c:v>
                </c:pt>
              </c:numCache>
            </c:numRef>
          </c:val>
          <c:extLst>
            <c:ext xmlns:c16="http://schemas.microsoft.com/office/drawing/2014/chart" uri="{C3380CC4-5D6E-409C-BE32-E72D297353CC}">
              <c16:uniqueId val="{00000003-2672-4C5E-89CA-EBA8ED81C9BE}"/>
            </c:ext>
          </c:extLst>
        </c:ser>
        <c:ser>
          <c:idx val="6"/>
          <c:order val="6"/>
          <c:tx>
            <c:strRef>
              <c:f>'3.3.5'!$F$1</c:f>
              <c:strCache>
                <c:ptCount val="1"/>
                <c:pt idx="0">
                  <c:v>Державний сектор</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'3.3.5'!$A$5:$A$11</c:f>
              <c:numCache>
                <c:formatCode>General</c:formatCode>
                <c:ptCount val="7"/>
                <c:pt idx="0">
                  <c:v>2017</c:v>
                </c:pt>
                <c:pt idx="1">
                  <c:v>2018</c:v>
                </c:pt>
                <c:pt idx="2">
                  <c:v>2019</c:v>
                </c:pt>
                <c:pt idx="3">
                  <c:v>2020</c:v>
                </c:pt>
                <c:pt idx="4">
                  <c:v>2021</c:v>
                </c:pt>
                <c:pt idx="5">
                  <c:v>2022</c:v>
                </c:pt>
                <c:pt idx="6">
                  <c:v>2023</c:v>
                </c:pt>
              </c:numCache>
            </c:numRef>
          </c:cat>
          <c:val>
            <c:numRef>
              <c:f>'3.3.5'!$F$5:$F$11</c:f>
              <c:numCache>
                <c:formatCode>0.0</c:formatCode>
                <c:ptCount val="7"/>
                <c:pt idx="0">
                  <c:v>1.9</c:v>
                </c:pt>
                <c:pt idx="1">
                  <c:v>2.9</c:v>
                </c:pt>
                <c:pt idx="2">
                  <c:v>3.5</c:v>
                </c:pt>
                <c:pt idx="3">
                  <c:v>-1.2</c:v>
                </c:pt>
                <c:pt idx="4">
                  <c:v>1.6</c:v>
                </c:pt>
                <c:pt idx="5" formatCode="General">
                  <c:v>2.6</c:v>
                </c:pt>
                <c:pt idx="6">
                  <c:v>3.3</c:v>
                </c:pt>
              </c:numCache>
            </c:numRef>
          </c:val>
          <c:extLst>
            <c:ext xmlns:c16="http://schemas.microsoft.com/office/drawing/2014/chart" uri="{C3380CC4-5D6E-409C-BE32-E72D297353CC}">
              <c16:uniqueId val="{00000000-287D-40EA-AF74-552A6C64FA06}"/>
            </c:ext>
          </c:extLst>
        </c:ser>
        <c:dLbls>
          <c:showLegendKey val="0"/>
          <c:showVal val="0"/>
          <c:showCatName val="0"/>
          <c:showSerName val="0"/>
          <c:showPercent val="0"/>
          <c:showBubbleSize val="0"/>
        </c:dLbls>
        <c:gapWidth val="50"/>
        <c:overlap val="100"/>
        <c:axId val="210035456"/>
        <c:axId val="210036992"/>
      </c:barChart>
      <c:lineChart>
        <c:grouping val="standard"/>
        <c:varyColors val="0"/>
        <c:ser>
          <c:idx val="5"/>
          <c:order val="3"/>
          <c:tx>
            <c:strRef>
              <c:f>'3.3.5'!$H$1</c:f>
              <c:strCache>
                <c:ptCount val="1"/>
                <c:pt idx="0">
                  <c:v>Фінансовий рахунок (попередній прогноз)</c:v>
                </c:pt>
              </c:strCache>
            </c:strRef>
          </c:tx>
          <c:spPr>
            <a:ln w="25400" cmpd="sng">
              <a:solidFill>
                <a:srgbClr val="DC4B64"/>
              </a:solidFill>
              <a:prstDash val="sysDot"/>
              <a:round/>
            </a:ln>
            <a:effectLst/>
          </c:spPr>
          <c:marker>
            <c:symbol val="none"/>
          </c:marker>
          <c:cat>
            <c:numRef>
              <c:f>'3.3.5'!$A$5:$A$11</c:f>
              <c:numCache>
                <c:formatCode>General</c:formatCode>
                <c:ptCount val="7"/>
                <c:pt idx="0">
                  <c:v>2017</c:v>
                </c:pt>
                <c:pt idx="1">
                  <c:v>2018</c:v>
                </c:pt>
                <c:pt idx="2">
                  <c:v>2019</c:v>
                </c:pt>
                <c:pt idx="3">
                  <c:v>2020</c:v>
                </c:pt>
                <c:pt idx="4">
                  <c:v>2021</c:v>
                </c:pt>
                <c:pt idx="5">
                  <c:v>2022</c:v>
                </c:pt>
                <c:pt idx="6">
                  <c:v>2023</c:v>
                </c:pt>
              </c:numCache>
            </c:numRef>
          </c:cat>
          <c:val>
            <c:numRef>
              <c:f>'3.3.5'!$H$5:$H$11</c:f>
              <c:numCache>
                <c:formatCode>0.0</c:formatCode>
                <c:ptCount val="7"/>
                <c:pt idx="0">
                  <c:v>6</c:v>
                </c:pt>
                <c:pt idx="1">
                  <c:v>9.3000000000000007</c:v>
                </c:pt>
                <c:pt idx="2">
                  <c:v>10.1</c:v>
                </c:pt>
                <c:pt idx="3">
                  <c:v>-3</c:v>
                </c:pt>
                <c:pt idx="4">
                  <c:v>3.4</c:v>
                </c:pt>
                <c:pt idx="5" formatCode="@">
                  <c:v>9.6999999999999993</c:v>
                </c:pt>
              </c:numCache>
            </c:numRef>
          </c:val>
          <c:smooth val="0"/>
          <c:extLst>
            <c:ext xmlns:c16="http://schemas.microsoft.com/office/drawing/2014/chart" uri="{C3380CC4-5D6E-409C-BE32-E72D297353CC}">
              <c16:uniqueId val="{00000004-2672-4C5E-89CA-EBA8ED81C9BE}"/>
            </c:ext>
          </c:extLst>
        </c:ser>
        <c:ser>
          <c:idx val="4"/>
          <c:order val="4"/>
          <c:tx>
            <c:strRef>
              <c:f>'3.3.5'!$G$1</c:f>
              <c:strCache>
                <c:ptCount val="1"/>
                <c:pt idx="0">
                  <c:v>Фінансовий рахунок</c:v>
                </c:pt>
              </c:strCache>
            </c:strRef>
          </c:tx>
          <c:spPr>
            <a:ln w="25400" cmpd="sng">
              <a:solidFill>
                <a:srgbClr val="DC4B64"/>
              </a:solidFill>
              <a:prstDash val="solid"/>
              <a:round/>
            </a:ln>
            <a:effectLst/>
          </c:spPr>
          <c:marker>
            <c:symbol val="none"/>
          </c:marker>
          <c:cat>
            <c:numRef>
              <c:f>'3.3.5'!$A$5:$A$11</c:f>
              <c:numCache>
                <c:formatCode>General</c:formatCode>
                <c:ptCount val="7"/>
                <c:pt idx="0">
                  <c:v>2017</c:v>
                </c:pt>
                <c:pt idx="1">
                  <c:v>2018</c:v>
                </c:pt>
                <c:pt idx="2">
                  <c:v>2019</c:v>
                </c:pt>
                <c:pt idx="3">
                  <c:v>2020</c:v>
                </c:pt>
                <c:pt idx="4">
                  <c:v>2021</c:v>
                </c:pt>
                <c:pt idx="5">
                  <c:v>2022</c:v>
                </c:pt>
                <c:pt idx="6">
                  <c:v>2023</c:v>
                </c:pt>
              </c:numCache>
            </c:numRef>
          </c:cat>
          <c:val>
            <c:numRef>
              <c:f>'3.3.5'!$G$5:$G$11</c:f>
              <c:numCache>
                <c:formatCode>0.0</c:formatCode>
                <c:ptCount val="7"/>
                <c:pt idx="0">
                  <c:v>6</c:v>
                </c:pt>
                <c:pt idx="1">
                  <c:v>9.3000000000000007</c:v>
                </c:pt>
                <c:pt idx="2">
                  <c:v>10.1</c:v>
                </c:pt>
                <c:pt idx="3">
                  <c:v>-4.5999999999999996</c:v>
                </c:pt>
                <c:pt idx="4">
                  <c:v>3.8</c:v>
                </c:pt>
                <c:pt idx="5" formatCode="General">
                  <c:v>7.5</c:v>
                </c:pt>
                <c:pt idx="6">
                  <c:v>11.2</c:v>
                </c:pt>
              </c:numCache>
            </c:numRef>
          </c:val>
          <c:smooth val="0"/>
          <c:extLst>
            <c:ext xmlns:c16="http://schemas.microsoft.com/office/drawing/2014/chart" uri="{C3380CC4-5D6E-409C-BE32-E72D297353CC}">
              <c16:uniqueId val="{00000005-2672-4C5E-89CA-EBA8ED81C9BE}"/>
            </c:ext>
          </c:extLst>
        </c:ser>
        <c:dLbls>
          <c:showLegendKey val="0"/>
          <c:showVal val="0"/>
          <c:showCatName val="0"/>
          <c:showSerName val="0"/>
          <c:showPercent val="0"/>
          <c:showBubbleSize val="0"/>
        </c:dLbls>
        <c:marker val="1"/>
        <c:smooth val="0"/>
        <c:axId val="210175488"/>
        <c:axId val="210173952"/>
      </c:lineChart>
      <c:catAx>
        <c:axId val="21003545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036992"/>
        <c:crosses val="autoZero"/>
        <c:auto val="1"/>
        <c:lblAlgn val="ctr"/>
        <c:lblOffset val="100"/>
        <c:noMultiLvlLbl val="0"/>
      </c:catAx>
      <c:valAx>
        <c:axId val="210036992"/>
        <c:scaling>
          <c:orientation val="minMax"/>
          <c:max val="20"/>
          <c:min val="-1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035456"/>
        <c:crosses val="autoZero"/>
        <c:crossBetween val="between"/>
        <c:majorUnit val="5"/>
      </c:valAx>
      <c:valAx>
        <c:axId val="210173952"/>
        <c:scaling>
          <c:orientation val="minMax"/>
        </c:scaling>
        <c:delete val="1"/>
        <c:axPos val="r"/>
        <c:numFmt formatCode="#,##0" sourceLinked="0"/>
        <c:majorTickMark val="in"/>
        <c:minorTickMark val="none"/>
        <c:tickLblPos val="nextTo"/>
        <c:crossAx val="210175488"/>
        <c:crosses val="max"/>
        <c:crossBetween val="between"/>
      </c:valAx>
      <c:catAx>
        <c:axId val="210175488"/>
        <c:scaling>
          <c:orientation val="minMax"/>
        </c:scaling>
        <c:delete val="1"/>
        <c:axPos val="b"/>
        <c:numFmt formatCode="General" sourceLinked="1"/>
        <c:majorTickMark val="out"/>
        <c:minorTickMark val="none"/>
        <c:tickLblPos val="nextTo"/>
        <c:crossAx val="210173952"/>
        <c:crosses val="autoZero"/>
        <c:auto val="1"/>
        <c:lblAlgn val="ctr"/>
        <c:lblOffset val="100"/>
        <c:noMultiLvlLbl val="1"/>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5"/>
        <c:delete val="1"/>
      </c:legendEntry>
      <c:layout>
        <c:manualLayout>
          <c:xMode val="edge"/>
          <c:yMode val="edge"/>
          <c:x val="0"/>
          <c:y val="0.70150358422939063"/>
          <c:w val="0.97503325942350327"/>
          <c:h val="0.29849641577060931"/>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6.7622549019607847E-2"/>
          <c:y val="4.6594210934900744E-2"/>
          <c:w val="0.88206176470588238"/>
          <c:h val="0.78921174863387977"/>
        </c:manualLayout>
      </c:layout>
      <c:barChart>
        <c:barDir val="col"/>
        <c:grouping val="clustered"/>
        <c:varyColors val="0"/>
        <c:ser>
          <c:idx val="0"/>
          <c:order val="0"/>
          <c:tx>
            <c:strRef>
              <c:f>'3.3.6'!$D$1</c:f>
              <c:strCache>
                <c:ptCount val="1"/>
                <c:pt idx="0">
                  <c:v>Валові міжнародні резерви, млрд дол.</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'3.3.6'!$D$5:$D$11</c:f>
              <c:numCache>
                <c:formatCode>0.0</c:formatCode>
                <c:ptCount val="7"/>
                <c:pt idx="0">
                  <c:v>18.8</c:v>
                </c:pt>
                <c:pt idx="1">
                  <c:v>20.8</c:v>
                </c:pt>
                <c:pt idx="2">
                  <c:v>25.3</c:v>
                </c:pt>
                <c:pt idx="3">
                  <c:v>29.1</c:v>
                </c:pt>
                <c:pt idx="4">
                  <c:v>30.7</c:v>
                </c:pt>
                <c:pt idx="5">
                  <c:v>29.7</c:v>
                </c:pt>
                <c:pt idx="6">
                  <c:v>29.1</c:v>
                </c:pt>
              </c:numCache>
            </c:numRef>
          </c:val>
          <c:extLst>
            <c:ext xmlns:c16="http://schemas.microsoft.com/office/drawing/2014/chart" uri="{C3380CC4-5D6E-409C-BE32-E72D297353CC}">
              <c16:uniqueId val="{00000000-8641-42DB-8B89-4E63715F9C01}"/>
            </c:ext>
          </c:extLst>
        </c:ser>
        <c:ser>
          <c:idx val="1"/>
          <c:order val="1"/>
          <c:tx>
            <c:strRef>
              <c:f>'3.3.6'!$E$1</c:f>
              <c:strCache>
                <c:ptCount val="1"/>
                <c:pt idx="0">
                  <c:v>Валові міжнародні резерви (попередній прогноз), млрд дол.</c:v>
                </c:pt>
              </c:strCache>
            </c:strRef>
          </c:tx>
          <c:spPr>
            <a:pattFill prst="pct75">
              <a:fgClr>
                <a:srgbClr val="057D46"/>
              </a:fgClr>
              <a:bgClr>
                <a:schemeClr val="bg1"/>
              </a:bgClr>
            </a:pattFill>
            <a:ln>
              <a:noFill/>
              <a:round/>
            </a:ln>
            <a:effectLst/>
            <a:extLst>
              <a:ext uri="{91240B29-F687-4F45-9708-019B960494DF}">
                <a14:hiddenLine xmlns:a14="http://schemas.microsoft.com/office/drawing/2010/main">
                  <a:noFill/>
                  <a:round/>
                </a14:hiddenLine>
              </a:ext>
            </a:extLst>
          </c:spPr>
          <c:invertIfNegative val="0"/>
          <c:cat>
            <c:numRef>
              <c:f>'3.3.6'!$A$5:$A$11</c:f>
              <c:numCache>
                <c:formatCode>General</c:formatCode>
                <c:ptCount val="7"/>
                <c:pt idx="0">
                  <c:v>2017</c:v>
                </c:pt>
                <c:pt idx="1">
                  <c:v>2018</c:v>
                </c:pt>
                <c:pt idx="2">
                  <c:v>2019</c:v>
                </c:pt>
                <c:pt idx="3">
                  <c:v>2020</c:v>
                </c:pt>
                <c:pt idx="4">
                  <c:v>2021</c:v>
                </c:pt>
                <c:pt idx="5">
                  <c:v>2022</c:v>
                </c:pt>
                <c:pt idx="6">
                  <c:v>2023</c:v>
                </c:pt>
              </c:numCache>
            </c:numRef>
          </c:cat>
          <c:val>
            <c:numRef>
              <c:f>'3.3.6'!$E$5:$E$11</c:f>
              <c:numCache>
                <c:formatCode>0.0</c:formatCode>
                <c:ptCount val="7"/>
                <c:pt idx="4">
                  <c:v>29.5</c:v>
                </c:pt>
                <c:pt idx="5">
                  <c:v>28.8</c:v>
                </c:pt>
              </c:numCache>
            </c:numRef>
          </c:val>
          <c:extLst>
            <c:ext xmlns:c16="http://schemas.microsoft.com/office/drawing/2014/chart" uri="{C3380CC4-5D6E-409C-BE32-E72D297353CC}">
              <c16:uniqueId val="{00000001-8641-42DB-8B89-4E63715F9C01}"/>
            </c:ext>
          </c:extLst>
        </c:ser>
        <c:dLbls>
          <c:showLegendKey val="0"/>
          <c:showVal val="0"/>
          <c:showCatName val="0"/>
          <c:showSerName val="0"/>
          <c:showPercent val="0"/>
          <c:showBubbleSize val="0"/>
        </c:dLbls>
        <c:gapWidth val="50"/>
        <c:axId val="210533760"/>
        <c:axId val="210539648"/>
      </c:barChart>
      <c:lineChart>
        <c:grouping val="standard"/>
        <c:varyColors val="0"/>
        <c:ser>
          <c:idx val="3"/>
          <c:order val="2"/>
          <c:tx>
            <c:strRef>
              <c:f>'3.3.6'!$C$1</c:f>
              <c:strCache>
                <c:ptCount val="1"/>
                <c:pt idx="0">
                  <c:v>У місяцях імпорту майбутнього періоду (попередній прогноз, п.ш.)</c:v>
                </c:pt>
              </c:strCache>
            </c:strRef>
          </c:tx>
          <c:spPr>
            <a:ln w="25400" cmpd="sng">
              <a:solidFill>
                <a:srgbClr val="7D0532"/>
              </a:solidFill>
              <a:prstDash val="sysDot"/>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'3.3.6'!$C$5:$C$11</c:f>
              <c:numCache>
                <c:formatCode>0.0</c:formatCode>
                <c:ptCount val="7"/>
                <c:pt idx="0">
                  <c:v>3.2</c:v>
                </c:pt>
                <c:pt idx="1">
                  <c:v>3.3</c:v>
                </c:pt>
                <c:pt idx="2">
                  <c:v>4.8</c:v>
                </c:pt>
                <c:pt idx="3">
                  <c:v>4.8</c:v>
                </c:pt>
                <c:pt idx="4">
                  <c:v>4.4000000000000004</c:v>
                </c:pt>
                <c:pt idx="5">
                  <c:v>4.0999999999999996</c:v>
                </c:pt>
              </c:numCache>
            </c:numRef>
          </c:val>
          <c:smooth val="0"/>
          <c:extLst>
            <c:ext xmlns:c16="http://schemas.microsoft.com/office/drawing/2014/chart" uri="{C3380CC4-5D6E-409C-BE32-E72D297353CC}">
              <c16:uniqueId val="{00000002-8641-42DB-8B89-4E63715F9C01}"/>
            </c:ext>
          </c:extLst>
        </c:ser>
        <c:ser>
          <c:idx val="2"/>
          <c:order val="3"/>
          <c:tx>
            <c:strRef>
              <c:f>'3.3.6'!$B$1</c:f>
              <c:strCache>
                <c:ptCount val="1"/>
                <c:pt idx="0">
                  <c:v>У місяцях імпорту майбутнього періоду (п.ш.)</c:v>
                </c:pt>
              </c:strCache>
            </c:strRef>
          </c:tx>
          <c:spPr>
            <a:ln w="25400" cmpd="sng">
              <a:solidFill>
                <a:srgbClr val="7D0532"/>
              </a:solidFill>
              <a:prstDash val="solid"/>
            </a:ln>
          </c:spPr>
          <c:marker>
            <c:symbol val="none"/>
          </c:marker>
          <c:cat>
            <c:numRef>
              <c:f>'3.3.6'!$A$5:$A$11</c:f>
              <c:numCache>
                <c:formatCode>General</c:formatCode>
                <c:ptCount val="7"/>
                <c:pt idx="0">
                  <c:v>2017</c:v>
                </c:pt>
                <c:pt idx="1">
                  <c:v>2018</c:v>
                </c:pt>
                <c:pt idx="2">
                  <c:v>2019</c:v>
                </c:pt>
                <c:pt idx="3">
                  <c:v>2020</c:v>
                </c:pt>
                <c:pt idx="4">
                  <c:v>2021</c:v>
                </c:pt>
                <c:pt idx="5">
                  <c:v>2022</c:v>
                </c:pt>
                <c:pt idx="6">
                  <c:v>2023</c:v>
                </c:pt>
              </c:numCache>
            </c:numRef>
          </c:cat>
          <c:val>
            <c:numRef>
              <c:f>'3.3.6'!$B$5:$B$11</c:f>
              <c:numCache>
                <c:formatCode>0.0</c:formatCode>
                <c:ptCount val="7"/>
                <c:pt idx="0">
                  <c:v>3.2</c:v>
                </c:pt>
                <c:pt idx="1">
                  <c:v>3.3</c:v>
                </c:pt>
                <c:pt idx="2">
                  <c:v>4.9000000000000004</c:v>
                </c:pt>
                <c:pt idx="3">
                  <c:v>4.8</c:v>
                </c:pt>
                <c:pt idx="4">
                  <c:v>4.5999999999999996</c:v>
                </c:pt>
                <c:pt idx="5">
                  <c:v>4.3</c:v>
                </c:pt>
                <c:pt idx="6">
                  <c:v>4.0999999999999996</c:v>
                </c:pt>
              </c:numCache>
            </c:numRef>
          </c:val>
          <c:smooth val="0"/>
          <c:extLst>
            <c:ext xmlns:c16="http://schemas.microsoft.com/office/drawing/2014/chart" uri="{C3380CC4-5D6E-409C-BE32-E72D297353CC}">
              <c16:uniqueId val="{00000003-8641-42DB-8B89-4E63715F9C01}"/>
            </c:ext>
          </c:extLst>
        </c:ser>
        <c:dLbls>
          <c:showLegendKey val="0"/>
          <c:showVal val="0"/>
          <c:showCatName val="0"/>
          <c:showSerName val="0"/>
          <c:showPercent val="0"/>
          <c:showBubbleSize val="0"/>
        </c:dLbls>
        <c:marker val="1"/>
        <c:smooth val="0"/>
        <c:axId val="210547072"/>
        <c:axId val="210541184"/>
      </c:lineChart>
      <c:catAx>
        <c:axId val="210533760"/>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10539648"/>
        <c:crosses val="autoZero"/>
        <c:auto val="1"/>
        <c:lblAlgn val="ctr"/>
        <c:lblOffset val="100"/>
        <c:tickLblSkip val="1"/>
        <c:tickMarkSkip val="4"/>
        <c:noMultiLvlLbl val="0"/>
      </c:catAx>
      <c:valAx>
        <c:axId val="210539648"/>
        <c:scaling>
          <c:orientation val="minMax"/>
          <c:max val="3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533760"/>
        <c:crosses val="autoZero"/>
        <c:crossBetween val="between"/>
        <c:majorUnit val="5"/>
      </c:valAx>
      <c:valAx>
        <c:axId val="210541184"/>
        <c:scaling>
          <c:orientation val="minMax"/>
          <c:max val="7"/>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547072"/>
        <c:crosses val="max"/>
        <c:crossBetween val="between"/>
        <c:majorUnit val="1"/>
      </c:valAx>
      <c:catAx>
        <c:axId val="210547072"/>
        <c:scaling>
          <c:orientation val="minMax"/>
        </c:scaling>
        <c:delete val="1"/>
        <c:axPos val="b"/>
        <c:numFmt formatCode="General" sourceLinked="1"/>
        <c:majorTickMark val="out"/>
        <c:minorTickMark val="none"/>
        <c:tickLblPos val="nextTo"/>
        <c:crossAx val="210541184"/>
        <c:crosses val="autoZero"/>
        <c:auto val="1"/>
        <c:lblAlgn val="ctr"/>
        <c:lblOffset val="100"/>
        <c:noMultiLvlLbl val="0"/>
      </c:catAx>
      <c:spPr>
        <a:blipFill>
          <a:blip xmlns:r="http://schemas.openxmlformats.org/officeDocument/2006/relationships" r:embed="rId1"/>
          <a:stretch>
            <a:fillRect l="57000"/>
          </a:stretch>
        </a:blipFill>
        <a:ln w="9525">
          <a:solidFill>
            <a:srgbClr val="505050"/>
          </a:solidFill>
          <a:round/>
        </a:ln>
        <a:effectLst/>
      </c:spPr>
    </c:plotArea>
    <c:legend>
      <c:legendPos val="b"/>
      <c:legendEntry>
        <c:idx val="0"/>
        <c:delete val="1"/>
      </c:legendEntry>
      <c:legendEntry>
        <c:idx val="1"/>
        <c:delete val="1"/>
      </c:legendEntry>
      <c:legendEntry>
        <c:idx val="2"/>
        <c:delete val="1"/>
      </c:legendEntry>
      <c:layout>
        <c:manualLayout>
          <c:xMode val="edge"/>
          <c:yMode val="edge"/>
          <c:x val="0"/>
          <c:y val="0.88301785516247078"/>
          <c:w val="1"/>
          <c:h val="0.1054882998780082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en-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3016956905285E-2"/>
          <c:y val="5.8085106382978723E-2"/>
          <c:w val="0.88115561799588327"/>
          <c:h val="0.80254146423186468"/>
        </c:manualLayout>
      </c:layout>
      <c:areaChart>
        <c:grouping val="stacked"/>
        <c:varyColors val="0"/>
        <c:ser>
          <c:idx val="9"/>
          <c:order val="0"/>
          <c:spPr>
            <a:noFill/>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'3.4.1'!$C$4:$C$23</c:f>
              <c:numCache>
                <c:formatCode>0.0</c:formatCode>
                <c:ptCount val="20"/>
                <c:pt idx="0">
                  <c:v>18</c:v>
                </c:pt>
                <c:pt idx="1">
                  <c:v>17.600000000000001</c:v>
                </c:pt>
                <c:pt idx="2">
                  <c:v>17</c:v>
                </c:pt>
                <c:pt idx="3">
                  <c:v>15.3</c:v>
                </c:pt>
                <c:pt idx="4">
                  <c:v>11.6</c:v>
                </c:pt>
                <c:pt idx="5">
                  <c:v>8.1</c:v>
                </c:pt>
                <c:pt idx="6">
                  <c:v>6</c:v>
                </c:pt>
                <c:pt idx="7">
                  <c:v>6</c:v>
                </c:pt>
                <c:pt idx="8">
                  <c:v>5.2</c:v>
                </c:pt>
                <c:pt idx="9">
                  <c:v>4.7</c:v>
                </c:pt>
                <c:pt idx="10">
                  <c:v>2.9</c:v>
                </c:pt>
                <c:pt idx="11">
                  <c:v>1.6</c:v>
                </c:pt>
                <c:pt idx="12">
                  <c:v>-0.1</c:v>
                </c:pt>
                <c:pt idx="13">
                  <c:v>0.1</c:v>
                </c:pt>
                <c:pt idx="14">
                  <c:v>0.1</c:v>
                </c:pt>
                <c:pt idx="15">
                  <c:v>-0.1</c:v>
                </c:pt>
                <c:pt idx="16">
                  <c:v>0</c:v>
                </c:pt>
                <c:pt idx="17">
                  <c:v>-2</c:v>
                </c:pt>
                <c:pt idx="18">
                  <c:v>-2.5</c:v>
                </c:pt>
                <c:pt idx="19">
                  <c:v>-2.8</c:v>
                </c:pt>
              </c:numCache>
            </c:numRef>
          </c:val>
          <c:extLst>
            <c:ext xmlns:c16="http://schemas.microsoft.com/office/drawing/2014/chart" uri="{C3380CC4-5D6E-409C-BE32-E72D297353CC}">
              <c16:uniqueId val="{00000000-F7F8-4974-A18D-A46FEA372229}"/>
            </c:ext>
          </c:extLst>
        </c:ser>
        <c:ser>
          <c:idx val="7"/>
          <c:order val="1"/>
          <c:tx>
            <c:strRef>
              <c:f>'3.4.1'!$D$1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'3.4.1'!$D$4:$D$23</c:f>
              <c:numCache>
                <c:formatCode>0.0</c:formatCode>
                <c:ptCount val="20"/>
                <c:pt idx="8">
                  <c:v>0.41</c:v>
                </c:pt>
                <c:pt idx="9">
                  <c:v>0.85</c:v>
                </c:pt>
                <c:pt idx="10">
                  <c:v>1.49</c:v>
                </c:pt>
                <c:pt idx="11">
                  <c:v>1.98</c:v>
                </c:pt>
                <c:pt idx="12">
                  <c:v>2.4700000000000002</c:v>
                </c:pt>
                <c:pt idx="13">
                  <c:v>1.97</c:v>
                </c:pt>
                <c:pt idx="14">
                  <c:v>1.73</c:v>
                </c:pt>
                <c:pt idx="15">
                  <c:v>1.65</c:v>
                </c:pt>
                <c:pt idx="16">
                  <c:v>1.44</c:v>
                </c:pt>
                <c:pt idx="17">
                  <c:v>3.31</c:v>
                </c:pt>
                <c:pt idx="18">
                  <c:v>3.36</c:v>
                </c:pt>
                <c:pt idx="19">
                  <c:v>3.4</c:v>
                </c:pt>
              </c:numCache>
            </c:numRef>
          </c:val>
          <c:extLst>
            <c:ext xmlns:c16="http://schemas.microsoft.com/office/drawing/2014/chart" uri="{C3380CC4-5D6E-409C-BE32-E72D297353CC}">
              <c16:uniqueId val="{00000001-F7F8-4974-A18D-A46FEA372229}"/>
            </c:ext>
          </c:extLst>
        </c:ser>
        <c:ser>
          <c:idx val="6"/>
          <c:order val="2"/>
          <c:tx>
            <c:strRef>
              <c:f>'3.4.1'!$E$1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'3.4.1'!$E$4:$E$23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2-F7F8-4974-A18D-A46FEA372229}"/>
            </c:ext>
          </c:extLst>
        </c:ser>
        <c:ser>
          <c:idx val="5"/>
          <c:order val="3"/>
          <c:tx>
            <c:strRef>
              <c:f>'3.4.1'!$F$1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'3.4.1'!$F$4:$F$23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3-F7F8-4974-A18D-A46FEA372229}"/>
            </c:ext>
          </c:extLst>
        </c:ser>
        <c:ser>
          <c:idx val="4"/>
          <c:order val="4"/>
          <c:tx>
            <c:strRef>
              <c:f>'3.4.1'!$G$1</c:f>
              <c:strCache>
                <c:ptCount val="1"/>
                <c:pt idx="0">
                  <c:v>-30%</c:v>
                </c:pt>
              </c:strCache>
            </c:strRef>
          </c:tx>
          <c:spPr>
            <a:solidFill>
              <a:srgbClr val="057D46">
                <a:alpha val="9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'3.4.1'!$G$4:$G$23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4-F7F8-4974-A18D-A46FEA372229}"/>
            </c:ext>
          </c:extLst>
        </c:ser>
        <c:ser>
          <c:idx val="0"/>
          <c:order val="5"/>
          <c:tx>
            <c:strRef>
              <c:f>'3.4.1'!$H$1</c:f>
              <c:strCache>
                <c:ptCount val="1"/>
                <c:pt idx="0">
                  <c:v>30%</c:v>
                </c:pt>
              </c:strCache>
            </c:strRef>
          </c:tx>
          <c:spPr>
            <a:solidFill>
              <a:srgbClr val="057D46">
                <a:alpha val="90000"/>
              </a:srgbClr>
            </a:solidFill>
            <a:ln>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'3.4.1'!$H$4:$H$23</c:f>
              <c:numCache>
                <c:formatCode>0.0</c:formatCode>
                <c:ptCount val="20"/>
                <c:pt idx="8">
                  <c:v>0.23</c:v>
                </c:pt>
                <c:pt idx="9">
                  <c:v>0.48</c:v>
                </c:pt>
                <c:pt idx="10">
                  <c:v>0.85</c:v>
                </c:pt>
                <c:pt idx="11">
                  <c:v>1.1200000000000001</c:v>
                </c:pt>
                <c:pt idx="12">
                  <c:v>1.51</c:v>
                </c:pt>
                <c:pt idx="13">
                  <c:v>1.63</c:v>
                </c:pt>
                <c:pt idx="14">
                  <c:v>1.72</c:v>
                </c:pt>
                <c:pt idx="15">
                  <c:v>1.79</c:v>
                </c:pt>
                <c:pt idx="16">
                  <c:v>1.84</c:v>
                </c:pt>
                <c:pt idx="17">
                  <c:v>1.88</c:v>
                </c:pt>
                <c:pt idx="18">
                  <c:v>1.91</c:v>
                </c:pt>
                <c:pt idx="19">
                  <c:v>1.93</c:v>
                </c:pt>
              </c:numCache>
            </c:numRef>
          </c:val>
          <c:extLst>
            <c:ext xmlns:c16="http://schemas.microsoft.com/office/drawing/2014/chart" uri="{C3380CC4-5D6E-409C-BE32-E72D297353CC}">
              <c16:uniqueId val="{00000005-F7F8-4974-A18D-A46FEA372229}"/>
            </c:ext>
          </c:extLst>
        </c:ser>
        <c:ser>
          <c:idx val="3"/>
          <c:order val="6"/>
          <c:tx>
            <c:strRef>
              <c:f>'3.4.1'!$I$1</c:f>
              <c:strCache>
                <c:ptCount val="1"/>
                <c:pt idx="0">
                  <c:v>50%</c:v>
                </c:pt>
              </c:strCache>
            </c:strRef>
          </c:tx>
          <c:spPr>
            <a:solidFill>
              <a:srgbClr val="057D46">
                <a:alpha val="7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'3.4.1'!$I$4:$I$23</c:f>
              <c:numCache>
                <c:formatCode>0.0</c:formatCode>
                <c:ptCount val="20"/>
                <c:pt idx="8">
                  <c:v>0.22</c:v>
                </c:pt>
                <c:pt idx="9">
                  <c:v>0.44</c:v>
                </c:pt>
                <c:pt idx="10">
                  <c:v>0.78</c:v>
                </c:pt>
                <c:pt idx="11">
                  <c:v>1.04</c:v>
                </c:pt>
                <c:pt idx="12">
                  <c:v>1.4</c:v>
                </c:pt>
                <c:pt idx="13">
                  <c:v>1.5</c:v>
                </c:pt>
                <c:pt idx="14">
                  <c:v>1.59</c:v>
                </c:pt>
                <c:pt idx="15">
                  <c:v>1.65</c:v>
                </c:pt>
                <c:pt idx="16">
                  <c:v>1.7</c:v>
                </c:pt>
                <c:pt idx="17">
                  <c:v>1.73</c:v>
                </c:pt>
                <c:pt idx="18">
                  <c:v>1.76</c:v>
                </c:pt>
                <c:pt idx="19">
                  <c:v>1.78</c:v>
                </c:pt>
              </c:numCache>
            </c:numRef>
          </c:val>
          <c:extLst>
            <c:ext xmlns:c16="http://schemas.microsoft.com/office/drawing/2014/chart" uri="{C3380CC4-5D6E-409C-BE32-E72D297353CC}">
              <c16:uniqueId val="{00000006-F7F8-4974-A18D-A46FEA372229}"/>
            </c:ext>
          </c:extLst>
        </c:ser>
        <c:ser>
          <c:idx val="2"/>
          <c:order val="7"/>
          <c:tx>
            <c:strRef>
              <c:f>'3.4.1'!$J$1</c:f>
              <c:strCache>
                <c:ptCount val="1"/>
                <c:pt idx="0">
                  <c:v>70%</c:v>
                </c:pt>
              </c:strCache>
            </c:strRef>
          </c:tx>
          <c:spPr>
            <a:solidFill>
              <a:srgbClr val="057D46">
                <a:alpha val="5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'3.4.1'!$J$4:$J$23</c:f>
              <c:numCache>
                <c:formatCode>0.0</c:formatCode>
                <c:ptCount val="20"/>
                <c:pt idx="8">
                  <c:v>0.26</c:v>
                </c:pt>
                <c:pt idx="9">
                  <c:v>0.53</c:v>
                </c:pt>
                <c:pt idx="10">
                  <c:v>0.94</c:v>
                </c:pt>
                <c:pt idx="11">
                  <c:v>1.25</c:v>
                </c:pt>
                <c:pt idx="12">
                  <c:v>1.68</c:v>
                </c:pt>
                <c:pt idx="13">
                  <c:v>1.81</c:v>
                </c:pt>
                <c:pt idx="14">
                  <c:v>1.91</c:v>
                </c:pt>
                <c:pt idx="15">
                  <c:v>1.99</c:v>
                </c:pt>
                <c:pt idx="16">
                  <c:v>2.0499999999999998</c:v>
                </c:pt>
                <c:pt idx="17">
                  <c:v>2.09</c:v>
                </c:pt>
                <c:pt idx="18">
                  <c:v>2.12</c:v>
                </c:pt>
                <c:pt idx="19">
                  <c:v>2.14</c:v>
                </c:pt>
              </c:numCache>
            </c:numRef>
          </c:val>
          <c:extLst>
            <c:ext xmlns:c16="http://schemas.microsoft.com/office/drawing/2014/chart" uri="{C3380CC4-5D6E-409C-BE32-E72D297353CC}">
              <c16:uniqueId val="{00000007-F7F8-4974-A18D-A46FEA372229}"/>
            </c:ext>
          </c:extLst>
        </c:ser>
        <c:ser>
          <c:idx val="1"/>
          <c:order val="8"/>
          <c:tx>
            <c:strRef>
              <c:f>'3.4.1'!$K$1</c:f>
              <c:strCache>
                <c:ptCount val="1"/>
                <c:pt idx="0">
                  <c:v>90%</c:v>
                </c:pt>
              </c:strCache>
            </c:strRef>
          </c:tx>
          <c:spPr>
            <a:solidFill>
              <a:srgbClr val="057D46">
                <a:alpha val="30000"/>
              </a:srgbClr>
            </a:solidFill>
            <a:ln w="25400">
              <a:noFill/>
            </a:ln>
          </c:spP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'3.4.1'!$K$4:$K$23</c:f>
              <c:numCache>
                <c:formatCode>0.0</c:formatCode>
                <c:ptCount val="20"/>
                <c:pt idx="8">
                  <c:v>0.41</c:v>
                </c:pt>
                <c:pt idx="9">
                  <c:v>0.85</c:v>
                </c:pt>
                <c:pt idx="10">
                  <c:v>1.49</c:v>
                </c:pt>
                <c:pt idx="11">
                  <c:v>1.98</c:v>
                </c:pt>
                <c:pt idx="12">
                  <c:v>2.67</c:v>
                </c:pt>
                <c:pt idx="13">
                  <c:v>2.87</c:v>
                </c:pt>
                <c:pt idx="14">
                  <c:v>3.03</c:v>
                </c:pt>
                <c:pt idx="15">
                  <c:v>3.15</c:v>
                </c:pt>
                <c:pt idx="16">
                  <c:v>3.24</c:v>
                </c:pt>
                <c:pt idx="17">
                  <c:v>3.31</c:v>
                </c:pt>
                <c:pt idx="18">
                  <c:v>3.36</c:v>
                </c:pt>
                <c:pt idx="19">
                  <c:v>3.4</c:v>
                </c:pt>
              </c:numCache>
            </c:numRef>
          </c:val>
          <c:extLst>
            <c:ext xmlns:c16="http://schemas.microsoft.com/office/drawing/2014/chart" uri="{C3380CC4-5D6E-409C-BE32-E72D297353CC}">
              <c16:uniqueId val="{00000008-F7F8-4974-A18D-A46FEA372229}"/>
            </c:ext>
          </c:extLst>
        </c:ser>
        <c:dLbls>
          <c:showLegendKey val="0"/>
          <c:showVal val="0"/>
          <c:showCatName val="0"/>
          <c:showSerName val="0"/>
          <c:showPercent val="0"/>
          <c:showBubbleSize val="0"/>
        </c:dLbls>
        <c:axId val="208800000"/>
        <c:axId val="208818176"/>
      </c:areaChart>
      <c:lineChart>
        <c:grouping val="standard"/>
        <c:varyColors val="0"/>
        <c:ser>
          <c:idx val="8"/>
          <c:order val="9"/>
          <c:tx>
            <c:strRef>
              <c:f>'3.4.1'!$B$1</c:f>
              <c:strCache>
                <c:ptCount val="1"/>
                <c:pt idx="0">
                  <c:v>Поточний прогноз</c:v>
                </c:pt>
              </c:strCache>
            </c:strRef>
          </c:tx>
          <c:spPr>
            <a:ln w="28575">
              <a:solidFill>
                <a:srgbClr val="057D46"/>
              </a:solidFill>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'3.4.1'!$B$4:$B$23</c:f>
              <c:numCache>
                <c:formatCode>0.0</c:formatCode>
                <c:ptCount val="20"/>
                <c:pt idx="0">
                  <c:v>18</c:v>
                </c:pt>
                <c:pt idx="1">
                  <c:v>17.600000000000001</c:v>
                </c:pt>
                <c:pt idx="2">
                  <c:v>17</c:v>
                </c:pt>
                <c:pt idx="3">
                  <c:v>15.3</c:v>
                </c:pt>
                <c:pt idx="4">
                  <c:v>11.6</c:v>
                </c:pt>
                <c:pt idx="5">
                  <c:v>8.1</c:v>
                </c:pt>
                <c:pt idx="6">
                  <c:v>6</c:v>
                </c:pt>
                <c:pt idx="7">
                  <c:v>6</c:v>
                </c:pt>
                <c:pt idx="8">
                  <c:v>6.3</c:v>
                </c:pt>
                <c:pt idx="9">
                  <c:v>7</c:v>
                </c:pt>
                <c:pt idx="10">
                  <c:v>7</c:v>
                </c:pt>
                <c:pt idx="11">
                  <c:v>7</c:v>
                </c:pt>
                <c:pt idx="12">
                  <c:v>7</c:v>
                </c:pt>
                <c:pt idx="13">
                  <c:v>7</c:v>
                </c:pt>
                <c:pt idx="14">
                  <c:v>7</c:v>
                </c:pt>
                <c:pt idx="15">
                  <c:v>7</c:v>
                </c:pt>
                <c:pt idx="16">
                  <c:v>7</c:v>
                </c:pt>
                <c:pt idx="17">
                  <c:v>7</c:v>
                </c:pt>
                <c:pt idx="18">
                  <c:v>6.6</c:v>
                </c:pt>
                <c:pt idx="19">
                  <c:v>6.5</c:v>
                </c:pt>
              </c:numCache>
            </c:numRef>
          </c:val>
          <c:smooth val="0"/>
          <c:extLst>
            <c:ext xmlns:c16="http://schemas.microsoft.com/office/drawing/2014/chart" uri="{C3380CC4-5D6E-409C-BE32-E72D297353CC}">
              <c16:uniqueId val="{00000009-F7F8-4974-A18D-A46FEA372229}"/>
            </c:ext>
          </c:extLst>
        </c:ser>
        <c:ser>
          <c:idx val="10"/>
          <c:order val="10"/>
          <c:tx>
            <c:strRef>
              <c:f>'3.4.1'!$L$1</c:f>
              <c:strCache>
                <c:ptCount val="1"/>
                <c:pt idx="0">
                  <c:v>Попередній прогноз</c:v>
                </c:pt>
              </c:strCache>
            </c:strRef>
          </c:tx>
          <c:spPr>
            <a:ln w="25400">
              <a:solidFill>
                <a:srgbClr val="DC4B64"/>
              </a:solidFill>
              <a:prstDash val="sysDot"/>
            </a:ln>
          </c:spPr>
          <c:marker>
            <c:symbol val="none"/>
          </c:marker>
          <c:cat>
            <c:strRef>
              <c:f>'3.4.1'!$M$4:$M$23</c:f>
              <c:strCache>
                <c:ptCount val="20"/>
                <c:pt idx="1">
                  <c:v>ІІ.19</c:v>
                </c:pt>
                <c:pt idx="3">
                  <c:v>IV.19</c:v>
                </c:pt>
                <c:pt idx="5">
                  <c:v>ІІ.20</c:v>
                </c:pt>
                <c:pt idx="7">
                  <c:v>IV.20</c:v>
                </c:pt>
                <c:pt idx="9">
                  <c:v>ІІ.21</c:v>
                </c:pt>
                <c:pt idx="11">
                  <c:v>IV.21</c:v>
                </c:pt>
                <c:pt idx="13">
                  <c:v>ІІ.22</c:v>
                </c:pt>
                <c:pt idx="15">
                  <c:v>IV.22</c:v>
                </c:pt>
                <c:pt idx="17">
                  <c:v>ІІ.23</c:v>
                </c:pt>
                <c:pt idx="19">
                  <c:v>IV.23</c:v>
                </c:pt>
              </c:strCache>
            </c:strRef>
          </c:cat>
          <c:val>
            <c:numRef>
              <c:f>'3.4.1'!$L$4:$L$23</c:f>
              <c:numCache>
                <c:formatCode>0.0</c:formatCode>
                <c:ptCount val="20"/>
                <c:pt idx="7">
                  <c:v>6</c:v>
                </c:pt>
                <c:pt idx="8">
                  <c:v>6</c:v>
                </c:pt>
                <c:pt idx="9">
                  <c:v>6.42</c:v>
                </c:pt>
                <c:pt idx="10">
                  <c:v>7</c:v>
                </c:pt>
                <c:pt idx="11">
                  <c:v>7.5</c:v>
                </c:pt>
                <c:pt idx="12">
                  <c:v>7.5</c:v>
                </c:pt>
                <c:pt idx="13">
                  <c:v>7.08</c:v>
                </c:pt>
                <c:pt idx="14">
                  <c:v>6.62</c:v>
                </c:pt>
                <c:pt idx="15">
                  <c:v>6.5</c:v>
                </c:pt>
              </c:numCache>
            </c:numRef>
          </c:val>
          <c:smooth val="0"/>
          <c:extLst>
            <c:ext xmlns:c16="http://schemas.microsoft.com/office/drawing/2014/chart" uri="{C3380CC4-5D6E-409C-BE32-E72D297353CC}">
              <c16:uniqueId val="{0000000A-F7F8-4974-A18D-A46FEA372229}"/>
            </c:ext>
          </c:extLst>
        </c:ser>
        <c:dLbls>
          <c:showLegendKey val="0"/>
          <c:showVal val="0"/>
          <c:showCatName val="0"/>
          <c:showSerName val="0"/>
          <c:showPercent val="0"/>
          <c:showBubbleSize val="0"/>
        </c:dLbls>
        <c:marker val="1"/>
        <c:smooth val="0"/>
        <c:axId val="208800000"/>
        <c:axId val="208818176"/>
      </c:lineChart>
      <c:catAx>
        <c:axId val="208800000"/>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ln w="9525" cap="flat" cmpd="sng" algn="ctr">
            <a:solidFill>
              <a:srgbClr val="505050"/>
            </a:solidFill>
            <a:prstDash val="solid"/>
            <a:round/>
            <a:headEnd type="none" w="med" len="med"/>
            <a:tailEnd type="none" w="med" len="med"/>
          </a:ln>
        </c:spPr>
        <c:txPr>
          <a:bodyPr rot="0" vert="horz"/>
          <a:lstStyle/>
          <a:p>
            <a:pPr>
              <a:defRPr sz="750">
                <a:latin typeface="Arial"/>
                <a:ea typeface="Arial"/>
                <a:cs typeface="Arial"/>
              </a:defRPr>
            </a:pPr>
            <a:endParaRPr lang="en-UA"/>
          </a:p>
        </c:txPr>
        <c:crossAx val="208818176"/>
        <c:crossesAt val="-4"/>
        <c:auto val="1"/>
        <c:lblAlgn val="ctr"/>
        <c:lblOffset val="100"/>
        <c:tickLblSkip val="1"/>
        <c:tickMarkSkip val="4"/>
        <c:noMultiLvlLbl val="0"/>
      </c:catAx>
      <c:valAx>
        <c:axId val="208818176"/>
        <c:scaling>
          <c:orientation val="minMax"/>
          <c:max val="2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ln w="9525">
            <a:solidFill>
              <a:srgbClr val="505050"/>
            </a:solidFill>
            <a:prstDash val="solid"/>
          </a:ln>
        </c:spPr>
        <c:txPr>
          <a:bodyPr rot="0" vert="horz"/>
          <a:lstStyle/>
          <a:p>
            <a:pPr>
              <a:defRPr sz="750">
                <a:latin typeface="Arial"/>
                <a:ea typeface="Arial"/>
                <a:cs typeface="Arial"/>
              </a:defRPr>
            </a:pPr>
            <a:endParaRPr lang="en-UA"/>
          </a:p>
        </c:txPr>
        <c:crossAx val="208800000"/>
        <c:crosses val="autoZero"/>
        <c:crossBetween val="between"/>
        <c:majorUnit val="4"/>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2"/>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0832816022478521E-2"/>
          <c:y val="5.3999990655015893E-2"/>
          <c:w val="0.87002744470219229"/>
          <c:h val="0.74771450242891713"/>
        </c:manualLayout>
      </c:layout>
      <c:lineChart>
        <c:grouping val="standard"/>
        <c:varyColors val="0"/>
        <c:ser>
          <c:idx val="0"/>
          <c:order val="0"/>
          <c:tx>
            <c:strRef>
              <c:f>'3.4.2'!$B$1</c:f>
              <c:strCache>
                <c:ptCount val="1"/>
                <c:pt idx="0">
                  <c:v>Реальна ставка</c:v>
                </c:pt>
              </c:strCache>
            </c:strRef>
          </c:tx>
          <c:spPr>
            <a:ln w="25400" cmpd="sng">
              <a:solidFill>
                <a:srgbClr val="057D46"/>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'3.4.2'!$B$4:$B$23</c:f>
              <c:numCache>
                <c:formatCode>#\ ##0.0</c:formatCode>
                <c:ptCount val="20"/>
                <c:pt idx="0">
                  <c:v>11.6</c:v>
                </c:pt>
                <c:pt idx="1">
                  <c:v>13.3</c:v>
                </c:pt>
                <c:pt idx="2">
                  <c:v>13.3</c:v>
                </c:pt>
                <c:pt idx="3">
                  <c:v>12.7</c:v>
                </c:pt>
                <c:pt idx="4">
                  <c:v>10.7</c:v>
                </c:pt>
                <c:pt idx="5">
                  <c:v>5.9</c:v>
                </c:pt>
                <c:pt idx="6">
                  <c:v>1.6</c:v>
                </c:pt>
                <c:pt idx="7">
                  <c:v>-0.4</c:v>
                </c:pt>
                <c:pt idx="8">
                  <c:v>0.2</c:v>
                </c:pt>
                <c:pt idx="9">
                  <c:v>1</c:v>
                </c:pt>
                <c:pt idx="10">
                  <c:v>1.3</c:v>
                </c:pt>
                <c:pt idx="11">
                  <c:v>1.2</c:v>
                </c:pt>
                <c:pt idx="12">
                  <c:v>1.3</c:v>
                </c:pt>
                <c:pt idx="13">
                  <c:v>1.7</c:v>
                </c:pt>
                <c:pt idx="14">
                  <c:v>2</c:v>
                </c:pt>
                <c:pt idx="15">
                  <c:v>2.2000000000000002</c:v>
                </c:pt>
                <c:pt idx="16">
                  <c:v>2.2999999999999998</c:v>
                </c:pt>
                <c:pt idx="17">
                  <c:v>2.2000000000000002</c:v>
                </c:pt>
                <c:pt idx="18">
                  <c:v>2</c:v>
                </c:pt>
                <c:pt idx="19">
                  <c:v>2</c:v>
                </c:pt>
              </c:numCache>
            </c:numRef>
          </c:val>
          <c:smooth val="0"/>
          <c:extLst>
            <c:ext xmlns:c16="http://schemas.microsoft.com/office/drawing/2014/chart" uri="{C3380CC4-5D6E-409C-BE32-E72D297353CC}">
              <c16:uniqueId val="{00000000-B0E6-4615-9A9B-B9E63CB2BB3F}"/>
            </c:ext>
          </c:extLst>
        </c:ser>
        <c:ser>
          <c:idx val="1"/>
          <c:order val="1"/>
          <c:tx>
            <c:strRef>
              <c:f>'3.4.2'!$C$1</c:f>
              <c:strCache>
                <c:ptCount val="1"/>
                <c:pt idx="0">
                  <c:v>Нейтральний рівень</c:v>
                </c:pt>
              </c:strCache>
            </c:strRef>
          </c:tx>
          <c:spPr>
            <a:ln w="25400" cmpd="sng">
              <a:solidFill>
                <a:srgbClr val="91C864"/>
              </a:solidFill>
              <a:prstDash val="solid"/>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'3.4.2'!$C$4:$C$23</c:f>
              <c:numCache>
                <c:formatCode>#\ ##0.0</c:formatCode>
                <c:ptCount val="20"/>
                <c:pt idx="0">
                  <c:v>-1.1000000000000001</c:v>
                </c:pt>
                <c:pt idx="1">
                  <c:v>-1.5</c:v>
                </c:pt>
                <c:pt idx="2">
                  <c:v>-1.6</c:v>
                </c:pt>
                <c:pt idx="3">
                  <c:v>-1.2</c:v>
                </c:pt>
                <c:pt idx="4">
                  <c:v>1</c:v>
                </c:pt>
                <c:pt idx="5">
                  <c:v>2.7</c:v>
                </c:pt>
                <c:pt idx="6">
                  <c:v>2.8</c:v>
                </c:pt>
                <c:pt idx="7">
                  <c:v>2.9</c:v>
                </c:pt>
                <c:pt idx="8">
                  <c:v>2.8</c:v>
                </c:pt>
                <c:pt idx="9">
                  <c:v>2.7</c:v>
                </c:pt>
                <c:pt idx="10">
                  <c:v>2.6</c:v>
                </c:pt>
                <c:pt idx="11">
                  <c:v>2.5</c:v>
                </c:pt>
                <c:pt idx="12">
                  <c:v>2.2999999999999998</c:v>
                </c:pt>
                <c:pt idx="13">
                  <c:v>2.1</c:v>
                </c:pt>
                <c:pt idx="14">
                  <c:v>2</c:v>
                </c:pt>
                <c:pt idx="15">
                  <c:v>1.8</c:v>
                </c:pt>
                <c:pt idx="16">
                  <c:v>1.7</c:v>
                </c:pt>
                <c:pt idx="17">
                  <c:v>1.6</c:v>
                </c:pt>
                <c:pt idx="18">
                  <c:v>1.5</c:v>
                </c:pt>
                <c:pt idx="19">
                  <c:v>1.4</c:v>
                </c:pt>
              </c:numCache>
            </c:numRef>
          </c:val>
          <c:smooth val="0"/>
          <c:extLst>
            <c:ext xmlns:c16="http://schemas.microsoft.com/office/drawing/2014/chart" uri="{C3380CC4-5D6E-409C-BE32-E72D297353CC}">
              <c16:uniqueId val="{00000001-B0E6-4615-9A9B-B9E63CB2BB3F}"/>
            </c:ext>
          </c:extLst>
        </c:ser>
        <c:ser>
          <c:idx val="2"/>
          <c:order val="2"/>
          <c:tx>
            <c:strRef>
              <c:f>'3.4.2'!$D$1</c:f>
              <c:strCache>
                <c:ptCount val="1"/>
                <c:pt idx="0">
                  <c:v>Реальна ставка (попередній прогноз)</c:v>
                </c:pt>
              </c:strCache>
            </c:strRef>
          </c:tx>
          <c:spPr>
            <a:ln w="25400">
              <a:solidFill>
                <a:srgbClr val="057D46"/>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'3.4.2'!$D$4:$D$23</c:f>
              <c:numCache>
                <c:formatCode>#\ ##0.0</c:formatCode>
                <c:ptCount val="20"/>
                <c:pt idx="0">
                  <c:v>12.2</c:v>
                </c:pt>
                <c:pt idx="1">
                  <c:v>13</c:v>
                </c:pt>
                <c:pt idx="2">
                  <c:v>13</c:v>
                </c:pt>
                <c:pt idx="3">
                  <c:v>11.9</c:v>
                </c:pt>
                <c:pt idx="4">
                  <c:v>9</c:v>
                </c:pt>
                <c:pt idx="5">
                  <c:v>4.8</c:v>
                </c:pt>
                <c:pt idx="6">
                  <c:v>1</c:v>
                </c:pt>
                <c:pt idx="7">
                  <c:v>0.2</c:v>
                </c:pt>
                <c:pt idx="8">
                  <c:v>-0.1</c:v>
                </c:pt>
                <c:pt idx="9">
                  <c:v>0</c:v>
                </c:pt>
                <c:pt idx="10">
                  <c:v>1.1000000000000001</c:v>
                </c:pt>
                <c:pt idx="11">
                  <c:v>2</c:v>
                </c:pt>
                <c:pt idx="12">
                  <c:v>2.2000000000000002</c:v>
                </c:pt>
                <c:pt idx="13">
                  <c:v>2.1</c:v>
                </c:pt>
                <c:pt idx="14">
                  <c:v>1.5</c:v>
                </c:pt>
                <c:pt idx="15">
                  <c:v>1.1000000000000001</c:v>
                </c:pt>
              </c:numCache>
            </c:numRef>
          </c:val>
          <c:smooth val="0"/>
          <c:extLst>
            <c:ext xmlns:c16="http://schemas.microsoft.com/office/drawing/2014/chart" uri="{C3380CC4-5D6E-409C-BE32-E72D297353CC}">
              <c16:uniqueId val="{00000002-B0E6-4615-9A9B-B9E63CB2BB3F}"/>
            </c:ext>
          </c:extLst>
        </c:ser>
        <c:ser>
          <c:idx val="3"/>
          <c:order val="3"/>
          <c:tx>
            <c:strRef>
              <c:f>'3.4.2'!$E$1</c:f>
              <c:strCache>
                <c:ptCount val="1"/>
                <c:pt idx="0">
                  <c:v>Нейтральна ставка (попередній прогноз)</c:v>
                </c:pt>
              </c:strCache>
            </c:strRef>
          </c:tx>
          <c:spPr>
            <a:ln w="25400">
              <a:solidFill>
                <a:srgbClr val="91C864"/>
              </a:solidFill>
              <a:prstDash val="sysDot"/>
            </a:ln>
          </c:spPr>
          <c:marker>
            <c:symbol val="none"/>
          </c:marker>
          <c:cat>
            <c:strRef>
              <c:f>'3.4.2'!$F$4:$F$23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'3.4.2'!$E$4:$E$23</c:f>
              <c:numCache>
                <c:formatCode>#\ ##0.0</c:formatCode>
                <c:ptCount val="20"/>
                <c:pt idx="0">
                  <c:v>-1</c:v>
                </c:pt>
                <c:pt idx="1">
                  <c:v>-1.3</c:v>
                </c:pt>
                <c:pt idx="2">
                  <c:v>-1.4</c:v>
                </c:pt>
                <c:pt idx="3">
                  <c:v>-1.1000000000000001</c:v>
                </c:pt>
                <c:pt idx="4">
                  <c:v>1.1000000000000001</c:v>
                </c:pt>
                <c:pt idx="5">
                  <c:v>2.7</c:v>
                </c:pt>
                <c:pt idx="6">
                  <c:v>2.9</c:v>
                </c:pt>
                <c:pt idx="7">
                  <c:v>2.8</c:v>
                </c:pt>
                <c:pt idx="8">
                  <c:v>2.7</c:v>
                </c:pt>
                <c:pt idx="9">
                  <c:v>2.6</c:v>
                </c:pt>
                <c:pt idx="10">
                  <c:v>2.5</c:v>
                </c:pt>
                <c:pt idx="11">
                  <c:v>2.2999999999999998</c:v>
                </c:pt>
                <c:pt idx="12">
                  <c:v>2.1</c:v>
                </c:pt>
                <c:pt idx="13">
                  <c:v>1.9</c:v>
                </c:pt>
                <c:pt idx="14">
                  <c:v>1.7</c:v>
                </c:pt>
                <c:pt idx="15">
                  <c:v>1.6</c:v>
                </c:pt>
              </c:numCache>
            </c:numRef>
          </c:val>
          <c:smooth val="0"/>
          <c:extLst>
            <c:ext xmlns:c16="http://schemas.microsoft.com/office/drawing/2014/chart" uri="{C3380CC4-5D6E-409C-BE32-E72D297353CC}">
              <c16:uniqueId val="{00000003-B0E6-4615-9A9B-B9E63CB2BB3F}"/>
            </c:ext>
          </c:extLst>
        </c:ser>
        <c:dLbls>
          <c:showLegendKey val="0"/>
          <c:showVal val="0"/>
          <c:showCatName val="0"/>
          <c:showSerName val="0"/>
          <c:showPercent val="0"/>
          <c:showBubbleSize val="0"/>
        </c:dLbls>
        <c:smooth val="0"/>
        <c:axId val="209657856"/>
        <c:axId val="209659392"/>
      </c:lineChart>
      <c:catAx>
        <c:axId val="209657856"/>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659392"/>
        <c:crosses val="autoZero"/>
        <c:auto val="1"/>
        <c:lblAlgn val="ctr"/>
        <c:lblOffset val="100"/>
        <c:tickMarkSkip val="4"/>
        <c:noMultiLvlLbl val="0"/>
      </c:catAx>
      <c:valAx>
        <c:axId val="209659392"/>
        <c:scaling>
          <c:orientation val="minMax"/>
          <c:max val="14"/>
          <c:min val="-2"/>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657856"/>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legend>
      <c:legendPos val="b"/>
      <c:legendEntry>
        <c:idx val="2"/>
        <c:delete val="1"/>
      </c:legendEntry>
      <c:legendEntry>
        <c:idx val="3"/>
        <c:delete val="1"/>
      </c:legendEntry>
      <c:layout>
        <c:manualLayout>
          <c:xMode val="edge"/>
          <c:yMode val="edge"/>
          <c:x val="3.3195020746887967E-2"/>
          <c:y val="0.90119444471844878"/>
          <c:w val="0.9294605809128631"/>
          <c:h val="9.2307676333360497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en-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3561603554742384E-2"/>
          <c:y val="5.8085106382978723E-2"/>
          <c:w val="0.85278661744045481"/>
          <c:h val="0.80427933210476354"/>
        </c:manualLayout>
      </c:layout>
      <c:lineChart>
        <c:grouping val="standard"/>
        <c:varyColors val="0"/>
        <c:ser>
          <c:idx val="0"/>
          <c:order val="0"/>
          <c:tx>
            <c:strRef>
              <c:f>'3.4.3'!$B$1</c:f>
              <c:strCache>
                <c:ptCount val="1"/>
                <c:pt idx="0">
                  <c:v>Поточний прогноз</c:v>
                </c:pt>
              </c:strCache>
            </c:strRef>
          </c:tx>
          <c:spPr>
            <a:ln w="25400" cmpd="sng">
              <a:solidFill>
                <a:srgbClr val="057D46"/>
              </a:solidFill>
              <a:prstDash val="solid"/>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'3.4.3'!$B$4:$B$23</c:f>
              <c:numCache>
                <c:formatCode>#,##0.00</c:formatCode>
                <c:ptCount val="20"/>
                <c:pt idx="0">
                  <c:v>1.0409999999999999</c:v>
                </c:pt>
                <c:pt idx="1">
                  <c:v>1.0860000000000001</c:v>
                </c:pt>
                <c:pt idx="2">
                  <c:v>1.1379999999999999</c:v>
                </c:pt>
                <c:pt idx="3">
                  <c:v>1.1879999999999999</c:v>
                </c:pt>
                <c:pt idx="4">
                  <c:v>1.1519999999999999</c:v>
                </c:pt>
                <c:pt idx="5">
                  <c:v>1.127</c:v>
                </c:pt>
                <c:pt idx="6">
                  <c:v>1.0580000000000001</c:v>
                </c:pt>
                <c:pt idx="7">
                  <c:v>1.0509999999999999</c:v>
                </c:pt>
                <c:pt idx="8">
                  <c:v>1.0760000000000001</c:v>
                </c:pt>
                <c:pt idx="9">
                  <c:v>1.0820000000000001</c:v>
                </c:pt>
                <c:pt idx="10">
                  <c:v>1.056</c:v>
                </c:pt>
                <c:pt idx="11">
                  <c:v>1.071</c:v>
                </c:pt>
                <c:pt idx="12">
                  <c:v>1.103</c:v>
                </c:pt>
                <c:pt idx="13">
                  <c:v>1.1060000000000001</c:v>
                </c:pt>
                <c:pt idx="14">
                  <c:v>1.093</c:v>
                </c:pt>
                <c:pt idx="15">
                  <c:v>1.1080000000000001</c:v>
                </c:pt>
                <c:pt idx="16">
                  <c:v>1.1279999999999999</c:v>
                </c:pt>
                <c:pt idx="17">
                  <c:v>1.135</c:v>
                </c:pt>
                <c:pt idx="18">
                  <c:v>1.1259999999999999</c:v>
                </c:pt>
                <c:pt idx="19">
                  <c:v>1.1359999999999999</c:v>
                </c:pt>
              </c:numCache>
            </c:numRef>
          </c:val>
          <c:smooth val="0"/>
          <c:extLst>
            <c:ext xmlns:c16="http://schemas.microsoft.com/office/drawing/2014/chart" uri="{C3380CC4-5D6E-409C-BE32-E72D297353CC}">
              <c16:uniqueId val="{00000000-B509-4C95-BDC5-866E2488761A}"/>
            </c:ext>
          </c:extLst>
        </c:ser>
        <c:ser>
          <c:idx val="1"/>
          <c:order val="1"/>
          <c:tx>
            <c:strRef>
              <c:f>'3.4.3'!$C$1</c:f>
              <c:strCache>
                <c:ptCount val="1"/>
                <c:pt idx="0">
                  <c:v>Попередній прогноз</c:v>
                </c:pt>
              </c:strCache>
            </c:strRef>
          </c:tx>
          <c:spPr>
            <a:ln w="25400" cmpd="sng">
              <a:solidFill>
                <a:srgbClr val="057D46"/>
              </a:solidFill>
              <a:prstDash val="sysDot"/>
            </a:ln>
          </c:spPr>
          <c:marker>
            <c:symbol val="none"/>
          </c:marker>
          <c:cat>
            <c:strRef>
              <c:f>'3.4.3'!$D$4:$D$23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'3.4.3'!$C$4:$C$23</c:f>
              <c:numCache>
                <c:formatCode>#,##0.00</c:formatCode>
                <c:ptCount val="20"/>
                <c:pt idx="0">
                  <c:v>1.0409999999999999</c:v>
                </c:pt>
                <c:pt idx="1">
                  <c:v>1.0860000000000001</c:v>
                </c:pt>
                <c:pt idx="2">
                  <c:v>1.1379999999999999</c:v>
                </c:pt>
                <c:pt idx="3">
                  <c:v>1.1879999999999999</c:v>
                </c:pt>
                <c:pt idx="4">
                  <c:v>1.1519999999999999</c:v>
                </c:pt>
                <c:pt idx="5">
                  <c:v>1.127</c:v>
                </c:pt>
                <c:pt idx="6">
                  <c:v>1.0580000000000001</c:v>
                </c:pt>
                <c:pt idx="7">
                  <c:v>1.0680000000000001</c:v>
                </c:pt>
                <c:pt idx="8">
                  <c:v>1.079</c:v>
                </c:pt>
                <c:pt idx="9">
                  <c:v>1.0860000000000001</c:v>
                </c:pt>
                <c:pt idx="10">
                  <c:v>1.0760000000000001</c:v>
                </c:pt>
                <c:pt idx="11">
                  <c:v>1.097</c:v>
                </c:pt>
                <c:pt idx="12">
                  <c:v>1.115</c:v>
                </c:pt>
                <c:pt idx="13">
                  <c:v>1.1240000000000001</c:v>
                </c:pt>
                <c:pt idx="14">
                  <c:v>1.113</c:v>
                </c:pt>
                <c:pt idx="15">
                  <c:v>1.1160000000000001</c:v>
                </c:pt>
              </c:numCache>
            </c:numRef>
          </c:val>
          <c:smooth val="0"/>
          <c:extLst>
            <c:ext xmlns:c16="http://schemas.microsoft.com/office/drawing/2014/chart" uri="{C3380CC4-5D6E-409C-BE32-E72D297353CC}">
              <c16:uniqueId val="{00000001-B509-4C95-BDC5-866E2488761A}"/>
            </c:ext>
          </c:extLst>
        </c:ser>
        <c:dLbls>
          <c:showLegendKey val="0"/>
          <c:showVal val="0"/>
          <c:showCatName val="0"/>
          <c:showSerName val="0"/>
          <c:showPercent val="0"/>
          <c:showBubbleSize val="0"/>
        </c:dLbls>
        <c:smooth val="0"/>
        <c:axId val="209711104"/>
        <c:axId val="209712640"/>
      </c:lineChart>
      <c:catAx>
        <c:axId val="209711104"/>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209712640"/>
        <c:crosses val="autoZero"/>
        <c:auto val="1"/>
        <c:lblAlgn val="ctr"/>
        <c:lblOffset val="100"/>
        <c:tickMarkSkip val="4"/>
        <c:noMultiLvlLbl val="0"/>
      </c:catAx>
      <c:valAx>
        <c:axId val="209712640"/>
        <c:scaling>
          <c:orientation val="minMax"/>
          <c:min val="0.95000000000000007"/>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09711104"/>
        <c:crosses val="autoZero"/>
        <c:crossBetween val="between"/>
      </c:valAx>
      <c:spPr>
        <a:blipFill dpi="0" rotWithShape="1">
          <a:blip xmlns:r="http://schemas.openxmlformats.org/officeDocument/2006/relationships" r:embed="rId1"/>
          <a:srcRect/>
          <a:stretch>
            <a:fillRect l="40000"/>
          </a:stretch>
        </a:blipFill>
        <a:ln w="9525">
          <a:solidFill>
            <a:srgbClr val="505050"/>
          </a:solidFill>
        </a:ln>
      </c:spPr>
    </c:plotArea>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userShapes r:id="rId2"/>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6638779527559107E-2"/>
          <c:y val="4.6271186440677903E-2"/>
          <c:w val="0.87794455380577396"/>
          <c:h val="0.87233551314560298"/>
        </c:manualLayout>
      </c:layout>
      <c:areaChart>
        <c:grouping val="stacked"/>
        <c:varyColors val="0"/>
        <c:ser>
          <c:idx val="9"/>
          <c:order val="0"/>
          <c:spPr>
            <a:no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'3.5.1'!$C$5:$C$10</c:f>
              <c:numCache>
                <c:formatCode>0.0</c:formatCode>
                <c:ptCount val="6"/>
                <c:pt idx="1">
                  <c:v>3.2334911884555879</c:v>
                </c:pt>
                <c:pt idx="2">
                  <c:v>-4.8179999999999996</c:v>
                </c:pt>
                <c:pt idx="3">
                  <c:v>0.46100000000000002</c:v>
                </c:pt>
                <c:pt idx="4">
                  <c:v>-1.56</c:v>
                </c:pt>
                <c:pt idx="5">
                  <c:v>-2.234</c:v>
                </c:pt>
              </c:numCache>
            </c:numRef>
          </c:val>
          <c:extLst>
            <c:ext xmlns:c16="http://schemas.microsoft.com/office/drawing/2014/chart" uri="{C3380CC4-5D6E-409C-BE32-E72D297353CC}">
              <c16:uniqueId val="{00000000-91DB-43AD-B072-01DE59DB4D7A}"/>
            </c:ext>
          </c:extLst>
        </c:ser>
        <c:ser>
          <c:idx val="6"/>
          <c:order val="1"/>
          <c:tx>
            <c:strRef>
              <c:f>'3.5.1'!$D$1</c:f>
              <c:strCache>
                <c:ptCount val="1"/>
                <c:pt idx="0">
                  <c:v>-90%</c:v>
                </c:pt>
              </c:strCache>
            </c:strRef>
          </c:tx>
          <c:spPr>
            <a:solidFill>
              <a:srgbClr val="46AFE6">
                <a:lumMod val="40000"/>
                <a:lumOff val="6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'3.5.1'!$D$5:$D$10</c:f>
              <c:numCache>
                <c:formatCode>0.0</c:formatCode>
                <c:ptCount val="6"/>
                <c:pt idx="2">
                  <c:v>0.159</c:v>
                </c:pt>
                <c:pt idx="3">
                  <c:v>1.3819999999999999</c:v>
                </c:pt>
                <c:pt idx="4">
                  <c:v>1.982</c:v>
                </c:pt>
                <c:pt idx="5">
                  <c:v>2.3050000000000002</c:v>
                </c:pt>
              </c:numCache>
            </c:numRef>
          </c:val>
          <c:extLst>
            <c:ext xmlns:c16="http://schemas.microsoft.com/office/drawing/2014/chart" uri="{C3380CC4-5D6E-409C-BE32-E72D297353CC}">
              <c16:uniqueId val="{00000002-91DB-43AD-B072-01DE59DB4D7A}"/>
            </c:ext>
          </c:extLst>
        </c:ser>
        <c:ser>
          <c:idx val="5"/>
          <c:order val="2"/>
          <c:tx>
            <c:strRef>
              <c:f>'3.5.1'!$E$1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'3.5.1'!$E$5:$E$10</c:f>
              <c:numCache>
                <c:formatCode>0.0</c:formatCode>
                <c:ptCount val="6"/>
                <c:pt idx="2">
                  <c:v>9.5000000000000001E-2</c:v>
                </c:pt>
                <c:pt idx="3">
                  <c:v>0.82199999999999995</c:v>
                </c:pt>
                <c:pt idx="4">
                  <c:v>1.179</c:v>
                </c:pt>
                <c:pt idx="5">
                  <c:v>1.371</c:v>
                </c:pt>
              </c:numCache>
            </c:numRef>
          </c:val>
          <c:extLst>
            <c:ext xmlns:c16="http://schemas.microsoft.com/office/drawing/2014/chart" uri="{C3380CC4-5D6E-409C-BE32-E72D297353CC}">
              <c16:uniqueId val="{00000003-91DB-43AD-B072-01DE59DB4D7A}"/>
            </c:ext>
          </c:extLst>
        </c:ser>
        <c:ser>
          <c:idx val="4"/>
          <c:order val="3"/>
          <c:tx>
            <c:strRef>
              <c:f>'3.5.1'!$F$1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'3.5.1'!$F$5:$F$10</c:f>
              <c:numCache>
                <c:formatCode>0.0</c:formatCode>
                <c:ptCount val="6"/>
                <c:pt idx="2">
                  <c:v>7.5999999999999998E-2</c:v>
                </c:pt>
                <c:pt idx="3">
                  <c:v>0.65700000000000003</c:v>
                </c:pt>
                <c:pt idx="4">
                  <c:v>0.94199999999999995</c:v>
                </c:pt>
                <c:pt idx="5">
                  <c:v>1.0960000000000001</c:v>
                </c:pt>
              </c:numCache>
            </c:numRef>
          </c:val>
          <c:extLst>
            <c:ext xmlns:c16="http://schemas.microsoft.com/office/drawing/2014/chart" uri="{C3380CC4-5D6E-409C-BE32-E72D297353CC}">
              <c16:uniqueId val="{00000004-91DB-43AD-B072-01DE59DB4D7A}"/>
            </c:ext>
          </c:extLst>
        </c:ser>
        <c:ser>
          <c:idx val="0"/>
          <c:order val="4"/>
          <c:tx>
            <c:strRef>
              <c:f>'3.5.1'!$G$1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'3.5.1'!$G$5:$G$10</c:f>
              <c:numCache>
                <c:formatCode>0.0</c:formatCode>
                <c:ptCount val="6"/>
                <c:pt idx="2">
                  <c:v>0.10100000000000001</c:v>
                </c:pt>
                <c:pt idx="3">
                  <c:v>0.876</c:v>
                </c:pt>
                <c:pt idx="4">
                  <c:v>1.2549999999999999</c:v>
                </c:pt>
                <c:pt idx="5">
                  <c:v>1.46</c:v>
                </c:pt>
              </c:numCache>
            </c:numRef>
          </c:val>
          <c:extLst>
            <c:ext xmlns:c16="http://schemas.microsoft.com/office/drawing/2014/chart" uri="{C3380CC4-5D6E-409C-BE32-E72D297353CC}">
              <c16:uniqueId val="{00000005-91DB-43AD-B072-01DE59DB4D7A}"/>
            </c:ext>
          </c:extLst>
        </c:ser>
        <c:ser>
          <c:idx val="3"/>
          <c:order val="5"/>
          <c:tx>
            <c:strRef>
              <c:f>'3.5.1'!$H$1</c:f>
              <c:strCache>
                <c:ptCount val="1"/>
                <c:pt idx="0">
                  <c:v>30%</c:v>
                </c:pt>
              </c:strCache>
            </c:strRef>
          </c:tx>
          <c:spPr>
            <a:solidFill>
              <a:srgbClr val="46AFE6">
                <a:lumMod val="75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'3.5.1'!$H$5:$H$10</c:f>
              <c:numCache>
                <c:formatCode>0.0</c:formatCode>
                <c:ptCount val="6"/>
                <c:pt idx="2">
                  <c:v>7.8E-2</c:v>
                </c:pt>
                <c:pt idx="3">
                  <c:v>0.67300000000000004</c:v>
                </c:pt>
                <c:pt idx="4">
                  <c:v>0.96599999999999997</c:v>
                </c:pt>
                <c:pt idx="5">
                  <c:v>1.123</c:v>
                </c:pt>
              </c:numCache>
            </c:numRef>
          </c:val>
          <c:extLst>
            <c:ext xmlns:c16="http://schemas.microsoft.com/office/drawing/2014/chart" uri="{C3380CC4-5D6E-409C-BE32-E72D297353CC}">
              <c16:uniqueId val="{00000006-91DB-43AD-B072-01DE59DB4D7A}"/>
            </c:ext>
          </c:extLst>
        </c:ser>
        <c:ser>
          <c:idx val="2"/>
          <c:order val="6"/>
          <c:tx>
            <c:strRef>
              <c:f>'3.5.1'!$I$1</c:f>
              <c:strCache>
                <c:ptCount val="1"/>
                <c:pt idx="0">
                  <c:v>50%</c:v>
                </c:pt>
              </c:strCache>
            </c:strRef>
          </c:tx>
          <c:spPr>
            <a:solidFill>
              <a:srgbClr val="46AFE6"/>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'3.5.1'!$I$5:$I$10</c:f>
              <c:numCache>
                <c:formatCode>0.0</c:formatCode>
                <c:ptCount val="6"/>
                <c:pt idx="2">
                  <c:v>5.8000000000000003E-2</c:v>
                </c:pt>
                <c:pt idx="3">
                  <c:v>0.505</c:v>
                </c:pt>
                <c:pt idx="4">
                  <c:v>0.72499999999999998</c:v>
                </c:pt>
                <c:pt idx="5">
                  <c:v>0.84299999999999997</c:v>
                </c:pt>
              </c:numCache>
            </c:numRef>
          </c:val>
          <c:extLst>
            <c:ext xmlns:c16="http://schemas.microsoft.com/office/drawing/2014/chart" uri="{C3380CC4-5D6E-409C-BE32-E72D297353CC}">
              <c16:uniqueId val="{00000007-91DB-43AD-B072-01DE59DB4D7A}"/>
            </c:ext>
          </c:extLst>
        </c:ser>
        <c:ser>
          <c:idx val="1"/>
          <c:order val="7"/>
          <c:tx>
            <c:strRef>
              <c:f>'3.5.1'!$J$1</c:f>
              <c:strCache>
                <c:ptCount val="1"/>
                <c:pt idx="0">
                  <c:v>70%</c:v>
                </c:pt>
              </c:strCache>
            </c:strRef>
          </c:tx>
          <c:spPr>
            <a:solidFill>
              <a:srgbClr val="46AFE6">
                <a:lumMod val="60000"/>
                <a:lumOff val="40000"/>
              </a:srgbClr>
            </a:solidFill>
            <a:ln w="25400">
              <a:noFill/>
            </a:ln>
          </c:spPr>
          <c:cat>
            <c:numRef>
              <c:f>'3.5.1'!$A$5:$A$10</c:f>
              <c:numCache>
                <c:formatCode>General</c:formatCode>
                <c:ptCount val="6"/>
                <c:pt idx="0">
                  <c:v>2018</c:v>
                </c:pt>
                <c:pt idx="1">
                  <c:v>2019</c:v>
                </c:pt>
                <c:pt idx="2">
                  <c:v>2020</c:v>
                </c:pt>
                <c:pt idx="3">
                  <c:v>2021</c:v>
                </c:pt>
                <c:pt idx="4">
                  <c:v>2022</c:v>
                </c:pt>
                <c:pt idx="5">
                  <c:v>2023</c:v>
                </c:pt>
              </c:numCache>
            </c:numRef>
          </c:cat>
          <c:val>
            <c:numRef>
              <c:f>'3.5.1'!$J$5:$J$10</c:f>
              <c:numCache>
                <c:formatCode>0.0</c:formatCode>
                <c:ptCount val="6"/>
                <c:pt idx="2">
                  <c:v>7.2999999999999995E-2</c:v>
                </c:pt>
                <c:pt idx="3">
                  <c:v>0.63300000000000001</c:v>
                </c:pt>
                <c:pt idx="4">
                  <c:v>0.90700000000000003</c:v>
                </c:pt>
                <c:pt idx="5">
                  <c:v>1.0549999999999999</c:v>
                </c:pt>
              </c:numCache>
            </c:numRef>
          </c:val>
          <c:extLst>
            <c:ext xmlns:c16="http://schemas.microsoft.com/office/drawing/2014/chart" uri="{C3380CC4-5D6E-409C-BE32-E72D297353CC}">
              <c16:uniqueId val="{00000008-91DB-43AD-B072-01DE59DB4D7A}"/>
            </c:ext>
          </c:extLst>
        </c:ser>
        <c:ser>
          <c:idx val="7"/>
          <c:order val="9"/>
          <c:tx>
            <c:strRef>
              <c:f>'3.5.1'!$K$1</c:f>
              <c:strCache>
                <c:ptCount val="1"/>
                <c:pt idx="0">
                  <c:v>90%</c:v>
                </c:pt>
              </c:strCache>
            </c:strRef>
          </c:tx>
          <c:spPr>
            <a:solidFill>
              <a:srgbClr val="46AFE6">
                <a:lumMod val="40000"/>
                <a:lumOff val="60000"/>
              </a:srgbClr>
            </a:solidFill>
          </c:spPr>
          <c:cat>
            <c:numRef>
              <c:f>'3.5.1'!$A$5:$A$10</c:f>
              <c:numCache>
                <c:formatCode>General</c:formatCode>
                <c:ptCount val="6"/>
                <c:pt idx="0">
                  <c:v>2018</c:v>
                </c:pt>
                <c:pt idx="1">
                  <c:v>2019</c:v>
                </c:pt>
                <c:pt idx="2">
                  <c:v>2020</c:v>
                </c:pt>
                <c:pt idx="3">
                  <c:v>2021</c:v>
                </c:pt>
                <c:pt idx="4">
                  <c:v>2022</c:v>
                </c:pt>
                <c:pt idx="5">
                  <c:v>2023</c:v>
                </c:pt>
              </c:numCache>
            </c:numRef>
          </c:cat>
          <c:val>
            <c:numRef>
              <c:f>'3.5.1'!$K$5:$K$10</c:f>
              <c:numCache>
                <c:formatCode>General</c:formatCode>
                <c:ptCount val="6"/>
                <c:pt idx="2" formatCode="0.0">
                  <c:v>0.123</c:v>
                </c:pt>
                <c:pt idx="3" formatCode="0.0">
                  <c:v>1.0629999999999999</c:v>
                </c:pt>
                <c:pt idx="4" formatCode="0.0">
                  <c:v>1.5249999999999999</c:v>
                </c:pt>
                <c:pt idx="5" formatCode="0.0">
                  <c:v>1.7729999999999999</c:v>
                </c:pt>
              </c:numCache>
            </c:numRef>
          </c:val>
          <c:extLst>
            <c:ext xmlns:c16="http://schemas.microsoft.com/office/drawing/2014/chart" uri="{C3380CC4-5D6E-409C-BE32-E72D297353CC}">
              <c16:uniqueId val="{00000001-91DB-43AD-B072-01DE59DB4D7A}"/>
            </c:ext>
          </c:extLst>
        </c:ser>
        <c:dLbls>
          <c:showLegendKey val="0"/>
          <c:showVal val="0"/>
          <c:showCatName val="0"/>
          <c:showSerName val="0"/>
          <c:showPercent val="0"/>
          <c:showBubbleSize val="0"/>
        </c:dLbls>
        <c:axId val="210387328"/>
        <c:axId val="210388864"/>
      </c:areaChart>
      <c:lineChart>
        <c:grouping val="standard"/>
        <c:varyColors val="0"/>
        <c:ser>
          <c:idx val="8"/>
          <c:order val="8"/>
          <c:tx>
            <c:strRef>
              <c:f>'3.5.1'!$B$1</c:f>
              <c:strCache>
                <c:ptCount val="1"/>
                <c:pt idx="0">
                  <c:v>ВВП</c:v>
                </c:pt>
              </c:strCache>
            </c:strRef>
          </c:tx>
          <c:spPr>
            <a:ln w="25400">
              <a:solidFill>
                <a:srgbClr val="005591"/>
              </a:solidFill>
            </a:ln>
          </c:spPr>
          <c:marker>
            <c:symbol val="circle"/>
            <c:size val="5"/>
            <c:spPr>
              <a:solidFill>
                <a:srgbClr val="005591"/>
              </a:solidFill>
              <a:ln w="3175">
                <a:solidFill>
                  <a:srgbClr val="005591"/>
                </a:solidFill>
                <a:prstDash val="solid"/>
              </a:ln>
            </c:spPr>
          </c:marker>
          <c:dLbls>
            <c:dLbl>
              <c:idx val="0"/>
              <c:delete val="1"/>
              <c:extLst>
                <c:ext xmlns:c15="http://schemas.microsoft.com/office/drawing/2012/chart" uri="{CE6537A1-D6FC-4f65-9D91-7224C49458BB}"/>
                <c:ext xmlns:c16="http://schemas.microsoft.com/office/drawing/2014/chart" uri="{C3380CC4-5D6E-409C-BE32-E72D297353CC}">
                  <c16:uniqueId val="{00000000-DF25-4CA9-8F8B-3FCB59C8EF51}"/>
                </c:ext>
              </c:extLst>
            </c:dLbl>
            <c:dLbl>
              <c:idx val="1"/>
              <c:delete val="1"/>
              <c:extLst>
                <c:ext xmlns:c15="http://schemas.microsoft.com/office/drawing/2012/chart" uri="{CE6537A1-D6FC-4f65-9D91-7224C49458BB}"/>
                <c:ext xmlns:c16="http://schemas.microsoft.com/office/drawing/2014/chart" uri="{C3380CC4-5D6E-409C-BE32-E72D297353CC}">
                  <c16:uniqueId val="{00000001-DF25-4CA9-8F8B-3FCB59C8EF51}"/>
                </c:ext>
              </c:extLst>
            </c:dLbl>
            <c:dLbl>
              <c:idx val="2"/>
              <c:layout>
                <c:manualLayout>
                  <c:x val="-5.3663570691434466E-2"/>
                  <c:y val="3.4934497816593885E-2"/>
                </c:manualLayout>
              </c:layout>
              <c:spPr>
                <a:noFill/>
                <a:ln>
                  <a:noFill/>
                </a:ln>
                <a:effectLst/>
              </c:spPr>
              <c:txPr>
                <a:bodyPr wrap="square" lIns="38100" tIns="19050" rIns="38100" bIns="19050" anchor="ctr">
                  <a:spAutoFit/>
                </a:bodyPr>
                <a:lstStyle/>
                <a:p>
                  <a:pPr>
                    <a:defRPr b="1">
                      <a:solidFill>
                        <a:srgbClr val="0070C0"/>
                      </a:solidFill>
                    </a:defRPr>
                  </a:pPr>
                  <a:endParaRPr lang="en-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F25-4CA9-8F8B-3FCB59C8EF51}"/>
                </c:ext>
              </c:extLst>
            </c:dLbl>
            <c:dLbl>
              <c:idx val="5"/>
              <c:layout>
                <c:manualLayout>
                  <c:x val="-7.3802165354330707E-2"/>
                  <c:y val="-5.26131055651941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F25-4CA9-8F8B-3FCB59C8EF51}"/>
                </c:ext>
              </c:extLst>
            </c:dLbl>
            <c:spPr>
              <a:noFill/>
              <a:ln>
                <a:noFill/>
              </a:ln>
              <a:effectLst/>
            </c:spPr>
            <c:txPr>
              <a:bodyPr wrap="square" lIns="38100" tIns="19050" rIns="38100" bIns="19050" anchor="ctr">
                <a:spAutoFit/>
              </a:bodyPr>
              <a:lstStyle/>
              <a:p>
                <a:pPr>
                  <a:defRPr b="1">
                    <a:solidFill>
                      <a:schemeClr val="bg1"/>
                    </a:solidFill>
                  </a:defRPr>
                </a:pPr>
                <a:endParaRPr lang="en-UA"/>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'3.5.1'!$A$5:$A$10</c:f>
              <c:numCache>
                <c:formatCode>General</c:formatCode>
                <c:ptCount val="6"/>
                <c:pt idx="0">
                  <c:v>2018</c:v>
                </c:pt>
                <c:pt idx="1">
                  <c:v>2019</c:v>
                </c:pt>
                <c:pt idx="2">
                  <c:v>2020</c:v>
                </c:pt>
                <c:pt idx="3">
                  <c:v>2021</c:v>
                </c:pt>
                <c:pt idx="4">
                  <c:v>2022</c:v>
                </c:pt>
                <c:pt idx="5">
                  <c:v>2023</c:v>
                </c:pt>
              </c:numCache>
            </c:numRef>
          </c:cat>
          <c:val>
            <c:numRef>
              <c:f>'3.5.1'!$B$5:$B$10</c:f>
              <c:numCache>
                <c:formatCode>0.0</c:formatCode>
                <c:ptCount val="6"/>
                <c:pt idx="0">
                  <c:v>3.4</c:v>
                </c:pt>
                <c:pt idx="1">
                  <c:v>3.2</c:v>
                </c:pt>
                <c:pt idx="2">
                  <c:v>-4.4000000000000004</c:v>
                </c:pt>
                <c:pt idx="3">
                  <c:v>4.2</c:v>
                </c:pt>
                <c:pt idx="4">
                  <c:v>3.8</c:v>
                </c:pt>
                <c:pt idx="5">
                  <c:v>4</c:v>
                </c:pt>
              </c:numCache>
            </c:numRef>
          </c:val>
          <c:smooth val="0"/>
          <c:extLst>
            <c:ext xmlns:c16="http://schemas.microsoft.com/office/drawing/2014/chart" uri="{C3380CC4-5D6E-409C-BE32-E72D297353CC}">
              <c16:uniqueId val="{0000000D-91DB-43AD-B072-01DE59DB4D7A}"/>
            </c:ext>
          </c:extLst>
        </c:ser>
        <c:dLbls>
          <c:showLegendKey val="0"/>
          <c:showVal val="0"/>
          <c:showCatName val="0"/>
          <c:showSerName val="0"/>
          <c:showPercent val="0"/>
          <c:showBubbleSize val="0"/>
        </c:dLbls>
        <c:marker val="1"/>
        <c:smooth val="0"/>
        <c:axId val="210387328"/>
        <c:axId val="210388864"/>
      </c:lineChart>
      <c:dateAx>
        <c:axId val="210387328"/>
        <c:scaling>
          <c:orientation val="minMax"/>
        </c:scaling>
        <c:delete val="0"/>
        <c:axPos val="b"/>
        <c:numFmt formatCode="@"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388864"/>
        <c:crossesAt val="0"/>
        <c:auto val="0"/>
        <c:lblOffset val="100"/>
        <c:baseTimeUnit val="days"/>
        <c:majorUnit val="1"/>
        <c:minorUnit val="1"/>
      </c:dateAx>
      <c:valAx>
        <c:axId val="21038886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210387328"/>
        <c:crosses val="autoZero"/>
        <c:crossBetween val="between"/>
        <c:majorUnit val="5"/>
      </c:valAx>
      <c:spPr>
        <a:blipFill dpi="0" rotWithShape="1">
          <a:blip xmlns:r="http://schemas.openxmlformats.org/officeDocument/2006/relationships" r:embed="rId2"/>
          <a:srcRect/>
          <a:stretch>
            <a:fillRect l="42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ayout>
        <c:manualLayout>
          <c:xMode val="edge"/>
          <c:yMode val="edge"/>
          <c:x val="0.14880546908380637"/>
          <c:y val="0.64611098705257386"/>
          <c:w val="0.11896653543307099"/>
          <c:h val="0.249630321633525"/>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4921259845" footer="0.4921259845"/>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41935522278309E-2"/>
          <c:w val="0.95491803278688503"/>
          <c:h val="0.79838722351841895"/>
        </c:manualLayout>
      </c:layout>
      <c:lineChart>
        <c:grouping val="standard"/>
        <c:varyColors val="0"/>
        <c:ser>
          <c:idx val="1"/>
          <c:order val="0"/>
          <c:tx>
            <c:strRef>
              <c:f>'2.1.4'!$B$1</c:f>
              <c:strCache>
                <c:ptCount val="1"/>
                <c:pt idx="0">
                  <c:v>Оброблені продукти</c:v>
                </c:pt>
              </c:strCache>
            </c:strRef>
          </c:tx>
          <c:spPr>
            <a:ln w="25400" cmpd="sng">
              <a:solidFill>
                <a:srgbClr val="057D46"/>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'2.1.4'!$B$4:$B$39</c:f>
              <c:numCache>
                <c:formatCode>0.0</c:formatCode>
                <c:ptCount val="36"/>
                <c:pt idx="0">
                  <c:v>12.8</c:v>
                </c:pt>
                <c:pt idx="1">
                  <c:v>12.2</c:v>
                </c:pt>
                <c:pt idx="2">
                  <c:v>11.8</c:v>
                </c:pt>
                <c:pt idx="3">
                  <c:v>11.7</c:v>
                </c:pt>
                <c:pt idx="4">
                  <c:v>11.4</c:v>
                </c:pt>
                <c:pt idx="5">
                  <c:v>11.2</c:v>
                </c:pt>
                <c:pt idx="6">
                  <c:v>10.6</c:v>
                </c:pt>
                <c:pt idx="7">
                  <c:v>10.1</c:v>
                </c:pt>
                <c:pt idx="8">
                  <c:v>10.1</c:v>
                </c:pt>
                <c:pt idx="9">
                  <c:v>10</c:v>
                </c:pt>
                <c:pt idx="10">
                  <c:v>10</c:v>
                </c:pt>
                <c:pt idx="11">
                  <c:v>9.6</c:v>
                </c:pt>
                <c:pt idx="12">
                  <c:v>9.5</c:v>
                </c:pt>
                <c:pt idx="13">
                  <c:v>9.1999999999999993</c:v>
                </c:pt>
                <c:pt idx="14">
                  <c:v>8.6999999999999993</c:v>
                </c:pt>
                <c:pt idx="15">
                  <c:v>8.4</c:v>
                </c:pt>
                <c:pt idx="16">
                  <c:v>8.6999999999999993</c:v>
                </c:pt>
                <c:pt idx="17">
                  <c:v>8.9</c:v>
                </c:pt>
                <c:pt idx="18">
                  <c:v>8.9</c:v>
                </c:pt>
                <c:pt idx="19">
                  <c:v>8.9</c:v>
                </c:pt>
                <c:pt idx="20">
                  <c:v>8.4</c:v>
                </c:pt>
                <c:pt idx="21">
                  <c:v>7.4</c:v>
                </c:pt>
                <c:pt idx="22">
                  <c:v>6.1</c:v>
                </c:pt>
                <c:pt idx="23">
                  <c:v>5.3</c:v>
                </c:pt>
                <c:pt idx="24">
                  <c:v>4.5999999999999996</c:v>
                </c:pt>
                <c:pt idx="25">
                  <c:v>4.0999999999999996</c:v>
                </c:pt>
                <c:pt idx="26">
                  <c:v>3.9</c:v>
                </c:pt>
                <c:pt idx="27">
                  <c:v>3.9</c:v>
                </c:pt>
                <c:pt idx="28">
                  <c:v>3.8</c:v>
                </c:pt>
                <c:pt idx="29">
                  <c:v>3.7</c:v>
                </c:pt>
                <c:pt idx="30">
                  <c:v>3.5</c:v>
                </c:pt>
                <c:pt idx="31">
                  <c:v>3.3</c:v>
                </c:pt>
                <c:pt idx="32">
                  <c:v>3</c:v>
                </c:pt>
                <c:pt idx="33">
                  <c:v>3.4</c:v>
                </c:pt>
                <c:pt idx="34">
                  <c:v>4.4000000000000004</c:v>
                </c:pt>
                <c:pt idx="35">
                  <c:v>5.2</c:v>
                </c:pt>
              </c:numCache>
            </c:numRef>
          </c:val>
          <c:smooth val="0"/>
          <c:extLst>
            <c:ext xmlns:c16="http://schemas.microsoft.com/office/drawing/2014/chart" uri="{C3380CC4-5D6E-409C-BE32-E72D297353CC}">
              <c16:uniqueId val="{00000000-9B1E-694D-BF20-EA325224D82C}"/>
            </c:ext>
          </c:extLst>
        </c:ser>
        <c:ser>
          <c:idx val="4"/>
          <c:order val="1"/>
          <c:tx>
            <c:strRef>
              <c:f>'2.1.4'!$C$1</c:f>
              <c:strCache>
                <c:ptCount val="1"/>
                <c:pt idx="0">
                  <c:v>Послуги</c:v>
                </c:pt>
              </c:strCache>
            </c:strRef>
          </c:tx>
          <c:spPr>
            <a:ln w="25400" cmpd="sng">
              <a:solidFill>
                <a:srgbClr val="91C864"/>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'2.1.4'!$C$4:$C$39</c:f>
              <c:numCache>
                <c:formatCode>0.0</c:formatCode>
                <c:ptCount val="36"/>
                <c:pt idx="0">
                  <c:v>15.2</c:v>
                </c:pt>
                <c:pt idx="1">
                  <c:v>15</c:v>
                </c:pt>
                <c:pt idx="2">
                  <c:v>14.9</c:v>
                </c:pt>
                <c:pt idx="3">
                  <c:v>14.5</c:v>
                </c:pt>
                <c:pt idx="4">
                  <c:v>14.3</c:v>
                </c:pt>
                <c:pt idx="5">
                  <c:v>14</c:v>
                </c:pt>
                <c:pt idx="6">
                  <c:v>13.8</c:v>
                </c:pt>
                <c:pt idx="7">
                  <c:v>13.8</c:v>
                </c:pt>
                <c:pt idx="8">
                  <c:v>13.5</c:v>
                </c:pt>
                <c:pt idx="9">
                  <c:v>14.5</c:v>
                </c:pt>
                <c:pt idx="10">
                  <c:v>14.8</c:v>
                </c:pt>
                <c:pt idx="11">
                  <c:v>14.9</c:v>
                </c:pt>
                <c:pt idx="12">
                  <c:v>14.2</c:v>
                </c:pt>
                <c:pt idx="13">
                  <c:v>14.1</c:v>
                </c:pt>
                <c:pt idx="14">
                  <c:v>14.1</c:v>
                </c:pt>
                <c:pt idx="15">
                  <c:v>14</c:v>
                </c:pt>
                <c:pt idx="16">
                  <c:v>14.1</c:v>
                </c:pt>
                <c:pt idx="17">
                  <c:v>14</c:v>
                </c:pt>
                <c:pt idx="18">
                  <c:v>13.8</c:v>
                </c:pt>
                <c:pt idx="19">
                  <c:v>13.9</c:v>
                </c:pt>
                <c:pt idx="20">
                  <c:v>13.1</c:v>
                </c:pt>
                <c:pt idx="21">
                  <c:v>13.4</c:v>
                </c:pt>
                <c:pt idx="22">
                  <c:v>12.4</c:v>
                </c:pt>
                <c:pt idx="23">
                  <c:v>11.6</c:v>
                </c:pt>
                <c:pt idx="24">
                  <c:v>11.5</c:v>
                </c:pt>
                <c:pt idx="25">
                  <c:v>11</c:v>
                </c:pt>
                <c:pt idx="26">
                  <c:v>9.9</c:v>
                </c:pt>
                <c:pt idx="27">
                  <c:v>8.6999999999999993</c:v>
                </c:pt>
                <c:pt idx="28">
                  <c:v>8.4</c:v>
                </c:pt>
                <c:pt idx="29">
                  <c:v>8.4</c:v>
                </c:pt>
                <c:pt idx="30">
                  <c:v>8.4</c:v>
                </c:pt>
                <c:pt idx="31">
                  <c:v>8.1999999999999993</c:v>
                </c:pt>
                <c:pt idx="32">
                  <c:v>7.8</c:v>
                </c:pt>
                <c:pt idx="33">
                  <c:v>6.4</c:v>
                </c:pt>
                <c:pt idx="34">
                  <c:v>6.5</c:v>
                </c:pt>
                <c:pt idx="35">
                  <c:v>6.9</c:v>
                </c:pt>
              </c:numCache>
            </c:numRef>
          </c:val>
          <c:smooth val="0"/>
          <c:extLst>
            <c:ext xmlns:c16="http://schemas.microsoft.com/office/drawing/2014/chart" uri="{C3380CC4-5D6E-409C-BE32-E72D297353CC}">
              <c16:uniqueId val="{00000001-9B1E-694D-BF20-EA325224D82C}"/>
            </c:ext>
          </c:extLst>
        </c:ser>
        <c:ser>
          <c:idx val="2"/>
          <c:order val="2"/>
          <c:tx>
            <c:strRef>
              <c:f>'2.1.4'!$D$1</c:f>
              <c:strCache>
                <c:ptCount val="1"/>
                <c:pt idx="0">
                  <c:v>Одяг і взуття</c:v>
                </c:pt>
              </c:strCache>
            </c:strRef>
          </c:tx>
          <c:spPr>
            <a:ln w="25400" cmpd="sng">
              <a:solidFill>
                <a:schemeClr val="accent2"/>
              </a:solidFill>
              <a:prstDash val="solid"/>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'2.1.4'!$D$4:$D$39</c:f>
              <c:numCache>
                <c:formatCode>0.0</c:formatCode>
                <c:ptCount val="36"/>
                <c:pt idx="0">
                  <c:v>1.4</c:v>
                </c:pt>
                <c:pt idx="1">
                  <c:v>1.4</c:v>
                </c:pt>
                <c:pt idx="2">
                  <c:v>0.5</c:v>
                </c:pt>
                <c:pt idx="3">
                  <c:v>1.7</c:v>
                </c:pt>
                <c:pt idx="4">
                  <c:v>2.4</c:v>
                </c:pt>
                <c:pt idx="5">
                  <c:v>2.5</c:v>
                </c:pt>
                <c:pt idx="6">
                  <c:v>2.2000000000000002</c:v>
                </c:pt>
                <c:pt idx="7">
                  <c:v>2</c:v>
                </c:pt>
                <c:pt idx="8">
                  <c:v>1.8</c:v>
                </c:pt>
                <c:pt idx="9">
                  <c:v>2</c:v>
                </c:pt>
                <c:pt idx="10">
                  <c:v>2.1</c:v>
                </c:pt>
                <c:pt idx="11">
                  <c:v>2</c:v>
                </c:pt>
                <c:pt idx="12">
                  <c:v>1.2</c:v>
                </c:pt>
                <c:pt idx="13">
                  <c:v>0.5</c:v>
                </c:pt>
                <c:pt idx="14">
                  <c:v>2</c:v>
                </c:pt>
                <c:pt idx="15">
                  <c:v>1.8</c:v>
                </c:pt>
                <c:pt idx="16">
                  <c:v>0.7</c:v>
                </c:pt>
                <c:pt idx="17">
                  <c:v>0.1</c:v>
                </c:pt>
                <c:pt idx="18">
                  <c:v>0.2</c:v>
                </c:pt>
                <c:pt idx="19">
                  <c:v>0</c:v>
                </c:pt>
                <c:pt idx="20">
                  <c:v>0.1</c:v>
                </c:pt>
                <c:pt idx="21">
                  <c:v>-0.6</c:v>
                </c:pt>
                <c:pt idx="22">
                  <c:v>-1.4</c:v>
                </c:pt>
                <c:pt idx="23">
                  <c:v>-2.2999999999999998</c:v>
                </c:pt>
                <c:pt idx="24">
                  <c:v>-3.3</c:v>
                </c:pt>
                <c:pt idx="25">
                  <c:v>-4.0999999999999996</c:v>
                </c:pt>
                <c:pt idx="26">
                  <c:v>-2.8</c:v>
                </c:pt>
                <c:pt idx="27">
                  <c:v>-4.3</c:v>
                </c:pt>
                <c:pt idx="28">
                  <c:v>-4.2</c:v>
                </c:pt>
                <c:pt idx="29">
                  <c:v>-4</c:v>
                </c:pt>
                <c:pt idx="30">
                  <c:v>-4.3</c:v>
                </c:pt>
                <c:pt idx="31">
                  <c:v>-4.5</c:v>
                </c:pt>
                <c:pt idx="32">
                  <c:v>-5.2</c:v>
                </c:pt>
                <c:pt idx="33">
                  <c:v>-5.0999999999999996</c:v>
                </c:pt>
                <c:pt idx="34">
                  <c:v>-6.1</c:v>
                </c:pt>
                <c:pt idx="35">
                  <c:v>-7.3</c:v>
                </c:pt>
              </c:numCache>
            </c:numRef>
          </c:val>
          <c:smooth val="0"/>
          <c:extLst>
            <c:ext xmlns:c16="http://schemas.microsoft.com/office/drawing/2014/chart" uri="{C3380CC4-5D6E-409C-BE32-E72D297353CC}">
              <c16:uniqueId val="{00000002-9B1E-694D-BF20-EA325224D82C}"/>
            </c:ext>
          </c:extLst>
        </c:ser>
        <c:ser>
          <c:idx val="0"/>
          <c:order val="3"/>
          <c:tx>
            <c:strRef>
              <c:f>'2.1.4'!$E$1</c:f>
              <c:strCache>
                <c:ptCount val="1"/>
                <c:pt idx="0">
                  <c:v>Інші послуги</c:v>
                </c:pt>
              </c:strCache>
            </c:strRef>
          </c:tx>
          <c:spPr>
            <a:ln w="25400">
              <a:solidFill>
                <a:schemeClr val="accent1"/>
              </a:solidFill>
            </a:ln>
          </c:spPr>
          <c:marker>
            <c:symbol val="none"/>
          </c:marker>
          <c:cat>
            <c:strRef>
              <c:f>'2.1.4'!$F$4:$F$39</c:f>
              <c:strCache>
                <c:ptCount val="36"/>
                <c:pt idx="0">
                  <c:v>01.18</c:v>
                </c:pt>
                <c:pt idx="6">
                  <c:v>07.18</c:v>
                </c:pt>
                <c:pt idx="12">
                  <c:v>01.19</c:v>
                </c:pt>
                <c:pt idx="18">
                  <c:v>07.19</c:v>
                </c:pt>
                <c:pt idx="24">
                  <c:v>01.20</c:v>
                </c:pt>
                <c:pt idx="30">
                  <c:v>07.20</c:v>
                </c:pt>
                <c:pt idx="35">
                  <c:v>12.20</c:v>
                </c:pt>
              </c:strCache>
            </c:strRef>
          </c:cat>
          <c:val>
            <c:numRef>
              <c:f>'2.1.4'!$E$4:$E$39</c:f>
              <c:numCache>
                <c:formatCode>0.0</c:formatCode>
                <c:ptCount val="36"/>
                <c:pt idx="0">
                  <c:v>4.7</c:v>
                </c:pt>
                <c:pt idx="1">
                  <c:v>4.9000000000000004</c:v>
                </c:pt>
                <c:pt idx="2">
                  <c:v>5.2</c:v>
                </c:pt>
                <c:pt idx="3">
                  <c:v>5</c:v>
                </c:pt>
                <c:pt idx="4">
                  <c:v>5</c:v>
                </c:pt>
                <c:pt idx="5">
                  <c:v>4.7</c:v>
                </c:pt>
                <c:pt idx="6">
                  <c:v>4.5</c:v>
                </c:pt>
                <c:pt idx="7">
                  <c:v>4.8</c:v>
                </c:pt>
                <c:pt idx="8">
                  <c:v>5.4</c:v>
                </c:pt>
                <c:pt idx="9">
                  <c:v>5.4</c:v>
                </c:pt>
                <c:pt idx="10">
                  <c:v>5.2</c:v>
                </c:pt>
                <c:pt idx="11">
                  <c:v>4.8</c:v>
                </c:pt>
                <c:pt idx="12">
                  <c:v>4.0999999999999996</c:v>
                </c:pt>
                <c:pt idx="13">
                  <c:v>3.5</c:v>
                </c:pt>
                <c:pt idx="14">
                  <c:v>3</c:v>
                </c:pt>
                <c:pt idx="15">
                  <c:v>3</c:v>
                </c:pt>
                <c:pt idx="16">
                  <c:v>2.7</c:v>
                </c:pt>
                <c:pt idx="17">
                  <c:v>2.7</c:v>
                </c:pt>
                <c:pt idx="18">
                  <c:v>2.6</c:v>
                </c:pt>
                <c:pt idx="19">
                  <c:v>1.9</c:v>
                </c:pt>
                <c:pt idx="20">
                  <c:v>0.7</c:v>
                </c:pt>
                <c:pt idx="21">
                  <c:v>-0.4</c:v>
                </c:pt>
                <c:pt idx="22">
                  <c:v>-1.1000000000000001</c:v>
                </c:pt>
                <c:pt idx="23">
                  <c:v>-2.1</c:v>
                </c:pt>
                <c:pt idx="24">
                  <c:v>-2.8</c:v>
                </c:pt>
                <c:pt idx="25">
                  <c:v>-2.8</c:v>
                </c:pt>
                <c:pt idx="26">
                  <c:v>-1.6</c:v>
                </c:pt>
                <c:pt idx="27">
                  <c:v>-0.4</c:v>
                </c:pt>
                <c:pt idx="28">
                  <c:v>-0.5</c:v>
                </c:pt>
                <c:pt idx="29">
                  <c:v>-0.5</c:v>
                </c:pt>
                <c:pt idx="30">
                  <c:v>-0.1</c:v>
                </c:pt>
                <c:pt idx="31">
                  <c:v>1.1000000000000001</c:v>
                </c:pt>
                <c:pt idx="32">
                  <c:v>1.7</c:v>
                </c:pt>
                <c:pt idx="33">
                  <c:v>2.5</c:v>
                </c:pt>
                <c:pt idx="34">
                  <c:v>3.4</c:v>
                </c:pt>
                <c:pt idx="35">
                  <c:v>4.3</c:v>
                </c:pt>
              </c:numCache>
            </c:numRef>
          </c:val>
          <c:smooth val="0"/>
          <c:extLst>
            <c:ext xmlns:c16="http://schemas.microsoft.com/office/drawing/2014/chart" uri="{C3380CC4-5D6E-409C-BE32-E72D297353CC}">
              <c16:uniqueId val="{00000003-9B1E-694D-BF20-EA325224D82C}"/>
            </c:ext>
          </c:extLst>
        </c:ser>
        <c:dLbls>
          <c:showLegendKey val="0"/>
          <c:showVal val="0"/>
          <c:showCatName val="0"/>
          <c:showSerName val="0"/>
          <c:showPercent val="0"/>
          <c:showBubbleSize val="0"/>
        </c:dLbls>
        <c:smooth val="0"/>
        <c:axId val="199364992"/>
        <c:axId val="199366528"/>
      </c:lineChart>
      <c:catAx>
        <c:axId val="199364992"/>
        <c:scaling>
          <c:orientation val="minMax"/>
        </c:scaling>
        <c:delete val="0"/>
        <c:axPos val="b"/>
        <c:majorGridlines>
          <c:spPr>
            <a:ln w="3175" cap="flat" cmpd="sng" algn="ctr">
              <a:solidFill>
                <a:srgbClr val="8C969B">
                  <a:alpha val="50000"/>
                </a:srgbClr>
              </a:solidFill>
              <a:prstDash val="solid"/>
              <a:round/>
              <a:headEnd type="none" w="med" len="med"/>
              <a:tailEnd type="none" w="med" len="med"/>
            </a:ln>
          </c:spPr>
        </c:majorGridlines>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en-UA"/>
          </a:p>
        </c:txPr>
        <c:crossAx val="199366528"/>
        <c:crosses val="autoZero"/>
        <c:auto val="0"/>
        <c:lblAlgn val="ctr"/>
        <c:lblOffset val="100"/>
        <c:tickLblSkip val="1"/>
        <c:tickMarkSkip val="12"/>
        <c:noMultiLvlLbl val="1"/>
      </c:catAx>
      <c:valAx>
        <c:axId val="199366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en-UA"/>
          </a:p>
        </c:txPr>
        <c:crossAx val="199364992"/>
        <c:crosses val="autoZero"/>
        <c:crossBetween val="between"/>
        <c:majorUnit val="4"/>
      </c:valAx>
      <c:spPr>
        <a:noFill/>
        <a:ln w="9525">
          <a:solidFill>
            <a:srgbClr val="505050"/>
          </a:solidFill>
        </a:ln>
        <a:extLst>
          <a:ext uri="{909E8E84-426E-40DD-AFC4-6F175D3DCCD1}">
            <a14:hiddenFill xmlns:a14="http://schemas.microsoft.com/office/drawing/2010/main">
              <a:solidFill>
                <a:srgbClr val="FFFFFF"/>
              </a:solidFill>
            </a14:hiddenFill>
          </a:ext>
        </a:extLst>
      </c:spPr>
    </c:plotArea>
    <c:legend>
      <c:legendPos val="b"/>
      <c:layout>
        <c:manualLayout>
          <c:xMode val="edge"/>
          <c:yMode val="edge"/>
          <c:x val="1.2448044404285499E-2"/>
          <c:y val="0.82258077574624999"/>
          <c:w val="0.7885833333333333"/>
          <c:h val="0.156301659040227"/>
        </c:manualLayout>
      </c:layout>
      <c:overlay val="0"/>
      <c:spPr>
        <a:noFill/>
        <a:ln w="25400">
          <a:noFill/>
        </a:ln>
      </c:spPr>
      <c:txPr>
        <a:bodyPr/>
        <a:lstStyle/>
        <a:p>
          <a:pPr>
            <a:defRPr sz="750">
              <a:latin typeface="Arial"/>
              <a:ea typeface="Arial"/>
              <a:cs typeface="Arial"/>
            </a:defRPr>
          </a:pPr>
          <a:endParaRPr lang="en-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en-UA"/>
    </a:p>
  </c:txPr>
  <c:printSettings>
    <c:headerFooter alignWithMargins="0"/>
    <c:pageMargins b="1" l="0.75" r="0.75" t="1" header="0.5" footer="0.5"/>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269907407407395E-2"/>
          <c:y val="3.9290833333333303E-2"/>
          <c:w val="0.89627608401084002"/>
          <c:h val="0.87678460837887096"/>
        </c:manualLayout>
      </c:layout>
      <c:areaChart>
        <c:grouping val="stacked"/>
        <c:varyColors val="0"/>
        <c:ser>
          <c:idx val="9"/>
          <c:order val="0"/>
          <c:spPr>
            <a:noFill/>
            <a:ln>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'3.5.2'!$C$4:$C$23</c:f>
              <c:numCache>
                <c:formatCode>0.0</c:formatCode>
                <c:ptCount val="20"/>
                <c:pt idx="4">
                  <c:v>0</c:v>
                </c:pt>
                <c:pt idx="5">
                  <c:v>0</c:v>
                </c:pt>
                <c:pt idx="6">
                  <c:v>0</c:v>
                </c:pt>
                <c:pt idx="7">
                  <c:v>4.9815934620411753</c:v>
                </c:pt>
                <c:pt idx="8">
                  <c:v>5.1310000000000002</c:v>
                </c:pt>
                <c:pt idx="9">
                  <c:v>4.0049999999999999</c:v>
                </c:pt>
                <c:pt idx="10">
                  <c:v>2.5139999999999998</c:v>
                </c:pt>
                <c:pt idx="11">
                  <c:v>0.41299999999999998</c:v>
                </c:pt>
                <c:pt idx="12">
                  <c:v>-0.83399999999999996</c:v>
                </c:pt>
                <c:pt idx="13">
                  <c:v>-1.954</c:v>
                </c:pt>
                <c:pt idx="14">
                  <c:v>-2.411</c:v>
                </c:pt>
                <c:pt idx="15">
                  <c:v>-3.03</c:v>
                </c:pt>
                <c:pt idx="16">
                  <c:v>-3.1349999999999998</c:v>
                </c:pt>
                <c:pt idx="17">
                  <c:v>-3.1549999999999998</c:v>
                </c:pt>
                <c:pt idx="18">
                  <c:v>-3.0590000000000002</c:v>
                </c:pt>
                <c:pt idx="19">
                  <c:v>-3.09</c:v>
                </c:pt>
              </c:numCache>
            </c:numRef>
          </c:val>
          <c:extLst>
            <c:ext xmlns:c16="http://schemas.microsoft.com/office/drawing/2014/chart" uri="{C3380CC4-5D6E-409C-BE32-E72D297353CC}">
              <c16:uniqueId val="{00000000-4C3F-4EC8-8DE2-3228503DB9AD}"/>
            </c:ext>
          </c:extLst>
        </c:ser>
        <c:ser>
          <c:idx val="5"/>
          <c:order val="1"/>
          <c:tx>
            <c:strRef>
              <c:f>'3.5.2'!$D$1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'3.5.2'!$D$4:$D$23</c:f>
              <c:numCache>
                <c:formatCode>0.0</c:formatCode>
                <c:ptCount val="20"/>
                <c:pt idx="8">
                  <c:v>0.89500000000000002</c:v>
                </c:pt>
                <c:pt idx="9">
                  <c:v>1.6080000000000001</c:v>
                </c:pt>
                <c:pt idx="10">
                  <c:v>2.1309999999999998</c:v>
                </c:pt>
                <c:pt idx="11">
                  <c:v>2.452</c:v>
                </c:pt>
                <c:pt idx="12">
                  <c:v>2.5419999999999998</c:v>
                </c:pt>
                <c:pt idx="13">
                  <c:v>2.706</c:v>
                </c:pt>
                <c:pt idx="14">
                  <c:v>2.8860000000000001</c:v>
                </c:pt>
                <c:pt idx="15">
                  <c:v>2.984</c:v>
                </c:pt>
                <c:pt idx="16">
                  <c:v>3.0089999999999999</c:v>
                </c:pt>
                <c:pt idx="17">
                  <c:v>3.0089999999999999</c:v>
                </c:pt>
                <c:pt idx="18">
                  <c:v>3.0089999999999999</c:v>
                </c:pt>
                <c:pt idx="19">
                  <c:v>3.0089999999999999</c:v>
                </c:pt>
              </c:numCache>
            </c:numRef>
          </c:val>
          <c:extLst>
            <c:ext xmlns:c16="http://schemas.microsoft.com/office/drawing/2014/chart" uri="{C3380CC4-5D6E-409C-BE32-E72D297353CC}">
              <c16:uniqueId val="{00000003-4C3F-4EC8-8DE2-3228503DB9AD}"/>
            </c:ext>
          </c:extLst>
        </c:ser>
        <c:ser>
          <c:idx val="6"/>
          <c:order val="2"/>
          <c:tx>
            <c:strRef>
              <c:f>'3.5.2'!$E$1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'3.5.2'!$E$4:$E$23</c:f>
              <c:numCache>
                <c:formatCode>0.0</c:formatCode>
                <c:ptCount val="20"/>
                <c:pt idx="8">
                  <c:v>0.53200000000000003</c:v>
                </c:pt>
                <c:pt idx="9">
                  <c:v>0.95599999999999996</c:v>
                </c:pt>
                <c:pt idx="10">
                  <c:v>1.268</c:v>
                </c:pt>
                <c:pt idx="11">
                  <c:v>1.4590000000000001</c:v>
                </c:pt>
                <c:pt idx="12">
                  <c:v>1.512</c:v>
                </c:pt>
                <c:pt idx="13">
                  <c:v>1.61</c:v>
                </c:pt>
                <c:pt idx="14">
                  <c:v>1.7170000000000001</c:v>
                </c:pt>
                <c:pt idx="15">
                  <c:v>1.7749999999999999</c:v>
                </c:pt>
                <c:pt idx="16">
                  <c:v>1.79</c:v>
                </c:pt>
                <c:pt idx="17">
                  <c:v>1.79</c:v>
                </c:pt>
                <c:pt idx="18">
                  <c:v>1.79</c:v>
                </c:pt>
                <c:pt idx="19">
                  <c:v>1.79</c:v>
                </c:pt>
              </c:numCache>
            </c:numRef>
          </c:val>
          <c:extLst>
            <c:ext xmlns:c16="http://schemas.microsoft.com/office/drawing/2014/chart" uri="{C3380CC4-5D6E-409C-BE32-E72D297353CC}">
              <c16:uniqueId val="{00000002-4C3F-4EC8-8DE2-3228503DB9AD}"/>
            </c:ext>
          </c:extLst>
        </c:ser>
        <c:ser>
          <c:idx val="4"/>
          <c:order val="3"/>
          <c:tx>
            <c:strRef>
              <c:f>'3.5.2'!$F$1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'3.5.2'!$F$4:$F$23</c:f>
              <c:numCache>
                <c:formatCode>0.0</c:formatCode>
                <c:ptCount val="20"/>
                <c:pt idx="8">
                  <c:v>0.42499999999999999</c:v>
                </c:pt>
                <c:pt idx="9">
                  <c:v>0.76400000000000001</c:v>
                </c:pt>
                <c:pt idx="10">
                  <c:v>1.0129999999999999</c:v>
                </c:pt>
                <c:pt idx="11">
                  <c:v>1.1659999999999999</c:v>
                </c:pt>
                <c:pt idx="12">
                  <c:v>1.208</c:v>
                </c:pt>
                <c:pt idx="13">
                  <c:v>1.286</c:v>
                </c:pt>
                <c:pt idx="14">
                  <c:v>1.3720000000000001</c:v>
                </c:pt>
                <c:pt idx="15">
                  <c:v>1.4179999999999999</c:v>
                </c:pt>
                <c:pt idx="16">
                  <c:v>1.43</c:v>
                </c:pt>
                <c:pt idx="17">
                  <c:v>1.43</c:v>
                </c:pt>
                <c:pt idx="18">
                  <c:v>1.43</c:v>
                </c:pt>
                <c:pt idx="19">
                  <c:v>1.43</c:v>
                </c:pt>
              </c:numCache>
            </c:numRef>
          </c:val>
          <c:extLst>
            <c:ext xmlns:c16="http://schemas.microsoft.com/office/drawing/2014/chart" uri="{C3380CC4-5D6E-409C-BE32-E72D297353CC}">
              <c16:uniqueId val="{00000004-4C3F-4EC8-8DE2-3228503DB9AD}"/>
            </c:ext>
          </c:extLst>
        </c:ser>
        <c:ser>
          <c:idx val="0"/>
          <c:order val="4"/>
          <c:tx>
            <c:strRef>
              <c:f>'3.5.2'!$G$1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'3.5.2'!$G$4:$G$23</c:f>
              <c:numCache>
                <c:formatCode>0.0</c:formatCode>
                <c:ptCount val="20"/>
                <c:pt idx="8">
                  <c:v>0.56699999999999995</c:v>
                </c:pt>
                <c:pt idx="9">
                  <c:v>1.018</c:v>
                </c:pt>
                <c:pt idx="10">
                  <c:v>1.349</c:v>
                </c:pt>
                <c:pt idx="11">
                  <c:v>1.5529999999999999</c:v>
                </c:pt>
                <c:pt idx="12">
                  <c:v>1.61</c:v>
                </c:pt>
                <c:pt idx="13">
                  <c:v>1.714</c:v>
                </c:pt>
                <c:pt idx="14">
                  <c:v>1.8280000000000001</c:v>
                </c:pt>
                <c:pt idx="15">
                  <c:v>1.89</c:v>
                </c:pt>
                <c:pt idx="16">
                  <c:v>1.9059999999999999</c:v>
                </c:pt>
                <c:pt idx="17">
                  <c:v>1.9059999999999999</c:v>
                </c:pt>
                <c:pt idx="18">
                  <c:v>1.9059999999999999</c:v>
                </c:pt>
                <c:pt idx="19">
                  <c:v>1.9059999999999999</c:v>
                </c:pt>
              </c:numCache>
            </c:numRef>
          </c:val>
          <c:extLst>
            <c:ext xmlns:c16="http://schemas.microsoft.com/office/drawing/2014/chart" uri="{C3380CC4-5D6E-409C-BE32-E72D297353CC}">
              <c16:uniqueId val="{00000005-4C3F-4EC8-8DE2-3228503DB9AD}"/>
            </c:ext>
          </c:extLst>
        </c:ser>
        <c:ser>
          <c:idx val="3"/>
          <c:order val="5"/>
          <c:tx>
            <c:strRef>
              <c:f>'3.5.2'!$H$1</c:f>
              <c:strCache>
                <c:ptCount val="1"/>
                <c:pt idx="0">
                  <c:v>30%</c:v>
                </c:pt>
              </c:strCache>
            </c:strRef>
          </c:tx>
          <c:spPr>
            <a:solidFill>
              <a:schemeClr val="bg2">
                <a:lumMod val="75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'3.5.2'!$H$4:$H$23</c:f>
              <c:numCache>
                <c:formatCode>0.0</c:formatCode>
                <c:ptCount val="20"/>
                <c:pt idx="8">
                  <c:v>0.56699999999999995</c:v>
                </c:pt>
                <c:pt idx="9">
                  <c:v>1.018</c:v>
                </c:pt>
                <c:pt idx="10">
                  <c:v>1.349</c:v>
                </c:pt>
                <c:pt idx="11">
                  <c:v>1.5529999999999999</c:v>
                </c:pt>
                <c:pt idx="12">
                  <c:v>1.61</c:v>
                </c:pt>
                <c:pt idx="13">
                  <c:v>1.714</c:v>
                </c:pt>
                <c:pt idx="14">
                  <c:v>1.8280000000000001</c:v>
                </c:pt>
                <c:pt idx="15">
                  <c:v>1.89</c:v>
                </c:pt>
                <c:pt idx="16">
                  <c:v>1.9059999999999999</c:v>
                </c:pt>
                <c:pt idx="17">
                  <c:v>1.9059999999999999</c:v>
                </c:pt>
                <c:pt idx="18">
                  <c:v>1.9059999999999999</c:v>
                </c:pt>
                <c:pt idx="19">
                  <c:v>1.9059999999999999</c:v>
                </c:pt>
              </c:numCache>
            </c:numRef>
          </c:val>
          <c:extLst>
            <c:ext xmlns:c16="http://schemas.microsoft.com/office/drawing/2014/chart" uri="{C3380CC4-5D6E-409C-BE32-E72D297353CC}">
              <c16:uniqueId val="{00000006-4C3F-4EC8-8DE2-3228503DB9AD}"/>
            </c:ext>
          </c:extLst>
        </c:ser>
        <c:ser>
          <c:idx val="2"/>
          <c:order val="6"/>
          <c:tx>
            <c:strRef>
              <c:f>'3.5.2'!$I$1</c:f>
              <c:strCache>
                <c:ptCount val="1"/>
                <c:pt idx="0">
                  <c:v>50%</c:v>
                </c:pt>
              </c:strCache>
            </c:strRef>
          </c:tx>
          <c:spPr>
            <a:solidFill>
              <a:schemeClr val="bg2"/>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'3.5.2'!$I$4:$I$23</c:f>
              <c:numCache>
                <c:formatCode>0.0</c:formatCode>
                <c:ptCount val="20"/>
                <c:pt idx="8">
                  <c:v>0.42499999999999999</c:v>
                </c:pt>
                <c:pt idx="9">
                  <c:v>0.76400000000000001</c:v>
                </c:pt>
                <c:pt idx="10">
                  <c:v>1.0129999999999999</c:v>
                </c:pt>
                <c:pt idx="11">
                  <c:v>1.1659999999999999</c:v>
                </c:pt>
                <c:pt idx="12">
                  <c:v>1.208</c:v>
                </c:pt>
                <c:pt idx="13">
                  <c:v>1.286</c:v>
                </c:pt>
                <c:pt idx="14">
                  <c:v>1.3720000000000001</c:v>
                </c:pt>
                <c:pt idx="15">
                  <c:v>1.4179999999999999</c:v>
                </c:pt>
                <c:pt idx="16">
                  <c:v>1.43</c:v>
                </c:pt>
                <c:pt idx="17">
                  <c:v>1.43</c:v>
                </c:pt>
                <c:pt idx="18">
                  <c:v>1.43</c:v>
                </c:pt>
                <c:pt idx="19">
                  <c:v>1.43</c:v>
                </c:pt>
              </c:numCache>
            </c:numRef>
          </c:val>
          <c:extLst>
            <c:ext xmlns:c16="http://schemas.microsoft.com/office/drawing/2014/chart" uri="{C3380CC4-5D6E-409C-BE32-E72D297353CC}">
              <c16:uniqueId val="{00000007-4C3F-4EC8-8DE2-3228503DB9AD}"/>
            </c:ext>
          </c:extLst>
        </c:ser>
        <c:ser>
          <c:idx val="1"/>
          <c:order val="7"/>
          <c:tx>
            <c:strRef>
              <c:f>'3.5.2'!$J$1</c:f>
              <c:strCache>
                <c:ptCount val="1"/>
                <c:pt idx="0">
                  <c:v>70%</c:v>
                </c:pt>
              </c:strCache>
            </c:strRef>
          </c:tx>
          <c:spPr>
            <a:solidFill>
              <a:schemeClr val="bg2">
                <a:lumMod val="60000"/>
                <a:lumOff val="4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'3.5.2'!$J$4:$J$23</c:f>
              <c:numCache>
                <c:formatCode>0.0</c:formatCode>
                <c:ptCount val="20"/>
                <c:pt idx="8">
                  <c:v>0.53200000000000003</c:v>
                </c:pt>
                <c:pt idx="9">
                  <c:v>0.95599999999999996</c:v>
                </c:pt>
                <c:pt idx="10">
                  <c:v>1.268</c:v>
                </c:pt>
                <c:pt idx="11">
                  <c:v>1.4590000000000001</c:v>
                </c:pt>
                <c:pt idx="12">
                  <c:v>1.512</c:v>
                </c:pt>
                <c:pt idx="13">
                  <c:v>1.61</c:v>
                </c:pt>
                <c:pt idx="14">
                  <c:v>1.7170000000000001</c:v>
                </c:pt>
                <c:pt idx="15">
                  <c:v>1.7749999999999999</c:v>
                </c:pt>
                <c:pt idx="16">
                  <c:v>1.79</c:v>
                </c:pt>
                <c:pt idx="17">
                  <c:v>1.79</c:v>
                </c:pt>
                <c:pt idx="18">
                  <c:v>1.79</c:v>
                </c:pt>
                <c:pt idx="19">
                  <c:v>1.79</c:v>
                </c:pt>
              </c:numCache>
            </c:numRef>
          </c:val>
          <c:extLst>
            <c:ext xmlns:c16="http://schemas.microsoft.com/office/drawing/2014/chart" uri="{C3380CC4-5D6E-409C-BE32-E72D297353CC}">
              <c16:uniqueId val="{00000008-4C3F-4EC8-8DE2-3228503DB9AD}"/>
            </c:ext>
          </c:extLst>
        </c:ser>
        <c:ser>
          <c:idx val="7"/>
          <c:order val="12"/>
          <c:tx>
            <c:strRef>
              <c:f>'3.5.2'!$K$1</c:f>
              <c:strCache>
                <c:ptCount val="1"/>
                <c:pt idx="0">
                  <c:v>90%</c:v>
                </c:pt>
              </c:strCache>
            </c:strRef>
          </c:tx>
          <c:spPr>
            <a:solidFill>
              <a:schemeClr val="bg2">
                <a:lumMod val="20000"/>
                <a:lumOff val="80000"/>
              </a:schemeClr>
            </a:solidFill>
            <a:ln w="25400">
              <a:noFill/>
            </a:ln>
          </c:spP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'3.5.2'!$K$4:$K$23</c:f>
              <c:numCache>
                <c:formatCode>0.0</c:formatCode>
                <c:ptCount val="20"/>
                <c:pt idx="8">
                  <c:v>0.89500000000000002</c:v>
                </c:pt>
                <c:pt idx="9">
                  <c:v>1.6080000000000001</c:v>
                </c:pt>
                <c:pt idx="10">
                  <c:v>2.1309999999999998</c:v>
                </c:pt>
                <c:pt idx="11">
                  <c:v>2.452</c:v>
                </c:pt>
                <c:pt idx="12">
                  <c:v>2.5419999999999998</c:v>
                </c:pt>
                <c:pt idx="13">
                  <c:v>2.706</c:v>
                </c:pt>
                <c:pt idx="14">
                  <c:v>2.8860000000000001</c:v>
                </c:pt>
                <c:pt idx="15">
                  <c:v>2.984</c:v>
                </c:pt>
                <c:pt idx="16">
                  <c:v>3.0089999999999999</c:v>
                </c:pt>
                <c:pt idx="17">
                  <c:v>3.0089999999999999</c:v>
                </c:pt>
                <c:pt idx="18">
                  <c:v>3.0089999999999999</c:v>
                </c:pt>
                <c:pt idx="19">
                  <c:v>3.0089999999999999</c:v>
                </c:pt>
              </c:numCache>
            </c:numRef>
          </c:val>
          <c:extLst>
            <c:ext xmlns:c16="http://schemas.microsoft.com/office/drawing/2014/chart" uri="{C3380CC4-5D6E-409C-BE32-E72D297353CC}">
              <c16:uniqueId val="{00000001-4C3F-4EC8-8DE2-3228503DB9AD}"/>
            </c:ext>
          </c:extLst>
        </c:ser>
        <c:dLbls>
          <c:showLegendKey val="0"/>
          <c:showVal val="0"/>
          <c:showCatName val="0"/>
          <c:showSerName val="0"/>
          <c:showPercent val="0"/>
          <c:showBubbleSize val="0"/>
        </c:dLbls>
        <c:axId val="210908288"/>
        <c:axId val="210909824"/>
      </c:areaChart>
      <c:lineChart>
        <c:grouping val="standard"/>
        <c:varyColors val="0"/>
        <c:ser>
          <c:idx val="11"/>
          <c:order val="8"/>
          <c:tx>
            <c:strRef>
              <c:f>'3.5.2'!$N$1</c:f>
              <c:strCache>
                <c:ptCount val="1"/>
              </c:strCache>
            </c:strRef>
          </c:tx>
          <c:spPr>
            <a:ln w="3175">
              <a:solidFill>
                <a:schemeClr val="accent3"/>
              </a:solidFill>
              <a:prstDash val="dash"/>
            </a:ln>
          </c:spPr>
          <c:marker>
            <c:symbol val="circle"/>
            <c:size val="4"/>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'3.5.2'!$N$4:$N$23</c:f>
              <c:numCache>
                <c:formatCode>0.0</c:formatCode>
                <c:ptCount val="20"/>
                <c:pt idx="0" formatCode="General">
                  <c:v>5.75</c:v>
                </c:pt>
                <c:pt idx="1">
                  <c:v>5.5</c:v>
                </c:pt>
                <c:pt idx="2">
                  <c:v>5.25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numCache>
            </c:numRef>
          </c:val>
          <c:smooth val="0"/>
          <c:extLst>
            <c:ext xmlns:c16="http://schemas.microsoft.com/office/drawing/2014/chart" uri="{C3380CC4-5D6E-409C-BE32-E72D297353CC}">
              <c16:uniqueId val="{0000000B-4C3F-4EC8-8DE2-3228503DB9AD}"/>
            </c:ext>
          </c:extLst>
        </c:ser>
        <c:ser>
          <c:idx val="10"/>
          <c:order val="9"/>
          <c:tx>
            <c:strRef>
              <c:f>'3.5.2'!$M$1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'3.5.2'!$M$4:$M$23</c:f>
              <c:numCache>
                <c:formatCode>0.0</c:formatCode>
                <c:ptCount val="20"/>
                <c:pt idx="0" formatCode="General">
                  <c:v>3.75</c:v>
                </c:pt>
                <c:pt idx="1">
                  <c:v>3.5</c:v>
                </c:pt>
                <c:pt idx="2">
                  <c:v>3.25</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numCache>
            </c:numRef>
          </c:val>
          <c:smooth val="0"/>
          <c:extLst>
            <c:ext xmlns:c16="http://schemas.microsoft.com/office/drawing/2014/chart" uri="{C3380CC4-5D6E-409C-BE32-E72D297353CC}">
              <c16:uniqueId val="{0000000A-4C3F-4EC8-8DE2-3228503DB9AD}"/>
            </c:ext>
          </c:extLst>
        </c:ser>
        <c:ser>
          <c:idx val="12"/>
          <c:order val="10"/>
          <c:tx>
            <c:strRef>
              <c:f>'3.5.2'!$O$1</c:f>
              <c:strCache>
                <c:ptCount val="1"/>
              </c:strCache>
            </c:strRef>
          </c:tx>
          <c:spPr>
            <a:ln w="3175">
              <a:solidFill>
                <a:schemeClr val="accent3"/>
              </a:solidFill>
              <a:prstDash val="sysDot"/>
            </a:ln>
          </c:spPr>
          <c:marker>
            <c:symbol val="dash"/>
            <c:size val="5"/>
            <c:spPr>
              <a:solidFill>
                <a:schemeClr val="accent3"/>
              </a:solidFill>
              <a:ln>
                <a:solidFill>
                  <a:schemeClr val="accent3"/>
                </a:solidFill>
              </a:ln>
            </c:spPr>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'3.5.2'!$O$4:$O$23</c:f>
              <c:numCache>
                <c:formatCode>0.0</c:formatCode>
                <c:ptCount val="20"/>
                <c:pt idx="0" formatCode="General">
                  <c:v>7.75</c:v>
                </c:pt>
                <c:pt idx="1">
                  <c:v>7.5</c:v>
                </c:pt>
                <c:pt idx="2">
                  <c:v>7.25</c:v>
                </c:pt>
                <c:pt idx="3">
                  <c:v>6</c:v>
                </c:pt>
                <c:pt idx="4">
                  <c:v>6</c:v>
                </c:pt>
                <c:pt idx="5">
                  <c:v>6</c:v>
                </c:pt>
                <c:pt idx="6">
                  <c:v>6</c:v>
                </c:pt>
                <c:pt idx="7">
                  <c:v>6</c:v>
                </c:pt>
                <c:pt idx="8">
                  <c:v>6</c:v>
                </c:pt>
                <c:pt idx="9">
                  <c:v>6</c:v>
                </c:pt>
                <c:pt idx="10">
                  <c:v>6</c:v>
                </c:pt>
                <c:pt idx="11">
                  <c:v>6</c:v>
                </c:pt>
                <c:pt idx="12">
                  <c:v>6</c:v>
                </c:pt>
                <c:pt idx="13">
                  <c:v>6</c:v>
                </c:pt>
                <c:pt idx="14">
                  <c:v>6</c:v>
                </c:pt>
                <c:pt idx="15">
                  <c:v>6</c:v>
                </c:pt>
                <c:pt idx="16">
                  <c:v>6</c:v>
                </c:pt>
                <c:pt idx="17">
                  <c:v>6</c:v>
                </c:pt>
                <c:pt idx="18">
                  <c:v>6</c:v>
                </c:pt>
                <c:pt idx="19">
                  <c:v>6</c:v>
                </c:pt>
              </c:numCache>
            </c:numRef>
          </c:val>
          <c:smooth val="0"/>
          <c:extLst>
            <c:ext xmlns:c16="http://schemas.microsoft.com/office/drawing/2014/chart" uri="{C3380CC4-5D6E-409C-BE32-E72D297353CC}">
              <c16:uniqueId val="{0000000C-4C3F-4EC8-8DE2-3228503DB9AD}"/>
            </c:ext>
          </c:extLst>
        </c:ser>
        <c:ser>
          <c:idx val="8"/>
          <c:order val="11"/>
          <c:tx>
            <c:strRef>
              <c:f>'3.5.2'!$B$1</c:f>
              <c:strCache>
                <c:ptCount val="1"/>
                <c:pt idx="0">
                  <c:v>ІСЦ</c:v>
                </c:pt>
              </c:strCache>
            </c:strRef>
          </c:tx>
          <c:spPr>
            <a:ln>
              <a:solidFill>
                <a:schemeClr val="tx2"/>
              </a:solidFill>
            </a:ln>
          </c:spPr>
          <c:marker>
            <c:symbol val="none"/>
          </c:marker>
          <c:cat>
            <c:strRef>
              <c:f>'3.5.2'!$A$4:$A$23</c:f>
              <c:strCache>
                <c:ptCount val="20"/>
                <c:pt idx="1">
                  <c:v>II.19</c:v>
                </c:pt>
                <c:pt idx="3">
                  <c:v>IV.19</c:v>
                </c:pt>
                <c:pt idx="5">
                  <c:v>II.20</c:v>
                </c:pt>
                <c:pt idx="7">
                  <c:v>IV.20</c:v>
                </c:pt>
                <c:pt idx="9">
                  <c:v>II.21</c:v>
                </c:pt>
                <c:pt idx="11">
                  <c:v>IV.21</c:v>
                </c:pt>
                <c:pt idx="13">
                  <c:v>II.22</c:v>
                </c:pt>
                <c:pt idx="15">
                  <c:v>IV.22</c:v>
                </c:pt>
                <c:pt idx="17">
                  <c:v>II.23</c:v>
                </c:pt>
                <c:pt idx="19">
                  <c:v>IV.23</c:v>
                </c:pt>
              </c:strCache>
            </c:strRef>
          </c:cat>
          <c:val>
            <c:numRef>
              <c:f>'3.5.2'!$B$4:$B$23</c:f>
              <c:numCache>
                <c:formatCode>0.0</c:formatCode>
                <c:ptCount val="20"/>
                <c:pt idx="0">
                  <c:v>8.6</c:v>
                </c:pt>
                <c:pt idx="1">
                  <c:v>9</c:v>
                </c:pt>
                <c:pt idx="2">
                  <c:v>7.5</c:v>
                </c:pt>
                <c:pt idx="3">
                  <c:v>4.0999999999999996</c:v>
                </c:pt>
                <c:pt idx="4">
                  <c:v>2.2999999999999998</c:v>
                </c:pt>
                <c:pt idx="5">
                  <c:v>2.4</c:v>
                </c:pt>
                <c:pt idx="6">
                  <c:v>2.2999999999999998</c:v>
                </c:pt>
                <c:pt idx="7">
                  <c:v>5</c:v>
                </c:pt>
                <c:pt idx="8">
                  <c:v>7.6</c:v>
                </c:pt>
                <c:pt idx="9">
                  <c:v>8.4</c:v>
                </c:pt>
                <c:pt idx="10">
                  <c:v>8.3000000000000007</c:v>
                </c:pt>
                <c:pt idx="11">
                  <c:v>7</c:v>
                </c:pt>
                <c:pt idx="12">
                  <c:v>6</c:v>
                </c:pt>
                <c:pt idx="13">
                  <c:v>5.4</c:v>
                </c:pt>
                <c:pt idx="14">
                  <c:v>5.4</c:v>
                </c:pt>
                <c:pt idx="15">
                  <c:v>5</c:v>
                </c:pt>
                <c:pt idx="16">
                  <c:v>5</c:v>
                </c:pt>
                <c:pt idx="17">
                  <c:v>5</c:v>
                </c:pt>
                <c:pt idx="18">
                  <c:v>5.0999999999999996</c:v>
                </c:pt>
                <c:pt idx="19">
                  <c:v>5</c:v>
                </c:pt>
              </c:numCache>
            </c:numRef>
          </c:val>
          <c:smooth val="0"/>
          <c:extLst>
            <c:ext xmlns:c16="http://schemas.microsoft.com/office/drawing/2014/chart" uri="{C3380CC4-5D6E-409C-BE32-E72D297353CC}">
              <c16:uniqueId val="{00000009-4C3F-4EC8-8DE2-3228503DB9AD}"/>
            </c:ext>
          </c:extLst>
        </c:ser>
        <c:dLbls>
          <c:showLegendKey val="0"/>
          <c:showVal val="0"/>
          <c:showCatName val="0"/>
          <c:showSerName val="0"/>
          <c:showPercent val="0"/>
          <c:showBubbleSize val="0"/>
        </c:dLbls>
        <c:marker val="1"/>
        <c:smooth val="0"/>
        <c:axId val="210908288"/>
        <c:axId val="210909824"/>
      </c:lineChart>
      <c:catAx>
        <c:axId val="210908288"/>
        <c:scaling>
          <c:orientation val="minMax"/>
        </c:scaling>
        <c:delete val="0"/>
        <c:axPos val="b"/>
        <c:majorGridlines>
          <c:spPr>
            <a:ln>
              <a:solidFill>
                <a:schemeClr val="bg1">
                  <a:lumMod val="85000"/>
                </a:schemeClr>
              </a:solidFill>
            </a:ln>
          </c:spPr>
        </c:majorGridlines>
        <c:numFmt formatCode="General" sourceLinked="1"/>
        <c:majorTickMark val="in"/>
        <c:minorTickMark val="none"/>
        <c:tickLblPos val="low"/>
        <c:spPr>
          <a:ln w="9525">
            <a:solidFill>
              <a:srgbClr val="505050"/>
            </a:solidFill>
          </a:ln>
        </c:spPr>
        <c:txPr>
          <a:bodyPr rot="0" vert="horz"/>
          <a:lstStyle/>
          <a:p>
            <a:pPr>
              <a:defRPr/>
            </a:pPr>
            <a:endParaRPr lang="en-UA"/>
          </a:p>
        </c:txPr>
        <c:crossAx val="210909824"/>
        <c:crossesAt val="0"/>
        <c:auto val="1"/>
        <c:lblAlgn val="ctr"/>
        <c:lblOffset val="100"/>
        <c:tickLblSkip val="1"/>
        <c:tickMarkSkip val="4"/>
        <c:noMultiLvlLbl val="0"/>
      </c:catAx>
      <c:valAx>
        <c:axId val="210909824"/>
        <c:scaling>
          <c:orientation val="minMax"/>
          <c:min val="-5"/>
        </c:scaling>
        <c:delete val="0"/>
        <c:axPos val="l"/>
        <c:majorGridlines>
          <c:spPr>
            <a:ln w="6350">
              <a:solidFill>
                <a:schemeClr val="bg1">
                  <a:lumMod val="85000"/>
                </a:schemeClr>
              </a:solidFill>
            </a:ln>
          </c:spPr>
        </c:majorGridlines>
        <c:numFmt formatCode="0" sourceLinked="0"/>
        <c:majorTickMark val="none"/>
        <c:minorTickMark val="none"/>
        <c:tickLblPos val="nextTo"/>
        <c:spPr>
          <a:ln w="9525">
            <a:solidFill>
              <a:srgbClr val="505050"/>
            </a:solidFill>
            <a:prstDash val="solid"/>
          </a:ln>
        </c:spPr>
        <c:txPr>
          <a:bodyPr rot="0" vert="horz"/>
          <a:lstStyle/>
          <a:p>
            <a:pPr>
              <a:defRPr/>
            </a:pPr>
            <a:endParaRPr lang="en-UA"/>
          </a:p>
        </c:txPr>
        <c:crossAx val="210908288"/>
        <c:crosses val="autoZero"/>
        <c:crossBetween val="between"/>
        <c:majorUnit val="5"/>
      </c:valAx>
      <c:spPr>
        <a:blipFill dpi="0" rotWithShape="1">
          <a:blip xmlns:r="http://schemas.openxmlformats.org/officeDocument/2006/relationships" r:embed="rId1">
            <a:alphaModFix amt="75000"/>
          </a:blip>
          <a:srcRect/>
          <a:stretch>
            <a:fillRect l="40000"/>
          </a:stretch>
        </a:blipFill>
        <a:ln w="9525">
          <a:solidFill>
            <a:srgbClr val="505050"/>
          </a:solidFill>
        </a:ln>
      </c:spPr>
    </c:plotArea>
    <c:legend>
      <c:legendPos val="r"/>
      <c:legendEntry>
        <c:idx val="4"/>
        <c:delete val="1"/>
      </c:legendEntry>
      <c:legendEntry>
        <c:idx val="5"/>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delete val="1"/>
      </c:legendEntry>
      <c:legendEntry>
        <c:idx val="12"/>
        <c:delete val="1"/>
      </c:legendEntry>
      <c:layout>
        <c:manualLayout>
          <c:xMode val="edge"/>
          <c:yMode val="edge"/>
          <c:x val="7.7411666855695449E-2"/>
          <c:y val="0.69986502498488379"/>
          <c:w val="0.1322517863218782"/>
          <c:h val="0.21184446052130473"/>
        </c:manualLayout>
      </c:layout>
      <c:overlay val="0"/>
    </c:legend>
    <c:plotVisOnly val="1"/>
    <c:dispBlanksAs val="gap"/>
    <c:showDLblsOverMax val="0"/>
  </c:chart>
  <c:spPr>
    <a:noFill/>
    <a:ln w="9525">
      <a:noFill/>
    </a:ln>
  </c:spPr>
  <c:txPr>
    <a:bodyPr/>
    <a:lstStyle/>
    <a:p>
      <a:pPr>
        <a:defRPr sz="750" b="0" i="0" u="none" strike="noStrike" baseline="0">
          <a:solidFill>
            <a:srgbClr val="000000"/>
          </a:solidFill>
          <a:latin typeface="Arial" panose="020B0604020202020204" pitchFamily="34" charset="0"/>
          <a:ea typeface="Arial"/>
          <a:cs typeface="Arial" panose="020B0604020202020204" pitchFamily="34" charset="0"/>
        </a:defRPr>
      </a:pPr>
      <a:endParaRPr lang="en-UA"/>
    </a:p>
  </c:txPr>
  <c:printSettings>
    <c:headerFooter alignWithMargins="0"/>
    <c:pageMargins b="1" l="0.75" r="0.75" t="1" header="0.4921259845" footer="0.4921259845"/>
    <c:pageSetup/>
  </c:printSettings>
  <c:userShapes r:id="rId2"/>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'В.8.1'!$B$1</c:f>
              <c:strCache>
                <c:ptCount val="1"/>
                <c:pt idx="0">
                  <c:v>ВДР</c:v>
                </c:pt>
              </c:strCache>
            </c:strRef>
          </c:tx>
          <c:spPr>
            <a:ln w="25400" cap="rnd" cmpd="sng">
              <a:solidFill>
                <a:srgbClr val="057D46"/>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'В.8.1'!$B$4:$B$21</c:f>
              <c:numCache>
                <c:formatCode>0.0</c:formatCode>
                <c:ptCount val="18"/>
                <c:pt idx="0">
                  <c:v>0.9</c:v>
                </c:pt>
                <c:pt idx="1">
                  <c:v>1.1000000000000001</c:v>
                </c:pt>
                <c:pt idx="2">
                  <c:v>1</c:v>
                </c:pt>
                <c:pt idx="3">
                  <c:v>0.8</c:v>
                </c:pt>
                <c:pt idx="4">
                  <c:v>1.6</c:v>
                </c:pt>
                <c:pt idx="5">
                  <c:v>0.7</c:v>
                </c:pt>
                <c:pt idx="6">
                  <c:v>0.9</c:v>
                </c:pt>
                <c:pt idx="7">
                  <c:v>1.8</c:v>
                </c:pt>
                <c:pt idx="8">
                  <c:v>2.8</c:v>
                </c:pt>
                <c:pt idx="9">
                  <c:v>4.4000000000000004</c:v>
                </c:pt>
                <c:pt idx="10">
                  <c:v>6.2</c:v>
                </c:pt>
                <c:pt idx="11">
                  <c:v>3.7</c:v>
                </c:pt>
                <c:pt idx="12">
                  <c:v>5.7</c:v>
                </c:pt>
                <c:pt idx="13">
                  <c:v>6.3</c:v>
                </c:pt>
                <c:pt idx="14">
                  <c:v>4.8</c:v>
                </c:pt>
                <c:pt idx="15">
                  <c:v>6.2</c:v>
                </c:pt>
                <c:pt idx="16">
                  <c:v>4.8</c:v>
                </c:pt>
                <c:pt idx="17">
                  <c:v>3.3</c:v>
                </c:pt>
              </c:numCache>
            </c:numRef>
          </c:val>
          <c:smooth val="0"/>
          <c:extLst>
            <c:ext xmlns:c16="http://schemas.microsoft.com/office/drawing/2014/chart" uri="{C3380CC4-5D6E-409C-BE32-E72D297353CC}">
              <c16:uniqueId val="{00000000-8D91-1549-A43C-DEAFA2E9E76E}"/>
            </c:ext>
          </c:extLst>
        </c:ser>
        <c:ser>
          <c:idx val="1"/>
          <c:order val="1"/>
          <c:tx>
            <c:strRef>
              <c:f>'В.8.1'!$C$1</c:f>
              <c:strCache>
                <c:ptCount val="1"/>
                <c:pt idx="0">
                  <c:v>РДН</c:v>
                </c:pt>
              </c:strCache>
            </c:strRef>
          </c:tx>
          <c:spPr>
            <a:ln w="25400" cap="rnd" cmpd="sng">
              <a:solidFill>
                <a:srgbClr val="91C864"/>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'В.8.1'!$C$4:$C$21</c:f>
              <c:numCache>
                <c:formatCode>0.0</c:formatCode>
                <c:ptCount val="18"/>
                <c:pt idx="0">
                  <c:v>38</c:v>
                </c:pt>
                <c:pt idx="1">
                  <c:v>33.200000000000003</c:v>
                </c:pt>
                <c:pt idx="2">
                  <c:v>36.9</c:v>
                </c:pt>
                <c:pt idx="3">
                  <c:v>29.9</c:v>
                </c:pt>
                <c:pt idx="4">
                  <c:v>31.9</c:v>
                </c:pt>
                <c:pt idx="5">
                  <c:v>31.3</c:v>
                </c:pt>
                <c:pt idx="6">
                  <c:v>38.9</c:v>
                </c:pt>
                <c:pt idx="7">
                  <c:v>33.299999999999997</c:v>
                </c:pt>
                <c:pt idx="8">
                  <c:v>33</c:v>
                </c:pt>
                <c:pt idx="9">
                  <c:v>25.7</c:v>
                </c:pt>
                <c:pt idx="10">
                  <c:v>23.8</c:v>
                </c:pt>
                <c:pt idx="11">
                  <c:v>20.6</c:v>
                </c:pt>
                <c:pt idx="12">
                  <c:v>20.3</c:v>
                </c:pt>
                <c:pt idx="13">
                  <c:v>22.9</c:v>
                </c:pt>
                <c:pt idx="14">
                  <c:v>20.6</c:v>
                </c:pt>
                <c:pt idx="15">
                  <c:v>20.2</c:v>
                </c:pt>
                <c:pt idx="16">
                  <c:v>20.399999999999999</c:v>
                </c:pt>
                <c:pt idx="17">
                  <c:v>19.5</c:v>
                </c:pt>
              </c:numCache>
            </c:numRef>
          </c:val>
          <c:smooth val="0"/>
          <c:extLst>
            <c:ext xmlns:c16="http://schemas.microsoft.com/office/drawing/2014/chart" uri="{C3380CC4-5D6E-409C-BE32-E72D297353CC}">
              <c16:uniqueId val="{00000001-8D91-1549-A43C-DEAFA2E9E76E}"/>
            </c:ext>
          </c:extLst>
        </c:ser>
        <c:ser>
          <c:idx val="2"/>
          <c:order val="2"/>
          <c:tx>
            <c:strRef>
              <c:f>'В.8.1'!$D$1</c:f>
              <c:strCache>
                <c:ptCount val="1"/>
                <c:pt idx="0">
                  <c:v>Аукціони УЕБ</c:v>
                </c:pt>
              </c:strCache>
            </c:strRef>
          </c:tx>
          <c:spPr>
            <a:ln w="25400" cap="rnd" cmpd="sng">
              <a:solidFill>
                <a:srgbClr val="7D0532"/>
              </a:solidFill>
              <a:prstDash val="solid"/>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'В.8.1'!$D$4:$D$21</c:f>
              <c:numCache>
                <c:formatCode>0.0</c:formatCode>
                <c:ptCount val="18"/>
                <c:pt idx="0">
                  <c:v>5.3</c:v>
                </c:pt>
                <c:pt idx="1">
                  <c:v>6.6</c:v>
                </c:pt>
                <c:pt idx="2">
                  <c:v>8.6999999999999993</c:v>
                </c:pt>
                <c:pt idx="3">
                  <c:v>10.9</c:v>
                </c:pt>
                <c:pt idx="4">
                  <c:v>4.5999999999999996</c:v>
                </c:pt>
                <c:pt idx="5">
                  <c:v>5.7</c:v>
                </c:pt>
                <c:pt idx="6">
                  <c:v>5</c:v>
                </c:pt>
                <c:pt idx="7">
                  <c:v>4</c:v>
                </c:pt>
                <c:pt idx="8">
                  <c:v>10.3</c:v>
                </c:pt>
                <c:pt idx="9">
                  <c:v>18.399999999999999</c:v>
                </c:pt>
                <c:pt idx="10">
                  <c:v>20.100000000000001</c:v>
                </c:pt>
                <c:pt idx="11">
                  <c:v>14.7</c:v>
                </c:pt>
                <c:pt idx="12">
                  <c:v>14.7</c:v>
                </c:pt>
                <c:pt idx="13">
                  <c:v>20</c:v>
                </c:pt>
                <c:pt idx="14">
                  <c:v>23.3</c:v>
                </c:pt>
                <c:pt idx="15">
                  <c:v>24.2</c:v>
                </c:pt>
                <c:pt idx="16">
                  <c:v>22.7</c:v>
                </c:pt>
                <c:pt idx="17">
                  <c:v>22.2</c:v>
                </c:pt>
              </c:numCache>
            </c:numRef>
          </c:val>
          <c:smooth val="0"/>
          <c:extLst>
            <c:ext xmlns:c16="http://schemas.microsoft.com/office/drawing/2014/chart" uri="{C3380CC4-5D6E-409C-BE32-E72D297353CC}">
              <c16:uniqueId val="{00000002-8D91-1549-A43C-DEAFA2E9E76E}"/>
            </c:ext>
          </c:extLst>
        </c:ser>
        <c:ser>
          <c:idx val="3"/>
          <c:order val="3"/>
          <c:tx>
            <c:strRef>
              <c:f>'В.8.1'!$E$1</c:f>
              <c:strCache>
                <c:ptCount val="1"/>
                <c:pt idx="0">
                  <c:v>Для населення</c:v>
                </c:pt>
              </c:strCache>
            </c:strRef>
          </c:tx>
          <c:spPr>
            <a:ln w="25400" cap="rnd">
              <a:solidFill>
                <a:srgbClr val="DC4B64"/>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'В.8.1'!$E$4:$E$21</c:f>
              <c:numCache>
                <c:formatCode>0.0</c:formatCode>
                <c:ptCount val="18"/>
                <c:pt idx="0">
                  <c:v>21.6</c:v>
                </c:pt>
                <c:pt idx="1">
                  <c:v>21.7</c:v>
                </c:pt>
                <c:pt idx="2">
                  <c:v>23</c:v>
                </c:pt>
                <c:pt idx="3">
                  <c:v>23.7</c:v>
                </c:pt>
                <c:pt idx="4">
                  <c:v>23.9</c:v>
                </c:pt>
                <c:pt idx="5">
                  <c:v>24.3</c:v>
                </c:pt>
                <c:pt idx="6">
                  <c:v>26.1</c:v>
                </c:pt>
                <c:pt idx="7">
                  <c:v>24.3</c:v>
                </c:pt>
                <c:pt idx="8">
                  <c:v>27</c:v>
                </c:pt>
                <c:pt idx="9">
                  <c:v>25.9</c:v>
                </c:pt>
                <c:pt idx="10">
                  <c:v>28</c:v>
                </c:pt>
                <c:pt idx="11">
                  <c:v>24.8</c:v>
                </c:pt>
                <c:pt idx="12">
                  <c:v>23.1</c:v>
                </c:pt>
                <c:pt idx="13">
                  <c:v>23.6</c:v>
                </c:pt>
                <c:pt idx="14">
                  <c:v>23</c:v>
                </c:pt>
                <c:pt idx="15">
                  <c:v>23.3</c:v>
                </c:pt>
                <c:pt idx="16">
                  <c:v>25</c:v>
                </c:pt>
                <c:pt idx="17">
                  <c:v>24.7</c:v>
                </c:pt>
              </c:numCache>
            </c:numRef>
          </c:val>
          <c:smooth val="0"/>
          <c:extLst>
            <c:ext xmlns:c16="http://schemas.microsoft.com/office/drawing/2014/chart" uri="{C3380CC4-5D6E-409C-BE32-E72D297353CC}">
              <c16:uniqueId val="{00000003-8D91-1549-A43C-DEAFA2E9E76E}"/>
            </c:ext>
          </c:extLst>
        </c:ser>
        <c:ser>
          <c:idx val="4"/>
          <c:order val="4"/>
          <c:tx>
            <c:strRef>
              <c:f>'В.8.1'!$F$1</c:f>
              <c:strCache>
                <c:ptCount val="1"/>
                <c:pt idx="0">
                  <c:v>Балансуюча енергія ↑</c:v>
                </c:pt>
              </c:strCache>
            </c:strRef>
          </c:tx>
          <c:spPr>
            <a:ln w="25400" cap="rnd">
              <a:solidFill>
                <a:srgbClr val="005591"/>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'В.8.1'!$F$4:$F$21</c:f>
              <c:numCache>
                <c:formatCode>0.0</c:formatCode>
                <c:ptCount val="18"/>
                <c:pt idx="0">
                  <c:v>1.8</c:v>
                </c:pt>
                <c:pt idx="1">
                  <c:v>1.3</c:v>
                </c:pt>
                <c:pt idx="2">
                  <c:v>3</c:v>
                </c:pt>
                <c:pt idx="3">
                  <c:v>2.8</c:v>
                </c:pt>
                <c:pt idx="4">
                  <c:v>1.2</c:v>
                </c:pt>
                <c:pt idx="5">
                  <c:v>2.4</c:v>
                </c:pt>
                <c:pt idx="6">
                  <c:v>3</c:v>
                </c:pt>
                <c:pt idx="7">
                  <c:v>3.8</c:v>
                </c:pt>
                <c:pt idx="8">
                  <c:v>2.2999999999999998</c:v>
                </c:pt>
                <c:pt idx="9">
                  <c:v>4.4000000000000004</c:v>
                </c:pt>
                <c:pt idx="10">
                  <c:v>3.4</c:v>
                </c:pt>
                <c:pt idx="11">
                  <c:v>2.9</c:v>
                </c:pt>
                <c:pt idx="12">
                  <c:v>3.2</c:v>
                </c:pt>
                <c:pt idx="13">
                  <c:v>4.5999999999999996</c:v>
                </c:pt>
                <c:pt idx="14">
                  <c:v>6.1</c:v>
                </c:pt>
                <c:pt idx="15">
                  <c:v>5.7</c:v>
                </c:pt>
                <c:pt idx="16">
                  <c:v>4.7</c:v>
                </c:pt>
                <c:pt idx="17">
                  <c:v>2.8</c:v>
                </c:pt>
              </c:numCache>
            </c:numRef>
          </c:val>
          <c:smooth val="0"/>
          <c:extLst>
            <c:ext xmlns:c16="http://schemas.microsoft.com/office/drawing/2014/chart" uri="{C3380CC4-5D6E-409C-BE32-E72D297353CC}">
              <c16:uniqueId val="{00000004-8D91-1549-A43C-DEAFA2E9E76E}"/>
            </c:ext>
          </c:extLst>
        </c:ser>
        <c:ser>
          <c:idx val="5"/>
          <c:order val="5"/>
          <c:tx>
            <c:strRef>
              <c:f>'В.8.1'!$G$1</c:f>
              <c:strCache>
                <c:ptCount val="1"/>
                <c:pt idx="0">
                  <c:v>Балансуюча енергія ↓</c:v>
                </c:pt>
              </c:strCache>
            </c:strRef>
          </c:tx>
          <c:spPr>
            <a:ln w="25400" cap="rnd">
              <a:solidFill>
                <a:srgbClr val="46AFE6"/>
              </a:solidFill>
              <a:round/>
            </a:ln>
            <a:effectLst/>
          </c:spPr>
          <c:marker>
            <c:symbol val="none"/>
          </c:marker>
          <c:cat>
            <c:strRef>
              <c:f>'В.8.1'!$A$4:$A$21</c:f>
              <c:strCache>
                <c:ptCount val="18"/>
                <c:pt idx="0">
                  <c:v>07.19</c:v>
                </c:pt>
                <c:pt idx="3">
                  <c:v>10.19</c:v>
                </c:pt>
                <c:pt idx="6">
                  <c:v>01.20</c:v>
                </c:pt>
                <c:pt idx="9">
                  <c:v>04.20</c:v>
                </c:pt>
                <c:pt idx="12">
                  <c:v>07.20</c:v>
                </c:pt>
                <c:pt idx="15">
                  <c:v>10.20</c:v>
                </c:pt>
                <c:pt idx="17">
                  <c:v>12.20</c:v>
                </c:pt>
              </c:strCache>
            </c:strRef>
          </c:cat>
          <c:val>
            <c:numRef>
              <c:f>'В.8.1'!$G$4:$G$21</c:f>
              <c:numCache>
                <c:formatCode>0.0</c:formatCode>
                <c:ptCount val="18"/>
                <c:pt idx="0">
                  <c:v>1.3</c:v>
                </c:pt>
                <c:pt idx="1">
                  <c:v>1.7</c:v>
                </c:pt>
                <c:pt idx="2">
                  <c:v>0.8</c:v>
                </c:pt>
                <c:pt idx="3">
                  <c:v>2</c:v>
                </c:pt>
                <c:pt idx="4">
                  <c:v>5.4</c:v>
                </c:pt>
                <c:pt idx="5">
                  <c:v>4.5999999999999996</c:v>
                </c:pt>
                <c:pt idx="6">
                  <c:v>4</c:v>
                </c:pt>
                <c:pt idx="7">
                  <c:v>4.2</c:v>
                </c:pt>
                <c:pt idx="8">
                  <c:v>16.8</c:v>
                </c:pt>
                <c:pt idx="9">
                  <c:v>18.100000000000001</c:v>
                </c:pt>
                <c:pt idx="10">
                  <c:v>15.5</c:v>
                </c:pt>
                <c:pt idx="11">
                  <c:v>18.399999999999999</c:v>
                </c:pt>
                <c:pt idx="12">
                  <c:v>21.3</c:v>
                </c:pt>
                <c:pt idx="13">
                  <c:v>23.2</c:v>
                </c:pt>
                <c:pt idx="14">
                  <c:v>19.399999999999999</c:v>
                </c:pt>
                <c:pt idx="15">
                  <c:v>15.7</c:v>
                </c:pt>
                <c:pt idx="16">
                  <c:v>6.1</c:v>
                </c:pt>
                <c:pt idx="17">
                  <c:v>4.7</c:v>
                </c:pt>
              </c:numCache>
            </c:numRef>
          </c:val>
          <c:smooth val="0"/>
          <c:extLst>
            <c:ext xmlns:c16="http://schemas.microsoft.com/office/drawing/2014/chart" uri="{C3380CC4-5D6E-409C-BE32-E72D297353CC}">
              <c16:uniqueId val="{00000005-8D91-1549-A43C-DEAFA2E9E76E}"/>
            </c:ext>
          </c:extLst>
        </c:ser>
        <c:dLbls>
          <c:showLegendKey val="0"/>
          <c:showVal val="0"/>
          <c:showCatName val="0"/>
          <c:showSerName val="0"/>
          <c:showPercent val="0"/>
          <c:showBubbleSize val="0"/>
        </c:dLbls>
        <c:smooth val="0"/>
        <c:axId val="211106816"/>
        <c:axId val="211120896"/>
      </c:lineChart>
      <c:dateAx>
        <c:axId val="211106816"/>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1120896"/>
        <c:crosses val="autoZero"/>
        <c:auto val="1"/>
        <c:lblOffset val="100"/>
        <c:baseTimeUnit val="months"/>
        <c:minorUnit val="6"/>
        <c:minorTimeUnit val="months"/>
      </c:dateAx>
      <c:valAx>
        <c:axId val="21112089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1106816"/>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339869281045765E-3"/>
          <c:y val="0.75770925110132203"/>
          <c:w val="0.99773235294117657"/>
          <c:h val="0.237885462555066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0"/>
          <c:y val="1.7621145374449299E-2"/>
          <c:w val="0.95959595959596"/>
          <c:h val="0.740088105726872"/>
        </c:manualLayout>
      </c:layout>
      <c:lineChart>
        <c:grouping val="standard"/>
        <c:varyColors val="0"/>
        <c:ser>
          <c:idx val="0"/>
          <c:order val="0"/>
          <c:tx>
            <c:strRef>
              <c:f>'В.8.2'!$B$1</c:f>
              <c:strCache>
                <c:ptCount val="1"/>
                <c:pt idx="0">
                  <c:v>ВДР</c:v>
                </c:pt>
              </c:strCache>
            </c:strRef>
          </c:tx>
          <c:spPr>
            <a:ln w="25400" cap="rnd" cmpd="sng">
              <a:solidFill>
                <a:srgbClr val="057D46"/>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'В.8.2'!$B$4:$B$21</c:f>
              <c:numCache>
                <c:formatCode>0.0</c:formatCode>
                <c:ptCount val="18"/>
                <c:pt idx="0">
                  <c:v>1.82</c:v>
                </c:pt>
                <c:pt idx="1">
                  <c:v>1.8029999999999999</c:v>
                </c:pt>
                <c:pt idx="2">
                  <c:v>1.7669999999999999</c:v>
                </c:pt>
                <c:pt idx="3">
                  <c:v>1.7010000000000001</c:v>
                </c:pt>
                <c:pt idx="4">
                  <c:v>1.26</c:v>
                </c:pt>
                <c:pt idx="5">
                  <c:v>1.26</c:v>
                </c:pt>
                <c:pt idx="6">
                  <c:v>1.2769999999999999</c:v>
                </c:pt>
                <c:pt idx="7">
                  <c:v>1.125</c:v>
                </c:pt>
                <c:pt idx="8">
                  <c:v>1.36</c:v>
                </c:pt>
                <c:pt idx="9">
                  <c:v>1.2290000000000001</c:v>
                </c:pt>
                <c:pt idx="10">
                  <c:v>1.1890000000000001</c:v>
                </c:pt>
                <c:pt idx="11">
                  <c:v>1.1890000000000001</c:v>
                </c:pt>
                <c:pt idx="12">
                  <c:v>1.155</c:v>
                </c:pt>
                <c:pt idx="13">
                  <c:v>1.2070000000000001</c:v>
                </c:pt>
                <c:pt idx="14">
                  <c:v>1.4470000000000001</c:v>
                </c:pt>
                <c:pt idx="15">
                  <c:v>1.288</c:v>
                </c:pt>
                <c:pt idx="16">
                  <c:v>1.526</c:v>
                </c:pt>
                <c:pt idx="17">
                  <c:v>1.575</c:v>
                </c:pt>
              </c:numCache>
            </c:numRef>
          </c:val>
          <c:smooth val="0"/>
          <c:extLst>
            <c:ext xmlns:c16="http://schemas.microsoft.com/office/drawing/2014/chart" uri="{C3380CC4-5D6E-409C-BE32-E72D297353CC}">
              <c16:uniqueId val="{00000000-E3FA-5848-9577-DFE212F72C48}"/>
            </c:ext>
          </c:extLst>
        </c:ser>
        <c:ser>
          <c:idx val="1"/>
          <c:order val="1"/>
          <c:tx>
            <c:strRef>
              <c:f>'В.8.2'!$C$1</c:f>
              <c:strCache>
                <c:ptCount val="1"/>
                <c:pt idx="0">
                  <c:v>РДН</c:v>
                </c:pt>
              </c:strCache>
            </c:strRef>
          </c:tx>
          <c:spPr>
            <a:ln w="25400" cap="rnd" cmpd="sng">
              <a:solidFill>
                <a:srgbClr val="91C864"/>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'В.8.2'!$C$4:$C$21</c:f>
              <c:numCache>
                <c:formatCode>0.0</c:formatCode>
                <c:ptCount val="18"/>
                <c:pt idx="0">
                  <c:v>1.643</c:v>
                </c:pt>
                <c:pt idx="1">
                  <c:v>1.679</c:v>
                </c:pt>
                <c:pt idx="2">
                  <c:v>1.623</c:v>
                </c:pt>
                <c:pt idx="3">
                  <c:v>1.5620000000000001</c:v>
                </c:pt>
                <c:pt idx="4">
                  <c:v>1.3680000000000001</c:v>
                </c:pt>
                <c:pt idx="5">
                  <c:v>1.2390000000000001</c:v>
                </c:pt>
                <c:pt idx="6">
                  <c:v>1.425</c:v>
                </c:pt>
                <c:pt idx="7">
                  <c:v>1.2709999999999999</c:v>
                </c:pt>
                <c:pt idx="8">
                  <c:v>1.391</c:v>
                </c:pt>
                <c:pt idx="9">
                  <c:v>1.2649999999999999</c:v>
                </c:pt>
                <c:pt idx="10">
                  <c:v>1.248</c:v>
                </c:pt>
                <c:pt idx="11">
                  <c:v>1.2629999999999999</c:v>
                </c:pt>
                <c:pt idx="12">
                  <c:v>1.2430000000000001</c:v>
                </c:pt>
                <c:pt idx="13">
                  <c:v>1.325</c:v>
                </c:pt>
                <c:pt idx="14">
                  <c:v>1.486</c:v>
                </c:pt>
                <c:pt idx="15">
                  <c:v>1.3220000000000001</c:v>
                </c:pt>
                <c:pt idx="16">
                  <c:v>1.536</c:v>
                </c:pt>
                <c:pt idx="17">
                  <c:v>1.548</c:v>
                </c:pt>
              </c:numCache>
            </c:numRef>
          </c:val>
          <c:smooth val="0"/>
          <c:extLst>
            <c:ext xmlns:c16="http://schemas.microsoft.com/office/drawing/2014/chart" uri="{C3380CC4-5D6E-409C-BE32-E72D297353CC}">
              <c16:uniqueId val="{00000001-E3FA-5848-9577-DFE212F72C48}"/>
            </c:ext>
          </c:extLst>
        </c:ser>
        <c:ser>
          <c:idx val="2"/>
          <c:order val="2"/>
          <c:tx>
            <c:strRef>
              <c:f>'В.8.2'!$D$1</c:f>
              <c:strCache>
                <c:ptCount val="1"/>
                <c:pt idx="0">
                  <c:v>Аукціони УЕБ</c:v>
                </c:pt>
              </c:strCache>
            </c:strRef>
          </c:tx>
          <c:spPr>
            <a:ln w="25400" cap="rnd" cmpd="sng">
              <a:solidFill>
                <a:srgbClr val="7D0532"/>
              </a:solidFill>
              <a:prstDash val="solid"/>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'В.8.2'!$D$4:$D$21</c:f>
              <c:numCache>
                <c:formatCode>0.00</c:formatCode>
                <c:ptCount val="18"/>
                <c:pt idx="0">
                  <c:v>1.44</c:v>
                </c:pt>
                <c:pt idx="1">
                  <c:v>1.2989999999999999</c:v>
                </c:pt>
                <c:pt idx="2">
                  <c:v>1.302</c:v>
                </c:pt>
                <c:pt idx="3">
                  <c:v>1.4219999999999999</c:v>
                </c:pt>
                <c:pt idx="4">
                  <c:v>1.3089999999999999</c:v>
                </c:pt>
                <c:pt idx="5">
                  <c:v>1.034</c:v>
                </c:pt>
                <c:pt idx="6">
                  <c:v>1.2669999999999999</c:v>
                </c:pt>
                <c:pt idx="7">
                  <c:v>1.2749999999999999</c:v>
                </c:pt>
                <c:pt idx="8">
                  <c:v>1.208</c:v>
                </c:pt>
                <c:pt idx="9">
                  <c:v>1.18</c:v>
                </c:pt>
                <c:pt idx="10">
                  <c:v>1.129</c:v>
                </c:pt>
                <c:pt idx="11">
                  <c:v>1.0289999999999999</c:v>
                </c:pt>
                <c:pt idx="12">
                  <c:v>1.028</c:v>
                </c:pt>
                <c:pt idx="13">
                  <c:v>1.1020000000000001</c:v>
                </c:pt>
                <c:pt idx="14">
                  <c:v>1.107</c:v>
                </c:pt>
                <c:pt idx="15">
                  <c:v>1.113</c:v>
                </c:pt>
                <c:pt idx="16">
                  <c:v>1.0940000000000001</c:v>
                </c:pt>
                <c:pt idx="17">
                  <c:v>1.155</c:v>
                </c:pt>
              </c:numCache>
            </c:numRef>
          </c:val>
          <c:smooth val="0"/>
          <c:extLst>
            <c:ext xmlns:c16="http://schemas.microsoft.com/office/drawing/2014/chart" uri="{C3380CC4-5D6E-409C-BE32-E72D297353CC}">
              <c16:uniqueId val="{00000002-E3FA-5848-9577-DFE212F72C48}"/>
            </c:ext>
          </c:extLst>
        </c:ser>
        <c:ser>
          <c:idx val="4"/>
          <c:order val="3"/>
          <c:tx>
            <c:strRef>
              <c:f>'В.8.2'!$E$1</c:f>
              <c:strCache>
                <c:ptCount val="1"/>
                <c:pt idx="0">
                  <c:v>Балансуюча енергія ↑</c:v>
                </c:pt>
              </c:strCache>
            </c:strRef>
          </c:tx>
          <c:spPr>
            <a:ln w="25400" cap="rnd">
              <a:solidFill>
                <a:srgbClr val="005591"/>
              </a:solidFill>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'В.8.2'!$E$4:$E$21</c:f>
              <c:numCache>
                <c:formatCode>0.0</c:formatCode>
                <c:ptCount val="18"/>
                <c:pt idx="0">
                  <c:v>1.5620000000000001</c:v>
                </c:pt>
                <c:pt idx="1">
                  <c:v>1.7370000000000001</c:v>
                </c:pt>
                <c:pt idx="2">
                  <c:v>1.8340000000000001</c:v>
                </c:pt>
                <c:pt idx="3">
                  <c:v>1.79</c:v>
                </c:pt>
                <c:pt idx="4">
                  <c:v>1.8420000000000001</c:v>
                </c:pt>
                <c:pt idx="5">
                  <c:v>1.4870000000000001</c:v>
                </c:pt>
                <c:pt idx="6">
                  <c:v>1.702</c:v>
                </c:pt>
                <c:pt idx="7">
                  <c:v>1.526</c:v>
                </c:pt>
                <c:pt idx="8">
                  <c:v>2.0910000000000002</c:v>
                </c:pt>
                <c:pt idx="9">
                  <c:v>1.823</c:v>
                </c:pt>
                <c:pt idx="10">
                  <c:v>1.8560000000000001</c:v>
                </c:pt>
                <c:pt idx="11">
                  <c:v>1.744</c:v>
                </c:pt>
                <c:pt idx="12">
                  <c:v>1.7330000000000001</c:v>
                </c:pt>
                <c:pt idx="13">
                  <c:v>2.0329999999999999</c:v>
                </c:pt>
                <c:pt idx="14">
                  <c:v>2.0579999999999998</c:v>
                </c:pt>
                <c:pt idx="15">
                  <c:v>2.0550000000000002</c:v>
                </c:pt>
                <c:pt idx="16">
                  <c:v>2.089</c:v>
                </c:pt>
                <c:pt idx="17">
                  <c:v>2.1709999999999998</c:v>
                </c:pt>
              </c:numCache>
            </c:numRef>
          </c:val>
          <c:smooth val="0"/>
          <c:extLst>
            <c:ext xmlns:c16="http://schemas.microsoft.com/office/drawing/2014/chart" uri="{C3380CC4-5D6E-409C-BE32-E72D297353CC}">
              <c16:uniqueId val="{00000003-E3FA-5848-9577-DFE212F72C48}"/>
            </c:ext>
          </c:extLst>
        </c:ser>
        <c:ser>
          <c:idx val="5"/>
          <c:order val="4"/>
          <c:tx>
            <c:strRef>
              <c:f>'В.8.2'!$F$1</c:f>
              <c:strCache>
                <c:ptCount val="1"/>
                <c:pt idx="0">
                  <c:v>Балансуюча енергія ↓</c:v>
                </c:pt>
              </c:strCache>
            </c:strRef>
          </c:tx>
          <c:spPr>
            <a:ln w="25400" cap="rnd">
              <a:solidFill>
                <a:srgbClr val="46AFE6"/>
              </a:solidFill>
              <a:round/>
            </a:ln>
            <a:effectLst/>
          </c:spPr>
          <c:marker>
            <c:symbol val="none"/>
          </c:marker>
          <c:cat>
            <c:strRef>
              <c:f>'В.8.2'!$A$4:$A$21</c:f>
              <c:strCache>
                <c:ptCount val="18"/>
                <c:pt idx="0">
                  <c:v>07.19</c:v>
                </c:pt>
                <c:pt idx="3">
                  <c:v>10.19</c:v>
                </c:pt>
                <c:pt idx="6">
                  <c:v>01.20</c:v>
                </c:pt>
                <c:pt idx="9">
                  <c:v>04.20</c:v>
                </c:pt>
                <c:pt idx="12">
                  <c:v>07.20</c:v>
                </c:pt>
                <c:pt idx="15">
                  <c:v>10.20</c:v>
                </c:pt>
                <c:pt idx="17">
                  <c:v>12.20</c:v>
                </c:pt>
              </c:strCache>
            </c:strRef>
          </c:cat>
          <c:val>
            <c:numRef>
              <c:f>'В.8.2'!$F$4:$F$21</c:f>
              <c:numCache>
                <c:formatCode>0.0</c:formatCode>
                <c:ptCount val="18"/>
                <c:pt idx="0">
                  <c:v>1.494</c:v>
                </c:pt>
                <c:pt idx="1">
                  <c:v>1.3540000000000001</c:v>
                </c:pt>
                <c:pt idx="2">
                  <c:v>1.579</c:v>
                </c:pt>
                <c:pt idx="3">
                  <c:v>1.4650000000000001</c:v>
                </c:pt>
                <c:pt idx="4">
                  <c:v>1.3839999999999999</c:v>
                </c:pt>
                <c:pt idx="5">
                  <c:v>0.70099999999999996</c:v>
                </c:pt>
                <c:pt idx="6">
                  <c:v>0.84499999999999997</c:v>
                </c:pt>
                <c:pt idx="7">
                  <c:v>0.81399999999999995</c:v>
                </c:pt>
                <c:pt idx="8">
                  <c:v>0.77300000000000002</c:v>
                </c:pt>
                <c:pt idx="9">
                  <c:v>0.68100000000000005</c:v>
                </c:pt>
                <c:pt idx="10">
                  <c:v>0.64300000000000002</c:v>
                </c:pt>
                <c:pt idx="11">
                  <c:v>0.87</c:v>
                </c:pt>
                <c:pt idx="12">
                  <c:v>0.92900000000000005</c:v>
                </c:pt>
                <c:pt idx="13">
                  <c:v>0.73299999999999998</c:v>
                </c:pt>
                <c:pt idx="14">
                  <c:v>0.79800000000000004</c:v>
                </c:pt>
                <c:pt idx="15">
                  <c:v>0.70199999999999996</c:v>
                </c:pt>
                <c:pt idx="16">
                  <c:v>0.79100000000000004</c:v>
                </c:pt>
                <c:pt idx="17">
                  <c:v>0.73799999999999999</c:v>
                </c:pt>
              </c:numCache>
            </c:numRef>
          </c:val>
          <c:smooth val="0"/>
          <c:extLst>
            <c:ext xmlns:c16="http://schemas.microsoft.com/office/drawing/2014/chart" uri="{C3380CC4-5D6E-409C-BE32-E72D297353CC}">
              <c16:uniqueId val="{00000004-E3FA-5848-9577-DFE212F72C48}"/>
            </c:ext>
          </c:extLst>
        </c:ser>
        <c:dLbls>
          <c:showLegendKey val="0"/>
          <c:showVal val="0"/>
          <c:showCatName val="0"/>
          <c:showSerName val="0"/>
          <c:showPercent val="0"/>
          <c:showBubbleSize val="0"/>
        </c:dLbls>
        <c:smooth val="0"/>
        <c:axId val="210978688"/>
        <c:axId val="210980224"/>
      </c:lineChart>
      <c:dateAx>
        <c:axId val="210978688"/>
        <c:scaling>
          <c:orientation val="minMax"/>
        </c:scaling>
        <c:delete val="0"/>
        <c:axPos val="b"/>
        <c:majorGridlines>
          <c:spPr>
            <a:ln w="9525" cap="flat" cmpd="sng" algn="ctr">
              <a:solidFill>
                <a:schemeClr val="tx1">
                  <a:lumMod val="15000"/>
                  <a:lumOff val="85000"/>
                </a:schemeClr>
              </a:solidFill>
              <a:round/>
            </a:ln>
            <a:effectLst/>
          </c:spPr>
        </c:majorGridlines>
        <c:numFmt formatCode="[$-409]mm\.yy;@" sourceLinked="0"/>
        <c:majorTickMark val="in"/>
        <c:minorTickMark val="none"/>
        <c:tickLblPos val="low"/>
        <c:spPr>
          <a:noFill/>
          <a:ln w="12700"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0980224"/>
        <c:crosses val="autoZero"/>
        <c:auto val="1"/>
        <c:lblOffset val="100"/>
        <c:baseTimeUnit val="months"/>
        <c:minorUnit val="6"/>
        <c:minorTimeUnit val="months"/>
      </c:dateAx>
      <c:valAx>
        <c:axId val="21098022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12700">
            <a:no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en-UA"/>
          </a:p>
        </c:txPr>
        <c:crossAx val="210978688"/>
        <c:crosses val="autoZero"/>
        <c:crossBetween val="between"/>
      </c:valAx>
      <c:spPr>
        <a:noFill/>
        <a:ln w="12700">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0339869281045765E-3"/>
          <c:y val="0.75770925110132203"/>
          <c:w val="0.99773235294117657"/>
          <c:h val="0.2378854625550660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en-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en-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List" dx="22" fmlaLink="$E$1" fmlaRange="$C$1:$C$2" sel="1" val="0"/>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0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105.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11.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1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117.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1.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122.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chart" Target="../charts/chart2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chart" Target="../charts/chart2.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hyperlink" Target="#'2.5.9'!N1"/></Relationships>
</file>

<file path=xl/drawings/_rels/drawing6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hyperlink" Target="#'2.5.9'!N1"/></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70.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7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9.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0.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81.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85.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63.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68.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69.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70.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76.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38100</xdr:colOff>
          <xdr:row>0</xdr:row>
          <xdr:rowOff>0</xdr:rowOff>
        </xdr:from>
        <xdr:to>
          <xdr:col>1</xdr:col>
          <xdr:colOff>3390900</xdr:colOff>
          <xdr:row>1</xdr:row>
          <xdr:rowOff>0</xdr:rowOff>
        </xdr:to>
        <xdr:sp macro="" textlink="">
          <xdr:nvSpPr>
            <xdr:cNvPr id="7173" name="List Box 5" hidden="1">
              <a:extLst>
                <a:ext uri="{63B3BB69-23CF-44E3-9099-C40C66FF867C}">
                  <a14:compatExt spid="_x0000_s7173"/>
                </a:ext>
                <a:ext uri="{FF2B5EF4-FFF2-40B4-BE49-F238E27FC236}">
                  <a16:creationId xmlns:a16="http://schemas.microsoft.com/office/drawing/2014/main" id="{00000000-0008-0000-0000-000005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1</xdr:col>
      <xdr:colOff>4724400</xdr:colOff>
      <xdr:row>129</xdr:row>
      <xdr:rowOff>104775</xdr:rowOff>
    </xdr:from>
    <xdr:ext cx="184731" cy="254557"/>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419725" y="2348865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uk-UA" sz="1100"/>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5</xdr:col>
      <xdr:colOff>647700</xdr:colOff>
      <xdr:row>4</xdr:row>
      <xdr:rowOff>38100</xdr:rowOff>
    </xdr:from>
    <xdr:to>
      <xdr:col>10</xdr:col>
      <xdr:colOff>412254</xdr:colOff>
      <xdr:row>16</xdr:row>
      <xdr:rowOff>47410</xdr:rowOff>
    </xdr:to>
    <xdr:pic>
      <xdr:nvPicPr>
        <xdr:cNvPr id="4" name="Рисунок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4089400" y="355600"/>
          <a:ext cx="3066554" cy="1914310"/>
        </a:xfrm>
        <a:prstGeom prst="rect">
          <a:avLst/>
        </a:prstGeom>
      </xdr:spPr>
    </xdr:pic>
    <xdr:clientData/>
  </xdr:twoCellAnchor>
  <xdr:twoCellAnchor editAs="oneCell">
    <xdr:from>
      <xdr:col>11</xdr:col>
      <xdr:colOff>19050</xdr:colOff>
      <xdr:row>4</xdr:row>
      <xdr:rowOff>12700</xdr:rowOff>
    </xdr:from>
    <xdr:to>
      <xdr:col>15</xdr:col>
      <xdr:colOff>444004</xdr:colOff>
      <xdr:row>16</xdr:row>
      <xdr:rowOff>22010</xdr:rowOff>
    </xdr:to>
    <xdr:pic>
      <xdr:nvPicPr>
        <xdr:cNvPr id="5" name="Рисунок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stretch>
          <a:fillRect/>
        </a:stretch>
      </xdr:blipFill>
      <xdr:spPr>
        <a:xfrm>
          <a:off x="7423150" y="330200"/>
          <a:ext cx="3066554" cy="191431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3</xdr:col>
      <xdr:colOff>396874</xdr:colOff>
      <xdr:row>0</xdr:row>
      <xdr:rowOff>114300</xdr:rowOff>
    </xdr:from>
    <xdr:to>
      <xdr:col>8</xdr:col>
      <xdr:colOff>446974</xdr:colOff>
      <xdr:row>14</xdr:row>
      <xdr:rowOff>13650</xdr:rowOff>
    </xdr:to>
    <xdr:graphicFrame macro="">
      <xdr:nvGraphicFramePr>
        <xdr:cNvPr id="2" name="Диаграмма 1">
          <a:extLst>
            <a:ext uri="{FF2B5EF4-FFF2-40B4-BE49-F238E27FC236}">
              <a16:creationId xmlns:a16="http://schemas.microsoft.com/office/drawing/2014/main" id="{00000000-0008-0000-5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5</xdr:col>
      <xdr:colOff>581025</xdr:colOff>
      <xdr:row>3</xdr:row>
      <xdr:rowOff>76200</xdr:rowOff>
    </xdr:from>
    <xdr:to>
      <xdr:col>11</xdr:col>
      <xdr:colOff>133350</xdr:colOff>
      <xdr:row>17</xdr:row>
      <xdr:rowOff>57150</xdr:rowOff>
    </xdr:to>
    <xdr:graphicFrame macro="">
      <xdr:nvGraphicFramePr>
        <xdr:cNvPr id="3" name="Диаграмма 1">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0.71979</cdr:x>
      <cdr:y>0.02794</cdr:y>
    </cdr:from>
    <cdr:to>
      <cdr:x>0.9753</cdr:x>
      <cdr:y>0.17206</cdr:y>
    </cdr:to>
    <cdr:sp macro="" textlink="'3.2.7'!$M$4">
      <cdr:nvSpPr>
        <cdr:cNvPr id="2" name="TextBox 1"/>
        <cdr:cNvSpPr txBox="1"/>
      </cdr:nvSpPr>
      <cdr:spPr>
        <a:xfrm xmlns:a="http://schemas.openxmlformats.org/drawingml/2006/main">
          <a:off x="2193920" y="60321"/>
          <a:ext cx="778794" cy="311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191C6A3-29AA-4347-A191-37E75FAFA51C}" type="TxLink">
            <a:rPr lang="en-US" sz="750" b="0" i="0" u="none" strike="noStrike">
              <a:solidFill>
                <a:srgbClr val="000000"/>
              </a:solidFill>
              <a:latin typeface="Arial"/>
              <a:cs typeface="Arial"/>
            </a:rPr>
            <a:pPr/>
            <a:t>"+" профіцит</a:t>
          </a:fld>
          <a:endParaRPr lang="uk-UA" sz="750">
            <a:latin typeface="Arial" panose="020B0604020202020204" pitchFamily="34" charset="0"/>
            <a:cs typeface="Arial" panose="020B0604020202020204" pitchFamily="34" charset="0"/>
          </a:endParaRPr>
        </a:p>
      </cdr:txBody>
    </cdr:sp>
  </cdr:relSizeAnchor>
</c:userShapes>
</file>

<file path=xl/drawings/drawing103.xml><?xml version="1.0" encoding="utf-8"?>
<xdr:wsDr xmlns:xdr="http://schemas.openxmlformats.org/drawingml/2006/spreadsheetDrawing" xmlns:a="http://schemas.openxmlformats.org/drawingml/2006/main">
  <xdr:twoCellAnchor>
    <xdr:from>
      <xdr:col>7</xdr:col>
      <xdr:colOff>38100</xdr:colOff>
      <xdr:row>3</xdr:row>
      <xdr:rowOff>57150</xdr:rowOff>
    </xdr:from>
    <xdr:to>
      <xdr:col>12</xdr:col>
      <xdr:colOff>180975</xdr:colOff>
      <xdr:row>17</xdr:row>
      <xdr:rowOff>28575</xdr:rowOff>
    </xdr:to>
    <xdr:graphicFrame macro="">
      <xdr:nvGraphicFramePr>
        <xdr:cNvPr id="3" name="Диаграмма 1">
          <a:extLst>
            <a:ext uri="{FF2B5EF4-FFF2-40B4-BE49-F238E27FC236}">
              <a16:creationId xmlns:a16="http://schemas.microsoft.com/office/drawing/2014/main" id="{00000000-0008-0000-5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7</xdr:col>
      <xdr:colOff>238124</xdr:colOff>
      <xdr:row>3</xdr:row>
      <xdr:rowOff>85725</xdr:rowOff>
    </xdr:from>
    <xdr:to>
      <xdr:col>12</xdr:col>
      <xdr:colOff>488249</xdr:colOff>
      <xdr:row>14</xdr:row>
      <xdr:rowOff>104550</xdr:rowOff>
    </xdr:to>
    <xdr:graphicFrame macro="">
      <xdr:nvGraphicFramePr>
        <xdr:cNvPr id="3" name="Діаграма 2">
          <a:extLst>
            <a:ext uri="{FF2B5EF4-FFF2-40B4-BE49-F238E27FC236}">
              <a16:creationId xmlns:a16="http://schemas.microsoft.com/office/drawing/2014/main" id="{00000000-0008-0000-5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6</xdr:col>
      <xdr:colOff>679449</xdr:colOff>
      <xdr:row>5</xdr:row>
      <xdr:rowOff>53974</xdr:rowOff>
    </xdr:from>
    <xdr:to>
      <xdr:col>12</xdr:col>
      <xdr:colOff>34224</xdr:colOff>
      <xdr:row>17</xdr:row>
      <xdr:rowOff>90874</xdr:rowOff>
    </xdr:to>
    <xdr:graphicFrame macro="">
      <xdr:nvGraphicFramePr>
        <xdr:cNvPr id="2" name="Диаграмма 1">
          <a:extLst>
            <a:ext uri="{FF2B5EF4-FFF2-40B4-BE49-F238E27FC236}">
              <a16:creationId xmlns:a16="http://schemas.microsoft.com/office/drawing/2014/main" id="{00000000-0008-0000-5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6.xml><?xml version="1.0" encoding="utf-8"?>
<c:userShapes xmlns:c="http://schemas.openxmlformats.org/drawingml/2006/chart">
  <cdr:relSizeAnchor xmlns:cdr="http://schemas.openxmlformats.org/drawingml/2006/chartDrawing">
    <cdr:from>
      <cdr:x>0.12811</cdr:x>
      <cdr:y>0.04351</cdr:y>
    </cdr:from>
    <cdr:to>
      <cdr:x>0.12811</cdr:x>
      <cdr:y>0.14176</cdr:y>
    </cdr:to>
    <cdr:cxnSp macro="">
      <cdr:nvCxnSpPr>
        <cdr:cNvPr id="2" name="Прямая со стрелкой 3">
          <a:extLst xmlns:a="http://schemas.openxmlformats.org/drawingml/2006/main">
            <a:ext uri="{FF2B5EF4-FFF2-40B4-BE49-F238E27FC236}">
              <a16:creationId xmlns:a16="http://schemas.microsoft.com/office/drawing/2014/main" id="{9C4241C3-2ACF-4CAC-BC61-0BFFB6026220}"/>
            </a:ext>
          </a:extLst>
        </cdr:cNvPr>
        <cdr:cNvCxnSpPr/>
      </cdr:nvCxnSpPr>
      <cdr:spPr>
        <a:xfrm xmlns:a="http://schemas.openxmlformats.org/drawingml/2006/main" flipV="1">
          <a:off x="392025" y="86145"/>
          <a:ext cx="0" cy="19453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0.14378</cdr:x>
      <cdr:y>0.065</cdr:y>
    </cdr:from>
    <cdr:to>
      <cdr:x>0.43476</cdr:x>
      <cdr:y>0.15868</cdr:y>
    </cdr:to>
    <cdr:sp macro="" textlink="'3.3.2'!$M$2">
      <cdr:nvSpPr>
        <cdr:cNvPr id="3" name="Надпись 1"/>
        <cdr:cNvSpPr txBox="1"/>
      </cdr:nvSpPr>
      <cdr:spPr>
        <a:xfrm xmlns:a="http://schemas.openxmlformats.org/drawingml/2006/main">
          <a:off x="439958" y="128693"/>
          <a:ext cx="890399" cy="18548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5A1D6FCE-2877-4EEC-A379-BB319FCAED47}" type="TxLink">
            <a:rPr lang="en-US" sz="750" b="0" i="0" u="none" strike="noStrike">
              <a:solidFill>
                <a:srgbClr val="000000"/>
              </a:solidFill>
              <a:latin typeface="Arial"/>
              <a:cs typeface="Arial"/>
            </a:rPr>
            <a:pPr/>
            <a:t>ревальвація</a:t>
          </a:fld>
          <a:endParaRPr lang="uk-UA" sz="750">
            <a:latin typeface="Arial" panose="020B0604020202020204" pitchFamily="34" charset="0"/>
            <a:cs typeface="Arial" panose="020B0604020202020204" pitchFamily="34" charset="0"/>
          </a:endParaRPr>
        </a:p>
      </cdr:txBody>
    </cdr:sp>
  </cdr:relSizeAnchor>
</c:userShapes>
</file>

<file path=xl/drawings/drawing107.xml><?xml version="1.0" encoding="utf-8"?>
<xdr:wsDr xmlns:xdr="http://schemas.openxmlformats.org/drawingml/2006/spreadsheetDrawing" xmlns:a="http://schemas.openxmlformats.org/drawingml/2006/main">
  <xdr:twoCellAnchor>
    <xdr:from>
      <xdr:col>6</xdr:col>
      <xdr:colOff>304799</xdr:colOff>
      <xdr:row>4</xdr:row>
      <xdr:rowOff>88901</xdr:rowOff>
    </xdr:from>
    <xdr:to>
      <xdr:col>11</xdr:col>
      <xdr:colOff>421574</xdr:colOff>
      <xdr:row>16</xdr:row>
      <xdr:rowOff>89801</xdr:rowOff>
    </xdr:to>
    <xdr:graphicFrame macro="">
      <xdr:nvGraphicFramePr>
        <xdr:cNvPr id="2" name="Диаграмма 1">
          <a:extLst>
            <a:ext uri="{FF2B5EF4-FFF2-40B4-BE49-F238E27FC236}">
              <a16:creationId xmlns:a16="http://schemas.microsoft.com/office/drawing/2014/main" id="{00000000-0008-0000-5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c:userShapes xmlns:c="http://schemas.openxmlformats.org/drawingml/2006/chart">
  <cdr:relSizeAnchor xmlns:cdr="http://schemas.openxmlformats.org/drawingml/2006/chartDrawing">
    <cdr:from>
      <cdr:x>0.42012</cdr:x>
      <cdr:y>0.82132</cdr:y>
    </cdr:from>
    <cdr:to>
      <cdr:x>0.68776</cdr:x>
      <cdr:y>1</cdr:y>
    </cdr:to>
    <cdr:sp macro="" textlink="">
      <cdr:nvSpPr>
        <cdr:cNvPr id="3" name="TextBox 2"/>
        <cdr:cNvSpPr txBox="1"/>
      </cdr:nvSpPr>
      <cdr:spPr>
        <a:xfrm xmlns:a="http://schemas.openxmlformats.org/drawingml/2006/main">
          <a:off x="1285876" y="1663699"/>
          <a:ext cx="819150" cy="36194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0.16183</cdr:x>
      <cdr:y>0.84451</cdr:y>
    </cdr:from>
    <cdr:to>
      <cdr:x>0.46058</cdr:x>
      <cdr:y>0.95884</cdr:y>
    </cdr:to>
    <cdr:sp macro="" textlink="">
      <cdr:nvSpPr>
        <cdr:cNvPr id="4" name="TextBox 3"/>
        <cdr:cNvSpPr txBox="1"/>
      </cdr:nvSpPr>
      <cdr:spPr>
        <a:xfrm xmlns:a="http://schemas.openxmlformats.org/drawingml/2006/main">
          <a:off x="495301" y="1758949"/>
          <a:ext cx="914400" cy="23812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uk-UA" sz="1100"/>
        </a:p>
      </cdr:txBody>
    </cdr:sp>
  </cdr:relSizeAnchor>
</c:userShapes>
</file>

<file path=xl/drawings/drawing109.xml><?xml version="1.0" encoding="utf-8"?>
<xdr:wsDr xmlns:xdr="http://schemas.openxmlformats.org/drawingml/2006/spreadsheetDrawing" xmlns:a="http://schemas.openxmlformats.org/drawingml/2006/main">
  <xdr:twoCellAnchor>
    <xdr:from>
      <xdr:col>7</xdr:col>
      <xdr:colOff>514350</xdr:colOff>
      <xdr:row>2</xdr:row>
      <xdr:rowOff>447676</xdr:rowOff>
    </xdr:from>
    <xdr:to>
      <xdr:col>13</xdr:col>
      <xdr:colOff>202500</xdr:colOff>
      <xdr:row>14</xdr:row>
      <xdr:rowOff>88726</xdr:rowOff>
    </xdr:to>
    <xdr:graphicFrame macro="">
      <xdr:nvGraphicFramePr>
        <xdr:cNvPr id="2" name="Діаграма 1">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577850</xdr:colOff>
      <xdr:row>3</xdr:row>
      <xdr:rowOff>120650</xdr:rowOff>
    </xdr:from>
    <xdr:to>
      <xdr:col>10</xdr:col>
      <xdr:colOff>360693</xdr:colOff>
      <xdr:row>16</xdr:row>
      <xdr:rowOff>105334</xdr:rowOff>
    </xdr:to>
    <xdr:pic>
      <xdr:nvPicPr>
        <xdr:cNvPr id="2" name="Рисунок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3879850" y="279400"/>
          <a:ext cx="3084843" cy="2048434"/>
        </a:xfrm>
        <a:prstGeom prst="rect">
          <a:avLst/>
        </a:prstGeom>
      </xdr:spPr>
    </xdr:pic>
    <xdr:clientData/>
  </xdr:twoCellAnchor>
  <xdr:twoCellAnchor editAs="oneCell">
    <xdr:from>
      <xdr:col>10</xdr:col>
      <xdr:colOff>558800</xdr:colOff>
      <xdr:row>4</xdr:row>
      <xdr:rowOff>12700</xdr:rowOff>
    </xdr:from>
    <xdr:to>
      <xdr:col>15</xdr:col>
      <xdr:colOff>317257</xdr:colOff>
      <xdr:row>16</xdr:row>
      <xdr:rowOff>156134</xdr:rowOff>
    </xdr:to>
    <xdr:pic>
      <xdr:nvPicPr>
        <xdr:cNvPr id="3" name="Рисунок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162800" y="330200"/>
          <a:ext cx="3060457" cy="204843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10</xdr:col>
      <xdr:colOff>165806</xdr:colOff>
      <xdr:row>6</xdr:row>
      <xdr:rowOff>27869</xdr:rowOff>
    </xdr:from>
    <xdr:to>
      <xdr:col>15</xdr:col>
      <xdr:colOff>415931</xdr:colOff>
      <xdr:row>18</xdr:row>
      <xdr:rowOff>64769</xdr:rowOff>
    </xdr:to>
    <xdr:graphicFrame macro="">
      <xdr:nvGraphicFramePr>
        <xdr:cNvPr id="2" name="Диаграмма 1">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6</xdr:col>
      <xdr:colOff>561974</xdr:colOff>
      <xdr:row>6</xdr:row>
      <xdr:rowOff>31750</xdr:rowOff>
    </xdr:from>
    <xdr:to>
      <xdr:col>12</xdr:col>
      <xdr:colOff>116774</xdr:colOff>
      <xdr:row>18</xdr:row>
      <xdr:rowOff>32650</xdr:rowOff>
    </xdr:to>
    <xdr:graphicFrame macro="">
      <xdr:nvGraphicFramePr>
        <xdr:cNvPr id="2" name="Диаграмма 1">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13</xdr:col>
      <xdr:colOff>0</xdr:colOff>
      <xdr:row>3</xdr:row>
      <xdr:rowOff>47625</xdr:rowOff>
    </xdr:from>
    <xdr:to>
      <xdr:col>17</xdr:col>
      <xdr:colOff>546100</xdr:colOff>
      <xdr:row>14</xdr:row>
      <xdr:rowOff>57150</xdr:rowOff>
    </xdr:to>
    <xdr:graphicFrame macro="">
      <xdr:nvGraphicFramePr>
        <xdr:cNvPr id="2" name="graf 7">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0.50667</cdr:y>
    </cdr:from>
    <cdr:to>
      <cdr:x>0.11425</cdr:x>
      <cdr:y>0.54674</cdr:y>
    </cdr:to>
    <cdr:sp macro="" textlink="">
      <cdr:nvSpPr>
        <cdr:cNvPr id="16" name="Прямоугольник 15"/>
        <cdr:cNvSpPr/>
      </cdr:nvSpPr>
      <cdr:spPr>
        <a:xfrm xmlns:a="http://schemas.openxmlformats.org/drawingml/2006/main">
          <a:off x="277961" y="988792"/>
          <a:ext cx="72210" cy="78199"/>
        </a:xfrm>
        <a:prstGeom xmlns:a="http://schemas.openxmlformats.org/drawingml/2006/main" prst="rect">
          <a:avLst/>
        </a:prstGeom>
        <a:solidFill xmlns:a="http://schemas.openxmlformats.org/drawingml/2006/main">
          <a:srgbClr val="057D4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0.55735</cdr:y>
    </cdr:from>
    <cdr:to>
      <cdr:x>0.11425</cdr:x>
      <cdr:y>0.59713</cdr:y>
    </cdr:to>
    <cdr:sp macro="" textlink="">
      <cdr:nvSpPr>
        <cdr:cNvPr id="17" name="Прямоугольник 16"/>
        <cdr:cNvSpPr/>
      </cdr:nvSpPr>
      <cdr:spPr>
        <a:xfrm xmlns:a="http://schemas.openxmlformats.org/drawingml/2006/main">
          <a:off x="277960" y="1087714"/>
          <a:ext cx="72210" cy="77634"/>
        </a:xfrm>
        <a:prstGeom xmlns:a="http://schemas.openxmlformats.org/drawingml/2006/main" prst="rect">
          <a:avLst/>
        </a:prstGeom>
        <a:solidFill xmlns:a="http://schemas.openxmlformats.org/drawingml/2006/main">
          <a:srgbClr val="057D46">
            <a:alpha val="7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0.09069</cdr:x>
      <cdr:y>0.60733</cdr:y>
    </cdr:from>
    <cdr:to>
      <cdr:x>0.11425</cdr:x>
      <cdr:y>0.6474</cdr:y>
    </cdr:to>
    <cdr:sp macro="" textlink="">
      <cdr:nvSpPr>
        <cdr:cNvPr id="18" name="Прямоугольник 17"/>
        <cdr:cNvSpPr/>
      </cdr:nvSpPr>
      <cdr:spPr>
        <a:xfrm xmlns:a="http://schemas.openxmlformats.org/drawingml/2006/main">
          <a:off x="277960" y="1185250"/>
          <a:ext cx="72210" cy="78200"/>
        </a:xfrm>
        <a:prstGeom xmlns:a="http://schemas.openxmlformats.org/drawingml/2006/main" prst="rect">
          <a:avLst/>
        </a:prstGeom>
        <a:solidFill xmlns:a="http://schemas.openxmlformats.org/drawingml/2006/main">
          <a:srgbClr val="057D46">
            <a:alpha val="5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0.09075</cdr:x>
      <cdr:y>0.65825</cdr:y>
    </cdr:from>
    <cdr:to>
      <cdr:x>0.1143</cdr:x>
      <cdr:y>0.69832</cdr:y>
    </cdr:to>
    <cdr:sp macro="" textlink="">
      <cdr:nvSpPr>
        <cdr:cNvPr id="19" name="Прямоугольник 18"/>
        <cdr:cNvSpPr/>
      </cdr:nvSpPr>
      <cdr:spPr>
        <a:xfrm xmlns:a="http://schemas.openxmlformats.org/drawingml/2006/main">
          <a:off x="278144" y="1284618"/>
          <a:ext cx="72179" cy="78199"/>
        </a:xfrm>
        <a:prstGeom xmlns:a="http://schemas.openxmlformats.org/drawingml/2006/main" prst="rect">
          <a:avLst/>
        </a:prstGeom>
        <a:solidFill xmlns:a="http://schemas.openxmlformats.org/drawingml/2006/main">
          <a:srgbClr val="057D46">
            <a:alpha val="3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uk-UA"/>
        </a:p>
      </cdr:txBody>
    </cdr:sp>
  </cdr:relSizeAnchor>
  <cdr:relSizeAnchor xmlns:cdr="http://schemas.openxmlformats.org/drawingml/2006/chartDrawing">
    <cdr:from>
      <cdr:x>0.11587</cdr:x>
      <cdr:y>0.49729</cdr:y>
    </cdr:from>
    <cdr:to>
      <cdr:x>0.19832</cdr:x>
      <cdr:y>0.55739</cdr:y>
    </cdr:to>
    <cdr:sp macro="" textlink="">
      <cdr:nvSpPr>
        <cdr:cNvPr id="20" name="TextBox 1"/>
        <cdr:cNvSpPr txBox="1"/>
      </cdr:nvSpPr>
      <cdr:spPr>
        <a:xfrm xmlns:a="http://schemas.openxmlformats.org/drawingml/2006/main">
          <a:off x="355135" y="970486"/>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uk-UA" sz="750">
              <a:latin typeface="Arial" panose="020B0604020202020204" pitchFamily="34" charset="0"/>
              <a:cs typeface="Arial" panose="020B0604020202020204" pitchFamily="34" charset="0"/>
            </a:rPr>
            <a:t>3</a:t>
          </a:r>
          <a:r>
            <a:rPr lang="en-US" sz="750">
              <a:latin typeface="Arial" panose="020B0604020202020204" pitchFamily="34" charset="0"/>
              <a:cs typeface="Arial" panose="020B0604020202020204" pitchFamily="34" charset="0"/>
            </a:rPr>
            <a:t>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0.11322</cdr:x>
      <cdr:y>0.54663</cdr:y>
    </cdr:from>
    <cdr:to>
      <cdr:x>0.19568</cdr:x>
      <cdr:y>0.60674</cdr:y>
    </cdr:to>
    <cdr:sp macro="" textlink="">
      <cdr:nvSpPr>
        <cdr:cNvPr id="21" name="TextBox 1"/>
        <cdr:cNvSpPr txBox="1"/>
      </cdr:nvSpPr>
      <cdr:spPr>
        <a:xfrm xmlns:a="http://schemas.openxmlformats.org/drawingml/2006/main">
          <a:off x="347004" y="1066777"/>
          <a:ext cx="252735" cy="11730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50%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0.11378</cdr:x>
      <cdr:y>0.59746</cdr:y>
    </cdr:from>
    <cdr:to>
      <cdr:x>0.19623</cdr:x>
      <cdr:y>0.65756</cdr:y>
    </cdr:to>
    <cdr:sp macro="" textlink="">
      <cdr:nvSpPr>
        <cdr:cNvPr id="22" name="TextBox 1"/>
        <cdr:cNvSpPr txBox="1"/>
      </cdr:nvSpPr>
      <cdr:spPr>
        <a:xfrm xmlns:a="http://schemas.openxmlformats.org/drawingml/2006/main">
          <a:off x="348721" y="1165992"/>
          <a:ext cx="252703"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70%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0.11293</cdr:x>
      <cdr:y>0.64714</cdr:y>
    </cdr:from>
    <cdr:to>
      <cdr:x>0.19538</cdr:x>
      <cdr:y>0.70724</cdr:y>
    </cdr:to>
    <cdr:sp macro="" textlink="">
      <cdr:nvSpPr>
        <cdr:cNvPr id="23" name="TextBox 1"/>
        <cdr:cNvSpPr txBox="1"/>
      </cdr:nvSpPr>
      <cdr:spPr>
        <a:xfrm xmlns:a="http://schemas.openxmlformats.org/drawingml/2006/main">
          <a:off x="346136" y="1262942"/>
          <a:ext cx="252704" cy="117289"/>
        </a:xfrm>
        <a:prstGeom xmlns:a="http://schemas.openxmlformats.org/drawingml/2006/main" prst="rect">
          <a:avLst/>
        </a:prstGeom>
      </cdr:spPr>
      <cdr:txBody>
        <a:bodyPr xmlns:a="http://schemas.openxmlformats.org/drawingml/2006/main" wrap="non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750">
              <a:latin typeface="Arial" panose="020B0604020202020204" pitchFamily="34" charset="0"/>
              <a:cs typeface="Arial" panose="020B0604020202020204" pitchFamily="34" charset="0"/>
            </a:rPr>
            <a:t>90%</a:t>
          </a:r>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0.08323</cdr:x>
      <cdr:y>0.35631</cdr:y>
    </cdr:from>
    <cdr:to>
      <cdr:x>0.24761</cdr:x>
      <cdr:y>0.48636</cdr:y>
    </cdr:to>
    <cdr:sp macro="" textlink="'3.4.1'!$M$1">
      <cdr:nvSpPr>
        <cdr:cNvPr id="2" name="TextBox 1"/>
        <cdr:cNvSpPr txBox="1"/>
      </cdr:nvSpPr>
      <cdr:spPr>
        <a:xfrm xmlns:a="http://schemas.openxmlformats.org/drawingml/2006/main">
          <a:off x="254221" y="672732"/>
          <a:ext cx="502074" cy="24554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E2B7FA4C-5E21-4FB0-8E70-FA5D96E3E254}" type="TxLink">
            <a:rPr lang="uk-UA" sz="750" b="0" i="0" u="none" strike="noStrike">
              <a:solidFill>
                <a:sysClr val="windowText" lastClr="000000"/>
              </a:solidFill>
              <a:latin typeface="+mn-lt"/>
              <a:cs typeface="Arial"/>
            </a:rPr>
            <a:pPr algn="ctr"/>
            <a:t>довірчі інтервали</a:t>
          </a:fld>
          <a:endParaRPr lang="uk-UA" sz="750">
            <a:solidFill>
              <a:sysClr val="windowText" lastClr="000000"/>
            </a:solidFill>
            <a:latin typeface="+mn-lt"/>
          </a:endParaRPr>
        </a:p>
      </cdr:txBody>
    </cdr:sp>
  </cdr:relSizeAnchor>
</c:userShapes>
</file>

<file path=xl/drawings/drawing114.xml><?xml version="1.0" encoding="utf-8"?>
<xdr:wsDr xmlns:xdr="http://schemas.openxmlformats.org/drawingml/2006/spreadsheetDrawing" xmlns:a="http://schemas.openxmlformats.org/drawingml/2006/main">
  <xdr:twoCellAnchor>
    <xdr:from>
      <xdr:col>5</xdr:col>
      <xdr:colOff>619125</xdr:colOff>
      <xdr:row>3</xdr:row>
      <xdr:rowOff>57150</xdr:rowOff>
    </xdr:from>
    <xdr:to>
      <xdr:col>10</xdr:col>
      <xdr:colOff>536575</xdr:colOff>
      <xdr:row>15</xdr:row>
      <xdr:rowOff>40217</xdr:rowOff>
    </xdr:to>
    <xdr:graphicFrame macro="">
      <xdr:nvGraphicFramePr>
        <xdr:cNvPr id="2" name="Діаграма 1">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4</xdr:col>
      <xdr:colOff>40297</xdr:colOff>
      <xdr:row>3</xdr:row>
      <xdr:rowOff>76201</xdr:rowOff>
    </xdr:from>
    <xdr:to>
      <xdr:col>8</xdr:col>
      <xdr:colOff>586397</xdr:colOff>
      <xdr:row>14</xdr:row>
      <xdr:rowOff>85726</xdr:rowOff>
    </xdr:to>
    <xdr:graphicFrame macro="">
      <xdr:nvGraphicFramePr>
        <xdr:cNvPr id="2" name="Діаграма 1">
          <a:extLst>
            <a:ext uri="{FF2B5EF4-FFF2-40B4-BE49-F238E27FC236}">
              <a16:creationId xmlns:a16="http://schemas.microsoft.com/office/drawing/2014/main" id="{00000000-0008-0000-6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0.16007</cdr:x>
      <cdr:y>0.70655</cdr:y>
    </cdr:from>
    <cdr:to>
      <cdr:x>0.39531</cdr:x>
      <cdr:y>0.79556</cdr:y>
    </cdr:to>
    <cdr:sp macro="" textlink="'3.4.3'!$D$1">
      <cdr:nvSpPr>
        <cdr:cNvPr id="2" name="TextBox 1"/>
        <cdr:cNvSpPr txBox="1"/>
      </cdr:nvSpPr>
      <cdr:spPr>
        <a:xfrm xmlns:a="http://schemas.openxmlformats.org/drawingml/2006/main">
          <a:off x="489921" y="1265218"/>
          <a:ext cx="719999" cy="159390"/>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229809CD-923D-4CB3-97FC-9F65CF4B0CF8}" type="TxLink">
            <a:rPr lang="uk-UA" sz="750" b="0" i="0" u="none" strike="noStrike">
              <a:solidFill>
                <a:srgbClr val="000000"/>
              </a:solidFill>
              <a:latin typeface="Arial" panose="020B0604020202020204" pitchFamily="34" charset="0"/>
              <a:cs typeface="Arial" panose="020B0604020202020204" pitchFamily="34" charset="0"/>
            </a:rPr>
            <a:pPr algn="ctr"/>
            <a:t>зміцнення </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0.17875</cdr:x>
      <cdr:y>0.68765</cdr:y>
    </cdr:from>
    <cdr:to>
      <cdr:x>0.17875</cdr:x>
      <cdr:y>0.7861</cdr:y>
    </cdr:to>
    <cdr:cxnSp macro="">
      <cdr:nvCxnSpPr>
        <cdr:cNvPr id="3" name="Прямая со стрелкой 3">
          <a:extLst xmlns:a="http://schemas.openxmlformats.org/drawingml/2006/main">
            <a:ext uri="{FF2B5EF4-FFF2-40B4-BE49-F238E27FC236}">
              <a16:creationId xmlns:a16="http://schemas.microsoft.com/office/drawing/2014/main" id="{90324ECD-39B5-4716-A30E-ECE019E34C75}"/>
            </a:ext>
          </a:extLst>
        </cdr:cNvPr>
        <cdr:cNvCxnSpPr/>
      </cdr:nvCxnSpPr>
      <cdr:spPr>
        <a:xfrm xmlns:a="http://schemas.openxmlformats.org/drawingml/2006/main" flipV="1">
          <a:off x="547094" y="1231373"/>
          <a:ext cx="0" cy="176295"/>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7.xml><?xml version="1.0" encoding="utf-8"?>
<xdr:wsDr xmlns:xdr="http://schemas.openxmlformats.org/drawingml/2006/spreadsheetDrawing" xmlns:a="http://schemas.openxmlformats.org/drawingml/2006/main">
  <xdr:twoCellAnchor>
    <xdr:from>
      <xdr:col>12</xdr:col>
      <xdr:colOff>9525</xdr:colOff>
      <xdr:row>3</xdr:row>
      <xdr:rowOff>142875</xdr:rowOff>
    </xdr:from>
    <xdr:to>
      <xdr:col>21</xdr:col>
      <xdr:colOff>28575</xdr:colOff>
      <xdr:row>15</xdr:row>
      <xdr:rowOff>152400</xdr:rowOff>
    </xdr:to>
    <xdr:graphicFrame macro="">
      <xdr:nvGraphicFramePr>
        <xdr:cNvPr id="4" name="graf 7">
          <a:extLst>
            <a:ext uri="{FF2B5EF4-FFF2-40B4-BE49-F238E27FC236}">
              <a16:creationId xmlns:a16="http://schemas.microsoft.com/office/drawing/2014/main" id="{00000000-0008-0000-6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8.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0.05162</cdr:x>
      <cdr:y>0.47662</cdr:y>
    </cdr:from>
    <cdr:to>
      <cdr:x>0.40756</cdr:x>
      <cdr:y>0.61334</cdr:y>
    </cdr:to>
    <cdr:sp macro="" textlink="'3.5.1'!$W$8">
      <cdr:nvSpPr>
        <cdr:cNvPr id="34" name="TextBox 1"/>
        <cdr:cNvSpPr txBox="1"/>
      </cdr:nvSpPr>
      <cdr:spPr>
        <a:xfrm xmlns:a="http://schemas.openxmlformats.org/drawingml/2006/main">
          <a:off x="169132" y="1001036"/>
          <a:ext cx="1166273" cy="28714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10BEE66-44AF-4EE4-9E30-3661C7A4FD3B}"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userShapes>
</file>

<file path=xl/drawings/drawing119.xml><?xml version="1.0" encoding="utf-8"?>
<xdr:wsDr xmlns:xdr="http://schemas.openxmlformats.org/drawingml/2006/spreadsheetDrawing" xmlns:a="http://schemas.openxmlformats.org/drawingml/2006/main">
  <xdr:twoCellAnchor>
    <xdr:from>
      <xdr:col>20</xdr:col>
      <xdr:colOff>219075</xdr:colOff>
      <xdr:row>3</xdr:row>
      <xdr:rowOff>76200</xdr:rowOff>
    </xdr:from>
    <xdr:to>
      <xdr:col>29</xdr:col>
      <xdr:colOff>306000</xdr:colOff>
      <xdr:row>16</xdr:row>
      <xdr:rowOff>80775</xdr:rowOff>
    </xdr:to>
    <xdr:graphicFrame macro="">
      <xdr:nvGraphicFramePr>
        <xdr:cNvPr id="4" name="graf 7">
          <a:extLst>
            <a:ext uri="{FF2B5EF4-FFF2-40B4-BE49-F238E27FC236}">
              <a16:creationId xmlns:a16="http://schemas.microsoft.com/office/drawing/2014/main" id="{00000000-0008-0000-6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9</xdr:col>
      <xdr:colOff>0</xdr:colOff>
      <xdr:row>3</xdr:row>
      <xdr:rowOff>0</xdr:rowOff>
    </xdr:from>
    <xdr:to>
      <xdr:col>13</xdr:col>
      <xdr:colOff>561788</xdr:colOff>
      <xdr:row>15</xdr:row>
      <xdr:rowOff>118533</xdr:rowOff>
    </xdr:to>
    <xdr:graphicFrame macro="">
      <xdr:nvGraphicFramePr>
        <xdr:cNvPr id="2" name="Діаграма 3">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0.xml><?xml version="1.0" encoding="utf-8"?>
<c:userShapes xmlns:c="http://schemas.openxmlformats.org/drawingml/2006/chart">
  <cdr:relSizeAnchor xmlns:cdr="http://schemas.openxmlformats.org/drawingml/2006/chartDrawing">
    <cdr:from>
      <cdr:x>0</cdr:x>
      <cdr:y>0.045</cdr:y>
    </cdr:from>
    <cdr:to>
      <cdr:x>0</cdr:x>
      <cdr:y>0.04597</cdr:y>
    </cdr:to>
    <cdr:sp macro="" textlink="">
      <cdr:nvSpPr>
        <cdr:cNvPr id="11" name="Прямоугольник 10"/>
        <cdr:cNvSpPr/>
      </cdr:nvSpPr>
      <cdr:spPr>
        <a:xfrm xmlns:a="http://schemas.openxmlformats.org/drawingml/2006/main">
          <a:off x="0" y="238134"/>
          <a:ext cx="285753" cy="3019409"/>
        </a:xfrm>
        <a:prstGeom xmlns:a="http://schemas.openxmlformats.org/drawingml/2006/main" prst="rect">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cdr:x>
      <cdr:y>0.84725</cdr:y>
    </cdr:from>
    <cdr:to>
      <cdr:x>0</cdr:x>
      <cdr:y>0.84895</cdr:y>
    </cdr:to>
    <cdr:sp macro="" textlink="">
      <cdr:nvSpPr>
        <cdr:cNvPr id="25" name="TextBox 1"/>
        <cdr:cNvSpPr txBox="1"/>
      </cdr:nvSpPr>
      <cdr:spPr>
        <a:xfrm xmlns:a="http://schemas.openxmlformats.org/drawingml/2006/main">
          <a:off x="0" y="2984500"/>
          <a:ext cx="485754" cy="25718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a:latin typeface="Arial" pitchFamily="34" charset="0"/>
              <a:cs typeface="Arial" pitchFamily="34" charset="0"/>
            </a:rPr>
            <a:t>-15</a:t>
          </a:r>
          <a:endParaRPr lang="uk-UA" sz="1200">
            <a:latin typeface="Arial" pitchFamily="34" charset="0"/>
            <a:cs typeface="Arial" pitchFamily="34" charset="0"/>
          </a:endParaRPr>
        </a:p>
      </cdr:txBody>
    </cdr:sp>
  </cdr:relSizeAnchor>
  <cdr:relSizeAnchor xmlns:cdr="http://schemas.openxmlformats.org/drawingml/2006/chartDrawing">
    <cdr:from>
      <cdr:x>0.04429</cdr:x>
      <cdr:y>0.561</cdr:y>
    </cdr:from>
    <cdr:to>
      <cdr:x>0.27712</cdr:x>
      <cdr:y>0.69404</cdr:y>
    </cdr:to>
    <cdr:sp macro="" textlink="'3.5.2'!$AE$12">
      <cdr:nvSpPr>
        <cdr:cNvPr id="34" name="TextBox 1"/>
        <cdr:cNvSpPr txBox="1"/>
      </cdr:nvSpPr>
      <cdr:spPr>
        <a:xfrm xmlns:a="http://schemas.openxmlformats.org/drawingml/2006/main">
          <a:off x="146434" y="1218224"/>
          <a:ext cx="769823" cy="28889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fld id="{EE36AA87-9573-4459-B9F7-077A6BFCD8FC}" type="TxLink">
            <a:rPr lang="uk-UA" sz="750" b="0" i="0" u="none" strike="noStrike">
              <a:solidFill>
                <a:srgbClr val="000000"/>
              </a:solidFill>
              <a:latin typeface="Arial"/>
              <a:cs typeface="Arial"/>
            </a:rPr>
            <a:pPr algn="ctr"/>
            <a:t>довірчі
інтервали </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0.29468</cdr:x>
      <cdr:y>0.80457</cdr:y>
    </cdr:from>
    <cdr:to>
      <cdr:x>0.84342</cdr:x>
      <cdr:y>0.90245</cdr:y>
    </cdr:to>
    <cdr:sp macro="" textlink="'3.5.2'!$AE$15">
      <cdr:nvSpPr>
        <cdr:cNvPr id="13" name="TextBox 1"/>
        <cdr:cNvSpPr txBox="1"/>
      </cdr:nvSpPr>
      <cdr:spPr>
        <a:xfrm xmlns:a="http://schemas.openxmlformats.org/drawingml/2006/main">
          <a:off x="932220" y="1704984"/>
          <a:ext cx="1735939" cy="20742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fld id="{24A94A27-1D0B-41ED-A62E-4C31FD53EE49}" type="TxLink">
            <a:rPr lang="uk-UA" sz="750" b="0" i="0" u="none" strike="noStrike">
              <a:solidFill>
                <a:srgbClr val="000000"/>
              </a:solidFill>
              <a:effectLst/>
              <a:latin typeface="Arial"/>
              <a:ea typeface="+mn-ea"/>
              <a:cs typeface="Arial"/>
            </a:rPr>
            <a:pPr/>
            <a:t>цілі та цільовий діапазон інфляції</a:t>
          </a:fld>
          <a:endParaRPr lang="uk-UA" sz="750">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0.36733</cdr:x>
      <cdr:y>0.47645</cdr:y>
    </cdr:from>
    <cdr:to>
      <cdr:x>0.39443</cdr:x>
      <cdr:y>0.79558</cdr:y>
    </cdr:to>
    <cdr:cxnSp macro="">
      <cdr:nvCxnSpPr>
        <cdr:cNvPr id="14" name="Прямая со стрелкой 28">
          <a:extLst xmlns:a="http://schemas.openxmlformats.org/drawingml/2006/main">
            <a:ext uri="{FF2B5EF4-FFF2-40B4-BE49-F238E27FC236}">
              <a16:creationId xmlns:a16="http://schemas.microsoft.com/office/drawing/2014/main" id="{86AE3154-036B-4D3B-82AE-8B89444ADDB6}"/>
            </a:ext>
          </a:extLst>
        </cdr:cNvPr>
        <cdr:cNvCxnSpPr/>
      </cdr:nvCxnSpPr>
      <cdr:spPr>
        <a:xfrm xmlns:a="http://schemas.openxmlformats.org/drawingml/2006/main" flipH="1" flipV="1">
          <a:off x="1162050" y="1009650"/>
          <a:ext cx="85725" cy="676275"/>
        </a:xfrm>
        <a:prstGeom xmlns:a="http://schemas.openxmlformats.org/drawingml/2006/main" prst="straightConnector1">
          <a:avLst/>
        </a:prstGeom>
        <a:ln xmlns:a="http://schemas.openxmlformats.org/drawingml/2006/main">
          <a:solidFill>
            <a:schemeClr val="bg1">
              <a:lumMod val="65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1.xml><?xml version="1.0" encoding="utf-8"?>
<xdr:wsDr xmlns:xdr="http://schemas.openxmlformats.org/drawingml/2006/spreadsheetDrawing" xmlns:a="http://schemas.openxmlformats.org/drawingml/2006/main">
  <xdr:twoCellAnchor>
    <xdr:from>
      <xdr:col>8</xdr:col>
      <xdr:colOff>120650</xdr:colOff>
      <xdr:row>4</xdr:row>
      <xdr:rowOff>107950</xdr:rowOff>
    </xdr:from>
    <xdr:to>
      <xdr:col>11</xdr:col>
      <xdr:colOff>704150</xdr:colOff>
      <xdr:row>16</xdr:row>
      <xdr:rowOff>38100</xdr:rowOff>
    </xdr:to>
    <xdr:graphicFrame macro="">
      <xdr:nvGraphicFramePr>
        <xdr:cNvPr id="2" name="Chart 1">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2.xml><?xml version="1.0" encoding="utf-8"?>
<xdr:wsDr xmlns:xdr="http://schemas.openxmlformats.org/drawingml/2006/spreadsheetDrawing" xmlns:a="http://schemas.openxmlformats.org/drawingml/2006/main">
  <xdr:twoCellAnchor>
    <xdr:from>
      <xdr:col>7</xdr:col>
      <xdr:colOff>120650</xdr:colOff>
      <xdr:row>4</xdr:row>
      <xdr:rowOff>107950</xdr:rowOff>
    </xdr:from>
    <xdr:to>
      <xdr:col>10</xdr:col>
      <xdr:colOff>704150</xdr:colOff>
      <xdr:row>16</xdr:row>
      <xdr:rowOff>38100</xdr:rowOff>
    </xdr:to>
    <xdr:graphicFrame macro="">
      <xdr:nvGraphicFramePr>
        <xdr:cNvPr id="2" name="Chart 1">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9</xdr:col>
      <xdr:colOff>619125</xdr:colOff>
      <xdr:row>1</xdr:row>
      <xdr:rowOff>0</xdr:rowOff>
    </xdr:from>
    <xdr:to>
      <xdr:col>14</xdr:col>
      <xdr:colOff>535875</xdr:colOff>
      <xdr:row>17</xdr:row>
      <xdr:rowOff>47626</xdr:rowOff>
    </xdr:to>
    <xdr:graphicFrame macro="">
      <xdr:nvGraphicFramePr>
        <xdr:cNvPr id="2" name="Діаграма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9</xdr:col>
      <xdr:colOff>79948</xdr:colOff>
      <xdr:row>4</xdr:row>
      <xdr:rowOff>21346</xdr:rowOff>
    </xdr:from>
    <xdr:to>
      <xdr:col>12</xdr:col>
      <xdr:colOff>686820</xdr:colOff>
      <xdr:row>14</xdr:row>
      <xdr:rowOff>39391</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7</xdr:col>
      <xdr:colOff>590550</xdr:colOff>
      <xdr:row>1</xdr:row>
      <xdr:rowOff>0</xdr:rowOff>
    </xdr:from>
    <xdr:to>
      <xdr:col>12</xdr:col>
      <xdr:colOff>69850</xdr:colOff>
      <xdr:row>19</xdr:row>
      <xdr:rowOff>67733</xdr:rowOff>
    </xdr:to>
    <xdr:graphicFrame macro="">
      <xdr:nvGraphicFramePr>
        <xdr:cNvPr id="2" name="Діаграма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7</xdr:col>
      <xdr:colOff>0</xdr:colOff>
      <xdr:row>3</xdr:row>
      <xdr:rowOff>63500</xdr:rowOff>
    </xdr:from>
    <xdr:to>
      <xdr:col>11</xdr:col>
      <xdr:colOff>203200</xdr:colOff>
      <xdr:row>16</xdr:row>
      <xdr:rowOff>118533</xdr:rowOff>
    </xdr:to>
    <xdr:graphicFrame macro="">
      <xdr:nvGraphicFramePr>
        <xdr:cNvPr id="2" name="Диаграмма 558">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3</xdr:row>
      <xdr:rowOff>63500</xdr:rowOff>
    </xdr:from>
    <xdr:to>
      <xdr:col>12</xdr:col>
      <xdr:colOff>0</xdr:colOff>
      <xdr:row>16</xdr:row>
      <xdr:rowOff>118533</xdr:rowOff>
    </xdr:to>
    <xdr:graphicFrame macro="">
      <xdr:nvGraphicFramePr>
        <xdr:cNvPr id="2" name="Диаграмма 558">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17930</xdr:colOff>
      <xdr:row>3</xdr:row>
      <xdr:rowOff>59951</xdr:rowOff>
    </xdr:from>
    <xdr:to>
      <xdr:col>14</xdr:col>
      <xdr:colOff>221130</xdr:colOff>
      <xdr:row>18</xdr:row>
      <xdr:rowOff>9151</xdr:rowOff>
    </xdr:to>
    <xdr:graphicFrame macro="">
      <xdr:nvGraphicFramePr>
        <xdr:cNvPr id="2" name="Діаграма 1">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6</xdr:col>
      <xdr:colOff>298450</xdr:colOff>
      <xdr:row>3</xdr:row>
      <xdr:rowOff>120650</xdr:rowOff>
    </xdr:from>
    <xdr:to>
      <xdr:col>10</xdr:col>
      <xdr:colOff>56450</xdr:colOff>
      <xdr:row>18</xdr:row>
      <xdr:rowOff>20150</xdr:rowOff>
    </xdr:to>
    <xdr:graphicFrame macro="">
      <xdr:nvGraphicFramePr>
        <xdr:cNvPr id="2" name="Chart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1017494</xdr:colOff>
      <xdr:row>3</xdr:row>
      <xdr:rowOff>107017</xdr:rowOff>
    </xdr:from>
    <xdr:to>
      <xdr:col>17</xdr:col>
      <xdr:colOff>93577</xdr:colOff>
      <xdr:row>16</xdr:row>
      <xdr:rowOff>110191</xdr:rowOff>
    </xdr:to>
    <xdr:graphicFrame macro="">
      <xdr:nvGraphicFramePr>
        <xdr:cNvPr id="2" name="Діагра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0.20473</cdr:x>
      <cdr:y>0.04008</cdr:y>
    </cdr:from>
    <cdr:to>
      <cdr:x>0.20959</cdr:x>
      <cdr:y>0.66547</cdr:y>
    </cdr:to>
    <cdr:cxnSp macro="">
      <cdr:nvCxnSpPr>
        <cdr:cNvPr id="2" name="Straight Connector 1">
          <a:extLst xmlns:a="http://schemas.openxmlformats.org/drawingml/2006/main">
            <a:ext uri="{FF2B5EF4-FFF2-40B4-BE49-F238E27FC236}">
              <a16:creationId xmlns:a16="http://schemas.microsoft.com/office/drawing/2014/main" id="{130D0157-C9BC-D441-9359-67E74C9B60EC}"/>
            </a:ext>
          </a:extLst>
        </cdr:cNvPr>
        <cdr:cNvCxnSpPr/>
      </cdr:nvCxnSpPr>
      <cdr:spPr>
        <a:xfrm xmlns:a="http://schemas.openxmlformats.org/drawingml/2006/main">
          <a:off x="626464" y="95241"/>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0.70971</cdr:x>
      <cdr:y>0.04276</cdr:y>
    </cdr:from>
    <cdr:to>
      <cdr:x>0.71457</cdr:x>
      <cdr:y>0.66814</cdr:y>
    </cdr:to>
    <cdr:cxnSp macro="">
      <cdr:nvCxnSpPr>
        <cdr:cNvPr id="4" name="Straight Connector 3">
          <a:extLst xmlns:a="http://schemas.openxmlformats.org/drawingml/2006/main">
            <a:ext uri="{FF2B5EF4-FFF2-40B4-BE49-F238E27FC236}">
              <a16:creationId xmlns:a16="http://schemas.microsoft.com/office/drawing/2014/main" id="{6D873DB3-B8A2-B148-BF90-EFF4B94BD478}"/>
            </a:ext>
          </a:extLst>
        </cdr:cNvPr>
        <cdr:cNvCxnSpPr/>
      </cdr:nvCxnSpPr>
      <cdr:spPr>
        <a:xfrm xmlns:a="http://schemas.openxmlformats.org/drawingml/2006/main">
          <a:off x="2171700" y="101600"/>
          <a:ext cx="14886" cy="1485909"/>
        </a:xfrm>
        <a:prstGeom xmlns:a="http://schemas.openxmlformats.org/drawingml/2006/main" prst="line">
          <a:avLst/>
        </a:prstGeom>
        <a:ln xmlns:a="http://schemas.openxmlformats.org/drawingml/2006/main">
          <a:solidFill>
            <a:schemeClr val="accent5"/>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0.2079</cdr:x>
      <cdr:y>0.05218</cdr:y>
    </cdr:from>
    <cdr:to>
      <cdr:x>0.43718</cdr:x>
      <cdr:y>0.2456</cdr:y>
    </cdr:to>
    <cdr:sp macro="" textlink="'2.1.7'!$L$5">
      <cdr:nvSpPr>
        <cdr:cNvPr id="5" name="Text Box 15">
          <a:extLst xmlns:a="http://schemas.openxmlformats.org/drawingml/2006/main">
            <a:ext uri="{FF2B5EF4-FFF2-40B4-BE49-F238E27FC236}">
              <a16:creationId xmlns:a16="http://schemas.microsoft.com/office/drawing/2014/main" id="{93FF2E25-8D60-854A-8D75-18C5465E454C}"/>
            </a:ext>
          </a:extLst>
        </cdr:cNvPr>
        <cdr:cNvSpPr txBox="1"/>
      </cdr:nvSpPr>
      <cdr:spPr>
        <a:xfrm xmlns:a="http://schemas.openxmlformats.org/drawingml/2006/main">
          <a:off x="527254" y="119010"/>
          <a:ext cx="581483" cy="441143"/>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23F089F8-872C-7C40-BB1C-184D64F5468B}" type="TxLink">
            <a:rPr lang="en-US" sz="750" b="0" i="0" u="none" strike="noStrike">
              <a:solidFill>
                <a:schemeClr val="accent3"/>
              </a:solidFill>
              <a:effectLst/>
              <a:latin typeface="Arial"/>
              <a:ea typeface="Arial" panose="020B0604020202020204" pitchFamily="34" charset="0"/>
              <a:cs typeface="Arial"/>
            </a:rPr>
            <a:pPr algn="l">
              <a:lnSpc>
                <a:spcPct val="100000"/>
              </a:lnSpc>
              <a:spcAft>
                <a:spcPts val="1200"/>
              </a:spcAft>
            </a:pPr>
            <a:t>Зміна умов спеціальних обов’язків</a:t>
          </a:fld>
          <a:endParaRPr lang="x-none" sz="75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0.48771</cdr:x>
      <cdr:y>0.07222</cdr:y>
    </cdr:from>
    <cdr:to>
      <cdr:x>0.75361</cdr:x>
      <cdr:y>0.26564</cdr:y>
    </cdr:to>
    <cdr:sp macro="" textlink="'2.1.7'!$M$5">
      <cdr:nvSpPr>
        <cdr:cNvPr id="6" name="Text Box 15">
          <a:extLst xmlns:a="http://schemas.openxmlformats.org/drawingml/2006/main">
            <a:ext uri="{FF2B5EF4-FFF2-40B4-BE49-F238E27FC236}">
              <a16:creationId xmlns:a16="http://schemas.microsoft.com/office/drawing/2014/main" id="{21615961-5B0A-1E44-9105-18675315B6AE}"/>
            </a:ext>
          </a:extLst>
        </cdr:cNvPr>
        <cdr:cNvSpPr txBox="1"/>
      </cdr:nvSpPr>
      <cdr:spPr>
        <a:xfrm xmlns:a="http://schemas.openxmlformats.org/drawingml/2006/main">
          <a:off x="1441921" y="171085"/>
          <a:ext cx="786142" cy="458201"/>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0" tIns="0" rIns="0" bIns="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lnSpc>
              <a:spcPct val="100000"/>
            </a:lnSpc>
            <a:spcAft>
              <a:spcPts val="1200"/>
            </a:spcAft>
          </a:pPr>
          <a:fld id="{C7350C99-1F1E-3E42-881F-BD0FB8C23BC9}" type="TxLink">
            <a:rPr lang="en-US" sz="800" b="0" i="0" u="none" strike="noStrike">
              <a:solidFill>
                <a:schemeClr val="accent3"/>
              </a:solidFill>
              <a:effectLst/>
              <a:latin typeface="Arial"/>
              <a:ea typeface="Arial" panose="020B0604020202020204" pitchFamily="34" charset="0"/>
              <a:cs typeface="Arial"/>
            </a:rPr>
            <a:pPr algn="l">
              <a:lnSpc>
                <a:spcPct val="100000"/>
              </a:lnSpc>
              <a:spcAft>
                <a:spcPts val="1200"/>
              </a:spcAft>
            </a:pPr>
            <a:t>Перехід до ринкового ціноутворення</a:t>
          </a:fld>
          <a:endParaRPr lang="x-none" sz="600">
            <a:solidFill>
              <a:schemeClr val="accent3"/>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57150</xdr:colOff>
      <xdr:row>4</xdr:row>
      <xdr:rowOff>14287</xdr:rowOff>
    </xdr:from>
    <xdr:to>
      <xdr:col>11</xdr:col>
      <xdr:colOff>260350</xdr:colOff>
      <xdr:row>19</xdr:row>
      <xdr:rowOff>98954</xdr:rowOff>
    </xdr:to>
    <xdr:graphicFrame macro="">
      <xdr:nvGraphicFramePr>
        <xdr:cNvPr id="2" name="Діаграма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xdr:col>
      <xdr:colOff>736600</xdr:colOff>
      <xdr:row>3</xdr:row>
      <xdr:rowOff>114300</xdr:rowOff>
    </xdr:from>
    <xdr:to>
      <xdr:col>9</xdr:col>
      <xdr:colOff>17780</xdr:colOff>
      <xdr:row>16</xdr:row>
      <xdr:rowOff>138430</xdr:rowOff>
    </xdr:to>
    <xdr:graphicFrame macro="">
      <xdr:nvGraphicFramePr>
        <xdr:cNvPr id="12" name="Chart 11">
          <a:extLst>
            <a:ext uri="{FF2B5EF4-FFF2-40B4-BE49-F238E27FC236}">
              <a16:creationId xmlns:a16="http://schemas.microsoft.com/office/drawing/2014/main" id="{00000000-0008-0000-13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6</xdr:col>
      <xdr:colOff>380998</xdr:colOff>
      <xdr:row>6</xdr:row>
      <xdr:rowOff>63497</xdr:rowOff>
    </xdr:from>
    <xdr:to>
      <xdr:col>11</xdr:col>
      <xdr:colOff>356712</xdr:colOff>
      <xdr:row>17</xdr:row>
      <xdr:rowOff>155782</xdr:rowOff>
    </xdr:to>
    <xdr:graphicFrame macro="">
      <xdr:nvGraphicFramePr>
        <xdr:cNvPr id="7" name="Chart 6">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232535</xdr:colOff>
      <xdr:row>4</xdr:row>
      <xdr:rowOff>98381</xdr:rowOff>
    </xdr:from>
    <xdr:to>
      <xdr:col>19</xdr:col>
      <xdr:colOff>206402</xdr:colOff>
      <xdr:row>16</xdr:row>
      <xdr:rowOff>39782</xdr:rowOff>
    </xdr:to>
    <xdr:graphicFrame macro="">
      <xdr:nvGraphicFramePr>
        <xdr:cNvPr id="7" name="Chart 6">
          <a:extLst>
            <a:ext uri="{FF2B5EF4-FFF2-40B4-BE49-F238E27FC236}">
              <a16:creationId xmlns:a16="http://schemas.microsoft.com/office/drawing/2014/main" id="{00000000-0008-0000-15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19050</xdr:colOff>
      <xdr:row>3</xdr:row>
      <xdr:rowOff>28575</xdr:rowOff>
    </xdr:from>
    <xdr:to>
      <xdr:col>12</xdr:col>
      <xdr:colOff>603250</xdr:colOff>
      <xdr:row>16</xdr:row>
      <xdr:rowOff>119550</xdr:rowOff>
    </xdr:to>
    <xdr:graphicFrame macro="">
      <xdr:nvGraphicFramePr>
        <xdr:cNvPr id="2" name="Диаграмма 24">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0.07344</cdr:x>
      <cdr:y>0.01344</cdr:y>
    </cdr:from>
    <cdr:to>
      <cdr:x>0.97923</cdr:x>
      <cdr:y>0.11828</cdr:y>
    </cdr:to>
    <cdr:sp macro="" textlink="">
      <cdr:nvSpPr>
        <cdr:cNvPr id="3" name="TextBox 2"/>
        <cdr:cNvSpPr txBox="1"/>
      </cdr:nvSpPr>
      <cdr:spPr>
        <a:xfrm xmlns:a="http://schemas.openxmlformats.org/drawingml/2006/main">
          <a:off x="314325" y="47625"/>
          <a:ext cx="38766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27.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521335</xdr:colOff>
      <xdr:row>15</xdr:row>
      <xdr:rowOff>48260</xdr:rowOff>
    </xdr:to>
    <xdr:graphicFrame macro="">
      <xdr:nvGraphicFramePr>
        <xdr:cNvPr id="2" name="Діаграма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c:userShapes xmlns:c="http://schemas.openxmlformats.org/drawingml/2006/chart">
  <cdr:relSizeAnchor xmlns:cdr="http://schemas.openxmlformats.org/drawingml/2006/chartDrawing">
    <cdr:from>
      <cdr:x>0.35418</cdr:x>
      <cdr:y>0.05474</cdr:y>
    </cdr:from>
    <cdr:to>
      <cdr:x>0.3573</cdr:x>
      <cdr:y>0.71321</cdr:y>
    </cdr:to>
    <cdr:cxnSp macro="">
      <cdr:nvCxnSpPr>
        <cdr:cNvPr id="3" name="Пряма сполучна лінія 2">
          <a:extLst xmlns:a="http://schemas.openxmlformats.org/drawingml/2006/main">
            <a:ext uri="{FF2B5EF4-FFF2-40B4-BE49-F238E27FC236}">
              <a16:creationId xmlns:a16="http://schemas.microsoft.com/office/drawing/2014/main" id="{B436D7CB-83BF-4BE3-AE75-706D08D47E3F}"/>
            </a:ext>
          </a:extLst>
        </cdr:cNvPr>
        <cdr:cNvCxnSpPr/>
      </cdr:nvCxnSpPr>
      <cdr:spPr>
        <a:xfrm xmlns:a="http://schemas.openxmlformats.org/drawingml/2006/main" flipH="1" flipV="1">
          <a:off x="1080655" y="117764"/>
          <a:ext cx="9520" cy="1416624"/>
        </a:xfrm>
        <a:prstGeom xmlns:a="http://schemas.openxmlformats.org/drawingml/2006/main" prst="line">
          <a:avLst/>
        </a:prstGeom>
        <a:ln xmlns:a="http://schemas.openxmlformats.org/drawingml/2006/main" w="6350">
          <a:solidFill>
            <a:schemeClr val="bg1">
              <a:lumMod val="50000"/>
              <a:alpha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xdr:from>
      <xdr:col>7</xdr:col>
      <xdr:colOff>91440</xdr:colOff>
      <xdr:row>3</xdr:row>
      <xdr:rowOff>7620</xdr:rowOff>
    </xdr:from>
    <xdr:to>
      <xdr:col>11</xdr:col>
      <xdr:colOff>353060</xdr:colOff>
      <xdr:row>16</xdr:row>
      <xdr:rowOff>7620</xdr:rowOff>
    </xdr:to>
    <xdr:graphicFrame macro="">
      <xdr:nvGraphicFramePr>
        <xdr:cNvPr id="2" name="Chart 2">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0.41222</cdr:x>
      <cdr:y>0.02969</cdr:y>
    </cdr:from>
    <cdr:to>
      <cdr:x>0.41222</cdr:x>
      <cdr:y>0.69639</cdr:y>
    </cdr:to>
    <cdr:cxnSp macro="">
      <cdr:nvCxnSpPr>
        <cdr:cNvPr id="4" name="Пряма сполучна лінія 3">
          <a:extLst xmlns:a="http://schemas.openxmlformats.org/drawingml/2006/main">
            <a:ext uri="{FF2B5EF4-FFF2-40B4-BE49-F238E27FC236}">
              <a16:creationId xmlns:a16="http://schemas.microsoft.com/office/drawing/2014/main" id="{202176B7-E05E-427D-89DC-CEB3B3D77EEE}"/>
            </a:ext>
          </a:extLst>
        </cdr:cNvPr>
        <cdr:cNvCxnSpPr/>
      </cdr:nvCxnSpPr>
      <cdr:spPr>
        <a:xfrm xmlns:a="http://schemas.openxmlformats.org/drawingml/2006/main">
          <a:off x="2010328" y="62596"/>
          <a:ext cx="0" cy="1405537"/>
        </a:xfrm>
        <a:prstGeom xmlns:a="http://schemas.openxmlformats.org/drawingml/2006/main" prst="line">
          <a:avLst/>
        </a:prstGeom>
        <a:ln xmlns:a="http://schemas.openxmlformats.org/drawingml/2006/main" w="19050">
          <a:solidFill>
            <a:srgbClr val="7D053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0.4116</cdr:x>
      <cdr:y>0.24798</cdr:y>
    </cdr:from>
    <cdr:to>
      <cdr:x>0.55107</cdr:x>
      <cdr:y>0.24973</cdr:y>
    </cdr:to>
    <cdr:cxnSp macro="">
      <cdr:nvCxnSpPr>
        <cdr:cNvPr id="5" name="Пряма зі стрілкою 4">
          <a:extLst xmlns:a="http://schemas.openxmlformats.org/drawingml/2006/main">
            <a:ext uri="{FF2B5EF4-FFF2-40B4-BE49-F238E27FC236}">
              <a16:creationId xmlns:a16="http://schemas.microsoft.com/office/drawing/2014/main" id="{B5D229AA-1CCE-401F-B031-B039A67CAE2C}"/>
            </a:ext>
          </a:extLst>
        </cdr:cNvPr>
        <cdr:cNvCxnSpPr/>
      </cdr:nvCxnSpPr>
      <cdr:spPr>
        <a:xfrm xmlns:a="http://schemas.openxmlformats.org/drawingml/2006/main">
          <a:off x="2007304" y="522795"/>
          <a:ext cx="680169" cy="3690"/>
        </a:xfrm>
        <a:prstGeom xmlns:a="http://schemas.openxmlformats.org/drawingml/2006/main" prst="straightConnector1">
          <a:avLst/>
        </a:prstGeom>
        <a:ln xmlns:a="http://schemas.openxmlformats.org/drawingml/2006/main" w="19050">
          <a:solidFill>
            <a:srgbClr val="7D053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0.54954</cdr:x>
      <cdr:y>0.03119</cdr:y>
    </cdr:from>
    <cdr:to>
      <cdr:x>0.54954</cdr:x>
      <cdr:y>0.70061</cdr:y>
    </cdr:to>
    <cdr:cxnSp macro="">
      <cdr:nvCxnSpPr>
        <cdr:cNvPr id="6" name="Пряма сполучна лінія 5">
          <a:extLst xmlns:a="http://schemas.openxmlformats.org/drawingml/2006/main">
            <a:ext uri="{FF2B5EF4-FFF2-40B4-BE49-F238E27FC236}">
              <a16:creationId xmlns:a16="http://schemas.microsoft.com/office/drawing/2014/main" id="{BA2A9905-6B5C-4974-982B-12B215D3BFB9}"/>
            </a:ext>
          </a:extLst>
        </cdr:cNvPr>
        <cdr:cNvCxnSpPr/>
      </cdr:nvCxnSpPr>
      <cdr:spPr>
        <a:xfrm xmlns:a="http://schemas.openxmlformats.org/drawingml/2006/main">
          <a:off x="2680011" y="65759"/>
          <a:ext cx="0" cy="1411270"/>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0.68981</cdr:x>
      <cdr:y>0.03667</cdr:y>
    </cdr:from>
    <cdr:to>
      <cdr:x>0.68981</cdr:x>
      <cdr:y>0.70337</cdr:y>
    </cdr:to>
    <cdr:cxnSp macro="">
      <cdr:nvCxnSpPr>
        <cdr:cNvPr id="7" name="Пряма сполучна лінія 6">
          <a:extLst xmlns:a="http://schemas.openxmlformats.org/drawingml/2006/main">
            <a:ext uri="{FF2B5EF4-FFF2-40B4-BE49-F238E27FC236}">
              <a16:creationId xmlns:a16="http://schemas.microsoft.com/office/drawing/2014/main" id="{EBDCBE54-31DB-4067-82B7-FA771A607986}"/>
            </a:ext>
          </a:extLst>
        </cdr:cNvPr>
        <cdr:cNvCxnSpPr/>
      </cdr:nvCxnSpPr>
      <cdr:spPr>
        <a:xfrm xmlns:a="http://schemas.openxmlformats.org/drawingml/2006/main">
          <a:off x="3364078" y="77304"/>
          <a:ext cx="0" cy="1405536"/>
        </a:xfrm>
        <a:prstGeom xmlns:a="http://schemas.openxmlformats.org/drawingml/2006/main" prst="line">
          <a:avLst/>
        </a:prstGeom>
        <a:ln xmlns:a="http://schemas.openxmlformats.org/drawingml/2006/main" w="1905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0.55404</cdr:x>
      <cdr:y>0.24805</cdr:y>
    </cdr:from>
    <cdr:to>
      <cdr:x>0.68875</cdr:x>
      <cdr:y>0.24969</cdr:y>
    </cdr:to>
    <cdr:cxnSp macro="">
      <cdr:nvCxnSpPr>
        <cdr:cNvPr id="8" name="Пряма зі стрілкою 7">
          <a:extLst xmlns:a="http://schemas.openxmlformats.org/drawingml/2006/main">
            <a:ext uri="{FF2B5EF4-FFF2-40B4-BE49-F238E27FC236}">
              <a16:creationId xmlns:a16="http://schemas.microsoft.com/office/drawing/2014/main" id="{E3F35B60-F3A0-4885-9C08-54F37F05A5CC}"/>
            </a:ext>
          </a:extLst>
        </cdr:cNvPr>
        <cdr:cNvCxnSpPr/>
      </cdr:nvCxnSpPr>
      <cdr:spPr>
        <a:xfrm xmlns:a="http://schemas.openxmlformats.org/drawingml/2006/main">
          <a:off x="2701954" y="522947"/>
          <a:ext cx="656955" cy="3457"/>
        </a:xfrm>
        <a:prstGeom xmlns:a="http://schemas.openxmlformats.org/drawingml/2006/main" prst="straightConnector1">
          <a:avLst/>
        </a:prstGeom>
        <a:ln xmlns:a="http://schemas.openxmlformats.org/drawingml/2006/main" w="19050">
          <a:solidFill>
            <a:srgbClr val="7D053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0.46253</cdr:x>
      <cdr:y>0.8991</cdr:y>
    </cdr:from>
    <cdr:to>
      <cdr:x>0.47216</cdr:x>
      <cdr:y>0.92078</cdr:y>
    </cdr:to>
    <cdr:sp macro="" textlink="">
      <cdr:nvSpPr>
        <cdr:cNvPr id="2" name="Овал 1"/>
        <cdr:cNvSpPr/>
      </cdr:nvSpPr>
      <cdr:spPr>
        <a:xfrm xmlns:a="http://schemas.openxmlformats.org/drawingml/2006/main">
          <a:off x="2247901" y="1895475"/>
          <a:ext cx="46800" cy="45719"/>
        </a:xfrm>
        <a:prstGeom xmlns:a="http://schemas.openxmlformats.org/drawingml/2006/main" prst="ellipse">
          <a:avLst/>
        </a:prstGeom>
        <a:solidFill xmlns:a="http://schemas.openxmlformats.org/drawingml/2006/main">
          <a:schemeClr val="tx2"/>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uk-UA"/>
        </a:p>
      </cdr:txBody>
    </cdr:sp>
  </cdr:relSizeAnchor>
  <cdr:relSizeAnchor xmlns:cdr="http://schemas.openxmlformats.org/drawingml/2006/chartDrawing">
    <cdr:from>
      <cdr:x>0.41038</cdr:x>
      <cdr:y>0.11331</cdr:y>
    </cdr:from>
    <cdr:to>
      <cdr:x>0.53938</cdr:x>
      <cdr:y>0.23052</cdr:y>
    </cdr:to>
    <cdr:sp macro="" textlink="'0'!$U$1">
      <cdr:nvSpPr>
        <cdr:cNvPr id="9" name="Поле 2379"/>
        <cdr:cNvSpPr txBox="1"/>
      </cdr:nvSpPr>
      <cdr:spPr>
        <a:xfrm xmlns:a="http://schemas.openxmlformats.org/drawingml/2006/main">
          <a:off x="2001355" y="238884"/>
          <a:ext cx="629108" cy="24710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just">
            <a:lnSpc>
              <a:spcPts val="1200"/>
            </a:lnSpc>
            <a:spcAft>
              <a:spcPts val="1200"/>
            </a:spcAft>
          </a:pPr>
          <a:fld id="{1E726F63-BA47-48D3-9836-BF4EB6FC0692}" type="TxLink">
            <a:rPr lang="en-US" sz="750" b="0" i="0" u="none" strike="noStrike">
              <a:solidFill>
                <a:srgbClr val="7D0532"/>
              </a:solidFill>
              <a:effectLst/>
              <a:latin typeface="Arial"/>
              <a:ea typeface="Arial" panose="020B0604020202020204" pitchFamily="34" charset="0"/>
              <a:cs typeface="Arial"/>
            </a:rPr>
            <a:pPr algn="just">
              <a:lnSpc>
                <a:spcPts val="1200"/>
              </a:lnSpc>
              <a:spcAft>
                <a:spcPts val="1200"/>
              </a:spcAft>
            </a:pPr>
            <a:t>Прогноз</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dr:relSizeAnchor xmlns:cdr="http://schemas.openxmlformats.org/drawingml/2006/chartDrawing">
    <cdr:from>
      <cdr:x>0.53931</cdr:x>
      <cdr:y>0.02995</cdr:y>
    </cdr:from>
    <cdr:to>
      <cdr:x>0.69022</cdr:x>
      <cdr:y>0.22755</cdr:y>
    </cdr:to>
    <cdr:sp macro="" textlink="'0'!$V$1">
      <cdr:nvSpPr>
        <cdr:cNvPr id="10" name="Поле 2383"/>
        <cdr:cNvSpPr txBox="1"/>
      </cdr:nvSpPr>
      <cdr:spPr>
        <a:xfrm xmlns:a="http://schemas.openxmlformats.org/drawingml/2006/main">
          <a:off x="2630122" y="63145"/>
          <a:ext cx="735959" cy="416580"/>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ts val="900"/>
            </a:lnSpc>
            <a:spcAft>
              <a:spcPts val="1200"/>
            </a:spcAft>
          </a:pPr>
          <a:fld id="{32A2FDB0-841B-45F8-8D02-E45D78DB67DD}" type="TxLink">
            <a:rPr lang="en-US" sz="750" b="0" i="0" u="none" strike="noStrike">
              <a:solidFill>
                <a:srgbClr val="7D0532"/>
              </a:solidFill>
              <a:effectLst/>
              <a:latin typeface="Arial"/>
              <a:ea typeface="Arial" panose="020B0604020202020204" pitchFamily="34" charset="0"/>
              <a:cs typeface="Arial"/>
            </a:rPr>
            <a:pPr algn="ctr">
              <a:lnSpc>
                <a:spcPts val="900"/>
              </a:lnSpc>
              <a:spcAft>
                <a:spcPts val="1200"/>
              </a:spcAft>
            </a:pPr>
            <a:t>Горизонт монетарної політики</a:t>
          </a:fld>
          <a:endParaRPr lang="uk-UA" sz="750">
            <a:solidFill>
              <a:srgbClr val="7D0532"/>
            </a:solidFill>
            <a:effectLst/>
            <a:latin typeface="Arial" panose="020B0604020202020204" pitchFamily="34" charset="0"/>
            <a:ea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469900</xdr:colOff>
      <xdr:row>16</xdr:row>
      <xdr:rowOff>153247</xdr:rowOff>
    </xdr:to>
    <xdr:graphicFrame macro="">
      <xdr:nvGraphicFramePr>
        <xdr:cNvPr id="2" name="Діаграма 1">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617220</xdr:colOff>
      <xdr:row>4</xdr:row>
      <xdr:rowOff>15240</xdr:rowOff>
    </xdr:from>
    <xdr:to>
      <xdr:col>15</xdr:col>
      <xdr:colOff>477520</xdr:colOff>
      <xdr:row>18</xdr:row>
      <xdr:rowOff>847</xdr:rowOff>
    </xdr:to>
    <xdr:graphicFrame macro="">
      <xdr:nvGraphicFramePr>
        <xdr:cNvPr id="2" name="Діаграма 2">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469900</xdr:colOff>
      <xdr:row>16</xdr:row>
      <xdr:rowOff>17780</xdr:rowOff>
    </xdr:to>
    <xdr:graphicFrame macro="">
      <xdr:nvGraphicFramePr>
        <xdr:cNvPr id="2" name="Діаграма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14</xdr:col>
      <xdr:colOff>7464</xdr:colOff>
      <xdr:row>3</xdr:row>
      <xdr:rowOff>75889</xdr:rowOff>
    </xdr:from>
    <xdr:to>
      <xdr:col>17</xdr:col>
      <xdr:colOff>688158</xdr:colOff>
      <xdr:row>16</xdr:row>
      <xdr:rowOff>91011</xdr:rowOff>
    </xdr:to>
    <xdr:graphicFrame macro="">
      <xdr:nvGraphicFramePr>
        <xdr:cNvPr id="2" name="Chart 3">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c:userShapes xmlns:c="http://schemas.openxmlformats.org/drawingml/2006/chart">
  <cdr:relSizeAnchor xmlns:cdr="http://schemas.openxmlformats.org/drawingml/2006/chartDrawing">
    <cdr:from>
      <cdr:x>0.04218</cdr:x>
      <cdr:y>0.6159</cdr:y>
    </cdr:from>
    <cdr:to>
      <cdr:x>0.49912</cdr:x>
      <cdr:y>0.70207</cdr:y>
    </cdr:to>
    <cdr:sp macro="" textlink="'2.2.7'!$U$3">
      <cdr:nvSpPr>
        <cdr:cNvPr id="4" name="TextBox 5">
          <a:extLst xmlns:a="http://schemas.openxmlformats.org/drawingml/2006/main">
            <a:ext uri="{FF2B5EF4-FFF2-40B4-BE49-F238E27FC236}">
              <a16:creationId xmlns:a16="http://schemas.microsoft.com/office/drawing/2014/main" id="{5C26A8A1-2AF5-F04A-BE05-AB8E1E7B5958}"/>
            </a:ext>
          </a:extLst>
        </cdr:cNvPr>
        <cdr:cNvSpPr txBox="1"/>
      </cdr:nvSpPr>
      <cdr:spPr>
        <a:xfrm xmlns:a="http://schemas.openxmlformats.org/drawingml/2006/main">
          <a:off x="129076" y="1441213"/>
          <a:ext cx="1398221" cy="2016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E05454EF-BBBA-5245-BFA0-C77E2CBCC3F7}" type="TxLink">
            <a:rPr lang="ru-RU" sz="750" b="0" i="0" u="none" strike="noStrike">
              <a:solidFill>
                <a:srgbClr val="000000"/>
              </a:solidFill>
              <a:latin typeface="Arial"/>
              <a:cs typeface="Arial"/>
            </a:rPr>
            <a:pPr/>
            <a:t>Державного значення</a:t>
          </a:fld>
          <a:endParaRPr lang="en-US"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0.53243</cdr:x>
      <cdr:y>0.61983</cdr:y>
    </cdr:from>
    <cdr:to>
      <cdr:x>0.98936</cdr:x>
      <cdr:y>0.70599</cdr:y>
    </cdr:to>
    <cdr:sp macro="" textlink="'2.2.7'!$T$3">
      <cdr:nvSpPr>
        <cdr:cNvPr id="5" name="TextBox 5">
          <a:extLst xmlns:a="http://schemas.openxmlformats.org/drawingml/2006/main">
            <a:ext uri="{FF2B5EF4-FFF2-40B4-BE49-F238E27FC236}">
              <a16:creationId xmlns:a16="http://schemas.microsoft.com/office/drawing/2014/main" id="{5C26A8A1-2AF5-F04A-BE05-AB8E1E7B5958}"/>
            </a:ext>
          </a:extLst>
        </cdr:cNvPr>
        <cdr:cNvSpPr txBox="1"/>
      </cdr:nvSpPr>
      <cdr:spPr>
        <a:xfrm xmlns:a="http://schemas.openxmlformats.org/drawingml/2006/main">
          <a:off x="1629229" y="1450391"/>
          <a:ext cx="1398221" cy="20162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fld id="{56BB655D-6D28-7445-AFAA-551A4DC59877}" type="TxLink">
            <a:rPr lang="ru-RU" sz="750" b="0" i="0" u="none" strike="noStrike">
              <a:solidFill>
                <a:srgbClr val="000000"/>
              </a:solidFill>
              <a:latin typeface="Arial"/>
              <a:cs typeface="Arial"/>
            </a:rPr>
            <a:pPr/>
            <a:t>Місцевого значення</a:t>
          </a:fld>
          <a:endParaRPr lang="en-US" sz="750">
            <a:latin typeface="Arial" panose="020B0604020202020204" pitchFamily="34" charset="0"/>
            <a:cs typeface="Arial" panose="020B0604020202020204" pitchFamily="34" charset="0"/>
          </a:endParaRPr>
        </a:p>
      </cdr:txBody>
    </cdr:sp>
  </cdr:relSizeAnchor>
</c:userShapes>
</file>

<file path=xl/drawings/drawing35.xml><?xml version="1.0" encoding="utf-8"?>
<xdr:wsDr xmlns:xdr="http://schemas.openxmlformats.org/drawingml/2006/spreadsheetDrawing" xmlns:a="http://schemas.openxmlformats.org/drawingml/2006/main">
  <xdr:twoCellAnchor>
    <xdr:from>
      <xdr:col>7</xdr:col>
      <xdr:colOff>0</xdr:colOff>
      <xdr:row>3</xdr:row>
      <xdr:rowOff>0</xdr:rowOff>
    </xdr:from>
    <xdr:to>
      <xdr:col>11</xdr:col>
      <xdr:colOff>469900</xdr:colOff>
      <xdr:row>16</xdr:row>
      <xdr:rowOff>153247</xdr:rowOff>
    </xdr:to>
    <xdr:graphicFrame macro="">
      <xdr:nvGraphicFramePr>
        <xdr:cNvPr id="2" name="Діаграма 1">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9</xdr:col>
      <xdr:colOff>624840</xdr:colOff>
      <xdr:row>3</xdr:row>
      <xdr:rowOff>15240</xdr:rowOff>
    </xdr:from>
    <xdr:to>
      <xdr:col>14</xdr:col>
      <xdr:colOff>444863</xdr:colOff>
      <xdr:row>14</xdr:row>
      <xdr:rowOff>40489</xdr:rowOff>
    </xdr:to>
    <xdr:graphicFrame macro="">
      <xdr:nvGraphicFramePr>
        <xdr:cNvPr id="2" name="Діаграма 1">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5</xdr:col>
      <xdr:colOff>114300</xdr:colOff>
      <xdr:row>3</xdr:row>
      <xdr:rowOff>190500</xdr:rowOff>
    </xdr:from>
    <xdr:to>
      <xdr:col>8</xdr:col>
      <xdr:colOff>697800</xdr:colOff>
      <xdr:row>14</xdr:row>
      <xdr:rowOff>12700</xdr:rowOff>
    </xdr:to>
    <xdr:graphicFrame macro="">
      <xdr:nvGraphicFramePr>
        <xdr:cNvPr id="2" name="Chart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304800</xdr:colOff>
      <xdr:row>15</xdr:row>
      <xdr:rowOff>191745</xdr:rowOff>
    </xdr:from>
    <xdr:to>
      <xdr:col>8</xdr:col>
      <xdr:colOff>580390</xdr:colOff>
      <xdr:row>16</xdr:row>
      <xdr:rowOff>99153</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4432300" y="3239745"/>
          <a:ext cx="2752090" cy="110608"/>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vert="horz" wrap="square" lIns="0" tIns="0" rIns="0" bIns="0" numCol="1" anchor="ctr" anchorCtr="0" compatLnSpc="1">
          <a:prstTxWarp prst="textNoShape">
            <a:avLst/>
          </a:prstTxWarp>
          <a:spAutoFit/>
        </a:bodyPr>
        <a:lstStyle>
          <a:defPPr>
            <a:defRPr lang="uk-UA"/>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ctr" defTabSz="432000" rtl="0" eaLnBrk="0" fontAlgn="base" latinLnBrk="0" hangingPunct="0">
            <a:lnSpc>
              <a:spcPct val="100000"/>
            </a:lnSpc>
            <a:spcBef>
              <a:spcPct val="0"/>
            </a:spcBef>
            <a:spcAft>
              <a:spcPct val="0"/>
            </a:spcAft>
            <a:buClrTx/>
            <a:buSzTx/>
            <a:buFontTx/>
            <a:buNone/>
            <a:tabLst/>
          </a:pPr>
          <a:r>
            <a:rPr kumimoji="0" lang="uk-UA" altLang="x-none" sz="750" b="0" i="0" u="none" strike="noStrike" cap="none" normalizeH="0" baseline="0">
              <a:ln>
                <a:noFill/>
              </a:ln>
              <a:solidFill>
                <a:srgbClr val="000000"/>
              </a:solidFill>
              <a:effectLst/>
              <a:latin typeface="Arial" panose="020B0604020202020204" pitchFamily="34" charset="0"/>
              <a:ea typeface="Arial" panose="020B0604020202020204" pitchFamily="34" charset="0"/>
              <a:cs typeface="Arial" panose="020B0604020202020204" pitchFamily="34" charset="0"/>
            </a:rPr>
            <a:t>&lt;-3	-2	-1	0	1	2	&gt;3</a:t>
          </a:r>
          <a:endParaRPr kumimoji="0" lang="uk-UA" altLang="x-none" sz="750" b="0" i="0" u="none" strike="noStrike" cap="none" normalizeH="0" baseline="0">
            <a:ln>
              <a:noFill/>
            </a:ln>
            <a:solidFill>
              <a:schemeClr val="tx1"/>
            </a:solidFill>
            <a:effectLst/>
            <a:latin typeface="Arial" panose="020B0604020202020204" pitchFamily="34" charset="0"/>
          </a:endParaRPr>
        </a:p>
      </xdr:txBody>
    </xdr:sp>
    <xdr:clientData/>
  </xdr:twoCellAnchor>
  <xdr:twoCellAnchor editAs="oneCell">
    <xdr:from>
      <xdr:col>5</xdr:col>
      <xdr:colOff>304800</xdr:colOff>
      <xdr:row>16</xdr:row>
      <xdr:rowOff>140578</xdr:rowOff>
    </xdr:from>
    <xdr:to>
      <xdr:col>8</xdr:col>
      <xdr:colOff>580390</xdr:colOff>
      <xdr:row>17</xdr:row>
      <xdr:rowOff>118353</xdr:rowOff>
    </xdr:to>
    <xdr:pic>
      <xdr:nvPicPr>
        <xdr:cNvPr id="4" name="Picture 3">
          <a:extLst>
            <a:ext uri="{FF2B5EF4-FFF2-40B4-BE49-F238E27FC236}">
              <a16:creationId xmlns:a16="http://schemas.microsoft.com/office/drawing/2014/main" id="{00000000-0008-0000-1F00-000004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696" t="25652" r="2920" b="38540"/>
        <a:stretch/>
      </xdr:blipFill>
      <xdr:spPr bwMode="auto">
        <a:xfrm rot="10800000">
          <a:off x="4432300" y="3391778"/>
          <a:ext cx="2752090" cy="1809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6</xdr:col>
      <xdr:colOff>9525</xdr:colOff>
      <xdr:row>2</xdr:row>
      <xdr:rowOff>148167</xdr:rowOff>
    </xdr:from>
    <xdr:to>
      <xdr:col>10</xdr:col>
      <xdr:colOff>555625</xdr:colOff>
      <xdr:row>15</xdr:row>
      <xdr:rowOff>114300</xdr:rowOff>
    </xdr:to>
    <xdr:graphicFrame macro="">
      <xdr:nvGraphicFramePr>
        <xdr:cNvPr id="2" name="Діаграма 1">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5</xdr:col>
      <xdr:colOff>549089</xdr:colOff>
      <xdr:row>5</xdr:row>
      <xdr:rowOff>22412</xdr:rowOff>
    </xdr:from>
    <xdr:to>
      <xdr:col>10</xdr:col>
      <xdr:colOff>460936</xdr:colOff>
      <xdr:row>17</xdr:row>
      <xdr:rowOff>65992</xdr:rowOff>
    </xdr:to>
    <xdr:graphicFrame macro="">
      <xdr:nvGraphicFramePr>
        <xdr:cNvPr id="2" name="Chart 2">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472722</xdr:colOff>
      <xdr:row>5</xdr:row>
      <xdr:rowOff>56444</xdr:rowOff>
    </xdr:from>
    <xdr:to>
      <xdr:col>10</xdr:col>
      <xdr:colOff>1565</xdr:colOff>
      <xdr:row>18</xdr:row>
      <xdr:rowOff>159873</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843389" y="613833"/>
          <a:ext cx="3084843" cy="2213040"/>
        </a:xfrm>
        <a:prstGeom prst="rect">
          <a:avLst/>
        </a:prstGeom>
      </xdr:spPr>
    </xdr:pic>
    <xdr:clientData/>
  </xdr:twoCellAnchor>
  <xdr:twoCellAnchor editAs="oneCell">
    <xdr:from>
      <xdr:col>10</xdr:col>
      <xdr:colOff>268111</xdr:colOff>
      <xdr:row>5</xdr:row>
      <xdr:rowOff>84666</xdr:rowOff>
    </xdr:from>
    <xdr:to>
      <xdr:col>15</xdr:col>
      <xdr:colOff>395718</xdr:colOff>
      <xdr:row>19</xdr:row>
      <xdr:rowOff>25817</xdr:rowOff>
    </xdr:to>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6194778" y="642055"/>
          <a:ext cx="3090940" cy="221304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7</xdr:col>
      <xdr:colOff>0</xdr:colOff>
      <xdr:row>5</xdr:row>
      <xdr:rowOff>0</xdr:rowOff>
    </xdr:from>
    <xdr:to>
      <xdr:col>11</xdr:col>
      <xdr:colOff>469134</xdr:colOff>
      <xdr:row>16</xdr:row>
      <xdr:rowOff>152852</xdr:rowOff>
    </xdr:to>
    <xdr:graphicFrame macro="">
      <xdr:nvGraphicFramePr>
        <xdr:cNvPr id="2" name="Chart 1">
          <a:extLst>
            <a:ext uri="{FF2B5EF4-FFF2-40B4-BE49-F238E27FC236}">
              <a16:creationId xmlns:a16="http://schemas.microsoft.com/office/drawing/2014/main" id="{00000000-0008-0000-2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14</xdr:col>
      <xdr:colOff>137298</xdr:colOff>
      <xdr:row>3</xdr:row>
      <xdr:rowOff>8581</xdr:rowOff>
    </xdr:from>
    <xdr:to>
      <xdr:col>18</xdr:col>
      <xdr:colOff>514668</xdr:colOff>
      <xdr:row>15</xdr:row>
      <xdr:rowOff>15234</xdr:rowOff>
    </xdr:to>
    <xdr:graphicFrame macro="">
      <xdr:nvGraphicFramePr>
        <xdr:cNvPr id="3" name="Chart 2">
          <a:extLst>
            <a:ext uri="{FF2B5EF4-FFF2-40B4-BE49-F238E27FC236}">
              <a16:creationId xmlns:a16="http://schemas.microsoft.com/office/drawing/2014/main" id="{00000000-0008-0000-2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9</xdr:col>
      <xdr:colOff>459441</xdr:colOff>
      <xdr:row>0</xdr:row>
      <xdr:rowOff>134470</xdr:rowOff>
    </xdr:from>
    <xdr:to>
      <xdr:col>14</xdr:col>
      <xdr:colOff>457712</xdr:colOff>
      <xdr:row>16</xdr:row>
      <xdr:rowOff>135372</xdr:rowOff>
    </xdr:to>
    <xdr:graphicFrame macro="">
      <xdr:nvGraphicFramePr>
        <xdr:cNvPr id="2" name="Діаграма 1">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7</xdr:col>
      <xdr:colOff>544285</xdr:colOff>
      <xdr:row>3</xdr:row>
      <xdr:rowOff>142551</xdr:rowOff>
    </xdr:from>
    <xdr:to>
      <xdr:col>12</xdr:col>
      <xdr:colOff>463852</xdr:colOff>
      <xdr:row>16</xdr:row>
      <xdr:rowOff>13220</xdr:rowOff>
    </xdr:to>
    <xdr:graphicFrame macro="">
      <xdr:nvGraphicFramePr>
        <xdr:cNvPr id="4" name="Chart 3">
          <a:extLst>
            <a:ext uri="{FF2B5EF4-FFF2-40B4-BE49-F238E27FC236}">
              <a16:creationId xmlns:a16="http://schemas.microsoft.com/office/drawing/2014/main" id="{00000000-0008-0000-2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453572</xdr:colOff>
      <xdr:row>2</xdr:row>
      <xdr:rowOff>128982</xdr:rowOff>
    </xdr:from>
    <xdr:to>
      <xdr:col>15</xdr:col>
      <xdr:colOff>350573</xdr:colOff>
      <xdr:row>18</xdr:row>
      <xdr:rowOff>132291</xdr:rowOff>
    </xdr:to>
    <xdr:graphicFrame macro="">
      <xdr:nvGraphicFramePr>
        <xdr:cNvPr id="3" name="Chart 2">
          <a:extLst>
            <a:ext uri="{FF2B5EF4-FFF2-40B4-BE49-F238E27FC236}">
              <a16:creationId xmlns:a16="http://schemas.microsoft.com/office/drawing/2014/main" id="{00000000-0008-0000-2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0</xdr:colOff>
      <xdr:row>4</xdr:row>
      <xdr:rowOff>0</xdr:rowOff>
    </xdr:from>
    <xdr:to>
      <xdr:col>12</xdr:col>
      <xdr:colOff>433113</xdr:colOff>
      <xdr:row>16</xdr:row>
      <xdr:rowOff>62770</xdr:rowOff>
    </xdr:to>
    <xdr:graphicFrame macro="">
      <xdr:nvGraphicFramePr>
        <xdr:cNvPr id="4" name="Chart 3">
          <a:extLst>
            <a:ext uri="{FF2B5EF4-FFF2-40B4-BE49-F238E27FC236}">
              <a16:creationId xmlns:a16="http://schemas.microsoft.com/office/drawing/2014/main" id="{00000000-0008-0000-2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619124</xdr:colOff>
      <xdr:row>3</xdr:row>
      <xdr:rowOff>114300</xdr:rowOff>
    </xdr:from>
    <xdr:to>
      <xdr:col>10</xdr:col>
      <xdr:colOff>583499</xdr:colOff>
      <xdr:row>16</xdr:row>
      <xdr:rowOff>15750</xdr:rowOff>
    </xdr:to>
    <xdr:graphicFrame macro="">
      <xdr:nvGraphicFramePr>
        <xdr:cNvPr id="2" name="Діаграма 1">
          <a:extLst>
            <a:ext uri="{FF2B5EF4-FFF2-40B4-BE49-F238E27FC236}">
              <a16:creationId xmlns:a16="http://schemas.microsoft.com/office/drawing/2014/main" id="{00000000-0008-0000-2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0.86434</cdr:x>
      <cdr:y>0.30767</cdr:y>
    </cdr:from>
    <cdr:to>
      <cdr:x>0.97388</cdr:x>
      <cdr:y>0.79847</cdr:y>
    </cdr:to>
    <cdr:sp macro="" textlink="">
      <cdr:nvSpPr>
        <cdr:cNvPr id="2" name="Овал 1"/>
        <cdr:cNvSpPr/>
      </cdr:nvSpPr>
      <cdr:spPr>
        <a:xfrm xmlns:a="http://schemas.openxmlformats.org/drawingml/2006/main">
          <a:off x="2686051" y="620263"/>
          <a:ext cx="340403" cy="989462"/>
        </a:xfrm>
        <a:prstGeom xmlns:a="http://schemas.openxmlformats.org/drawingml/2006/main" prst="ellipse">
          <a:avLst/>
        </a:prstGeom>
        <a:noFill xmlns:a="http://schemas.openxmlformats.org/drawingml/2006/main"/>
        <a:ln xmlns:a="http://schemas.openxmlformats.org/drawingml/2006/main" w="15875">
          <a:solidFill>
            <a:srgbClr val="7D0532"/>
          </a:solidFill>
          <a:prstDash val="sysDot"/>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uk-UA"/>
        </a:p>
      </cdr:txBody>
    </cdr:sp>
  </cdr:relSizeAnchor>
</c:userShapes>
</file>

<file path=xl/drawings/drawing48.xml><?xml version="1.0" encoding="utf-8"?>
<xdr:wsDr xmlns:xdr="http://schemas.openxmlformats.org/drawingml/2006/spreadsheetDrawing" xmlns:a="http://schemas.openxmlformats.org/drawingml/2006/main">
  <xdr:twoCellAnchor>
    <xdr:from>
      <xdr:col>39</xdr:col>
      <xdr:colOff>621650</xdr:colOff>
      <xdr:row>8</xdr:row>
      <xdr:rowOff>126158</xdr:rowOff>
    </xdr:from>
    <xdr:to>
      <xdr:col>44</xdr:col>
      <xdr:colOff>571446</xdr:colOff>
      <xdr:row>20</xdr:row>
      <xdr:rowOff>159403</xdr:rowOff>
    </xdr:to>
    <xdr:graphicFrame macro="">
      <xdr:nvGraphicFramePr>
        <xdr:cNvPr id="2" name="Діаграма 3">
          <a:extLst>
            <a:ext uri="{FF2B5EF4-FFF2-40B4-BE49-F238E27FC236}">
              <a16:creationId xmlns:a16="http://schemas.microsoft.com/office/drawing/2014/main" id="{00000000-0008-0000-2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523874</xdr:colOff>
      <xdr:row>1</xdr:row>
      <xdr:rowOff>0</xdr:rowOff>
    </xdr:from>
    <xdr:to>
      <xdr:col>13</xdr:col>
      <xdr:colOff>488249</xdr:colOff>
      <xdr:row>15</xdr:row>
      <xdr:rowOff>72900</xdr:rowOff>
    </xdr:to>
    <xdr:graphicFrame macro="">
      <xdr:nvGraphicFramePr>
        <xdr:cNvPr id="2" name="Діаграма 1">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7620</xdr:colOff>
      <xdr:row>5</xdr:row>
      <xdr:rowOff>30480</xdr:rowOff>
    </xdr:from>
    <xdr:to>
      <xdr:col>13</xdr:col>
      <xdr:colOff>7620</xdr:colOff>
      <xdr:row>17</xdr:row>
      <xdr:rowOff>5080</xdr:rowOff>
    </xdr:to>
    <xdr:graphicFrame macro="">
      <xdr:nvGraphicFramePr>
        <xdr:cNvPr id="2"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0</xdr:colOff>
      <xdr:row>19</xdr:row>
      <xdr:rowOff>0</xdr:rowOff>
    </xdr:from>
    <xdr:to>
      <xdr:col>8</xdr:col>
      <xdr:colOff>76200</xdr:colOff>
      <xdr:row>19</xdr:row>
      <xdr:rowOff>69850</xdr:rowOff>
    </xdr:to>
    <xdr:pic>
      <xdr:nvPicPr>
        <xdr:cNvPr id="3" name="Рисунок 8">
          <a:extLst>
            <a:ext uri="{FF2B5EF4-FFF2-40B4-BE49-F238E27FC236}">
              <a16:creationId xmlns:a16="http://schemas.microsoft.com/office/drawing/2014/main" id="{00000000-0008-0000-0300-000003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83200" y="2870200"/>
          <a:ext cx="76200" cy="6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51</xdr:col>
      <xdr:colOff>793</xdr:colOff>
      <xdr:row>15</xdr:row>
      <xdr:rowOff>66675</xdr:rowOff>
    </xdr:from>
    <xdr:to>
      <xdr:col>56</xdr:col>
      <xdr:colOff>113996</xdr:colOff>
      <xdr:row>28</xdr:row>
      <xdr:rowOff>18925</xdr:rowOff>
    </xdr:to>
    <xdr:graphicFrame macro="">
      <xdr:nvGraphicFramePr>
        <xdr:cNvPr id="2" name="Діаграма 1">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0.07066</cdr:x>
      <cdr:y>0.93333</cdr:y>
    </cdr:from>
    <cdr:to>
      <cdr:x>0.44705</cdr:x>
      <cdr:y>1</cdr:y>
    </cdr:to>
    <cdr:sp macro="" textlink="'2.4.4'!$BA$43">
      <cdr:nvSpPr>
        <cdr:cNvPr id="4" name="TextBox 3"/>
        <cdr:cNvSpPr txBox="1"/>
      </cdr:nvSpPr>
      <cdr:spPr>
        <a:xfrm xmlns:a="http://schemas.openxmlformats.org/drawingml/2006/main">
          <a:off x="221245" y="1903237"/>
          <a:ext cx="1178566" cy="135952"/>
        </a:xfrm>
        <a:prstGeom xmlns:a="http://schemas.openxmlformats.org/drawingml/2006/main" prst="rect">
          <a:avLst/>
        </a:prstGeom>
      </cdr:spPr>
      <cdr:txBody>
        <a:bodyPr xmlns:a="http://schemas.openxmlformats.org/drawingml/2006/main" vertOverflow="clip" wrap="square" lIns="0" tIns="0" rIns="0" bIns="0" rtlCol="0" anchor="ctr" anchorCtr="0"/>
        <a:lstStyle xmlns:a="http://schemas.openxmlformats.org/drawingml/2006/main"/>
        <a:p xmlns:a="http://schemas.openxmlformats.org/drawingml/2006/main">
          <a:fld id="{28874587-4748-4DDA-864B-798CC1CB7948}" type="TxLink">
            <a:rPr lang="en-US" sz="700" b="0" i="0" u="none" strike="noStrike">
              <a:solidFill>
                <a:srgbClr val="000000"/>
              </a:solidFill>
              <a:latin typeface="Arial"/>
              <a:cs typeface="Arial"/>
            </a:rPr>
            <a:pPr/>
            <a:t>Економічна класифікація</a:t>
          </a:fld>
          <a:endParaRPr lang="uk-UA" sz="5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0.49948</cdr:x>
      <cdr:y>0.93945</cdr:y>
    </cdr:from>
    <cdr:to>
      <cdr:x>0.91811</cdr:x>
      <cdr:y>1</cdr:y>
    </cdr:to>
    <cdr:sp macro="" textlink="">
      <cdr:nvSpPr>
        <cdr:cNvPr id="6" name="TextBox 1"/>
        <cdr:cNvSpPr txBox="1"/>
      </cdr:nvSpPr>
      <cdr:spPr>
        <a:xfrm xmlns:a="http://schemas.openxmlformats.org/drawingml/2006/main">
          <a:off x="1564002" y="1915716"/>
          <a:ext cx="1310829" cy="123473"/>
        </a:xfrm>
        <a:prstGeom xmlns:a="http://schemas.openxmlformats.org/drawingml/2006/main" prst="rect">
          <a:avLst/>
        </a:prstGeom>
      </cdr:spPr>
      <cdr:txBody>
        <a:bodyPr xmlns:a="http://schemas.openxmlformats.org/drawingml/2006/main" wrap="square" lIns="0" tIns="0" rIns="0" bIns="0" rtlCol="0" anchor="ctr" anchorCtr="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00" b="0" i="0" u="none" strike="noStrike">
              <a:solidFill>
                <a:srgbClr val="000000"/>
              </a:solidFill>
              <a:latin typeface="Arial"/>
              <a:cs typeface="Arial"/>
            </a:rPr>
            <a:t>Функціональна</a:t>
          </a:r>
          <a:r>
            <a:rPr lang="uk-UA" sz="700" b="0" i="0" u="none" strike="noStrike" baseline="0">
              <a:solidFill>
                <a:srgbClr val="000000"/>
              </a:solidFill>
              <a:latin typeface="Arial"/>
              <a:cs typeface="Arial"/>
            </a:rPr>
            <a:t> класифікація</a:t>
          </a:r>
          <a:endParaRPr lang="uk-UA" sz="500">
            <a:latin typeface="Arial" panose="020B0604020202020204" pitchFamily="34" charset="0"/>
            <a:cs typeface="Arial" panose="020B0604020202020204" pitchFamily="34" charset="0"/>
          </a:endParaRPr>
        </a:p>
      </cdr:txBody>
    </cdr:sp>
  </cdr:relSizeAnchor>
</c:userShapes>
</file>

<file path=xl/drawings/drawing52.xml><?xml version="1.0" encoding="utf-8"?>
<xdr:wsDr xmlns:xdr="http://schemas.openxmlformats.org/drawingml/2006/spreadsheetDrawing" xmlns:a="http://schemas.openxmlformats.org/drawingml/2006/main">
  <xdr:twoCellAnchor>
    <xdr:from>
      <xdr:col>15</xdr:col>
      <xdr:colOff>523874</xdr:colOff>
      <xdr:row>3</xdr:row>
      <xdr:rowOff>19049</xdr:rowOff>
    </xdr:from>
    <xdr:to>
      <xdr:col>20</xdr:col>
      <xdr:colOff>488949</xdr:colOff>
      <xdr:row>15</xdr:row>
      <xdr:rowOff>10424</xdr:rowOff>
    </xdr:to>
    <xdr:graphicFrame macro="">
      <xdr:nvGraphicFramePr>
        <xdr:cNvPr id="2" name="Діаграма 1">
          <a:extLst>
            <a:ext uri="{FF2B5EF4-FFF2-40B4-BE49-F238E27FC236}">
              <a16:creationId xmlns:a16="http://schemas.microsoft.com/office/drawing/2014/main" id="{00000000-0008-0000-2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7</xdr:col>
      <xdr:colOff>615315</xdr:colOff>
      <xdr:row>4</xdr:row>
      <xdr:rowOff>3810</xdr:rowOff>
    </xdr:from>
    <xdr:to>
      <xdr:col>12</xdr:col>
      <xdr:colOff>579690</xdr:colOff>
      <xdr:row>16</xdr:row>
      <xdr:rowOff>148710</xdr:rowOff>
    </xdr:to>
    <xdr:graphicFrame macro="">
      <xdr:nvGraphicFramePr>
        <xdr:cNvPr id="2" name="Диаграмма 1">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54</xdr:col>
      <xdr:colOff>342900</xdr:colOff>
      <xdr:row>7</xdr:row>
      <xdr:rowOff>137160</xdr:rowOff>
    </xdr:from>
    <xdr:to>
      <xdr:col>59</xdr:col>
      <xdr:colOff>278700</xdr:colOff>
      <xdr:row>21</xdr:row>
      <xdr:rowOff>72120</xdr:rowOff>
    </xdr:to>
    <xdr:graphicFrame macro="">
      <xdr:nvGraphicFramePr>
        <xdr:cNvPr id="2" name="Діаграма 12">
          <a:extLst>
            <a:ext uri="{FF2B5EF4-FFF2-40B4-BE49-F238E27FC236}">
              <a16:creationId xmlns:a16="http://schemas.microsoft.com/office/drawing/2014/main" id="{00000000-0008-0000-2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0.09119</cdr:x>
      <cdr:y>0.04604</cdr:y>
    </cdr:from>
    <cdr:to>
      <cdr:x>0.11455</cdr:x>
      <cdr:y>0.11289</cdr:y>
    </cdr:to>
    <cdr:sp macro="" textlink="">
      <cdr:nvSpPr>
        <cdr:cNvPr id="2" name="Полилиния 4"/>
        <cdr:cNvSpPr/>
      </cdr:nvSpPr>
      <cdr:spPr>
        <a:xfrm xmlns:a="http://schemas.openxmlformats.org/drawingml/2006/main">
          <a:off x="279038" y="99446"/>
          <a:ext cx="71482" cy="144394"/>
        </a:xfrm>
        <a:custGeom xmlns:a="http://schemas.openxmlformats.org/drawingml/2006/main">
          <a:avLst/>
          <a:gdLst>
            <a:gd name="connsiteX0" fmla="*/ 0 w 323850"/>
            <a:gd name="connsiteY0" fmla="*/ 838200 h 838200"/>
            <a:gd name="connsiteX1" fmla="*/ 85725 w 323850"/>
            <a:gd name="connsiteY1" fmla="*/ 0 h 838200"/>
            <a:gd name="connsiteX2" fmla="*/ 238125 w 323850"/>
            <a:gd name="connsiteY2" fmla="*/ 828675 h 838200"/>
            <a:gd name="connsiteX3" fmla="*/ 323850 w 323850"/>
            <a:gd name="connsiteY3" fmla="*/ 19050 h 838200"/>
          </a:gdLst>
          <a:ahLst/>
          <a:cxnLst>
            <a:cxn ang="0">
              <a:pos x="connsiteX0" y="connsiteY0"/>
            </a:cxn>
            <a:cxn ang="0">
              <a:pos x="connsiteX1" y="connsiteY1"/>
            </a:cxn>
            <a:cxn ang="0">
              <a:pos x="connsiteX2" y="connsiteY2"/>
            </a:cxn>
            <a:cxn ang="0">
              <a:pos x="connsiteX3" y="connsiteY3"/>
            </a:cxn>
          </a:cxnLst>
          <a:rect l="l" t="t" r="r" b="b"/>
          <a:pathLst>
            <a:path w="323850" h="838200">
              <a:moveTo>
                <a:pt x="0" y="838200"/>
              </a:moveTo>
              <a:lnTo>
                <a:pt x="85725" y="0"/>
              </a:lnTo>
              <a:lnTo>
                <a:pt x="238125" y="828675"/>
              </a:lnTo>
              <a:lnTo>
                <a:pt x="323850" y="19050"/>
              </a:lnTo>
            </a:path>
          </a:pathLst>
        </a:custGeom>
        <a:noFill xmlns:a="http://schemas.openxmlformats.org/drawingml/2006/main"/>
        <a:ln xmlns:a="http://schemas.openxmlformats.org/drawingml/2006/main" w="9525">
          <a:solidFill>
            <a:schemeClr val="bg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uk-UA" sz="1100"/>
        </a:p>
      </cdr:txBody>
    </cdr:sp>
  </cdr:relSizeAnchor>
  <cdr:relSizeAnchor xmlns:cdr="http://schemas.openxmlformats.org/drawingml/2006/chartDrawing">
    <cdr:from>
      <cdr:x>0.1262</cdr:x>
      <cdr:y>0.04159</cdr:y>
    </cdr:from>
    <cdr:to>
      <cdr:x>0.2154</cdr:x>
      <cdr:y>0.10513</cdr:y>
    </cdr:to>
    <cdr:sp macro="" textlink="">
      <cdr:nvSpPr>
        <cdr:cNvPr id="3" name="TextBox 14"/>
        <cdr:cNvSpPr txBox="1"/>
      </cdr:nvSpPr>
      <cdr:spPr>
        <a:xfrm xmlns:a="http://schemas.openxmlformats.org/drawingml/2006/main">
          <a:off x="487363" y="120253"/>
          <a:ext cx="344465" cy="18373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uk-UA" sz="750">
              <a:solidFill>
                <a:srgbClr val="005591"/>
              </a:solidFill>
              <a:latin typeface="Arial" panose="020B0604020202020204" pitchFamily="34" charset="0"/>
              <a:cs typeface="Arial" panose="020B0604020202020204" pitchFamily="34" charset="0"/>
            </a:rPr>
            <a:t>48.1</a:t>
          </a:r>
        </a:p>
      </cdr:txBody>
    </cdr:sp>
  </cdr:relSizeAnchor>
  <cdr:relSizeAnchor xmlns:cdr="http://schemas.openxmlformats.org/drawingml/2006/chartDrawing">
    <cdr:from>
      <cdr:x>0.81678</cdr:x>
      <cdr:y>0.59619</cdr:y>
    </cdr:from>
    <cdr:to>
      <cdr:x>0.86161</cdr:x>
      <cdr:y>0.65969</cdr:y>
    </cdr:to>
    <cdr:sp macro="" textlink="">
      <cdr:nvSpPr>
        <cdr:cNvPr id="4" name="TextBox 3">
          <a:extLst xmlns:a="http://schemas.openxmlformats.org/drawingml/2006/main">
            <a:ext uri="{FF2B5EF4-FFF2-40B4-BE49-F238E27FC236}">
              <a16:creationId xmlns:a16="http://schemas.microsoft.com/office/drawing/2014/main" id="{3F38CD7B-44AA-4F24-A83C-EA1720B0ADB4}"/>
            </a:ext>
          </a:extLst>
        </cdr:cNvPr>
        <cdr:cNvSpPr txBox="1"/>
      </cdr:nvSpPr>
      <cdr:spPr>
        <a:xfrm xmlns:a="http://schemas.openxmlformats.org/drawingml/2006/main">
          <a:off x="2499360" y="1287780"/>
          <a:ext cx="137160" cy="137160"/>
        </a:xfrm>
        <a:prstGeom xmlns:a="http://schemas.openxmlformats.org/drawingml/2006/main" prst="rect">
          <a:avLst/>
        </a:prstGeom>
      </cdr:spPr>
      <cdr:txBody>
        <a:bodyPr xmlns:a="http://schemas.openxmlformats.org/drawingml/2006/main" vertOverflow="clip" wrap="none" lIns="0" tIns="0" rIns="0" bIns="0" rtlCol="0" anchor="ctr" anchorCtr="0"/>
        <a:lstStyle xmlns:a="http://schemas.openxmlformats.org/drawingml/2006/main"/>
        <a:p xmlns:a="http://schemas.openxmlformats.org/drawingml/2006/main">
          <a:r>
            <a:rPr lang="uk-UA" sz="700">
              <a:latin typeface="Arial" panose="020B0604020202020204" pitchFamily="34" charset="0"/>
              <a:cs typeface="Arial" panose="020B0604020202020204" pitchFamily="34" charset="0"/>
            </a:rPr>
            <a:t>14</a:t>
          </a:r>
          <a:endParaRPr lang="ru-UA" sz="7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0.76366</cdr:x>
      <cdr:y>0.58091</cdr:y>
    </cdr:from>
    <cdr:to>
      <cdr:x>0.96661</cdr:x>
      <cdr:y>0.6056</cdr:y>
    </cdr:to>
    <cdr:sp macro="" textlink="">
      <cdr:nvSpPr>
        <cdr:cNvPr id="5" name="Левая фигурная скобка 4">
          <a:extLst xmlns:a="http://schemas.openxmlformats.org/drawingml/2006/main">
            <a:ext uri="{FF2B5EF4-FFF2-40B4-BE49-F238E27FC236}">
              <a16:creationId xmlns:a16="http://schemas.microsoft.com/office/drawing/2014/main" id="{21946179-8F3C-4B0B-BE3B-1C70CABD6010}"/>
            </a:ext>
          </a:extLst>
        </cdr:cNvPr>
        <cdr:cNvSpPr/>
      </cdr:nvSpPr>
      <cdr:spPr>
        <a:xfrm xmlns:a="http://schemas.openxmlformats.org/drawingml/2006/main" rot="-5400000">
          <a:off x="2620645" y="970915"/>
          <a:ext cx="53340" cy="621030"/>
        </a:xfrm>
        <a:prstGeom xmlns:a="http://schemas.openxmlformats.org/drawingml/2006/main" prst="leftBrace">
          <a:avLst/>
        </a:prstGeom>
        <a:ln xmlns:a="http://schemas.openxmlformats.org/drawingml/2006/main">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l"/>
          <a:endParaRPr lang="ru-UA" sz="1100"/>
        </a:p>
      </cdr:txBody>
    </cdr:sp>
  </cdr:relSizeAnchor>
</c:userShapes>
</file>

<file path=xl/drawings/drawing56.xml><?xml version="1.0" encoding="utf-8"?>
<xdr:wsDr xmlns:xdr="http://schemas.openxmlformats.org/drawingml/2006/spreadsheetDrawing" xmlns:a="http://schemas.openxmlformats.org/drawingml/2006/main">
  <xdr:twoCellAnchor>
    <xdr:from>
      <xdr:col>11</xdr:col>
      <xdr:colOff>547895</xdr:colOff>
      <xdr:row>9</xdr:row>
      <xdr:rowOff>27250</xdr:rowOff>
    </xdr:from>
    <xdr:to>
      <xdr:col>16</xdr:col>
      <xdr:colOff>560595</xdr:colOff>
      <xdr:row>20</xdr:row>
      <xdr:rowOff>150850</xdr:rowOff>
    </xdr:to>
    <xdr:graphicFrame macro="">
      <xdr:nvGraphicFramePr>
        <xdr:cNvPr id="2" name="Диаграмма 2">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9</xdr:col>
      <xdr:colOff>19050</xdr:colOff>
      <xdr:row>3</xdr:row>
      <xdr:rowOff>23813</xdr:rowOff>
    </xdr:from>
    <xdr:to>
      <xdr:col>13</xdr:col>
      <xdr:colOff>437450</xdr:colOff>
      <xdr:row>15</xdr:row>
      <xdr:rowOff>6880</xdr:rowOff>
    </xdr:to>
    <xdr:graphicFrame macro="">
      <xdr:nvGraphicFramePr>
        <xdr:cNvPr id="2" name="Диаграмма 1">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6</xdr:col>
      <xdr:colOff>57150</xdr:colOff>
      <xdr:row>3</xdr:row>
      <xdr:rowOff>119063</xdr:rowOff>
    </xdr:from>
    <xdr:to>
      <xdr:col>10</xdr:col>
      <xdr:colOff>464261</xdr:colOff>
      <xdr:row>18</xdr:row>
      <xdr:rowOff>22755</xdr:rowOff>
    </xdr:to>
    <xdr:graphicFrame macro="">
      <xdr:nvGraphicFramePr>
        <xdr:cNvPr id="2" name="Диаграмма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14</xdr:col>
      <xdr:colOff>56374</xdr:colOff>
      <xdr:row>1</xdr:row>
      <xdr:rowOff>91169</xdr:rowOff>
    </xdr:from>
    <xdr:to>
      <xdr:col>18</xdr:col>
      <xdr:colOff>472700</xdr:colOff>
      <xdr:row>17</xdr:row>
      <xdr:rowOff>156786</xdr:rowOff>
    </xdr:to>
    <xdr:graphicFrame macro="">
      <xdr:nvGraphicFramePr>
        <xdr:cNvPr id="2" name="Диаграмма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574675</xdr:colOff>
      <xdr:row>3</xdr:row>
      <xdr:rowOff>127001</xdr:rowOff>
    </xdr:from>
    <xdr:to>
      <xdr:col>14</xdr:col>
      <xdr:colOff>600075</xdr:colOff>
      <xdr:row>18</xdr:row>
      <xdr:rowOff>91018</xdr:rowOff>
    </xdr:to>
    <xdr:graphicFrame macro="">
      <xdr:nvGraphicFramePr>
        <xdr:cNvPr id="2" name="Діаграма 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12</xdr:col>
      <xdr:colOff>571499</xdr:colOff>
      <xdr:row>3</xdr:row>
      <xdr:rowOff>71438</xdr:rowOff>
    </xdr:from>
    <xdr:to>
      <xdr:col>17</xdr:col>
      <xdr:colOff>334210</xdr:colOff>
      <xdr:row>17</xdr:row>
      <xdr:rowOff>140368</xdr:rowOff>
    </xdr:to>
    <xdr:graphicFrame macro="">
      <xdr:nvGraphicFramePr>
        <xdr:cNvPr id="2" name="Диаграмма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14</xdr:col>
      <xdr:colOff>9525</xdr:colOff>
      <xdr:row>1</xdr:row>
      <xdr:rowOff>128588</xdr:rowOff>
    </xdr:from>
    <xdr:to>
      <xdr:col>18</xdr:col>
      <xdr:colOff>497775</xdr:colOff>
      <xdr:row>15</xdr:row>
      <xdr:rowOff>16405</xdr:rowOff>
    </xdr:to>
    <xdr:graphicFrame macro="">
      <xdr:nvGraphicFramePr>
        <xdr:cNvPr id="2" name="Диаграмма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15</xdr:col>
      <xdr:colOff>455610</xdr:colOff>
      <xdr:row>3</xdr:row>
      <xdr:rowOff>53977</xdr:rowOff>
    </xdr:from>
    <xdr:to>
      <xdr:col>20</xdr:col>
      <xdr:colOff>298449</xdr:colOff>
      <xdr:row>16</xdr:row>
      <xdr:rowOff>6351</xdr:rowOff>
    </xdr:to>
    <xdr:graphicFrame macro="">
      <xdr:nvGraphicFramePr>
        <xdr:cNvPr id="2" name="Диаграмма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0.53006</cdr:x>
      <cdr:y>0.01804</cdr:y>
    </cdr:from>
    <cdr:to>
      <cdr:x>0.53006</cdr:x>
      <cdr:y>0.66796</cdr:y>
    </cdr:to>
    <cdr:cxnSp macro="">
      <cdr:nvCxnSpPr>
        <cdr:cNvPr id="3" name="Прямая соединительная линия 2">
          <a:extLst xmlns:a="http://schemas.openxmlformats.org/drawingml/2006/main">
            <a:ext uri="{FF2B5EF4-FFF2-40B4-BE49-F238E27FC236}">
              <a16:creationId xmlns:a16="http://schemas.microsoft.com/office/drawing/2014/main" id="{2A4C58D3-EE13-9F42-9169-37791DF859DC}"/>
            </a:ext>
          </a:extLst>
        </cdr:cNvPr>
        <cdr:cNvCxnSpPr/>
      </cdr:nvCxnSpPr>
      <cdr:spPr>
        <a:xfrm xmlns:a="http://schemas.openxmlformats.org/drawingml/2006/main" flipH="1">
          <a:off x="1621973" y="42071"/>
          <a:ext cx="0" cy="1515982"/>
        </a:xfrm>
        <a:prstGeom xmlns:a="http://schemas.openxmlformats.org/drawingml/2006/main" prst="line">
          <a:avLst/>
        </a:prstGeom>
        <a:ln xmlns:a="http://schemas.openxmlformats.org/drawingml/2006/main">
          <a:solidFill>
            <a:srgbClr val="50505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0.08761</cdr:x>
      <cdr:y>0.6098</cdr:y>
    </cdr:from>
    <cdr:to>
      <cdr:x>0.38932</cdr:x>
      <cdr:y>0.70372</cdr:y>
    </cdr:to>
    <cdr:sp macro="" textlink="'2.5.6'!$A$4:$A$6">
      <cdr:nvSpPr>
        <cdr:cNvPr id="9" name="TextBox 8"/>
        <cdr:cNvSpPr txBox="1"/>
      </cdr:nvSpPr>
      <cdr:spPr>
        <a:xfrm xmlns:a="http://schemas.openxmlformats.org/drawingml/2006/main">
          <a:off x="268087" y="1422407"/>
          <a:ext cx="923232" cy="2190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BCA8E64-3CFE-4E10-ADBD-EABA465C2CC0}" type="TxLink">
            <a:rPr lang="uk-UA" sz="750"/>
            <a:pPr/>
            <a:t>Експорт</a:t>
          </a:fld>
          <a:endParaRPr lang="uk-UA" sz="750"/>
        </a:p>
      </cdr:txBody>
    </cdr:sp>
  </cdr:relSizeAnchor>
  <cdr:relSizeAnchor xmlns:cdr="http://schemas.openxmlformats.org/drawingml/2006/chartDrawing">
    <cdr:from>
      <cdr:x>0.56665</cdr:x>
      <cdr:y>0.6098</cdr:y>
    </cdr:from>
    <cdr:to>
      <cdr:x>0.91502</cdr:x>
      <cdr:y>0.73639</cdr:y>
    </cdr:to>
    <cdr:sp macro="" textlink="'2.5.6'!$A$8:$A$10">
      <cdr:nvSpPr>
        <cdr:cNvPr id="10" name="TextBox 9"/>
        <cdr:cNvSpPr txBox="1"/>
      </cdr:nvSpPr>
      <cdr:spPr>
        <a:xfrm xmlns:a="http://schemas.openxmlformats.org/drawingml/2006/main">
          <a:off x="1733944" y="1422399"/>
          <a:ext cx="1066012" cy="29528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fld id="{3C883B7E-5D92-4C26-B979-611CDA1F8129}" type="TxLink">
            <a:rPr lang="uk-UA" sz="750"/>
            <a:pPr/>
            <a:t>Імпорт</a:t>
          </a:fld>
          <a:endParaRPr lang="uk-UA" sz="750"/>
        </a:p>
      </cdr:txBody>
    </cdr:sp>
  </cdr:relSizeAnchor>
</c:userShapes>
</file>

<file path=xl/drawings/drawing64.xml><?xml version="1.0" encoding="utf-8"?>
<xdr:wsDr xmlns:xdr="http://schemas.openxmlformats.org/drawingml/2006/spreadsheetDrawing" xmlns:a="http://schemas.openxmlformats.org/drawingml/2006/main">
  <xdr:twoCellAnchor>
    <xdr:from>
      <xdr:col>5</xdr:col>
      <xdr:colOff>574463</xdr:colOff>
      <xdr:row>0</xdr:row>
      <xdr:rowOff>129540</xdr:rowOff>
    </xdr:from>
    <xdr:to>
      <xdr:col>11</xdr:col>
      <xdr:colOff>78463</xdr:colOff>
      <xdr:row>15</xdr:row>
      <xdr:rowOff>88207</xdr:rowOff>
    </xdr:to>
    <xdr:graphicFrame macro="">
      <xdr:nvGraphicFramePr>
        <xdr:cNvPr id="4" name="Диаграмма 2">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0.21273</cdr:x>
      <cdr:y>0.24545</cdr:y>
    </cdr:from>
    <cdr:to>
      <cdr:x>0.4389</cdr:x>
      <cdr:y>0.38778</cdr:y>
    </cdr:to>
    <cdr:sp macro="" textlink="'2.5.7'!$N$1">
      <cdr:nvSpPr>
        <cdr:cNvPr id="2" name="TextBox 1"/>
        <cdr:cNvSpPr txBox="1"/>
      </cdr:nvSpPr>
      <cdr:spPr>
        <a:xfrm xmlns:a="http://schemas.openxmlformats.org/drawingml/2006/main">
          <a:off x="650939" y="530169"/>
          <a:ext cx="692110" cy="307433"/>
        </a:xfrm>
        <a:prstGeom xmlns:a="http://schemas.openxmlformats.org/drawingml/2006/main" prst="rect">
          <a:avLst/>
        </a:prstGeom>
      </cdr:spPr>
      <cdr:txBody>
        <a:bodyPr xmlns:a="http://schemas.openxmlformats.org/drawingml/2006/main" vertOverflow="clip" wrap="square" lIns="0" tIns="0" rIns="0" bIns="0" rtlCol="0" anchor="ctr"/>
        <a:lstStyle xmlns:a="http://schemas.openxmlformats.org/drawingml/2006/main"/>
        <a:p xmlns:a="http://schemas.openxmlformats.org/drawingml/2006/main">
          <a:pPr algn="ctr"/>
          <a:fld id="{B272B625-0157-45C3-B866-9A5F0AFED637}" type="TxLink">
            <a:rPr lang="ru-RU" sz="800" b="1" i="0" u="none" strike="noStrike">
              <a:solidFill>
                <a:srgbClr val="DC4B64"/>
              </a:solidFill>
              <a:latin typeface="+mn-lt"/>
              <a:cs typeface="Arial"/>
            </a:rPr>
            <a:pPr algn="ctr"/>
            <a:t>Фінансовий рахунок</a:t>
          </a:fld>
          <a:endParaRPr lang="ru-RU" sz="800" b="1">
            <a:solidFill>
              <a:srgbClr val="DC4B64"/>
            </a:solidFill>
            <a:latin typeface="+mn-lt"/>
          </a:endParaRPr>
        </a:p>
      </cdr:txBody>
    </cdr:sp>
  </cdr:relSizeAnchor>
  <cdr:relSizeAnchor xmlns:cdr="http://schemas.openxmlformats.org/drawingml/2006/chartDrawing">
    <cdr:from>
      <cdr:x>0.23595</cdr:x>
      <cdr:y>0.12659</cdr:y>
    </cdr:from>
    <cdr:to>
      <cdr:x>0.46162</cdr:x>
      <cdr:y>0.35197</cdr:y>
    </cdr:to>
    <cdr:sp macro="" textlink="">
      <cdr:nvSpPr>
        <cdr:cNvPr id="3" name="TextBox 1"/>
        <cdr:cNvSpPr txBox="1"/>
      </cdr:nvSpPr>
      <cdr:spPr>
        <a:xfrm xmlns:a="http://schemas.openxmlformats.org/drawingml/2006/main">
          <a:off x="722178" y="243840"/>
          <a:ext cx="690689" cy="434121"/>
        </a:xfrm>
        <a:prstGeom xmlns:a="http://schemas.openxmlformats.org/drawingml/2006/main" prst="rect">
          <a:avLst/>
        </a:prstGeom>
      </cdr:spPr>
      <cdr:txBody>
        <a:bodyPr xmlns:a="http://schemas.openxmlformats.org/drawingml/2006/main" wrap="square" lIns="0" tIns="0" rIns="0" bIns="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ru-RU" sz="750" b="1">
            <a:solidFill>
              <a:srgbClr val="DC4B64"/>
            </a:solidFill>
            <a:latin typeface="+mn-lt"/>
          </a:endParaRPr>
        </a:p>
      </cdr:txBody>
    </cdr:sp>
  </cdr:relSizeAnchor>
</c:userShapes>
</file>

<file path=xl/drawings/drawing66.xml><?xml version="1.0" encoding="utf-8"?>
<xdr:wsDr xmlns:xdr="http://schemas.openxmlformats.org/drawingml/2006/spreadsheetDrawing" xmlns:a="http://schemas.openxmlformats.org/drawingml/2006/main">
  <xdr:twoCellAnchor>
    <xdr:from>
      <xdr:col>7</xdr:col>
      <xdr:colOff>489696</xdr:colOff>
      <xdr:row>3</xdr:row>
      <xdr:rowOff>56590</xdr:rowOff>
    </xdr:from>
    <xdr:to>
      <xdr:col>12</xdr:col>
      <xdr:colOff>233585</xdr:colOff>
      <xdr:row>15</xdr:row>
      <xdr:rowOff>159190</xdr:rowOff>
    </xdr:to>
    <xdr:graphicFrame macro="">
      <xdr:nvGraphicFramePr>
        <xdr:cNvPr id="3" name="Chart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userShapes>
</file>

<file path=xl/drawings/drawing68.xml><?xml version="1.0" encoding="utf-8"?>
<xdr:wsDr xmlns:xdr="http://schemas.openxmlformats.org/drawingml/2006/spreadsheetDrawing" xmlns:a="http://schemas.openxmlformats.org/drawingml/2006/main">
  <xdr:twoCellAnchor>
    <xdr:from>
      <xdr:col>8</xdr:col>
      <xdr:colOff>489696</xdr:colOff>
      <xdr:row>3</xdr:row>
      <xdr:rowOff>56591</xdr:rowOff>
    </xdr:from>
    <xdr:to>
      <xdr:col>13</xdr:col>
      <xdr:colOff>255633</xdr:colOff>
      <xdr:row>16</xdr:row>
      <xdr:rowOff>441</xdr:rowOff>
    </xdr:to>
    <xdr:graphicFrame macro="">
      <xdr:nvGraphicFramePr>
        <xdr:cNvPr id="2" name="Chart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c:userShapes xmlns:c="http://schemas.openxmlformats.org/drawingml/2006/chart">
  <cdr:relSizeAnchor xmlns:cdr="http://schemas.openxmlformats.org/drawingml/2006/chartDrawing">
    <cdr:from>
      <cdr:x>0.14457</cdr:x>
      <cdr:y>0.0545</cdr:y>
    </cdr:from>
    <cdr:to>
      <cdr:x>0.93699</cdr:x>
      <cdr:y>0.20126</cdr:y>
    </cdr:to>
    <cdr:sp macro="" textlink="">
      <cdr:nvSpPr>
        <cdr:cNvPr id="2" name="TextBox 1">
          <a:hlinkClick xmlns:a="http://schemas.openxmlformats.org/drawingml/2006/main" xmlns:r="http://schemas.openxmlformats.org/officeDocument/2006/relationships" r:id="rId1"/>
          <a:extLst xmlns:a="http://schemas.openxmlformats.org/drawingml/2006/main">
            <a:ext uri="{FF2B5EF4-FFF2-40B4-BE49-F238E27FC236}">
              <a16:creationId xmlns:a16="http://schemas.microsoft.com/office/drawing/2014/main" id="{07A7151A-109C-4FD9-A0AA-6989AC4DDB23}"/>
            </a:ext>
          </a:extLst>
        </cdr:cNvPr>
        <cdr:cNvSpPr txBox="1"/>
      </cdr:nvSpPr>
      <cdr:spPr>
        <a:xfrm xmlns:a="http://schemas.openxmlformats.org/drawingml/2006/main">
          <a:off x="445414" y="136712"/>
          <a:ext cx="2441324" cy="36811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n-US" sz="750" b="1" dirty="0">
            <a:solidFill>
              <a:srgbClr val="005591"/>
            </a:solidFill>
          </a:endParaRPr>
        </a:p>
        <a:p xmlns:a="http://schemas.openxmlformats.org/drawingml/2006/main">
          <a:pPr algn="ctr"/>
          <a:endParaRPr lang="uk-UA" sz="750" b="1" dirty="0">
            <a:solidFill>
              <a:srgbClr val="005591"/>
            </a:solidFill>
          </a:endParaRPr>
        </a:p>
      </cdr:txBody>
    </cdr:sp>
  </cdr:relSizeAnchor>
  <cdr:relSizeAnchor xmlns:cdr="http://schemas.openxmlformats.org/drawingml/2006/chartDrawing">
    <cdr:from>
      <cdr:x>0.11458</cdr:x>
      <cdr:y>0.49813</cdr:y>
    </cdr:from>
    <cdr:to>
      <cdr:x>0.41207</cdr:x>
      <cdr:y>0.57734</cdr:y>
    </cdr:to>
    <cdr:sp macro="" textlink="">
      <cdr:nvSpPr>
        <cdr:cNvPr id="5" name="TextBox 4"/>
        <cdr:cNvSpPr txBox="1"/>
      </cdr:nvSpPr>
      <cdr:spPr>
        <a:xfrm xmlns:a="http://schemas.openxmlformats.org/drawingml/2006/main">
          <a:off x="348504" y="1257860"/>
          <a:ext cx="904875"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0.09887</cdr:x>
      <cdr:y>0.09871</cdr:y>
    </cdr:from>
    <cdr:to>
      <cdr:x>0.49646</cdr:x>
      <cdr:y>0.1538</cdr:y>
    </cdr:to>
    <cdr:sp macro="" textlink="'2.5.9'!$P$1">
      <cdr:nvSpPr>
        <cdr:cNvPr id="4" name="TextBox 2">
          <a:extLst xmlns:a="http://schemas.openxmlformats.org/drawingml/2006/main">
            <a:ext uri="{FF2B5EF4-FFF2-40B4-BE49-F238E27FC236}">
              <a16:creationId xmlns:a16="http://schemas.microsoft.com/office/drawing/2014/main" id="{9909C940-B070-48E2-AEBB-10DAC359C426}"/>
            </a:ext>
          </a:extLst>
        </cdr:cNvPr>
        <cdr:cNvSpPr txBox="1"/>
      </cdr:nvSpPr>
      <cdr:spPr>
        <a:xfrm xmlns:a="http://schemas.openxmlformats.org/drawingml/2006/main">
          <a:off x="308105" y="198170"/>
          <a:ext cx="1238994" cy="11060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lIns="0" tIns="0" rIns="0" bIns="0"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fld id="{4A4A333D-D4F8-464D-B2B8-399C2305BB65}" type="TxLink">
            <a:rPr lang="en-US" sz="750" b="1" i="0" u="none" strike="noStrike">
              <a:solidFill>
                <a:srgbClr val="057C48"/>
              </a:solidFill>
              <a:latin typeface="Arial"/>
              <a:cs typeface="Arial"/>
            </a:rPr>
            <a:pPr/>
            <a:t>Чисті міжнародні резерви</a:t>
          </a:fld>
          <a:endParaRPr lang="en-US" sz="750" b="1">
            <a:solidFill>
              <a:srgbClr val="057C48"/>
            </a:solidFill>
            <a:latin typeface="+mn-lt"/>
          </a:endParaRPr>
        </a:p>
      </cdr:txBody>
    </cdr:sp>
  </cdr:relSizeAnchor>
  <cdr:relSizeAnchor xmlns:cdr="http://schemas.openxmlformats.org/drawingml/2006/chartDrawing">
    <cdr:from>
      <cdr:x>0.36453</cdr:x>
      <cdr:y>0.16358</cdr:y>
    </cdr:from>
    <cdr:to>
      <cdr:x>0.55205</cdr:x>
      <cdr:y>0.42014</cdr:y>
    </cdr:to>
    <cdr:cxnSp macro="">
      <cdr:nvCxnSpPr>
        <cdr:cNvPr id="6" name="Straight Arrow Connector 5">
          <a:extLst xmlns:a="http://schemas.openxmlformats.org/drawingml/2006/main">
            <a:ext uri="{FF2B5EF4-FFF2-40B4-BE49-F238E27FC236}">
              <a16:creationId xmlns:a16="http://schemas.microsoft.com/office/drawing/2014/main" id="{453B7EDA-7195-4D97-A14A-EB2118090983}"/>
            </a:ext>
          </a:extLst>
        </cdr:cNvPr>
        <cdr:cNvCxnSpPr/>
      </cdr:nvCxnSpPr>
      <cdr:spPr>
        <a:xfrm xmlns:a="http://schemas.openxmlformats.org/drawingml/2006/main">
          <a:off x="1115716" y="413076"/>
          <a:ext cx="573949" cy="647847"/>
        </a:xfrm>
        <a:prstGeom xmlns:a="http://schemas.openxmlformats.org/drawingml/2006/main" prst="straightConnector1">
          <a:avLst/>
        </a:prstGeom>
        <a:ln xmlns:a="http://schemas.openxmlformats.org/drawingml/2006/main">
          <a:solidFill>
            <a:srgbClr val="057D46"/>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5</xdr:col>
      <xdr:colOff>19050</xdr:colOff>
      <xdr:row>5</xdr:row>
      <xdr:rowOff>57150</xdr:rowOff>
    </xdr:from>
    <xdr:to>
      <xdr:col>10</xdr:col>
      <xdr:colOff>120661</xdr:colOff>
      <xdr:row>18</xdr:row>
      <xdr:rowOff>84509</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71800" y="533400"/>
          <a:ext cx="3054361" cy="2091109"/>
        </a:xfrm>
        <a:prstGeom prst="rect">
          <a:avLst/>
        </a:prstGeom>
      </xdr:spPr>
    </xdr:pic>
    <xdr:clientData/>
  </xdr:twoCellAnchor>
  <xdr:twoCellAnchor editAs="oneCell">
    <xdr:from>
      <xdr:col>10</xdr:col>
      <xdr:colOff>222250</xdr:colOff>
      <xdr:row>5</xdr:row>
      <xdr:rowOff>120650</xdr:rowOff>
    </xdr:from>
    <xdr:to>
      <xdr:col>15</xdr:col>
      <xdr:colOff>323861</xdr:colOff>
      <xdr:row>18</xdr:row>
      <xdr:rowOff>141913</xdr:rowOff>
    </xdr:to>
    <xdr:pic>
      <xdr:nvPicPr>
        <xdr:cNvPr id="3" name="Рисунок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6127750" y="596900"/>
          <a:ext cx="3054361" cy="2085013"/>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xdr:from>
      <xdr:col>6</xdr:col>
      <xdr:colOff>167640</xdr:colOff>
      <xdr:row>3</xdr:row>
      <xdr:rowOff>60960</xdr:rowOff>
    </xdr:from>
    <xdr:to>
      <xdr:col>10</xdr:col>
      <xdr:colOff>584453</xdr:colOff>
      <xdr:row>16</xdr:row>
      <xdr:rowOff>41640</xdr:rowOff>
    </xdr:to>
    <xdr:graphicFrame macro="">
      <xdr:nvGraphicFramePr>
        <xdr:cNvPr id="3" name="Chart 2">
          <a:extLst>
            <a:ext uri="{FF2B5EF4-FFF2-40B4-BE49-F238E27FC236}">
              <a16:creationId xmlns:a16="http://schemas.microsoft.com/office/drawing/2014/main" id="{00000000-0008-0000-3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7</xdr:col>
      <xdr:colOff>0</xdr:colOff>
      <xdr:row>3</xdr:row>
      <xdr:rowOff>134938</xdr:rowOff>
    </xdr:from>
    <xdr:to>
      <xdr:col>10</xdr:col>
      <xdr:colOff>659700</xdr:colOff>
      <xdr:row>16</xdr:row>
      <xdr:rowOff>115618</xdr:rowOff>
    </xdr:to>
    <xdr:graphicFrame macro="">
      <xdr:nvGraphicFramePr>
        <xdr:cNvPr id="2" name="Диаграмма 2">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c:userShapes xmlns:c="http://schemas.openxmlformats.org/drawingml/2006/chart">
  <cdr:relSizeAnchor xmlns:cdr="http://schemas.openxmlformats.org/drawingml/2006/chartDrawing">
    <cdr:from>
      <cdr:x>0.64578</cdr:x>
      <cdr:y>0.04851</cdr:y>
    </cdr:from>
    <cdr:to>
      <cdr:x>0.72555</cdr:x>
      <cdr:y>0.87851</cdr:y>
    </cdr:to>
    <cdr:sp macro="" textlink="">
      <cdr:nvSpPr>
        <cdr:cNvPr id="3" name="Rectangle 2">
          <a:extLst xmlns:a="http://schemas.openxmlformats.org/drawingml/2006/main">
            <a:ext uri="{FF2B5EF4-FFF2-40B4-BE49-F238E27FC236}">
              <a16:creationId xmlns:a16="http://schemas.microsoft.com/office/drawing/2014/main" id="{D3424D22-9F32-470C-A4CB-6A7656CB5FE5}"/>
            </a:ext>
          </a:extLst>
        </cdr:cNvPr>
        <cdr:cNvSpPr/>
      </cdr:nvSpPr>
      <cdr:spPr>
        <a:xfrm xmlns:a="http://schemas.openxmlformats.org/drawingml/2006/main">
          <a:off x="1976083" y="104781"/>
          <a:ext cx="244109" cy="1792791"/>
        </a:xfrm>
        <a:prstGeom xmlns:a="http://schemas.openxmlformats.org/drawingml/2006/main" prst="rect">
          <a:avLst/>
        </a:prstGeom>
        <a:noFill xmlns:a="http://schemas.openxmlformats.org/drawingml/2006/main"/>
        <a:ln xmlns:a="http://schemas.openxmlformats.org/drawingml/2006/main" w="25400">
          <a:solidFill>
            <a:srgbClr val="FF0000"/>
          </a:solidFill>
          <a:prstDash val="sys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3.xml><?xml version="1.0" encoding="utf-8"?>
<xdr:wsDr xmlns:xdr="http://schemas.openxmlformats.org/drawingml/2006/spreadsheetDrawing" xmlns:a="http://schemas.openxmlformats.org/drawingml/2006/main">
  <xdr:twoCellAnchor>
    <xdr:from>
      <xdr:col>4</xdr:col>
      <xdr:colOff>616699</xdr:colOff>
      <xdr:row>2</xdr:row>
      <xdr:rowOff>152402</xdr:rowOff>
    </xdr:from>
    <xdr:to>
      <xdr:col>9</xdr:col>
      <xdr:colOff>534149</xdr:colOff>
      <xdr:row>14</xdr:row>
      <xdr:rowOff>135469</xdr:rowOff>
    </xdr:to>
    <xdr:graphicFrame macro="">
      <xdr:nvGraphicFramePr>
        <xdr:cNvPr id="2" name="Диаграмма 10">
          <a:extLst>
            <a:ext uri="{FF2B5EF4-FFF2-40B4-BE49-F238E27FC236}">
              <a16:creationId xmlns:a16="http://schemas.microsoft.com/office/drawing/2014/main" id="{00000000-0008-0000-3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c:userShapes xmlns:c="http://schemas.openxmlformats.org/drawingml/2006/chart">
  <cdr:relSizeAnchor xmlns:cdr="http://schemas.openxmlformats.org/drawingml/2006/chartDrawing">
    <cdr:from>
      <cdr:x>0.18787</cdr:x>
      <cdr:y>0.53765</cdr:y>
    </cdr:from>
    <cdr:to>
      <cdr:x>0.69706</cdr:x>
      <cdr:y>0.66162</cdr:y>
    </cdr:to>
    <cdr:sp macro="" textlink="'2.6.1'!$D$1">
      <cdr:nvSpPr>
        <cdr:cNvPr id="2" name="Прямокутник 1"/>
        <cdr:cNvSpPr/>
      </cdr:nvSpPr>
      <cdr:spPr>
        <a:xfrm xmlns:a="http://schemas.openxmlformats.org/drawingml/2006/main">
          <a:off x="578256" y="1052365"/>
          <a:ext cx="1567294" cy="242657"/>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lIns="0" tIns="0" rIns="0" bIns="0" anchor="ctr"/>
        <a:lstStyle xmlns:a="http://schemas.openxmlformats.org/drawingml/2006/main"/>
        <a:p xmlns:a="http://schemas.openxmlformats.org/drawingml/2006/main">
          <a:pPr algn="ctr"/>
          <a:fld id="{53E3BD0B-8B3D-4DE0-BF2C-1BF166B3B8A4}" type="TxLink">
            <a:rPr lang="uk-UA" sz="750" b="0" i="0" u="none" strike="noStrike">
              <a:solidFill>
                <a:srgbClr val="7D0532"/>
              </a:solidFill>
              <a:latin typeface="+mn-lt"/>
              <a:cs typeface="Arial Cyr"/>
            </a:rPr>
            <a:pPr algn="ctr"/>
            <a:t>Нейтральний рівень</a:t>
          </a:fld>
          <a:endParaRPr lang="en-US" sz="750">
            <a:solidFill>
              <a:srgbClr val="7D0532"/>
            </a:solidFill>
            <a:latin typeface="+mn-lt"/>
          </a:endParaRPr>
        </a:p>
      </cdr:txBody>
    </cdr:sp>
  </cdr:relSizeAnchor>
</c:userShapes>
</file>

<file path=xl/drawings/drawing75.xml><?xml version="1.0" encoding="utf-8"?>
<xdr:wsDr xmlns:xdr="http://schemas.openxmlformats.org/drawingml/2006/spreadsheetDrawing" xmlns:a="http://schemas.openxmlformats.org/drawingml/2006/main">
  <xdr:twoCellAnchor>
    <xdr:from>
      <xdr:col>7</xdr:col>
      <xdr:colOff>625927</xdr:colOff>
      <xdr:row>2</xdr:row>
      <xdr:rowOff>161924</xdr:rowOff>
    </xdr:from>
    <xdr:to>
      <xdr:col>12</xdr:col>
      <xdr:colOff>543377</xdr:colOff>
      <xdr:row>16</xdr:row>
      <xdr:rowOff>92074</xdr:rowOff>
    </xdr:to>
    <xdr:graphicFrame macro="">
      <xdr:nvGraphicFramePr>
        <xdr:cNvPr id="2" name="Діаграма 1">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0.91825</cdr:x>
      <cdr:y>0.56832</cdr:y>
    </cdr:from>
    <cdr:to>
      <cdr:x>0.99066</cdr:x>
      <cdr:y>0.6254</cdr:y>
    </cdr:to>
    <cdr:sp macro="" textlink="">
      <cdr:nvSpPr>
        <cdr:cNvPr id="4" name="TextBox 3"/>
        <cdr:cNvSpPr txBox="1"/>
      </cdr:nvSpPr>
      <cdr:spPr>
        <a:xfrm xmlns:a="http://schemas.openxmlformats.org/drawingml/2006/main">
          <a:off x="2810500" y="1248645"/>
          <a:ext cx="221625" cy="125411"/>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7.0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0.91825</cdr:x>
      <cdr:y>0.64383</cdr:y>
    </cdr:from>
    <cdr:to>
      <cdr:x>0.99066</cdr:x>
      <cdr:y>0.70097</cdr:y>
    </cdr:to>
    <cdr:sp macro="" textlink="">
      <cdr:nvSpPr>
        <cdr:cNvPr id="5" name="TextBox 1"/>
        <cdr:cNvSpPr txBox="1"/>
      </cdr:nvSpPr>
      <cdr:spPr>
        <a:xfrm xmlns:a="http://schemas.openxmlformats.org/drawingml/2006/main">
          <a:off x="2810500" y="1414562"/>
          <a:ext cx="221625" cy="12554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91C864"/>
              </a:solidFill>
              <a:latin typeface="Arial" panose="020B0604020202020204" pitchFamily="34" charset="0"/>
              <a:cs typeface="Arial" panose="020B0604020202020204" pitchFamily="34" charset="0"/>
            </a:rPr>
            <a:t>5.0</a:t>
          </a:r>
          <a:endParaRPr lang="uk-UA" sz="750" b="1">
            <a:solidFill>
              <a:srgbClr val="91C864"/>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0.92261</cdr:x>
      <cdr:y>0.60576</cdr:y>
    </cdr:from>
    <cdr:to>
      <cdr:x>0.99066</cdr:x>
      <cdr:y>0.65423</cdr:y>
    </cdr:to>
    <cdr:sp macro="" textlink="">
      <cdr:nvSpPr>
        <cdr:cNvPr id="7" name="TextBox 1"/>
        <cdr:cNvSpPr txBox="1"/>
      </cdr:nvSpPr>
      <cdr:spPr>
        <a:xfrm xmlns:a="http://schemas.openxmlformats.org/drawingml/2006/main">
          <a:off x="2823844" y="1330912"/>
          <a:ext cx="208281" cy="106493"/>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US" sz="750" b="1">
              <a:solidFill>
                <a:srgbClr val="057C48"/>
              </a:solidFill>
              <a:latin typeface="Arial" panose="020B0604020202020204" pitchFamily="34" charset="0"/>
              <a:cs typeface="Arial" panose="020B0604020202020204" pitchFamily="34" charset="0"/>
            </a:rPr>
            <a:t>6.0</a:t>
          </a:r>
          <a:endParaRPr lang="uk-UA" sz="750" b="1">
            <a:solidFill>
              <a:srgbClr val="057C48"/>
            </a:solidFill>
            <a:latin typeface="Arial" panose="020B0604020202020204" pitchFamily="34" charset="0"/>
            <a:cs typeface="Arial" panose="020B0604020202020204" pitchFamily="34" charset="0"/>
          </a:endParaRPr>
        </a:p>
      </cdr:txBody>
    </cdr:sp>
  </cdr:relSizeAnchor>
</c:userShapes>
</file>

<file path=xl/drawings/drawing77.xml><?xml version="1.0" encoding="utf-8"?>
<xdr:wsDr xmlns:xdr="http://schemas.openxmlformats.org/drawingml/2006/spreadsheetDrawing" xmlns:a="http://schemas.openxmlformats.org/drawingml/2006/main">
  <xdr:twoCellAnchor>
    <xdr:from>
      <xdr:col>7</xdr:col>
      <xdr:colOff>76200</xdr:colOff>
      <xdr:row>3</xdr:row>
      <xdr:rowOff>66675</xdr:rowOff>
    </xdr:from>
    <xdr:to>
      <xdr:col>12</xdr:col>
      <xdr:colOff>10215</xdr:colOff>
      <xdr:row>17</xdr:row>
      <xdr:rowOff>45279</xdr:rowOff>
    </xdr:to>
    <xdr:graphicFrame macro="">
      <xdr:nvGraphicFramePr>
        <xdr:cNvPr id="2" name="Диаграмма 5">
          <a:extLst>
            <a:ext uri="{FF2B5EF4-FFF2-40B4-BE49-F238E27FC236}">
              <a16:creationId xmlns:a16="http://schemas.microsoft.com/office/drawing/2014/main" id="{00000000-0008-0000-4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12</xdr:col>
      <xdr:colOff>0</xdr:colOff>
      <xdr:row>3</xdr:row>
      <xdr:rowOff>57150</xdr:rowOff>
    </xdr:from>
    <xdr:to>
      <xdr:col>16</xdr:col>
      <xdr:colOff>564147</xdr:colOff>
      <xdr:row>18</xdr:row>
      <xdr:rowOff>12018</xdr:rowOff>
    </xdr:to>
    <xdr:pic>
      <xdr:nvPicPr>
        <xdr:cNvPr id="3" name="Рисунок 2">
          <a:extLst>
            <a:ext uri="{FF2B5EF4-FFF2-40B4-BE49-F238E27FC236}">
              <a16:creationId xmlns:a16="http://schemas.microsoft.com/office/drawing/2014/main" id="{00000000-0008-0000-4100-000003000000}"/>
            </a:ext>
          </a:extLst>
        </xdr:cNvPr>
        <xdr:cNvPicPr>
          <a:picLocks noChangeAspect="1"/>
        </xdr:cNvPicPr>
      </xdr:nvPicPr>
      <xdr:blipFill>
        <a:blip xmlns:r="http://schemas.openxmlformats.org/officeDocument/2006/relationships" r:embed="rId1"/>
        <a:stretch>
          <a:fillRect/>
        </a:stretch>
      </xdr:blipFill>
      <xdr:spPr>
        <a:xfrm>
          <a:off x="7858125" y="219075"/>
          <a:ext cx="3078747" cy="2383743"/>
        </a:xfrm>
        <a:prstGeom prst="rect">
          <a:avLst/>
        </a:prstGeom>
      </xdr:spPr>
    </xdr:pic>
    <xdr:clientData/>
  </xdr:twoCellAnchor>
  <xdr:twoCellAnchor editAs="oneCell">
    <xdr:from>
      <xdr:col>6</xdr:col>
      <xdr:colOff>590550</xdr:colOff>
      <xdr:row>3</xdr:row>
      <xdr:rowOff>57150</xdr:rowOff>
    </xdr:from>
    <xdr:to>
      <xdr:col>11</xdr:col>
      <xdr:colOff>526047</xdr:colOff>
      <xdr:row>18</xdr:row>
      <xdr:rowOff>12018</xdr:rowOff>
    </xdr:to>
    <xdr:pic>
      <xdr:nvPicPr>
        <xdr:cNvPr id="4" name="Рисунок 3">
          <a:extLst>
            <a:ext uri="{FF2B5EF4-FFF2-40B4-BE49-F238E27FC236}">
              <a16:creationId xmlns:a16="http://schemas.microsoft.com/office/drawing/2014/main" id="{00000000-0008-0000-4100-000004000000}"/>
            </a:ext>
          </a:extLst>
        </xdr:cNvPr>
        <xdr:cNvPicPr>
          <a:picLocks noChangeAspect="1"/>
        </xdr:cNvPicPr>
      </xdr:nvPicPr>
      <xdr:blipFill>
        <a:blip xmlns:r="http://schemas.openxmlformats.org/officeDocument/2006/relationships" r:embed="rId2"/>
        <a:stretch>
          <a:fillRect/>
        </a:stretch>
      </xdr:blipFill>
      <xdr:spPr>
        <a:xfrm>
          <a:off x="4676775" y="219075"/>
          <a:ext cx="3078747" cy="23837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9</xdr:col>
      <xdr:colOff>34925</xdr:colOff>
      <xdr:row>3</xdr:row>
      <xdr:rowOff>92075</xdr:rowOff>
    </xdr:from>
    <xdr:to>
      <xdr:col>14</xdr:col>
      <xdr:colOff>47625</xdr:colOff>
      <xdr:row>16</xdr:row>
      <xdr:rowOff>147050</xdr:rowOff>
    </xdr:to>
    <xdr:graphicFrame macro="">
      <xdr:nvGraphicFramePr>
        <xdr:cNvPr id="2" name="Діаграма 1">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587375</xdr:colOff>
      <xdr:row>4</xdr:row>
      <xdr:rowOff>50801</xdr:rowOff>
    </xdr:from>
    <xdr:to>
      <xdr:col>11</xdr:col>
      <xdr:colOff>79375</xdr:colOff>
      <xdr:row>16</xdr:row>
      <xdr:rowOff>84668</xdr:rowOff>
    </xdr:to>
    <xdr:graphicFrame macro="">
      <xdr:nvGraphicFramePr>
        <xdr:cNvPr id="4" name="Діаграма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11</xdr:col>
      <xdr:colOff>19784</xdr:colOff>
      <xdr:row>16</xdr:row>
      <xdr:rowOff>18709</xdr:rowOff>
    </xdr:to>
    <xdr:pic>
      <xdr:nvPicPr>
        <xdr:cNvPr id="2" name="Рисунок 1">
          <a:extLst>
            <a:ext uri="{FF2B5EF4-FFF2-40B4-BE49-F238E27FC236}">
              <a16:creationId xmlns:a16="http://schemas.microsoft.com/office/drawing/2014/main" id="{00000000-0008-0000-4300-000002000000}"/>
            </a:ext>
          </a:extLst>
        </xdr:cNvPr>
        <xdr:cNvPicPr>
          <a:picLocks noChangeAspect="1"/>
        </xdr:cNvPicPr>
      </xdr:nvPicPr>
      <xdr:blipFill>
        <a:blip xmlns:r="http://schemas.openxmlformats.org/officeDocument/2006/relationships" r:embed="rId1"/>
        <a:stretch>
          <a:fillRect/>
        </a:stretch>
      </xdr:blipFill>
      <xdr:spPr>
        <a:xfrm>
          <a:off x="5549900" y="165100"/>
          <a:ext cx="3512284" cy="2190409"/>
        </a:xfrm>
        <a:prstGeom prst="rect">
          <a:avLst/>
        </a:prstGeom>
      </xdr:spPr>
    </xdr:pic>
    <xdr:clientData/>
  </xdr:twoCellAnchor>
  <xdr:twoCellAnchor editAs="oneCell">
    <xdr:from>
      <xdr:col>11</xdr:col>
      <xdr:colOff>0</xdr:colOff>
      <xdr:row>3</xdr:row>
      <xdr:rowOff>0</xdr:rowOff>
    </xdr:from>
    <xdr:to>
      <xdr:col>16</xdr:col>
      <xdr:colOff>25881</xdr:colOff>
      <xdr:row>16</xdr:row>
      <xdr:rowOff>24806</xdr:rowOff>
    </xdr:to>
    <xdr:pic>
      <xdr:nvPicPr>
        <xdr:cNvPr id="3" name="Рисунок 2">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2"/>
        <a:stretch>
          <a:fillRect/>
        </a:stretch>
      </xdr:blipFill>
      <xdr:spPr>
        <a:xfrm>
          <a:off x="9042400" y="165100"/>
          <a:ext cx="3518381" cy="2196506"/>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xdr:from>
      <xdr:col>5</xdr:col>
      <xdr:colOff>0</xdr:colOff>
      <xdr:row>3</xdr:row>
      <xdr:rowOff>0</xdr:rowOff>
    </xdr:from>
    <xdr:to>
      <xdr:col>9</xdr:col>
      <xdr:colOff>546100</xdr:colOff>
      <xdr:row>16</xdr:row>
      <xdr:rowOff>92075</xdr:rowOff>
    </xdr:to>
    <xdr:graphicFrame macro="">
      <xdr:nvGraphicFramePr>
        <xdr:cNvPr id="2" name="Диаграмма 3">
          <a:extLst>
            <a:ext uri="{FF2B5EF4-FFF2-40B4-BE49-F238E27FC236}">
              <a16:creationId xmlns:a16="http://schemas.microsoft.com/office/drawing/2014/main" id="{00000000-0008-0000-4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c:userShapes xmlns:c="http://schemas.openxmlformats.org/drawingml/2006/chart">
  <cdr:relSizeAnchor xmlns:cdr="http://schemas.openxmlformats.org/drawingml/2006/chartDrawing">
    <cdr:from>
      <cdr:x>0.92366</cdr:x>
      <cdr:y>0.87283</cdr:y>
    </cdr:from>
    <cdr:to>
      <cdr:x>0.99889</cdr:x>
      <cdr:y>0.93975</cdr:y>
    </cdr:to>
    <cdr:sp macro="" textlink="">
      <cdr:nvSpPr>
        <cdr:cNvPr id="2" name="TextBox 1"/>
        <cdr:cNvSpPr txBox="1"/>
      </cdr:nvSpPr>
      <cdr:spPr>
        <a:xfrm xmlns:a="http://schemas.openxmlformats.org/drawingml/2006/main">
          <a:off x="2903483" y="1970690"/>
          <a:ext cx="236483" cy="1510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uk-UA" sz="1100"/>
        </a:p>
      </cdr:txBody>
    </cdr:sp>
  </cdr:relSizeAnchor>
  <cdr:relSizeAnchor xmlns:cdr="http://schemas.openxmlformats.org/drawingml/2006/chartDrawing">
    <cdr:from>
      <cdr:x>0.13788</cdr:x>
      <cdr:y>0.18394</cdr:y>
    </cdr:from>
    <cdr:to>
      <cdr:x>0.33921</cdr:x>
      <cdr:y>0.25646</cdr:y>
    </cdr:to>
    <cdr:sp macro="" textlink="'2.6.7'!$E$1">
      <cdr:nvSpPr>
        <cdr:cNvPr id="4" name="TextBox 3"/>
        <cdr:cNvSpPr txBox="1"/>
      </cdr:nvSpPr>
      <cdr:spPr>
        <a:xfrm xmlns:a="http://schemas.openxmlformats.org/drawingml/2006/main">
          <a:off x="422009" y="404142"/>
          <a:ext cx="616211" cy="15933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fld id="{686EA223-1396-47BA-9F38-5A67AA8C4BEF}" type="TxLink">
            <a:rPr lang="uk-UA" sz="750" b="0" i="0" u="none" strike="noStrike">
              <a:solidFill>
                <a:srgbClr val="000000"/>
              </a:solidFill>
              <a:latin typeface="Arial"/>
              <a:cs typeface="Arial"/>
            </a:rPr>
            <a:pPr algn="ctr"/>
            <a:t>зміцнення</a:t>
          </a:fld>
          <a:endParaRPr lang="uk-UA" sz="7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0.13808</cdr:x>
      <cdr:y>0.15016</cdr:y>
    </cdr:from>
    <cdr:to>
      <cdr:x>0.13808</cdr:x>
      <cdr:y>0.23987</cdr:y>
    </cdr:to>
    <cdr:cxnSp macro="">
      <cdr:nvCxnSpPr>
        <cdr:cNvPr id="5" name="Прямая со стрелкой 4">
          <a:extLst xmlns:a="http://schemas.openxmlformats.org/drawingml/2006/main">
            <a:ext uri="{FF2B5EF4-FFF2-40B4-BE49-F238E27FC236}">
              <a16:creationId xmlns:a16="http://schemas.microsoft.com/office/drawing/2014/main" id="{CBF12E42-4102-451C-BB9D-F4FE91A3D0A5}"/>
            </a:ext>
          </a:extLst>
        </cdr:cNvPr>
        <cdr:cNvCxnSpPr/>
      </cdr:nvCxnSpPr>
      <cdr:spPr>
        <a:xfrm xmlns:a="http://schemas.openxmlformats.org/drawingml/2006/main" flipV="1">
          <a:off x="422615" y="329922"/>
          <a:ext cx="0" cy="197102"/>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3.xml><?xml version="1.0" encoding="utf-8"?>
<xdr:wsDr xmlns:xdr="http://schemas.openxmlformats.org/drawingml/2006/spreadsheetDrawing" xmlns:a="http://schemas.openxmlformats.org/drawingml/2006/main">
  <xdr:twoCellAnchor>
    <xdr:from>
      <xdr:col>3</xdr:col>
      <xdr:colOff>38100</xdr:colOff>
      <xdr:row>3</xdr:row>
      <xdr:rowOff>66675</xdr:rowOff>
    </xdr:from>
    <xdr:to>
      <xdr:col>7</xdr:col>
      <xdr:colOff>584200</xdr:colOff>
      <xdr:row>16</xdr:row>
      <xdr:rowOff>13650</xdr:rowOff>
    </xdr:to>
    <xdr:graphicFrame macro="">
      <xdr:nvGraphicFramePr>
        <xdr:cNvPr id="2" name="Диаграмма 8">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6</xdr:col>
      <xdr:colOff>0</xdr:colOff>
      <xdr:row>3</xdr:row>
      <xdr:rowOff>0</xdr:rowOff>
    </xdr:from>
    <xdr:to>
      <xdr:col>10</xdr:col>
      <xdr:colOff>546100</xdr:colOff>
      <xdr:row>16</xdr:row>
      <xdr:rowOff>38100</xdr:rowOff>
    </xdr:to>
    <xdr:graphicFrame macro="">
      <xdr:nvGraphicFramePr>
        <xdr:cNvPr id="2" name="Диаграмма 5">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xdr:from>
      <xdr:col>6</xdr:col>
      <xdr:colOff>342900</xdr:colOff>
      <xdr:row>3</xdr:row>
      <xdr:rowOff>152400</xdr:rowOff>
    </xdr:from>
    <xdr:to>
      <xdr:col>11</xdr:col>
      <xdr:colOff>355600</xdr:colOff>
      <xdr:row>16</xdr:row>
      <xdr:rowOff>133350</xdr:rowOff>
    </xdr:to>
    <xdr:graphicFrame macro="">
      <xdr:nvGraphicFramePr>
        <xdr:cNvPr id="2" name="Chart 2">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371475</xdr:colOff>
      <xdr:row>3</xdr:row>
      <xdr:rowOff>152401</xdr:rowOff>
    </xdr:from>
    <xdr:to>
      <xdr:col>16</xdr:col>
      <xdr:colOff>384175</xdr:colOff>
      <xdr:row>17</xdr:row>
      <xdr:rowOff>152401</xdr:rowOff>
    </xdr:to>
    <xdr:graphicFrame macro="">
      <xdr:nvGraphicFramePr>
        <xdr:cNvPr id="3" name="Chart 3">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6</xdr:col>
      <xdr:colOff>0</xdr:colOff>
      <xdr:row>2</xdr:row>
      <xdr:rowOff>171450</xdr:rowOff>
    </xdr:from>
    <xdr:to>
      <xdr:col>11</xdr:col>
      <xdr:colOff>3175</xdr:colOff>
      <xdr:row>14</xdr:row>
      <xdr:rowOff>61383</xdr:rowOff>
    </xdr:to>
    <xdr:graphicFrame macro="">
      <xdr:nvGraphicFramePr>
        <xdr:cNvPr id="2" name="Chart 1">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11</xdr:col>
      <xdr:colOff>183489</xdr:colOff>
      <xdr:row>4</xdr:row>
      <xdr:rowOff>98844</xdr:rowOff>
    </xdr:from>
    <xdr:to>
      <xdr:col>15</xdr:col>
      <xdr:colOff>1036965</xdr:colOff>
      <xdr:row>17</xdr:row>
      <xdr:rowOff>102019</xdr:rowOff>
    </xdr:to>
    <xdr:graphicFrame macro="">
      <xdr:nvGraphicFramePr>
        <xdr:cNvPr id="5" name="Диаграмма 5">
          <a:extLst>
            <a:ext uri="{FF2B5EF4-FFF2-40B4-BE49-F238E27FC236}">
              <a16:creationId xmlns:a16="http://schemas.microsoft.com/office/drawing/2014/main" id="{00000000-0008-0000-4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7</xdr:col>
      <xdr:colOff>152400</xdr:colOff>
      <xdr:row>3</xdr:row>
      <xdr:rowOff>152400</xdr:rowOff>
    </xdr:from>
    <xdr:to>
      <xdr:col>12</xdr:col>
      <xdr:colOff>295275</xdr:colOff>
      <xdr:row>16</xdr:row>
      <xdr:rowOff>155575</xdr:rowOff>
    </xdr:to>
    <xdr:graphicFrame macro="">
      <xdr:nvGraphicFramePr>
        <xdr:cNvPr id="4" name="Диаграмма 5">
          <a:extLst>
            <a:ext uri="{FF2B5EF4-FFF2-40B4-BE49-F238E27FC236}">
              <a16:creationId xmlns:a16="http://schemas.microsoft.com/office/drawing/2014/main" id="{00000000-0008-0000-4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5</xdr:col>
      <xdr:colOff>171450</xdr:colOff>
      <xdr:row>4</xdr:row>
      <xdr:rowOff>9525</xdr:rowOff>
    </xdr:from>
    <xdr:to>
      <xdr:col>10</xdr:col>
      <xdr:colOff>314325</xdr:colOff>
      <xdr:row>17</xdr:row>
      <xdr:rowOff>12700</xdr:rowOff>
    </xdr:to>
    <xdr:graphicFrame macro="">
      <xdr:nvGraphicFramePr>
        <xdr:cNvPr id="3" name="Диаграмма 5">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552450</xdr:colOff>
      <xdr:row>3</xdr:row>
      <xdr:rowOff>127000</xdr:rowOff>
    </xdr:from>
    <xdr:to>
      <xdr:col>11</xdr:col>
      <xdr:colOff>43700</xdr:colOff>
      <xdr:row>15</xdr:row>
      <xdr:rowOff>142406</xdr:rowOff>
    </xdr:to>
    <xdr:pic>
      <xdr:nvPicPr>
        <xdr:cNvPr id="4" name="Рисунок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3810000" y="285750"/>
          <a:ext cx="3072650" cy="1920406"/>
        </a:xfrm>
        <a:prstGeom prst="rect">
          <a:avLst/>
        </a:prstGeom>
      </xdr:spPr>
    </xdr:pic>
    <xdr:clientData/>
  </xdr:twoCellAnchor>
  <xdr:twoCellAnchor editAs="oneCell">
    <xdr:from>
      <xdr:col>11</xdr:col>
      <xdr:colOff>374650</xdr:colOff>
      <xdr:row>4</xdr:row>
      <xdr:rowOff>0</xdr:rowOff>
    </xdr:from>
    <xdr:to>
      <xdr:col>16</xdr:col>
      <xdr:colOff>494550</xdr:colOff>
      <xdr:row>16</xdr:row>
      <xdr:rowOff>15406</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7150100" y="317500"/>
          <a:ext cx="3072650" cy="1920406"/>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5</xdr:col>
      <xdr:colOff>161925</xdr:colOff>
      <xdr:row>3</xdr:row>
      <xdr:rowOff>133350</xdr:rowOff>
    </xdr:from>
    <xdr:to>
      <xdr:col>10</xdr:col>
      <xdr:colOff>304800</xdr:colOff>
      <xdr:row>16</xdr:row>
      <xdr:rowOff>136525</xdr:rowOff>
    </xdr:to>
    <xdr:graphicFrame macro="">
      <xdr:nvGraphicFramePr>
        <xdr:cNvPr id="3" name="Диаграмма 5">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3" name="Диаграмма 5">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5</xdr:col>
      <xdr:colOff>238125</xdr:colOff>
      <xdr:row>3</xdr:row>
      <xdr:rowOff>85725</xdr:rowOff>
    </xdr:from>
    <xdr:to>
      <xdr:col>10</xdr:col>
      <xdr:colOff>381000</xdr:colOff>
      <xdr:row>16</xdr:row>
      <xdr:rowOff>88900</xdr:rowOff>
    </xdr:to>
    <xdr:graphicFrame macro="">
      <xdr:nvGraphicFramePr>
        <xdr:cNvPr id="2" name="Диаграмма 5">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8</xdr:col>
      <xdr:colOff>215900</xdr:colOff>
      <xdr:row>6</xdr:row>
      <xdr:rowOff>152400</xdr:rowOff>
    </xdr:from>
    <xdr:to>
      <xdr:col>11</xdr:col>
      <xdr:colOff>810200</xdr:colOff>
      <xdr:row>18</xdr:row>
      <xdr:rowOff>26400</xdr:rowOff>
    </xdr:to>
    <xdr:graphicFrame macro="">
      <xdr:nvGraphicFramePr>
        <xdr:cNvPr id="2" name="Диаграмма 2">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8</xdr:col>
      <xdr:colOff>50800</xdr:colOff>
      <xdr:row>3</xdr:row>
      <xdr:rowOff>101600</xdr:rowOff>
    </xdr:from>
    <xdr:to>
      <xdr:col>12</xdr:col>
      <xdr:colOff>429200</xdr:colOff>
      <xdr:row>15</xdr:row>
      <xdr:rowOff>155600</xdr:rowOff>
    </xdr:to>
    <xdr:graphicFrame macro="">
      <xdr:nvGraphicFramePr>
        <xdr:cNvPr id="2" name="Диаграмма 2">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5</xdr:col>
      <xdr:colOff>295275</xdr:colOff>
      <xdr:row>4</xdr:row>
      <xdr:rowOff>9525</xdr:rowOff>
    </xdr:from>
    <xdr:to>
      <xdr:col>10</xdr:col>
      <xdr:colOff>438150</xdr:colOff>
      <xdr:row>17</xdr:row>
      <xdr:rowOff>12700</xdr:rowOff>
    </xdr:to>
    <xdr:graphicFrame macro="">
      <xdr:nvGraphicFramePr>
        <xdr:cNvPr id="3" name="Диаграмма 1">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7</xdr:col>
      <xdr:colOff>257175</xdr:colOff>
      <xdr:row>3</xdr:row>
      <xdr:rowOff>104775</xdr:rowOff>
    </xdr:from>
    <xdr:to>
      <xdr:col>12</xdr:col>
      <xdr:colOff>400050</xdr:colOff>
      <xdr:row>17</xdr:row>
      <xdr:rowOff>85725</xdr:rowOff>
    </xdr:to>
    <xdr:graphicFrame macro="">
      <xdr:nvGraphicFramePr>
        <xdr:cNvPr id="3" name="Диаграмма 1">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6</xdr:col>
      <xdr:colOff>247650</xdr:colOff>
      <xdr:row>3</xdr:row>
      <xdr:rowOff>111125</xdr:rowOff>
    </xdr:from>
    <xdr:to>
      <xdr:col>11</xdr:col>
      <xdr:colOff>390525</xdr:colOff>
      <xdr:row>17</xdr:row>
      <xdr:rowOff>92075</xdr:rowOff>
    </xdr:to>
    <xdr:graphicFrame macro="">
      <xdr:nvGraphicFramePr>
        <xdr:cNvPr id="3" name="Диаграмма 1">
          <a:extLst>
            <a:ext uri="{FF2B5EF4-FFF2-40B4-BE49-F238E27FC236}">
              <a16:creationId xmlns:a16="http://schemas.microsoft.com/office/drawing/2014/main" id="{00000000-0008-0000-5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6</xdr:col>
      <xdr:colOff>190500</xdr:colOff>
      <xdr:row>3</xdr:row>
      <xdr:rowOff>95250</xdr:rowOff>
    </xdr:from>
    <xdr:to>
      <xdr:col>11</xdr:col>
      <xdr:colOff>333375</xdr:colOff>
      <xdr:row>17</xdr:row>
      <xdr:rowOff>74700</xdr:rowOff>
    </xdr:to>
    <xdr:graphicFrame macro="">
      <xdr:nvGraphicFramePr>
        <xdr:cNvPr id="3" name="Диаграмма 1">
          <a:extLst>
            <a:ext uri="{FF2B5EF4-FFF2-40B4-BE49-F238E27FC236}">
              <a16:creationId xmlns:a16="http://schemas.microsoft.com/office/drawing/2014/main" id="{00000000-0008-0000-5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5</xdr:col>
      <xdr:colOff>82549</xdr:colOff>
      <xdr:row>3</xdr:row>
      <xdr:rowOff>92076</xdr:rowOff>
    </xdr:from>
    <xdr:to>
      <xdr:col>10</xdr:col>
      <xdr:colOff>332674</xdr:colOff>
      <xdr:row>14</xdr:row>
      <xdr:rowOff>81351</xdr:rowOff>
    </xdr:to>
    <xdr:graphicFrame macro="">
      <xdr:nvGraphicFramePr>
        <xdr:cNvPr id="3" name="Диаграмма 1">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WORK/S2/VICTOR/&#1042;&#1042;&#1055;/PIB.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Z:/&#1052;&#1086;&#1103;%20&#1087;&#1072;&#1087;&#1082;&#1072;/&#1052;&#1040;&#1050;&#1056;&#1054;&#1055;&#1056;&#1054;&#1043;&#1053;&#1054;&#1047;/4%20&#1082;&#1074;&#1072;&#1088;&#1090;&#1072;&#1083;%202005/&#1052;&#1086;&#1103;%20&#1087;&#1072;&#1087;&#1082;&#1072;/&#1055;&#1056;&#1054;&#1043;&#1053;&#1054;&#1047;/&#1042;&#1042;&#1055;/MEA/Dat/Matrix.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1090;&#1072;&#1073;&#1083;_&#1076;&#1086;%20&#1079;&#1072;&#1087;&#1080;&#1089;_11.12_&#1087;&#1086;&#1089;&#1083;&#1077;&#1076;.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1084;&#1072;&#1081;%202009%20-%20&#1095;&#1080;&#1089;&#1090;&#1082;&#1072;%20&#1086;&#1073;&#1097;&#1077;&#1081;%20&#1090;&#1072;&#1073;&#1083;&#1080;&#1094;&#109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7;%20&#1050;&#1041;&#1059;%20&#1079;&#1072;%2098%20&#1088;.xls" TargetMode="External"/></Relationships>
</file>

<file path=xl/externalLinks/_rels/externalLink14.xml.rels><?xml version="1.0" encoding="UTF-8" standalone="yes"?>
<Relationships xmlns="http://schemas.openxmlformats.org/package/2006/relationships"><Relationship Id="rId1" Type="http://schemas.microsoft.com/office/2006/relationships/xlExternalLinkPath/xlPathMissing" Target="ExternalSustainTable_standar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TEMP/ukr2001%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sportal.bank.gov.ua/NBU-100/LENA/&#1055;&#1054;&#1055;&#1045;&#1056;_&#1044;&#1040;&#1053;/2013/06-2013/Old/Inna/&#1055;&#1054;&#1055;&#1045;&#1056;_&#1044;&#1040;&#1053;/2010/03/&#1041;&#1077;&#1088;&#1077;&#1079;&#1077;&#1085;&#1100;/Old/&#1052;&#1086;&#1080;%20&#1076;&#1086;&#1082;&#1091;&#1084;&#1077;&#1085;&#1090;&#1099;/My%20eBooks/03_Robochi%20faily/2008/Cur%20Acc/09/WINDOWS.98/TEMP/&#1043;&#1072;&#1083;&#1100;%20-%20&#1090;&#1072;&#1073;&#1083;.%20(17%20&#1096;&#1090;.).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1050;&#1042;&#1045;&#1044;-&#1096;&#1072;&#1073;&#1083;&#1086;&#1085;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sportal.bank.gov.ua/Irina/share/My%20Documents/Ukraine/Reporting/ukrbopcmdec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76;17-1.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MFLOW9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sportal.bank.gov.ua/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sportal.bank.gov.ua/E:/&#1090;1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bank.gov.ua/&#1052;&#1086;&#1080;%20&#1076;&#1086;&#1082;&#1091;&#1084;&#1077;&#1085;&#1090;&#1099;/&#1040;&#1088;&#1093;&#1110;&#1074;/&#1090;17&#1084;&#1073;2000.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WORK/S2/VICTOR/&#1042;&#1042;&#1055;/PI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ortal.bank.gov.ua/PROGNOZ/Data/CPI/My%20Documents/CPI/0909/My%20Documents/MY%20DOCUMENTS/Foreign%20affairs/Database/Matrix.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orecast_Tables%202013-IV%202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y%20Documents/MY%20DOCUMENTS/Foreign%20affairs/Database/Matrix.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portal.bank.gov.ua/sites/Monetary/Shared%20Documents/IR_Q2%202020/CPI_26.xls"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CP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portal.bank.gov.ua/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MAIN_M.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acro (2)"/>
      <sheetName val="Forecast"/>
      <sheetName val="M2"/>
      <sheetName val="M2N"/>
      <sheetName val="M2_T"/>
      <sheetName val="Poezdki Tigipka"/>
      <sheetName val="Data"/>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IMF"/>
      <sheetName val="Investori"/>
      <sheetName val="IMF05"/>
    </sheetNames>
    <sheetDataSet>
      <sheetData sheetId="0">
        <row r="2">
          <cell r="D2">
            <v>2</v>
          </cell>
        </row>
      </sheetData>
      <sheetData sheetId="1">
        <row r="2">
          <cell r="D2">
            <v>2</v>
          </cell>
        </row>
      </sheetData>
      <sheetData sheetId="2">
        <row r="2">
          <cell r="D2">
            <v>2</v>
          </cell>
        </row>
      </sheetData>
      <sheetData sheetId="3" refreshError="1"/>
      <sheetData sheetId="4">
        <row r="37">
          <cell r="AD37">
            <v>37</v>
          </cell>
        </row>
      </sheetData>
      <sheetData sheetId="5">
        <row r="2">
          <cell r="D2">
            <v>2</v>
          </cell>
        </row>
      </sheetData>
      <sheetData sheetId="6">
        <row r="2">
          <cell r="D2">
            <v>2</v>
          </cell>
        </row>
      </sheetData>
      <sheetData sheetId="7" refreshError="1"/>
      <sheetData sheetId="8" refreshError="1"/>
      <sheetData sheetId="9">
        <row r="2">
          <cell r="D2">
            <v>2</v>
          </cell>
        </row>
      </sheetData>
      <sheetData sheetId="10">
        <row r="37">
          <cell r="AD37">
            <v>37</v>
          </cell>
        </row>
      </sheetData>
      <sheetData sheetId="11"/>
      <sheetData sheetId="12"/>
      <sheetData sheetId="13"/>
      <sheetData sheetId="14"/>
      <sheetData sheetId="15">
        <row r="12">
          <cell r="J12">
            <v>20</v>
          </cell>
        </row>
      </sheetData>
      <sheetData sheetId="16">
        <row r="2">
          <cell r="D2">
            <v>2</v>
          </cell>
        </row>
      </sheetData>
      <sheetData sheetId="17">
        <row r="2">
          <cell r="D2">
            <v>2</v>
          </cell>
        </row>
      </sheetData>
      <sheetData sheetId="18">
        <row r="2">
          <cell r="D2">
            <v>2</v>
          </cell>
        </row>
      </sheetData>
      <sheetData sheetId="19">
        <row r="2">
          <cell r="D2">
            <v>2</v>
          </cell>
        </row>
      </sheetData>
      <sheetData sheetId="20">
        <row r="2">
          <cell r="D2">
            <v>2</v>
          </cell>
        </row>
      </sheetData>
      <sheetData sheetId="21">
        <row r="2">
          <cell r="D2">
            <v>2</v>
          </cell>
        </row>
      </sheetData>
      <sheetData sheetId="22">
        <row r="2">
          <cell r="D2">
            <v>2</v>
          </cell>
        </row>
      </sheetData>
      <sheetData sheetId="23">
        <row r="2">
          <cell r="D2">
            <v>2</v>
          </cell>
        </row>
      </sheetData>
      <sheetData sheetId="24">
        <row r="2">
          <cell r="D2">
            <v>2</v>
          </cell>
        </row>
      </sheetData>
      <sheetData sheetId="25">
        <row r="2">
          <cell r="D2">
            <v>2</v>
          </cell>
        </row>
      </sheetData>
      <sheetData sheetId="26">
        <row r="2">
          <cell r="D2">
            <v>2</v>
          </cell>
        </row>
      </sheetData>
      <sheetData sheetId="27">
        <row r="2">
          <cell r="D2">
            <v>2</v>
          </cell>
        </row>
      </sheetData>
      <sheetData sheetId="28">
        <row r="2">
          <cell r="D2">
            <v>2</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г табл (2019)"/>
      <sheetName val="заг табл (3)"/>
      <sheetName val="Sheet4 (2)"/>
      <sheetName val="видатки (2)"/>
      <sheetName val="заг табл (2)"/>
      <sheetName val="доходи (4)"/>
      <sheetName val="Аркуш5"/>
      <sheetName val="дефіцит (2)"/>
      <sheetName val="доходи (3)"/>
      <sheetName val="видатки"/>
      <sheetName val="дефіцит"/>
      <sheetName val="доходи"/>
      <sheetName val="доходи (2)"/>
      <sheetName val="заг табл"/>
      <sheetName val="Sheet4"/>
      <sheetName val="Аркуш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и"/>
      <sheetName val="Лист1"/>
      <sheetName val="Все-все-все"/>
    </sheetNames>
    <sheetDataSet>
      <sheetData sheetId="0" refreshError="1">
        <row r="27">
          <cell r="A27" t="str">
            <v>UCUU</v>
          </cell>
          <cell r="B27">
            <v>351005</v>
          </cell>
          <cell r="C27" t="str">
            <v>Укрсиббанк-186</v>
          </cell>
        </row>
        <row r="28">
          <cell r="A28" t="str">
            <v>UCVF</v>
          </cell>
          <cell r="B28">
            <v>351005</v>
          </cell>
          <cell r="C28" t="str">
            <v>Укрсиббанк-206</v>
          </cell>
        </row>
        <row r="29">
          <cell r="A29" t="str">
            <v>UCI9</v>
          </cell>
          <cell r="B29">
            <v>351005</v>
          </cell>
          <cell r="C29" t="str">
            <v>Укрсиббанк-463</v>
          </cell>
        </row>
        <row r="30">
          <cell r="A30" t="str">
            <v>UCX7</v>
          </cell>
          <cell r="B30">
            <v>351005</v>
          </cell>
          <cell r="C30" t="str">
            <v>Укрсиббанк-793</v>
          </cell>
        </row>
        <row r="31">
          <cell r="A31" t="str">
            <v>erst</v>
          </cell>
          <cell r="B31">
            <v>380009</v>
          </cell>
          <cell r="C31" t="str">
            <v>ВАТ "Ерсте Банк"</v>
          </cell>
        </row>
        <row r="32">
          <cell r="A32" t="str">
            <v>U0HD</v>
          </cell>
          <cell r="B32">
            <v>399012</v>
          </cell>
          <cell r="C32" t="str">
            <v>Державна скарбниця</v>
          </cell>
        </row>
        <row r="33">
          <cell r="A33" t="str">
            <v>U0HG</v>
          </cell>
          <cell r="B33">
            <v>399131</v>
          </cell>
          <cell r="C33" t="str">
            <v>ГУП НБУ</v>
          </cell>
        </row>
        <row r="34">
          <cell r="A34" t="str">
            <v>U0HH</v>
          </cell>
          <cell r="B34">
            <v>399119</v>
          </cell>
          <cell r="C34" t="str">
            <v>Центральний апарат НБУ</v>
          </cell>
        </row>
        <row r="35">
          <cell r="A35" t="str">
            <v>U0HK</v>
          </cell>
          <cell r="B35">
            <v>399090</v>
          </cell>
          <cell r="C35" t="str">
            <v>Виробничо-ремонтний комп.НБ</v>
          </cell>
        </row>
        <row r="36">
          <cell r="A36" t="str">
            <v>U0HM</v>
          </cell>
          <cell r="B36">
            <v>399056</v>
          </cell>
          <cell r="C36" t="str">
            <v>Фабрика банкнотного паперу</v>
          </cell>
        </row>
        <row r="37">
          <cell r="A37" t="str">
            <v>U0HP</v>
          </cell>
          <cell r="B37">
            <v>399023</v>
          </cell>
          <cell r="C37" t="str">
            <v>Центральна РП НБУ</v>
          </cell>
        </row>
        <row r="38">
          <cell r="A38" t="str">
            <v>U0OM</v>
          </cell>
          <cell r="B38">
            <v>380559</v>
          </cell>
          <cell r="C38" t="str">
            <v>УДППЗ "Укрпошта"</v>
          </cell>
        </row>
        <row r="39">
          <cell r="A39" t="str">
            <v>U0PW</v>
          </cell>
          <cell r="B39">
            <v>399120</v>
          </cell>
          <cell r="C39" t="str">
            <v>Ауд.Ф"ПрайсвотерхаусКуперс"</v>
          </cell>
        </row>
        <row r="40">
          <cell r="A40" t="str">
            <v>U0TS</v>
          </cell>
          <cell r="B40">
            <v>399391</v>
          </cell>
          <cell r="C40" t="str">
            <v>УНІВЕРСИТЕТ БС НБУ м.КИЇВ</v>
          </cell>
        </row>
        <row r="41">
          <cell r="A41" t="str">
            <v>U1AA</v>
          </cell>
          <cell r="B41">
            <v>300012</v>
          </cell>
          <cell r="C41" t="str">
            <v>ПРОМІНВЕСТБАНК</v>
          </cell>
        </row>
        <row r="42">
          <cell r="A42" t="str">
            <v>U1AB</v>
          </cell>
          <cell r="B42">
            <v>300380</v>
          </cell>
          <cell r="C42" t="str">
            <v>ЦЕНТРАЛЬНА РП ПІБ, М.КИЇВ</v>
          </cell>
        </row>
        <row r="43">
          <cell r="A43" t="str">
            <v>U1HA</v>
          </cell>
          <cell r="B43">
            <v>300001</v>
          </cell>
          <cell r="C43" t="str">
            <v>"НАЦІОНАЛЬНИЙ БАНК"</v>
          </cell>
        </row>
        <row r="44">
          <cell r="A44" t="str">
            <v>U1HB</v>
          </cell>
          <cell r="B44">
            <v>300302</v>
          </cell>
          <cell r="C44" t="str">
            <v>Центральне сховище НБУ</v>
          </cell>
        </row>
        <row r="45">
          <cell r="A45" t="str">
            <v>U1HF</v>
          </cell>
          <cell r="B45">
            <v>399045</v>
          </cell>
          <cell r="C45" t="str">
            <v>Банкнотно-монетний двір</v>
          </cell>
        </row>
        <row r="46">
          <cell r="A46" t="str">
            <v>U1HS</v>
          </cell>
          <cell r="B46">
            <v>399261</v>
          </cell>
          <cell r="C46" t="str">
            <v>Господ.-екс.упр.НБУ</v>
          </cell>
        </row>
        <row r="47">
          <cell r="A47" t="str">
            <v>U1HT</v>
          </cell>
          <cell r="B47">
            <v>399034</v>
          </cell>
          <cell r="C47" t="str">
            <v>ІТЦ НБУ</v>
          </cell>
        </row>
        <row r="48">
          <cell r="A48" t="str">
            <v>U1QK</v>
          </cell>
          <cell r="B48">
            <v>820172</v>
          </cell>
          <cell r="C48" t="str">
            <v>ДЕРЖКАЗНАЧЕЙСТВО УКРАЇНИ</v>
          </cell>
        </row>
        <row r="49">
          <cell r="A49" t="str">
            <v>U1WF</v>
          </cell>
          <cell r="B49">
            <v>300926</v>
          </cell>
          <cell r="C49" t="str">
            <v>АТ "УФГ"</v>
          </cell>
        </row>
        <row r="50">
          <cell r="A50" t="str">
            <v>U9QK</v>
          </cell>
          <cell r="B50">
            <v>824509</v>
          </cell>
          <cell r="C50" t="str">
            <v>ГУ ДК УКРАЇНИ У СЕВАСТ.</v>
          </cell>
        </row>
        <row r="51">
          <cell r="A51" t="str">
            <v>UAAA</v>
          </cell>
          <cell r="B51">
            <v>302571</v>
          </cell>
          <cell r="C51" t="str">
            <v>Ф."ВІДДІЛЕН. ПІБ,М.ВІННИЦЯ"</v>
          </cell>
        </row>
        <row r="52">
          <cell r="A52" t="str">
            <v>UAAC</v>
          </cell>
          <cell r="B52">
            <v>302322</v>
          </cell>
          <cell r="C52" t="str">
            <v>Ф.ВІД.ПІБ В М.ЖМЕРИНКА ВІН.</v>
          </cell>
        </row>
        <row r="53">
          <cell r="A53" t="str">
            <v>UAAE</v>
          </cell>
          <cell r="B53">
            <v>302485</v>
          </cell>
          <cell r="C53" t="str">
            <v>Ф.ВІД.ПІБ В М.ЛАДИЖИН ВІН.</v>
          </cell>
        </row>
        <row r="54">
          <cell r="A54" t="str">
            <v>UACA</v>
          </cell>
          <cell r="B54">
            <v>302010</v>
          </cell>
          <cell r="C54" t="str">
            <v>Вінниц.обл.філ.АКБ"УСБ"</v>
          </cell>
        </row>
        <row r="55">
          <cell r="A55" t="str">
            <v>UAFE</v>
          </cell>
          <cell r="B55">
            <v>302775</v>
          </cell>
          <cell r="C55" t="str">
            <v>Вінницька ф. ВАТ"КРЕДОБАНК"</v>
          </cell>
        </row>
        <row r="56">
          <cell r="A56" t="str">
            <v>UAFF</v>
          </cell>
          <cell r="B56">
            <v>302805</v>
          </cell>
          <cell r="C56" t="str">
            <v>Вінницька ФАБ "КР"</v>
          </cell>
        </row>
        <row r="57">
          <cell r="A57" t="str">
            <v>UAGA</v>
          </cell>
          <cell r="B57">
            <v>302429</v>
          </cell>
          <cell r="C57" t="str">
            <v>Ф-я Укрексімбанк, Вінниця</v>
          </cell>
        </row>
        <row r="58">
          <cell r="A58" t="str">
            <v>UAHA</v>
          </cell>
          <cell r="B58">
            <v>302504</v>
          </cell>
          <cell r="C58" t="str">
            <v>Упр. НБУ у Вінницькій обл.</v>
          </cell>
        </row>
        <row r="59">
          <cell r="A59" t="str">
            <v>UAIC</v>
          </cell>
          <cell r="B59">
            <v>302623</v>
          </cell>
          <cell r="C59" t="str">
            <v>Вінн.ФВАТ "КРЕДИТПРОМБАНК"</v>
          </cell>
        </row>
        <row r="60">
          <cell r="A60" t="str">
            <v>UAIH</v>
          </cell>
          <cell r="B60">
            <v>302333</v>
          </cell>
          <cell r="C60" t="str">
            <v>Вінницька ФАТ"Укрінбанк"</v>
          </cell>
        </row>
        <row r="61">
          <cell r="A61" t="str">
            <v>UAIJ</v>
          </cell>
          <cell r="B61">
            <v>302247</v>
          </cell>
          <cell r="C61" t="str">
            <v>ОД "Райффайзен Банк Аваль"</v>
          </cell>
        </row>
        <row r="62">
          <cell r="A62" t="str">
            <v>UAIL</v>
          </cell>
          <cell r="B62">
            <v>302731</v>
          </cell>
          <cell r="C62" t="str">
            <v>ФАБ "Енергобанк"в м.Вінниці</v>
          </cell>
        </row>
        <row r="63">
          <cell r="A63" t="str">
            <v>UAIN</v>
          </cell>
          <cell r="B63">
            <v>302559</v>
          </cell>
          <cell r="C63" t="str">
            <v>Вінницька Ф ВАТ ВТБ Банк</v>
          </cell>
        </row>
        <row r="64">
          <cell r="A64" t="str">
            <v>UAIO</v>
          </cell>
          <cell r="B64">
            <v>302689</v>
          </cell>
          <cell r="C64" t="str">
            <v>Вінницька філія ПриватБанку</v>
          </cell>
        </row>
        <row r="65">
          <cell r="A65" t="str">
            <v>UAIP</v>
          </cell>
          <cell r="B65">
            <v>302894</v>
          </cell>
          <cell r="C65" t="str">
            <v>ФАКБ"НК" в Козятин</v>
          </cell>
        </row>
        <row r="66">
          <cell r="A66" t="str">
            <v>UAIQ</v>
          </cell>
          <cell r="B66">
            <v>302355</v>
          </cell>
          <cell r="C66" t="str">
            <v>Ф ВАТ КБ "НАДРА" В.РУ</v>
          </cell>
        </row>
        <row r="67">
          <cell r="A67" t="str">
            <v>UAIR</v>
          </cell>
          <cell r="B67">
            <v>302430</v>
          </cell>
          <cell r="C67" t="str">
            <v>Вінниц.ф-я ВАТ СКБ"Дністер"</v>
          </cell>
        </row>
        <row r="68">
          <cell r="A68" t="str">
            <v>UAIT</v>
          </cell>
          <cell r="B68">
            <v>302515</v>
          </cell>
          <cell r="C68" t="str">
            <v>Вінниц.ф. ТОВ "УКРПРОМБАНК"</v>
          </cell>
        </row>
        <row r="69">
          <cell r="A69" t="str">
            <v>UAIU</v>
          </cell>
          <cell r="B69">
            <v>302537</v>
          </cell>
          <cell r="C69" t="str">
            <v>Філ.Він.дир.АТ"ІНДЕКС-БАНК"</v>
          </cell>
        </row>
        <row r="70">
          <cell r="A70" t="str">
            <v>UAIY</v>
          </cell>
          <cell r="B70">
            <v>302560</v>
          </cell>
          <cell r="C70" t="str">
            <v>Жмеринс. філ.АБ "Експр-Банк</v>
          </cell>
        </row>
        <row r="71">
          <cell r="A71" t="str">
            <v>UAJD</v>
          </cell>
          <cell r="B71">
            <v>302690</v>
          </cell>
          <cell r="C71" t="str">
            <v>ВІННИЦЬКАФ АКБ "ІМЕКСБАНК"</v>
          </cell>
        </row>
        <row r="72">
          <cell r="A72" t="str">
            <v>UAJF</v>
          </cell>
          <cell r="B72">
            <v>302708</v>
          </cell>
          <cell r="C72" t="str">
            <v>ВФ ВАТ "ПІРЕУС БАНК МКБ"</v>
          </cell>
        </row>
        <row r="73">
          <cell r="A73" t="str">
            <v>UAJM</v>
          </cell>
          <cell r="B73">
            <v>302786</v>
          </cell>
          <cell r="C73" t="str">
            <v>Вінниц.ф-я ВАТ КБ"Хрещатик"</v>
          </cell>
        </row>
        <row r="74">
          <cell r="A74" t="str">
            <v>UAKF</v>
          </cell>
          <cell r="B74">
            <v>302719</v>
          </cell>
          <cell r="C74" t="str">
            <v>Вінницька Ф"БРОКБІЗНЕСБАНК"</v>
          </cell>
        </row>
        <row r="75">
          <cell r="A75" t="str">
            <v>UAKG</v>
          </cell>
          <cell r="B75">
            <v>302861</v>
          </cell>
          <cell r="C75" t="str">
            <v>Вінницька філія АКБ "СЄБ"</v>
          </cell>
        </row>
        <row r="76">
          <cell r="A76" t="str">
            <v>UAKI</v>
          </cell>
          <cell r="B76">
            <v>302816</v>
          </cell>
          <cell r="C76" t="str">
            <v>Вінницька філія АКБ "Форум"</v>
          </cell>
        </row>
        <row r="77">
          <cell r="A77" t="str">
            <v>UAKJ</v>
          </cell>
          <cell r="B77">
            <v>302720</v>
          </cell>
          <cell r="C77" t="str">
            <v>Філія ЗАТ "ОТП Банк"</v>
          </cell>
        </row>
        <row r="78">
          <cell r="A78" t="str">
            <v>UAKK</v>
          </cell>
          <cell r="B78">
            <v>302753</v>
          </cell>
          <cell r="C78" t="str">
            <v>Він. Філ ВАТ АБ"Укргазбанк"</v>
          </cell>
        </row>
        <row r="79">
          <cell r="A79" t="str">
            <v>UALA</v>
          </cell>
          <cell r="B79">
            <v>302076</v>
          </cell>
          <cell r="C79" t="str">
            <v>ФВінницьке обласне уВАТОщад</v>
          </cell>
        </row>
        <row r="80">
          <cell r="A80" t="str">
            <v>UALF</v>
          </cell>
          <cell r="B80">
            <v>362061</v>
          </cell>
          <cell r="C80" t="str">
            <v>ФВінницьке районне вВАТОщад</v>
          </cell>
        </row>
        <row r="81">
          <cell r="A81" t="str">
            <v>UALH</v>
          </cell>
          <cell r="B81">
            <v>362083</v>
          </cell>
          <cell r="C81" t="str">
            <v>ФЖмеринське відділенВАТОщад</v>
          </cell>
        </row>
        <row r="82">
          <cell r="A82" t="str">
            <v>UALI</v>
          </cell>
          <cell r="B82">
            <v>362191</v>
          </cell>
          <cell r="C82" t="str">
            <v>ФІллінецьке відділенВАТОщад</v>
          </cell>
        </row>
        <row r="83">
          <cell r="A83" t="str">
            <v>UALJ</v>
          </cell>
          <cell r="B83">
            <v>362102</v>
          </cell>
          <cell r="C83" t="str">
            <v>ФКозятинське відділеВАТОщад</v>
          </cell>
        </row>
        <row r="84">
          <cell r="A84" t="str">
            <v>UALO</v>
          </cell>
          <cell r="B84">
            <v>362157</v>
          </cell>
          <cell r="C84" t="str">
            <v>ФМогилів-Подільське ВАТОщад</v>
          </cell>
        </row>
        <row r="85">
          <cell r="A85" t="str">
            <v>UALR</v>
          </cell>
          <cell r="B85">
            <v>362180</v>
          </cell>
          <cell r="C85" t="str">
            <v>ФОратівське відділенВАТОщад</v>
          </cell>
        </row>
        <row r="86">
          <cell r="A86" t="str">
            <v>UALZ</v>
          </cell>
          <cell r="B86">
            <v>362265</v>
          </cell>
          <cell r="C86" t="str">
            <v>ФХмільницьке відділеВАТОщад</v>
          </cell>
        </row>
        <row r="87">
          <cell r="A87" t="str">
            <v>UAMI</v>
          </cell>
          <cell r="B87">
            <v>362317</v>
          </cell>
          <cell r="C87" t="str">
            <v>ФВінницьке міське віВАТОщад</v>
          </cell>
        </row>
        <row r="88">
          <cell r="A88" t="str">
            <v>UAQK</v>
          </cell>
          <cell r="B88">
            <v>802015</v>
          </cell>
          <cell r="C88" t="str">
            <v>ГУДКУ у Вінницькій області</v>
          </cell>
        </row>
        <row r="89">
          <cell r="A89" t="str">
            <v>UAW2</v>
          </cell>
          <cell r="B89">
            <v>302548</v>
          </cell>
          <cell r="C89" t="str">
            <v>Перша ФАТ "УФГ", м.Вінниця</v>
          </cell>
        </row>
        <row r="90">
          <cell r="A90" t="str">
            <v>UBAA</v>
          </cell>
          <cell r="B90">
            <v>303138</v>
          </cell>
          <cell r="C90" t="str">
            <v>Ф."ВІДДІЛЕННЯ ПІБ, М.ЛУЦЬК"</v>
          </cell>
        </row>
        <row r="91">
          <cell r="A91" t="str">
            <v>UBAB</v>
          </cell>
          <cell r="B91">
            <v>303194</v>
          </cell>
          <cell r="C91" t="str">
            <v>ФІЛІЯ ВІД.ПІБ В М.КОВЕЛЬ</v>
          </cell>
        </row>
        <row r="92">
          <cell r="A92" t="str">
            <v>UBAC</v>
          </cell>
          <cell r="B92">
            <v>303310</v>
          </cell>
          <cell r="C92" t="str">
            <v>Ф. ВІД.ПІБ В М.НОВОВОЛИНСЬК</v>
          </cell>
        </row>
        <row r="93">
          <cell r="A93" t="str">
            <v>UBCA</v>
          </cell>
          <cell r="B93">
            <v>303019</v>
          </cell>
          <cell r="C93" t="str">
            <v>Волинь.обл.філія АКБ"УСБ"</v>
          </cell>
        </row>
        <row r="94">
          <cell r="A94" t="str">
            <v>UBFA</v>
          </cell>
          <cell r="B94">
            <v>303655</v>
          </cell>
          <cell r="C94" t="str">
            <v>Волинська ФАКБ "ІМЕКСБАНК"</v>
          </cell>
        </row>
        <row r="95">
          <cell r="A95" t="str">
            <v>UBFB</v>
          </cell>
          <cell r="B95">
            <v>303707</v>
          </cell>
          <cell r="C95" t="str">
            <v>ВолинськаФВАТКБ"Хрещатик"</v>
          </cell>
        </row>
        <row r="96">
          <cell r="A96" t="str">
            <v>UBGB</v>
          </cell>
          <cell r="B96">
            <v>303547</v>
          </cell>
          <cell r="C96" t="str">
            <v>Ф-я Укрексімбанк, Луцьк</v>
          </cell>
        </row>
        <row r="97">
          <cell r="A97" t="str">
            <v>UBHA</v>
          </cell>
          <cell r="B97">
            <v>303020</v>
          </cell>
          <cell r="C97" t="str">
            <v>Упр. НБУ у Волинській обл.</v>
          </cell>
        </row>
        <row r="98">
          <cell r="A98" t="str">
            <v>UBIA</v>
          </cell>
          <cell r="B98">
            <v>303224</v>
          </cell>
          <cell r="C98" t="str">
            <v>Волинська Ф.ВАТ "КРЕДОБАНК"</v>
          </cell>
        </row>
        <row r="99">
          <cell r="A99" t="str">
            <v>UBIF</v>
          </cell>
          <cell r="B99">
            <v>303279</v>
          </cell>
          <cell r="C99" t="str">
            <v>АКБ "ГРАДОБАНК"Луцька ф-я</v>
          </cell>
        </row>
        <row r="100">
          <cell r="A100" t="str">
            <v>UBIG</v>
          </cell>
          <cell r="B100">
            <v>303440</v>
          </cell>
          <cell r="C100" t="str">
            <v>Волинське ГРУ Приватбанку</v>
          </cell>
        </row>
        <row r="101">
          <cell r="A101" t="str">
            <v>UBIV</v>
          </cell>
          <cell r="B101">
            <v>303569</v>
          </cell>
          <cell r="C101" t="str">
            <v>ОДВАТ"Райффайзен Банк Аваль</v>
          </cell>
        </row>
        <row r="102">
          <cell r="A102" t="str">
            <v>UBIZ</v>
          </cell>
          <cell r="B102">
            <v>303343</v>
          </cell>
          <cell r="C102" t="str">
            <v>Луцька ФАТ "Укрінбанк"</v>
          </cell>
        </row>
        <row r="103">
          <cell r="A103" t="str">
            <v>UBJA</v>
          </cell>
          <cell r="B103">
            <v>303484</v>
          </cell>
          <cell r="C103" t="str">
            <v>КБ "Західінкомбанк" ТзОВ</v>
          </cell>
        </row>
        <row r="104">
          <cell r="A104" t="str">
            <v>UBJC</v>
          </cell>
          <cell r="B104">
            <v>303536</v>
          </cell>
          <cell r="C104" t="str">
            <v>УніКредит Банк ТзОВ</v>
          </cell>
        </row>
        <row r="105">
          <cell r="A105" t="str">
            <v>UBJE</v>
          </cell>
          <cell r="B105">
            <v>303473</v>
          </cell>
          <cell r="C105" t="str">
            <v>Луцька філія ВАТ ВТБ Банк</v>
          </cell>
        </row>
        <row r="106">
          <cell r="A106" t="str">
            <v>UBJG</v>
          </cell>
          <cell r="B106">
            <v>303525</v>
          </cell>
          <cell r="C106" t="str">
            <v>ВАТКБ"Надра"Луцьке РУ</v>
          </cell>
        </row>
        <row r="107">
          <cell r="A107" t="str">
            <v>UBJH</v>
          </cell>
          <cell r="B107">
            <v>303592</v>
          </cell>
          <cell r="C107" t="str">
            <v>Волин.ф.АБ "Брокбізнесбанк"</v>
          </cell>
        </row>
        <row r="108">
          <cell r="A108" t="str">
            <v>UBJL</v>
          </cell>
          <cell r="B108">
            <v>303008</v>
          </cell>
          <cell r="C108" t="str">
            <v>Волин.ф. ТОВ "УКРПРОМБАНК"</v>
          </cell>
        </row>
        <row r="109">
          <cell r="A109" t="str">
            <v>UBJO</v>
          </cell>
          <cell r="B109">
            <v>303633</v>
          </cell>
          <cell r="C109" t="str">
            <v>Волиньска дир."ІНДЕКС-БАНК"</v>
          </cell>
        </row>
        <row r="110">
          <cell r="A110" t="str">
            <v>UBJT</v>
          </cell>
          <cell r="B110">
            <v>303741</v>
          </cell>
          <cell r="C110" t="str">
            <v>ФВАТ"Кредитпромбанк", Луцьк</v>
          </cell>
        </row>
        <row r="111">
          <cell r="A111" t="str">
            <v>UBJU</v>
          </cell>
          <cell r="B111">
            <v>303644</v>
          </cell>
          <cell r="C111" t="str">
            <v>Луцька філія АКБ "Форум"</v>
          </cell>
        </row>
        <row r="112">
          <cell r="A112" t="str">
            <v>UBJV</v>
          </cell>
          <cell r="B112">
            <v>303763</v>
          </cell>
          <cell r="C112" t="str">
            <v>Філія ЗАТ "ОТП Банк"</v>
          </cell>
        </row>
        <row r="113">
          <cell r="A113" t="str">
            <v>UBJW</v>
          </cell>
          <cell r="B113">
            <v>303677</v>
          </cell>
          <cell r="C113" t="str">
            <v>Волинська ФВАТ"ВіЕйБі Банк"</v>
          </cell>
        </row>
        <row r="114">
          <cell r="A114" t="str">
            <v>UBLA</v>
          </cell>
          <cell r="B114">
            <v>303398</v>
          </cell>
          <cell r="C114" t="str">
            <v>ФВолинське обласне уВАТОщад</v>
          </cell>
        </row>
        <row r="115">
          <cell r="A115" t="str">
            <v>UBLC</v>
          </cell>
          <cell r="B115">
            <v>303321</v>
          </cell>
          <cell r="C115" t="str">
            <v>ФНововолинське віддіВАТОщад</v>
          </cell>
        </row>
        <row r="116">
          <cell r="A116" t="str">
            <v>UBQK</v>
          </cell>
          <cell r="B116">
            <v>803014</v>
          </cell>
          <cell r="C116" t="str">
            <v>ГУДКУ У ВОЛИНСЬКІЙ ОБЛАСТІ</v>
          </cell>
        </row>
        <row r="117">
          <cell r="A117" t="str">
            <v>UC8A</v>
          </cell>
          <cell r="B117">
            <v>805283</v>
          </cell>
          <cell r="C117" t="str">
            <v>ВДК У ПОКРОВСЬКОМУ Р-НІ  ДН</v>
          </cell>
        </row>
        <row r="118">
          <cell r="A118" t="str">
            <v>UC8B</v>
          </cell>
          <cell r="B118">
            <v>805294</v>
          </cell>
          <cell r="C118" t="str">
            <v>ВДК У П"ЯТИХАТСЬКОМУ Р-НІ</v>
          </cell>
        </row>
        <row r="119">
          <cell r="A119" t="str">
            <v>UC8C</v>
          </cell>
          <cell r="B119">
            <v>805302</v>
          </cell>
          <cell r="C119" t="str">
            <v>ВДК У СИНЕЛЬНИКіВСЬКОМУ Р-Н</v>
          </cell>
        </row>
        <row r="120">
          <cell r="A120" t="str">
            <v>UC8D</v>
          </cell>
          <cell r="B120">
            <v>805313</v>
          </cell>
          <cell r="C120" t="str">
            <v>ВДК У СОЛОНЯНСЬКОМУ Р-НІ  Д</v>
          </cell>
        </row>
        <row r="121">
          <cell r="A121" t="str">
            <v>UC8E</v>
          </cell>
          <cell r="B121">
            <v>805324</v>
          </cell>
          <cell r="C121" t="str">
            <v>ВДК У СОФіЇВСЬКОМУ Р-НІ  ДН</v>
          </cell>
        </row>
        <row r="122">
          <cell r="A122" t="str">
            <v>UC8F</v>
          </cell>
          <cell r="B122">
            <v>805335</v>
          </cell>
          <cell r="C122" t="str">
            <v>ВДК У ТОМАКіВСЬКОМУ Р-НІ  Д</v>
          </cell>
        </row>
        <row r="123">
          <cell r="A123" t="str">
            <v>UC8G</v>
          </cell>
          <cell r="B123">
            <v>805346</v>
          </cell>
          <cell r="C123" t="str">
            <v>ВДК У ЦАРИЧАНСЬКОМУ Р-НІ  Д</v>
          </cell>
        </row>
        <row r="124">
          <cell r="A124" t="str">
            <v>UC8H</v>
          </cell>
          <cell r="B124">
            <v>805357</v>
          </cell>
          <cell r="C124" t="str">
            <v>ВДК У ШИРОКіВСЬКОМУ Р-НІ  Д</v>
          </cell>
        </row>
        <row r="125">
          <cell r="A125" t="str">
            <v>UC8I</v>
          </cell>
          <cell r="B125">
            <v>805368</v>
          </cell>
          <cell r="C125" t="str">
            <v>ВДК У ЮР"ЇВСЬКОМУ Р-НІ  ДНІ</v>
          </cell>
        </row>
        <row r="126">
          <cell r="A126" t="str">
            <v>UC8J</v>
          </cell>
          <cell r="B126">
            <v>805379</v>
          </cell>
          <cell r="C126" t="str">
            <v>ВДК У АМУР-НИЖНЬОДНіПР.Р-НІ</v>
          </cell>
        </row>
        <row r="127">
          <cell r="A127" t="str">
            <v>UC8K</v>
          </cell>
          <cell r="B127">
            <v>805391</v>
          </cell>
          <cell r="C127" t="str">
            <v>ВДК У ЖОВТНЕВОМУ Р-НІ М.ДНІ</v>
          </cell>
        </row>
        <row r="128">
          <cell r="A128" t="str">
            <v>UC8L</v>
          </cell>
          <cell r="B128">
            <v>805380</v>
          </cell>
          <cell r="C128" t="str">
            <v>ВДК У БАБУШКіНСЬКОМУ Р-НІ М</v>
          </cell>
        </row>
        <row r="129">
          <cell r="A129" t="str">
            <v>UC8M</v>
          </cell>
          <cell r="B129">
            <v>805409</v>
          </cell>
          <cell r="C129" t="str">
            <v>ВДК В ІНДУСТРіАЛЬНОМУ Р-НІ</v>
          </cell>
        </row>
        <row r="130">
          <cell r="A130" t="str">
            <v>UC8N</v>
          </cell>
          <cell r="B130">
            <v>805410</v>
          </cell>
          <cell r="C130" t="str">
            <v>ВДК У КіРОВСЬКОМУ Р-НІ М.ДН</v>
          </cell>
        </row>
        <row r="131">
          <cell r="A131" t="str">
            <v>UC8O</v>
          </cell>
          <cell r="B131">
            <v>805421</v>
          </cell>
          <cell r="C131" t="str">
            <v>ВДК У КРАСНОГВАРДіЙС.Р-Ні М</v>
          </cell>
        </row>
        <row r="132">
          <cell r="A132" t="str">
            <v>UC8P</v>
          </cell>
          <cell r="B132">
            <v>805432</v>
          </cell>
          <cell r="C132" t="str">
            <v>ВДК У ЛЕНіНСЬКОМУ Р-НІ М.ДН</v>
          </cell>
        </row>
        <row r="133">
          <cell r="A133" t="str">
            <v>UC8Q</v>
          </cell>
          <cell r="B133">
            <v>805443</v>
          </cell>
          <cell r="C133" t="str">
            <v>ВДК У САМАРСЬКОМУ Р-НІ М.ДН</v>
          </cell>
        </row>
        <row r="134">
          <cell r="A134" t="str">
            <v>UC8R</v>
          </cell>
          <cell r="B134">
            <v>805454</v>
          </cell>
          <cell r="C134" t="str">
            <v>ВДК У ЖОВТНЕВОМУ Р-НІ М.КРИ</v>
          </cell>
        </row>
        <row r="135">
          <cell r="A135" t="str">
            <v>UC8S</v>
          </cell>
          <cell r="B135">
            <v>805465</v>
          </cell>
          <cell r="C135" t="str">
            <v>ВДК В ІНГУЛЕЦЬКОМУ Р-НІ М.К</v>
          </cell>
        </row>
        <row r="136">
          <cell r="A136" t="str">
            <v>UC8T</v>
          </cell>
          <cell r="B136">
            <v>805476</v>
          </cell>
          <cell r="C136" t="str">
            <v>ВДК У ТЕРНіВСЬКОМУ Р-НІ М.К</v>
          </cell>
        </row>
        <row r="137">
          <cell r="A137" t="str">
            <v>UC8U</v>
          </cell>
          <cell r="B137">
            <v>805487</v>
          </cell>
          <cell r="C137" t="str">
            <v>ВДК У ЦЕНТРАЛЬНО-МіСЬКОМУ Р</v>
          </cell>
        </row>
        <row r="138">
          <cell r="A138" t="str">
            <v>UCAA</v>
          </cell>
          <cell r="B138">
            <v>305437</v>
          </cell>
          <cell r="C138" t="str">
            <v>Ф."ВІД.ПІБ,М.ДНІПРОПЕТ-СЬК"</v>
          </cell>
        </row>
        <row r="139">
          <cell r="A139" t="str">
            <v>UCAE</v>
          </cell>
          <cell r="B139">
            <v>305363</v>
          </cell>
          <cell r="C139" t="str">
            <v>Ф."ВІД.ПІБ В М.ЖОВТІ ВОДИ"</v>
          </cell>
        </row>
        <row r="140">
          <cell r="A140" t="str">
            <v>UCAJ</v>
          </cell>
          <cell r="B140">
            <v>305493</v>
          </cell>
          <cell r="C140" t="str">
            <v>Ф."Ц-МІСЬК.ВІД.ПІБ КР.РІГ"</v>
          </cell>
        </row>
        <row r="141">
          <cell r="A141" t="str">
            <v>UCAL</v>
          </cell>
          <cell r="B141">
            <v>305534</v>
          </cell>
          <cell r="C141" t="str">
            <v>Ф."ВІД.ПІБ В М.НІКОПОЛЬ"</v>
          </cell>
        </row>
        <row r="142">
          <cell r="A142" t="str">
            <v>UCAM</v>
          </cell>
          <cell r="B142">
            <v>305545</v>
          </cell>
          <cell r="C142" t="str">
            <v>Ф.ВІД.ПІБ В М.НОВОМОСКОВСЬК</v>
          </cell>
        </row>
        <row r="143">
          <cell r="A143" t="str">
            <v>UCAN</v>
          </cell>
          <cell r="B143">
            <v>305556</v>
          </cell>
          <cell r="C143" t="str">
            <v>Ф. "ВІД.ПІБ В М.ПАВЛОГРАД"</v>
          </cell>
        </row>
        <row r="144">
          <cell r="A144" t="str">
            <v>UCAO</v>
          </cell>
          <cell r="B144">
            <v>305501</v>
          </cell>
          <cell r="C144" t="str">
            <v>Ф."ВІД.ПІБ В М.ДНІПРОДЗЕРЖ.</v>
          </cell>
        </row>
        <row r="145">
          <cell r="A145" t="str">
            <v>UCCA</v>
          </cell>
          <cell r="B145">
            <v>305017</v>
          </cell>
          <cell r="C145" t="str">
            <v>Дніпроп обласн Філ АКБ УСБ</v>
          </cell>
        </row>
        <row r="146">
          <cell r="A146" t="str">
            <v>UCFJ</v>
          </cell>
          <cell r="B146">
            <v>307361</v>
          </cell>
          <cell r="C146" t="str">
            <v>Дніпр.ФВАТКБ"Нац.стандарт"</v>
          </cell>
        </row>
        <row r="147">
          <cell r="A147" t="str">
            <v>UCGA</v>
          </cell>
          <cell r="B147">
            <v>305675</v>
          </cell>
          <cell r="C147" t="str">
            <v>Ф.Укрексiмбанк,м.Дніпропетр</v>
          </cell>
        </row>
        <row r="148">
          <cell r="A148" t="str">
            <v>UCGB</v>
          </cell>
          <cell r="B148">
            <v>305589</v>
          </cell>
          <cell r="C148" t="str">
            <v>Ф-я Укрексiмбанк,Кривий Ріг</v>
          </cell>
        </row>
        <row r="149">
          <cell r="A149" t="str">
            <v>UCHA</v>
          </cell>
          <cell r="B149">
            <v>305006</v>
          </cell>
          <cell r="C149" t="str">
            <v>Упр. НБУ в Дніпропетр.обл.</v>
          </cell>
        </row>
        <row r="150">
          <cell r="A150" t="str">
            <v>UCIC</v>
          </cell>
          <cell r="B150">
            <v>305266</v>
          </cell>
          <cell r="C150" t="str">
            <v>Дн.ФВАТ КБ "Південкомбанк"</v>
          </cell>
        </row>
        <row r="151">
          <cell r="A151" t="str">
            <v>UCID</v>
          </cell>
          <cell r="B151">
            <v>305686</v>
          </cell>
          <cell r="C151" t="str">
            <v>АКБ "ПРЕМ"ЄРБАНК"</v>
          </cell>
        </row>
        <row r="152">
          <cell r="A152" t="str">
            <v>UCIG</v>
          </cell>
          <cell r="B152">
            <v>305448</v>
          </cell>
          <cell r="C152" t="str">
            <v>ДНІПРОП.ФВАТ АБ"УКРГАЗБАНК"</v>
          </cell>
        </row>
        <row r="153">
          <cell r="A153" t="str">
            <v>UCIH</v>
          </cell>
          <cell r="B153">
            <v>305299</v>
          </cell>
          <cell r="C153" t="str">
            <v>КБ "ПРИВАТБАНК" ДНІПРОПЕТР.</v>
          </cell>
        </row>
        <row r="154">
          <cell r="A154" t="str">
            <v>UCII</v>
          </cell>
          <cell r="B154">
            <v>305590</v>
          </cell>
          <cell r="C154" t="str">
            <v>Дніпропетровська ФАТ"УІБ"</v>
          </cell>
        </row>
        <row r="155">
          <cell r="A155" t="str">
            <v>UCIK</v>
          </cell>
          <cell r="B155">
            <v>305062</v>
          </cell>
          <cell r="C155" t="str">
            <v>КБ "НОВИЙ" ДНІПРОПЕТРОВСЬК</v>
          </cell>
        </row>
        <row r="156">
          <cell r="A156" t="str">
            <v>UCIN</v>
          </cell>
          <cell r="B156">
            <v>305578</v>
          </cell>
          <cell r="C156" t="str">
            <v>АБ "БРОКБІЗНЕСБАНК",ДНІПР.</v>
          </cell>
        </row>
        <row r="157">
          <cell r="A157" t="str">
            <v>UCIU</v>
          </cell>
          <cell r="B157">
            <v>305653</v>
          </cell>
          <cell r="C157" t="str">
            <v>Д.ОД"Райффайзен Банк Аваль"</v>
          </cell>
        </row>
        <row r="158">
          <cell r="A158" t="str">
            <v>UCIV</v>
          </cell>
          <cell r="B158">
            <v>305727</v>
          </cell>
          <cell r="C158" t="str">
            <v>Павлоград.філія ПриватБанку</v>
          </cell>
        </row>
        <row r="159">
          <cell r="A159" t="str">
            <v>UCIX</v>
          </cell>
          <cell r="B159">
            <v>305749</v>
          </cell>
          <cell r="C159" t="str">
            <v>АБ "КРЕДИТ-ДНІПРО"</v>
          </cell>
        </row>
        <row r="160">
          <cell r="A160" t="str">
            <v>UCIZ</v>
          </cell>
          <cell r="B160">
            <v>305750</v>
          </cell>
          <cell r="C160" t="str">
            <v>Криворізька ф ПриватБанку</v>
          </cell>
        </row>
        <row r="161">
          <cell r="A161" t="str">
            <v>UCJE</v>
          </cell>
          <cell r="B161">
            <v>305813</v>
          </cell>
          <cell r="C161" t="str">
            <v>Філія ПУМБ,Дніпропетровськ</v>
          </cell>
        </row>
        <row r="162">
          <cell r="A162" t="str">
            <v>UCJG</v>
          </cell>
          <cell r="B162">
            <v>305835</v>
          </cell>
          <cell r="C162" t="str">
            <v>КрфВАТ"Б"ФІНАНСИ ТА КРЕДИТ"</v>
          </cell>
        </row>
        <row r="163">
          <cell r="A163" t="str">
            <v>UCJH</v>
          </cell>
          <cell r="B163">
            <v>305868</v>
          </cell>
          <cell r="C163" t="str">
            <v>Дніпр.Ф.ВАТ"ВіЕйБіБанк"</v>
          </cell>
        </row>
        <row r="164">
          <cell r="A164" t="str">
            <v>UCJJ</v>
          </cell>
          <cell r="B164">
            <v>305880</v>
          </cell>
          <cell r="C164" t="str">
            <v>ТОВ КБ "ЗЕМЕЛЬНИЙ КАПІТАЛ"</v>
          </cell>
        </row>
        <row r="165">
          <cell r="A165" t="str">
            <v>UCJM</v>
          </cell>
          <cell r="B165">
            <v>305891</v>
          </cell>
          <cell r="C165" t="str">
            <v>Нікопольс.філія ПриватБанку</v>
          </cell>
        </row>
        <row r="166">
          <cell r="A166" t="str">
            <v>UCJR</v>
          </cell>
          <cell r="B166">
            <v>305954</v>
          </cell>
          <cell r="C166" t="str">
            <v>ФКБ "НОВИЙ",СИНЕЛЬНИКОВЕ</v>
          </cell>
        </row>
        <row r="167">
          <cell r="A167" t="str">
            <v>UCJS</v>
          </cell>
          <cell r="B167">
            <v>305987</v>
          </cell>
          <cell r="C167" t="str">
            <v>ЗАТ "ФІНАНСОВИЙ СОЮЗ БАНК"</v>
          </cell>
        </row>
        <row r="168">
          <cell r="A168" t="str">
            <v>UCJT</v>
          </cell>
          <cell r="B168">
            <v>305965</v>
          </cell>
          <cell r="C168" t="str">
            <v>Дніпродзержинська ф.ПриватБ</v>
          </cell>
        </row>
        <row r="169">
          <cell r="A169" t="str">
            <v>UCKN</v>
          </cell>
          <cell r="B169">
            <v>306704</v>
          </cell>
          <cell r="C169" t="str">
            <v>ТОВ"КЛАСИКБАНК"</v>
          </cell>
        </row>
        <row r="170">
          <cell r="A170" t="str">
            <v>UCKQ</v>
          </cell>
          <cell r="B170">
            <v>306759</v>
          </cell>
          <cell r="C170" t="str">
            <v>ВАТ "КБ "ПРИЧОРНОМОР"Я"</v>
          </cell>
        </row>
        <row r="171">
          <cell r="A171" t="str">
            <v>UCKR</v>
          </cell>
          <cell r="B171">
            <v>306566</v>
          </cell>
          <cell r="C171" t="str">
            <v>ДФ АБ "Укоопспілка"</v>
          </cell>
        </row>
        <row r="172">
          <cell r="A172" t="str">
            <v>UCKU</v>
          </cell>
          <cell r="B172">
            <v>306470</v>
          </cell>
          <cell r="C172" t="str">
            <v>Новомоск.Ф.АБ Кредит-Дніпро</v>
          </cell>
        </row>
        <row r="173">
          <cell r="A173" t="str">
            <v>UCKY</v>
          </cell>
          <cell r="B173">
            <v>306500</v>
          </cell>
          <cell r="C173" t="str">
            <v>АБ "РАДАБАНК"</v>
          </cell>
        </row>
        <row r="174">
          <cell r="A174" t="str">
            <v>UCKZ</v>
          </cell>
          <cell r="B174">
            <v>306889</v>
          </cell>
          <cell r="C174" t="str">
            <v>КФ ВАТ КБ "ПІВДЕНКОМБАНК"</v>
          </cell>
        </row>
        <row r="175">
          <cell r="A175" t="str">
            <v>UCLA</v>
          </cell>
          <cell r="B175">
            <v>305482</v>
          </cell>
          <cell r="C175" t="str">
            <v>ФДніпропетровське обВАТОщад</v>
          </cell>
        </row>
        <row r="176">
          <cell r="A176" t="str">
            <v>UCLC</v>
          </cell>
          <cell r="B176">
            <v>306038</v>
          </cell>
          <cell r="C176" t="str">
            <v>ФАпостолівське віддіВАТОщад</v>
          </cell>
        </row>
        <row r="177">
          <cell r="A177" t="str">
            <v>UCLG</v>
          </cell>
          <cell r="B177">
            <v>306072</v>
          </cell>
          <cell r="C177" t="str">
            <v>ФДзержинське відділеВАТОщад</v>
          </cell>
        </row>
        <row r="178">
          <cell r="A178" t="str">
            <v>UCLH</v>
          </cell>
          <cell r="B178">
            <v>306083</v>
          </cell>
          <cell r="C178" t="str">
            <v>ФДніпродзержинське вВАТОщад</v>
          </cell>
        </row>
        <row r="179">
          <cell r="A179" t="str">
            <v>UCLL</v>
          </cell>
          <cell r="B179">
            <v>306124</v>
          </cell>
          <cell r="C179" t="str">
            <v>ФЖовтневе відділенняВАТОщад</v>
          </cell>
        </row>
        <row r="180">
          <cell r="A180" t="str">
            <v>UCLM</v>
          </cell>
          <cell r="B180">
            <v>306135</v>
          </cell>
          <cell r="C180" t="str">
            <v>ФЖовтоводсько-П`ятихВАТОщад</v>
          </cell>
        </row>
        <row r="181">
          <cell r="A181" t="str">
            <v>UCLP</v>
          </cell>
          <cell r="B181">
            <v>306168</v>
          </cell>
          <cell r="C181" t="str">
            <v>ФІнгулецьке відділенВАТОщад</v>
          </cell>
        </row>
        <row r="182">
          <cell r="A182" t="str">
            <v>UCLR</v>
          </cell>
          <cell r="B182">
            <v>306180</v>
          </cell>
          <cell r="C182" t="str">
            <v>ФПравобережне відділВАТОщад</v>
          </cell>
        </row>
        <row r="183">
          <cell r="A183" t="str">
            <v>UCLS</v>
          </cell>
          <cell r="B183">
            <v>306191</v>
          </cell>
          <cell r="C183" t="str">
            <v>ФКриворізьке відділеВАТОщад</v>
          </cell>
        </row>
        <row r="184">
          <cell r="A184" t="str">
            <v>UCLV</v>
          </cell>
          <cell r="B184">
            <v>306221</v>
          </cell>
          <cell r="C184" t="str">
            <v>ФМагдалинівське віддВАТОщад</v>
          </cell>
        </row>
        <row r="185">
          <cell r="A185" t="str">
            <v>UCLW</v>
          </cell>
          <cell r="B185">
            <v>306232</v>
          </cell>
          <cell r="C185" t="str">
            <v>ФМарганецьке відділеВАТОщад</v>
          </cell>
        </row>
        <row r="186">
          <cell r="A186" t="str">
            <v>UCMA</v>
          </cell>
          <cell r="B186">
            <v>306276</v>
          </cell>
          <cell r="C186" t="str">
            <v>ФНовомосковське віддВАТОщад</v>
          </cell>
        </row>
        <row r="187">
          <cell r="A187" t="str">
            <v>UCMB</v>
          </cell>
          <cell r="B187">
            <v>306287</v>
          </cell>
          <cell r="C187" t="str">
            <v>ФНікопольське відділВАТОщад</v>
          </cell>
        </row>
        <row r="188">
          <cell r="A188" t="str">
            <v>UCMC</v>
          </cell>
          <cell r="B188">
            <v>306298</v>
          </cell>
          <cell r="C188" t="str">
            <v>ФПавлоградське віддіВАТОщад</v>
          </cell>
        </row>
        <row r="189">
          <cell r="A189" t="str">
            <v>UCMF</v>
          </cell>
          <cell r="B189">
            <v>306328</v>
          </cell>
          <cell r="C189" t="str">
            <v>ФПокровське відділенВАТОщад</v>
          </cell>
        </row>
        <row r="190">
          <cell r="A190" t="str">
            <v>UCMH</v>
          </cell>
          <cell r="B190">
            <v>306340</v>
          </cell>
          <cell r="C190" t="str">
            <v>ФЛівобережне відділеВАТОщад</v>
          </cell>
        </row>
        <row r="191">
          <cell r="A191" t="str">
            <v>UCMI</v>
          </cell>
          <cell r="B191">
            <v>306351</v>
          </cell>
          <cell r="C191" t="str">
            <v>ФСаксаганське відділВАТОщад</v>
          </cell>
        </row>
        <row r="192">
          <cell r="A192" t="str">
            <v>UCMJ</v>
          </cell>
          <cell r="B192">
            <v>306362</v>
          </cell>
          <cell r="C192" t="str">
            <v>ФСинельниківське відВАТОщад</v>
          </cell>
        </row>
        <row r="193">
          <cell r="A193" t="str">
            <v>UCMK</v>
          </cell>
          <cell r="B193">
            <v>306373</v>
          </cell>
          <cell r="C193" t="str">
            <v>ФСолонянське відділеВАТОщад</v>
          </cell>
        </row>
        <row r="194">
          <cell r="A194" t="str">
            <v>UCNB</v>
          </cell>
          <cell r="B194">
            <v>307123</v>
          </cell>
          <cell r="C194" t="str">
            <v>ЗАТ "ХК БАНК"</v>
          </cell>
        </row>
        <row r="195">
          <cell r="A195" t="str">
            <v>UCND</v>
          </cell>
          <cell r="B195">
            <v>307145</v>
          </cell>
          <cell r="C195" t="str">
            <v>ФАКБ"ЗОЛОТІ ВОРОТА",Дн-ськ</v>
          </cell>
        </row>
        <row r="196">
          <cell r="A196" t="str">
            <v>UCNJ</v>
          </cell>
          <cell r="B196">
            <v>307189</v>
          </cell>
          <cell r="C196" t="str">
            <v>ДФ АКБ "ІНДУСТРІАЛБАНК"</v>
          </cell>
        </row>
        <row r="197">
          <cell r="A197" t="str">
            <v>UCNM</v>
          </cell>
          <cell r="B197">
            <v>307219</v>
          </cell>
          <cell r="C197" t="str">
            <v>ДПФ ВАТ АКБ "АВТОКРАЗБАНК"</v>
          </cell>
        </row>
        <row r="198">
          <cell r="A198" t="str">
            <v>UCNN</v>
          </cell>
          <cell r="B198">
            <v>307208</v>
          </cell>
          <cell r="C198" t="str">
            <v>Дніпр.ФТОВ."Укрпромбанк"</v>
          </cell>
        </row>
        <row r="199">
          <cell r="A199" t="str">
            <v>UCNO</v>
          </cell>
          <cell r="B199">
            <v>307220</v>
          </cell>
          <cell r="C199" t="str">
            <v>Дн-ська ФАКБ "Базис"</v>
          </cell>
        </row>
        <row r="200">
          <cell r="A200" t="str">
            <v>UCNP</v>
          </cell>
          <cell r="B200">
            <v>307231</v>
          </cell>
          <cell r="C200" t="str">
            <v>Ф"ДРРУ"Банк"Фін та Кред"</v>
          </cell>
        </row>
        <row r="201">
          <cell r="A201" t="str">
            <v>UCNQ</v>
          </cell>
          <cell r="B201">
            <v>307242</v>
          </cell>
          <cell r="C201" t="str">
            <v>Криворізька філія ВАТ "УБРП</v>
          </cell>
        </row>
        <row r="202">
          <cell r="A202" t="str">
            <v>UCNR</v>
          </cell>
          <cell r="B202">
            <v>307253</v>
          </cell>
          <cell r="C202" t="str">
            <v>Філ.АКБ"Трансб"м.Дніпропетр</v>
          </cell>
        </row>
        <row r="203">
          <cell r="A203" t="str">
            <v>UCNV</v>
          </cell>
          <cell r="B203">
            <v>307316</v>
          </cell>
          <cell r="C203" t="str">
            <v>Дн.ФВАТ КБ "Причорномор"я"</v>
          </cell>
        </row>
        <row r="204">
          <cell r="A204" t="str">
            <v>UCOM</v>
          </cell>
          <cell r="B204">
            <v>307372</v>
          </cell>
          <cell r="C204" t="str">
            <v>Дн.ф. ВАТ КБ "Хрещатик"</v>
          </cell>
        </row>
        <row r="205">
          <cell r="A205" t="str">
            <v>UCOU</v>
          </cell>
          <cell r="B205">
            <v>307770</v>
          </cell>
          <cell r="C205" t="str">
            <v>ЗАТ "А-БАНК"</v>
          </cell>
        </row>
        <row r="206">
          <cell r="A206" t="str">
            <v>UCQA</v>
          </cell>
          <cell r="B206">
            <v>805023</v>
          </cell>
          <cell r="C206" t="str">
            <v>ВДК У М.ВІЛЬНОГІРСЬКУ ДНІПР</v>
          </cell>
        </row>
        <row r="207">
          <cell r="A207" t="str">
            <v>UCQB</v>
          </cell>
          <cell r="B207">
            <v>805034</v>
          </cell>
          <cell r="C207" t="str">
            <v>ВДК У М.ДНІПРОДЗЕРЖИНСЬКУ Д</v>
          </cell>
        </row>
        <row r="208">
          <cell r="A208" t="str">
            <v>UCQC</v>
          </cell>
          <cell r="B208">
            <v>805045</v>
          </cell>
          <cell r="C208" t="str">
            <v>ВДК У М.ЖОВТІ ВОДИ ДНІПРОПЕ</v>
          </cell>
        </row>
        <row r="209">
          <cell r="A209" t="str">
            <v>UCQD</v>
          </cell>
          <cell r="B209">
            <v>805056</v>
          </cell>
          <cell r="C209" t="str">
            <v>ВДК У М.КРИВИЙ РІГ ДНІПРОПЕ</v>
          </cell>
        </row>
        <row r="210">
          <cell r="A210" t="str">
            <v>UCQE</v>
          </cell>
          <cell r="B210">
            <v>805067</v>
          </cell>
          <cell r="C210" t="str">
            <v>ВДК У М.МАРГАНЕЦЬ ДНІПРОПЕТ</v>
          </cell>
        </row>
        <row r="211">
          <cell r="A211" t="str">
            <v>UCQF</v>
          </cell>
          <cell r="B211">
            <v>805078</v>
          </cell>
          <cell r="C211" t="str">
            <v>ВДК У М.НІКОПОЛЬ ДНІПРОПЕТР</v>
          </cell>
        </row>
        <row r="212">
          <cell r="A212" t="str">
            <v>UCQG</v>
          </cell>
          <cell r="B212">
            <v>805089</v>
          </cell>
          <cell r="C212" t="str">
            <v>ВДК У М.НОВОМОСКОВСЬКУ ДНІП</v>
          </cell>
        </row>
        <row r="213">
          <cell r="A213" t="str">
            <v>UCQH</v>
          </cell>
          <cell r="B213">
            <v>805090</v>
          </cell>
          <cell r="C213" t="str">
            <v>ВДК У М.ОРДЖОНІКІДЗЕ ДНІПРО</v>
          </cell>
        </row>
        <row r="214">
          <cell r="A214" t="str">
            <v>UCQI</v>
          </cell>
          <cell r="B214">
            <v>805108</v>
          </cell>
          <cell r="C214" t="str">
            <v>ВДК У М.ПАВЛОГРАД ДНІПРОПЕТ</v>
          </cell>
        </row>
        <row r="215">
          <cell r="A215" t="str">
            <v>UCQJ</v>
          </cell>
          <cell r="B215">
            <v>805119</v>
          </cell>
          <cell r="C215" t="str">
            <v>ВДК У М.ПЕРШОТРАВЕНСЬКУ  ДН</v>
          </cell>
        </row>
        <row r="216">
          <cell r="A216" t="str">
            <v>UCQK</v>
          </cell>
          <cell r="B216">
            <v>805012</v>
          </cell>
          <cell r="C216" t="str">
            <v>ГУДКУ У ДНІПРОПЕТРОВСЬКІЙ О</v>
          </cell>
        </row>
        <row r="217">
          <cell r="A217" t="str">
            <v>UCQL</v>
          </cell>
          <cell r="B217">
            <v>805120</v>
          </cell>
          <cell r="C217" t="str">
            <v>ВДК У М.СИНЕЛЬНИКОВЕ  ДНІПР</v>
          </cell>
        </row>
        <row r="218">
          <cell r="A218" t="str">
            <v>UCQM</v>
          </cell>
          <cell r="B218">
            <v>805131</v>
          </cell>
          <cell r="C218" t="str">
            <v>ВДК У М.ТЕРНІВКА  ДНІПРОПЕТ</v>
          </cell>
        </row>
        <row r="219">
          <cell r="A219" t="str">
            <v>UCQN</v>
          </cell>
          <cell r="B219">
            <v>805142</v>
          </cell>
          <cell r="C219" t="str">
            <v>ВДК У АПОСТОЛІВСЬКОМУ Р-НІ</v>
          </cell>
        </row>
        <row r="220">
          <cell r="A220" t="str">
            <v>UCQO</v>
          </cell>
          <cell r="B220">
            <v>805153</v>
          </cell>
          <cell r="C220" t="str">
            <v>ВДК У ВАСИЛЬКІВСЬКОМУ Р-НІ</v>
          </cell>
        </row>
        <row r="221">
          <cell r="A221" t="str">
            <v>UCQP</v>
          </cell>
          <cell r="B221">
            <v>805164</v>
          </cell>
          <cell r="C221" t="str">
            <v>ВДК У ВЕРХНЬОДНіПРОВ.Р-НІ</v>
          </cell>
        </row>
        <row r="222">
          <cell r="A222" t="str">
            <v>UCQQ</v>
          </cell>
          <cell r="B222">
            <v>805186</v>
          </cell>
          <cell r="C222" t="str">
            <v>ВДК У ДНіПРОПЕТРОВСЬКОМУ Р-</v>
          </cell>
        </row>
        <row r="223">
          <cell r="A223" t="str">
            <v>UCQR</v>
          </cell>
          <cell r="B223">
            <v>805197</v>
          </cell>
          <cell r="C223" t="str">
            <v>ВДК У КРИВОРіЗЬКОМУ Р-НІ КР</v>
          </cell>
        </row>
        <row r="224">
          <cell r="A224" t="str">
            <v>UCQS</v>
          </cell>
          <cell r="B224">
            <v>805205</v>
          </cell>
          <cell r="C224" t="str">
            <v>ВДК У КРИНИЧАНСЬКОМУ Р-НІ</v>
          </cell>
        </row>
        <row r="225">
          <cell r="A225" t="str">
            <v>UCQT</v>
          </cell>
          <cell r="B225">
            <v>805216</v>
          </cell>
          <cell r="C225" t="str">
            <v>ВДК У МАГДАЛИНіВСЬКОМУ Р-НІ</v>
          </cell>
        </row>
        <row r="226">
          <cell r="A226" t="str">
            <v>UCQU</v>
          </cell>
          <cell r="B226">
            <v>805227</v>
          </cell>
          <cell r="C226" t="str">
            <v>ВДК У МЕЖіВСЬКОМУ Р-НІ  ДНІ</v>
          </cell>
        </row>
        <row r="227">
          <cell r="A227" t="str">
            <v>UCQV</v>
          </cell>
          <cell r="B227">
            <v>805238</v>
          </cell>
          <cell r="C227" t="str">
            <v>ВДК У НіКОПОЛЬСЬКОМУ Р-НІ</v>
          </cell>
        </row>
        <row r="228">
          <cell r="A228" t="str">
            <v>UCQW</v>
          </cell>
          <cell r="B228">
            <v>805249</v>
          </cell>
          <cell r="C228" t="str">
            <v>ВДК У НОВОМОСКОВСЬКОМУ Р-НІ</v>
          </cell>
        </row>
        <row r="229">
          <cell r="A229" t="str">
            <v>UCQX</v>
          </cell>
          <cell r="B229">
            <v>805250</v>
          </cell>
          <cell r="C229" t="str">
            <v>ВДК У ПАВЛОГРАДСЬКОМУ Р-НІ</v>
          </cell>
        </row>
        <row r="230">
          <cell r="A230" t="str">
            <v>UCQY</v>
          </cell>
          <cell r="B230">
            <v>805261</v>
          </cell>
          <cell r="C230" t="str">
            <v>ВДК У ПЕТРИКіВСЬКОМУ Р-НІ</v>
          </cell>
        </row>
        <row r="231">
          <cell r="A231" t="str">
            <v>UCQZ</v>
          </cell>
          <cell r="B231">
            <v>805272</v>
          </cell>
          <cell r="C231" t="str">
            <v>ВДК У ПЕТРОПАВЛіВСЬКОМУ Р-Н</v>
          </cell>
        </row>
        <row r="232">
          <cell r="A232" t="str">
            <v>UCSA</v>
          </cell>
          <cell r="B232">
            <v>306890</v>
          </cell>
          <cell r="C232" t="str">
            <v>ДФ ВАТ "КРЕДИТПРОМБАНК"</v>
          </cell>
        </row>
        <row r="233">
          <cell r="A233" t="str">
            <v>UCSD</v>
          </cell>
          <cell r="B233">
            <v>306931</v>
          </cell>
          <cell r="C233" t="str">
            <v>Дніпропетр. Ф ВАТ ВТБ Банк</v>
          </cell>
        </row>
        <row r="234">
          <cell r="A234" t="str">
            <v>UCSG</v>
          </cell>
          <cell r="B234">
            <v>306964</v>
          </cell>
          <cell r="C234" t="str">
            <v>ДНІПРОПЕТР.ФАБ"ЕКСПРЕС-БАНК</v>
          </cell>
        </row>
        <row r="235">
          <cell r="A235" t="str">
            <v>UCSH</v>
          </cell>
          <cell r="B235">
            <v>306975</v>
          </cell>
          <cell r="C235" t="str">
            <v>ФАБ "Південний", Кривий Ріг</v>
          </cell>
        </row>
        <row r="236">
          <cell r="A236" t="str">
            <v>UCSI</v>
          </cell>
          <cell r="B236">
            <v>306986</v>
          </cell>
          <cell r="C236" t="str">
            <v>ДФ ВАТ "Інпромбанк"</v>
          </cell>
        </row>
        <row r="237">
          <cell r="A237" t="str">
            <v>UCSM</v>
          </cell>
          <cell r="B237">
            <v>306878</v>
          </cell>
          <cell r="C237" t="str">
            <v>Дніпропетров.Ф АКБ "Форум"</v>
          </cell>
        </row>
        <row r="238">
          <cell r="A238" t="str">
            <v>UCSN</v>
          </cell>
          <cell r="B238">
            <v>306458</v>
          </cell>
          <cell r="C238" t="str">
            <v>ФАБ "ПІВДЕННИЙ" В М.ДН-ВСЬК</v>
          </cell>
        </row>
        <row r="239">
          <cell r="A239" t="str">
            <v>UCSO</v>
          </cell>
          <cell r="B239">
            <v>306481</v>
          </cell>
          <cell r="C239" t="str">
            <v>ДФ ВАТ КБ "ПРОМЕКОНОМБАНК"</v>
          </cell>
        </row>
        <row r="240">
          <cell r="A240" t="str">
            <v>UCSP</v>
          </cell>
          <cell r="B240">
            <v>306016</v>
          </cell>
          <cell r="C240" t="str">
            <v>Ф ВАТ КБ"Надра"Дніпр-кеРУ</v>
          </cell>
        </row>
        <row r="241">
          <cell r="A241" t="str">
            <v>UCSQ</v>
          </cell>
          <cell r="B241">
            <v>307015</v>
          </cell>
          <cell r="C241" t="str">
            <v>Дніпр.Філ.АТ"ІНДЕКС-БАНК"</v>
          </cell>
        </row>
        <row r="242">
          <cell r="A242" t="str">
            <v>UCSS</v>
          </cell>
          <cell r="B242">
            <v>307037</v>
          </cell>
          <cell r="C242" t="str">
            <v>Дніпропетров.ФЗАТ"ЄБРФ"</v>
          </cell>
        </row>
        <row r="243">
          <cell r="A243" t="str">
            <v>UCST</v>
          </cell>
          <cell r="B243">
            <v>307048</v>
          </cell>
          <cell r="C243" t="str">
            <v>Дніпропетр.ф.ВАТ"КРЕДОБАНК"</v>
          </cell>
        </row>
        <row r="244">
          <cell r="A244" t="str">
            <v>UCSU</v>
          </cell>
          <cell r="B244">
            <v>307059</v>
          </cell>
          <cell r="C244" t="str">
            <v>ДнФ ВАТ "ПІРЕУС БАНК МКБ"</v>
          </cell>
        </row>
        <row r="245">
          <cell r="A245" t="str">
            <v>UCSV</v>
          </cell>
          <cell r="B245">
            <v>307060</v>
          </cell>
          <cell r="C245" t="str">
            <v>Криворізька філ.АКБ"Форум"</v>
          </cell>
        </row>
        <row r="246">
          <cell r="A246" t="str">
            <v>UCSW</v>
          </cell>
          <cell r="B246">
            <v>307071</v>
          </cell>
          <cell r="C246" t="str">
            <v>Філія ЗАТ "ОТП Банк"</v>
          </cell>
        </row>
        <row r="247">
          <cell r="A247" t="str">
            <v>UCSY</v>
          </cell>
          <cell r="B247">
            <v>307112</v>
          </cell>
          <cell r="C247" t="str">
            <v>ТОВ "ДІАЛОГБАНК"</v>
          </cell>
        </row>
        <row r="248">
          <cell r="A248" t="str">
            <v>UCSZ</v>
          </cell>
          <cell r="B248">
            <v>307093</v>
          </cell>
          <cell r="C248" t="str">
            <v>ДНІПРОПЕТРФ АКБ "ІМЕКСБАНК"</v>
          </cell>
        </row>
        <row r="249">
          <cell r="A249" t="str">
            <v>UCUP</v>
          </cell>
          <cell r="B249">
            <v>307264</v>
          </cell>
          <cell r="C249" t="str">
            <v>ФАКБ"Золоті ворота",Кр.Ріг</v>
          </cell>
        </row>
        <row r="250">
          <cell r="A250" t="str">
            <v>UCW1</v>
          </cell>
          <cell r="B250">
            <v>306823</v>
          </cell>
          <cell r="C250" t="str">
            <v>ФАТ "УФГ", М.КРИВИЙ РІГ</v>
          </cell>
        </row>
        <row r="251">
          <cell r="A251" t="str">
            <v>UCW3</v>
          </cell>
          <cell r="B251">
            <v>307178</v>
          </cell>
          <cell r="C251" t="str">
            <v>Дн-ська обласна ФАТ "УФГ"</v>
          </cell>
        </row>
        <row r="252">
          <cell r="A252" t="str">
            <v>UCWE</v>
          </cell>
          <cell r="B252">
            <v>307004</v>
          </cell>
          <cell r="C252" t="str">
            <v>ДНІПР.Ф КБ ТОВ "МІСТО БАНК"</v>
          </cell>
        </row>
        <row r="253">
          <cell r="A253" t="str">
            <v>UCWG</v>
          </cell>
          <cell r="B253">
            <v>307286</v>
          </cell>
          <cell r="C253" t="str">
            <v>Ф."Дн-ська дир.УКБ"КАМБІО"</v>
          </cell>
        </row>
        <row r="254">
          <cell r="A254" t="str">
            <v>UCWH</v>
          </cell>
          <cell r="B254">
            <v>307297</v>
          </cell>
          <cell r="C254" t="str">
            <v>ФВАТ "МТБ", ДНІПРОПЕТРОВСЬК</v>
          </cell>
        </row>
        <row r="255">
          <cell r="A255" t="str">
            <v>UCWI</v>
          </cell>
          <cell r="B255">
            <v>307305</v>
          </cell>
          <cell r="C255" t="str">
            <v>ВАТ АКБ "СИГМАБАНК"</v>
          </cell>
        </row>
        <row r="256">
          <cell r="A256" t="str">
            <v>UCWK</v>
          </cell>
          <cell r="B256">
            <v>307338</v>
          </cell>
          <cell r="C256" t="str">
            <v>Ф.N4"АКБ Капітал"Дн-ськ</v>
          </cell>
        </row>
        <row r="257">
          <cell r="A257" t="str">
            <v>UCWL</v>
          </cell>
          <cell r="B257">
            <v>307349</v>
          </cell>
          <cell r="C257" t="str">
            <v>Дніпропетров.Ф.ЗАТ "ФСБанк"</v>
          </cell>
        </row>
        <row r="258">
          <cell r="A258" t="str">
            <v>UCWM</v>
          </cell>
          <cell r="B258">
            <v>307350</v>
          </cell>
          <cell r="C258" t="str">
            <v>ЗАТ"АКБ "КОНКОРД"</v>
          </cell>
        </row>
        <row r="259">
          <cell r="A259" t="str">
            <v>UCXL</v>
          </cell>
          <cell r="B259">
            <v>307394</v>
          </cell>
          <cell r="C259" t="str">
            <v>ВАТ "АКТАБАНК"</v>
          </cell>
        </row>
        <row r="260">
          <cell r="A260" t="str">
            <v>UCXQ</v>
          </cell>
          <cell r="B260">
            <v>307402</v>
          </cell>
          <cell r="C260" t="str">
            <v>ФАБ "Енергобанк"м.Дніпропет</v>
          </cell>
        </row>
        <row r="261">
          <cell r="A261" t="str">
            <v>UCXR</v>
          </cell>
          <cell r="B261">
            <v>307413</v>
          </cell>
          <cell r="C261" t="str">
            <v>Дніпро ф"Фортуна-банк"</v>
          </cell>
        </row>
        <row r="262">
          <cell r="A262" t="str">
            <v>UDAA</v>
          </cell>
          <cell r="B262">
            <v>334635</v>
          </cell>
          <cell r="C262" t="str">
            <v>Ф-я"ГУ ПІБ В ДОНЕЦЬКІЙ ОБЛ.</v>
          </cell>
        </row>
        <row r="263">
          <cell r="A263" t="str">
            <v>UDAB</v>
          </cell>
          <cell r="B263">
            <v>334118</v>
          </cell>
          <cell r="C263" t="str">
            <v>Ф."ВІД.ПІБ В М.ДОБРОПІЛЛЯ"</v>
          </cell>
        </row>
        <row r="264">
          <cell r="A264" t="str">
            <v>UDAE</v>
          </cell>
          <cell r="B264">
            <v>334141</v>
          </cell>
          <cell r="C264" t="str">
            <v>Ф."ВІД.ПІБ В М.КРАМАТОРСЬК"</v>
          </cell>
        </row>
        <row r="265">
          <cell r="A265" t="str">
            <v>UDAF</v>
          </cell>
          <cell r="B265">
            <v>334282</v>
          </cell>
          <cell r="C265" t="str">
            <v>Ф."ВІД.ПІБ В М.ТОРЕЗ ДОНЕЦЬ</v>
          </cell>
        </row>
        <row r="266">
          <cell r="A266" t="str">
            <v>UDAH</v>
          </cell>
          <cell r="B266">
            <v>334204</v>
          </cell>
          <cell r="C266" t="str">
            <v>Ф."ВІД.ПІБ В М.ДОКУЧАЄВСЬК"</v>
          </cell>
        </row>
        <row r="267">
          <cell r="A267" t="str">
            <v>UDAI</v>
          </cell>
          <cell r="B267">
            <v>334215</v>
          </cell>
          <cell r="C267" t="str">
            <v>Ф."ВІД.ПІБ В М.ЄНАКІЄВО ДОН</v>
          </cell>
        </row>
        <row r="268">
          <cell r="A268" t="str">
            <v>UDAK</v>
          </cell>
          <cell r="B268">
            <v>334334</v>
          </cell>
          <cell r="C268" t="str">
            <v>Ф."ВІД.ПІБ В М.ДРУЖКІВКА"</v>
          </cell>
        </row>
        <row r="269">
          <cell r="A269" t="str">
            <v>UDAL</v>
          </cell>
          <cell r="B269">
            <v>334345</v>
          </cell>
          <cell r="C269" t="str">
            <v>Ф."ВІД.ПІБ В М.ХАРЦИЗСЬК"</v>
          </cell>
        </row>
        <row r="270">
          <cell r="A270" t="str">
            <v>UDAM</v>
          </cell>
          <cell r="B270">
            <v>334516</v>
          </cell>
          <cell r="C270" t="str">
            <v>Ф.Ц-МІСЬК.ВІД.ПІБ МАКІЇВКА</v>
          </cell>
        </row>
        <row r="271">
          <cell r="A271" t="str">
            <v>UDAN</v>
          </cell>
          <cell r="B271">
            <v>334237</v>
          </cell>
          <cell r="C271" t="str">
            <v>Ф."ВІД.ПІБ В М.СНІЖНЕ ДОН."</v>
          </cell>
        </row>
        <row r="272">
          <cell r="A272" t="str">
            <v>UDAO</v>
          </cell>
          <cell r="B272">
            <v>334408</v>
          </cell>
          <cell r="C272" t="str">
            <v>Ф."КУЙБИШ.ВІД.ПІБ М.ДОНЕЦЬК</v>
          </cell>
        </row>
        <row r="273">
          <cell r="A273" t="str">
            <v>UDAP</v>
          </cell>
          <cell r="B273">
            <v>334389</v>
          </cell>
          <cell r="C273" t="str">
            <v>Ф."ОРДЖОН.ВІД.ПІБ В МАРІУП.</v>
          </cell>
        </row>
        <row r="274">
          <cell r="A274" t="str">
            <v>UDAQ</v>
          </cell>
          <cell r="B274">
            <v>334420</v>
          </cell>
          <cell r="C274" t="str">
            <v>Ф."ВІД.ПІБ В М.ЯСИНУВАТА"</v>
          </cell>
        </row>
        <row r="275">
          <cell r="A275" t="str">
            <v>UDAR</v>
          </cell>
          <cell r="B275">
            <v>334271</v>
          </cell>
          <cell r="C275" t="str">
            <v>Ф"КИЇВ.ВІД.ПІБ В М.ДОНЕЦЬК"</v>
          </cell>
        </row>
        <row r="276">
          <cell r="A276" t="str">
            <v>UDAS</v>
          </cell>
          <cell r="B276">
            <v>334312</v>
          </cell>
          <cell r="C276" t="str">
            <v>Ф."ВІД.ПІБ В М.СЕЛИДОВЕ ДОН</v>
          </cell>
        </row>
        <row r="277">
          <cell r="A277" t="str">
            <v>UDAU</v>
          </cell>
          <cell r="B277">
            <v>334301</v>
          </cell>
          <cell r="C277" t="str">
            <v>Ф."ПРОЛЕТАР. ВІД.ПІБ В ДОН.</v>
          </cell>
        </row>
        <row r="278">
          <cell r="A278" t="str">
            <v>UDAV</v>
          </cell>
          <cell r="B278">
            <v>334442</v>
          </cell>
          <cell r="C278" t="str">
            <v>Ф."ІЛЛІЧІВ. ГВ ПІБ В МАРІУП</v>
          </cell>
        </row>
        <row r="279">
          <cell r="A279" t="str">
            <v>UDAW</v>
          </cell>
          <cell r="B279">
            <v>334613</v>
          </cell>
          <cell r="C279" t="str">
            <v>Ф."ВІД.ПІБ В М.ШАХТАРСЬК ДО</v>
          </cell>
        </row>
        <row r="280">
          <cell r="A280" t="str">
            <v>UDAX</v>
          </cell>
          <cell r="B280">
            <v>334464</v>
          </cell>
          <cell r="C280" t="str">
            <v>Ф."ЦЕНТР-МІС.ВІД.ПІБ ГОРЛІВ</v>
          </cell>
        </row>
        <row r="281">
          <cell r="A281" t="str">
            <v>UDAY</v>
          </cell>
          <cell r="B281">
            <v>334475</v>
          </cell>
          <cell r="C281" t="str">
            <v>Ф."ЖОВТН. ВІД.ПІБ В М.МАРІУ</v>
          </cell>
        </row>
        <row r="282">
          <cell r="A282" t="str">
            <v>UDAZ</v>
          </cell>
          <cell r="B282">
            <v>334646</v>
          </cell>
          <cell r="C282" t="str">
            <v>Ф."ВІД.ПІБ В М.ВОЛНОВАХА"</v>
          </cell>
        </row>
        <row r="283">
          <cell r="A283" t="str">
            <v>UDBA</v>
          </cell>
          <cell r="B283">
            <v>334497</v>
          </cell>
          <cell r="C283" t="str">
            <v>Ф."ВІД.ПІБ М.КРАСНОАРМ.ДОН"</v>
          </cell>
        </row>
        <row r="284">
          <cell r="A284" t="str">
            <v>UDBC</v>
          </cell>
          <cell r="B284">
            <v>334550</v>
          </cell>
          <cell r="C284" t="str">
            <v>Ф."ВІД.ПІБ В М.КОСТЯНТИН."</v>
          </cell>
        </row>
        <row r="285">
          <cell r="A285" t="str">
            <v>UDBF</v>
          </cell>
          <cell r="B285">
            <v>334754</v>
          </cell>
          <cell r="C285" t="str">
            <v>Ф."ВІД.ПІБ В М.КІРОВСЬКЕ ДО</v>
          </cell>
        </row>
        <row r="286">
          <cell r="A286" t="str">
            <v>UDBI</v>
          </cell>
          <cell r="B286">
            <v>334765</v>
          </cell>
          <cell r="C286" t="str">
            <v>Ф."СТАРОБЕШ.ВІД.ПІБ КОМСОМ"</v>
          </cell>
        </row>
        <row r="287">
          <cell r="A287" t="str">
            <v>UDBJ</v>
          </cell>
          <cell r="B287">
            <v>334806</v>
          </cell>
          <cell r="C287" t="str">
            <v>Ф."ВІД.ПІБ В М.ДИМИТРОВ</v>
          </cell>
        </row>
        <row r="288">
          <cell r="A288" t="str">
            <v>UDBK</v>
          </cell>
          <cell r="B288">
            <v>334561</v>
          </cell>
          <cell r="C288" t="str">
            <v>Ф."ВІД.ПІБ В М.СЛОВ"ЯНСЬК"</v>
          </cell>
        </row>
        <row r="289">
          <cell r="A289" t="str">
            <v>UDBM</v>
          </cell>
          <cell r="B289">
            <v>334914</v>
          </cell>
          <cell r="C289" t="str">
            <v>Ф."ПУТІЛОВ. ВІД.ПІБ В М.ДОН</v>
          </cell>
        </row>
        <row r="290">
          <cell r="A290" t="str">
            <v>UDBN</v>
          </cell>
          <cell r="B290">
            <v>335322</v>
          </cell>
          <cell r="C290" t="str">
            <v>Ф."КАЛЬМІУС. ВІД.ПІБ В ДОН.</v>
          </cell>
        </row>
        <row r="291">
          <cell r="A291" t="str">
            <v>UDCA</v>
          </cell>
          <cell r="B291">
            <v>334011</v>
          </cell>
          <cell r="C291" t="str">
            <v>Донецьк.ОФ АКБ "УСБ"</v>
          </cell>
        </row>
        <row r="292">
          <cell r="A292" t="str">
            <v>UDFG</v>
          </cell>
          <cell r="B292">
            <v>377012</v>
          </cell>
          <cell r="C292" t="str">
            <v>ФІЛ.АБ"ПІВДЕННИЙ"М.ДОНЕЦЬК</v>
          </cell>
        </row>
        <row r="293">
          <cell r="A293" t="str">
            <v>UDFH</v>
          </cell>
          <cell r="B293">
            <v>377034</v>
          </cell>
          <cell r="C293" t="str">
            <v>ДФ АБ"Київська Русь"</v>
          </cell>
        </row>
        <row r="294">
          <cell r="A294" t="str">
            <v>UDFQ</v>
          </cell>
          <cell r="B294">
            <v>377045</v>
          </cell>
          <cell r="C294" t="str">
            <v>Флія АБ "Енергоб"вм.Донецьк</v>
          </cell>
        </row>
        <row r="295">
          <cell r="A295" t="str">
            <v>UDGA</v>
          </cell>
          <cell r="B295">
            <v>334817</v>
          </cell>
          <cell r="C295" t="str">
            <v>Ф-я Укрексiмбанк, м.Донецьк</v>
          </cell>
        </row>
        <row r="296">
          <cell r="A296" t="str">
            <v>UDGB</v>
          </cell>
          <cell r="B296">
            <v>335957</v>
          </cell>
          <cell r="C296" t="str">
            <v>Ф-я Укрексiмбанк, Маріуполь</v>
          </cell>
        </row>
        <row r="297">
          <cell r="A297" t="str">
            <v>UDHA</v>
          </cell>
          <cell r="B297">
            <v>334624</v>
          </cell>
          <cell r="C297" t="str">
            <v>Упр. НБУ в Донецькій обл.</v>
          </cell>
        </row>
        <row r="298">
          <cell r="A298" t="str">
            <v>UDIA</v>
          </cell>
          <cell r="B298">
            <v>334594</v>
          </cell>
          <cell r="C298" t="str">
            <v>АБ "ІКАР-БАНК"</v>
          </cell>
        </row>
        <row r="299">
          <cell r="A299" t="str">
            <v>UDIB</v>
          </cell>
          <cell r="B299">
            <v>334895</v>
          </cell>
          <cell r="C299" t="str">
            <v>"ДОНВУГЛЕКОМБАНК"</v>
          </cell>
        </row>
        <row r="300">
          <cell r="A300" t="str">
            <v>UDIE</v>
          </cell>
          <cell r="B300">
            <v>334828</v>
          </cell>
          <cell r="C300" t="str">
            <v>ВАТ"АКБ "КАПІТАЛ"</v>
          </cell>
        </row>
        <row r="301">
          <cell r="A301" t="str">
            <v>UDIG</v>
          </cell>
          <cell r="B301">
            <v>334840</v>
          </cell>
          <cell r="C301" t="str">
            <v>ТОВ "Банк Фамільний"</v>
          </cell>
        </row>
        <row r="302">
          <cell r="A302" t="str">
            <v>UDIH</v>
          </cell>
          <cell r="B302">
            <v>334851</v>
          </cell>
          <cell r="C302" t="str">
            <v>ЗАТ "ПУМБ"</v>
          </cell>
        </row>
        <row r="303">
          <cell r="A303" t="str">
            <v>UDIJ</v>
          </cell>
          <cell r="B303">
            <v>334970</v>
          </cell>
          <cell r="C303" t="str">
            <v>ЗАТ "ДОНГОРБАНК"</v>
          </cell>
        </row>
        <row r="304">
          <cell r="A304" t="str">
            <v>UDIL</v>
          </cell>
          <cell r="B304">
            <v>334862</v>
          </cell>
          <cell r="C304" t="str">
            <v>Ф ВАТ КБ"Надра"ДонецькеРУ</v>
          </cell>
        </row>
        <row r="305">
          <cell r="A305" t="str">
            <v>UDIS</v>
          </cell>
          <cell r="B305">
            <v>334873</v>
          </cell>
          <cell r="C305" t="str">
            <v>Донецька ФАТ"Укрінбанк"</v>
          </cell>
        </row>
        <row r="306">
          <cell r="A306" t="str">
            <v>UDIT</v>
          </cell>
          <cell r="B306">
            <v>334992</v>
          </cell>
          <cell r="C306" t="str">
            <v>ВАТ КБ "ПРОМЕКОНОМБАНК"</v>
          </cell>
        </row>
        <row r="307">
          <cell r="A307" t="str">
            <v>UDIV</v>
          </cell>
          <cell r="B307">
            <v>334969</v>
          </cell>
          <cell r="C307" t="str">
            <v>АБ "УкрБізнесБанк"</v>
          </cell>
        </row>
        <row r="308">
          <cell r="A308" t="str">
            <v>UDJC</v>
          </cell>
          <cell r="B308">
            <v>335076</v>
          </cell>
          <cell r="C308" t="str">
            <v>Донецька обл.дирекція "РБА"</v>
          </cell>
        </row>
        <row r="309">
          <cell r="A309" t="str">
            <v>UDJQ</v>
          </cell>
          <cell r="B309">
            <v>335924</v>
          </cell>
          <cell r="C309" t="str">
            <v>ДонецькаФТОВ "Укрпромбанк"</v>
          </cell>
        </row>
        <row r="310">
          <cell r="A310" t="str">
            <v>UDJS</v>
          </cell>
          <cell r="B310">
            <v>335935</v>
          </cell>
          <cell r="C310" t="str">
            <v>Ф ВАТ "БТА Банк"в м.Донецьк</v>
          </cell>
        </row>
        <row r="311">
          <cell r="A311" t="str">
            <v>UDKC</v>
          </cell>
          <cell r="B311">
            <v>335496</v>
          </cell>
          <cell r="C311" t="str">
            <v>Донецьке РУ ПриватБанку</v>
          </cell>
        </row>
        <row r="312">
          <cell r="A312" t="str">
            <v>UDKE</v>
          </cell>
          <cell r="B312">
            <v>335548</v>
          </cell>
          <cell r="C312" t="str">
            <v>Краматор.філія Приватбанку</v>
          </cell>
        </row>
        <row r="313">
          <cell r="A313" t="str">
            <v>UDKF</v>
          </cell>
          <cell r="B313">
            <v>335429</v>
          </cell>
          <cell r="C313" t="str">
            <v>Маріупол.філія ПриватБанку</v>
          </cell>
        </row>
        <row r="314">
          <cell r="A314" t="str">
            <v>UDKH</v>
          </cell>
          <cell r="B314">
            <v>335441</v>
          </cell>
          <cell r="C314" t="str">
            <v>ФАБ"Енергобанк"в м.Курахове</v>
          </cell>
        </row>
        <row r="315">
          <cell r="A315" t="str">
            <v>UDKN</v>
          </cell>
          <cell r="B315">
            <v>335515</v>
          </cell>
          <cell r="C315" t="str">
            <v>Горлівська ф-я ПриватБанку</v>
          </cell>
        </row>
        <row r="316">
          <cell r="A316" t="str">
            <v>UDKP</v>
          </cell>
          <cell r="B316">
            <v>335537</v>
          </cell>
          <cell r="C316" t="str">
            <v>Філія ЗАТ ПУМБ в м.Донецьку</v>
          </cell>
        </row>
        <row r="317">
          <cell r="A317" t="str">
            <v>UDKQ</v>
          </cell>
          <cell r="B317">
            <v>335678</v>
          </cell>
          <cell r="C317" t="str">
            <v>ДФ АБ "БРОКБІЗНЕСБАНК"</v>
          </cell>
        </row>
        <row r="318">
          <cell r="A318" t="str">
            <v>UDKR</v>
          </cell>
          <cell r="B318">
            <v>335300</v>
          </cell>
          <cell r="C318" t="str">
            <v>МФ ВАТ Банку "БІГ Енергія"</v>
          </cell>
        </row>
        <row r="319">
          <cell r="A319" t="str">
            <v>UDKU</v>
          </cell>
          <cell r="B319">
            <v>335571</v>
          </cell>
          <cell r="C319" t="str">
            <v>Донецька фiлiя ВАТ ВТБ Банк</v>
          </cell>
        </row>
        <row r="320">
          <cell r="A320" t="str">
            <v>UDKY</v>
          </cell>
          <cell r="B320">
            <v>335946</v>
          </cell>
          <cell r="C320" t="str">
            <v>ВАТ КБ "ПІВДЕНКОМБАНК"</v>
          </cell>
        </row>
        <row r="321">
          <cell r="A321" t="str">
            <v>UDKZ</v>
          </cell>
          <cell r="B321">
            <v>335690</v>
          </cell>
          <cell r="C321" t="str">
            <v>ФАБ"Енергобанк"вм.Слов`янсь</v>
          </cell>
        </row>
        <row r="322">
          <cell r="A322" t="str">
            <v>UDLA</v>
          </cell>
          <cell r="B322">
            <v>335106</v>
          </cell>
          <cell r="C322" t="str">
            <v>ФДонецьке обласне упВАТОщад</v>
          </cell>
        </row>
        <row r="323">
          <cell r="A323" t="str">
            <v>UDLB</v>
          </cell>
          <cell r="B323">
            <v>335151</v>
          </cell>
          <cell r="C323" t="str">
            <v>ФХарцизьке відділеннВАТОщад</v>
          </cell>
        </row>
        <row r="324">
          <cell r="A324" t="str">
            <v>UDLC</v>
          </cell>
          <cell r="B324">
            <v>394017</v>
          </cell>
          <cell r="C324" t="str">
            <v>ФВорошиловське віддіВАТОщад</v>
          </cell>
        </row>
        <row r="325">
          <cell r="A325" t="str">
            <v>UDLD</v>
          </cell>
          <cell r="B325">
            <v>394028</v>
          </cell>
          <cell r="C325" t="str">
            <v>ФКалiнiнське відділеВАТОщад</v>
          </cell>
        </row>
        <row r="326">
          <cell r="A326" t="str">
            <v>UDLE</v>
          </cell>
          <cell r="B326">
            <v>394039</v>
          </cell>
          <cell r="C326" t="str">
            <v>ФКіровське відділеннВАТОщад</v>
          </cell>
        </row>
        <row r="327">
          <cell r="A327" t="str">
            <v>UDLF</v>
          </cell>
          <cell r="B327">
            <v>394040</v>
          </cell>
          <cell r="C327" t="str">
            <v>ФКуйбишевське відділВАТОщад</v>
          </cell>
        </row>
        <row r="328">
          <cell r="A328" t="str">
            <v>UDLG</v>
          </cell>
          <cell r="B328">
            <v>394051</v>
          </cell>
          <cell r="C328" t="str">
            <v>ФПролетарське відділВАТОщад</v>
          </cell>
        </row>
        <row r="329">
          <cell r="A329" t="str">
            <v>UDLH</v>
          </cell>
          <cell r="B329">
            <v>394062</v>
          </cell>
          <cell r="C329" t="str">
            <v>ФПетровське відділенВАТОщад</v>
          </cell>
        </row>
        <row r="330">
          <cell r="A330" t="str">
            <v>UDLI</v>
          </cell>
          <cell r="B330">
            <v>394073</v>
          </cell>
          <cell r="C330" t="str">
            <v>ФЛенiнське відділеннВАТОщад</v>
          </cell>
        </row>
        <row r="331">
          <cell r="A331" t="str">
            <v>UDLJ</v>
          </cell>
          <cell r="B331">
            <v>394181</v>
          </cell>
          <cell r="C331" t="str">
            <v>ФКиївське відділенняВАТОщад</v>
          </cell>
        </row>
        <row r="332">
          <cell r="A332" t="str">
            <v>UDLK</v>
          </cell>
          <cell r="B332">
            <v>394192</v>
          </cell>
          <cell r="C332" t="str">
            <v>ФАртемiвське відділеВАТОщад</v>
          </cell>
        </row>
        <row r="333">
          <cell r="A333" t="str">
            <v>UDLL</v>
          </cell>
          <cell r="B333">
            <v>394103</v>
          </cell>
          <cell r="C333" t="str">
            <v>ФГорлівське міське вВАТОщад</v>
          </cell>
        </row>
        <row r="334">
          <cell r="A334" t="str">
            <v>UDLO</v>
          </cell>
          <cell r="B334">
            <v>394136</v>
          </cell>
          <cell r="C334" t="str">
            <v>ФДебальцівське віддіВАТОщад</v>
          </cell>
        </row>
        <row r="335">
          <cell r="A335" t="str">
            <v>UDLP</v>
          </cell>
          <cell r="B335">
            <v>394147</v>
          </cell>
          <cell r="C335" t="str">
            <v>ФДзержинське відділеВАТОщад</v>
          </cell>
        </row>
        <row r="336">
          <cell r="A336" t="str">
            <v>UDLQ</v>
          </cell>
          <cell r="B336">
            <v>394158</v>
          </cell>
          <cell r="C336" t="str">
            <v>ФДобропільське віддіВАТОщад</v>
          </cell>
        </row>
        <row r="337">
          <cell r="A337" t="str">
            <v>UDLS</v>
          </cell>
          <cell r="B337">
            <v>394170</v>
          </cell>
          <cell r="C337" t="str">
            <v>ФЄнакiївське відділеВАТОщад</v>
          </cell>
        </row>
        <row r="338">
          <cell r="A338" t="str">
            <v>UDLV</v>
          </cell>
          <cell r="B338">
            <v>394200</v>
          </cell>
          <cell r="C338" t="str">
            <v>ФМаріупольське віддіВАТОщад</v>
          </cell>
        </row>
        <row r="339">
          <cell r="A339" t="str">
            <v>UDLX</v>
          </cell>
          <cell r="B339">
            <v>394222</v>
          </cell>
          <cell r="C339" t="str">
            <v>ФКраматорське відділВАТОщад</v>
          </cell>
        </row>
        <row r="340">
          <cell r="A340" t="str">
            <v>UDLY</v>
          </cell>
          <cell r="B340">
            <v>394233</v>
          </cell>
          <cell r="C340" t="str">
            <v>ФКрасноармiйське відВАТОщад</v>
          </cell>
        </row>
        <row r="341">
          <cell r="A341" t="str">
            <v>UDLZ</v>
          </cell>
          <cell r="B341">
            <v>394114</v>
          </cell>
          <cell r="C341" t="str">
            <v>ФКостянтинiвське відВАТОщад</v>
          </cell>
        </row>
        <row r="342">
          <cell r="A342" t="str">
            <v>UDMA</v>
          </cell>
          <cell r="B342">
            <v>394125</v>
          </cell>
          <cell r="C342" t="str">
            <v>ФМакіївське мiське вВАТОщад</v>
          </cell>
        </row>
        <row r="343">
          <cell r="A343" t="str">
            <v>UDMF</v>
          </cell>
          <cell r="B343">
            <v>394307</v>
          </cell>
          <cell r="C343" t="str">
            <v>ФСелидівське відділеВАТОщад</v>
          </cell>
        </row>
        <row r="344">
          <cell r="A344" t="str">
            <v>UDMG</v>
          </cell>
          <cell r="B344">
            <v>394318</v>
          </cell>
          <cell r="C344" t="str">
            <v>ФСлов`янське відділеВАТОщад</v>
          </cell>
        </row>
        <row r="345">
          <cell r="A345" t="str">
            <v>UDMH</v>
          </cell>
          <cell r="B345">
            <v>394329</v>
          </cell>
          <cell r="C345" t="str">
            <v>ФСніжнянське відділеВАТОщад</v>
          </cell>
        </row>
        <row r="346">
          <cell r="A346" t="str">
            <v>UDMI</v>
          </cell>
          <cell r="B346">
            <v>394330</v>
          </cell>
          <cell r="C346" t="str">
            <v>ФТорезьке відділенняВАТОщад</v>
          </cell>
        </row>
        <row r="347">
          <cell r="A347" t="str">
            <v>UDMK</v>
          </cell>
          <cell r="B347">
            <v>394352</v>
          </cell>
          <cell r="C347" t="str">
            <v>ФШахтарське відділенВАТОщад</v>
          </cell>
        </row>
        <row r="348">
          <cell r="A348" t="str">
            <v>UDMM</v>
          </cell>
          <cell r="B348">
            <v>394244</v>
          </cell>
          <cell r="C348" t="str">
            <v>ФАмвросiївське віддіВАТОщад</v>
          </cell>
        </row>
        <row r="349">
          <cell r="A349" t="str">
            <v>UDMN</v>
          </cell>
          <cell r="B349">
            <v>394482</v>
          </cell>
          <cell r="C349" t="str">
            <v>ФВеликоновосілкiвськВАТОщад</v>
          </cell>
        </row>
        <row r="350">
          <cell r="A350" t="str">
            <v>UDMO</v>
          </cell>
          <cell r="B350">
            <v>394493</v>
          </cell>
          <cell r="C350" t="str">
            <v>ФВолноваське відділеВАТОщад</v>
          </cell>
        </row>
        <row r="351">
          <cell r="A351" t="str">
            <v>UDMP</v>
          </cell>
          <cell r="B351">
            <v>394374</v>
          </cell>
          <cell r="C351" t="str">
            <v>ФВолодарське відділеВАТОщад</v>
          </cell>
        </row>
        <row r="352">
          <cell r="A352" t="str">
            <v>UDMQ</v>
          </cell>
          <cell r="B352">
            <v>394385</v>
          </cell>
          <cell r="C352" t="str">
            <v>ФКраснолиманське відВАТОщад</v>
          </cell>
        </row>
        <row r="353">
          <cell r="A353" t="str">
            <v>UDMR</v>
          </cell>
          <cell r="B353">
            <v>394426</v>
          </cell>
          <cell r="C353" t="str">
            <v>ФМар`їнське відділенВАТОщад</v>
          </cell>
        </row>
        <row r="354">
          <cell r="A354" t="str">
            <v>UDMU</v>
          </cell>
          <cell r="B354">
            <v>394459</v>
          </cell>
          <cell r="C354" t="str">
            <v>ФСтаробешівське віддВАТОщад</v>
          </cell>
        </row>
        <row r="355">
          <cell r="A355" t="str">
            <v>UDMV</v>
          </cell>
          <cell r="B355">
            <v>394460</v>
          </cell>
          <cell r="C355" t="str">
            <v>ФТельманівське віддіВАТОщад</v>
          </cell>
        </row>
        <row r="356">
          <cell r="A356" t="str">
            <v>UDMW</v>
          </cell>
          <cell r="B356">
            <v>394471</v>
          </cell>
          <cell r="C356" t="str">
            <v>ФЯсинуватське відділВАТОщад</v>
          </cell>
        </row>
        <row r="357">
          <cell r="A357" t="str">
            <v>UDNB</v>
          </cell>
          <cell r="B357">
            <v>335902</v>
          </cell>
          <cell r="C357" t="str">
            <v>ТОВ "УНІКОМБАНК"</v>
          </cell>
        </row>
        <row r="358">
          <cell r="A358" t="str">
            <v>UDNC</v>
          </cell>
          <cell r="B358">
            <v>335913</v>
          </cell>
          <cell r="C358" t="str">
            <v>КФ ВАТ КБ "Промекономбанк"</v>
          </cell>
        </row>
        <row r="359">
          <cell r="A359" t="str">
            <v>UDNE</v>
          </cell>
          <cell r="B359">
            <v>335968</v>
          </cell>
          <cell r="C359" t="str">
            <v>ДОНЕЦЬКА ФКБ ТОВ"МІСТО БАНК</v>
          </cell>
        </row>
        <row r="360">
          <cell r="A360" t="str">
            <v>UDNG</v>
          </cell>
          <cell r="B360">
            <v>335980</v>
          </cell>
          <cell r="C360" t="str">
            <v>Макіїв.ФАБ "УкрБізнесБанк"</v>
          </cell>
        </row>
        <row r="361">
          <cell r="A361" t="str">
            <v>UDNH</v>
          </cell>
          <cell r="B361">
            <v>394341</v>
          </cell>
          <cell r="C361" t="str">
            <v>Калінін. ФТОВ "УНІКОМБАНК"</v>
          </cell>
        </row>
        <row r="362">
          <cell r="A362" t="str">
            <v>UDNI</v>
          </cell>
          <cell r="B362">
            <v>394404</v>
          </cell>
          <cell r="C362" t="str">
            <v>ДОНЕЦЬКАФ АКБ "ІМЕКСБАНК"</v>
          </cell>
        </row>
        <row r="363">
          <cell r="A363" t="str">
            <v>UDNM</v>
          </cell>
          <cell r="B363">
            <v>394501</v>
          </cell>
          <cell r="C363" t="str">
            <v>ДонФ ВАТ "ПІРЕУС БАНК МКБ"</v>
          </cell>
        </row>
        <row r="364">
          <cell r="A364" t="str">
            <v>UDNX</v>
          </cell>
          <cell r="B364">
            <v>394512</v>
          </cell>
          <cell r="C364" t="str">
            <v>ДОНБАС.ФВАТ"РОДОВІД  БАНК"</v>
          </cell>
        </row>
        <row r="365">
          <cell r="A365" t="str">
            <v>UDOZ</v>
          </cell>
          <cell r="B365">
            <v>377090</v>
          </cell>
          <cell r="C365" t="str">
            <v>ВАТ "ЄВРОПРОМБАНК"</v>
          </cell>
        </row>
        <row r="366">
          <cell r="A366" t="str">
            <v>UDQK</v>
          </cell>
          <cell r="B366">
            <v>834016</v>
          </cell>
          <cell r="C366" t="str">
            <v>ГУДКУ У ДОНЕЦЬКІЙ ОБЛАСТІ</v>
          </cell>
        </row>
        <row r="367">
          <cell r="A367" t="str">
            <v>UDRA</v>
          </cell>
          <cell r="B367">
            <v>377119</v>
          </cell>
          <cell r="C367" t="str">
            <v>Маріупольська ФАБ "БРОК"</v>
          </cell>
        </row>
        <row r="368">
          <cell r="A368" t="str">
            <v>UDSC</v>
          </cell>
          <cell r="B368">
            <v>335742</v>
          </cell>
          <cell r="C368" t="str">
            <v>Філія ПУМБ в м.Маріуполі</v>
          </cell>
        </row>
        <row r="369">
          <cell r="A369" t="str">
            <v>UDSD</v>
          </cell>
          <cell r="B369">
            <v>335593</v>
          </cell>
          <cell r="C369" t="str">
            <v>Донб.ФВАТ "КРЕДИТПРОМБАНК"</v>
          </cell>
        </row>
        <row r="370">
          <cell r="A370" t="str">
            <v>UDSG</v>
          </cell>
          <cell r="B370">
            <v>335656</v>
          </cell>
          <cell r="C370" t="str">
            <v>ф.№2 ВАТ "АКБ "КАПІТАЛ"</v>
          </cell>
        </row>
        <row r="371">
          <cell r="A371" t="str">
            <v>UDSH</v>
          </cell>
          <cell r="B371">
            <v>335797</v>
          </cell>
          <cell r="C371" t="str">
            <v>Мик.ФАКБ "НК" в м.Гор.</v>
          </cell>
        </row>
        <row r="372">
          <cell r="A372" t="str">
            <v>UDSI</v>
          </cell>
          <cell r="B372">
            <v>335708</v>
          </cell>
          <cell r="C372" t="str">
            <v>ФАКБ "НК" в м.Артемівськ</v>
          </cell>
        </row>
        <row r="373">
          <cell r="A373" t="str">
            <v>UDSK</v>
          </cell>
          <cell r="B373">
            <v>335816</v>
          </cell>
          <cell r="C373" t="str">
            <v>ф."ДРУ"ВАТ"Банку"ФтК"</v>
          </cell>
        </row>
        <row r="374">
          <cell r="A374" t="str">
            <v>UDSL</v>
          </cell>
          <cell r="B374">
            <v>335838</v>
          </cell>
          <cell r="C374" t="str">
            <v>Дон.Ф АБ "ЕКСПРЕС-БАНК"</v>
          </cell>
        </row>
        <row r="375">
          <cell r="A375" t="str">
            <v>UDSO</v>
          </cell>
          <cell r="B375">
            <v>335720</v>
          </cell>
          <cell r="C375" t="str">
            <v>Калін.ФАКБ "НК" в м.Донецьк</v>
          </cell>
        </row>
        <row r="376">
          <cell r="A376" t="str">
            <v>UDSR</v>
          </cell>
          <cell r="B376">
            <v>335753</v>
          </cell>
          <cell r="C376" t="str">
            <v>Донецька ф.ВАТ "КРЕДОБАНК"</v>
          </cell>
        </row>
        <row r="377">
          <cell r="A377" t="str">
            <v>UDSS</v>
          </cell>
          <cell r="B377">
            <v>335764</v>
          </cell>
          <cell r="C377" t="str">
            <v>ДФ ВАТ "АКБ "АВТОКРАЗБАНК"</v>
          </cell>
        </row>
        <row r="378">
          <cell r="A378" t="str">
            <v>UDST</v>
          </cell>
          <cell r="B378">
            <v>335775</v>
          </cell>
          <cell r="C378" t="str">
            <v>Філія ЗАТ "ОТП Банк"</v>
          </cell>
        </row>
        <row r="379">
          <cell r="A379" t="str">
            <v>UDSU</v>
          </cell>
          <cell r="B379">
            <v>335850</v>
          </cell>
          <cell r="C379" t="str">
            <v>Ф-я Дон.дир"АТ"ІНДЕКС-БАНК"</v>
          </cell>
        </row>
        <row r="380">
          <cell r="A380" t="str">
            <v>UDSX</v>
          </cell>
          <cell r="B380">
            <v>335883</v>
          </cell>
          <cell r="C380" t="str">
            <v>Краматорська ф.Приватінвест</v>
          </cell>
        </row>
        <row r="381">
          <cell r="A381" t="str">
            <v>UDSZ</v>
          </cell>
          <cell r="B381">
            <v>335894</v>
          </cell>
          <cell r="C381" t="str">
            <v>Донецька ФВАТ АБ"УКРГАЗБАНК</v>
          </cell>
        </row>
        <row r="382">
          <cell r="A382" t="str">
            <v>UDUB</v>
          </cell>
          <cell r="B382">
            <v>394523</v>
          </cell>
          <cell r="C382" t="str">
            <v>Ф.ДОН.ДИР.ТОВ УКБ КАМБІО</v>
          </cell>
        </row>
        <row r="383">
          <cell r="A383" t="str">
            <v>UDUP</v>
          </cell>
          <cell r="B383">
            <v>334000</v>
          </cell>
          <cell r="C383" t="str">
            <v>ФВАТ КБ"Актив-Банк"Донецьк</v>
          </cell>
        </row>
        <row r="384">
          <cell r="A384" t="str">
            <v>UDVB</v>
          </cell>
          <cell r="B384">
            <v>394578</v>
          </cell>
          <cell r="C384" t="str">
            <v>Горл.Ф АБ "БРОКБІЗНЕСБАНК"</v>
          </cell>
        </row>
        <row r="385">
          <cell r="A385" t="str">
            <v>UDVC</v>
          </cell>
          <cell r="B385">
            <v>394534</v>
          </cell>
          <cell r="C385" t="str">
            <v>Ф.АКБ "Трансбанк" м.Донецьк</v>
          </cell>
        </row>
        <row r="386">
          <cell r="A386" t="str">
            <v>UDVD</v>
          </cell>
          <cell r="B386">
            <v>394545</v>
          </cell>
          <cell r="C386" t="str">
            <v>Донец.Ф.ВАТ"ВІЕЙБІБАНК"</v>
          </cell>
        </row>
        <row r="387">
          <cell r="A387" t="str">
            <v>UDVE</v>
          </cell>
          <cell r="B387">
            <v>394589</v>
          </cell>
          <cell r="C387" t="str">
            <v>Донецька філія ЗАТ "ЄБРФ"</v>
          </cell>
        </row>
        <row r="388">
          <cell r="A388" t="str">
            <v>UDVF</v>
          </cell>
          <cell r="B388">
            <v>394653</v>
          </cell>
          <cell r="C388" t="str">
            <v>Маріупольська Ф АКБ "Форум"</v>
          </cell>
        </row>
        <row r="389">
          <cell r="A389" t="str">
            <v>UDVG</v>
          </cell>
          <cell r="B389">
            <v>377131</v>
          </cell>
          <cell r="C389" t="str">
            <v>Ф "ДРУ" ТОВ "ФІНРОСТБАНК"</v>
          </cell>
        </row>
        <row r="390">
          <cell r="A390" t="str">
            <v>UDVH</v>
          </cell>
          <cell r="B390">
            <v>377078</v>
          </cell>
          <cell r="C390" t="str">
            <v>Крамат.Ф.АБ"БРОКБІЗНЕСБАНК"</v>
          </cell>
        </row>
        <row r="391">
          <cell r="A391" t="str">
            <v>UDVJ</v>
          </cell>
          <cell r="B391">
            <v>377197</v>
          </cell>
          <cell r="C391" t="str">
            <v>Донецька ФВАТ КБ "Хрещатик"</v>
          </cell>
        </row>
        <row r="392">
          <cell r="A392" t="str">
            <v>UDVK</v>
          </cell>
          <cell r="B392">
            <v>377108</v>
          </cell>
          <cell r="C392" t="str">
            <v>Донецькаф.ВАТ КБ "Нац.станд</v>
          </cell>
        </row>
        <row r="393">
          <cell r="A393" t="str">
            <v>UDVM</v>
          </cell>
          <cell r="B393">
            <v>377379</v>
          </cell>
          <cell r="C393" t="str">
            <v>Донецька ф.ТОВ КБ "АРМА"</v>
          </cell>
        </row>
        <row r="394">
          <cell r="A394" t="str">
            <v>UDVN</v>
          </cell>
          <cell r="B394">
            <v>377368</v>
          </cell>
          <cell r="C394" t="str">
            <v>Донецька Ф ВАТ "Інпромбанк"</v>
          </cell>
        </row>
        <row r="395">
          <cell r="A395" t="str">
            <v>UDW1</v>
          </cell>
          <cell r="B395">
            <v>335009</v>
          </cell>
          <cell r="C395" t="str">
            <v>Філія АТ "УФГ" в м.Донецьк</v>
          </cell>
        </row>
        <row r="396">
          <cell r="A396" t="str">
            <v>UDWA</v>
          </cell>
          <cell r="B396">
            <v>394631</v>
          </cell>
          <cell r="C396" t="str">
            <v>Донецька філія АКБ "Форум"</v>
          </cell>
        </row>
        <row r="397">
          <cell r="A397" t="str">
            <v>UDWB</v>
          </cell>
          <cell r="B397">
            <v>394675</v>
          </cell>
          <cell r="C397" t="str">
            <v>Київська ФТОВ "УНІКОМБАНК"</v>
          </cell>
        </row>
        <row r="398">
          <cell r="A398" t="str">
            <v>UDWW</v>
          </cell>
          <cell r="B398">
            <v>377777</v>
          </cell>
          <cell r="C398" t="str">
            <v>ТОВ КБ"Укр.фінансовий світ"</v>
          </cell>
        </row>
        <row r="399">
          <cell r="A399" t="str">
            <v>UEAA</v>
          </cell>
          <cell r="B399">
            <v>311056</v>
          </cell>
          <cell r="C399" t="str">
            <v>Ф."ВІДДІЛЕН.ПІБ,М. ЖИТОМИР"</v>
          </cell>
        </row>
        <row r="400">
          <cell r="A400" t="str">
            <v>UEAC</v>
          </cell>
          <cell r="B400">
            <v>311391</v>
          </cell>
          <cell r="C400" t="str">
            <v>Ф-Я ВІД.ПІБ В М.КОРОСТЕНЬ</v>
          </cell>
        </row>
        <row r="401">
          <cell r="A401" t="str">
            <v>UEAE</v>
          </cell>
          <cell r="B401">
            <v>311357</v>
          </cell>
          <cell r="C401" t="str">
            <v>Ф-Я ВІД.ПІБ В М.БЕРДИЧІВ</v>
          </cell>
        </row>
        <row r="402">
          <cell r="A402" t="str">
            <v>UEAG</v>
          </cell>
          <cell r="B402">
            <v>311711</v>
          </cell>
          <cell r="C402" t="str">
            <v>Ф-Я ВІД.ПІБ В М.НОВОГР-ВОЛ.</v>
          </cell>
        </row>
        <row r="403">
          <cell r="A403" t="str">
            <v>UECA</v>
          </cell>
          <cell r="B403">
            <v>311272</v>
          </cell>
          <cell r="C403" t="str">
            <v>Житомирська обл.ФАКБ"УСБ"</v>
          </cell>
        </row>
        <row r="404">
          <cell r="A404" t="str">
            <v>UECD</v>
          </cell>
          <cell r="B404">
            <v>311722</v>
          </cell>
          <cell r="C404" t="str">
            <v>ФАКБ "Нац.Кред" в м.Житомир</v>
          </cell>
        </row>
        <row r="405">
          <cell r="A405" t="str">
            <v>UEFA</v>
          </cell>
          <cell r="B405">
            <v>311841</v>
          </cell>
          <cell r="C405" t="str">
            <v>Житомирська філ.АКБ "Форум"</v>
          </cell>
        </row>
        <row r="406">
          <cell r="A406" t="str">
            <v>UEFB</v>
          </cell>
          <cell r="B406">
            <v>311852</v>
          </cell>
          <cell r="C406" t="str">
            <v>Житомирська філія ВАТ "КРЕД</v>
          </cell>
        </row>
        <row r="407">
          <cell r="A407" t="str">
            <v>UEFC</v>
          </cell>
          <cell r="B407">
            <v>311863</v>
          </cell>
          <cell r="C407" t="str">
            <v>Жит.філ.АБ "БРОКБІЗНЕСБАНК"</v>
          </cell>
        </row>
        <row r="408">
          <cell r="A408" t="str">
            <v>UEFD</v>
          </cell>
          <cell r="B408">
            <v>311874</v>
          </cell>
          <cell r="C408" t="str">
            <v>ЖитомирськаФВАТКБ"Хрещатик"</v>
          </cell>
        </row>
        <row r="409">
          <cell r="A409" t="str">
            <v>UEGA</v>
          </cell>
          <cell r="B409">
            <v>311324</v>
          </cell>
          <cell r="C409" t="str">
            <v>Ф-я Укрексімбанк, Житомир</v>
          </cell>
        </row>
        <row r="410">
          <cell r="A410" t="str">
            <v>UEH0</v>
          </cell>
          <cell r="B410">
            <v>311034</v>
          </cell>
          <cell r="C410" t="str">
            <v>Упр. НБУ в Житомир. обл.</v>
          </cell>
        </row>
        <row r="411">
          <cell r="A411" t="str">
            <v>UEIO</v>
          </cell>
          <cell r="B411">
            <v>311692</v>
          </cell>
          <cell r="C411" t="str">
            <v>ЖФ АБ "Укоопспілка"</v>
          </cell>
        </row>
        <row r="412">
          <cell r="A412" t="str">
            <v>UEIQ</v>
          </cell>
          <cell r="B412">
            <v>311346</v>
          </cell>
          <cell r="C412" t="str">
            <v>Житомирська Ф ВАТ ВТБ Банк</v>
          </cell>
        </row>
        <row r="413">
          <cell r="A413" t="str">
            <v>UEIR</v>
          </cell>
          <cell r="B413">
            <v>311409</v>
          </cell>
          <cell r="C413" t="str">
            <v>Житомирська ф-яПриватБанку</v>
          </cell>
        </row>
        <row r="414">
          <cell r="A414" t="str">
            <v>UEIU</v>
          </cell>
          <cell r="B414">
            <v>311432</v>
          </cell>
          <cell r="C414" t="str">
            <v>ФАТ  "ГРАДОБАНК", Житомир</v>
          </cell>
        </row>
        <row r="415">
          <cell r="A415" t="str">
            <v>UEIZ</v>
          </cell>
          <cell r="B415">
            <v>311528</v>
          </cell>
          <cell r="C415" t="str">
            <v>ОД "Райффайзен Банк Аваль"</v>
          </cell>
        </row>
        <row r="416">
          <cell r="A416" t="str">
            <v>UEJD</v>
          </cell>
          <cell r="B416">
            <v>311584</v>
          </cell>
          <cell r="C416" t="str">
            <v>Житомирська ФАТ"Укрінбанк"</v>
          </cell>
        </row>
        <row r="417">
          <cell r="A417" t="str">
            <v>UEJE</v>
          </cell>
          <cell r="B417">
            <v>311603</v>
          </cell>
          <cell r="C417" t="str">
            <v>ФАБ"Енергобанк"вм.Житомирі</v>
          </cell>
        </row>
        <row r="418">
          <cell r="A418" t="str">
            <v>UEJJ</v>
          </cell>
          <cell r="B418">
            <v>311670</v>
          </cell>
          <cell r="C418" t="str">
            <v>ЖФ КБ "Західінкомбанк" ТзОВ</v>
          </cell>
        </row>
        <row r="419">
          <cell r="A419" t="str">
            <v>UEJM</v>
          </cell>
          <cell r="B419">
            <v>311788</v>
          </cell>
          <cell r="C419" t="str">
            <v>ФАКБ "НК" в м.Малин</v>
          </cell>
        </row>
        <row r="420">
          <cell r="A420" t="str">
            <v>UEJO</v>
          </cell>
          <cell r="B420">
            <v>311744</v>
          </cell>
          <cell r="C420" t="str">
            <v>Житомирське РУ ПРИВАТБАНКУ</v>
          </cell>
        </row>
        <row r="421">
          <cell r="A421" t="str">
            <v>UEJP</v>
          </cell>
          <cell r="B421">
            <v>311755</v>
          </cell>
          <cell r="C421" t="str">
            <v>Ф-я Жит.дир.АТ"ІНДЕКС-БАНК"</v>
          </cell>
        </row>
        <row r="422">
          <cell r="A422" t="str">
            <v>UEJQ</v>
          </cell>
          <cell r="B422">
            <v>311766</v>
          </cell>
          <cell r="C422" t="str">
            <v>Ф ВАТ "ПершІнвБ"в м.Житомир</v>
          </cell>
        </row>
        <row r="423">
          <cell r="A423" t="str">
            <v>UEJX</v>
          </cell>
          <cell r="B423">
            <v>311799</v>
          </cell>
          <cell r="C423" t="str">
            <v>Житом.ф-я ТОВ"Укрпромбанк"</v>
          </cell>
        </row>
        <row r="424">
          <cell r="A424" t="str">
            <v>UEKA</v>
          </cell>
          <cell r="B424">
            <v>311807</v>
          </cell>
          <cell r="C424" t="str">
            <v>Житомирьска ф-я АКБ "КИЇВ"</v>
          </cell>
        </row>
        <row r="425">
          <cell r="A425" t="str">
            <v>UEKE</v>
          </cell>
          <cell r="B425">
            <v>311818</v>
          </cell>
          <cell r="C425" t="str">
            <v>ФВАТ КБ"Надра"Житомир.РУ</v>
          </cell>
        </row>
        <row r="426">
          <cell r="A426" t="str">
            <v>UEKM</v>
          </cell>
          <cell r="B426">
            <v>311830</v>
          </cell>
          <cell r="C426" t="str">
            <v>ЖИТОМИРСЬКАФ АКБ"ІМЕКСБАНК"</v>
          </cell>
        </row>
        <row r="427">
          <cell r="A427" t="str">
            <v>UEKN</v>
          </cell>
          <cell r="B427">
            <v>311937</v>
          </cell>
          <cell r="C427" t="str">
            <v>Житомирська Ф "ВіЕйБіБанк"</v>
          </cell>
        </row>
        <row r="428">
          <cell r="A428" t="str">
            <v>UELA</v>
          </cell>
          <cell r="B428">
            <v>311647</v>
          </cell>
          <cell r="C428" t="str">
            <v>ФЖитомирське обласнеВАТОщад</v>
          </cell>
        </row>
        <row r="429">
          <cell r="A429" t="str">
            <v>UELE</v>
          </cell>
          <cell r="B429">
            <v>371018</v>
          </cell>
          <cell r="C429" t="str">
            <v>ФБердичiвське відділВАТОщад</v>
          </cell>
        </row>
        <row r="430">
          <cell r="A430" t="str">
            <v>UELK</v>
          </cell>
          <cell r="B430">
            <v>371171</v>
          </cell>
          <cell r="C430" t="str">
            <v>ФКоростенське відділВАТОщад</v>
          </cell>
        </row>
        <row r="431">
          <cell r="A431" t="str">
            <v>UELQ</v>
          </cell>
          <cell r="B431">
            <v>371137</v>
          </cell>
          <cell r="C431" t="str">
            <v>ФНовоград-Волинське ВАТОщад</v>
          </cell>
        </row>
        <row r="432">
          <cell r="A432" t="str">
            <v>UELR</v>
          </cell>
          <cell r="B432">
            <v>371148</v>
          </cell>
          <cell r="C432" t="str">
            <v>ФОвруцьке відділенняВАТОщад</v>
          </cell>
        </row>
        <row r="433">
          <cell r="A433" t="str">
            <v>UELU</v>
          </cell>
          <cell r="B433">
            <v>371278</v>
          </cell>
          <cell r="C433" t="str">
            <v>ФРадомишльське віддіВАТОщад</v>
          </cell>
        </row>
        <row r="434">
          <cell r="A434" t="str">
            <v>UELZ</v>
          </cell>
          <cell r="B434">
            <v>371223</v>
          </cell>
          <cell r="C434" t="str">
            <v>ФБогунське відділеннВАТОщад</v>
          </cell>
        </row>
        <row r="435">
          <cell r="A435" t="str">
            <v>UEMA</v>
          </cell>
          <cell r="B435">
            <v>371104</v>
          </cell>
          <cell r="C435" t="str">
            <v>ФКорольовське відділВАТОщад</v>
          </cell>
        </row>
        <row r="436">
          <cell r="A436" t="str">
            <v>UEQK</v>
          </cell>
          <cell r="B436">
            <v>811039</v>
          </cell>
          <cell r="C436" t="str">
            <v>ГУДКУ У ЖИТОМИРСЬКІЙ ОБЛ.</v>
          </cell>
        </row>
        <row r="437">
          <cell r="A437" t="str">
            <v>UFAA</v>
          </cell>
          <cell r="B437">
            <v>312163</v>
          </cell>
          <cell r="C437" t="str">
            <v>Ф."ВІДДІЛЕН. ПІБ,М.УЖГОРОД"</v>
          </cell>
        </row>
        <row r="438">
          <cell r="A438" t="str">
            <v>UFAB</v>
          </cell>
          <cell r="B438">
            <v>312174</v>
          </cell>
          <cell r="C438" t="str">
            <v>Ф-Я ВІД.ПІБ В М.МУКАЧЕВО</v>
          </cell>
        </row>
        <row r="439">
          <cell r="A439" t="str">
            <v>UFAD</v>
          </cell>
          <cell r="B439">
            <v>312204</v>
          </cell>
          <cell r="C439" t="str">
            <v>Ф-Я ВІД.ПІБ В М.РАХІВ</v>
          </cell>
        </row>
        <row r="440">
          <cell r="A440" t="str">
            <v>UFAE</v>
          </cell>
          <cell r="B440">
            <v>312215</v>
          </cell>
          <cell r="C440" t="str">
            <v>Ф-Я ВІД.ПІБ В М.ТЯЧІВ</v>
          </cell>
        </row>
        <row r="441">
          <cell r="A441" t="str">
            <v>UFAH</v>
          </cell>
          <cell r="B441">
            <v>312646</v>
          </cell>
          <cell r="C441" t="str">
            <v>Ф-Я ВІД.ПІБ В М.ІРШАВА</v>
          </cell>
        </row>
        <row r="442">
          <cell r="A442" t="str">
            <v>UFAI</v>
          </cell>
          <cell r="B442">
            <v>312527</v>
          </cell>
          <cell r="C442" t="str">
            <v>Ф.ВІД.ПІБ В М.ЧОП ЗАКАРП.</v>
          </cell>
        </row>
        <row r="443">
          <cell r="A443" t="str">
            <v>UFAJ</v>
          </cell>
          <cell r="B443">
            <v>312453</v>
          </cell>
          <cell r="C443" t="str">
            <v>Ф.ВІД.ПІБ В М.ХУСТ ЗАКАРП.</v>
          </cell>
        </row>
        <row r="444">
          <cell r="A444" t="str">
            <v>UFCA</v>
          </cell>
          <cell r="B444">
            <v>312011</v>
          </cell>
          <cell r="C444" t="str">
            <v>Закарп.обл.філія АКБ "УСБ"</v>
          </cell>
        </row>
        <row r="445">
          <cell r="A445" t="str">
            <v>UFFA</v>
          </cell>
          <cell r="B445">
            <v>312709</v>
          </cell>
          <cell r="C445" t="str">
            <v>УЖФ АБ АБ "Київська Русь"</v>
          </cell>
        </row>
        <row r="446">
          <cell r="A446" t="str">
            <v>UFFB</v>
          </cell>
          <cell r="B446">
            <v>312710</v>
          </cell>
          <cell r="C446" t="str">
            <v>ФілАБ"Енергобанк"в мУжгород</v>
          </cell>
        </row>
        <row r="447">
          <cell r="A447" t="str">
            <v>UFGA</v>
          </cell>
          <cell r="B447">
            <v>312226</v>
          </cell>
          <cell r="C447" t="str">
            <v>Ф-я Укрексімбанк,Ужгород</v>
          </cell>
        </row>
        <row r="448">
          <cell r="A448" t="str">
            <v>UFHA</v>
          </cell>
          <cell r="B448">
            <v>312152</v>
          </cell>
          <cell r="C448" t="str">
            <v>Упр. НБУ в Закарпат.обл</v>
          </cell>
        </row>
        <row r="449">
          <cell r="A449" t="str">
            <v>UFIA</v>
          </cell>
          <cell r="B449">
            <v>312334</v>
          </cell>
          <cell r="C449" t="str">
            <v>"ЛІСБАНК"</v>
          </cell>
        </row>
        <row r="450">
          <cell r="A450" t="str">
            <v>UFIB</v>
          </cell>
          <cell r="B450">
            <v>312237</v>
          </cell>
          <cell r="C450" t="str">
            <v>Закарп.філія ВАТ"КРЕДОБАНК"</v>
          </cell>
        </row>
        <row r="451">
          <cell r="A451" t="str">
            <v>UFIF</v>
          </cell>
          <cell r="B451">
            <v>312345</v>
          </cell>
          <cell r="C451" t="str">
            <v>Дир-я Райффайзен Банк Аваль</v>
          </cell>
        </row>
        <row r="452">
          <cell r="A452" t="str">
            <v>UFIG</v>
          </cell>
          <cell r="B452">
            <v>312248</v>
          </cell>
          <cell r="C452" t="str">
            <v>КБ "КООПІНВЕСТБАНК"</v>
          </cell>
        </row>
        <row r="453">
          <cell r="A453" t="str">
            <v>UFIN</v>
          </cell>
          <cell r="B453">
            <v>312390</v>
          </cell>
          <cell r="C453" t="str">
            <v>ФАТ  "ГРАДОБАНК" Ужгород</v>
          </cell>
        </row>
        <row r="454">
          <cell r="A454" t="str">
            <v>UFIZ</v>
          </cell>
          <cell r="B454">
            <v>312378</v>
          </cell>
          <cell r="C454" t="str">
            <v>Ф-я Зак.РУ КБ"Приватбанк"</v>
          </cell>
        </row>
        <row r="455">
          <cell r="A455" t="str">
            <v>UFJB</v>
          </cell>
          <cell r="B455">
            <v>312776</v>
          </cell>
          <cell r="C455" t="str">
            <v>УФ ВАТ АБ "УКРГАЗБАНК"</v>
          </cell>
        </row>
        <row r="456">
          <cell r="A456" t="str">
            <v>UFJD</v>
          </cell>
          <cell r="B456">
            <v>312624</v>
          </cell>
          <cell r="C456" t="str">
            <v>Зак.ФАКБ"НК" м.Ужг.</v>
          </cell>
        </row>
        <row r="457">
          <cell r="A457" t="str">
            <v>UFJE</v>
          </cell>
          <cell r="B457">
            <v>312538</v>
          </cell>
          <cell r="C457" t="str">
            <v>ВАТКБ"Надра"Ужгородське РУ</v>
          </cell>
        </row>
        <row r="458">
          <cell r="A458" t="str">
            <v>UFJL</v>
          </cell>
          <cell r="B458">
            <v>312602</v>
          </cell>
          <cell r="C458" t="str">
            <v>Закарпат.ФТОВ "Укрпромбанк"</v>
          </cell>
        </row>
        <row r="459">
          <cell r="A459" t="str">
            <v>UFJM</v>
          </cell>
          <cell r="B459">
            <v>312635</v>
          </cell>
          <cell r="C459" t="str">
            <v>Ужгородська ФАКБ "СЄБ"</v>
          </cell>
        </row>
        <row r="460">
          <cell r="A460" t="str">
            <v>UFJN</v>
          </cell>
          <cell r="B460">
            <v>312657</v>
          </cell>
          <cell r="C460" t="str">
            <v>Філія ЗАТ "ОТП Банк"</v>
          </cell>
        </row>
        <row r="461">
          <cell r="A461" t="str">
            <v>UFKA</v>
          </cell>
          <cell r="B461">
            <v>312787</v>
          </cell>
          <cell r="C461" t="str">
            <v>Ужгородська Ф ВАТ ВТБ Банк</v>
          </cell>
        </row>
        <row r="462">
          <cell r="A462" t="str">
            <v>UFKP</v>
          </cell>
          <cell r="B462">
            <v>312668</v>
          </cell>
          <cell r="C462" t="str">
            <v>Закарп.ФАБ "БРОКБІЗНЕСБАНК"</v>
          </cell>
        </row>
        <row r="463">
          <cell r="A463" t="str">
            <v>UFKQ</v>
          </cell>
          <cell r="B463">
            <v>312679</v>
          </cell>
          <cell r="C463" t="str">
            <v>ЗФ ВАТ "ПІРЕУС БАНК МКБ"</v>
          </cell>
        </row>
        <row r="464">
          <cell r="A464" t="str">
            <v>UFKT</v>
          </cell>
          <cell r="B464">
            <v>312743</v>
          </cell>
          <cell r="C464" t="str">
            <v>Ф."Закар.дир."ІНДЕКС-БАНК"</v>
          </cell>
        </row>
        <row r="465">
          <cell r="A465" t="str">
            <v>UFKU</v>
          </cell>
          <cell r="B465">
            <v>312817</v>
          </cell>
          <cell r="C465" t="str">
            <v>Закар.Ф.ВАТ"ВІЕЙБІБАНК"</v>
          </cell>
        </row>
        <row r="466">
          <cell r="A466" t="str">
            <v>UFKV</v>
          </cell>
          <cell r="B466">
            <v>312754</v>
          </cell>
          <cell r="C466" t="str">
            <v>Ужгородська Ф АКБ "Форум"</v>
          </cell>
        </row>
        <row r="467">
          <cell r="A467" t="str">
            <v>UFKW</v>
          </cell>
          <cell r="B467">
            <v>312680</v>
          </cell>
          <cell r="C467" t="str">
            <v>Закарпат.ФВАТ КБ "Хрещатик"</v>
          </cell>
        </row>
        <row r="468">
          <cell r="A468" t="str">
            <v>UFKX</v>
          </cell>
          <cell r="B468">
            <v>312691</v>
          </cell>
          <cell r="C468" t="str">
            <v>ЗАКАРПАТСЬКАФАКБ"ІМЕКСБАНК"</v>
          </cell>
        </row>
        <row r="469">
          <cell r="A469" t="str">
            <v>UFLA</v>
          </cell>
          <cell r="B469">
            <v>312356</v>
          </cell>
          <cell r="C469" t="str">
            <v>ФЗакарпатське обласнВАТОщад</v>
          </cell>
        </row>
        <row r="470">
          <cell r="A470" t="str">
            <v>UFLC</v>
          </cell>
          <cell r="B470">
            <v>372028</v>
          </cell>
          <cell r="C470" t="str">
            <v>ФМукачівське відділеВАТОщад</v>
          </cell>
        </row>
        <row r="471">
          <cell r="A471" t="str">
            <v>UFLD</v>
          </cell>
          <cell r="B471">
            <v>372039</v>
          </cell>
          <cell r="C471" t="str">
            <v>ФБерегівське відділеВАТОщад</v>
          </cell>
        </row>
        <row r="472">
          <cell r="A472" t="str">
            <v>UFLE</v>
          </cell>
          <cell r="B472">
            <v>372040</v>
          </cell>
          <cell r="C472" t="str">
            <v>ФВиноградівське віддВАТОщад</v>
          </cell>
        </row>
        <row r="473">
          <cell r="A473" t="str">
            <v>UFLF</v>
          </cell>
          <cell r="B473">
            <v>372051</v>
          </cell>
          <cell r="C473" t="str">
            <v>ФХустське відділенняВАТОщад</v>
          </cell>
        </row>
        <row r="474">
          <cell r="A474" t="str">
            <v>UFLK</v>
          </cell>
          <cell r="B474">
            <v>372103</v>
          </cell>
          <cell r="C474" t="str">
            <v>ФРахівське відділеннВАТОщад</v>
          </cell>
        </row>
        <row r="475">
          <cell r="A475" t="str">
            <v>UFLL</v>
          </cell>
          <cell r="B475">
            <v>372084</v>
          </cell>
          <cell r="C475" t="str">
            <v>ФМіжгірське відділенВАТОщад</v>
          </cell>
        </row>
        <row r="476">
          <cell r="A476" t="str">
            <v>UFLM</v>
          </cell>
          <cell r="B476">
            <v>372095</v>
          </cell>
          <cell r="C476" t="str">
            <v>ФІршавське відділеннВАТОщад</v>
          </cell>
        </row>
        <row r="477">
          <cell r="A477" t="str">
            <v>UFLN</v>
          </cell>
          <cell r="B477">
            <v>372136</v>
          </cell>
          <cell r="C477" t="str">
            <v>ФТячівське відділеннВАТОщад</v>
          </cell>
        </row>
        <row r="478">
          <cell r="A478" t="str">
            <v>UFQK</v>
          </cell>
          <cell r="B478">
            <v>812016</v>
          </cell>
          <cell r="C478" t="str">
            <v>ГУДКУ у Закарпатській обл.</v>
          </cell>
        </row>
        <row r="479">
          <cell r="A479" t="str">
            <v>UFW1</v>
          </cell>
          <cell r="B479">
            <v>312613</v>
          </cell>
          <cell r="C479" t="str">
            <v>Закарпатська обл. ФАТ "УФГ"</v>
          </cell>
        </row>
        <row r="480">
          <cell r="A480" t="str">
            <v>UFW2</v>
          </cell>
          <cell r="B480">
            <v>312549</v>
          </cell>
          <cell r="C480" t="str">
            <v>Філія АТ "УФГ", м.Мукачеве</v>
          </cell>
        </row>
        <row r="481">
          <cell r="A481" t="str">
            <v>UGAA</v>
          </cell>
          <cell r="B481">
            <v>313355</v>
          </cell>
          <cell r="C481" t="str">
            <v>Ф."ВІДДІЛ. ПІБ,М.ЗАПОРІЖЖЯ"</v>
          </cell>
        </row>
        <row r="482">
          <cell r="A482" t="str">
            <v>UGAD</v>
          </cell>
          <cell r="B482">
            <v>313043</v>
          </cell>
          <cell r="C482" t="str">
            <v>Ф."ВІД.ПІБ В М.МЕЛІТОПОЛЬ"</v>
          </cell>
        </row>
        <row r="483">
          <cell r="A483" t="str">
            <v>UGAE</v>
          </cell>
          <cell r="B483">
            <v>313054</v>
          </cell>
          <cell r="C483" t="str">
            <v>Ф."ВІД.ПІБ В М.ДНІПРОРУДНЕ"</v>
          </cell>
        </row>
        <row r="484">
          <cell r="A484" t="str">
            <v>UGAF</v>
          </cell>
          <cell r="B484">
            <v>313098</v>
          </cell>
          <cell r="C484" t="str">
            <v>Ф.ВІД.ПІБ В М.ЕНЕРГОДАР ЗАП</v>
          </cell>
        </row>
        <row r="485">
          <cell r="A485" t="str">
            <v>UGAH</v>
          </cell>
          <cell r="B485">
            <v>313117</v>
          </cell>
          <cell r="C485" t="str">
            <v>Ф. "ВІД.ПІБ В М.БЕРДЯНСЬК"</v>
          </cell>
        </row>
        <row r="486">
          <cell r="A486" t="str">
            <v>UGCA</v>
          </cell>
          <cell r="B486">
            <v>313010</v>
          </cell>
          <cell r="C486" t="str">
            <v>Запоріж.обл.філія АКБ"УСБ"</v>
          </cell>
        </row>
        <row r="487">
          <cell r="A487" t="str">
            <v>UGFA</v>
          </cell>
          <cell r="B487">
            <v>313009</v>
          </cell>
          <cell r="C487" t="str">
            <v>ВАТ "Мотор-Банк"</v>
          </cell>
        </row>
        <row r="488">
          <cell r="A488" t="str">
            <v>UGFB</v>
          </cell>
          <cell r="B488">
            <v>373005</v>
          </cell>
          <cell r="C488" t="str">
            <v>ЗапорізькаФВАТКБ"Хрещатик"</v>
          </cell>
        </row>
        <row r="489">
          <cell r="A489" t="str">
            <v>UGFP</v>
          </cell>
          <cell r="B489">
            <v>373276</v>
          </cell>
          <cell r="C489" t="str">
            <v>Філія"ЗД ТОВ УКБ "Камбіо"</v>
          </cell>
        </row>
        <row r="490">
          <cell r="A490" t="str">
            <v>UGGA</v>
          </cell>
          <cell r="B490">
            <v>313979</v>
          </cell>
          <cell r="C490" t="str">
            <v>Ф-я Укрексімбанк,Запоріжжя</v>
          </cell>
        </row>
        <row r="491">
          <cell r="A491" t="str">
            <v>UGHA</v>
          </cell>
          <cell r="B491">
            <v>313377</v>
          </cell>
          <cell r="C491" t="str">
            <v>Упр. НБУ в Запорізькій обл.</v>
          </cell>
        </row>
        <row r="492">
          <cell r="A492" t="str">
            <v>UGIA</v>
          </cell>
          <cell r="B492">
            <v>313797</v>
          </cell>
          <cell r="C492" t="str">
            <v>"СЛОВ"ЯНСЬКИЙ"</v>
          </cell>
        </row>
        <row r="493">
          <cell r="A493" t="str">
            <v>UGIB</v>
          </cell>
          <cell r="B493">
            <v>313407</v>
          </cell>
          <cell r="C493" t="str">
            <v>ФАБ"АвтоЗАЗбанк"вмЗапоріжжя</v>
          </cell>
        </row>
        <row r="494">
          <cell r="A494" t="str">
            <v>UGIE</v>
          </cell>
          <cell r="B494">
            <v>313827</v>
          </cell>
          <cell r="C494" t="str">
            <v>ЗОД "Райффайзен Банк Аваль"</v>
          </cell>
        </row>
        <row r="495">
          <cell r="A495" t="str">
            <v>UGIH</v>
          </cell>
          <cell r="B495">
            <v>313281</v>
          </cell>
          <cell r="C495" t="str">
            <v>Мелітоп.ФАБ"АвтоЗАЗбанк"</v>
          </cell>
        </row>
        <row r="496">
          <cell r="A496" t="str">
            <v>UGIL</v>
          </cell>
          <cell r="B496">
            <v>313184</v>
          </cell>
          <cell r="C496" t="str">
            <v>Запорізька ФАТ"Укрінбанк"</v>
          </cell>
        </row>
        <row r="497">
          <cell r="A497" t="str">
            <v>UGIP</v>
          </cell>
          <cell r="B497">
            <v>313399</v>
          </cell>
          <cell r="C497" t="str">
            <v>Запорізьке РУ ПриватБанку</v>
          </cell>
        </row>
        <row r="498">
          <cell r="A498" t="str">
            <v>UGIQ</v>
          </cell>
          <cell r="B498">
            <v>313582</v>
          </cell>
          <cell r="C498" t="str">
            <v>АБ "МЕТАЛУРГ"</v>
          </cell>
        </row>
        <row r="499">
          <cell r="A499" t="str">
            <v>UGJC</v>
          </cell>
          <cell r="B499">
            <v>313690</v>
          </cell>
          <cell r="C499" t="str">
            <v>АТ "НАШ БАНК"</v>
          </cell>
        </row>
        <row r="500">
          <cell r="A500" t="str">
            <v>UGJF</v>
          </cell>
          <cell r="B500">
            <v>313623</v>
          </cell>
          <cell r="C500" t="str">
            <v>Філія ПУМБ в м.Запоріжжі</v>
          </cell>
        </row>
        <row r="501">
          <cell r="A501" t="str">
            <v>UGJH</v>
          </cell>
          <cell r="B501">
            <v>313708</v>
          </cell>
          <cell r="C501" t="str">
            <v>ЗФ ВАТ Банку "БІГ Енергія"</v>
          </cell>
        </row>
        <row r="502">
          <cell r="A502" t="str">
            <v>UGJI</v>
          </cell>
          <cell r="B502">
            <v>313849</v>
          </cell>
          <cell r="C502" t="str">
            <v>АКБ "ІНДУСТРІАЛБАНК"</v>
          </cell>
        </row>
        <row r="503">
          <cell r="A503" t="str">
            <v>UGJJ</v>
          </cell>
          <cell r="B503">
            <v>313764</v>
          </cell>
          <cell r="C503" t="str">
            <v>ЕФ ВАТ Банку "БІГ Енергія"</v>
          </cell>
        </row>
        <row r="504">
          <cell r="A504" t="str">
            <v>UGJK</v>
          </cell>
          <cell r="B504">
            <v>313850</v>
          </cell>
          <cell r="C504" t="str">
            <v>ФАБ"Енергобанк"вм.Запоріжжі</v>
          </cell>
        </row>
        <row r="505">
          <cell r="A505" t="str">
            <v>UGJM</v>
          </cell>
          <cell r="B505">
            <v>313775</v>
          </cell>
          <cell r="C505" t="str">
            <v>Ол.ФАКБ"НК"м.Зап.</v>
          </cell>
        </row>
        <row r="506">
          <cell r="A506" t="str">
            <v>UGJO</v>
          </cell>
          <cell r="B506">
            <v>313731</v>
          </cell>
          <cell r="C506" t="str">
            <v>Ф"ЗРУ"ВАТ"Б"Фін. та Кред"</v>
          </cell>
        </row>
        <row r="507">
          <cell r="A507" t="str">
            <v>UGJP</v>
          </cell>
          <cell r="B507">
            <v>313742</v>
          </cell>
          <cell r="C507" t="str">
            <v>Запорізька Ф ВАТ ВТБ Ба</v>
          </cell>
        </row>
        <row r="508">
          <cell r="A508" t="str">
            <v>UGJR</v>
          </cell>
          <cell r="B508">
            <v>313753</v>
          </cell>
          <cell r="C508" t="str">
            <v>ФАБ"ПІВДЕННИЙ"в м.Запоріжжі</v>
          </cell>
        </row>
        <row r="509">
          <cell r="A509" t="str">
            <v>UGJT</v>
          </cell>
          <cell r="B509">
            <v>313861</v>
          </cell>
          <cell r="C509" t="str">
            <v>ФІЛ.ЗАП.ДИР.АТ"ІНДЕКС-БАНК"</v>
          </cell>
        </row>
        <row r="510">
          <cell r="A510" t="str">
            <v>UGJU</v>
          </cell>
          <cell r="B510">
            <v>313872</v>
          </cell>
          <cell r="C510" t="str">
            <v>Філія ЗАТ "ОТП Банк"</v>
          </cell>
        </row>
        <row r="511">
          <cell r="A511" t="str">
            <v>UGJV</v>
          </cell>
          <cell r="B511">
            <v>313883</v>
          </cell>
          <cell r="C511" t="str">
            <v>Запорізька філ.Приватінвест</v>
          </cell>
        </row>
        <row r="512">
          <cell r="A512" t="str">
            <v>UGJW</v>
          </cell>
          <cell r="B512">
            <v>313894</v>
          </cell>
          <cell r="C512" t="str">
            <v>ЗАПОРІЗЬКАФ АКБ"ІМЕКСБАНК"</v>
          </cell>
        </row>
        <row r="513">
          <cell r="A513" t="str">
            <v>UGJY</v>
          </cell>
          <cell r="B513">
            <v>313913</v>
          </cell>
          <cell r="C513" t="str">
            <v>Запорізька філія АКБ"Форум"</v>
          </cell>
        </row>
        <row r="514">
          <cell r="A514" t="str">
            <v>UGKA</v>
          </cell>
          <cell r="B514">
            <v>313935</v>
          </cell>
          <cell r="C514" t="str">
            <v>ЗФ ТОВ "УКРПРОМБАНК"</v>
          </cell>
        </row>
        <row r="515">
          <cell r="A515" t="str">
            <v>UGKC</v>
          </cell>
          <cell r="B515">
            <v>313968</v>
          </cell>
          <cell r="C515" t="str">
            <v>Ф ВАТ КБ"Надра"ЗапорізькеРУ</v>
          </cell>
        </row>
        <row r="516">
          <cell r="A516" t="str">
            <v>UGKH</v>
          </cell>
          <cell r="B516">
            <v>313991</v>
          </cell>
          <cell r="C516" t="str">
            <v>ФАКБ "Трансбанк", Запоріжжя</v>
          </cell>
        </row>
        <row r="517">
          <cell r="A517" t="str">
            <v>UGKQ</v>
          </cell>
          <cell r="B517">
            <v>373135</v>
          </cell>
          <cell r="C517" t="str">
            <v>Запорізька Ф"Кредитпромбанк</v>
          </cell>
        </row>
        <row r="518">
          <cell r="A518" t="str">
            <v>UGKR</v>
          </cell>
          <cell r="B518">
            <v>373210</v>
          </cell>
          <cell r="C518" t="str">
            <v>Запорізька  ф.УкрБізнесБанк</v>
          </cell>
        </row>
        <row r="519">
          <cell r="A519" t="str">
            <v>UGLA</v>
          </cell>
          <cell r="B519">
            <v>313957</v>
          </cell>
          <cell r="C519" t="str">
            <v>ФЗапорізьке обласне ВАТОщад</v>
          </cell>
        </row>
        <row r="520">
          <cell r="A520" t="str">
            <v>UGLE</v>
          </cell>
          <cell r="B520">
            <v>373061</v>
          </cell>
          <cell r="C520" t="str">
            <v>ФОрджонікідзевське вВАТОщад</v>
          </cell>
        </row>
        <row r="521">
          <cell r="A521" t="str">
            <v>UGLF</v>
          </cell>
          <cell r="B521">
            <v>373072</v>
          </cell>
          <cell r="C521" t="str">
            <v>ФШевченківське віддіВАТОщад</v>
          </cell>
        </row>
        <row r="522">
          <cell r="A522" t="str">
            <v>UGLI</v>
          </cell>
          <cell r="B522">
            <v>373102</v>
          </cell>
          <cell r="C522" t="str">
            <v>ФБердянське відділенВАТОщад</v>
          </cell>
        </row>
        <row r="523">
          <cell r="A523" t="str">
            <v>UGLQ</v>
          </cell>
          <cell r="B523">
            <v>373180</v>
          </cell>
          <cell r="C523" t="str">
            <v>ФКам`янсько-ДніпровсВАТОщад</v>
          </cell>
        </row>
        <row r="524">
          <cell r="A524" t="str">
            <v>UGLV</v>
          </cell>
          <cell r="B524">
            <v>373232</v>
          </cell>
          <cell r="C524" t="str">
            <v>ФМелітопольське віддВАТОщад</v>
          </cell>
        </row>
        <row r="525">
          <cell r="A525" t="str">
            <v>UGLZ</v>
          </cell>
          <cell r="B525">
            <v>373146</v>
          </cell>
          <cell r="C525" t="str">
            <v>ФПологівське відділеВАТОщад</v>
          </cell>
        </row>
        <row r="526">
          <cell r="A526" t="str">
            <v>UGMC</v>
          </cell>
          <cell r="B526">
            <v>373287</v>
          </cell>
          <cell r="C526" t="str">
            <v>ФТокмацьке відділеннВАТОщад</v>
          </cell>
        </row>
        <row r="527">
          <cell r="A527" t="str">
            <v>UGNA</v>
          </cell>
          <cell r="B527">
            <v>373317</v>
          </cell>
          <cell r="C527" t="str">
            <v>Запор.Ф.ВАТ"ВІЕЙБІБАНК"</v>
          </cell>
        </row>
        <row r="528">
          <cell r="A528" t="str">
            <v>UGNB</v>
          </cell>
          <cell r="B528">
            <v>373254</v>
          </cell>
          <cell r="C528" t="str">
            <v>Запор. ФАБ "БРОКБІЗНЕСБАНК"</v>
          </cell>
        </row>
        <row r="529">
          <cell r="A529" t="str">
            <v>UGNC</v>
          </cell>
          <cell r="B529">
            <v>373481</v>
          </cell>
          <cell r="C529" t="str">
            <v>Запорізька Ф.ВАТ"КРЕДОБАНК"</v>
          </cell>
        </row>
        <row r="530">
          <cell r="A530" t="str">
            <v>UGQK</v>
          </cell>
          <cell r="B530">
            <v>813015</v>
          </cell>
          <cell r="C530" t="str">
            <v>ГУДКУ у Запорізькій області</v>
          </cell>
        </row>
        <row r="531">
          <cell r="A531" t="str">
            <v>UGW1</v>
          </cell>
          <cell r="B531">
            <v>613033</v>
          </cell>
          <cell r="C531" t="str">
            <v>ЗАПОРІЗЬКА ОБЛ.ФАТ "УФГ"</v>
          </cell>
        </row>
        <row r="532">
          <cell r="A532" t="str">
            <v>UHAA</v>
          </cell>
          <cell r="B532">
            <v>336354</v>
          </cell>
          <cell r="C532" t="str">
            <v>Ф.ВІД.ПІБ м.ІВ-Франківськ</v>
          </cell>
        </row>
        <row r="533">
          <cell r="A533" t="str">
            <v>UHAB</v>
          </cell>
          <cell r="B533">
            <v>336398</v>
          </cell>
          <cell r="C533" t="str">
            <v>Ф. ВІД.ПІБ мНадвір ІВ-Франк</v>
          </cell>
        </row>
        <row r="534">
          <cell r="A534" t="str">
            <v>UHAE</v>
          </cell>
          <cell r="B534">
            <v>336387</v>
          </cell>
          <cell r="C534" t="str">
            <v>Ф.В.ПІБв м.Калуш Ів-Франк</v>
          </cell>
        </row>
        <row r="535">
          <cell r="A535" t="str">
            <v>UHAF</v>
          </cell>
          <cell r="B535">
            <v>336417</v>
          </cell>
          <cell r="C535" t="str">
            <v>Ф.ВІД.ПІБ М.БУPШТИН ІВ.-ФР.</v>
          </cell>
        </row>
        <row r="536">
          <cell r="A536" t="str">
            <v>UHCA</v>
          </cell>
          <cell r="B536">
            <v>336019</v>
          </cell>
          <cell r="C536" t="str">
            <v>Ів-Фран.обл.філ.АКБ"УСБ"</v>
          </cell>
        </row>
        <row r="537">
          <cell r="A537" t="str">
            <v>UHFA</v>
          </cell>
          <cell r="B537">
            <v>336008</v>
          </cell>
          <cell r="C537" t="str">
            <v>Івано-Франківська Ф АБ "КР"</v>
          </cell>
        </row>
        <row r="538">
          <cell r="A538" t="str">
            <v>UHFB</v>
          </cell>
          <cell r="B538">
            <v>336785</v>
          </cell>
          <cell r="C538" t="str">
            <v>І-ФФ АКБ "ІМЕКСБАНК"</v>
          </cell>
        </row>
        <row r="539">
          <cell r="A539" t="str">
            <v>UHGA</v>
          </cell>
          <cell r="B539">
            <v>336688</v>
          </cell>
          <cell r="C539" t="str">
            <v>Ф.Укрексімбанк, Ів.-Франк</v>
          </cell>
        </row>
        <row r="540">
          <cell r="A540" t="str">
            <v>UHHA</v>
          </cell>
          <cell r="B540">
            <v>336343</v>
          </cell>
          <cell r="C540" t="str">
            <v>Упр. НБУ Ів-Фpанків. обл.</v>
          </cell>
        </row>
        <row r="541">
          <cell r="A541" t="str">
            <v>UHIB</v>
          </cell>
          <cell r="B541">
            <v>336310</v>
          </cell>
          <cell r="C541" t="str">
            <v>ВАТ "ПЛЮС БАНК"</v>
          </cell>
        </row>
        <row r="542">
          <cell r="A542" t="str">
            <v>UHIE</v>
          </cell>
          <cell r="B542">
            <v>336893</v>
          </cell>
          <cell r="C542" t="str">
            <v>Івано-Фр. Ф ВАТ ВТБ Банк</v>
          </cell>
        </row>
        <row r="543">
          <cell r="A543" t="str">
            <v>UHIH</v>
          </cell>
          <cell r="B543">
            <v>336161</v>
          </cell>
          <cell r="C543" t="str">
            <v>ІФФ ВАТ "КРЕДОБАНК"</v>
          </cell>
        </row>
        <row r="544">
          <cell r="A544" t="str">
            <v>UHII</v>
          </cell>
          <cell r="B544">
            <v>336202</v>
          </cell>
          <cell r="C544" t="str">
            <v>Ів-Франк.ФАТ"Укрінбанк"</v>
          </cell>
        </row>
        <row r="545">
          <cell r="A545" t="str">
            <v>UHIK</v>
          </cell>
          <cell r="B545">
            <v>336235</v>
          </cell>
          <cell r="C545" t="str">
            <v>Філ."ПРРУ"ВАТ"Б."Ф. таКр."</v>
          </cell>
        </row>
        <row r="546">
          <cell r="A546" t="str">
            <v>UHIN</v>
          </cell>
          <cell r="B546">
            <v>336440</v>
          </cell>
          <cell r="C546" t="str">
            <v>ФАТ  "ГРАДОБАНК" Ів.-Франк.</v>
          </cell>
        </row>
        <row r="547">
          <cell r="A547" t="str">
            <v>UHIS</v>
          </cell>
          <cell r="B547">
            <v>336462</v>
          </cell>
          <cell r="C547" t="str">
            <v>ОД "Райффайзен Банк Аваль"</v>
          </cell>
        </row>
        <row r="548">
          <cell r="A548" t="str">
            <v>UHIW</v>
          </cell>
          <cell r="B548">
            <v>336677</v>
          </cell>
          <cell r="C548" t="str">
            <v>Ів.-Франк. ФКБ "ПРИВАТБАНК"</v>
          </cell>
        </row>
        <row r="549">
          <cell r="A549" t="str">
            <v>UHJB</v>
          </cell>
          <cell r="B549">
            <v>336796</v>
          </cell>
          <cell r="C549" t="str">
            <v>ФАКБ "НК" м.Дол</v>
          </cell>
        </row>
        <row r="550">
          <cell r="A550" t="str">
            <v>UHJC</v>
          </cell>
          <cell r="B550">
            <v>336826</v>
          </cell>
          <cell r="C550" t="str">
            <v>ФАКБ "НК" в м.Коломия</v>
          </cell>
        </row>
        <row r="551">
          <cell r="A551" t="str">
            <v>UHJG</v>
          </cell>
          <cell r="B551">
            <v>336871</v>
          </cell>
          <cell r="C551" t="str">
            <v>ВАТКБ"Надра"Ів.-Франк. РУ</v>
          </cell>
        </row>
        <row r="552">
          <cell r="A552" t="str">
            <v>UHJI</v>
          </cell>
          <cell r="B552">
            <v>336882</v>
          </cell>
          <cell r="C552" t="str">
            <v>Ів.Фр.ФАБ "БРОКБІЗНЕСБАНК"</v>
          </cell>
        </row>
        <row r="553">
          <cell r="A553" t="str">
            <v>UHJJ</v>
          </cell>
          <cell r="B553">
            <v>336912</v>
          </cell>
          <cell r="C553" t="str">
            <v>Ів-Франк.ФТОВ "Укрпромбанк"</v>
          </cell>
        </row>
        <row r="554">
          <cell r="A554" t="str">
            <v>UHJL</v>
          </cell>
          <cell r="B554">
            <v>336923</v>
          </cell>
          <cell r="C554" t="str">
            <v>Ів.-Франк.ФВАТ СКБ"Дністер"</v>
          </cell>
        </row>
        <row r="555">
          <cell r="A555" t="str">
            <v>UHJP</v>
          </cell>
          <cell r="B555">
            <v>336934</v>
          </cell>
          <cell r="C555" t="str">
            <v>Ів.-Франк.ФВАТ"ВіЕйБі Банк"</v>
          </cell>
        </row>
        <row r="556">
          <cell r="A556" t="str">
            <v>UHJY</v>
          </cell>
          <cell r="B556">
            <v>336956</v>
          </cell>
          <cell r="C556" t="str">
            <v>Ів.-Франк.Ф АКБ "Форум"</v>
          </cell>
        </row>
        <row r="557">
          <cell r="A557" t="str">
            <v>UHJZ</v>
          </cell>
          <cell r="B557">
            <v>336978</v>
          </cell>
          <cell r="C557" t="str">
            <v>Івано-ФранківськаФАКБ"Київ"</v>
          </cell>
        </row>
        <row r="558">
          <cell r="A558" t="str">
            <v>UHKA</v>
          </cell>
          <cell r="B558">
            <v>336967</v>
          </cell>
          <cell r="C558" t="str">
            <v>Ів-Фр.ФКБ"Західінкомбанк"</v>
          </cell>
        </row>
        <row r="559">
          <cell r="A559" t="str">
            <v>UHKB</v>
          </cell>
          <cell r="B559">
            <v>336763</v>
          </cell>
          <cell r="C559" t="str">
            <v>Філія"ІФД"АТ"ІНДЕКС-БАНК"</v>
          </cell>
        </row>
        <row r="560">
          <cell r="A560" t="str">
            <v>UHKC</v>
          </cell>
          <cell r="B560">
            <v>336752</v>
          </cell>
          <cell r="C560" t="str">
            <v>Ів.Фр.ФВАТ КБ "Хрещатик"</v>
          </cell>
        </row>
        <row r="561">
          <cell r="A561" t="str">
            <v>UHKD</v>
          </cell>
          <cell r="B561">
            <v>336774</v>
          </cell>
          <cell r="C561" t="str">
            <v>Філія АКБ"ЗОЛОТІ ВОРОТА"</v>
          </cell>
        </row>
        <row r="562">
          <cell r="A562" t="str">
            <v>UHLA</v>
          </cell>
          <cell r="B562">
            <v>336503</v>
          </cell>
          <cell r="C562" t="str">
            <v>Обласне упр.ОБ Ів-Фpанків.</v>
          </cell>
        </row>
        <row r="563">
          <cell r="A563" t="str">
            <v>UHLC</v>
          </cell>
          <cell r="B563">
            <v>336514</v>
          </cell>
          <cell r="C563" t="str">
            <v>ФГалицьке відділенняВАТОщад</v>
          </cell>
        </row>
        <row r="564">
          <cell r="A564" t="str">
            <v>UHLD</v>
          </cell>
          <cell r="B564">
            <v>336525</v>
          </cell>
          <cell r="C564" t="str">
            <v>ФГороденківське віддВАТОщад</v>
          </cell>
        </row>
        <row r="565">
          <cell r="A565" t="str">
            <v>UHLE</v>
          </cell>
          <cell r="B565">
            <v>336536</v>
          </cell>
          <cell r="C565" t="str">
            <v>ФДолинське відділеннВАТОщад</v>
          </cell>
        </row>
        <row r="566">
          <cell r="A566" t="str">
            <v>UHLF</v>
          </cell>
          <cell r="B566">
            <v>336547</v>
          </cell>
          <cell r="C566" t="str">
            <v>ФКалуське відділенняВАТОщад</v>
          </cell>
        </row>
        <row r="567">
          <cell r="A567" t="str">
            <v>UHLG</v>
          </cell>
          <cell r="B567">
            <v>336558</v>
          </cell>
          <cell r="C567" t="str">
            <v>ФКоломийське відділеВАТОщад</v>
          </cell>
        </row>
        <row r="568">
          <cell r="A568" t="str">
            <v>UHLH</v>
          </cell>
          <cell r="B568">
            <v>336569</v>
          </cell>
          <cell r="C568" t="str">
            <v>ФКосівське відділеннВАТОщад</v>
          </cell>
        </row>
        <row r="569">
          <cell r="A569" t="str">
            <v>UHLI</v>
          </cell>
          <cell r="B569">
            <v>336570</v>
          </cell>
          <cell r="C569" t="str">
            <v>ФНадвірнянське віддіВАТОщад</v>
          </cell>
        </row>
        <row r="570">
          <cell r="A570" t="str">
            <v>UHLJ</v>
          </cell>
          <cell r="B570">
            <v>336581</v>
          </cell>
          <cell r="C570" t="str">
            <v>ФРогатинське відділеВАТОщад</v>
          </cell>
        </row>
        <row r="571">
          <cell r="A571" t="str">
            <v>UHLK</v>
          </cell>
          <cell r="B571">
            <v>336592</v>
          </cell>
          <cell r="C571" t="str">
            <v>ФСнятинське відділенВАТОщад</v>
          </cell>
        </row>
        <row r="572">
          <cell r="A572" t="str">
            <v>UHLL</v>
          </cell>
          <cell r="B572">
            <v>336600</v>
          </cell>
          <cell r="C572" t="str">
            <v>ФТлумацьке відділеннВАТОщад</v>
          </cell>
        </row>
        <row r="573">
          <cell r="A573" t="str">
            <v>UHLN</v>
          </cell>
          <cell r="B573">
            <v>336622</v>
          </cell>
          <cell r="C573" t="str">
            <v>ФБогородчанське віддВАТОщад</v>
          </cell>
        </row>
        <row r="574">
          <cell r="A574" t="str">
            <v>UHLO</v>
          </cell>
          <cell r="B574">
            <v>336633</v>
          </cell>
          <cell r="C574" t="str">
            <v>ФРожнятівське відділВАТОщад</v>
          </cell>
        </row>
        <row r="575">
          <cell r="A575" t="str">
            <v>UHLP</v>
          </cell>
          <cell r="B575">
            <v>336644</v>
          </cell>
          <cell r="C575" t="str">
            <v>ФВерховинське відділВАТОщад</v>
          </cell>
        </row>
        <row r="576">
          <cell r="A576" t="str">
            <v>UHLQ</v>
          </cell>
          <cell r="B576">
            <v>336655</v>
          </cell>
          <cell r="C576" t="str">
            <v>ФТисменицьке відділеВАТОщад</v>
          </cell>
        </row>
        <row r="577">
          <cell r="A577" t="str">
            <v>UHQK</v>
          </cell>
          <cell r="B577">
            <v>836014</v>
          </cell>
          <cell r="C577" t="str">
            <v>ГУДК УКРАЇНИ В ІВ-ФРАНК.ОБ.</v>
          </cell>
        </row>
        <row r="578">
          <cell r="A578" t="str">
            <v>UHW1</v>
          </cell>
          <cell r="B578">
            <v>336473</v>
          </cell>
          <cell r="C578" t="str">
            <v>Івано-Франк.регіон.ФАТ"УФГ"</v>
          </cell>
        </row>
        <row r="579">
          <cell r="A579" t="str">
            <v>UHW2</v>
          </cell>
          <cell r="B579">
            <v>336860</v>
          </cell>
          <cell r="C579" t="str">
            <v>Перша ФАТ "УФГ", м.Івано-Фр</v>
          </cell>
        </row>
        <row r="580">
          <cell r="A580" t="str">
            <v>UHW3</v>
          </cell>
          <cell r="B580">
            <v>336741</v>
          </cell>
          <cell r="C580" t="str">
            <v>ФАТ "УФГ", м.Івано-Франківс</v>
          </cell>
        </row>
        <row r="581">
          <cell r="A581" t="str">
            <v>UI0D</v>
          </cell>
          <cell r="B581">
            <v>380612</v>
          </cell>
          <cell r="C581" t="str">
            <v>ВАТ "Златобанк"</v>
          </cell>
        </row>
        <row r="582">
          <cell r="A582" t="str">
            <v>UI0F</v>
          </cell>
          <cell r="B582">
            <v>380634</v>
          </cell>
          <cell r="C582" t="str">
            <v>ВАТ "КБ "Акордбанк"</v>
          </cell>
        </row>
        <row r="583">
          <cell r="A583" t="str">
            <v>UI0J</v>
          </cell>
          <cell r="B583">
            <v>380764</v>
          </cell>
          <cell r="C583" t="str">
            <v>ВАТ АБ "НАДРА",М.КИЇВ,ЦЕНТР</v>
          </cell>
        </row>
        <row r="584">
          <cell r="A584" t="str">
            <v>UI0K</v>
          </cell>
          <cell r="B584">
            <v>380645</v>
          </cell>
          <cell r="C584" t="str">
            <v>ВАТ "БАНК 3/4"</v>
          </cell>
        </row>
        <row r="585">
          <cell r="A585" t="str">
            <v>UI1A</v>
          </cell>
          <cell r="B585">
            <v>380601</v>
          </cell>
          <cell r="C585" t="str">
            <v>ЗАТ "ТЕРРА БАНК"</v>
          </cell>
        </row>
        <row r="586">
          <cell r="A586" t="str">
            <v>UIAA</v>
          </cell>
          <cell r="B586">
            <v>322250</v>
          </cell>
          <cell r="C586" t="str">
            <v>Ф-Я КИЇВСЬКЕ МІСЬКЕ ВІД.ПІБ</v>
          </cell>
        </row>
        <row r="587">
          <cell r="A587" t="str">
            <v>UIAB</v>
          </cell>
          <cell r="B587">
            <v>322108</v>
          </cell>
          <cell r="C587" t="str">
            <v>Ф.ЛЕНІНГР.ВІД.ПІБ В М.КИЇВ</v>
          </cell>
        </row>
        <row r="588">
          <cell r="A588" t="str">
            <v>UIAC</v>
          </cell>
          <cell r="B588">
            <v>322119</v>
          </cell>
          <cell r="C588" t="str">
            <v>Ф.ЛІВОБЕРЕЖ.ВІД.ПІБ,М.КИЇВ</v>
          </cell>
        </row>
        <row r="589">
          <cell r="A589" t="str">
            <v>UIAD</v>
          </cell>
          <cell r="B589">
            <v>322142</v>
          </cell>
          <cell r="C589" t="str">
            <v>Ф.ДНІПРОВ.ВІД.ПІБ В М.КИЇВ</v>
          </cell>
        </row>
        <row r="590">
          <cell r="A590" t="str">
            <v>UIAE</v>
          </cell>
          <cell r="B590">
            <v>322153</v>
          </cell>
          <cell r="C590" t="str">
            <v>Ф.ЗАЛІЗНИЧ.ВІД.ПІБ В М.КИЇВ</v>
          </cell>
        </row>
        <row r="591">
          <cell r="A591" t="str">
            <v>UIAF</v>
          </cell>
          <cell r="B591">
            <v>322175</v>
          </cell>
          <cell r="C591" t="str">
            <v>Ф.МОСКОВСЬКЕ ВІД.ПІБ,М.КИЇВ</v>
          </cell>
        </row>
        <row r="592">
          <cell r="A592" t="str">
            <v>UIAI</v>
          </cell>
          <cell r="B592">
            <v>322216</v>
          </cell>
          <cell r="C592" t="str">
            <v>Ф-я Шевченків.від.ПІБ,Київ</v>
          </cell>
        </row>
        <row r="593">
          <cell r="A593" t="str">
            <v>UIAL</v>
          </cell>
          <cell r="B593">
            <v>322227</v>
          </cell>
          <cell r="C593" t="str">
            <v>Ф-я"СТАРОКИЄВ.ВІД.ПІБ КИЇВ"</v>
          </cell>
        </row>
        <row r="594">
          <cell r="A594" t="str">
            <v>UIAM</v>
          </cell>
          <cell r="B594">
            <v>322197</v>
          </cell>
          <cell r="C594" t="str">
            <v>Ф.ПОДІЛЬСЬКЕ ВІД.ПІБ,М.КИЇВ</v>
          </cell>
        </row>
        <row r="595">
          <cell r="A595" t="str">
            <v>UIAN</v>
          </cell>
          <cell r="B595">
            <v>322067</v>
          </cell>
          <cell r="C595" t="str">
            <v>Ф.ЖОВТНЕВЕ ВІД.ПІБ В М.КИЇВ</v>
          </cell>
        </row>
        <row r="596">
          <cell r="A596" t="str">
            <v>UIAO</v>
          </cell>
          <cell r="B596">
            <v>322205</v>
          </cell>
          <cell r="C596" t="str">
            <v>Ф.ХАРКІВСЬКЕ ВІД.ПІБ,М.КИЇВ</v>
          </cell>
        </row>
        <row r="597">
          <cell r="A597" t="str">
            <v>UIAP</v>
          </cell>
          <cell r="B597">
            <v>322283</v>
          </cell>
          <cell r="C597" t="str">
            <v>Ф-Я ВАТУТІН.ВІД.ПІБ, М.КИЇВ</v>
          </cell>
        </row>
        <row r="598">
          <cell r="A598" t="str">
            <v>UICA</v>
          </cell>
          <cell r="B598">
            <v>322012</v>
          </cell>
          <cell r="C598" t="str">
            <v>КМФ АКБ "УСБ"</v>
          </cell>
        </row>
        <row r="599">
          <cell r="A599" t="str">
            <v>UICK</v>
          </cell>
          <cell r="B599">
            <v>300023</v>
          </cell>
          <cell r="C599" t="str">
            <v>АКБ "УКРСОЦБАНК"</v>
          </cell>
        </row>
        <row r="600">
          <cell r="A600" t="str">
            <v>UICR</v>
          </cell>
          <cell r="B600">
            <v>380753</v>
          </cell>
          <cell r="C600" t="str">
            <v>АКБ "Укрсоцбанк"</v>
          </cell>
        </row>
        <row r="601">
          <cell r="A601" t="str">
            <v>UIE0</v>
          </cell>
          <cell r="B601">
            <v>320780</v>
          </cell>
          <cell r="C601" t="str">
            <v>Рег.уповн.ліквід.,Київ і об</v>
          </cell>
        </row>
        <row r="602">
          <cell r="A602" t="str">
            <v>UIED</v>
          </cell>
          <cell r="B602">
            <v>300603</v>
          </cell>
          <cell r="C602" t="str">
            <v>Ліквідатор ГОУ банку"УКРАЇН</v>
          </cell>
        </row>
        <row r="603">
          <cell r="A603" t="str">
            <v>UIEG</v>
          </cell>
          <cell r="B603">
            <v>300410</v>
          </cell>
          <cell r="C603" t="str">
            <v>ЛІКВІДАТОР БАНКУ "УКРАЇНА"</v>
          </cell>
        </row>
        <row r="604">
          <cell r="A604" t="str">
            <v>UIFA</v>
          </cell>
          <cell r="B604">
            <v>300108</v>
          </cell>
          <cell r="C604" t="str">
            <v>Київська ф-я АБКиївськаРусь</v>
          </cell>
        </row>
        <row r="605">
          <cell r="A605" t="str">
            <v>UIFB</v>
          </cell>
          <cell r="B605">
            <v>380292</v>
          </cell>
          <cell r="C605" t="str">
            <v>ЗАТ "ЄБРФ"</v>
          </cell>
        </row>
        <row r="606">
          <cell r="A606" t="str">
            <v>UIFD</v>
          </cell>
          <cell r="B606">
            <v>380913</v>
          </cell>
          <cell r="C606" t="str">
            <v>ВАТ "БМ Банк"</v>
          </cell>
        </row>
        <row r="607">
          <cell r="A607" t="str">
            <v>UIFE</v>
          </cell>
          <cell r="B607">
            <v>380009</v>
          </cell>
          <cell r="C607" t="str">
            <v>ВАТ "Ерсте Банк"</v>
          </cell>
        </row>
        <row r="608">
          <cell r="A608" t="str">
            <v>UIFF</v>
          </cell>
          <cell r="B608">
            <v>380236</v>
          </cell>
          <cell r="C608" t="str">
            <v>ТОВ КБ "Дельта"</v>
          </cell>
        </row>
        <row r="609">
          <cell r="A609" t="str">
            <v>UIFG</v>
          </cell>
          <cell r="B609">
            <v>380418</v>
          </cell>
          <cell r="C609" t="str">
            <v>ВАТ "Банк Руский Стандарт"</v>
          </cell>
        </row>
        <row r="610">
          <cell r="A610" t="str">
            <v>UIFH</v>
          </cell>
          <cell r="B610">
            <v>380214</v>
          </cell>
          <cell r="C610" t="str">
            <v>Под.ф.м.КиєваТОВКБ"Столиця"</v>
          </cell>
        </row>
        <row r="611">
          <cell r="A611" t="str">
            <v>UIFI</v>
          </cell>
          <cell r="B611">
            <v>339339</v>
          </cell>
          <cell r="C611" t="str">
            <v>ТОВ "ПАРТНЕР-БАНК"</v>
          </cell>
        </row>
        <row r="612">
          <cell r="A612" t="str">
            <v>UIFJ</v>
          </cell>
          <cell r="B612">
            <v>380485</v>
          </cell>
          <cell r="C612" t="str">
            <v>Куренів.ф.ВАТ"КБ"Експобанк"</v>
          </cell>
        </row>
        <row r="613">
          <cell r="A613" t="str">
            <v>UIFK</v>
          </cell>
          <cell r="B613">
            <v>380269</v>
          </cell>
          <cell r="C613" t="str">
            <v>Столична філія ПриватБанку</v>
          </cell>
        </row>
        <row r="614">
          <cell r="A614" t="str">
            <v>UIFL</v>
          </cell>
          <cell r="B614">
            <v>380270</v>
          </cell>
          <cell r="C614" t="str">
            <v>ВАТ КБ "Іпобанк"</v>
          </cell>
        </row>
        <row r="615">
          <cell r="A615" t="str">
            <v>UIFM</v>
          </cell>
          <cell r="B615">
            <v>380322</v>
          </cell>
          <cell r="C615" t="str">
            <v>ТОВ "БАНК БОГУСЛАВ"</v>
          </cell>
        </row>
        <row r="616">
          <cell r="A616" t="str">
            <v>UIFN</v>
          </cell>
          <cell r="B616">
            <v>380344</v>
          </cell>
          <cell r="C616" t="str">
            <v>Перша КФАКБ "Інтеграл-банк"</v>
          </cell>
        </row>
        <row r="617">
          <cell r="A617" t="str">
            <v>UIFO</v>
          </cell>
          <cell r="B617">
            <v>380366</v>
          </cell>
          <cell r="C617" t="str">
            <v>ЗАТ "КРЕДИТ ЄВРОПА БАНК"</v>
          </cell>
        </row>
        <row r="618">
          <cell r="A618" t="str">
            <v>UIFP</v>
          </cell>
          <cell r="B618">
            <v>380429</v>
          </cell>
          <cell r="C618" t="str">
            <v>Київська філія ЗАТ "ФСБанк"</v>
          </cell>
        </row>
        <row r="619">
          <cell r="A619" t="str">
            <v>UIFR</v>
          </cell>
          <cell r="B619">
            <v>380430</v>
          </cell>
          <cell r="C619" t="str">
            <v>ВАТ "ЄВРОГАЗБАНК"</v>
          </cell>
        </row>
        <row r="620">
          <cell r="A620" t="str">
            <v>UIFS</v>
          </cell>
          <cell r="B620">
            <v>380441</v>
          </cell>
          <cell r="C620" t="str">
            <v>ЗАТ "КРЕДИТВЕСТ БАНК"</v>
          </cell>
        </row>
        <row r="621">
          <cell r="A621" t="str">
            <v>UIFT</v>
          </cell>
          <cell r="B621">
            <v>380667</v>
          </cell>
          <cell r="C621" t="str">
            <v>ВАТ "ЕРДЕ БАНК"</v>
          </cell>
        </row>
        <row r="622">
          <cell r="A622" t="str">
            <v>UIFU</v>
          </cell>
          <cell r="B622">
            <v>380560</v>
          </cell>
          <cell r="C622" t="str">
            <v>Друга Київ.ф.ВАТ"КРЕДОБАНК"</v>
          </cell>
        </row>
        <row r="623">
          <cell r="A623" t="str">
            <v>UIFV</v>
          </cell>
          <cell r="B623">
            <v>380571</v>
          </cell>
          <cell r="C623" t="str">
            <v>ВАТ "КБ "КРЕДИТ-ОПТИМА"</v>
          </cell>
        </row>
        <row r="624">
          <cell r="A624" t="str">
            <v>UIFW</v>
          </cell>
          <cell r="B624">
            <v>380504</v>
          </cell>
          <cell r="C624" t="str">
            <v>КФ ВАТ "КБ "Причорномор"я"</v>
          </cell>
        </row>
        <row r="625">
          <cell r="A625" t="str">
            <v>UIFX</v>
          </cell>
          <cell r="B625">
            <v>380656</v>
          </cell>
          <cell r="C625" t="str">
            <v>ДК ФКБ "Західінкомбанк"ТзОВ</v>
          </cell>
        </row>
        <row r="626">
          <cell r="A626" t="str">
            <v>UIFZ</v>
          </cell>
          <cell r="B626">
            <v>322001</v>
          </cell>
          <cell r="C626" t="str">
            <v>ВАТ "УНІВЕРСАЛ БАНК"</v>
          </cell>
        </row>
        <row r="627">
          <cell r="A627" t="str">
            <v>UIG0</v>
          </cell>
          <cell r="B627">
            <v>322313</v>
          </cell>
          <cell r="C627" t="str">
            <v>ВАТ "УКРЕКСІМБАНК"</v>
          </cell>
        </row>
        <row r="628">
          <cell r="A628" t="str">
            <v>UIGC</v>
          </cell>
          <cell r="B628">
            <v>380333</v>
          </cell>
          <cell r="C628" t="str">
            <v>Ф-я Укрексімбанк, Київ</v>
          </cell>
        </row>
        <row r="629">
          <cell r="A629" t="str">
            <v>UIHA</v>
          </cell>
          <cell r="B629">
            <v>321024</v>
          </cell>
          <cell r="C629" t="str">
            <v>ГУ НБУ по м.Києву і області</v>
          </cell>
        </row>
        <row r="630">
          <cell r="A630" t="str">
            <v>UIIA</v>
          </cell>
          <cell r="B630">
            <v>300164</v>
          </cell>
          <cell r="C630" t="str">
            <v>ВАТ "СВЕДБАНК"</v>
          </cell>
        </row>
        <row r="631">
          <cell r="A631" t="str">
            <v>UIIC</v>
          </cell>
          <cell r="B631">
            <v>300056</v>
          </cell>
          <cell r="C631" t="str">
            <v>АКБ "ЛЕГБАНК"</v>
          </cell>
        </row>
        <row r="632">
          <cell r="A632" t="str">
            <v>UIIE</v>
          </cell>
          <cell r="B632">
            <v>300078</v>
          </cell>
          <cell r="C632" t="str">
            <v>"ГРАДОБАНК"</v>
          </cell>
        </row>
        <row r="633">
          <cell r="A633" t="str">
            <v>UIIH</v>
          </cell>
          <cell r="B633">
            <v>300131</v>
          </cell>
          <cell r="C633" t="str">
            <v>ВАТ"Банк"Фінанси та Кредит"</v>
          </cell>
        </row>
        <row r="634">
          <cell r="A634" t="str">
            <v>UIII</v>
          </cell>
          <cell r="B634">
            <v>300142</v>
          </cell>
          <cell r="C634" t="str">
            <v>АТ "УКРІНБАНК"</v>
          </cell>
        </row>
        <row r="635">
          <cell r="A635" t="str">
            <v>UIIJ</v>
          </cell>
          <cell r="B635">
            <v>300250</v>
          </cell>
          <cell r="C635" t="str">
            <v>Київська ФАТ"Укрінбанк"</v>
          </cell>
        </row>
        <row r="636">
          <cell r="A636" t="str">
            <v>UIIM</v>
          </cell>
          <cell r="B636">
            <v>321712</v>
          </cell>
          <cell r="C636" t="str">
            <v>ВАТ "РОДОВІД БАНК"</v>
          </cell>
        </row>
        <row r="637">
          <cell r="A637" t="str">
            <v>UIIN</v>
          </cell>
          <cell r="B637">
            <v>300089</v>
          </cell>
          <cell r="C637" t="str">
            <v>АКБ  "ТРАНСБАНК"</v>
          </cell>
        </row>
        <row r="638">
          <cell r="A638" t="str">
            <v>UIIO</v>
          </cell>
          <cell r="B638">
            <v>300175</v>
          </cell>
          <cell r="C638" t="str">
            <v>ВАТ "СЕБ Банк"</v>
          </cell>
        </row>
        <row r="639">
          <cell r="A639" t="str">
            <v>UIIR</v>
          </cell>
          <cell r="B639">
            <v>300249</v>
          </cell>
          <cell r="C639" t="str">
            <v>АБ "БРОКБІЗНЕСБАНК"</v>
          </cell>
        </row>
        <row r="640">
          <cell r="A640" t="str">
            <v>UIIT</v>
          </cell>
          <cell r="B640">
            <v>300272</v>
          </cell>
          <cell r="C640" t="str">
            <v>АБ "ЕНЕРГОБАНК"</v>
          </cell>
        </row>
        <row r="641">
          <cell r="A641" t="str">
            <v>UIIV</v>
          </cell>
          <cell r="B641">
            <v>300120</v>
          </cell>
          <cell r="C641" t="str">
            <v>"БАНК ПЕТРОКОММЕРЦ-УКРАЇНА"</v>
          </cell>
        </row>
        <row r="642">
          <cell r="A642" t="str">
            <v>UIIX</v>
          </cell>
          <cell r="B642">
            <v>322294</v>
          </cell>
          <cell r="C642" t="str">
            <v>ВАТ "КБ "ЕКСПОБАНК"</v>
          </cell>
        </row>
        <row r="643">
          <cell r="A643" t="str">
            <v>UIIY</v>
          </cell>
          <cell r="B643">
            <v>300119</v>
          </cell>
          <cell r="C643" t="str">
            <v>АКБ "АЛЬЯНС"</v>
          </cell>
        </row>
        <row r="644">
          <cell r="A644" t="str">
            <v>UIJB</v>
          </cell>
          <cell r="B644">
            <v>300335</v>
          </cell>
          <cell r="C644" t="str">
            <v>"Райффайзен Банк Аваль"</v>
          </cell>
        </row>
        <row r="645">
          <cell r="A645" t="str">
            <v>UIJC</v>
          </cell>
          <cell r="B645">
            <v>300205</v>
          </cell>
          <cell r="C645" t="str">
            <v>ВАТ "УПБ"</v>
          </cell>
        </row>
        <row r="646">
          <cell r="A646" t="str">
            <v>UIJD</v>
          </cell>
          <cell r="B646">
            <v>300216</v>
          </cell>
          <cell r="C646" t="str">
            <v>ВАТ КБ "ІНТЕРБАНК"</v>
          </cell>
        </row>
        <row r="647">
          <cell r="A647" t="str">
            <v>UIJF</v>
          </cell>
          <cell r="B647">
            <v>300421</v>
          </cell>
          <cell r="C647" t="str">
            <v>"ВІДРОДЖЕННЯ"</v>
          </cell>
        </row>
        <row r="648">
          <cell r="A648" t="str">
            <v>UIJG</v>
          </cell>
          <cell r="B648">
            <v>380021</v>
          </cell>
          <cell r="C648" t="str">
            <v>Київська філ. Приватінвест</v>
          </cell>
        </row>
        <row r="649">
          <cell r="A649" t="str">
            <v>UIJH</v>
          </cell>
          <cell r="B649">
            <v>300313</v>
          </cell>
          <cell r="C649" t="str">
            <v>АКБ "ІНТЕРКОНТИНЕНТБАНК"</v>
          </cell>
        </row>
        <row r="650">
          <cell r="A650" t="str">
            <v>UIJI</v>
          </cell>
          <cell r="B650">
            <v>321477</v>
          </cell>
          <cell r="C650" t="str">
            <v>АБ "Старокиївський банк"</v>
          </cell>
        </row>
        <row r="651">
          <cell r="A651" t="str">
            <v>UIJJ</v>
          </cell>
          <cell r="B651">
            <v>321637</v>
          </cell>
          <cell r="C651" t="str">
            <v>Перша Київ.ФВАТ"ВіЕйБіБанк"</v>
          </cell>
        </row>
        <row r="652">
          <cell r="A652" t="str">
            <v>UIJN</v>
          </cell>
          <cell r="B652">
            <v>321842</v>
          </cell>
          <cell r="C652" t="str">
            <v>КИЇВСЬКЕ ГРУ ПРИВАТБАНКУ</v>
          </cell>
        </row>
        <row r="653">
          <cell r="A653" t="str">
            <v>UIJR</v>
          </cell>
          <cell r="B653">
            <v>321767</v>
          </cell>
          <cell r="C653" t="str">
            <v>ВАТ ВТБ БАНК</v>
          </cell>
        </row>
        <row r="654">
          <cell r="A654" t="str">
            <v>UIJT</v>
          </cell>
          <cell r="B654">
            <v>321756</v>
          </cell>
          <cell r="C654" t="str">
            <v>Святошинська ФАТ"Укрінбанк"</v>
          </cell>
        </row>
        <row r="655">
          <cell r="A655" t="str">
            <v>UIJU</v>
          </cell>
          <cell r="B655">
            <v>321723</v>
          </cell>
          <cell r="C655" t="str">
            <v>ВАТ "БТА Банк"</v>
          </cell>
        </row>
        <row r="656">
          <cell r="A656" t="str">
            <v>UIJZ</v>
          </cell>
          <cell r="B656">
            <v>321659</v>
          </cell>
          <cell r="C656" t="str">
            <v>АБ "АЛЛОНЖ"</v>
          </cell>
        </row>
        <row r="657">
          <cell r="A657" t="str">
            <v>UIKB</v>
          </cell>
          <cell r="B657">
            <v>321897</v>
          </cell>
          <cell r="C657" t="str">
            <v>Київська Ф-я ВАТ"КРЕДОБАНК"</v>
          </cell>
        </row>
        <row r="658">
          <cell r="A658" t="str">
            <v>UIKI</v>
          </cell>
          <cell r="B658">
            <v>322421</v>
          </cell>
          <cell r="C658" t="str">
            <v>Станкоб.ф.ВАТ"КБ"Експобанк"</v>
          </cell>
        </row>
        <row r="659">
          <cell r="A659" t="str">
            <v>UIKO</v>
          </cell>
          <cell r="B659">
            <v>322335</v>
          </cell>
          <cell r="C659" t="str">
            <v>АКБ "АРКАДА"</v>
          </cell>
        </row>
        <row r="660">
          <cell r="A660" t="str">
            <v>UIKR</v>
          </cell>
          <cell r="B660">
            <v>322465</v>
          </cell>
          <cell r="C660" t="str">
            <v>ВАТ ТФБ "Контракт"</v>
          </cell>
        </row>
        <row r="661">
          <cell r="A661" t="str">
            <v>UIKS</v>
          </cell>
          <cell r="B661">
            <v>322595</v>
          </cell>
          <cell r="C661" t="str">
            <v>ЗАЛІЗНИЧНА ФВАТ КБ"ХРЕЩАТИК</v>
          </cell>
        </row>
        <row r="662">
          <cell r="A662" t="str">
            <v>UIKT</v>
          </cell>
          <cell r="B662">
            <v>322324</v>
          </cell>
          <cell r="C662" t="str">
            <v>ВАТБанк"Олімпійська Україна</v>
          </cell>
        </row>
        <row r="663">
          <cell r="A663" t="str">
            <v>UIKU</v>
          </cell>
          <cell r="B663">
            <v>322498</v>
          </cell>
          <cell r="C663" t="str">
            <v>АКБ "КИЇВ"</v>
          </cell>
        </row>
        <row r="664">
          <cell r="A664" t="str">
            <v>UIKW</v>
          </cell>
          <cell r="B664">
            <v>380010</v>
          </cell>
          <cell r="C664" t="str">
            <v>ТОВ "Банк Ренесанс Капітал"</v>
          </cell>
        </row>
        <row r="665">
          <cell r="A665" t="str">
            <v>UIKY</v>
          </cell>
          <cell r="B665">
            <v>322357</v>
          </cell>
          <cell r="C665" t="str">
            <v>КФ АБ "УКРКОМУНБАНК"</v>
          </cell>
        </row>
        <row r="666">
          <cell r="A666" t="str">
            <v>UILA</v>
          </cell>
          <cell r="B666">
            <v>322669</v>
          </cell>
          <cell r="C666" t="str">
            <v>ФГоловне управління ВАТОщад</v>
          </cell>
        </row>
        <row r="667">
          <cell r="A667" t="str">
            <v>UILC</v>
          </cell>
          <cell r="B667">
            <v>320241</v>
          </cell>
          <cell r="C667" t="str">
            <v>ФПечерське відділеннВАТОщад</v>
          </cell>
        </row>
        <row r="668">
          <cell r="A668" t="str">
            <v>UILD</v>
          </cell>
          <cell r="B668">
            <v>320382</v>
          </cell>
          <cell r="C668" t="str">
            <v>ФПодільське відділенВАТОщад</v>
          </cell>
        </row>
        <row r="669">
          <cell r="A669" t="str">
            <v>UILH</v>
          </cell>
          <cell r="B669">
            <v>320553</v>
          </cell>
          <cell r="C669" t="str">
            <v>ФДарницьке відділеннВАТОщад</v>
          </cell>
        </row>
        <row r="670">
          <cell r="A670" t="str">
            <v>UILI</v>
          </cell>
          <cell r="B670">
            <v>320304</v>
          </cell>
          <cell r="C670" t="str">
            <v>ФГолосіївське відділВАТОщад</v>
          </cell>
        </row>
        <row r="671">
          <cell r="A671" t="str">
            <v>UILJ</v>
          </cell>
          <cell r="B671">
            <v>320445</v>
          </cell>
          <cell r="C671" t="str">
            <v>ФШевченківське віддіВАТОщад</v>
          </cell>
        </row>
        <row r="672">
          <cell r="A672" t="str">
            <v>UILK</v>
          </cell>
          <cell r="B672">
            <v>320326</v>
          </cell>
          <cell r="C672" t="str">
            <v>ФСолом`янське відділВАТОщад</v>
          </cell>
        </row>
        <row r="673">
          <cell r="A673" t="str">
            <v>UILL</v>
          </cell>
          <cell r="B673">
            <v>320337</v>
          </cell>
          <cell r="C673" t="str">
            <v>ФДніпровське відділеВАТОщад</v>
          </cell>
        </row>
        <row r="674">
          <cell r="A674" t="str">
            <v>UILM</v>
          </cell>
          <cell r="B674">
            <v>320218</v>
          </cell>
          <cell r="C674" t="str">
            <v>ФСвятошинське відділВАТОщад</v>
          </cell>
        </row>
        <row r="675">
          <cell r="A675" t="str">
            <v>UILN</v>
          </cell>
          <cell r="B675">
            <v>320229</v>
          </cell>
          <cell r="C675" t="str">
            <v>ФОболонське відділенВАТОщад</v>
          </cell>
        </row>
        <row r="676">
          <cell r="A676" t="str">
            <v>UILO</v>
          </cell>
          <cell r="B676">
            <v>320230</v>
          </cell>
          <cell r="C676" t="str">
            <v>ФДеснянське відділенВАТОщад</v>
          </cell>
        </row>
        <row r="677">
          <cell r="A677" t="str">
            <v>UILP</v>
          </cell>
          <cell r="B677">
            <v>300465</v>
          </cell>
          <cell r="C677" t="str">
            <v>ВАТ "ОЩАДБАНК"</v>
          </cell>
        </row>
        <row r="678">
          <cell r="A678" t="str">
            <v>UIN0</v>
          </cell>
          <cell r="B678">
            <v>300744</v>
          </cell>
          <cell r="C678" t="str">
            <v>Ф.УніКредит Банку, м.Київ</v>
          </cell>
        </row>
        <row r="679">
          <cell r="A679" t="str">
            <v>UINA</v>
          </cell>
          <cell r="B679">
            <v>320810</v>
          </cell>
          <cell r="C679" t="str">
            <v>ХАРКІВСЬКА ФАКБ "КИЇВ"</v>
          </cell>
        </row>
        <row r="680">
          <cell r="A680" t="str">
            <v>UINB</v>
          </cell>
          <cell r="B680">
            <v>320854</v>
          </cell>
          <cell r="C680" t="str">
            <v>"ДІАМАНТБАНК"</v>
          </cell>
        </row>
        <row r="681">
          <cell r="A681" t="str">
            <v>UINC</v>
          </cell>
          <cell r="B681">
            <v>320940</v>
          </cell>
          <cell r="C681" t="str">
            <v>АБ"АВТОЗАЗБАНК"</v>
          </cell>
        </row>
        <row r="682">
          <cell r="A682" t="str">
            <v>UIND</v>
          </cell>
          <cell r="B682">
            <v>320951</v>
          </cell>
          <cell r="C682" t="str">
            <v>КФ КБ "Західінкомбанк" ТзОВ</v>
          </cell>
        </row>
        <row r="683">
          <cell r="A683" t="str">
            <v>UINE</v>
          </cell>
          <cell r="B683">
            <v>300647</v>
          </cell>
          <cell r="C683" t="str">
            <v>АБ "КЛІРИНГОВИЙ ДІМ"</v>
          </cell>
        </row>
        <row r="684">
          <cell r="A684" t="str">
            <v>UINF</v>
          </cell>
          <cell r="B684">
            <v>320984</v>
          </cell>
          <cell r="C684" t="str">
            <v>ЗАТ "ПроКредит БАНК"</v>
          </cell>
        </row>
        <row r="685">
          <cell r="A685" t="str">
            <v>UING</v>
          </cell>
          <cell r="B685">
            <v>320973</v>
          </cell>
          <cell r="C685" t="str">
            <v>ШФ ВАТ КБ "Надра"</v>
          </cell>
        </row>
        <row r="686">
          <cell r="A686" t="str">
            <v>UINH</v>
          </cell>
          <cell r="B686">
            <v>320003</v>
          </cell>
          <cell r="C686" t="str">
            <v>ВАТ КБ "НАДРА"</v>
          </cell>
        </row>
        <row r="687">
          <cell r="A687" t="str">
            <v>UINI</v>
          </cell>
          <cell r="B687">
            <v>320627</v>
          </cell>
          <cell r="C687" t="str">
            <v>ЗАТ "СБЕРБАНК РОСІЇ"</v>
          </cell>
        </row>
        <row r="688">
          <cell r="A688" t="str">
            <v>UINJ</v>
          </cell>
          <cell r="B688">
            <v>320995</v>
          </cell>
          <cell r="C688" t="str">
            <v>ВАТ"УН.БАНК РОЗ.ТА ПАР"</v>
          </cell>
        </row>
        <row r="689">
          <cell r="A689" t="str">
            <v>UINK</v>
          </cell>
          <cell r="B689">
            <v>300238</v>
          </cell>
          <cell r="C689" t="str">
            <v>ФАКБ "ЗОЛОТІ ВОРОТА" М.КИЇВ</v>
          </cell>
        </row>
        <row r="690">
          <cell r="A690" t="str">
            <v>UINL</v>
          </cell>
          <cell r="B690">
            <v>300669</v>
          </cell>
          <cell r="C690" t="str">
            <v>ЗАТ "ПРАЙМ-БАНК"</v>
          </cell>
        </row>
        <row r="691">
          <cell r="A691" t="str">
            <v>UINM</v>
          </cell>
          <cell r="B691">
            <v>300896</v>
          </cell>
          <cell r="C691" t="str">
            <v>ВАТ "ТММ-БАНК"</v>
          </cell>
        </row>
        <row r="692">
          <cell r="A692" t="str">
            <v>UINN</v>
          </cell>
          <cell r="B692">
            <v>300799</v>
          </cell>
          <cell r="C692" t="str">
            <v>Шевченківська ф-я АКБ"КИЇВ"</v>
          </cell>
        </row>
        <row r="693">
          <cell r="A693" t="str">
            <v>UINO</v>
          </cell>
          <cell r="B693">
            <v>300744</v>
          </cell>
          <cell r="C693" t="str">
            <v>Ф.УніКредит Банку, м.Київ</v>
          </cell>
        </row>
        <row r="694">
          <cell r="A694" t="str">
            <v>UINP</v>
          </cell>
          <cell r="B694">
            <v>300788</v>
          </cell>
          <cell r="C694" t="str">
            <v>АБ "Таврика"</v>
          </cell>
        </row>
        <row r="695">
          <cell r="A695" t="str">
            <v>UINS</v>
          </cell>
          <cell r="B695">
            <v>300829</v>
          </cell>
          <cell r="C695" t="str">
            <v>ФІЛІЯ ВАТ "МТБ" У М.КИЄВІ</v>
          </cell>
        </row>
        <row r="696">
          <cell r="A696" t="str">
            <v>UINT</v>
          </cell>
          <cell r="B696">
            <v>300830</v>
          </cell>
          <cell r="C696" t="str">
            <v>Київ.рег.ф.ВАТ КБ"ХРЕЩАТИК"</v>
          </cell>
        </row>
        <row r="697">
          <cell r="A697" t="str">
            <v>UINV</v>
          </cell>
          <cell r="B697">
            <v>300948</v>
          </cell>
          <cell r="C697" t="str">
            <v>Перша КФ АКБ "ФОРУМ"</v>
          </cell>
        </row>
        <row r="698">
          <cell r="A698" t="str">
            <v>UINW</v>
          </cell>
          <cell r="B698">
            <v>300852</v>
          </cell>
          <cell r="C698" t="str">
            <v>ВАТ "КБ "АКТИВ-БАНК"</v>
          </cell>
        </row>
        <row r="699">
          <cell r="A699" t="str">
            <v>UINX</v>
          </cell>
          <cell r="B699">
            <v>300885</v>
          </cell>
          <cell r="C699" t="str">
            <v>ТОВ "АРТЕМ-БАНК"</v>
          </cell>
        </row>
        <row r="700">
          <cell r="A700" t="str">
            <v>UINY</v>
          </cell>
          <cell r="B700">
            <v>300904</v>
          </cell>
          <cell r="C700" t="str">
            <v>ТОВ "ФОРТУНА-БАНК"</v>
          </cell>
        </row>
        <row r="701">
          <cell r="A701" t="str">
            <v>UINZ</v>
          </cell>
          <cell r="B701">
            <v>300915</v>
          </cell>
          <cell r="C701" t="str">
            <v>Голосіївська філіяАКБ"Київ"</v>
          </cell>
        </row>
        <row r="702">
          <cell r="A702" t="str">
            <v>UIOJ</v>
          </cell>
          <cell r="B702">
            <v>380452</v>
          </cell>
          <cell r="C702" t="str">
            <v>Київ. ф.АБ"УкрБізнесБанк"</v>
          </cell>
        </row>
        <row r="703">
          <cell r="A703" t="str">
            <v>UIOK</v>
          </cell>
          <cell r="B703">
            <v>380474</v>
          </cell>
          <cell r="C703" t="str">
            <v>ВАТ Банк "ТРАСТ"</v>
          </cell>
        </row>
        <row r="704">
          <cell r="A704" t="str">
            <v>UIOO</v>
          </cell>
          <cell r="B704">
            <v>339555</v>
          </cell>
          <cell r="C704" t="str">
            <v>ВАТ "КБ "Преміум"</v>
          </cell>
        </row>
        <row r="705">
          <cell r="A705" t="str">
            <v>UIOS</v>
          </cell>
          <cell r="B705">
            <v>380515</v>
          </cell>
          <cell r="C705" t="str">
            <v>ВАТ "КБ"СОЮЗ"</v>
          </cell>
        </row>
        <row r="706">
          <cell r="A706" t="str">
            <v>UIOT</v>
          </cell>
          <cell r="B706">
            <v>380526</v>
          </cell>
          <cell r="C706" t="str">
            <v>ВАТ "КБ"ГЛОБУС"</v>
          </cell>
        </row>
        <row r="707">
          <cell r="A707" t="str">
            <v>UIOU</v>
          </cell>
          <cell r="B707">
            <v>339500</v>
          </cell>
          <cell r="C707" t="str">
            <v>ВАТ "АБ "Бізнес Стандарт"</v>
          </cell>
        </row>
        <row r="708">
          <cell r="A708" t="str">
            <v>UIOV</v>
          </cell>
          <cell r="B708">
            <v>380548</v>
          </cell>
          <cell r="C708" t="str">
            <v>ВАТ АСТРА БАНК</v>
          </cell>
        </row>
        <row r="709">
          <cell r="A709" t="str">
            <v>UIQK</v>
          </cell>
          <cell r="B709">
            <v>820019</v>
          </cell>
          <cell r="C709" t="str">
            <v>ГУДК України у м.Києві</v>
          </cell>
        </row>
        <row r="710">
          <cell r="A710" t="str">
            <v>UISA</v>
          </cell>
          <cell r="B710">
            <v>320702</v>
          </cell>
          <cell r="C710" t="str">
            <v>АКБ "НАЦІОНАЛЬНИЙ КРЕДИТ"</v>
          </cell>
        </row>
        <row r="711">
          <cell r="A711" t="str">
            <v>UISE</v>
          </cell>
          <cell r="B711">
            <v>320843</v>
          </cell>
          <cell r="C711" t="str">
            <v>ВАТ АБ "УКРГАЗПРОМБАНК"</v>
          </cell>
        </row>
        <row r="712">
          <cell r="A712" t="str">
            <v>UISG</v>
          </cell>
          <cell r="B712">
            <v>300379</v>
          </cell>
          <cell r="C712" t="str">
            <v>АТ "Каліон Банк Україна"</v>
          </cell>
        </row>
        <row r="713">
          <cell r="A713" t="str">
            <v>UISI</v>
          </cell>
          <cell r="B713">
            <v>320917</v>
          </cell>
          <cell r="C713" t="str">
            <v>ФАБ "ПІВДЕННИЙ" В М. Києві</v>
          </cell>
        </row>
        <row r="714">
          <cell r="A714" t="str">
            <v>UISK</v>
          </cell>
          <cell r="B714">
            <v>320650</v>
          </cell>
          <cell r="C714" t="str">
            <v>ЗАТ "СВЕДБАНК ІНВЕСТ"</v>
          </cell>
        </row>
        <row r="715">
          <cell r="A715" t="str">
            <v>UISL</v>
          </cell>
          <cell r="B715">
            <v>320898</v>
          </cell>
          <cell r="C715" t="str">
            <v>Київська Ф.Б"Кредит-Дніпро"</v>
          </cell>
        </row>
        <row r="716">
          <cell r="A716" t="str">
            <v>UISN</v>
          </cell>
          <cell r="B716">
            <v>320779</v>
          </cell>
          <cell r="C716" t="str">
            <v>Київська філія ВАТ "ЄБРЗ"</v>
          </cell>
        </row>
        <row r="717">
          <cell r="A717" t="str">
            <v>UISP</v>
          </cell>
          <cell r="B717">
            <v>320962</v>
          </cell>
          <cell r="C717" t="str">
            <v>КФ АКБ "ІНДУСТРІАЛБАНК"</v>
          </cell>
        </row>
        <row r="718">
          <cell r="A718" t="str">
            <v>UISR</v>
          </cell>
          <cell r="B718">
            <v>300863</v>
          </cell>
          <cell r="C718" t="str">
            <v>ВАТ "КРЕДИТПРОМБАНК"</v>
          </cell>
        </row>
        <row r="719">
          <cell r="A719" t="str">
            <v>UISS</v>
          </cell>
          <cell r="B719">
            <v>320876</v>
          </cell>
          <cell r="C719" t="str">
            <v>КФ ВАТКБ"ПІВДЕНКОМБАНК"</v>
          </cell>
        </row>
        <row r="720">
          <cell r="A720" t="str">
            <v>UIST</v>
          </cell>
          <cell r="B720">
            <v>300506</v>
          </cell>
          <cell r="C720" t="str">
            <v>"ПЕРШИЙ ІНВЕСТИЦІЙНИЙ БАНК"</v>
          </cell>
        </row>
        <row r="721">
          <cell r="A721" t="str">
            <v>UISX</v>
          </cell>
          <cell r="B721">
            <v>320906</v>
          </cell>
          <cell r="C721" t="str">
            <v>Київська філія АК"ПФБ"</v>
          </cell>
        </row>
        <row r="722">
          <cell r="A722" t="str">
            <v>UISY</v>
          </cell>
          <cell r="B722">
            <v>380582</v>
          </cell>
          <cell r="C722" t="str">
            <v>Міжнародний Інвестиційний</v>
          </cell>
        </row>
        <row r="723">
          <cell r="A723" t="str">
            <v>UISZ</v>
          </cell>
          <cell r="B723">
            <v>300777</v>
          </cell>
          <cell r="C723" t="str">
            <v>Подільська Ф ВАТ ВТБ Банк</v>
          </cell>
        </row>
        <row r="724">
          <cell r="A724" t="str">
            <v>UIUA</v>
          </cell>
          <cell r="B724">
            <v>380805</v>
          </cell>
          <cell r="C724" t="str">
            <v>"Райффайзен Банк Аваль"</v>
          </cell>
        </row>
        <row r="725">
          <cell r="A725" t="str">
            <v>UIUC</v>
          </cell>
          <cell r="B725">
            <v>380203</v>
          </cell>
          <cell r="C725" t="str">
            <v>Київська філія АКБ "ЧБРР"</v>
          </cell>
        </row>
        <row r="726">
          <cell r="A726" t="str">
            <v>UIUD</v>
          </cell>
          <cell r="B726">
            <v>380463</v>
          </cell>
          <cell r="C726" t="str">
            <v>Філія "Відрадне" АКБ "Київ"</v>
          </cell>
        </row>
        <row r="727">
          <cell r="A727" t="str">
            <v>UIUF</v>
          </cell>
          <cell r="B727">
            <v>380593</v>
          </cell>
          <cell r="C727" t="str">
            <v>КФ КБ ТОВ "МІСТО БАНК"</v>
          </cell>
        </row>
        <row r="728">
          <cell r="A728" t="str">
            <v>UIUG</v>
          </cell>
          <cell r="B728">
            <v>380300</v>
          </cell>
          <cell r="C728" t="str">
            <v>ТОВ КБ "АРМА"</v>
          </cell>
        </row>
        <row r="729">
          <cell r="A729" t="str">
            <v>UIUH</v>
          </cell>
          <cell r="B729">
            <v>380980</v>
          </cell>
          <cell r="C729" t="str">
            <v>ТОВ КБ "Даніель"</v>
          </cell>
        </row>
        <row r="730">
          <cell r="A730" t="str">
            <v>UIUI</v>
          </cell>
          <cell r="B730">
            <v>380076</v>
          </cell>
          <cell r="C730" t="str">
            <v>КРУ ТОВ "Укрпромбанк"</v>
          </cell>
        </row>
        <row r="731">
          <cell r="A731" t="str">
            <v>UIUJ</v>
          </cell>
          <cell r="B731">
            <v>380087</v>
          </cell>
          <cell r="C731" t="str">
            <v>Київський універсал.банк</v>
          </cell>
        </row>
        <row r="732">
          <cell r="A732" t="str">
            <v>UIUK</v>
          </cell>
          <cell r="B732">
            <v>380117</v>
          </cell>
          <cell r="C732" t="str">
            <v>Київська ф-я ВАТ "Мегабанк"</v>
          </cell>
        </row>
        <row r="733">
          <cell r="A733" t="str">
            <v>UIUM</v>
          </cell>
          <cell r="B733">
            <v>380106</v>
          </cell>
          <cell r="C733" t="str">
            <v>ЗАТ "АКБ "Траст-капітал"</v>
          </cell>
        </row>
        <row r="734">
          <cell r="A734" t="str">
            <v>UIUN</v>
          </cell>
          <cell r="B734">
            <v>380623</v>
          </cell>
          <cell r="C734" t="str">
            <v>ТОВ КБ "Столиця"</v>
          </cell>
        </row>
        <row r="735">
          <cell r="A735" t="str">
            <v>UIUO</v>
          </cell>
          <cell r="B735">
            <v>380883</v>
          </cell>
          <cell r="C735" t="str">
            <v>Укр.банк реконстр.та розв.</v>
          </cell>
        </row>
        <row r="736">
          <cell r="A736" t="str">
            <v>UIUP</v>
          </cell>
          <cell r="B736">
            <v>300959</v>
          </cell>
          <cell r="C736" t="str">
            <v>КИЇВС.Ф АБ "БРОКБІЗHЕСБАHК"</v>
          </cell>
        </row>
        <row r="737">
          <cell r="A737" t="str">
            <v>UIUQ</v>
          </cell>
          <cell r="B737">
            <v>380377</v>
          </cell>
          <cell r="C737" t="str">
            <v>ЗАТ "Укрбудінвестбанк"</v>
          </cell>
        </row>
        <row r="738">
          <cell r="A738" t="str">
            <v>UIUR</v>
          </cell>
          <cell r="B738">
            <v>380128</v>
          </cell>
          <cell r="C738" t="str">
            <v>КБ "УФГ" - ТОВ</v>
          </cell>
        </row>
        <row r="739">
          <cell r="A739" t="str">
            <v>UIUS</v>
          </cell>
          <cell r="B739">
            <v>380399</v>
          </cell>
          <cell r="C739" t="str">
            <v>ТОВ УКБ "Камбіо"</v>
          </cell>
        </row>
        <row r="740">
          <cell r="A740" t="str">
            <v>UIUT</v>
          </cell>
          <cell r="B740">
            <v>380139</v>
          </cell>
          <cell r="C740" t="str">
            <v>Подільська ФВАТКБ"Хрещатик"</v>
          </cell>
        </row>
        <row r="741">
          <cell r="A741" t="str">
            <v>UIUU</v>
          </cell>
          <cell r="B741">
            <v>380247</v>
          </cell>
          <cell r="C741" t="str">
            <v>Київська філія АКБ "Базис"</v>
          </cell>
        </row>
        <row r="742">
          <cell r="A742" t="str">
            <v>UIUV</v>
          </cell>
          <cell r="B742">
            <v>380151</v>
          </cell>
          <cell r="C742" t="str">
            <v>ФілВАТ"ПІРЕУС БАНК МКБ"КД"</v>
          </cell>
        </row>
        <row r="743">
          <cell r="A743" t="str">
            <v>UIVE</v>
          </cell>
          <cell r="B743">
            <v>380388</v>
          </cell>
          <cell r="C743" t="str">
            <v>ЗАТ "МІБ"</v>
          </cell>
        </row>
        <row r="744">
          <cell r="A744" t="str">
            <v>UIVF</v>
          </cell>
          <cell r="B744">
            <v>380054</v>
          </cell>
          <cell r="C744" t="str">
            <v>КБ "ФІНАНСОВА ІНІЦІАТИВА"</v>
          </cell>
        </row>
        <row r="745">
          <cell r="A745" t="str">
            <v>UIVH</v>
          </cell>
          <cell r="B745">
            <v>380355</v>
          </cell>
          <cell r="C745" t="str">
            <v>ТОВ КБ "ЄВРОБАНК"</v>
          </cell>
        </row>
        <row r="746">
          <cell r="A746" t="str">
            <v>UIVI</v>
          </cell>
          <cell r="B746">
            <v>380195</v>
          </cell>
          <cell r="C746" t="str">
            <v>Ф"Київ.рег.дир."ВАТВТББанк</v>
          </cell>
        </row>
        <row r="747">
          <cell r="A747" t="str">
            <v>UIVJ</v>
          </cell>
          <cell r="B747">
            <v>380407</v>
          </cell>
          <cell r="C747" t="str">
            <v>Ф-я N3 АКБ"Капітал", Київ</v>
          </cell>
        </row>
        <row r="748">
          <cell r="A748" t="str">
            <v>UIVT</v>
          </cell>
          <cell r="B748">
            <v>380184</v>
          </cell>
          <cell r="C748" t="str">
            <v>АКБ "ЄВРОПЕЙСЬКИЙ"</v>
          </cell>
        </row>
        <row r="749">
          <cell r="A749" t="str">
            <v>UIVV</v>
          </cell>
          <cell r="B749">
            <v>380537</v>
          </cell>
          <cell r="C749" t="str">
            <v>ВАТ "ВіЕйБі Банк"</v>
          </cell>
        </row>
        <row r="750">
          <cell r="A750" t="str">
            <v>UIVX</v>
          </cell>
          <cell r="B750">
            <v>380281</v>
          </cell>
          <cell r="C750" t="str">
            <v>Банк інвестицій,заощаджень</v>
          </cell>
        </row>
        <row r="751">
          <cell r="A751" t="str">
            <v>UIVY</v>
          </cell>
          <cell r="B751">
            <v>380311</v>
          </cell>
          <cell r="C751" t="str">
            <v>ВАТ "ФІНЕКСБАНК"</v>
          </cell>
        </row>
        <row r="752">
          <cell r="A752" t="str">
            <v>UIVZ</v>
          </cell>
          <cell r="B752">
            <v>380775</v>
          </cell>
          <cell r="C752" t="str">
            <v>Філія "КиївСіті ПриватБанку</v>
          </cell>
        </row>
        <row r="753">
          <cell r="A753" t="str">
            <v>UIWA</v>
          </cell>
          <cell r="B753">
            <v>300498</v>
          </cell>
          <cell r="C753" t="str">
            <v>АБ "НАЦІОНАЛЬНІ ІНВЕСТИЦІЇ"</v>
          </cell>
        </row>
        <row r="754">
          <cell r="A754" t="str">
            <v>UIWB</v>
          </cell>
          <cell r="B754">
            <v>380032</v>
          </cell>
          <cell r="C754" t="str">
            <v>КФ ВАТ КБ "ПРОМЕКОНОМБАНКУ"</v>
          </cell>
        </row>
        <row r="755">
          <cell r="A755" t="str">
            <v>UIWC</v>
          </cell>
          <cell r="B755">
            <v>321228</v>
          </cell>
          <cell r="C755" t="str">
            <v>TОB "УКРПРОМБАНК"</v>
          </cell>
        </row>
        <row r="756">
          <cell r="A756" t="str">
            <v>UIWD</v>
          </cell>
          <cell r="B756">
            <v>321466</v>
          </cell>
          <cell r="C756" t="str">
            <v>ВАТКБ"Національний стандарт</v>
          </cell>
        </row>
        <row r="757">
          <cell r="A757" t="str">
            <v>UIWE</v>
          </cell>
          <cell r="B757">
            <v>321983</v>
          </cell>
          <cell r="C757" t="str">
            <v>АКБ "ПРАВЕКС-БАНК"</v>
          </cell>
        </row>
        <row r="758">
          <cell r="A758" t="str">
            <v>UIWF</v>
          </cell>
          <cell r="B758">
            <v>319092</v>
          </cell>
          <cell r="C758" t="str">
            <v>АБ "КИЇВСЬКА РУСЬ"</v>
          </cell>
        </row>
        <row r="759">
          <cell r="A759" t="str">
            <v>UIWG</v>
          </cell>
          <cell r="B759">
            <v>300539</v>
          </cell>
          <cell r="C759" t="str">
            <v>АБ "ІНГ БАНК УКРАЇНА"</v>
          </cell>
        </row>
        <row r="760">
          <cell r="A760" t="str">
            <v>UIWH</v>
          </cell>
          <cell r="B760">
            <v>300540</v>
          </cell>
          <cell r="C760" t="str">
            <v>АБ "БРР"</v>
          </cell>
        </row>
        <row r="761">
          <cell r="A761" t="str">
            <v>UIWI</v>
          </cell>
          <cell r="B761">
            <v>300584</v>
          </cell>
          <cell r="C761" t="str">
            <v>АКБ "СІТІБАНК" (УКРАЇНА)</v>
          </cell>
        </row>
        <row r="762">
          <cell r="A762" t="str">
            <v>UIWJ</v>
          </cell>
          <cell r="B762">
            <v>300528</v>
          </cell>
          <cell r="C762" t="str">
            <v>ЗАТ "ОТП Банк"</v>
          </cell>
        </row>
        <row r="763">
          <cell r="A763" t="str">
            <v>UIWL</v>
          </cell>
          <cell r="B763">
            <v>300670</v>
          </cell>
          <cell r="C763" t="str">
            <v>ВАТ КБ "ХРЕЩАТИК"</v>
          </cell>
        </row>
        <row r="764">
          <cell r="A764" t="str">
            <v>UIWM</v>
          </cell>
          <cell r="B764">
            <v>300681</v>
          </cell>
          <cell r="C764" t="str">
            <v>Солом`янська ФАКБ "Київ"</v>
          </cell>
        </row>
        <row r="765">
          <cell r="A765" t="str">
            <v>UIWN</v>
          </cell>
          <cell r="B765">
            <v>300722</v>
          </cell>
          <cell r="C765" t="str">
            <v>Київс.ф-я ВАТ СКБ "Дністер"</v>
          </cell>
        </row>
        <row r="766">
          <cell r="A766" t="str">
            <v>UIWO</v>
          </cell>
          <cell r="B766">
            <v>300636</v>
          </cell>
          <cell r="C766" t="str">
            <v>АКБ"НАЦІОНАЛЬНИЙ КРЕДИТ",РП</v>
          </cell>
        </row>
        <row r="767">
          <cell r="A767" t="str">
            <v>UIWP</v>
          </cell>
          <cell r="B767">
            <v>300807</v>
          </cell>
          <cell r="C767" t="str">
            <v>АКБ "ГАРАНТ"</v>
          </cell>
        </row>
        <row r="768">
          <cell r="A768" t="str">
            <v>UIWQ</v>
          </cell>
          <cell r="B768">
            <v>300625</v>
          </cell>
          <cell r="C768" t="str">
            <v>КФ ТОВ "Банк Фамільний"</v>
          </cell>
        </row>
        <row r="769">
          <cell r="A769" t="str">
            <v>UIWR</v>
          </cell>
          <cell r="B769">
            <v>300766</v>
          </cell>
          <cell r="C769" t="str">
            <v>КИЇВСЬКАФ АКБ "ІМЕКСБАНК"</v>
          </cell>
        </row>
        <row r="770">
          <cell r="A770" t="str">
            <v>UIWT</v>
          </cell>
          <cell r="B770">
            <v>300937</v>
          </cell>
          <cell r="C770" t="str">
            <v>Ф "ЦРУ" ВАТ"Б" ФІН ТА КРЕД"</v>
          </cell>
        </row>
        <row r="771">
          <cell r="A771" t="str">
            <v>UIWU</v>
          </cell>
          <cell r="B771">
            <v>300658</v>
          </cell>
          <cell r="C771" t="str">
            <v>ВАТ "ПІРЕУС БАНК МКБ"</v>
          </cell>
        </row>
        <row r="772">
          <cell r="A772" t="str">
            <v>UIWV</v>
          </cell>
          <cell r="B772">
            <v>320939</v>
          </cell>
          <cell r="C772" t="str">
            <v>Святошинська філіяАКБ"Київ"</v>
          </cell>
        </row>
        <row r="773">
          <cell r="A773" t="str">
            <v>UIWW</v>
          </cell>
          <cell r="B773">
            <v>300700</v>
          </cell>
          <cell r="C773" t="str">
            <v>ФАКБ "НК" в м.Бориспіль</v>
          </cell>
        </row>
        <row r="774">
          <cell r="A774" t="str">
            <v>UIWX</v>
          </cell>
          <cell r="B774">
            <v>300711</v>
          </cell>
          <cell r="C774" t="str">
            <v>Печерська ф-я ПриватБанку</v>
          </cell>
        </row>
        <row r="775">
          <cell r="A775" t="str">
            <v>UIWZ</v>
          </cell>
          <cell r="B775">
            <v>300614</v>
          </cell>
          <cell r="C775" t="str">
            <v>"ІНДЕКС-БАНК"</v>
          </cell>
        </row>
        <row r="776">
          <cell r="A776" t="str">
            <v>UIXC</v>
          </cell>
          <cell r="B776">
            <v>322658</v>
          </cell>
          <cell r="C776" t="str">
            <v>АКБ "СЄБ"</v>
          </cell>
        </row>
        <row r="777">
          <cell r="A777" t="str">
            <v>UIXD</v>
          </cell>
          <cell r="B777">
            <v>322788</v>
          </cell>
          <cell r="C777" t="str">
            <v>Ф."Київ-Грант" Банку"Грант"</v>
          </cell>
        </row>
        <row r="778">
          <cell r="A778" t="str">
            <v>UIXF</v>
          </cell>
          <cell r="B778">
            <v>322432</v>
          </cell>
          <cell r="C778" t="str">
            <v>ВАТ "БАНК НАРОДНИЙ КАПІТАЛ"</v>
          </cell>
        </row>
        <row r="779">
          <cell r="A779" t="str">
            <v>UIXG</v>
          </cell>
          <cell r="B779">
            <v>322603</v>
          </cell>
          <cell r="C779" t="str">
            <v>ВАТ БАНК "БІГ ЕНЕРГІЯ"</v>
          </cell>
        </row>
        <row r="780">
          <cell r="A780" t="str">
            <v>UIXH</v>
          </cell>
          <cell r="B780">
            <v>322625</v>
          </cell>
          <cell r="C780" t="str">
            <v>АБ "УКООПСПІЛКА"</v>
          </cell>
        </row>
        <row r="781">
          <cell r="A781" t="str">
            <v>UIXL</v>
          </cell>
          <cell r="B781">
            <v>322755</v>
          </cell>
          <cell r="C781" t="str">
            <v>Філія ЗАТ "ПУМБ" в м.Києві</v>
          </cell>
        </row>
        <row r="782">
          <cell r="A782" t="str">
            <v>UIXN</v>
          </cell>
          <cell r="B782">
            <v>322539</v>
          </cell>
          <cell r="C782" t="str">
            <v>АКБ "ЮНЕКС"</v>
          </cell>
        </row>
        <row r="783">
          <cell r="A783" t="str">
            <v>UIXO</v>
          </cell>
          <cell r="B783">
            <v>322540</v>
          </cell>
          <cell r="C783" t="str">
            <v>ТОВ "КІБ"</v>
          </cell>
        </row>
        <row r="784">
          <cell r="A784" t="str">
            <v>UIXP</v>
          </cell>
          <cell r="B784">
            <v>322711</v>
          </cell>
          <cell r="C784" t="str">
            <v>АБ "СИНТЕЗ"</v>
          </cell>
        </row>
        <row r="785">
          <cell r="A785" t="str">
            <v>UIXQ</v>
          </cell>
          <cell r="B785">
            <v>322302</v>
          </cell>
          <cell r="C785" t="str">
            <v>ВАТ "АГРОКОМБАНК"</v>
          </cell>
        </row>
        <row r="786">
          <cell r="A786" t="str">
            <v>UIXT</v>
          </cell>
          <cell r="B786">
            <v>322562</v>
          </cell>
          <cell r="C786" t="str">
            <v>Ф-я АБ Полтава-банк ум.Київ</v>
          </cell>
        </row>
        <row r="787">
          <cell r="A787" t="str">
            <v>UIXY</v>
          </cell>
          <cell r="B787">
            <v>322948</v>
          </cell>
          <cell r="C787" t="str">
            <v>АКБ "ФОРУМ"</v>
          </cell>
        </row>
        <row r="788">
          <cell r="A788" t="str">
            <v>UIXZ</v>
          </cell>
          <cell r="B788">
            <v>322700</v>
          </cell>
          <cell r="C788" t="str">
            <v>Київська фВАТ"КБ"Експобанк"</v>
          </cell>
        </row>
        <row r="789">
          <cell r="A789" t="str">
            <v>UIYA</v>
          </cell>
          <cell r="B789">
            <v>322647</v>
          </cell>
          <cell r="C789" t="str">
            <v>Філ"Нивки"ВАТ"КБ"Експобанк"</v>
          </cell>
        </row>
        <row r="790">
          <cell r="A790" t="str">
            <v>UIYE</v>
          </cell>
          <cell r="B790">
            <v>322799</v>
          </cell>
          <cell r="C790" t="str">
            <v>АТ "БАНК ВЕЛЕС"</v>
          </cell>
        </row>
        <row r="791">
          <cell r="A791" t="str">
            <v>UIYF</v>
          </cell>
          <cell r="B791">
            <v>322852</v>
          </cell>
          <cell r="C791" t="str">
            <v>Перша Київ. Ф  ВАТ ВТБ БАНК</v>
          </cell>
        </row>
        <row r="792">
          <cell r="A792" t="str">
            <v>UIYG</v>
          </cell>
          <cell r="B792">
            <v>322863</v>
          </cell>
          <cell r="C792" t="str">
            <v>ФКД ВАТ "ІНПРОМБАНК"</v>
          </cell>
        </row>
        <row r="793">
          <cell r="A793" t="str">
            <v>UIYL</v>
          </cell>
          <cell r="B793">
            <v>300755</v>
          </cell>
          <cell r="C793" t="str">
            <v>ФАКБ "МЕРКУРІЙ" в м.Києві</v>
          </cell>
        </row>
        <row r="794">
          <cell r="A794" t="str">
            <v>UIYN</v>
          </cell>
          <cell r="B794">
            <v>322959</v>
          </cell>
          <cell r="C794" t="str">
            <v>АБ "ЕКСПРЕС-БАНК"</v>
          </cell>
        </row>
        <row r="795">
          <cell r="A795" t="str">
            <v>UIYO</v>
          </cell>
          <cell r="B795">
            <v>322830</v>
          </cell>
          <cell r="C795" t="str">
            <v>АКБ "ТК КРЕДИТ"</v>
          </cell>
        </row>
        <row r="796">
          <cell r="A796" t="str">
            <v>UIYP</v>
          </cell>
          <cell r="B796">
            <v>322904</v>
          </cell>
          <cell r="C796" t="str">
            <v>К.РД"Райффайзен Банк Аваль"</v>
          </cell>
        </row>
        <row r="797">
          <cell r="A797" t="str">
            <v>UIYT</v>
          </cell>
          <cell r="B797">
            <v>322993</v>
          </cell>
          <cell r="C797" t="str">
            <v>Оболонська ФАТ"Укрінбанк"</v>
          </cell>
        </row>
        <row r="798">
          <cell r="A798" t="str">
            <v>UIYV</v>
          </cell>
          <cell r="B798">
            <v>320371</v>
          </cell>
          <cell r="C798" t="str">
            <v>ВАТ"БАНК "УКРАЇН.КАПІТАЛ"</v>
          </cell>
        </row>
        <row r="799">
          <cell r="A799" t="str">
            <v>UIYZ</v>
          </cell>
          <cell r="B799">
            <v>320401</v>
          </cell>
          <cell r="C799" t="str">
            <v>Подільська ФАКБ "Київ"</v>
          </cell>
        </row>
        <row r="800">
          <cell r="A800" t="str">
            <v>UIZA</v>
          </cell>
          <cell r="B800">
            <v>320456</v>
          </cell>
          <cell r="C800" t="str">
            <v>ДФ ВАТ "ПІРЕУС БАНК МКБ"</v>
          </cell>
        </row>
        <row r="801">
          <cell r="A801" t="str">
            <v>UIZB</v>
          </cell>
          <cell r="B801">
            <v>320564</v>
          </cell>
          <cell r="C801" t="str">
            <v>ФАКБ "НАДРА" Київське РУ</v>
          </cell>
        </row>
        <row r="802">
          <cell r="A802" t="str">
            <v>UIZE</v>
          </cell>
          <cell r="B802">
            <v>320467</v>
          </cell>
          <cell r="C802" t="str">
            <v>Борщагів.фВАТ"КБ"Експобанк"</v>
          </cell>
        </row>
        <row r="803">
          <cell r="A803" t="str">
            <v>UIZF</v>
          </cell>
          <cell r="B803">
            <v>320478</v>
          </cell>
          <cell r="C803" t="str">
            <v>ВАТ АБ "УКРГАЗБАНК"</v>
          </cell>
        </row>
        <row r="804">
          <cell r="A804" t="str">
            <v>UIZH</v>
          </cell>
          <cell r="B804">
            <v>320605</v>
          </cell>
          <cell r="C804" t="str">
            <v>Оболонська філія АКБ "Київ"</v>
          </cell>
        </row>
        <row r="805">
          <cell r="A805" t="str">
            <v>UIZM</v>
          </cell>
          <cell r="B805">
            <v>320597</v>
          </cell>
          <cell r="C805" t="str">
            <v>Подільс.ф.ВАТ"КБ"Експобанк"</v>
          </cell>
        </row>
        <row r="806">
          <cell r="A806" t="str">
            <v>UIZN</v>
          </cell>
          <cell r="B806">
            <v>320735</v>
          </cell>
          <cell r="C806" t="str">
            <v>АКБ "ІНТЕГРАЛ"</v>
          </cell>
        </row>
        <row r="807">
          <cell r="A807" t="str">
            <v>UIZO</v>
          </cell>
          <cell r="B807">
            <v>320519</v>
          </cell>
          <cell r="C807" t="str">
            <v>Друга Київ.Ф ВАТ"ВіЕйБіБанк</v>
          </cell>
        </row>
        <row r="808">
          <cell r="A808" t="str">
            <v>UIZT</v>
          </cell>
          <cell r="B808">
            <v>300346</v>
          </cell>
          <cell r="C808" t="str">
            <v>ЗАТ "АЛЬФА-БАНК"</v>
          </cell>
        </row>
        <row r="809">
          <cell r="A809" t="str">
            <v>UIZX</v>
          </cell>
          <cell r="B809">
            <v>320649</v>
          </cell>
          <cell r="C809" t="str">
            <v>Ф-Я РОЗРАХ.ЦЕНТР ПРИВАТБАНК</v>
          </cell>
        </row>
        <row r="810">
          <cell r="A810" t="str">
            <v>UJAB</v>
          </cell>
          <cell r="B810">
            <v>321262</v>
          </cell>
          <cell r="C810" t="str">
            <v>Ф-Я ВІД.ПІБ В М.УКРАЇНКА</v>
          </cell>
        </row>
        <row r="811">
          <cell r="A811" t="str">
            <v>UJAC</v>
          </cell>
          <cell r="B811">
            <v>321433</v>
          </cell>
          <cell r="C811" t="str">
            <v>Ф. ВІД.ПІБ в м.Бровари</v>
          </cell>
        </row>
        <row r="812">
          <cell r="A812" t="str">
            <v>UJAD</v>
          </cell>
          <cell r="B812">
            <v>321057</v>
          </cell>
          <cell r="C812" t="str">
            <v>Ф-Я ВІД.ПІБ В М.Б.ЦЕРКВА</v>
          </cell>
        </row>
        <row r="813">
          <cell r="A813" t="str">
            <v>UJAF</v>
          </cell>
          <cell r="B813">
            <v>321422</v>
          </cell>
          <cell r="C813" t="str">
            <v>Ф.ВІД.ПІБ В М.ФАСТІВ,КИЇВ</v>
          </cell>
        </row>
        <row r="814">
          <cell r="A814" t="str">
            <v>UJAG</v>
          </cell>
          <cell r="B814">
            <v>321154</v>
          </cell>
          <cell r="C814" t="str">
            <v>Ф-я "ВІД.ПІБ В М.СЛАВУТИЧ"</v>
          </cell>
        </row>
        <row r="815">
          <cell r="A815" t="str">
            <v>UJAI</v>
          </cell>
          <cell r="B815">
            <v>321143</v>
          </cell>
          <cell r="C815" t="str">
            <v>Ф.ВІД.ПІБ В М.ВИШГОРОД КИЇВ</v>
          </cell>
        </row>
        <row r="816">
          <cell r="A816" t="str">
            <v>UJCA</v>
          </cell>
          <cell r="B816">
            <v>321013</v>
          </cell>
          <cell r="C816" t="str">
            <v>Київ ОФ АКБ "УСБ"</v>
          </cell>
        </row>
        <row r="817">
          <cell r="A817" t="str">
            <v>UJIE</v>
          </cell>
          <cell r="B817">
            <v>321284</v>
          </cell>
          <cell r="C817" t="str">
            <v>ФАТ  "ГРАДОБАНК"  Славутич</v>
          </cell>
        </row>
        <row r="818">
          <cell r="A818" t="str">
            <v>UJIF</v>
          </cell>
          <cell r="B818">
            <v>319081</v>
          </cell>
          <cell r="C818" t="str">
            <v>Київська філія ХАК"Зембанк"</v>
          </cell>
        </row>
        <row r="819">
          <cell r="A819" t="str">
            <v>UJIG</v>
          </cell>
          <cell r="B819">
            <v>321325</v>
          </cell>
          <cell r="C819" t="str">
            <v>Білоцерк. Ф ВАТ ВТБ Банк</v>
          </cell>
        </row>
        <row r="820">
          <cell r="A820" t="str">
            <v>UJIK</v>
          </cell>
          <cell r="B820">
            <v>321916</v>
          </cell>
          <cell r="C820" t="str">
            <v>БФ "ВАТ АКБ АВТОКРАЗБАНК"</v>
          </cell>
        </row>
        <row r="821">
          <cell r="A821" t="str">
            <v>UJIO</v>
          </cell>
          <cell r="B821">
            <v>319058</v>
          </cell>
          <cell r="C821" t="str">
            <v>Білоцер.ФАБ"БРОКБІЗНЕСБАНК"</v>
          </cell>
        </row>
        <row r="822">
          <cell r="A822" t="str">
            <v>UJIR</v>
          </cell>
          <cell r="B822">
            <v>321808</v>
          </cell>
          <cell r="C822" t="str">
            <v>Броварська ФАТ"Укрінбанк"</v>
          </cell>
        </row>
        <row r="823">
          <cell r="A823" t="str">
            <v>UJIT</v>
          </cell>
          <cell r="B823">
            <v>321121</v>
          </cell>
          <cell r="C823" t="str">
            <v>БЦФ "РАЙФФАЙЗЕН БАНК АВАЛЬ"</v>
          </cell>
        </row>
        <row r="824">
          <cell r="A824" t="str">
            <v>UJJH</v>
          </cell>
          <cell r="B824">
            <v>319014</v>
          </cell>
          <cell r="C824" t="str">
            <v>Білоцерківська ФАКБ "СЄБ"</v>
          </cell>
        </row>
        <row r="825">
          <cell r="A825" t="str">
            <v>UJJJ</v>
          </cell>
          <cell r="B825">
            <v>319036</v>
          </cell>
          <cell r="C825" t="str">
            <v>ФАБ"Київська Русь",Богуслав</v>
          </cell>
        </row>
        <row r="826">
          <cell r="A826" t="str">
            <v>UJLA</v>
          </cell>
          <cell r="B826">
            <v>320315</v>
          </cell>
          <cell r="C826" t="str">
            <v>ФЯготинське відділенВАТОщад</v>
          </cell>
        </row>
        <row r="827">
          <cell r="A827" t="str">
            <v>UJLD</v>
          </cell>
          <cell r="B827">
            <v>320047</v>
          </cell>
          <cell r="C827" t="str">
            <v>ФБілоцерківське віддВАТОщад</v>
          </cell>
        </row>
        <row r="828">
          <cell r="A828" t="str">
            <v>UJLE</v>
          </cell>
          <cell r="B828">
            <v>320092</v>
          </cell>
          <cell r="C828" t="str">
            <v>ФБогуславське відділВАТОщад</v>
          </cell>
        </row>
        <row r="829">
          <cell r="A829" t="str">
            <v>UJLF</v>
          </cell>
          <cell r="B829">
            <v>320133</v>
          </cell>
          <cell r="C829" t="str">
            <v>ФБориспільське віддіВАТОщад</v>
          </cell>
        </row>
        <row r="830">
          <cell r="A830" t="str">
            <v>UJLG</v>
          </cell>
          <cell r="B830">
            <v>320081</v>
          </cell>
          <cell r="C830" t="str">
            <v>ФБородянське відділеВАТОщад</v>
          </cell>
        </row>
        <row r="831">
          <cell r="A831" t="str">
            <v>UJLH</v>
          </cell>
          <cell r="B831">
            <v>320122</v>
          </cell>
          <cell r="C831" t="str">
            <v>ФБроварське відділенВАТОщад</v>
          </cell>
        </row>
        <row r="832">
          <cell r="A832" t="str">
            <v>UJLI</v>
          </cell>
          <cell r="B832">
            <v>320263</v>
          </cell>
          <cell r="C832" t="str">
            <v>ФВасильківське віддіВАТОщад</v>
          </cell>
        </row>
        <row r="833">
          <cell r="A833" t="str">
            <v>UJLK</v>
          </cell>
          <cell r="B833">
            <v>320155</v>
          </cell>
          <cell r="C833" t="str">
            <v>ФВишгородське відділВАТОщад</v>
          </cell>
        </row>
        <row r="834">
          <cell r="A834" t="str">
            <v>UJLL</v>
          </cell>
          <cell r="B834">
            <v>320036</v>
          </cell>
          <cell r="C834" t="str">
            <v>ФІванківське відділеВАТОщад</v>
          </cell>
        </row>
        <row r="835">
          <cell r="A835" t="str">
            <v>UJLM</v>
          </cell>
          <cell r="B835">
            <v>320177</v>
          </cell>
          <cell r="C835" t="str">
            <v>ФІрпінське відділеннВАТОщад</v>
          </cell>
        </row>
        <row r="836">
          <cell r="A836" t="str">
            <v>UJLN</v>
          </cell>
          <cell r="B836">
            <v>320058</v>
          </cell>
          <cell r="C836" t="str">
            <v>ФКагарлицьке відділеВАТОщад</v>
          </cell>
        </row>
        <row r="837">
          <cell r="A837" t="str">
            <v>UJLO</v>
          </cell>
          <cell r="B837">
            <v>320069</v>
          </cell>
          <cell r="C837" t="str">
            <v>ФКиєво-Святошинське ВАТОщад</v>
          </cell>
        </row>
        <row r="838">
          <cell r="A838" t="str">
            <v>UJLP</v>
          </cell>
          <cell r="B838">
            <v>320070</v>
          </cell>
          <cell r="C838" t="str">
            <v>ФМакарівське відділеВАТОщад</v>
          </cell>
        </row>
        <row r="839">
          <cell r="A839" t="str">
            <v>UJLQ</v>
          </cell>
          <cell r="B839">
            <v>320188</v>
          </cell>
          <cell r="C839" t="str">
            <v>ФМиронівське відділеВАТОщад</v>
          </cell>
        </row>
        <row r="840">
          <cell r="A840" t="str">
            <v>UJLR</v>
          </cell>
          <cell r="B840">
            <v>320199</v>
          </cell>
          <cell r="C840" t="str">
            <v>ФОбухівське відділенВАТОщад</v>
          </cell>
        </row>
        <row r="841">
          <cell r="A841" t="str">
            <v>UJLS</v>
          </cell>
          <cell r="B841">
            <v>320100</v>
          </cell>
          <cell r="C841" t="str">
            <v>ФПереяслав-ХмельницьВАТОщад</v>
          </cell>
        </row>
        <row r="842">
          <cell r="A842" t="str">
            <v>UJLU</v>
          </cell>
          <cell r="B842">
            <v>320252</v>
          </cell>
          <cell r="C842" t="str">
            <v>ФРокитнянське відділВАТОщад</v>
          </cell>
        </row>
        <row r="843">
          <cell r="A843" t="str">
            <v>UJLY</v>
          </cell>
          <cell r="B843">
            <v>320166</v>
          </cell>
          <cell r="C843" t="str">
            <v>ФТетіївське відділенВАТОщад</v>
          </cell>
        </row>
        <row r="844">
          <cell r="A844" t="str">
            <v>UJLZ</v>
          </cell>
          <cell r="B844">
            <v>320207</v>
          </cell>
          <cell r="C844" t="str">
            <v>ФФастівське відділенВАТОщад</v>
          </cell>
        </row>
        <row r="845">
          <cell r="A845" t="str">
            <v>UJQK</v>
          </cell>
          <cell r="B845">
            <v>821018</v>
          </cell>
          <cell r="C845" t="str">
            <v>ГУ ДКУ у Київській області</v>
          </cell>
        </row>
        <row r="846">
          <cell r="A846" t="str">
            <v>UKAA</v>
          </cell>
          <cell r="B846">
            <v>323301</v>
          </cell>
          <cell r="C846" t="str">
            <v>Ф."Відділ.ПІБ,м.Кіровоград"</v>
          </cell>
        </row>
        <row r="847">
          <cell r="A847" t="str">
            <v>UKAD</v>
          </cell>
          <cell r="B847">
            <v>323077</v>
          </cell>
          <cell r="C847" t="str">
            <v>Ф-Я ВIД.ПIБ В М.ДОЛИНСЬКА</v>
          </cell>
        </row>
        <row r="848">
          <cell r="A848" t="str">
            <v>UKCA</v>
          </cell>
          <cell r="B848">
            <v>323293</v>
          </cell>
          <cell r="C848" t="str">
            <v>Кіровоград обл.ф-я АКБ УСБ</v>
          </cell>
        </row>
        <row r="849">
          <cell r="A849" t="str">
            <v>UKFA</v>
          </cell>
          <cell r="B849">
            <v>383460</v>
          </cell>
          <cell r="C849" t="str">
            <v>Кіров.ф. ВАТ КБ "Хрещатик"</v>
          </cell>
        </row>
        <row r="850">
          <cell r="A850" t="str">
            <v>UKFB</v>
          </cell>
          <cell r="B850">
            <v>383471</v>
          </cell>
          <cell r="C850" t="str">
            <v>Кіровог.ф.ВАТ "КРЕДОБАНК"</v>
          </cell>
        </row>
        <row r="851">
          <cell r="A851" t="str">
            <v>UKGA</v>
          </cell>
          <cell r="B851">
            <v>323389</v>
          </cell>
          <cell r="C851" t="str">
            <v>Ф-я Укрексімбанк, Кіровогр</v>
          </cell>
        </row>
        <row r="852">
          <cell r="A852" t="str">
            <v>UKHA</v>
          </cell>
          <cell r="B852">
            <v>323378</v>
          </cell>
          <cell r="C852" t="str">
            <v>Упр. НБУ в Кіровоград. обл.</v>
          </cell>
        </row>
        <row r="853">
          <cell r="A853" t="str">
            <v>UKIC</v>
          </cell>
          <cell r="B853">
            <v>323538</v>
          </cell>
          <cell r="C853" t="str">
            <v>ОД "Райффайзен Банк Аваль"</v>
          </cell>
        </row>
        <row r="854">
          <cell r="A854" t="str">
            <v>UKIH</v>
          </cell>
          <cell r="B854">
            <v>323754</v>
          </cell>
          <cell r="C854" t="str">
            <v>Кіровогр.ФВАТ "УКРПРОМБАНК"</v>
          </cell>
        </row>
        <row r="855">
          <cell r="A855" t="str">
            <v>UKIJ</v>
          </cell>
          <cell r="B855">
            <v>323505</v>
          </cell>
          <cell r="C855" t="str">
            <v>Світловод. ФАТ"Укрінбанк"</v>
          </cell>
        </row>
        <row r="856">
          <cell r="A856" t="str">
            <v>UKIZ</v>
          </cell>
          <cell r="B856">
            <v>323583</v>
          </cell>
          <cell r="C856" t="str">
            <v>Кіровогр.філ.ПриватБанку</v>
          </cell>
        </row>
        <row r="857">
          <cell r="A857" t="str">
            <v>UKJB</v>
          </cell>
          <cell r="B857">
            <v>383136</v>
          </cell>
          <cell r="C857" t="str">
            <v>ФАКБ "НК" в м.Світлов.</v>
          </cell>
        </row>
        <row r="858">
          <cell r="A858" t="str">
            <v>UKJC</v>
          </cell>
          <cell r="B858">
            <v>323624</v>
          </cell>
          <cell r="C858" t="str">
            <v>ВАТКБ"НАДРА"Кіровоград. РУ</v>
          </cell>
        </row>
        <row r="859">
          <cell r="A859" t="str">
            <v>UKJD</v>
          </cell>
          <cell r="B859">
            <v>323679</v>
          </cell>
          <cell r="C859" t="str">
            <v>ОФ ВАТ АКБ "АВТОКРАЗБАНК"</v>
          </cell>
        </row>
        <row r="860">
          <cell r="A860" t="str">
            <v>UKJE</v>
          </cell>
          <cell r="B860">
            <v>323680</v>
          </cell>
          <cell r="C860" t="str">
            <v>Кіровоградс. ФАКБ "ЛЕГБАНК"</v>
          </cell>
        </row>
        <row r="861">
          <cell r="A861" t="str">
            <v>UKJJ</v>
          </cell>
          <cell r="B861">
            <v>323765</v>
          </cell>
          <cell r="C861" t="str">
            <v>Ф."КД"АТ"ІНДЕКСБАНК"М.КІР.</v>
          </cell>
        </row>
        <row r="862">
          <cell r="A862" t="str">
            <v>UKJO</v>
          </cell>
          <cell r="B862">
            <v>323798</v>
          </cell>
          <cell r="C862" t="str">
            <v>КІРОВОГРАДФ АКБ "ІМЕКСБАНК"</v>
          </cell>
        </row>
        <row r="863">
          <cell r="A863" t="str">
            <v>UKJV</v>
          </cell>
          <cell r="B863">
            <v>383040</v>
          </cell>
          <cell r="C863" t="str">
            <v>Кір.ФКБ"Західінкомбанк"ТзОВ</v>
          </cell>
        </row>
        <row r="864">
          <cell r="A864" t="str">
            <v>UKJZ</v>
          </cell>
          <cell r="B864">
            <v>383073</v>
          </cell>
          <cell r="C864" t="str">
            <v>Кіровоград.ФАБ "Укргазбанк"</v>
          </cell>
        </row>
        <row r="865">
          <cell r="A865" t="str">
            <v>UKKA</v>
          </cell>
          <cell r="B865">
            <v>323000</v>
          </cell>
          <cell r="C865" t="str">
            <v>Кіровоград. Ф ВАТ ВТБ Банк</v>
          </cell>
        </row>
        <row r="866">
          <cell r="A866" t="str">
            <v>UKKB</v>
          </cell>
          <cell r="B866">
            <v>383147</v>
          </cell>
          <cell r="C866" t="str">
            <v>Кіровогр.ФВАТ "ВіЕйБі Банк"</v>
          </cell>
        </row>
        <row r="867">
          <cell r="A867" t="str">
            <v>UKKC</v>
          </cell>
          <cell r="B867">
            <v>383006</v>
          </cell>
          <cell r="C867" t="str">
            <v>Кіровоградська ФАКБ "СЄБ"</v>
          </cell>
        </row>
        <row r="868">
          <cell r="A868" t="str">
            <v>UKKD</v>
          </cell>
          <cell r="B868">
            <v>383170</v>
          </cell>
          <cell r="C868" t="str">
            <v>Філія  АБ "Південний"</v>
          </cell>
        </row>
        <row r="869">
          <cell r="A869" t="str">
            <v>UKKE</v>
          </cell>
          <cell r="B869">
            <v>383051</v>
          </cell>
          <cell r="C869" t="str">
            <v>Кіровоградська ф АКБ"Форум"</v>
          </cell>
        </row>
        <row r="870">
          <cell r="A870" t="str">
            <v>UKLA</v>
          </cell>
          <cell r="B870">
            <v>323475</v>
          </cell>
          <cell r="C870" t="str">
            <v>ФКіровоградське ОУ ВАТОщад</v>
          </cell>
        </row>
        <row r="871">
          <cell r="A871" t="str">
            <v>UKLE</v>
          </cell>
          <cell r="B871">
            <v>323806</v>
          </cell>
          <cell r="C871" t="str">
            <v>ФОлександрійське відВАТОщад</v>
          </cell>
        </row>
        <row r="872">
          <cell r="A872" t="str">
            <v>UKLF</v>
          </cell>
          <cell r="B872">
            <v>323817</v>
          </cell>
          <cell r="C872" t="str">
            <v>ФОлександрівське відВАТОщад</v>
          </cell>
        </row>
        <row r="873">
          <cell r="A873" t="str">
            <v>UKLH</v>
          </cell>
          <cell r="B873">
            <v>323839</v>
          </cell>
          <cell r="C873" t="str">
            <v>ФДобровеличківськевіВАТОщад</v>
          </cell>
        </row>
        <row r="874">
          <cell r="A874" t="str">
            <v>UKLI</v>
          </cell>
          <cell r="B874">
            <v>323840</v>
          </cell>
          <cell r="C874" t="str">
            <v>ФДолинське відділеннВАТОщад</v>
          </cell>
        </row>
        <row r="875">
          <cell r="A875" t="str">
            <v>UKLJ</v>
          </cell>
          <cell r="B875">
            <v>323851</v>
          </cell>
          <cell r="C875" t="str">
            <v>ФЗнам`янське відділеВАТОщад</v>
          </cell>
        </row>
        <row r="876">
          <cell r="A876" t="str">
            <v>UKLK</v>
          </cell>
          <cell r="B876">
            <v>323862</v>
          </cell>
          <cell r="C876" t="str">
            <v>ФМаловисківське віддВАТОщад</v>
          </cell>
        </row>
        <row r="877">
          <cell r="A877" t="str">
            <v>UKLM</v>
          </cell>
          <cell r="B877">
            <v>323884</v>
          </cell>
          <cell r="C877" t="str">
            <v>ФНовоархангельське вВАТОщад</v>
          </cell>
        </row>
        <row r="878">
          <cell r="A878" t="str">
            <v>UKLN</v>
          </cell>
          <cell r="B878">
            <v>323895</v>
          </cell>
          <cell r="C878" t="str">
            <v>ФСвітловодське віддіВАТОщад</v>
          </cell>
        </row>
        <row r="879">
          <cell r="A879" t="str">
            <v>UKLP</v>
          </cell>
          <cell r="B879">
            <v>323914</v>
          </cell>
          <cell r="C879" t="str">
            <v>ФНовоукраїнське віддВАТОщад</v>
          </cell>
        </row>
        <row r="880">
          <cell r="A880" t="str">
            <v>UKLR</v>
          </cell>
          <cell r="B880">
            <v>323936</v>
          </cell>
          <cell r="C880" t="str">
            <v>ФПетрівське відділенВАТОщад</v>
          </cell>
        </row>
        <row r="881">
          <cell r="A881" t="str">
            <v>UKLS</v>
          </cell>
          <cell r="B881">
            <v>323947</v>
          </cell>
          <cell r="C881" t="str">
            <v>ФУстинівське відділеВАТОщад</v>
          </cell>
        </row>
        <row r="882">
          <cell r="A882" t="str">
            <v>UKLW</v>
          </cell>
          <cell r="B882">
            <v>323981</v>
          </cell>
          <cell r="C882" t="str">
            <v>ФГайворонське відділВАТОщад</v>
          </cell>
        </row>
        <row r="883">
          <cell r="A883" t="str">
            <v>UKLX</v>
          </cell>
          <cell r="B883">
            <v>323992</v>
          </cell>
          <cell r="C883" t="str">
            <v>ФГолованівське віддіВАТОщад</v>
          </cell>
        </row>
        <row r="884">
          <cell r="A884" t="str">
            <v>UKQK</v>
          </cell>
          <cell r="B884">
            <v>823016</v>
          </cell>
          <cell r="C884" t="str">
            <v>ГУДКУ у Кіровоградській обл</v>
          </cell>
        </row>
        <row r="885">
          <cell r="A885" t="str">
            <v>UKW1</v>
          </cell>
          <cell r="B885">
            <v>323613</v>
          </cell>
          <cell r="C885" t="str">
            <v>ФАТ "УФГ", м.Кіровоград</v>
          </cell>
        </row>
        <row r="886">
          <cell r="A886" t="str">
            <v>UKW2</v>
          </cell>
          <cell r="B886">
            <v>383017</v>
          </cell>
          <cell r="C886" t="str">
            <v>Перша ФАТ"УФГ",м.Кіровоград</v>
          </cell>
        </row>
        <row r="887">
          <cell r="A887" t="str">
            <v>UKW3</v>
          </cell>
          <cell r="B887">
            <v>383028</v>
          </cell>
          <cell r="C887" t="str">
            <v>ФАТ "УФГ" у м.Світловодськ</v>
          </cell>
        </row>
        <row r="888">
          <cell r="A888" t="str">
            <v>UKW4</v>
          </cell>
          <cell r="B888">
            <v>383039</v>
          </cell>
          <cell r="C888" t="str">
            <v>Кіровоградс. обл. ФАТ "УФГ"</v>
          </cell>
        </row>
        <row r="889">
          <cell r="A889" t="str">
            <v>ULAA</v>
          </cell>
          <cell r="B889">
            <v>324430</v>
          </cell>
          <cell r="C889" t="str">
            <v>Філія"Кримс.Центр.від.ПІБ"</v>
          </cell>
        </row>
        <row r="890">
          <cell r="A890" t="str">
            <v>ULAC</v>
          </cell>
          <cell r="B890">
            <v>324388</v>
          </cell>
          <cell r="C890" t="str">
            <v>Філія"Від.ПІБ м.ФЕОДОСІЯ"</v>
          </cell>
        </row>
        <row r="891">
          <cell r="A891" t="str">
            <v>ULAE</v>
          </cell>
          <cell r="B891">
            <v>324418</v>
          </cell>
          <cell r="C891" t="str">
            <v>Філія"Від.ПІБ,КРАСНОПЕРЕК."</v>
          </cell>
        </row>
        <row r="892">
          <cell r="A892" t="str">
            <v>ULAG</v>
          </cell>
          <cell r="B892">
            <v>324515</v>
          </cell>
          <cell r="C892" t="str">
            <v>Філія"Від.ПІБ М.СЕВАСТОП."</v>
          </cell>
        </row>
        <row r="893">
          <cell r="A893" t="str">
            <v>ULAH</v>
          </cell>
          <cell r="B893">
            <v>324548</v>
          </cell>
          <cell r="C893" t="str">
            <v>Ф-я "Від.ПІБ В М.КЕРЧ АРК"</v>
          </cell>
        </row>
        <row r="894">
          <cell r="A894" t="str">
            <v>ULAJ</v>
          </cell>
          <cell r="B894">
            <v>324407</v>
          </cell>
          <cell r="C894" t="str">
            <v>Ф-я"В.ПІБ В М.АРМЯНСЬК АРК"</v>
          </cell>
        </row>
        <row r="895">
          <cell r="A895" t="str">
            <v>ULCA</v>
          </cell>
          <cell r="B895">
            <v>324010</v>
          </cell>
          <cell r="C895" t="str">
            <v>Крим.рес.фАКБ"Укрсоцбанк"</v>
          </cell>
        </row>
        <row r="896">
          <cell r="A896" t="str">
            <v>ULCF</v>
          </cell>
          <cell r="B896">
            <v>324195</v>
          </cell>
          <cell r="C896" t="str">
            <v>Севаст.ф.АКБ"Укрсоцбанк"</v>
          </cell>
        </row>
        <row r="897">
          <cell r="A897" t="str">
            <v>ULFA</v>
          </cell>
          <cell r="B897">
            <v>308070</v>
          </cell>
          <cell r="C897" t="str">
            <v>Сімф.ф-я ВАТ СКБ "Дністер"</v>
          </cell>
        </row>
        <row r="898">
          <cell r="A898" t="str">
            <v>ULGA</v>
          </cell>
          <cell r="B898">
            <v>324786</v>
          </cell>
          <cell r="C898" t="str">
            <v>Ф-я Укрексімбанк,АР Крим</v>
          </cell>
        </row>
        <row r="899">
          <cell r="A899" t="str">
            <v>ULGB</v>
          </cell>
          <cell r="B899">
            <v>384986</v>
          </cell>
          <cell r="C899" t="str">
            <v>Ф-я Укрексімбанк, Севастоп</v>
          </cell>
        </row>
        <row r="900">
          <cell r="A900" t="str">
            <v>ULGC</v>
          </cell>
          <cell r="B900">
            <v>384878</v>
          </cell>
          <cell r="C900" t="str">
            <v>Ф-я Укрексімбанк, Армянськ</v>
          </cell>
        </row>
        <row r="901">
          <cell r="A901" t="str">
            <v>ULHA</v>
          </cell>
          <cell r="B901">
            <v>324333</v>
          </cell>
          <cell r="C901" t="str">
            <v>ГУ НБУ в  АРК</v>
          </cell>
        </row>
        <row r="902">
          <cell r="A902" t="str">
            <v>ULIC</v>
          </cell>
          <cell r="B902">
            <v>324399</v>
          </cell>
          <cell r="C902" t="str">
            <v>СЕФ ВАТ "ЄБРЗ" СЕВАСТОП.</v>
          </cell>
        </row>
        <row r="903">
          <cell r="A903" t="str">
            <v>ULIF</v>
          </cell>
          <cell r="B903">
            <v>324377</v>
          </cell>
          <cell r="C903" t="str">
            <v>СФ АБ "ТАВРИКА"</v>
          </cell>
        </row>
        <row r="904">
          <cell r="A904" t="str">
            <v>ULIH</v>
          </cell>
          <cell r="B904">
            <v>324366</v>
          </cell>
          <cell r="C904" t="str">
            <v>ФФ ВАТ "ПІРЕУС БАНК МКБ"</v>
          </cell>
        </row>
        <row r="905">
          <cell r="A905" t="str">
            <v>ULIJ</v>
          </cell>
          <cell r="B905">
            <v>384674</v>
          </cell>
          <cell r="C905" t="str">
            <v>Кримська філія АБ "Експр-Б"</v>
          </cell>
        </row>
        <row r="906">
          <cell r="A906" t="str">
            <v>ULIW</v>
          </cell>
          <cell r="B906">
            <v>324021</v>
          </cell>
          <cell r="C906" t="str">
            <v>КРД "РАЙФФАЙЗЕН БАНК АВАЛЬ"</v>
          </cell>
        </row>
        <row r="907">
          <cell r="A907" t="str">
            <v>ULJD</v>
          </cell>
          <cell r="B907">
            <v>324883</v>
          </cell>
          <cell r="C907" t="str">
            <v>СФ ВАТ "ПІРЕУС БАНК МКБ"</v>
          </cell>
        </row>
        <row r="908">
          <cell r="A908" t="str">
            <v>ULJE</v>
          </cell>
          <cell r="B908">
            <v>324485</v>
          </cell>
          <cell r="C908" t="str">
            <v>ВАТ "ЄБРЗ"</v>
          </cell>
        </row>
        <row r="909">
          <cell r="A909" t="str">
            <v>ULJF</v>
          </cell>
          <cell r="B909">
            <v>324742</v>
          </cell>
          <cell r="C909" t="str">
            <v>ВАТБАНК"МОРСЬКИЙ"</v>
          </cell>
        </row>
        <row r="910">
          <cell r="A910" t="str">
            <v>ULJI</v>
          </cell>
          <cell r="B910">
            <v>324979</v>
          </cell>
          <cell r="C910" t="str">
            <v>СЕВ. ФАКБ "ПРАВЕКС-БАНК"</v>
          </cell>
        </row>
        <row r="911">
          <cell r="A911" t="str">
            <v>ULJJ</v>
          </cell>
          <cell r="B911">
            <v>324690</v>
          </cell>
          <cell r="C911" t="str">
            <v>ФАСУБ"ЄВПАТОРІЯ-ГРАНТ",Євп.</v>
          </cell>
        </row>
        <row r="912">
          <cell r="A912" t="str">
            <v>ULJQ</v>
          </cell>
          <cell r="B912">
            <v>324753</v>
          </cell>
          <cell r="C912" t="str">
            <v>ФФ ВАТ "ЄБРЗ" ФЕОДОСИЯ</v>
          </cell>
        </row>
        <row r="913">
          <cell r="A913" t="str">
            <v>ULJU</v>
          </cell>
          <cell r="B913">
            <v>324913</v>
          </cell>
          <cell r="C913" t="str">
            <v>Крим.Рег.Ф.ВАТ "КРЕДОБАНК"</v>
          </cell>
        </row>
        <row r="914">
          <cell r="A914" t="str">
            <v>ULKA</v>
          </cell>
          <cell r="B914">
            <v>324797</v>
          </cell>
          <cell r="C914" t="str">
            <v>Сімфер.ФВАТ АБ "Укргазбанк"</v>
          </cell>
        </row>
        <row r="915">
          <cell r="A915" t="str">
            <v>ULKC</v>
          </cell>
          <cell r="B915">
            <v>324935</v>
          </cell>
          <cell r="C915" t="str">
            <v>Севастоп.ф-я ПриватБанку</v>
          </cell>
        </row>
        <row r="916">
          <cell r="A916" t="str">
            <v>ULKD</v>
          </cell>
          <cell r="B916">
            <v>324894</v>
          </cell>
          <cell r="C916" t="str">
            <v>"КРД" ВАТ "ЄБРЗ"</v>
          </cell>
        </row>
        <row r="917">
          <cell r="A917" t="str">
            <v>ULKF</v>
          </cell>
          <cell r="B917">
            <v>384436</v>
          </cell>
          <cell r="C917" t="str">
            <v>Ф-я Крим.РУ ПриватБанку</v>
          </cell>
        </row>
        <row r="918">
          <cell r="A918" t="str">
            <v>ULKQ</v>
          </cell>
          <cell r="B918">
            <v>384685</v>
          </cell>
          <cell r="C918" t="str">
            <v>ФВАТ"ПІРЕУС БАНК МКБ""КРД"</v>
          </cell>
        </row>
        <row r="919">
          <cell r="A919" t="str">
            <v>ULKZ</v>
          </cell>
          <cell r="B919">
            <v>384577</v>
          </cell>
          <cell r="C919" t="str">
            <v>АКБ ЧБРР М.СІМФЕРОПОЛЬ</v>
          </cell>
        </row>
        <row r="920">
          <cell r="A920" t="str">
            <v>ULLA</v>
          </cell>
          <cell r="B920">
            <v>324805</v>
          </cell>
          <cell r="C920" t="str">
            <v>ФКримське  республікВАТОщад</v>
          </cell>
        </row>
        <row r="921">
          <cell r="A921" t="str">
            <v>ULLB</v>
          </cell>
          <cell r="B921">
            <v>384016</v>
          </cell>
          <cell r="C921" t="str">
            <v>ФСімферопольське місВАТОщад</v>
          </cell>
        </row>
        <row r="922">
          <cell r="A922" t="str">
            <v>ULLC</v>
          </cell>
          <cell r="B922">
            <v>384027</v>
          </cell>
          <cell r="C922" t="str">
            <v>ФСевастопольське місВАТОщад</v>
          </cell>
        </row>
        <row r="923">
          <cell r="A923" t="str">
            <v>ULLD</v>
          </cell>
          <cell r="B923">
            <v>384038</v>
          </cell>
          <cell r="C923" t="str">
            <v>ФЯлтинське відділеннВАТОщад</v>
          </cell>
        </row>
        <row r="924">
          <cell r="A924" t="str">
            <v>ULLE</v>
          </cell>
          <cell r="B924">
            <v>384049</v>
          </cell>
          <cell r="C924" t="str">
            <v>ФФеодосійське відділВАТОщад</v>
          </cell>
        </row>
        <row r="925">
          <cell r="A925" t="str">
            <v>ULLF</v>
          </cell>
          <cell r="B925">
            <v>384050</v>
          </cell>
          <cell r="C925" t="str">
            <v>ФЄвпаторійське віддіВАТОщад</v>
          </cell>
        </row>
        <row r="926">
          <cell r="A926" t="str">
            <v>ULLG</v>
          </cell>
          <cell r="B926">
            <v>384061</v>
          </cell>
          <cell r="C926" t="str">
            <v>ФКерченське відділенВАТОщад</v>
          </cell>
        </row>
        <row r="927">
          <cell r="A927" t="str">
            <v>ULLH</v>
          </cell>
          <cell r="B927">
            <v>384072</v>
          </cell>
          <cell r="C927" t="str">
            <v>ФДжанкойське відділеВАТОщад</v>
          </cell>
        </row>
        <row r="928">
          <cell r="A928" t="str">
            <v>ULLI</v>
          </cell>
          <cell r="B928">
            <v>384083</v>
          </cell>
          <cell r="C928" t="str">
            <v>ФБахчисарайське віддВАТОщад</v>
          </cell>
        </row>
        <row r="929">
          <cell r="A929" t="str">
            <v>ULLJ</v>
          </cell>
          <cell r="B929">
            <v>384191</v>
          </cell>
          <cell r="C929" t="str">
            <v>ФБілогірське відділеВАТОщад</v>
          </cell>
        </row>
        <row r="930">
          <cell r="A930" t="str">
            <v>ULLK</v>
          </cell>
          <cell r="B930">
            <v>384102</v>
          </cell>
          <cell r="C930" t="str">
            <v>ФНижньогірське віддіВАТОщад</v>
          </cell>
        </row>
        <row r="931">
          <cell r="A931" t="str">
            <v>ULLM</v>
          </cell>
          <cell r="B931">
            <v>384094</v>
          </cell>
          <cell r="C931" t="str">
            <v>ФЧорноморське відділВАТОщад</v>
          </cell>
        </row>
        <row r="932">
          <cell r="A932" t="str">
            <v>ULLN</v>
          </cell>
          <cell r="B932">
            <v>384135</v>
          </cell>
          <cell r="C932" t="str">
            <v>ФКрасноперекопське вВАТОщад</v>
          </cell>
        </row>
        <row r="933">
          <cell r="A933" t="str">
            <v>ULLO</v>
          </cell>
          <cell r="B933">
            <v>384146</v>
          </cell>
          <cell r="C933" t="str">
            <v>ФЛенінське відділеннВАТОщад</v>
          </cell>
        </row>
        <row r="934">
          <cell r="A934" t="str">
            <v>ULLP</v>
          </cell>
          <cell r="B934">
            <v>384157</v>
          </cell>
          <cell r="C934" t="str">
            <v>ФКрасногвардійське вВАТОщад</v>
          </cell>
        </row>
        <row r="935">
          <cell r="A935" t="str">
            <v>ULLQ</v>
          </cell>
          <cell r="B935">
            <v>384168</v>
          </cell>
          <cell r="C935" t="str">
            <v>ФРоздольненське віддВАТОщад</v>
          </cell>
        </row>
        <row r="936">
          <cell r="A936" t="str">
            <v>ULLR</v>
          </cell>
          <cell r="B936">
            <v>384179</v>
          </cell>
          <cell r="C936" t="str">
            <v>ФПервомайське відділВАТОщад</v>
          </cell>
        </row>
        <row r="937">
          <cell r="A937" t="str">
            <v>ULLS</v>
          </cell>
          <cell r="B937">
            <v>384180</v>
          </cell>
          <cell r="C937" t="str">
            <v>ФСакське відділення ВАТОщад</v>
          </cell>
        </row>
        <row r="938">
          <cell r="A938" t="str">
            <v>ULLT</v>
          </cell>
          <cell r="B938">
            <v>384298</v>
          </cell>
          <cell r="C938" t="str">
            <v>ФКіровське відділеннВАТОщад</v>
          </cell>
        </row>
        <row r="939">
          <cell r="A939" t="str">
            <v>ULLU</v>
          </cell>
          <cell r="B939">
            <v>384209</v>
          </cell>
          <cell r="C939" t="str">
            <v>ФСовєтське відділеннВАТОщад</v>
          </cell>
        </row>
        <row r="940">
          <cell r="A940" t="str">
            <v>ULNC</v>
          </cell>
          <cell r="B940">
            <v>384793</v>
          </cell>
          <cell r="C940" t="str">
            <v>Сімфероп.ФАБ"КИЇВСЬКА РУСЬ"</v>
          </cell>
        </row>
        <row r="941">
          <cell r="A941" t="str">
            <v>ULNE</v>
          </cell>
          <cell r="B941">
            <v>384812</v>
          </cell>
          <cell r="C941" t="str">
            <v>Севаст.Ф. ВАТ "Б."Ф.та Кр."</v>
          </cell>
        </row>
        <row r="942">
          <cell r="A942" t="str">
            <v>ULNF</v>
          </cell>
          <cell r="B942">
            <v>384823</v>
          </cell>
          <cell r="C942" t="str">
            <v>ВАТКБ"Надра"Кримське РУ</v>
          </cell>
        </row>
        <row r="943">
          <cell r="A943" t="str">
            <v>ULNI</v>
          </cell>
          <cell r="B943">
            <v>384889</v>
          </cell>
          <cell r="C943" t="str">
            <v>Ф"КРУ"ВАТ"Б"Фінанси та Кред</v>
          </cell>
        </row>
        <row r="944">
          <cell r="A944" t="str">
            <v>ULNK</v>
          </cell>
          <cell r="B944">
            <v>384834</v>
          </cell>
          <cell r="C944" t="str">
            <v>КримРДТОВ "Укрпромбанк"</v>
          </cell>
        </row>
        <row r="945">
          <cell r="A945" t="str">
            <v>ULNL</v>
          </cell>
          <cell r="B945">
            <v>384845</v>
          </cell>
          <cell r="C945" t="str">
            <v>ФКД.ІНДЕКС-БАНКм.Сімферопол</v>
          </cell>
        </row>
        <row r="946">
          <cell r="A946" t="str">
            <v>ULNV</v>
          </cell>
          <cell r="B946">
            <v>384867</v>
          </cell>
          <cell r="C946" t="str">
            <v>Сімфероп.ФТОВ"Укрпромбанк"</v>
          </cell>
        </row>
        <row r="947">
          <cell r="A947" t="str">
            <v>ULOA</v>
          </cell>
          <cell r="B947">
            <v>308092</v>
          </cell>
          <cell r="C947" t="str">
            <v>Філія ПУМБ в м.Севастополі</v>
          </cell>
        </row>
        <row r="948">
          <cell r="A948" t="str">
            <v>ULQK</v>
          </cell>
          <cell r="B948">
            <v>824026</v>
          </cell>
          <cell r="C948" t="str">
            <v>ГУ ДКУ В АРК</v>
          </cell>
        </row>
        <row r="949">
          <cell r="A949" t="str">
            <v>ULSD</v>
          </cell>
          <cell r="B949">
            <v>384997</v>
          </cell>
          <cell r="C949" t="str">
            <v>Севастоп. Ф ВАТ ВТБ БАНК</v>
          </cell>
        </row>
        <row r="950">
          <cell r="A950" t="str">
            <v>ULUD</v>
          </cell>
          <cell r="B950">
            <v>384890</v>
          </cell>
          <cell r="C950" t="str">
            <v>СімферопольськаФАКБ"Форум"</v>
          </cell>
        </row>
        <row r="951">
          <cell r="A951" t="str">
            <v>ULUM</v>
          </cell>
          <cell r="B951">
            <v>384919</v>
          </cell>
          <cell r="C951" t="str">
            <v>ФАБ "ПІВДЕННИЙ" В М.СЕВАСТ.</v>
          </cell>
        </row>
        <row r="952">
          <cell r="A952" t="str">
            <v>ULUN</v>
          </cell>
          <cell r="B952">
            <v>384920</v>
          </cell>
          <cell r="C952" t="str">
            <v>Ф"КР.Д" АБ"КЛІРИНГОВИЙ ДІМ"</v>
          </cell>
        </row>
        <row r="953">
          <cell r="A953" t="str">
            <v>ULUP</v>
          </cell>
          <cell r="B953">
            <v>384005</v>
          </cell>
          <cell r="C953" t="str">
            <v>Філія ЗАТ "ОТП Банк"</v>
          </cell>
        </row>
        <row r="954">
          <cell r="A954" t="str">
            <v>ULUQ</v>
          </cell>
          <cell r="B954">
            <v>308047</v>
          </cell>
          <cell r="C954" t="str">
            <v>Крим.Ф.ВАТ"ВІЕЙБІБАНК"</v>
          </cell>
        </row>
        <row r="955">
          <cell r="A955" t="str">
            <v>ULUR</v>
          </cell>
          <cell r="B955">
            <v>384942</v>
          </cell>
          <cell r="C955" t="str">
            <v>КРИМСЬКА ФВАТ КБ "ХРЕЩАТИК"</v>
          </cell>
        </row>
        <row r="956">
          <cell r="A956" t="str">
            <v>ULUX</v>
          </cell>
          <cell r="B956">
            <v>308304</v>
          </cell>
          <cell r="C956" t="str">
            <v>Ф АКБ "ІМЕКСБАНК" В АРК</v>
          </cell>
        </row>
        <row r="957">
          <cell r="A957" t="str">
            <v>ULUY</v>
          </cell>
          <cell r="B957">
            <v>384975</v>
          </cell>
          <cell r="C957" t="str">
            <v>Сімфероп. Філія АБ "СИНТЕЗ"</v>
          </cell>
        </row>
        <row r="958">
          <cell r="A958" t="str">
            <v>ULVB</v>
          </cell>
          <cell r="B958">
            <v>384931</v>
          </cell>
          <cell r="C958" t="str">
            <v>Севастопольська ФАКБ"Форум"</v>
          </cell>
        </row>
        <row r="959">
          <cell r="A959" t="str">
            <v>ULVV</v>
          </cell>
          <cell r="B959">
            <v>308100</v>
          </cell>
          <cell r="C959" t="str">
            <v>Севастоп. філ. ВАТ РЕАЛБАНК</v>
          </cell>
        </row>
        <row r="960">
          <cell r="A960" t="str">
            <v>ULW2</v>
          </cell>
          <cell r="B960">
            <v>384492</v>
          </cell>
          <cell r="C960" t="str">
            <v>Друга Севастопол. ФАТ "УФГ"</v>
          </cell>
        </row>
        <row r="961">
          <cell r="A961" t="str">
            <v>ULW4</v>
          </cell>
          <cell r="B961">
            <v>384760</v>
          </cell>
          <cell r="C961" t="str">
            <v>КРИМСЬКА ФІЛІЯ АТ "УФГ"</v>
          </cell>
        </row>
        <row r="962">
          <cell r="A962" t="str">
            <v>ULXC</v>
          </cell>
          <cell r="B962">
            <v>384618</v>
          </cell>
          <cell r="C962" t="str">
            <v>Кримська філія ВАТ ВТБ Банк</v>
          </cell>
        </row>
        <row r="963">
          <cell r="A963" t="str">
            <v>ULXE</v>
          </cell>
          <cell r="B963">
            <v>384414</v>
          </cell>
          <cell r="C963" t="str">
            <v>Керчен ФВАТ Банк "Морський"</v>
          </cell>
        </row>
        <row r="964">
          <cell r="A964" t="str">
            <v>ULXF</v>
          </cell>
          <cell r="B964">
            <v>384555</v>
          </cell>
          <cell r="C964" t="str">
            <v>СФ ВАТ "ЄБРЗ" СІМФЕРОПОЛЬ</v>
          </cell>
        </row>
        <row r="965">
          <cell r="A965" t="str">
            <v>ULXG</v>
          </cell>
          <cell r="B965">
            <v>384715</v>
          </cell>
          <cell r="C965" t="str">
            <v>ФАКБ "НК" в м.Ялта</v>
          </cell>
        </row>
        <row r="966">
          <cell r="A966" t="str">
            <v>ULXI</v>
          </cell>
          <cell r="B966">
            <v>384748</v>
          </cell>
          <cell r="C966" t="str">
            <v>ФВАТ "МТБ", СІМФЕРОПОЛЬ</v>
          </cell>
        </row>
        <row r="967">
          <cell r="A967" t="str">
            <v>ULXJ</v>
          </cell>
          <cell r="B967">
            <v>384481</v>
          </cell>
          <cell r="C967" t="str">
            <v>КФ ВАТ"Інпромбанк",Феодосія</v>
          </cell>
        </row>
        <row r="968">
          <cell r="A968" t="str">
            <v>ULXK</v>
          </cell>
          <cell r="B968">
            <v>384522</v>
          </cell>
          <cell r="C968" t="str">
            <v>ФАБ "ПІВДЕННИЙ" в м. Ялта</v>
          </cell>
        </row>
        <row r="969">
          <cell r="A969" t="str">
            <v>ULXO</v>
          </cell>
          <cell r="B969">
            <v>384544</v>
          </cell>
          <cell r="C969" t="str">
            <v>СФ"БАНК ПЕТРОКОММЕРЦ-УКРАЇН</v>
          </cell>
        </row>
        <row r="970">
          <cell r="A970" t="str">
            <v>ULXP</v>
          </cell>
          <cell r="B970">
            <v>384652</v>
          </cell>
          <cell r="C970" t="str">
            <v>ФАБ "ПІВДЕННИЙ",Сімферополь</v>
          </cell>
        </row>
        <row r="971">
          <cell r="A971" t="str">
            <v>ULXR</v>
          </cell>
          <cell r="B971">
            <v>384704</v>
          </cell>
          <cell r="C971" t="str">
            <v>Кримська філ.Приватінвест</v>
          </cell>
        </row>
        <row r="972">
          <cell r="A972" t="str">
            <v>ULXS</v>
          </cell>
          <cell r="B972">
            <v>384737</v>
          </cell>
          <cell r="C972" t="str">
            <v>Сімфероп.Ф АБ "АвтоЗАЗбанк"</v>
          </cell>
        </row>
        <row r="973">
          <cell r="A973" t="str">
            <v>ULXV</v>
          </cell>
          <cell r="B973">
            <v>384782</v>
          </cell>
          <cell r="C973" t="str">
            <v>Сімфероп. ФАТ"Укрінбанк"</v>
          </cell>
        </row>
        <row r="974">
          <cell r="A974" t="str">
            <v>UMAA</v>
          </cell>
          <cell r="B974">
            <v>304308</v>
          </cell>
          <cell r="C974" t="str">
            <v>Ф."ВІДДІЛ. ПІБ, М.ЛУГАНСЬК"</v>
          </cell>
        </row>
        <row r="975">
          <cell r="A975" t="str">
            <v>UMAC</v>
          </cell>
          <cell r="B975">
            <v>304234</v>
          </cell>
          <cell r="C975" t="str">
            <v>Ф.ВІД.ПІБ В М.КРАСНОДОН ЛУГ</v>
          </cell>
        </row>
        <row r="976">
          <cell r="A976" t="str">
            <v>UMAD</v>
          </cell>
          <cell r="B976">
            <v>304331</v>
          </cell>
          <cell r="C976" t="str">
            <v>Ф.ВІД.ПІБ В М.АНТРАЦИТ ЛУГ.</v>
          </cell>
        </row>
        <row r="977">
          <cell r="A977" t="str">
            <v>UMAE</v>
          </cell>
          <cell r="B977">
            <v>304342</v>
          </cell>
          <cell r="C977" t="str">
            <v>Ф.ВІД.ПІБ В М.АЛЧЕВСЬК ЛУГ.</v>
          </cell>
        </row>
        <row r="978">
          <cell r="A978" t="str">
            <v>UMAF</v>
          </cell>
          <cell r="B978">
            <v>304353</v>
          </cell>
          <cell r="C978" t="str">
            <v>Ф.ВІД.ПІБ В М.СТАХАНОВ ЛУГ.</v>
          </cell>
        </row>
        <row r="979">
          <cell r="A979" t="str">
            <v>UMAG</v>
          </cell>
          <cell r="B979">
            <v>304375</v>
          </cell>
          <cell r="C979" t="str">
            <v>Ф.ВІД.ПІБ В М.КР.ЛУЧ ЛУГ.</v>
          </cell>
        </row>
        <row r="980">
          <cell r="A980" t="str">
            <v>UMAI</v>
          </cell>
          <cell r="B980">
            <v>304416</v>
          </cell>
          <cell r="C980" t="str">
            <v>Ф.ВІД.ПІБ В ЛИСИЧАНСЬК ЛУГ.</v>
          </cell>
        </row>
        <row r="981">
          <cell r="A981" t="str">
            <v>UMAJ</v>
          </cell>
          <cell r="B981">
            <v>304472</v>
          </cell>
          <cell r="C981" t="str">
            <v>Ф.ВІД.ПІБ В М.СВЕРДЛОВ.ЛУГ.</v>
          </cell>
        </row>
        <row r="982">
          <cell r="A982" t="str">
            <v>UMAM</v>
          </cell>
          <cell r="B982">
            <v>304502</v>
          </cell>
          <cell r="C982" t="str">
            <v>Ф.ВІД.ПІБ В М.РОВЕНЬКИ ЛУГ.</v>
          </cell>
        </row>
        <row r="983">
          <cell r="A983" t="str">
            <v>UMAO</v>
          </cell>
          <cell r="B983">
            <v>304535</v>
          </cell>
          <cell r="C983" t="str">
            <v>Ф.ВІД.ПІБ В М.СЕВЕРОДОН.ЛУГ</v>
          </cell>
        </row>
        <row r="984">
          <cell r="A984" t="str">
            <v>UMAP</v>
          </cell>
          <cell r="B984">
            <v>304643</v>
          </cell>
          <cell r="C984" t="str">
            <v>Ф.ВІД.ПІБ В М.РУБІЖНЕ ЛУГ.</v>
          </cell>
        </row>
        <row r="985">
          <cell r="A985" t="str">
            <v>UMCA</v>
          </cell>
          <cell r="B985">
            <v>304018</v>
          </cell>
          <cell r="C985" t="str">
            <v>Луганська обласна ФАКБ УСБ</v>
          </cell>
        </row>
        <row r="986">
          <cell r="A986" t="str">
            <v>UMFA</v>
          </cell>
          <cell r="B986">
            <v>364003</v>
          </cell>
          <cell r="C986" t="str">
            <v>ЛФ АКБ "ІМЕКСБАНК"</v>
          </cell>
        </row>
        <row r="987">
          <cell r="A987" t="str">
            <v>UMGA</v>
          </cell>
          <cell r="B987">
            <v>304289</v>
          </cell>
          <cell r="C987" t="str">
            <v>Ф-я Укрексімбанк, Луганськ</v>
          </cell>
        </row>
        <row r="988">
          <cell r="A988" t="str">
            <v>UMHA</v>
          </cell>
          <cell r="B988">
            <v>304030</v>
          </cell>
          <cell r="C988" t="str">
            <v>Упр. НБУ в Луганській обл.</v>
          </cell>
        </row>
        <row r="989">
          <cell r="A989" t="str">
            <v>UMIA</v>
          </cell>
          <cell r="B989">
            <v>304193</v>
          </cell>
          <cell r="C989" t="str">
            <v>Ф ВАТ КБ"Надра"ЛуганськеРУ</v>
          </cell>
        </row>
        <row r="990">
          <cell r="A990" t="str">
            <v>UMIE</v>
          </cell>
          <cell r="B990">
            <v>304524</v>
          </cell>
          <cell r="C990" t="str">
            <v>ЛФ ВАТ РЕАЛ БАНК</v>
          </cell>
        </row>
        <row r="991">
          <cell r="A991" t="str">
            <v>UMIG</v>
          </cell>
          <cell r="B991">
            <v>304632</v>
          </cell>
          <cell r="C991" t="str">
            <v>Луган.Ф.АБ "БРОКБІЗНЕСБАНК"</v>
          </cell>
        </row>
        <row r="992">
          <cell r="A992" t="str">
            <v>UMIN</v>
          </cell>
          <cell r="B992">
            <v>304676</v>
          </cell>
          <cell r="C992" t="str">
            <v>Луганська ФАТ "ГРАДОБАНК"</v>
          </cell>
        </row>
        <row r="993">
          <cell r="A993" t="str">
            <v>UMIO</v>
          </cell>
          <cell r="B993">
            <v>304007</v>
          </cell>
          <cell r="C993" t="str">
            <v>ОД "Райффайзен Банк Аваль"</v>
          </cell>
        </row>
        <row r="994">
          <cell r="A994" t="str">
            <v>UMIP</v>
          </cell>
          <cell r="B994">
            <v>304795</v>
          </cell>
          <cell r="C994" t="str">
            <v>Луганська філія ПриватБанку</v>
          </cell>
        </row>
        <row r="995">
          <cell r="A995" t="str">
            <v>UMIW</v>
          </cell>
          <cell r="B995">
            <v>304621</v>
          </cell>
          <cell r="C995" t="str">
            <v>ЛФ ВАТ АБ "УКРГАЗБАНК"</v>
          </cell>
        </row>
        <row r="996">
          <cell r="A996" t="str">
            <v>UMJB</v>
          </cell>
          <cell r="B996">
            <v>304706</v>
          </cell>
          <cell r="C996" t="str">
            <v>"СХІДНО-ПРОМИС.БАНК"</v>
          </cell>
        </row>
        <row r="997">
          <cell r="A997" t="str">
            <v>UMJD</v>
          </cell>
          <cell r="B997">
            <v>304836</v>
          </cell>
          <cell r="C997" t="str">
            <v>Луганська ФАТ"Укрінбанк"</v>
          </cell>
        </row>
        <row r="998">
          <cell r="A998" t="str">
            <v>UMJF</v>
          </cell>
          <cell r="B998">
            <v>304988</v>
          </cell>
          <cell r="C998" t="str">
            <v>"УКРКОМУНБАНК"</v>
          </cell>
        </row>
        <row r="999">
          <cell r="A999" t="str">
            <v>UMJG</v>
          </cell>
          <cell r="B999">
            <v>304610</v>
          </cell>
          <cell r="C999" t="str">
            <v>АЛЧЕВ Ф КБ ТОВ "МІСТО БАНК"</v>
          </cell>
        </row>
        <row r="1000">
          <cell r="A1000" t="str">
            <v>UMJH</v>
          </cell>
          <cell r="B1000">
            <v>304751</v>
          </cell>
          <cell r="C1000" t="str">
            <v>ЛФ АКБ "ІНДУСТРІАЛБАНК"</v>
          </cell>
        </row>
        <row r="1001">
          <cell r="A1001" t="str">
            <v>UMJI</v>
          </cell>
          <cell r="B1001">
            <v>304881</v>
          </cell>
          <cell r="C1001" t="str">
            <v>Ф1 ВАТ"АКБ"КАПІТАЛ",м.Луг.</v>
          </cell>
        </row>
        <row r="1002">
          <cell r="A1002" t="str">
            <v>UMJJ</v>
          </cell>
          <cell r="B1002">
            <v>304803</v>
          </cell>
          <cell r="C1002" t="str">
            <v>ФАБ"Енергобанк"в м.Луганськ</v>
          </cell>
        </row>
        <row r="1003">
          <cell r="A1003" t="str">
            <v>UMJL</v>
          </cell>
          <cell r="B1003">
            <v>304966</v>
          </cell>
          <cell r="C1003" t="str">
            <v>Філія ЗАТ"ПУМБ", м.Луганськ</v>
          </cell>
        </row>
        <row r="1004">
          <cell r="A1004" t="str">
            <v>UMJM</v>
          </cell>
          <cell r="B1004">
            <v>304717</v>
          </cell>
          <cell r="C1004" t="str">
            <v>ЛуганськаФ ВАТ"Б"Фін та Кр"</v>
          </cell>
        </row>
        <row r="1005">
          <cell r="A1005" t="str">
            <v>UMJN</v>
          </cell>
          <cell r="B1005">
            <v>304847</v>
          </cell>
          <cell r="C1005" t="str">
            <v>ФАКБ "НК"м.Поп.</v>
          </cell>
        </row>
        <row r="1006">
          <cell r="A1006" t="str">
            <v>UMJQ</v>
          </cell>
          <cell r="B1006">
            <v>304977</v>
          </cell>
          <cell r="C1006" t="str">
            <v>Алчевська філія АКБ "ФОРУМ"</v>
          </cell>
        </row>
        <row r="1007">
          <cell r="A1007" t="str">
            <v>UMJS</v>
          </cell>
          <cell r="B1007">
            <v>304740</v>
          </cell>
          <cell r="C1007" t="str">
            <v>СФ АБ "УКРКОМУНБАНК"</v>
          </cell>
        </row>
        <row r="1008">
          <cell r="A1008" t="str">
            <v>UMJU</v>
          </cell>
          <cell r="B1008">
            <v>304870</v>
          </cell>
          <cell r="C1008" t="str">
            <v>Луганська філія АКБ "Форум"</v>
          </cell>
        </row>
        <row r="1009">
          <cell r="A1009" t="str">
            <v>UMJW</v>
          </cell>
          <cell r="B1009">
            <v>304933</v>
          </cell>
          <cell r="C1009" t="str">
            <v>Луган.ф-яТОВ"Укрпромбанк"</v>
          </cell>
        </row>
        <row r="1010">
          <cell r="A1010" t="str">
            <v>UMJX</v>
          </cell>
          <cell r="B1010">
            <v>304900</v>
          </cell>
          <cell r="C1010" t="str">
            <v>ФАБ"Київська Русь",Луганськ</v>
          </cell>
        </row>
        <row r="1011">
          <cell r="A1011" t="str">
            <v>UMJY</v>
          </cell>
          <cell r="B1011">
            <v>304944</v>
          </cell>
          <cell r="C1011" t="str">
            <v>ФЛД АТ "ІНДЕКС-БАНК"</v>
          </cell>
        </row>
        <row r="1012">
          <cell r="A1012" t="str">
            <v>UMKE</v>
          </cell>
          <cell r="B1012">
            <v>304999</v>
          </cell>
          <cell r="C1012" t="str">
            <v>ФАБ"Південний"в м.Луганську</v>
          </cell>
        </row>
        <row r="1013">
          <cell r="A1013" t="str">
            <v>UMKO</v>
          </cell>
          <cell r="B1013">
            <v>364445</v>
          </cell>
          <cell r="C1013" t="str">
            <v>Філія ЗАТ "ОТП Банк"</v>
          </cell>
        </row>
        <row r="1014">
          <cell r="A1014" t="str">
            <v>UMKP</v>
          </cell>
          <cell r="B1014">
            <v>364382</v>
          </cell>
          <cell r="C1014" t="str">
            <v>Луганс.ФВАТ"Кредитпромбанк"</v>
          </cell>
        </row>
        <row r="1015">
          <cell r="A1015" t="str">
            <v>UMKQ</v>
          </cell>
          <cell r="B1015">
            <v>364274</v>
          </cell>
          <cell r="C1015" t="str">
            <v>Ф"ЛУГАН.ДИР.ТОВ УКБ"КАМБІО"</v>
          </cell>
        </row>
        <row r="1016">
          <cell r="A1016" t="str">
            <v>UMKR</v>
          </cell>
          <cell r="B1016">
            <v>364467</v>
          </cell>
          <cell r="C1016" t="str">
            <v>Луган.Ф.ВАТ"ВІЕЙБІБАНК"</v>
          </cell>
        </row>
        <row r="1017">
          <cell r="A1017" t="str">
            <v>UMKS</v>
          </cell>
          <cell r="B1017">
            <v>364304</v>
          </cell>
          <cell r="C1017" t="str">
            <v>Луган.ф-я ВАТ КБ "Хрещатик"</v>
          </cell>
        </row>
        <row r="1018">
          <cell r="A1018" t="str">
            <v>UMKT</v>
          </cell>
          <cell r="B1018">
            <v>364315</v>
          </cell>
          <cell r="C1018" t="str">
            <v>Сєверодонецька ФАКБ "СЄБ"</v>
          </cell>
        </row>
        <row r="1019">
          <cell r="A1019" t="str">
            <v>UMLA</v>
          </cell>
          <cell r="B1019">
            <v>304665</v>
          </cell>
          <cell r="C1019" t="str">
            <v>ФЛуганське обласне уВАТОщад</v>
          </cell>
        </row>
        <row r="1020">
          <cell r="A1020" t="str">
            <v>UMLC</v>
          </cell>
          <cell r="B1020">
            <v>364058</v>
          </cell>
          <cell r="C1020" t="str">
            <v>ФСтаробільське віддіВАТОщад</v>
          </cell>
        </row>
        <row r="1021">
          <cell r="A1021" t="str">
            <v>UMLD</v>
          </cell>
          <cell r="B1021">
            <v>364069</v>
          </cell>
          <cell r="C1021" t="str">
            <v>ФСватiвське відділенВАТОщад</v>
          </cell>
        </row>
        <row r="1022">
          <cell r="A1022" t="str">
            <v>UMLE</v>
          </cell>
          <cell r="B1022">
            <v>364070</v>
          </cell>
          <cell r="C1022" t="str">
            <v>ФЛисичанське відділеВАТОщад</v>
          </cell>
        </row>
        <row r="1023">
          <cell r="A1023" t="str">
            <v>UMLF</v>
          </cell>
          <cell r="B1023">
            <v>364081</v>
          </cell>
          <cell r="C1023" t="str">
            <v>ФАлчевське відділеннВАТОщад</v>
          </cell>
        </row>
        <row r="1024">
          <cell r="A1024" t="str">
            <v>UMLG</v>
          </cell>
          <cell r="B1024">
            <v>364092</v>
          </cell>
          <cell r="C1024" t="str">
            <v>ФСтахановське відділВАТОщад</v>
          </cell>
        </row>
        <row r="1025">
          <cell r="A1025" t="str">
            <v>UMLH</v>
          </cell>
          <cell r="B1025">
            <v>364133</v>
          </cell>
          <cell r="C1025" t="str">
            <v>ФКраснолуцьке відділВАТОщад</v>
          </cell>
        </row>
        <row r="1026">
          <cell r="A1026" t="str">
            <v>UMLI</v>
          </cell>
          <cell r="B1026">
            <v>364111</v>
          </cell>
          <cell r="C1026" t="str">
            <v>ФРовеньківське віддіВАТОщад</v>
          </cell>
        </row>
        <row r="1027">
          <cell r="A1027" t="str">
            <v>UMLJ</v>
          </cell>
          <cell r="B1027">
            <v>364122</v>
          </cell>
          <cell r="C1027" t="str">
            <v>ФСтанично-Луганське ВАТОщад</v>
          </cell>
        </row>
        <row r="1028">
          <cell r="A1028" t="str">
            <v>UMLK</v>
          </cell>
          <cell r="B1028">
            <v>364263</v>
          </cell>
          <cell r="C1028" t="str">
            <v>ФРубіжанське відділеВАТОщад</v>
          </cell>
        </row>
        <row r="1029">
          <cell r="A1029" t="str">
            <v>UMLL</v>
          </cell>
          <cell r="B1029">
            <v>364014</v>
          </cell>
          <cell r="C1029" t="str">
            <v>ФКраснодонське віддіВАТОщад</v>
          </cell>
        </row>
        <row r="1030">
          <cell r="A1030" t="str">
            <v>UMLM</v>
          </cell>
          <cell r="B1030">
            <v>364025</v>
          </cell>
          <cell r="C1030" t="str">
            <v>ФБіловодське відділеВАТОщад</v>
          </cell>
        </row>
        <row r="1031">
          <cell r="A1031" t="str">
            <v>UMLN</v>
          </cell>
          <cell r="B1031">
            <v>364036</v>
          </cell>
          <cell r="C1031" t="str">
            <v>ФНовопсковське віддіВАТОщад</v>
          </cell>
        </row>
        <row r="1032">
          <cell r="A1032" t="str">
            <v>UMLQ</v>
          </cell>
          <cell r="B1032">
            <v>364199</v>
          </cell>
          <cell r="C1032" t="str">
            <v>ФНовоайдарське віддіВАТОщад</v>
          </cell>
        </row>
        <row r="1033">
          <cell r="A1033" t="str">
            <v>UMLR</v>
          </cell>
          <cell r="B1033">
            <v>364100</v>
          </cell>
          <cell r="C1033" t="str">
            <v>ФБілокуракинське відВАТОщад</v>
          </cell>
        </row>
        <row r="1034">
          <cell r="A1034" t="str">
            <v>UMLT</v>
          </cell>
          <cell r="B1034">
            <v>364229</v>
          </cell>
          <cell r="C1034" t="str">
            <v>ФАнтрацитівське віддВАТОщад</v>
          </cell>
        </row>
        <row r="1035">
          <cell r="A1035" t="str">
            <v>UMLU</v>
          </cell>
          <cell r="B1035">
            <v>364230</v>
          </cell>
          <cell r="C1035" t="str">
            <v>ФСлов`яносербське віВАТОщад</v>
          </cell>
        </row>
        <row r="1036">
          <cell r="A1036" t="str">
            <v>UMLV</v>
          </cell>
          <cell r="B1036">
            <v>364241</v>
          </cell>
          <cell r="C1036" t="str">
            <v>ФСвердловське відділВАТОщад</v>
          </cell>
        </row>
        <row r="1037">
          <cell r="A1037" t="str">
            <v>UMLW</v>
          </cell>
          <cell r="B1037">
            <v>364252</v>
          </cell>
          <cell r="C1037" t="str">
            <v>ФКремінське відділенВАТОщад</v>
          </cell>
        </row>
        <row r="1038">
          <cell r="A1038" t="str">
            <v>UMLX</v>
          </cell>
          <cell r="B1038">
            <v>364393</v>
          </cell>
          <cell r="C1038" t="str">
            <v>ФЛуганське міське віВАТОщад</v>
          </cell>
        </row>
        <row r="1039">
          <cell r="A1039" t="str">
            <v>UMLY</v>
          </cell>
          <cell r="B1039">
            <v>364144</v>
          </cell>
          <cell r="C1039" t="str">
            <v>ФБрянківське відділеВАТОщад</v>
          </cell>
        </row>
        <row r="1040">
          <cell r="A1040" t="str">
            <v>UMMA</v>
          </cell>
          <cell r="B1040">
            <v>364166</v>
          </cell>
          <cell r="C1040" t="str">
            <v>ФСєверодонецьке віддВАТОщад</v>
          </cell>
        </row>
        <row r="1041">
          <cell r="A1041" t="str">
            <v>UMMB</v>
          </cell>
          <cell r="B1041">
            <v>364207</v>
          </cell>
          <cell r="C1041" t="str">
            <v>ФПервомайське відділВАТОщад</v>
          </cell>
        </row>
        <row r="1042">
          <cell r="A1042" t="str">
            <v>UMMD</v>
          </cell>
          <cell r="B1042">
            <v>364296</v>
          </cell>
          <cell r="C1042" t="str">
            <v>ФЛутугинське відділеВАТОщад</v>
          </cell>
        </row>
        <row r="1043">
          <cell r="A1043" t="str">
            <v>UMQK</v>
          </cell>
          <cell r="B1043">
            <v>804013</v>
          </cell>
          <cell r="C1043" t="str">
            <v>ГУДКУ у Луганській області</v>
          </cell>
        </row>
        <row r="1044">
          <cell r="A1044" t="str">
            <v>UNAA</v>
          </cell>
          <cell r="B1044">
            <v>325633</v>
          </cell>
          <cell r="C1044" t="str">
            <v>Ф."Відділення ПІБ, м.Львів"</v>
          </cell>
        </row>
        <row r="1045">
          <cell r="A1045" t="str">
            <v>UNAD</v>
          </cell>
          <cell r="B1045">
            <v>325406</v>
          </cell>
          <cell r="C1045" t="str">
            <v>Ф-я "Від.ПІБ в м.Борислав"</v>
          </cell>
        </row>
        <row r="1046">
          <cell r="A1046" t="str">
            <v>UNAE</v>
          </cell>
          <cell r="B1046">
            <v>325376</v>
          </cell>
          <cell r="C1046" t="str">
            <v>Ф-я "Від.ПІБ м.Червоноград"</v>
          </cell>
        </row>
        <row r="1047">
          <cell r="A1047" t="str">
            <v>UNAF</v>
          </cell>
          <cell r="B1047">
            <v>325451</v>
          </cell>
          <cell r="C1047" t="str">
            <v>Ф-я "Від.ПІБ м.Миколаїв"</v>
          </cell>
        </row>
        <row r="1048">
          <cell r="A1048" t="str">
            <v>UNAG</v>
          </cell>
          <cell r="B1048">
            <v>325503</v>
          </cell>
          <cell r="C1048" t="str">
            <v>Ф-я "Від.ПІБ м.Стрий"</v>
          </cell>
        </row>
        <row r="1049">
          <cell r="A1049" t="str">
            <v>UNAL</v>
          </cell>
          <cell r="B1049">
            <v>325387</v>
          </cell>
          <cell r="C1049" t="str">
            <v>Ф-я "Від.ПІБ м.Моршин"</v>
          </cell>
        </row>
        <row r="1050">
          <cell r="A1050" t="str">
            <v>UNCA</v>
          </cell>
          <cell r="B1050">
            <v>325019</v>
          </cell>
          <cell r="C1050" t="str">
            <v>Львів.обл.філія АКБ "УСБ"</v>
          </cell>
        </row>
        <row r="1051">
          <cell r="A1051" t="str">
            <v>UNFA</v>
          </cell>
          <cell r="B1051">
            <v>385543</v>
          </cell>
          <cell r="C1051" t="str">
            <v>Лвівська ФАБ "Київська Русь</v>
          </cell>
        </row>
        <row r="1052">
          <cell r="A1052" t="str">
            <v>UNFB</v>
          </cell>
          <cell r="B1052">
            <v>385554</v>
          </cell>
          <cell r="C1052" t="str">
            <v>Філ.АБ"Енергобанк"в м.Львів</v>
          </cell>
        </row>
        <row r="1053">
          <cell r="A1053" t="str">
            <v>UNFM</v>
          </cell>
          <cell r="B1053">
            <v>385565</v>
          </cell>
          <cell r="C1053" t="str">
            <v>Ф.А,"АвтоЗАЗбанк"в м.Львів</v>
          </cell>
        </row>
        <row r="1054">
          <cell r="A1054" t="str">
            <v>UNGA</v>
          </cell>
          <cell r="B1054">
            <v>325718</v>
          </cell>
          <cell r="C1054" t="str">
            <v>Ф-я.Укрексімбанк,Львів</v>
          </cell>
        </row>
        <row r="1055">
          <cell r="A1055" t="str">
            <v>UNHA</v>
          </cell>
          <cell r="B1055">
            <v>325622</v>
          </cell>
          <cell r="C1055" t="str">
            <v>Упр. НБУ у Львівській обл.</v>
          </cell>
        </row>
        <row r="1056">
          <cell r="A1056" t="str">
            <v>UNI0</v>
          </cell>
          <cell r="B1056">
            <v>625225</v>
          </cell>
          <cell r="C1056" t="str">
            <v>ФАТ"УФГ" у м. Червоноград</v>
          </cell>
        </row>
        <row r="1057">
          <cell r="A1057" t="str">
            <v>UNIA</v>
          </cell>
          <cell r="B1057">
            <v>325224</v>
          </cell>
          <cell r="C1057" t="str">
            <v>Львів філія АБ "БРР"</v>
          </cell>
        </row>
        <row r="1058">
          <cell r="A1058" t="str">
            <v>UNIB</v>
          </cell>
          <cell r="B1058">
            <v>325365</v>
          </cell>
          <cell r="C1058" t="str">
            <v>Перша Льв.Ф.ВАТ "КРЕДОБАНК"</v>
          </cell>
        </row>
        <row r="1059">
          <cell r="A1059" t="str">
            <v>UNIE</v>
          </cell>
          <cell r="B1059">
            <v>325268</v>
          </cell>
          <cell r="C1059" t="str">
            <v>ВАТ АКБ "ЛЬВІВ"</v>
          </cell>
        </row>
        <row r="1060">
          <cell r="A1060" t="str">
            <v>UNIJ</v>
          </cell>
          <cell r="B1060">
            <v>325990</v>
          </cell>
          <cell r="C1060" t="str">
            <v>КБ "ГАЛС"</v>
          </cell>
        </row>
        <row r="1061">
          <cell r="A1061" t="str">
            <v>UNIK</v>
          </cell>
          <cell r="B1061">
            <v>325202</v>
          </cell>
          <cell r="C1061" t="str">
            <v>Дрогоб.ф-я ВАТ "КРЕДОБАНК"</v>
          </cell>
        </row>
        <row r="1062">
          <cell r="A1062" t="str">
            <v>UNIL</v>
          </cell>
          <cell r="B1062">
            <v>325213</v>
          </cell>
          <cell r="C1062" t="str">
            <v>ВАТ "ФОЛЬКСБАНК"</v>
          </cell>
        </row>
        <row r="1063">
          <cell r="A1063" t="str">
            <v>UNIN</v>
          </cell>
          <cell r="B1063">
            <v>325785</v>
          </cell>
          <cell r="C1063" t="str">
            <v>Дрогобицька ФАТ"Укрінбанк"</v>
          </cell>
        </row>
        <row r="1064">
          <cell r="A1064" t="str">
            <v>UNIQ</v>
          </cell>
          <cell r="B1064">
            <v>325279</v>
          </cell>
          <cell r="C1064" t="str">
            <v>ЛРУ АТ "ІНДЕКС-БАНК" Львів</v>
          </cell>
        </row>
        <row r="1065">
          <cell r="A1065" t="str">
            <v>UNIW</v>
          </cell>
          <cell r="B1065">
            <v>325321</v>
          </cell>
          <cell r="C1065" t="str">
            <v>ЗГРУ ПРИВАТБАНКУ м.Львів</v>
          </cell>
        </row>
        <row r="1066">
          <cell r="A1066" t="str">
            <v>UNIX</v>
          </cell>
          <cell r="B1066">
            <v>325332</v>
          </cell>
          <cell r="C1066" t="str">
            <v>Самбірська ф.ВАТ"КРЕДОБАНК"</v>
          </cell>
        </row>
        <row r="1067">
          <cell r="A1067" t="str">
            <v>UNIZ</v>
          </cell>
          <cell r="B1067">
            <v>325815</v>
          </cell>
          <cell r="C1067" t="str">
            <v>ЛФ АБ "Укоопспілка"</v>
          </cell>
        </row>
        <row r="1068">
          <cell r="A1068" t="str">
            <v>UNJA</v>
          </cell>
          <cell r="B1068">
            <v>325826</v>
          </cell>
          <cell r="C1068" t="str">
            <v>Львівська ф. АТ"Укрінбанк"</v>
          </cell>
        </row>
        <row r="1069">
          <cell r="A1069" t="str">
            <v>UNJC</v>
          </cell>
          <cell r="B1069">
            <v>325774</v>
          </cell>
          <cell r="C1069" t="str">
            <v>Льв. ФАБ "БРОКБІЗНЕСБАНК"</v>
          </cell>
        </row>
        <row r="1070">
          <cell r="A1070" t="str">
            <v>UNJD</v>
          </cell>
          <cell r="B1070">
            <v>325956</v>
          </cell>
          <cell r="C1070" t="str">
            <v>Льв. ФАБ "ЕКСПРЕС-БАНК"</v>
          </cell>
        </row>
        <row r="1071">
          <cell r="A1071" t="str">
            <v>UNJF</v>
          </cell>
          <cell r="B1071">
            <v>325569</v>
          </cell>
          <cell r="C1071" t="str">
            <v>ВАТ СКБ "ДНІСТЕР"</v>
          </cell>
        </row>
        <row r="1072">
          <cell r="A1072" t="str">
            <v>UNJG</v>
          </cell>
          <cell r="B1072">
            <v>325570</v>
          </cell>
          <cell r="C1072" t="str">
            <v>Л.ОД"Райффайзен Банк Аваль"</v>
          </cell>
        </row>
        <row r="1073">
          <cell r="A1073" t="str">
            <v>UNJI</v>
          </cell>
          <cell r="B1073">
            <v>325763</v>
          </cell>
          <cell r="C1073" t="str">
            <v>Львівська Ф.ВАТ"ВіЕйБіБанк"</v>
          </cell>
        </row>
        <row r="1074">
          <cell r="A1074" t="str">
            <v>UNJK</v>
          </cell>
          <cell r="B1074">
            <v>325882</v>
          </cell>
          <cell r="C1074" t="str">
            <v>Червоноградська ф.ПривБанку</v>
          </cell>
        </row>
        <row r="1075">
          <cell r="A1075" t="str">
            <v>UNJM</v>
          </cell>
          <cell r="B1075">
            <v>325804</v>
          </cell>
          <cell r="C1075" t="str">
            <v>Львів.фАБ"Синтез"</v>
          </cell>
        </row>
        <row r="1076">
          <cell r="A1076" t="str">
            <v>UNJP</v>
          </cell>
          <cell r="B1076">
            <v>325978</v>
          </cell>
          <cell r="C1076" t="str">
            <v>ВАТКБ"Надра"Львівське РУ</v>
          </cell>
        </row>
        <row r="1077">
          <cell r="A1077" t="str">
            <v>UNJU</v>
          </cell>
          <cell r="B1077">
            <v>325912</v>
          </cell>
          <cell r="C1077" t="str">
            <v>ВАТ "Кредобанк"</v>
          </cell>
        </row>
        <row r="1078">
          <cell r="A1078" t="str">
            <v>UNJV</v>
          </cell>
          <cell r="B1078">
            <v>325923</v>
          </cell>
          <cell r="C1078" t="str">
            <v>Ф"ЗРУ ВАТ"Б"Фін та Кред"</v>
          </cell>
        </row>
        <row r="1079">
          <cell r="A1079" t="str">
            <v>UNJX</v>
          </cell>
          <cell r="B1079">
            <v>325967</v>
          </cell>
          <cell r="C1079" t="str">
            <v>ЛФ ВАТ АБ "УКРГАЗБАНК"</v>
          </cell>
        </row>
        <row r="1080">
          <cell r="A1080" t="str">
            <v>UNJY</v>
          </cell>
          <cell r="B1080">
            <v>385361</v>
          </cell>
          <cell r="C1080" t="str">
            <v>ФАКБ "НК" м.Дрогобич</v>
          </cell>
        </row>
        <row r="1081">
          <cell r="A1081" t="str">
            <v>UNJZ</v>
          </cell>
          <cell r="B1081">
            <v>385305</v>
          </cell>
          <cell r="C1081" t="str">
            <v>ЛФ ВАТ "КРЕДИТПРОМБАНК"</v>
          </cell>
        </row>
        <row r="1082">
          <cell r="A1082" t="str">
            <v>UNKA</v>
          </cell>
          <cell r="B1082">
            <v>385435</v>
          </cell>
          <cell r="C1082" t="str">
            <v>ЗРФАКБ"Трансбанк"м.Львів</v>
          </cell>
        </row>
        <row r="1083">
          <cell r="A1083" t="str">
            <v>UNKB</v>
          </cell>
          <cell r="B1083">
            <v>385316</v>
          </cell>
          <cell r="C1083" t="str">
            <v>Львівська Ф ВАТ ВТБ Банк</v>
          </cell>
        </row>
        <row r="1084">
          <cell r="A1084" t="str">
            <v>UNKE</v>
          </cell>
          <cell r="B1084">
            <v>325008</v>
          </cell>
          <cell r="C1084" t="str">
            <v>ЛФ ВАТ Банку "БІГ Енергія"</v>
          </cell>
        </row>
        <row r="1085">
          <cell r="A1085" t="str">
            <v>UNKF</v>
          </cell>
          <cell r="B1085">
            <v>385350</v>
          </cell>
          <cell r="C1085" t="str">
            <v>Філія ЗАТ "ПУМБ" в м.Львові</v>
          </cell>
        </row>
        <row r="1086">
          <cell r="A1086" t="str">
            <v>UNKH</v>
          </cell>
          <cell r="B1086">
            <v>385372</v>
          </cell>
          <cell r="C1086" t="str">
            <v>Друга Льв.ф.ВАТ "КРЕДОБАНК"</v>
          </cell>
        </row>
        <row r="1087">
          <cell r="A1087" t="str">
            <v>UNKI</v>
          </cell>
          <cell r="B1087">
            <v>385394</v>
          </cell>
          <cell r="C1087" t="str">
            <v>ЛФ ВАТ "ПІРЕУС БАНК МКБ"</v>
          </cell>
        </row>
        <row r="1088">
          <cell r="A1088" t="str">
            <v>UNKK</v>
          </cell>
          <cell r="B1088">
            <v>385402</v>
          </cell>
          <cell r="C1088" t="str">
            <v>ФіліяЗАТ"ОТП Банк"у м.Львів</v>
          </cell>
        </row>
        <row r="1089">
          <cell r="A1089" t="str">
            <v>UNKL</v>
          </cell>
          <cell r="B1089">
            <v>385413</v>
          </cell>
          <cell r="C1089" t="str">
            <v>ЛЬВІВСЬКА Ф-Я ВАТ"МЕГАБАНК"</v>
          </cell>
        </row>
        <row r="1090">
          <cell r="A1090" t="str">
            <v>UNKN</v>
          </cell>
          <cell r="B1090">
            <v>385424</v>
          </cell>
          <cell r="C1090" t="str">
            <v>ЛФ АКБ "Індустріалбанк"</v>
          </cell>
        </row>
        <row r="1091">
          <cell r="A1091" t="str">
            <v>UNKO</v>
          </cell>
          <cell r="B1091">
            <v>385446</v>
          </cell>
          <cell r="C1091" t="str">
            <v>Львівська філія ВАТ "УБРП"</v>
          </cell>
        </row>
        <row r="1092">
          <cell r="A1092" t="str">
            <v>UNKP</v>
          </cell>
          <cell r="B1092">
            <v>385457</v>
          </cell>
          <cell r="C1092" t="str">
            <v>Львів.ФТОВ"Укрпромбанк"</v>
          </cell>
        </row>
        <row r="1093">
          <cell r="A1093" t="str">
            <v>UNKS</v>
          </cell>
          <cell r="B1093">
            <v>385468</v>
          </cell>
          <cell r="C1093" t="str">
            <v>Львівська ФВАТ КБ"Хрещатик"</v>
          </cell>
        </row>
        <row r="1094">
          <cell r="A1094" t="str">
            <v>UNKU</v>
          </cell>
          <cell r="B1094">
            <v>385480</v>
          </cell>
          <cell r="C1094" t="str">
            <v>ЛФ КБ "Західінкомбанк" ТзОВ</v>
          </cell>
        </row>
        <row r="1095">
          <cell r="A1095" t="str">
            <v>UNKX</v>
          </cell>
          <cell r="B1095">
            <v>385491</v>
          </cell>
          <cell r="C1095" t="str">
            <v>ЛЬВІВСЬКАФ АКБ "ІМЕКСБАНК"</v>
          </cell>
        </row>
        <row r="1096">
          <cell r="A1096" t="str">
            <v>UNLA</v>
          </cell>
          <cell r="B1096">
            <v>325796</v>
          </cell>
          <cell r="C1096" t="str">
            <v>ФЛьвівське обласне уВАТОщад</v>
          </cell>
        </row>
        <row r="1097">
          <cell r="A1097" t="str">
            <v>UNLC</v>
          </cell>
          <cell r="B1097">
            <v>385048</v>
          </cell>
          <cell r="C1097" t="str">
            <v>ФЛьвівське міське віВАТОщад</v>
          </cell>
        </row>
        <row r="1098">
          <cell r="A1098" t="str">
            <v>UNLG</v>
          </cell>
          <cell r="B1098">
            <v>385082</v>
          </cell>
          <cell r="C1098" t="str">
            <v>ФБориславське відділВАТОщад</v>
          </cell>
        </row>
        <row r="1099">
          <cell r="A1099" t="str">
            <v>UNLH</v>
          </cell>
          <cell r="B1099">
            <v>385093</v>
          </cell>
          <cell r="C1099" t="str">
            <v>ФДрогобицьке відділеВАТОщад</v>
          </cell>
        </row>
        <row r="1100">
          <cell r="A1100" t="str">
            <v>UNLI</v>
          </cell>
          <cell r="B1100">
            <v>385101</v>
          </cell>
          <cell r="C1100" t="str">
            <v>ФТрускавецьке відділВАТОщад</v>
          </cell>
        </row>
        <row r="1101">
          <cell r="A1101" t="str">
            <v>UNLJ</v>
          </cell>
          <cell r="B1101">
            <v>385112</v>
          </cell>
          <cell r="C1101" t="str">
            <v>ФЧервоноградське відВАТОщад</v>
          </cell>
        </row>
        <row r="1102">
          <cell r="A1102" t="str">
            <v>UNLK</v>
          </cell>
          <cell r="B1102">
            <v>385123</v>
          </cell>
          <cell r="C1102" t="str">
            <v>ФБродівське відділенВАТОщад</v>
          </cell>
        </row>
        <row r="1103">
          <cell r="A1103" t="str">
            <v>UNLL</v>
          </cell>
          <cell r="B1103">
            <v>385134</v>
          </cell>
          <cell r="C1103" t="str">
            <v>ФБуське відділення №ВАТОщад</v>
          </cell>
        </row>
        <row r="1104">
          <cell r="A1104" t="str">
            <v>UNLM</v>
          </cell>
          <cell r="B1104">
            <v>385015</v>
          </cell>
          <cell r="C1104" t="str">
            <v>ФГородоцьке відділенВАТОщад</v>
          </cell>
        </row>
        <row r="1105">
          <cell r="A1105" t="str">
            <v>UNLO</v>
          </cell>
          <cell r="B1105">
            <v>385167</v>
          </cell>
          <cell r="C1105" t="str">
            <v>ФЖидачівське відділеВАТОщад</v>
          </cell>
        </row>
        <row r="1106">
          <cell r="A1106" t="str">
            <v>UNLP</v>
          </cell>
          <cell r="B1106">
            <v>385178</v>
          </cell>
          <cell r="C1106" t="str">
            <v>ФЗолочівське відділеВАТОщад</v>
          </cell>
        </row>
        <row r="1107">
          <cell r="A1107" t="str">
            <v>UNLQ</v>
          </cell>
          <cell r="B1107">
            <v>385189</v>
          </cell>
          <cell r="C1107" t="str">
            <v>ФКам`янка-Бузьке відВАТОщад</v>
          </cell>
        </row>
        <row r="1108">
          <cell r="A1108" t="str">
            <v>UNLR</v>
          </cell>
          <cell r="B1108">
            <v>385190</v>
          </cell>
          <cell r="C1108" t="str">
            <v>ФМиколаївське відділВАТОщад</v>
          </cell>
        </row>
        <row r="1109">
          <cell r="A1109" t="str">
            <v>UNLS</v>
          </cell>
          <cell r="B1109">
            <v>385208</v>
          </cell>
          <cell r="C1109" t="str">
            <v>ФМостиське відділеннВАТОщад</v>
          </cell>
        </row>
        <row r="1110">
          <cell r="A1110" t="str">
            <v>UNLT</v>
          </cell>
          <cell r="B1110">
            <v>385219</v>
          </cell>
          <cell r="C1110" t="str">
            <v>ФЖовківське відділенВАТОщад</v>
          </cell>
        </row>
        <row r="1111">
          <cell r="A1111" t="str">
            <v>UNLU</v>
          </cell>
          <cell r="B1111">
            <v>385220</v>
          </cell>
          <cell r="C1111" t="str">
            <v>ФПеремишлянське віддВАТОщад</v>
          </cell>
        </row>
        <row r="1112">
          <cell r="A1112" t="str">
            <v>UNLV</v>
          </cell>
          <cell r="B1112">
            <v>385231</v>
          </cell>
          <cell r="C1112" t="str">
            <v>ФПустомитівське віддВАТОщад</v>
          </cell>
        </row>
        <row r="1113">
          <cell r="A1113" t="str">
            <v>UNLW</v>
          </cell>
          <cell r="B1113">
            <v>385242</v>
          </cell>
          <cell r="C1113" t="str">
            <v>ФРадехівське відділеВАТОщад</v>
          </cell>
        </row>
        <row r="1114">
          <cell r="A1114" t="str">
            <v>UNLX</v>
          </cell>
          <cell r="B1114">
            <v>385253</v>
          </cell>
          <cell r="C1114" t="str">
            <v>ФСамбірське відділенВАТОщад</v>
          </cell>
        </row>
        <row r="1115">
          <cell r="A1115" t="str">
            <v>UNLY</v>
          </cell>
          <cell r="B1115">
            <v>385264</v>
          </cell>
          <cell r="C1115" t="str">
            <v>ФСколівське відділенВАТОщад</v>
          </cell>
        </row>
        <row r="1116">
          <cell r="A1116" t="str">
            <v>UNLZ</v>
          </cell>
          <cell r="B1116">
            <v>385145</v>
          </cell>
          <cell r="C1116" t="str">
            <v>ФСокальське відділенВАТОщад</v>
          </cell>
        </row>
        <row r="1117">
          <cell r="A1117" t="str">
            <v>UNMA</v>
          </cell>
          <cell r="B1117">
            <v>385156</v>
          </cell>
          <cell r="C1117" t="str">
            <v>ФСтаросамбірське відВАТОщад</v>
          </cell>
        </row>
        <row r="1118">
          <cell r="A1118" t="str">
            <v>UNMB</v>
          </cell>
          <cell r="B1118">
            <v>385297</v>
          </cell>
          <cell r="C1118" t="str">
            <v>ФСтрийське відділеннВАТОщад</v>
          </cell>
        </row>
        <row r="1119">
          <cell r="A1119" t="str">
            <v>UNMC</v>
          </cell>
          <cell r="B1119">
            <v>385275</v>
          </cell>
          <cell r="C1119" t="str">
            <v>ФТурківське відділенВАТОщад</v>
          </cell>
        </row>
        <row r="1120">
          <cell r="A1120" t="str">
            <v>UNMD</v>
          </cell>
          <cell r="B1120">
            <v>385286</v>
          </cell>
          <cell r="C1120" t="str">
            <v>ФЯворівське відділенВАТОщад</v>
          </cell>
        </row>
        <row r="1121">
          <cell r="A1121" t="str">
            <v>UNNE</v>
          </cell>
          <cell r="B1121">
            <v>385509</v>
          </cell>
          <cell r="C1121" t="str">
            <v>Львiвська фiлiя АКБ "Форум"</v>
          </cell>
        </row>
        <row r="1122">
          <cell r="A1122" t="str">
            <v>UNNL</v>
          </cell>
          <cell r="B1122">
            <v>385521</v>
          </cell>
          <cell r="C1122" t="str">
            <v>ФВАТ"КБ"Актив-банк" Львів</v>
          </cell>
        </row>
        <row r="1123">
          <cell r="A1123" t="str">
            <v>UNNM</v>
          </cell>
          <cell r="B1123">
            <v>385532</v>
          </cell>
          <cell r="C1123" t="str">
            <v>ФАБ "Південний" у м.Львів</v>
          </cell>
        </row>
        <row r="1124">
          <cell r="A1124" t="str">
            <v>UNQK</v>
          </cell>
          <cell r="B1124">
            <v>825014</v>
          </cell>
          <cell r="C1124" t="str">
            <v>ГУДКУ у Львівській області</v>
          </cell>
        </row>
        <row r="1125">
          <cell r="A1125" t="str">
            <v>UNTS</v>
          </cell>
          <cell r="B1125">
            <v>399067</v>
          </cell>
          <cell r="C1125" t="str">
            <v>Львів.інстит.БС УБС(м.Київ)</v>
          </cell>
        </row>
        <row r="1126">
          <cell r="A1126" t="str">
            <v>UNW3</v>
          </cell>
          <cell r="B1126">
            <v>385338</v>
          </cell>
          <cell r="C1126" t="str">
            <v>Перша ФАТ "УФГ" в м.Львів</v>
          </cell>
        </row>
        <row r="1127">
          <cell r="A1127" t="str">
            <v>UNW4</v>
          </cell>
          <cell r="B1127">
            <v>385349</v>
          </cell>
          <cell r="C1127" t="str">
            <v>Друга ф-я АТ "УФГ"в м.Львів</v>
          </cell>
        </row>
        <row r="1128">
          <cell r="A1128" t="str">
            <v>UNW5</v>
          </cell>
          <cell r="B1128">
            <v>385918</v>
          </cell>
          <cell r="C1128" t="str">
            <v>Філія АТ "УФГ" у м.Дрогобич</v>
          </cell>
        </row>
        <row r="1129">
          <cell r="A1129" t="str">
            <v>UOAA</v>
          </cell>
          <cell r="B1129">
            <v>326438</v>
          </cell>
          <cell r="C1129" t="str">
            <v>Ф."ВІДДІЛ. ПІБ, М.МИКОЛАЇВ"</v>
          </cell>
        </row>
        <row r="1130">
          <cell r="A1130" t="str">
            <v>UOAD</v>
          </cell>
          <cell r="B1130">
            <v>326289</v>
          </cell>
          <cell r="C1130" t="str">
            <v>Ф-Я ВІД.ПІБ В М.ВОЗНЕСЕНСЬК</v>
          </cell>
        </row>
        <row r="1131">
          <cell r="A1131" t="str">
            <v>UOAH</v>
          </cell>
          <cell r="B1131">
            <v>326427</v>
          </cell>
          <cell r="C1131" t="str">
            <v>Ф-Я ВІД.ПІБ М.ЮЖНОУКРАЇНСЬК</v>
          </cell>
        </row>
        <row r="1132">
          <cell r="A1132" t="str">
            <v>UOAI</v>
          </cell>
          <cell r="B1132">
            <v>326449</v>
          </cell>
          <cell r="C1132" t="str">
            <v>Ф-Я ВІД.ПІБ В М.ПЕРВОМАЙСЬК</v>
          </cell>
        </row>
        <row r="1133">
          <cell r="A1133" t="str">
            <v>UOCA</v>
          </cell>
          <cell r="B1133">
            <v>326018</v>
          </cell>
          <cell r="C1133" t="str">
            <v>Миколаїв.обл.філіяАКБ"УСБ"</v>
          </cell>
        </row>
        <row r="1134">
          <cell r="A1134" t="str">
            <v>UOFA</v>
          </cell>
          <cell r="B1134">
            <v>386003</v>
          </cell>
          <cell r="C1134" t="str">
            <v>Ф"МРУ"ВАТ"КБ"Експобанк"</v>
          </cell>
        </row>
        <row r="1135">
          <cell r="A1135" t="str">
            <v>UOGA</v>
          </cell>
          <cell r="B1135">
            <v>326739</v>
          </cell>
          <cell r="C1135" t="str">
            <v>Ф-я Укрексімбанк, Миколаїв</v>
          </cell>
        </row>
        <row r="1136">
          <cell r="A1136" t="str">
            <v>UOHA</v>
          </cell>
          <cell r="B1136">
            <v>326450</v>
          </cell>
          <cell r="C1136" t="str">
            <v>Упр. НБУ в Миколаїв. обл.</v>
          </cell>
        </row>
        <row r="1137">
          <cell r="A1137" t="str">
            <v>UOID</v>
          </cell>
          <cell r="B1137">
            <v>326320</v>
          </cell>
          <cell r="C1137" t="str">
            <v>Миколаївська Ф АКБ "Київ"</v>
          </cell>
        </row>
        <row r="1138">
          <cell r="A1138" t="str">
            <v>UOIH</v>
          </cell>
          <cell r="B1138">
            <v>326182</v>
          </cell>
          <cell r="C1138" t="str">
            <v>МОД "Райффайзен Банк Аваль"</v>
          </cell>
        </row>
        <row r="1139">
          <cell r="A1139" t="str">
            <v>UOII</v>
          </cell>
          <cell r="B1139">
            <v>326063</v>
          </cell>
          <cell r="C1139" t="str">
            <v>Миколаїв.Ф.ВАТ"ВІЕЙБІБАНК"</v>
          </cell>
        </row>
        <row r="1140">
          <cell r="A1140" t="str">
            <v>UOIJ</v>
          </cell>
          <cell r="B1140">
            <v>326331</v>
          </cell>
          <cell r="C1140" t="str">
            <v>МФ АБ "КИЇВСЬКА РУСЬ"</v>
          </cell>
        </row>
        <row r="1141">
          <cell r="A1141" t="str">
            <v>UOIM</v>
          </cell>
          <cell r="B1141">
            <v>326115</v>
          </cell>
          <cell r="C1141" t="str">
            <v>МФ ВАТ "КБ "ПРИЧОРНОМОР"Я"</v>
          </cell>
        </row>
        <row r="1142">
          <cell r="A1142" t="str">
            <v>UOIR</v>
          </cell>
          <cell r="B1142">
            <v>326580</v>
          </cell>
          <cell r="C1142" t="str">
            <v>Миколаївська ФАТ"Укрінбанк"</v>
          </cell>
        </row>
        <row r="1143">
          <cell r="A1143" t="str">
            <v>UOIZ</v>
          </cell>
          <cell r="B1143">
            <v>326126</v>
          </cell>
          <cell r="C1143" t="str">
            <v>Філія ПУМБ в м.Миколаєві</v>
          </cell>
        </row>
        <row r="1144">
          <cell r="A1144" t="str">
            <v>UOJF</v>
          </cell>
          <cell r="B1144">
            <v>326610</v>
          </cell>
          <cell r="C1144" t="str">
            <v>Миколаївське РУ ПриватБанку</v>
          </cell>
        </row>
        <row r="1145">
          <cell r="A1145" t="str">
            <v>UOJJ</v>
          </cell>
          <cell r="B1145">
            <v>326494</v>
          </cell>
          <cell r="C1145" t="str">
            <v>МФ АБ "Укоопспілка"</v>
          </cell>
        </row>
        <row r="1146">
          <cell r="A1146" t="str">
            <v>UOJK</v>
          </cell>
          <cell r="B1146">
            <v>326762</v>
          </cell>
          <cell r="C1146" t="str">
            <v>Микол.філія ВАТ "КРЕДОБАНК"</v>
          </cell>
        </row>
        <row r="1147">
          <cell r="A1147" t="str">
            <v>UOJL</v>
          </cell>
          <cell r="B1147">
            <v>326706</v>
          </cell>
          <cell r="C1147" t="str">
            <v>ЮФ ВАТ Банку "БІГ Енергія"</v>
          </cell>
        </row>
        <row r="1148">
          <cell r="A1148" t="str">
            <v>UOJP</v>
          </cell>
          <cell r="B1148">
            <v>326643</v>
          </cell>
          <cell r="C1148" t="str">
            <v>ФАБ"Енергобанк"вм.Миколаєв</v>
          </cell>
        </row>
        <row r="1149">
          <cell r="A1149" t="str">
            <v>UOJR</v>
          </cell>
          <cell r="B1149">
            <v>326988</v>
          </cell>
          <cell r="C1149" t="str">
            <v>Миколаївська Ф АКБ "Форум"</v>
          </cell>
        </row>
        <row r="1150">
          <cell r="A1150" t="str">
            <v>UOJS</v>
          </cell>
          <cell r="B1150">
            <v>326665</v>
          </cell>
          <cell r="C1150" t="str">
            <v>Сп.ФАКБ "НК" м.Миколаїв</v>
          </cell>
        </row>
        <row r="1151">
          <cell r="A1151" t="str">
            <v>UOJV</v>
          </cell>
          <cell r="B1151">
            <v>326751</v>
          </cell>
          <cell r="C1151" t="str">
            <v>ФАБ"ПІВДЕННИЙ"в м.Миколаєві</v>
          </cell>
        </row>
        <row r="1152">
          <cell r="A1152" t="str">
            <v>UOJW</v>
          </cell>
          <cell r="B1152">
            <v>326784</v>
          </cell>
          <cell r="C1152" t="str">
            <v>ФВАТ "МТБ", МИКОЛАЇВ</v>
          </cell>
        </row>
        <row r="1153">
          <cell r="A1153" t="str">
            <v>UOJX</v>
          </cell>
          <cell r="B1153">
            <v>326803</v>
          </cell>
          <cell r="C1153" t="str">
            <v>ВАТКБ"Надра"Миколаїв. РУ</v>
          </cell>
        </row>
        <row r="1154">
          <cell r="A1154" t="str">
            <v>UOJY</v>
          </cell>
          <cell r="B1154">
            <v>326814</v>
          </cell>
          <cell r="C1154" t="str">
            <v>МФ ТОВ "Укрпромбанк"</v>
          </cell>
        </row>
        <row r="1155">
          <cell r="A1155" t="str">
            <v>UOJZ</v>
          </cell>
          <cell r="B1155">
            <v>326825</v>
          </cell>
          <cell r="C1155" t="str">
            <v>МИКОЛАЇВСЬФ АКБ "ІМЕКСБАНК"</v>
          </cell>
        </row>
        <row r="1156">
          <cell r="A1156" t="str">
            <v>UOKB</v>
          </cell>
          <cell r="B1156">
            <v>326892</v>
          </cell>
          <cell r="C1156" t="str">
            <v>Миколаївська ф.Приватінвест</v>
          </cell>
        </row>
        <row r="1157">
          <cell r="A1157" t="str">
            <v>UOKD</v>
          </cell>
          <cell r="B1157">
            <v>326911</v>
          </cell>
          <cell r="C1157" t="str">
            <v>Філія ЗАТ "ОТП Банк"</v>
          </cell>
        </row>
        <row r="1158">
          <cell r="A1158" t="str">
            <v>UOKE</v>
          </cell>
          <cell r="B1158">
            <v>326922</v>
          </cell>
          <cell r="C1158" t="str">
            <v>МФ АБ "БРОКБІЗНЕСБАНК"</v>
          </cell>
        </row>
        <row r="1159">
          <cell r="A1159" t="str">
            <v>UOKL</v>
          </cell>
          <cell r="B1159">
            <v>326933</v>
          </cell>
          <cell r="C1159" t="str">
            <v>Ф.ПРУБанк Фінанси та Кедит</v>
          </cell>
        </row>
        <row r="1160">
          <cell r="A1160" t="str">
            <v>UOKU</v>
          </cell>
          <cell r="B1160">
            <v>326944</v>
          </cell>
          <cell r="C1160" t="str">
            <v>Філ.Мик.Д.АТ"ІНДЕКС-БАНК"</v>
          </cell>
        </row>
        <row r="1161">
          <cell r="A1161" t="str">
            <v>UOLA</v>
          </cell>
          <cell r="B1161">
            <v>326461</v>
          </cell>
          <cell r="C1161" t="str">
            <v>ФМиколаївське обласнВАТОщад</v>
          </cell>
        </row>
        <row r="1162">
          <cell r="A1162" t="str">
            <v>UOLD</v>
          </cell>
          <cell r="B1162">
            <v>386069</v>
          </cell>
          <cell r="C1162" t="str">
            <v>ФМіське відділення №ВАТОщад</v>
          </cell>
        </row>
        <row r="1163">
          <cell r="A1163" t="str">
            <v>UOLE</v>
          </cell>
          <cell r="B1163">
            <v>386070</v>
          </cell>
          <cell r="C1163" t="str">
            <v>ФКорабельне відділенВАТОщад</v>
          </cell>
        </row>
        <row r="1164">
          <cell r="A1164" t="str">
            <v>UOLF</v>
          </cell>
          <cell r="B1164">
            <v>386092</v>
          </cell>
          <cell r="C1164" t="str">
            <v>ФАрбузинське відділеВАТОщад</v>
          </cell>
        </row>
        <row r="1165">
          <cell r="A1165" t="str">
            <v>UOLG</v>
          </cell>
          <cell r="B1165">
            <v>386133</v>
          </cell>
          <cell r="C1165" t="str">
            <v>ФБаштанське відділенВАТОщад</v>
          </cell>
        </row>
        <row r="1166">
          <cell r="A1166" t="str">
            <v>UOLH</v>
          </cell>
          <cell r="B1166">
            <v>386081</v>
          </cell>
          <cell r="C1166" t="str">
            <v>ФБерезанське відділеВАТОщад</v>
          </cell>
        </row>
        <row r="1167">
          <cell r="A1167" t="str">
            <v>UOLI</v>
          </cell>
          <cell r="B1167">
            <v>386122</v>
          </cell>
          <cell r="C1167" t="str">
            <v>ФБерезнегуватське віВАТОщад</v>
          </cell>
        </row>
        <row r="1168">
          <cell r="A1168" t="str">
            <v>UOLK</v>
          </cell>
          <cell r="B1168">
            <v>386014</v>
          </cell>
          <cell r="C1168" t="str">
            <v>ФВеселинівське віддіВАТОщад</v>
          </cell>
        </row>
        <row r="1169">
          <cell r="A1169" t="str">
            <v>UOLL</v>
          </cell>
          <cell r="B1169">
            <v>386025</v>
          </cell>
          <cell r="C1169" t="str">
            <v>ФВознесенське відділВАТОщад</v>
          </cell>
        </row>
        <row r="1170">
          <cell r="A1170" t="str">
            <v>UOLN</v>
          </cell>
          <cell r="B1170">
            <v>386177</v>
          </cell>
          <cell r="C1170" t="str">
            <v>ФДоманівське відділеВАТОщад</v>
          </cell>
        </row>
        <row r="1171">
          <cell r="A1171" t="str">
            <v>UOLQ</v>
          </cell>
          <cell r="B1171">
            <v>386100</v>
          </cell>
          <cell r="C1171" t="str">
            <v>ФКазанківське відділВАТОщад</v>
          </cell>
        </row>
        <row r="1172">
          <cell r="A1172" t="str">
            <v>UOLR</v>
          </cell>
          <cell r="B1172">
            <v>386218</v>
          </cell>
          <cell r="C1172" t="str">
            <v>ФКривоозерське віддіВАТОщад</v>
          </cell>
        </row>
        <row r="1173">
          <cell r="A1173" t="str">
            <v>UOLS</v>
          </cell>
          <cell r="B1173">
            <v>386229</v>
          </cell>
          <cell r="C1173" t="str">
            <v>ФМиколаївське відділВАТОщад</v>
          </cell>
        </row>
        <row r="1174">
          <cell r="A1174" t="str">
            <v>UOLT</v>
          </cell>
          <cell r="B1174">
            <v>386230</v>
          </cell>
          <cell r="C1174" t="str">
            <v>ФНовобузьке відділенВАТОщад</v>
          </cell>
        </row>
        <row r="1175">
          <cell r="A1175" t="str">
            <v>UOLV</v>
          </cell>
          <cell r="B1175">
            <v>386252</v>
          </cell>
          <cell r="C1175" t="str">
            <v>ФОчаківське відділенВАТОщад</v>
          </cell>
        </row>
        <row r="1176">
          <cell r="A1176" t="str">
            <v>UOLW</v>
          </cell>
          <cell r="B1176">
            <v>386393</v>
          </cell>
          <cell r="C1176" t="str">
            <v>ФПервомайське відділВАТОщад</v>
          </cell>
        </row>
        <row r="1177">
          <cell r="A1177" t="str">
            <v>UOLX</v>
          </cell>
          <cell r="B1177">
            <v>386144</v>
          </cell>
          <cell r="C1177" t="str">
            <v>ФСнігурівське відділВАТОщад</v>
          </cell>
        </row>
        <row r="1178">
          <cell r="A1178" t="str">
            <v>UOLY</v>
          </cell>
          <cell r="B1178">
            <v>386360</v>
          </cell>
          <cell r="C1178" t="str">
            <v>ФЮжноукраїнське віддВАТОщад</v>
          </cell>
        </row>
        <row r="1179">
          <cell r="A1179" t="str">
            <v>UONE</v>
          </cell>
          <cell r="B1179">
            <v>326007</v>
          </cell>
          <cell r="C1179" t="str">
            <v>МФ ВАТ "Кредитпромбанк"</v>
          </cell>
        </row>
        <row r="1180">
          <cell r="A1180" t="str">
            <v>UONF</v>
          </cell>
          <cell r="B1180">
            <v>326955</v>
          </cell>
          <cell r="C1180" t="str">
            <v>ФТОВ"Столиця" у м.Миколаєві</v>
          </cell>
        </row>
        <row r="1181">
          <cell r="A1181" t="str">
            <v>UONG</v>
          </cell>
          <cell r="B1181">
            <v>386423</v>
          </cell>
          <cell r="C1181" t="str">
            <v>Миколаївська ФВАТ"ХРЕЩАТИК"</v>
          </cell>
        </row>
        <row r="1182">
          <cell r="A1182" t="str">
            <v>UONH</v>
          </cell>
          <cell r="B1182">
            <v>386241</v>
          </cell>
          <cell r="C1182" t="str">
            <v>Миколаїв. Ф ВАТ ВТБ Банк</v>
          </cell>
        </row>
        <row r="1183">
          <cell r="A1183" t="str">
            <v>UOQK</v>
          </cell>
          <cell r="B1183">
            <v>826013</v>
          </cell>
          <cell r="C1183" t="str">
            <v>ГУДКУ у Миколаївській обл.</v>
          </cell>
        </row>
        <row r="1184">
          <cell r="A1184" t="str">
            <v>UOW1</v>
          </cell>
          <cell r="B1184">
            <v>326773</v>
          </cell>
          <cell r="C1184" t="str">
            <v>ФАТ "УФГ", м.Миколаїв</v>
          </cell>
        </row>
        <row r="1185">
          <cell r="A1185" t="str">
            <v>UOW2</v>
          </cell>
          <cell r="B1185">
            <v>386155</v>
          </cell>
          <cell r="C1185" t="str">
            <v>Перша ФАТ "УФГ", м.Миколаїв</v>
          </cell>
        </row>
        <row r="1186">
          <cell r="A1186" t="str">
            <v>UPAA</v>
          </cell>
          <cell r="B1186">
            <v>328135</v>
          </cell>
          <cell r="C1186" t="str">
            <v>Ф."ВІДДІЛЕННЯ ПІБ, М.ОДЕСА"</v>
          </cell>
        </row>
        <row r="1187">
          <cell r="A1187" t="str">
            <v>UPAB</v>
          </cell>
          <cell r="B1187">
            <v>328458</v>
          </cell>
          <cell r="C1187" t="str">
            <v>Ф.Від.ПІБ м.Б.-Дністр.Од.об</v>
          </cell>
        </row>
        <row r="1188">
          <cell r="A1188" t="str">
            <v>UPAE</v>
          </cell>
          <cell r="B1188">
            <v>328124</v>
          </cell>
          <cell r="C1188" t="str">
            <v>Ф.Від.ПІБ,м.Іллічівськ Од.</v>
          </cell>
        </row>
        <row r="1189">
          <cell r="A1189" t="str">
            <v>UPAI</v>
          </cell>
          <cell r="B1189">
            <v>328522</v>
          </cell>
          <cell r="C1189" t="str">
            <v>Ф.Від.ПІБ м.Котовськ Од.об.</v>
          </cell>
        </row>
        <row r="1190">
          <cell r="A1190" t="str">
            <v>UPAN</v>
          </cell>
          <cell r="B1190">
            <v>388625</v>
          </cell>
          <cell r="C1190" t="str">
            <v>Ф.Від.ПІБ в м.Южний Од.обл.</v>
          </cell>
        </row>
        <row r="1191">
          <cell r="A1191" t="str">
            <v>UPCA</v>
          </cell>
          <cell r="B1191">
            <v>328016</v>
          </cell>
          <cell r="C1191" t="str">
            <v>Одес.обл.філія АКБ "УСБ"</v>
          </cell>
        </row>
        <row r="1192">
          <cell r="A1192" t="str">
            <v>UPFE</v>
          </cell>
          <cell r="B1192">
            <v>388001</v>
          </cell>
          <cell r="C1192" t="str">
            <v>Філ.АБ"Енергобанк"в м.Одеса</v>
          </cell>
        </row>
        <row r="1193">
          <cell r="A1193" t="str">
            <v>UPFF</v>
          </cell>
          <cell r="B1193">
            <v>388506</v>
          </cell>
          <cell r="C1193" t="str">
            <v>ОФ ТОВ КБ "АРМА"</v>
          </cell>
        </row>
        <row r="1194">
          <cell r="A1194" t="str">
            <v>UPFK</v>
          </cell>
          <cell r="B1194">
            <v>388517</v>
          </cell>
          <cell r="C1194" t="str">
            <v>Одеська філія АКБ "СЄБ"</v>
          </cell>
        </row>
        <row r="1195">
          <cell r="A1195" t="str">
            <v>UPFU</v>
          </cell>
          <cell r="B1195">
            <v>388528</v>
          </cell>
          <cell r="C1195" t="str">
            <v>Ф"Одес.РУ"ВАТ"КБ"Експобанк"</v>
          </cell>
        </row>
        <row r="1196">
          <cell r="A1196" t="str">
            <v>UPFX</v>
          </cell>
          <cell r="B1196">
            <v>388539</v>
          </cell>
          <cell r="C1196" t="str">
            <v>Ф.АБ"АвтоЗАЗбанк"в м. Одеса</v>
          </cell>
        </row>
        <row r="1197">
          <cell r="A1197" t="str">
            <v>UPFY</v>
          </cell>
          <cell r="B1197">
            <v>388540</v>
          </cell>
          <cell r="C1197" t="str">
            <v>Одеська філія АТ "УФГ"</v>
          </cell>
        </row>
        <row r="1198">
          <cell r="A1198" t="str">
            <v>UPGA</v>
          </cell>
          <cell r="B1198">
            <v>328629</v>
          </cell>
          <cell r="C1198" t="str">
            <v>Ф-я Укрексімбанк, Ізмаїл</v>
          </cell>
        </row>
        <row r="1199">
          <cell r="A1199" t="str">
            <v>UPGB</v>
          </cell>
          <cell r="B1199">
            <v>328618</v>
          </cell>
          <cell r="C1199" t="str">
            <v>Ф-я Укрексімбанк, Одеса</v>
          </cell>
        </row>
        <row r="1200">
          <cell r="A1200" t="str">
            <v>UPHA</v>
          </cell>
          <cell r="B1200">
            <v>328027</v>
          </cell>
          <cell r="C1200" t="str">
            <v>Упр. НБУ в Одеській обл.</v>
          </cell>
        </row>
        <row r="1201">
          <cell r="A1201" t="str">
            <v>UPIA</v>
          </cell>
          <cell r="B1201">
            <v>328102</v>
          </cell>
          <cell r="C1201" t="str">
            <v>АКБ "Одеса-Банк"</v>
          </cell>
        </row>
        <row r="1202">
          <cell r="A1202" t="str">
            <v>UPIB</v>
          </cell>
          <cell r="B1202">
            <v>328685</v>
          </cell>
          <cell r="C1202" t="str">
            <v>АКБ "Фінбанк"</v>
          </cell>
        </row>
        <row r="1203">
          <cell r="A1203" t="str">
            <v>UPIE</v>
          </cell>
          <cell r="B1203">
            <v>328168</v>
          </cell>
          <cell r="C1203" t="str">
            <v>ВАТ "МТБ"</v>
          </cell>
        </row>
        <row r="1204">
          <cell r="A1204" t="str">
            <v>UPIF</v>
          </cell>
          <cell r="B1204">
            <v>328180</v>
          </cell>
          <cell r="C1204" t="str">
            <v>АКБ"ПОРТО-ФРАНКО"</v>
          </cell>
        </row>
        <row r="1205">
          <cell r="A1205" t="str">
            <v>UPII</v>
          </cell>
          <cell r="B1205">
            <v>328209</v>
          </cell>
          <cell r="C1205" t="str">
            <v>Акціонерний банк"Південний"</v>
          </cell>
        </row>
        <row r="1206">
          <cell r="A1206" t="str">
            <v>UPIJ</v>
          </cell>
          <cell r="B1206">
            <v>328210</v>
          </cell>
          <cell r="C1206" t="str">
            <v>АКБ "Інвестбанк"</v>
          </cell>
        </row>
        <row r="1207">
          <cell r="A1207" t="str">
            <v>UPIK</v>
          </cell>
          <cell r="B1207">
            <v>328663</v>
          </cell>
          <cell r="C1207" t="str">
            <v>ФАБ "Південний" у м.Іллічів</v>
          </cell>
        </row>
        <row r="1208">
          <cell r="A1208" t="str">
            <v>UPIL</v>
          </cell>
          <cell r="B1208">
            <v>328715</v>
          </cell>
          <cell r="C1208" t="str">
            <v>ТФ АКБ "Чор.банк р.та рек."</v>
          </cell>
        </row>
        <row r="1209">
          <cell r="A1209" t="str">
            <v>UPIM</v>
          </cell>
          <cell r="B1209">
            <v>328964</v>
          </cell>
          <cell r="C1209" t="str">
            <v>ФАБ "Південний" в м. Одеса</v>
          </cell>
        </row>
        <row r="1210">
          <cell r="A1210" t="str">
            <v>UPIN</v>
          </cell>
          <cell r="B1210">
            <v>328696</v>
          </cell>
          <cell r="C1210" t="str">
            <v>Одес.ф. АТ "Укрінбанк"</v>
          </cell>
        </row>
        <row r="1211">
          <cell r="A1211" t="str">
            <v>UPIP</v>
          </cell>
          <cell r="B1211">
            <v>328588</v>
          </cell>
          <cell r="C1211" t="str">
            <v>Друга ОФ ВАТАБ "Укргазбанк"</v>
          </cell>
        </row>
        <row r="1212">
          <cell r="A1212" t="str">
            <v>UPIQ</v>
          </cell>
          <cell r="B1212">
            <v>328599</v>
          </cell>
          <cell r="C1212" t="str">
            <v>ТОВ "ФІНРОСТБАНК"</v>
          </cell>
        </row>
        <row r="1213">
          <cell r="A1213" t="str">
            <v>UPIR</v>
          </cell>
          <cell r="B1213">
            <v>328759</v>
          </cell>
          <cell r="C1213" t="str">
            <v>ОФАБ "Укргазбанк", м. Одеса</v>
          </cell>
        </row>
        <row r="1214">
          <cell r="A1214" t="str">
            <v>UPIU</v>
          </cell>
          <cell r="B1214">
            <v>328760</v>
          </cell>
          <cell r="C1214" t="str">
            <v>КБ ТОВ "Місто Банк"</v>
          </cell>
        </row>
        <row r="1215">
          <cell r="A1215" t="str">
            <v>UPIW</v>
          </cell>
          <cell r="B1215">
            <v>328094</v>
          </cell>
          <cell r="C1215" t="str">
            <v>ФАКБ "Інвестбанк" у м Одеса</v>
          </cell>
        </row>
        <row r="1216">
          <cell r="A1216" t="str">
            <v>UPIX</v>
          </cell>
          <cell r="B1216">
            <v>328191</v>
          </cell>
          <cell r="C1216" t="str">
            <v>Філія ЗАТ "ПУМБ" в м. Одесі</v>
          </cell>
        </row>
        <row r="1217">
          <cell r="A1217" t="str">
            <v>UPJA</v>
          </cell>
          <cell r="B1217">
            <v>328384</v>
          </cell>
          <cell r="C1217" t="str">
            <v>АКБ "ІМЕКСБАНК"</v>
          </cell>
        </row>
        <row r="1218">
          <cell r="A1218" t="str">
            <v>UPJB</v>
          </cell>
          <cell r="B1218">
            <v>328975</v>
          </cell>
          <cell r="C1218" t="str">
            <v>ВАТКБ"Надра"Одеське РУ</v>
          </cell>
        </row>
        <row r="1219">
          <cell r="A1219" t="str">
            <v>UPJC</v>
          </cell>
          <cell r="B1219">
            <v>328726</v>
          </cell>
          <cell r="C1219" t="str">
            <v>Одеська Ф.ВАТ"ВІЕЙБІБАНК"</v>
          </cell>
        </row>
        <row r="1220">
          <cell r="A1220" t="str">
            <v>UPJD</v>
          </cell>
          <cell r="B1220">
            <v>328704</v>
          </cell>
          <cell r="C1220" t="str">
            <v>Ф.Южного ГРУ Приватбанку</v>
          </cell>
        </row>
        <row r="1221">
          <cell r="A1221" t="str">
            <v>UPJG</v>
          </cell>
          <cell r="B1221">
            <v>328351</v>
          </cell>
          <cell r="C1221" t="str">
            <v>ОД. "Райффайзен Банк Аваль"</v>
          </cell>
        </row>
        <row r="1222">
          <cell r="A1222" t="str">
            <v>UPJJ</v>
          </cell>
          <cell r="B1222">
            <v>328823</v>
          </cell>
          <cell r="C1222" t="str">
            <v>Ф ОРУ ВАТ "Б"Фінанси та Кр"</v>
          </cell>
        </row>
        <row r="1223">
          <cell r="A1223" t="str">
            <v>UPJK</v>
          </cell>
          <cell r="B1223">
            <v>328878</v>
          </cell>
          <cell r="C1223" t="str">
            <v>ФІЛІЯ ВАТ "МТБ" У М.ОДЕСІ</v>
          </cell>
        </row>
        <row r="1224">
          <cell r="A1224" t="str">
            <v>UPJL</v>
          </cell>
          <cell r="B1224">
            <v>328771</v>
          </cell>
          <cell r="C1224" t="str">
            <v>ОФ"БАНК ПЕТРОКОММЕРЦ-УКРАЇН</v>
          </cell>
        </row>
        <row r="1225">
          <cell r="A1225" t="str">
            <v>UPJN</v>
          </cell>
          <cell r="B1225">
            <v>328801</v>
          </cell>
          <cell r="C1225" t="str">
            <v>Одеська ФАБ "Експрес-Банк"</v>
          </cell>
        </row>
        <row r="1226">
          <cell r="A1226" t="str">
            <v>UPJO</v>
          </cell>
          <cell r="B1226">
            <v>388755</v>
          </cell>
          <cell r="C1226" t="str">
            <v>ФАКБ "НК" в м.Одеса</v>
          </cell>
        </row>
        <row r="1227">
          <cell r="A1227" t="str">
            <v>UPJP</v>
          </cell>
          <cell r="B1227">
            <v>328812</v>
          </cell>
          <cell r="C1227" t="str">
            <v>ОФ ВАТ "ПІРЕУС БАНК МКБ"</v>
          </cell>
        </row>
        <row r="1228">
          <cell r="A1228" t="str">
            <v>UPJR</v>
          </cell>
          <cell r="B1228">
            <v>328889</v>
          </cell>
          <cell r="C1228" t="str">
            <v>ОФ КБ "Західінкомбанк" ТзОВ</v>
          </cell>
        </row>
        <row r="1229">
          <cell r="A1229" t="str">
            <v>UPJS</v>
          </cell>
          <cell r="B1229">
            <v>328890</v>
          </cell>
          <cell r="C1229" t="str">
            <v>ФАБ "ПІВДЕННИЙ" в м.Ізмаїлі</v>
          </cell>
        </row>
        <row r="1230">
          <cell r="A1230" t="str">
            <v>UPJU</v>
          </cell>
          <cell r="B1230">
            <v>388498</v>
          </cell>
          <cell r="C1230" t="str">
            <v>ФІЛІЯ ВАТ "МТБ" У М.ІЛЛІЧІВ</v>
          </cell>
        </row>
        <row r="1231">
          <cell r="A1231" t="str">
            <v>UPJV</v>
          </cell>
          <cell r="B1231">
            <v>328986</v>
          </cell>
          <cell r="C1231" t="str">
            <v>Філія ЗАТ "ОТП Банк"</v>
          </cell>
        </row>
        <row r="1232">
          <cell r="A1232" t="str">
            <v>UPJW</v>
          </cell>
          <cell r="B1232">
            <v>388324</v>
          </cell>
          <cell r="C1232" t="str">
            <v>Одеська ФВАТ КБ "Хрещатик"</v>
          </cell>
        </row>
        <row r="1233">
          <cell r="A1233" t="str">
            <v>UPJX</v>
          </cell>
          <cell r="B1233">
            <v>388409</v>
          </cell>
          <cell r="C1233" t="str">
            <v>Одеська філія АКБ "Форум"</v>
          </cell>
        </row>
        <row r="1234">
          <cell r="A1234" t="str">
            <v>UPJZ</v>
          </cell>
          <cell r="B1234">
            <v>388313</v>
          </cell>
          <cell r="C1234" t="str">
            <v>ТОВ КБ "СКБ"</v>
          </cell>
        </row>
        <row r="1235">
          <cell r="A1235" t="str">
            <v>UPKA</v>
          </cell>
          <cell r="B1235">
            <v>388410</v>
          </cell>
          <cell r="C1235" t="str">
            <v>Одеська філія ВАТ ВТБ Банк</v>
          </cell>
        </row>
        <row r="1236">
          <cell r="A1236" t="str">
            <v>UPKC</v>
          </cell>
          <cell r="B1236">
            <v>388432</v>
          </cell>
          <cell r="C1236" t="str">
            <v>ОДЕСЬКА Ф-Я ТОВ"УКРПРОМБАНК</v>
          </cell>
        </row>
        <row r="1237">
          <cell r="A1237" t="str">
            <v>UPKH</v>
          </cell>
          <cell r="B1237">
            <v>388335</v>
          </cell>
          <cell r="C1237" t="str">
            <v>Філія ОД АТ"ІНДЕКС-БАНК"</v>
          </cell>
        </row>
        <row r="1238">
          <cell r="A1238" t="str">
            <v>UPKI</v>
          </cell>
          <cell r="B1238">
            <v>388476</v>
          </cell>
          <cell r="C1238" t="str">
            <v>Ф ВАТ "ПершІнвБ" в м.Одеса</v>
          </cell>
        </row>
        <row r="1239">
          <cell r="A1239" t="str">
            <v>UPKK</v>
          </cell>
          <cell r="B1239">
            <v>388443</v>
          </cell>
          <cell r="C1239" t="str">
            <v>Одеська філія ВАТ "УБРП"</v>
          </cell>
        </row>
        <row r="1240">
          <cell r="A1240" t="str">
            <v>UPKR</v>
          </cell>
          <cell r="B1240">
            <v>388454</v>
          </cell>
          <cell r="C1240" t="str">
            <v>Одеська ФАБ"БРОКБІЗНЕСБАНК"</v>
          </cell>
        </row>
        <row r="1241">
          <cell r="A1241" t="str">
            <v>UPLB</v>
          </cell>
          <cell r="B1241">
            <v>328845</v>
          </cell>
          <cell r="C1241" t="str">
            <v>ФОдеське обласне упрВАТОщад</v>
          </cell>
        </row>
        <row r="1242">
          <cell r="A1242" t="str">
            <v>UPLE</v>
          </cell>
          <cell r="B1242">
            <v>388078</v>
          </cell>
          <cell r="C1242" t="str">
            <v>ФОдеське міське віддВАТОщад</v>
          </cell>
        </row>
        <row r="1243">
          <cell r="A1243" t="str">
            <v>UPLK</v>
          </cell>
          <cell r="B1243">
            <v>388261</v>
          </cell>
          <cell r="C1243" t="str">
            <v>ФАнаньївське відділеВАТОщад</v>
          </cell>
        </row>
        <row r="1244">
          <cell r="A1244" t="str">
            <v>UPLL</v>
          </cell>
          <cell r="B1244">
            <v>388142</v>
          </cell>
          <cell r="C1244" t="str">
            <v>ФАрцизьке відділенняВАТОщад</v>
          </cell>
        </row>
        <row r="1245">
          <cell r="A1245" t="str">
            <v>UPLM</v>
          </cell>
          <cell r="B1245">
            <v>388153</v>
          </cell>
          <cell r="C1245" t="str">
            <v>ФБалтське відділенняВАТОщад</v>
          </cell>
        </row>
        <row r="1246">
          <cell r="A1246" t="str">
            <v>UPLO</v>
          </cell>
          <cell r="B1246">
            <v>388045</v>
          </cell>
          <cell r="C1246" t="str">
            <v>ФБiляївське відділенВАТОщад</v>
          </cell>
        </row>
        <row r="1247">
          <cell r="A1247" t="str">
            <v>UPLP</v>
          </cell>
          <cell r="B1247">
            <v>388186</v>
          </cell>
          <cell r="C1247" t="str">
            <v>ФБерезівське відділеВАТОщад</v>
          </cell>
        </row>
        <row r="1248">
          <cell r="A1248" t="str">
            <v>UPLQ</v>
          </cell>
          <cell r="B1248">
            <v>388197</v>
          </cell>
          <cell r="C1248" t="str">
            <v>ФБолградське відділеВАТОщад</v>
          </cell>
        </row>
        <row r="1249">
          <cell r="A1249" t="str">
            <v>UPLR</v>
          </cell>
          <cell r="B1249">
            <v>388108</v>
          </cell>
          <cell r="C1249" t="str">
            <v>ФВеликомихайлівське ВАТОщад</v>
          </cell>
        </row>
        <row r="1250">
          <cell r="A1250" t="str">
            <v>UPLS</v>
          </cell>
          <cell r="B1250">
            <v>388119</v>
          </cell>
          <cell r="C1250" t="str">
            <v>ФІванівське відділенВАТОщад</v>
          </cell>
        </row>
        <row r="1251">
          <cell r="A1251" t="str">
            <v>UPLT</v>
          </cell>
          <cell r="B1251">
            <v>388120</v>
          </cell>
          <cell r="C1251" t="str">
            <v>ФІзмаїльське відділеВАТОщад</v>
          </cell>
        </row>
        <row r="1252">
          <cell r="A1252" t="str">
            <v>UPLU</v>
          </cell>
          <cell r="B1252">
            <v>388238</v>
          </cell>
          <cell r="C1252" t="str">
            <v>ФІллічівське відділеВАТОщад</v>
          </cell>
        </row>
        <row r="1253">
          <cell r="A1253" t="str">
            <v>UPLV</v>
          </cell>
          <cell r="B1253">
            <v>388249</v>
          </cell>
          <cell r="C1253" t="str">
            <v>ФКілійське відділеннВАТОщад</v>
          </cell>
        </row>
        <row r="1254">
          <cell r="A1254" t="str">
            <v>UPLX</v>
          </cell>
          <cell r="B1254">
            <v>388391</v>
          </cell>
          <cell r="C1254" t="str">
            <v>ФКомінтернівське відВАТОщад</v>
          </cell>
        </row>
        <row r="1255">
          <cell r="A1255" t="str">
            <v>UPLY</v>
          </cell>
          <cell r="B1255">
            <v>388272</v>
          </cell>
          <cell r="C1255" t="str">
            <v>ФКотовське відділеннВАТОщад</v>
          </cell>
        </row>
        <row r="1256">
          <cell r="A1256" t="str">
            <v>UPLZ</v>
          </cell>
          <cell r="B1256">
            <v>388283</v>
          </cell>
          <cell r="C1256" t="str">
            <v>ФКрасноокнянське відВАТОщад</v>
          </cell>
        </row>
        <row r="1257">
          <cell r="A1257" t="str">
            <v>UPMA</v>
          </cell>
          <cell r="B1257">
            <v>388164</v>
          </cell>
          <cell r="C1257" t="str">
            <v>ФЛюбашівське відділеВАТОщад</v>
          </cell>
        </row>
        <row r="1258">
          <cell r="A1258" t="str">
            <v>UPMB</v>
          </cell>
          <cell r="B1258">
            <v>388175</v>
          </cell>
          <cell r="C1258" t="str">
            <v>ФМиколаївське відділВАТОщад</v>
          </cell>
        </row>
        <row r="1259">
          <cell r="A1259" t="str">
            <v>UPMD</v>
          </cell>
          <cell r="B1259">
            <v>388227</v>
          </cell>
          <cell r="C1259" t="str">
            <v>ФРоздільнянське віддВАТОщад</v>
          </cell>
        </row>
        <row r="1260">
          <cell r="A1260" t="str">
            <v>UPME</v>
          </cell>
          <cell r="B1260">
            <v>388205</v>
          </cell>
          <cell r="C1260" t="str">
            <v>ФРенійське відділеннВАТОщад</v>
          </cell>
        </row>
        <row r="1261">
          <cell r="A1261" t="str">
            <v>UPMG</v>
          </cell>
          <cell r="B1261">
            <v>388357</v>
          </cell>
          <cell r="C1261" t="str">
            <v>ФСаратське відділеннВАТОщад</v>
          </cell>
        </row>
        <row r="1262">
          <cell r="A1262" t="str">
            <v>UPMH</v>
          </cell>
          <cell r="B1262">
            <v>388368</v>
          </cell>
          <cell r="C1262" t="str">
            <v>ФТарутинське відділеВАТОщад</v>
          </cell>
        </row>
        <row r="1263">
          <cell r="A1263" t="str">
            <v>UPMI</v>
          </cell>
          <cell r="B1263">
            <v>388379</v>
          </cell>
          <cell r="C1263" t="str">
            <v>ФТатарбунарське віддВАТОщад</v>
          </cell>
        </row>
        <row r="1264">
          <cell r="A1264" t="str">
            <v>UPMJ</v>
          </cell>
          <cell r="B1264">
            <v>388380</v>
          </cell>
          <cell r="C1264" t="str">
            <v>ФФрунзівське відділеВАТОщад</v>
          </cell>
        </row>
        <row r="1265">
          <cell r="A1265" t="str">
            <v>UPNG</v>
          </cell>
          <cell r="B1265">
            <v>388487</v>
          </cell>
          <cell r="C1265" t="str">
            <v>Одеська ФВАТ"Кредитпромбанк</v>
          </cell>
        </row>
        <row r="1266">
          <cell r="A1266" t="str">
            <v>UPNH</v>
          </cell>
          <cell r="B1266">
            <v>388584</v>
          </cell>
          <cell r="C1266" t="str">
            <v>ОДЕСЬКАФ АКБ "ІМЕКСБАНК"</v>
          </cell>
        </row>
        <row r="1267">
          <cell r="A1267" t="str">
            <v>UPNI</v>
          </cell>
          <cell r="B1267">
            <v>388573</v>
          </cell>
          <cell r="C1267" t="str">
            <v>Одеська філіяВАТ"КРЕДОБАНК"</v>
          </cell>
        </row>
        <row r="1268">
          <cell r="A1268" t="str">
            <v>UPNM</v>
          </cell>
          <cell r="B1268">
            <v>388603</v>
          </cell>
          <cell r="C1268" t="str">
            <v>Одеська Ф КБТОВ"Місто Банк"</v>
          </cell>
        </row>
        <row r="1269">
          <cell r="A1269" t="str">
            <v>UPQK</v>
          </cell>
          <cell r="B1269">
            <v>828011</v>
          </cell>
          <cell r="C1269" t="str">
            <v>ГУДКУ в Одеській області</v>
          </cell>
        </row>
        <row r="1270">
          <cell r="A1270" t="str">
            <v>UPW1</v>
          </cell>
          <cell r="B1270">
            <v>328953</v>
          </cell>
          <cell r="C1270" t="str">
            <v>ФАТ "УФГ", м.Одеса</v>
          </cell>
        </row>
        <row r="1271">
          <cell r="A1271" t="str">
            <v>UPW2</v>
          </cell>
          <cell r="B1271">
            <v>328931</v>
          </cell>
          <cell r="C1271" t="str">
            <v>Перша ФАТ "УФГ", м.Одеса</v>
          </cell>
        </row>
        <row r="1272">
          <cell r="A1272" t="str">
            <v>UPW3</v>
          </cell>
          <cell r="B1272">
            <v>328942</v>
          </cell>
          <cell r="C1272" t="str">
            <v>ОДЕСЬКА ОБЛАСНА Ф-Я АТ УФГ</v>
          </cell>
        </row>
        <row r="1273">
          <cell r="A1273" t="str">
            <v>UPW4</v>
          </cell>
          <cell r="B1273">
            <v>388294</v>
          </cell>
          <cell r="C1273" t="str">
            <v>Приморська ФАТ УФГ, м.Одеса</v>
          </cell>
        </row>
        <row r="1274">
          <cell r="A1274" t="str">
            <v>UQAA</v>
          </cell>
          <cell r="B1274">
            <v>331069</v>
          </cell>
          <cell r="C1274" t="str">
            <v>Ф."ВІДДІЛЕН. ПІБ,М.ПОЛТАВА"</v>
          </cell>
        </row>
        <row r="1275">
          <cell r="A1275" t="str">
            <v>UQAC</v>
          </cell>
          <cell r="B1275">
            <v>331133</v>
          </cell>
          <cell r="C1275" t="str">
            <v>Ф."ВІД.ПІБ В М.КОМСОМ.ПОЛТ"</v>
          </cell>
        </row>
        <row r="1276">
          <cell r="A1276" t="str">
            <v>UQAD</v>
          </cell>
          <cell r="B1276">
            <v>331144</v>
          </cell>
          <cell r="C1276" t="str">
            <v>Ф.ВІД.ПІБ В М.КРЕМЕНЧУК ПОЛ</v>
          </cell>
        </row>
        <row r="1277">
          <cell r="A1277" t="str">
            <v>UQCA</v>
          </cell>
          <cell r="B1277">
            <v>331014</v>
          </cell>
          <cell r="C1277" t="str">
            <v>ПОЛТАВСЬКА ОБЛ. ФІЛІЯ УСБ</v>
          </cell>
        </row>
        <row r="1278">
          <cell r="A1278" t="str">
            <v>UQFA</v>
          </cell>
          <cell r="B1278">
            <v>331036</v>
          </cell>
          <cell r="C1278" t="str">
            <v>Полт.ф-яАБ"КиївськаРусь"</v>
          </cell>
        </row>
        <row r="1279">
          <cell r="A1279" t="str">
            <v>UQFC</v>
          </cell>
          <cell r="B1279">
            <v>331928</v>
          </cell>
          <cell r="C1279" t="str">
            <v>Ф"Полт.РУ"ВАТ"КБ"Експобанк"</v>
          </cell>
        </row>
        <row r="1280">
          <cell r="A1280" t="str">
            <v>UQFD</v>
          </cell>
          <cell r="B1280">
            <v>331939</v>
          </cell>
          <cell r="C1280" t="str">
            <v>ПФ ВАТ "Інпромбанк"</v>
          </cell>
        </row>
        <row r="1281">
          <cell r="A1281" t="str">
            <v>UQGA</v>
          </cell>
          <cell r="B1281">
            <v>331649</v>
          </cell>
          <cell r="C1281" t="str">
            <v>Ф-я Укрексімбанк, Полтава</v>
          </cell>
        </row>
        <row r="1282">
          <cell r="A1282" t="str">
            <v>UQHA</v>
          </cell>
          <cell r="B1282">
            <v>331047</v>
          </cell>
          <cell r="C1282" t="str">
            <v>Упр. НБУ в Полтавській обл.</v>
          </cell>
        </row>
        <row r="1283">
          <cell r="A1283" t="str">
            <v>UQIA</v>
          </cell>
          <cell r="B1283">
            <v>331489</v>
          </cell>
          <cell r="C1283" t="str">
            <v>АБ "ПОЛТАВА-БАНК"</v>
          </cell>
        </row>
        <row r="1284">
          <cell r="A1284" t="str">
            <v>UQID</v>
          </cell>
          <cell r="B1284">
            <v>331423</v>
          </cell>
          <cell r="C1284" t="str">
            <v>КФ ПАБ "ПОЛТАВА-БАНК"</v>
          </cell>
        </row>
        <row r="1285">
          <cell r="A1285" t="str">
            <v>UQIE</v>
          </cell>
          <cell r="B1285">
            <v>331177</v>
          </cell>
          <cell r="C1285" t="str">
            <v>Кременчуцька ФАТ"Укрінбанк"</v>
          </cell>
        </row>
        <row r="1286">
          <cell r="A1286" t="str">
            <v>UQIH</v>
          </cell>
          <cell r="B1286">
            <v>331100</v>
          </cell>
          <cell r="C1286" t="str">
            <v>ВАТ АКБ "АВТОКРАЗБАНК"</v>
          </cell>
        </row>
        <row r="1287">
          <cell r="A1287" t="str">
            <v>UQII</v>
          </cell>
          <cell r="B1287">
            <v>331810</v>
          </cell>
          <cell r="C1287" t="str">
            <v>ПФ ВАТ Банку "БІГ Енергія"</v>
          </cell>
        </row>
        <row r="1288">
          <cell r="A1288" t="str">
            <v>UQIK</v>
          </cell>
          <cell r="B1288">
            <v>331360</v>
          </cell>
          <cell r="C1288" t="str">
            <v>ГАДЯЦЬКА ФАБ "ПОЛТАВА-БАНК</v>
          </cell>
        </row>
        <row r="1289">
          <cell r="A1289" t="str">
            <v>UQIL</v>
          </cell>
          <cell r="B1289">
            <v>331401</v>
          </cell>
          <cell r="C1289" t="str">
            <v>ПОЛ.ФІЛ.(ПРУ) КБ"ПРИВАТБАНК</v>
          </cell>
        </row>
        <row r="1290">
          <cell r="A1290" t="str">
            <v>UQIT</v>
          </cell>
          <cell r="B1290">
            <v>331605</v>
          </cell>
          <cell r="C1290" t="str">
            <v>Пол.ОДРайффайзен Банк Аваль</v>
          </cell>
        </row>
        <row r="1291">
          <cell r="A1291" t="str">
            <v>UQIW</v>
          </cell>
          <cell r="B1291">
            <v>331508</v>
          </cell>
          <cell r="C1291" t="str">
            <v>ЛУБЕНС. ФАБ "ПОЛТАВА-БАНК"</v>
          </cell>
        </row>
        <row r="1292">
          <cell r="A1292" t="str">
            <v>UQIZ</v>
          </cell>
          <cell r="B1292">
            <v>331768</v>
          </cell>
          <cell r="C1292" t="str">
            <v>АК "ПФБ"</v>
          </cell>
        </row>
        <row r="1293">
          <cell r="A1293" t="str">
            <v>UQJB</v>
          </cell>
          <cell r="B1293">
            <v>331304</v>
          </cell>
          <cell r="C1293" t="str">
            <v>Крем. ФАКБ "ІНДУСТРІАЛБАНК"</v>
          </cell>
        </row>
        <row r="1294">
          <cell r="A1294" t="str">
            <v>UQJD</v>
          </cell>
          <cell r="B1294">
            <v>331616</v>
          </cell>
          <cell r="C1294" t="str">
            <v>ПФ АКБ "ЗОЛОТІ ВОРОТА"</v>
          </cell>
        </row>
        <row r="1295">
          <cell r="A1295" t="str">
            <v>UQJE</v>
          </cell>
          <cell r="B1295">
            <v>331564</v>
          </cell>
          <cell r="C1295" t="str">
            <v>Ф ПРРУ ВАТ"Б"Фін та Кр"</v>
          </cell>
        </row>
        <row r="1296">
          <cell r="A1296" t="str">
            <v>UQJG</v>
          </cell>
          <cell r="B1296">
            <v>331746</v>
          </cell>
          <cell r="C1296" t="str">
            <v>ФАКБ "НК"в м.Лубни</v>
          </cell>
        </row>
        <row r="1297">
          <cell r="A1297" t="str">
            <v>UQJH</v>
          </cell>
          <cell r="B1297">
            <v>331520</v>
          </cell>
          <cell r="C1297" t="str">
            <v>ПОЛТ ФВАТАБ "УКРГАЗБАНК"</v>
          </cell>
        </row>
        <row r="1298">
          <cell r="A1298" t="str">
            <v>UQJI</v>
          </cell>
          <cell r="B1298">
            <v>331650</v>
          </cell>
          <cell r="C1298" t="str">
            <v>Кременчуцька філія АКБ"СЄБ"</v>
          </cell>
        </row>
        <row r="1299">
          <cell r="A1299" t="str">
            <v>UQJJ</v>
          </cell>
          <cell r="B1299">
            <v>331661</v>
          </cell>
          <cell r="C1299" t="str">
            <v>Ф."Пол.дир."АТ"ІНДЕКС-БАНК"</v>
          </cell>
        </row>
        <row r="1300">
          <cell r="A1300" t="str">
            <v>UQJK</v>
          </cell>
          <cell r="B1300">
            <v>331757</v>
          </cell>
          <cell r="C1300" t="str">
            <v>Полтавська ф-я "МЕГАБАНК"</v>
          </cell>
        </row>
        <row r="1301">
          <cell r="A1301" t="str">
            <v>UQJN</v>
          </cell>
          <cell r="B1301">
            <v>331791</v>
          </cell>
          <cell r="C1301" t="str">
            <v>Полтавська філ.Приватінвест</v>
          </cell>
        </row>
        <row r="1302">
          <cell r="A1302" t="str">
            <v>UQJP</v>
          </cell>
          <cell r="B1302">
            <v>331809</v>
          </cell>
          <cell r="C1302" t="str">
            <v>Ф ВАТ КБ"Надра"ПолтавськеРУ</v>
          </cell>
        </row>
        <row r="1303">
          <cell r="A1303" t="str">
            <v>UQJV</v>
          </cell>
          <cell r="B1303">
            <v>331821</v>
          </cell>
          <cell r="C1303" t="str">
            <v>Полтав.ф-я ТОВ"УКРПРОМБАНК"</v>
          </cell>
        </row>
        <row r="1304">
          <cell r="A1304" t="str">
            <v>UQJW</v>
          </cell>
          <cell r="B1304">
            <v>331832</v>
          </cell>
          <cell r="C1304" t="str">
            <v>Ф"ПРУ"ВАТ"Б" Фін. та Кред."</v>
          </cell>
        </row>
        <row r="1305">
          <cell r="A1305" t="str">
            <v>UQKA</v>
          </cell>
          <cell r="B1305">
            <v>331843</v>
          </cell>
          <cell r="C1305" t="str">
            <v>ПОЛТАВСЬКАФ АКБ "ІМЕКСБАНК"</v>
          </cell>
        </row>
        <row r="1306">
          <cell r="A1306" t="str">
            <v>UQKI</v>
          </cell>
          <cell r="B1306">
            <v>331854</v>
          </cell>
          <cell r="C1306" t="str">
            <v>Кремен.ФВАТ"Кредитпромбанк"</v>
          </cell>
        </row>
        <row r="1307">
          <cell r="A1307" t="str">
            <v>UQKV</v>
          </cell>
          <cell r="B1307">
            <v>331876</v>
          </cell>
          <cell r="C1307" t="str">
            <v>Полтавська Ф ВАТ ВТБ Банк</v>
          </cell>
        </row>
        <row r="1308">
          <cell r="A1308" t="str">
            <v>UQKX</v>
          </cell>
          <cell r="B1308">
            <v>331973</v>
          </cell>
          <cell r="C1308" t="str">
            <v>ФІЛІЯ ВАТ"МТБ" У М.ПОЛТАВІ</v>
          </cell>
        </row>
        <row r="1309">
          <cell r="A1309" t="str">
            <v>UQKY</v>
          </cell>
          <cell r="B1309">
            <v>331984</v>
          </cell>
          <cell r="C1309" t="str">
            <v>Кременчуцька Ф АКБ "Форум"</v>
          </cell>
        </row>
        <row r="1310">
          <cell r="A1310" t="str">
            <v>UQKZ</v>
          </cell>
          <cell r="B1310">
            <v>331995</v>
          </cell>
          <cell r="C1310" t="str">
            <v>Полтавська філія АКБ"Форум"</v>
          </cell>
        </row>
        <row r="1311">
          <cell r="A1311" t="str">
            <v>UQLA</v>
          </cell>
          <cell r="B1311">
            <v>331467</v>
          </cell>
          <cell r="C1311" t="str">
            <v>ФПолтавське обласне ВАТОщад</v>
          </cell>
        </row>
        <row r="1312">
          <cell r="A1312" t="str">
            <v>UQLD</v>
          </cell>
          <cell r="B1312">
            <v>391098</v>
          </cell>
          <cell r="C1312" t="str">
            <v>ФОктябрське відділенВАТОщад</v>
          </cell>
        </row>
        <row r="1313">
          <cell r="A1313" t="str">
            <v>UQLE</v>
          </cell>
          <cell r="B1313">
            <v>391139</v>
          </cell>
          <cell r="C1313" t="str">
            <v>ФМіське відділення №ВАТОщад</v>
          </cell>
        </row>
        <row r="1314">
          <cell r="A1314" t="str">
            <v>UQLF</v>
          </cell>
          <cell r="B1314">
            <v>391010</v>
          </cell>
          <cell r="C1314" t="str">
            <v>ФВеликобагачанське вВАТОщад</v>
          </cell>
        </row>
        <row r="1315">
          <cell r="A1315" t="str">
            <v>UQLG</v>
          </cell>
          <cell r="B1315">
            <v>391021</v>
          </cell>
          <cell r="C1315" t="str">
            <v>ФГадяцьке відділенняВАТОщад</v>
          </cell>
        </row>
        <row r="1316">
          <cell r="A1316" t="str">
            <v>UQLH</v>
          </cell>
          <cell r="B1316">
            <v>391032</v>
          </cell>
          <cell r="C1316" t="str">
            <v>ФГлобинське відділенВАТОщад</v>
          </cell>
        </row>
        <row r="1317">
          <cell r="A1317" t="str">
            <v>UQLI</v>
          </cell>
          <cell r="B1317">
            <v>391043</v>
          </cell>
          <cell r="C1317" t="str">
            <v>ФГребінківське віддіВАТОщад</v>
          </cell>
        </row>
        <row r="1318">
          <cell r="A1318" t="str">
            <v>UQLJ</v>
          </cell>
          <cell r="B1318">
            <v>391151</v>
          </cell>
          <cell r="C1318" t="str">
            <v>ФДиканське відділеннВАТОщад</v>
          </cell>
        </row>
        <row r="1319">
          <cell r="A1319" t="str">
            <v>UQLK</v>
          </cell>
          <cell r="B1319">
            <v>391162</v>
          </cell>
          <cell r="C1319" t="str">
            <v>ФЗіньківське відділеВАТОщад</v>
          </cell>
        </row>
        <row r="1320">
          <cell r="A1320" t="str">
            <v>UQLL</v>
          </cell>
          <cell r="B1320">
            <v>391173</v>
          </cell>
          <cell r="C1320" t="str">
            <v>ФКарлівське відділенВАТОщад</v>
          </cell>
        </row>
        <row r="1321">
          <cell r="A1321" t="str">
            <v>UQLP</v>
          </cell>
          <cell r="B1321">
            <v>391087</v>
          </cell>
          <cell r="C1321" t="str">
            <v>ФКотелевське відділеВАТОщад</v>
          </cell>
        </row>
        <row r="1322">
          <cell r="A1322" t="str">
            <v>UQLQ</v>
          </cell>
          <cell r="B1322">
            <v>391128</v>
          </cell>
          <cell r="C1322" t="str">
            <v>ФЛохвицьке відділеннВАТОщад</v>
          </cell>
        </row>
        <row r="1323">
          <cell r="A1323" t="str">
            <v>UQLR</v>
          </cell>
          <cell r="B1323">
            <v>391269</v>
          </cell>
          <cell r="C1323" t="str">
            <v>ФЛубенське відділеннВАТОщад</v>
          </cell>
        </row>
        <row r="1324">
          <cell r="A1324" t="str">
            <v>UQLT</v>
          </cell>
          <cell r="B1324">
            <v>391258</v>
          </cell>
          <cell r="C1324" t="str">
            <v>ФМиргородське відділВАТОщад</v>
          </cell>
        </row>
        <row r="1325">
          <cell r="A1325" t="str">
            <v>UQLW</v>
          </cell>
          <cell r="B1325">
            <v>391281</v>
          </cell>
          <cell r="C1325" t="str">
            <v>ФПирятинське відділеВАТОщад</v>
          </cell>
        </row>
        <row r="1326">
          <cell r="A1326" t="str">
            <v>UQLY</v>
          </cell>
          <cell r="B1326">
            <v>391203</v>
          </cell>
          <cell r="C1326" t="str">
            <v>ФРешетилівське віддіВАТОщад</v>
          </cell>
        </row>
        <row r="1327">
          <cell r="A1327" t="str">
            <v>UQLZ</v>
          </cell>
          <cell r="B1327">
            <v>391184</v>
          </cell>
          <cell r="C1327" t="str">
            <v>ФСеменівське відділеВАТОщад</v>
          </cell>
        </row>
        <row r="1328">
          <cell r="A1328" t="str">
            <v>UQMA</v>
          </cell>
          <cell r="B1328">
            <v>391195</v>
          </cell>
          <cell r="C1328" t="str">
            <v>ФХорольське відділенВАТОщад</v>
          </cell>
        </row>
        <row r="1329">
          <cell r="A1329" t="str">
            <v>UQMD</v>
          </cell>
          <cell r="B1329">
            <v>391225</v>
          </cell>
          <cell r="C1329" t="str">
            <v>ФШишацьке відділенняВАТОщад</v>
          </cell>
        </row>
        <row r="1330">
          <cell r="A1330" t="str">
            <v>UQME</v>
          </cell>
          <cell r="B1330">
            <v>391366</v>
          </cell>
          <cell r="C1330" t="str">
            <v>ФКомсомольське віддіВАТОщад</v>
          </cell>
        </row>
        <row r="1331">
          <cell r="A1331" t="str">
            <v>UQNA</v>
          </cell>
          <cell r="B1331">
            <v>331962</v>
          </cell>
          <cell r="C1331" t="str">
            <v>Філія ЗАТ "ОТП Банк"</v>
          </cell>
        </row>
        <row r="1332">
          <cell r="A1332" t="str">
            <v>UQNB</v>
          </cell>
          <cell r="B1332">
            <v>331887</v>
          </cell>
          <cell r="C1332" t="str">
            <v>Полтав.Ф.ВАТ"ВІЕЙБІБАНК"</v>
          </cell>
        </row>
        <row r="1333">
          <cell r="A1333" t="str">
            <v>UQND</v>
          </cell>
          <cell r="B1333">
            <v>331906</v>
          </cell>
          <cell r="C1333" t="str">
            <v>КФ ВАТ "ПІРЕУС БАНК МКБ"</v>
          </cell>
        </row>
        <row r="1334">
          <cell r="A1334" t="str">
            <v>UQNE</v>
          </cell>
          <cell r="B1334">
            <v>331917</v>
          </cell>
          <cell r="C1334" t="str">
            <v>ПолтавськаФВАТ КБ"Хрещатик"</v>
          </cell>
        </row>
        <row r="1335">
          <cell r="A1335" t="str">
            <v>UQQK</v>
          </cell>
          <cell r="B1335">
            <v>831019</v>
          </cell>
          <cell r="C1335" t="str">
            <v>ГУДК України у Полтав.обл.</v>
          </cell>
        </row>
        <row r="1336">
          <cell r="A1336" t="str">
            <v>UQW1</v>
          </cell>
          <cell r="B1336">
            <v>331713</v>
          </cell>
          <cell r="C1336" t="str">
            <v>ФАТ "УФГ", м. КРЕМЕНЧУК</v>
          </cell>
        </row>
        <row r="1337">
          <cell r="A1337" t="str">
            <v>UQW2</v>
          </cell>
          <cell r="B1337">
            <v>331694</v>
          </cell>
          <cell r="C1337" t="str">
            <v>ДРУГА ФАТ "УФГ", М.ПОЛТАВА</v>
          </cell>
        </row>
        <row r="1338">
          <cell r="A1338" t="str">
            <v>UQW3</v>
          </cell>
          <cell r="B1338">
            <v>331724</v>
          </cell>
          <cell r="C1338" t="str">
            <v>Перша ФАТ "УФГ",м.Кременчук</v>
          </cell>
        </row>
        <row r="1339">
          <cell r="A1339" t="str">
            <v>URAA</v>
          </cell>
          <cell r="B1339">
            <v>333335</v>
          </cell>
          <cell r="C1339" t="str">
            <v>Ф."ВІДДІЛЕННЯ ПІБ, М.РІВНЕ"</v>
          </cell>
        </row>
        <row r="1340">
          <cell r="A1340" t="str">
            <v>URAB</v>
          </cell>
          <cell r="B1340">
            <v>333153</v>
          </cell>
          <cell r="C1340" t="str">
            <v>Ф-Я ВІД.ПІБ В М.КОСТОПІЛЬ</v>
          </cell>
        </row>
        <row r="1341">
          <cell r="A1341" t="str">
            <v>URAC</v>
          </cell>
          <cell r="B1341">
            <v>333302</v>
          </cell>
          <cell r="C1341" t="str">
            <v>Ф-Я ВІД.ПІБ В М.КУЗНЕЦОВСЬК</v>
          </cell>
        </row>
        <row r="1342">
          <cell r="A1342" t="str">
            <v>URCA</v>
          </cell>
          <cell r="B1342">
            <v>333012</v>
          </cell>
          <cell r="C1342" t="str">
            <v>Рівнен.обл.філія АКБ"УСБ"</v>
          </cell>
        </row>
        <row r="1343">
          <cell r="A1343" t="str">
            <v>URFA</v>
          </cell>
          <cell r="B1343">
            <v>333799</v>
          </cell>
          <cell r="C1343" t="str">
            <v>РівненськаФВАТКБ"Хрещатик"</v>
          </cell>
        </row>
        <row r="1344">
          <cell r="A1344" t="str">
            <v>URGA</v>
          </cell>
          <cell r="B1344">
            <v>333539</v>
          </cell>
          <cell r="C1344" t="str">
            <v>Ф-я Укрексімбанк, Рівне</v>
          </cell>
        </row>
        <row r="1345">
          <cell r="A1345" t="str">
            <v>URHA</v>
          </cell>
          <cell r="B1345">
            <v>333324</v>
          </cell>
          <cell r="C1345" t="str">
            <v>Упр. НБУ в Рівненській обл.</v>
          </cell>
        </row>
        <row r="1346">
          <cell r="A1346" t="str">
            <v>URIA</v>
          </cell>
          <cell r="B1346">
            <v>333670</v>
          </cell>
          <cell r="C1346" t="str">
            <v>Рівненс.ф-я ВАТ "КРЕДОБАНК"</v>
          </cell>
        </row>
        <row r="1347">
          <cell r="A1347" t="str">
            <v>URIC</v>
          </cell>
          <cell r="B1347">
            <v>333216</v>
          </cell>
          <cell r="C1347" t="str">
            <v>Рівненська ФАТ"Укрінбанк"</v>
          </cell>
        </row>
        <row r="1348">
          <cell r="A1348" t="str">
            <v>URIK</v>
          </cell>
          <cell r="B1348">
            <v>333391</v>
          </cell>
          <cell r="C1348" t="str">
            <v>Рівненська філія ПриватБанк</v>
          </cell>
        </row>
        <row r="1349">
          <cell r="A1349" t="str">
            <v>URIL</v>
          </cell>
          <cell r="B1349">
            <v>333432</v>
          </cell>
          <cell r="C1349" t="str">
            <v>РФ АБ "Укоопспілка"</v>
          </cell>
        </row>
        <row r="1350">
          <cell r="A1350" t="str">
            <v>URIP</v>
          </cell>
          <cell r="B1350">
            <v>333227</v>
          </cell>
          <cell r="C1350" t="str">
            <v>Р.ОД"Райффайзен Банк Аваль"</v>
          </cell>
        </row>
        <row r="1351">
          <cell r="A1351" t="str">
            <v>URIY</v>
          </cell>
          <cell r="B1351">
            <v>333562</v>
          </cell>
          <cell r="C1351" t="str">
            <v>КФ ВАТ Банку "БІГ Енергія"</v>
          </cell>
        </row>
        <row r="1352">
          <cell r="A1352" t="str">
            <v>URJB</v>
          </cell>
          <cell r="B1352">
            <v>333614</v>
          </cell>
          <cell r="C1352" t="str">
            <v>РФ КБ "Західінкомбанк" ТзОВ</v>
          </cell>
        </row>
        <row r="1353">
          <cell r="A1353" t="str">
            <v>URJC</v>
          </cell>
          <cell r="B1353">
            <v>333874</v>
          </cell>
          <cell r="C1353" t="str">
            <v>"КНЯЖИЙ"</v>
          </cell>
        </row>
        <row r="1354">
          <cell r="A1354" t="str">
            <v>URJD</v>
          </cell>
          <cell r="B1354">
            <v>333625</v>
          </cell>
          <cell r="C1354" t="str">
            <v>ВФ АБ "Укоопспілка"</v>
          </cell>
        </row>
        <row r="1355">
          <cell r="A1355" t="str">
            <v>URJI</v>
          </cell>
          <cell r="B1355">
            <v>333603</v>
          </cell>
          <cell r="C1355" t="str">
            <v>Ф"ПЗРУ"Б"Фін та Кр"</v>
          </cell>
        </row>
        <row r="1356">
          <cell r="A1356" t="str">
            <v>URJJ</v>
          </cell>
          <cell r="B1356">
            <v>333700</v>
          </cell>
          <cell r="C1356" t="str">
            <v>РІВНЕНСЬКАФ АКБ "ІМЕКСБАНК"</v>
          </cell>
        </row>
        <row r="1357">
          <cell r="A1357" t="str">
            <v>URJK</v>
          </cell>
          <cell r="B1357">
            <v>333669</v>
          </cell>
          <cell r="C1357" t="str">
            <v>РФ АКБ "ІНДУСТРІАЛБАНК"</v>
          </cell>
        </row>
        <row r="1358">
          <cell r="A1358" t="str">
            <v>URJL</v>
          </cell>
          <cell r="B1358">
            <v>333711</v>
          </cell>
          <cell r="C1358" t="str">
            <v>Рівн. філіяТОВ"Укрпромбанк"</v>
          </cell>
        </row>
        <row r="1359">
          <cell r="A1359" t="str">
            <v>URJM</v>
          </cell>
          <cell r="B1359">
            <v>333681</v>
          </cell>
          <cell r="C1359" t="str">
            <v>ВАТКБ"Надра"Рівненське РУ</v>
          </cell>
        </row>
        <row r="1360">
          <cell r="A1360" t="str">
            <v>URJU</v>
          </cell>
          <cell r="B1360">
            <v>333777</v>
          </cell>
          <cell r="C1360" t="str">
            <v>Рівненська Ф ВАТ ВТБ Банк</v>
          </cell>
        </row>
        <row r="1361">
          <cell r="A1361" t="str">
            <v>URKB</v>
          </cell>
          <cell r="B1361">
            <v>333001</v>
          </cell>
          <cell r="C1361" t="str">
            <v>Філ.Рвн.дир.АТ"ІНД-БНК"</v>
          </cell>
        </row>
        <row r="1362">
          <cell r="A1362" t="str">
            <v>URKE</v>
          </cell>
          <cell r="B1362">
            <v>333863</v>
          </cell>
          <cell r="C1362" t="str">
            <v>Рівненська філія АКБ"Форум"</v>
          </cell>
        </row>
        <row r="1363">
          <cell r="A1363" t="str">
            <v>URKG</v>
          </cell>
          <cell r="B1363">
            <v>333788</v>
          </cell>
          <cell r="C1363" t="str">
            <v>Рівнен.ФАБ "БРОКБІЗНЕСБАНК"</v>
          </cell>
        </row>
        <row r="1364">
          <cell r="A1364" t="str">
            <v>URKH</v>
          </cell>
          <cell r="B1364">
            <v>333807</v>
          </cell>
          <cell r="C1364" t="str">
            <v>Рівнен.Ф.ВАТ"ВІЕЙБІБАНК"</v>
          </cell>
        </row>
        <row r="1365">
          <cell r="A1365" t="str">
            <v>URLA</v>
          </cell>
          <cell r="B1365">
            <v>333368</v>
          </cell>
          <cell r="C1365" t="str">
            <v>ФРівненське обласне ВАТОщад</v>
          </cell>
        </row>
        <row r="1366">
          <cell r="A1366" t="str">
            <v>URQK</v>
          </cell>
          <cell r="B1366">
            <v>833017</v>
          </cell>
          <cell r="C1366" t="str">
            <v>ГУДКУ у Рівненській області</v>
          </cell>
        </row>
        <row r="1367">
          <cell r="A1367" t="str">
            <v>USAA</v>
          </cell>
          <cell r="B1367">
            <v>337278</v>
          </cell>
          <cell r="C1367" t="str">
            <v>Ф."ВІДДІЛЕННЯ ПІБ, М. СУМИ"</v>
          </cell>
        </row>
        <row r="1368">
          <cell r="A1368" t="str">
            <v>USAC</v>
          </cell>
          <cell r="B1368">
            <v>337256</v>
          </cell>
          <cell r="C1368" t="str">
            <v>Ф.ВІД.ПІБ В М.РОМНИ СУМ.</v>
          </cell>
        </row>
        <row r="1369">
          <cell r="A1369" t="str">
            <v>USAG</v>
          </cell>
          <cell r="B1369">
            <v>337386</v>
          </cell>
          <cell r="C1369" t="str">
            <v>Ф.ВІД.ПІБ В М.КОНОТОП СУМ.</v>
          </cell>
        </row>
        <row r="1370">
          <cell r="A1370" t="str">
            <v>USAH</v>
          </cell>
          <cell r="B1370">
            <v>337397</v>
          </cell>
          <cell r="C1370" t="str">
            <v>Ф.ВІД.ПІБ В М.ШОСТКА СУМ.</v>
          </cell>
        </row>
        <row r="1371">
          <cell r="A1371" t="str">
            <v>USCA</v>
          </cell>
          <cell r="B1371">
            <v>337018</v>
          </cell>
          <cell r="C1371" t="str">
            <v>Сумська обл.філія  АКБ"УСБ"</v>
          </cell>
        </row>
        <row r="1372">
          <cell r="A1372" t="str">
            <v>USFA</v>
          </cell>
          <cell r="B1372">
            <v>397014</v>
          </cell>
          <cell r="C1372" t="str">
            <v>Сумська ф-я ВАТ "КРЕДОБАНК"</v>
          </cell>
        </row>
        <row r="1373">
          <cell r="A1373" t="str">
            <v>USGC</v>
          </cell>
          <cell r="B1373">
            <v>397003</v>
          </cell>
          <cell r="C1373" t="str">
            <v>ФІЛ.ВАТ"УКРЕКСІМБАНК"мСУМАХ</v>
          </cell>
        </row>
        <row r="1374">
          <cell r="A1374" t="str">
            <v>USHA</v>
          </cell>
          <cell r="B1374">
            <v>337308</v>
          </cell>
          <cell r="C1374" t="str">
            <v>Упр. НБУ в Сумській обл.</v>
          </cell>
        </row>
        <row r="1375">
          <cell r="A1375" t="str">
            <v>USIA</v>
          </cell>
          <cell r="B1375">
            <v>337494</v>
          </cell>
          <cell r="C1375" t="str">
            <v>Сумська ФАТ"Укрінбанк"</v>
          </cell>
        </row>
        <row r="1376">
          <cell r="A1376" t="str">
            <v>USIB</v>
          </cell>
          <cell r="B1376">
            <v>337535</v>
          </cell>
          <cell r="C1376" t="str">
            <v>Ф ВАТКБ"Надра"СумськеРУ"Сл"</v>
          </cell>
        </row>
        <row r="1377">
          <cell r="A1377" t="str">
            <v>USII</v>
          </cell>
          <cell r="B1377">
            <v>337483</v>
          </cell>
          <cell r="C1377" t="str">
            <v>СОД "РАЙФФАЙЗЕН БАНК АВАЛЬ"</v>
          </cell>
        </row>
        <row r="1378">
          <cell r="A1378" t="str">
            <v>USIL</v>
          </cell>
          <cell r="B1378">
            <v>337795</v>
          </cell>
          <cell r="C1378" t="str">
            <v>Ф."Шостка-Грант"АСУБ"Грант"</v>
          </cell>
        </row>
        <row r="1379">
          <cell r="A1379" t="str">
            <v>USIM</v>
          </cell>
          <cell r="B1379">
            <v>337546</v>
          </cell>
          <cell r="C1379" t="str">
            <v>Сумська ф-я  ПриватБанку</v>
          </cell>
        </row>
        <row r="1380">
          <cell r="A1380" t="str">
            <v>USIQ</v>
          </cell>
          <cell r="B1380">
            <v>337201</v>
          </cell>
          <cell r="C1380" t="str">
            <v>Роменська ФАТ "Укрінбанк"</v>
          </cell>
        </row>
        <row r="1381">
          <cell r="A1381" t="str">
            <v>USIT</v>
          </cell>
          <cell r="B1381">
            <v>337212</v>
          </cell>
          <cell r="C1381" t="str">
            <v>Конотопс.ФАБ "Експрес-Банк"</v>
          </cell>
        </row>
        <row r="1382">
          <cell r="A1382" t="str">
            <v>USIU</v>
          </cell>
          <cell r="B1382">
            <v>337502</v>
          </cell>
          <cell r="C1382" t="str">
            <v>Ковп.ФАКБ"НК" в м.Суми</v>
          </cell>
        </row>
        <row r="1383">
          <cell r="A1383" t="str">
            <v>USIV</v>
          </cell>
          <cell r="B1383">
            <v>337803</v>
          </cell>
          <cell r="C1383" t="str">
            <v>СФ ВАТ Банку "БІГ Енергія"</v>
          </cell>
        </row>
        <row r="1384">
          <cell r="A1384" t="str">
            <v>USIW</v>
          </cell>
          <cell r="B1384">
            <v>337513</v>
          </cell>
          <cell r="C1384" t="str">
            <v>Сумська ф.ТОВ"Укрпромбанк"</v>
          </cell>
        </row>
        <row r="1385">
          <cell r="A1385" t="str">
            <v>USIX</v>
          </cell>
          <cell r="B1385">
            <v>337342</v>
          </cell>
          <cell r="C1385" t="str">
            <v>СУМСЬКА ФІЛІЯ АБ"УКРГАЗБАНК</v>
          </cell>
        </row>
        <row r="1386">
          <cell r="A1386" t="str">
            <v>USIZ</v>
          </cell>
          <cell r="B1386">
            <v>337784</v>
          </cell>
          <cell r="C1386" t="str">
            <v>Сумська філія АБ "СИНТЕЗ"</v>
          </cell>
        </row>
        <row r="1387">
          <cell r="A1387" t="str">
            <v>USJB</v>
          </cell>
          <cell r="B1387">
            <v>337825</v>
          </cell>
          <cell r="C1387" t="str">
            <v>Сумська ФАБ "КРЕДИТ-ДНІПРО"</v>
          </cell>
        </row>
        <row r="1388">
          <cell r="A1388" t="str">
            <v>USJC</v>
          </cell>
          <cell r="B1388">
            <v>337836</v>
          </cell>
          <cell r="C1388" t="str">
            <v>Сумська КБ"ВОЛОДИМИРСЬКИЙ"</v>
          </cell>
        </row>
        <row r="1389">
          <cell r="A1389" t="str">
            <v>USJD</v>
          </cell>
          <cell r="B1389">
            <v>337933</v>
          </cell>
          <cell r="C1389" t="str">
            <v>ВАТ "КБ "ВОЛОДИМИРСЬКИЙ"</v>
          </cell>
        </row>
        <row r="1390">
          <cell r="A1390" t="str">
            <v>USJE</v>
          </cell>
          <cell r="B1390">
            <v>337881</v>
          </cell>
          <cell r="C1390" t="str">
            <v>СумФ ВАТ "ПІРЕУС БАНК МКБ"</v>
          </cell>
        </row>
        <row r="1391">
          <cell r="A1391" t="str">
            <v>USJG</v>
          </cell>
          <cell r="B1391">
            <v>337892</v>
          </cell>
          <cell r="C1391" t="str">
            <v>СФ АКБ "ІНДУСТРІАЛБАНК"</v>
          </cell>
        </row>
        <row r="1392">
          <cell r="A1392" t="str">
            <v>USJJ</v>
          </cell>
          <cell r="B1392">
            <v>337900</v>
          </cell>
          <cell r="C1392" t="str">
            <v>Ф.СД. АТ ІНД.-БАНК</v>
          </cell>
        </row>
        <row r="1393">
          <cell r="A1393" t="str">
            <v>USJP</v>
          </cell>
          <cell r="B1393">
            <v>337007</v>
          </cell>
          <cell r="C1393" t="str">
            <v>Сум.Ф.ВАТ"ВІЕЙБІБАНК"</v>
          </cell>
        </row>
        <row r="1394">
          <cell r="A1394" t="str">
            <v>USJS</v>
          </cell>
          <cell r="B1394">
            <v>337922</v>
          </cell>
          <cell r="C1394" t="str">
            <v>Сумська ФАБ"БРОКБІЗНЕСБАНК"</v>
          </cell>
        </row>
        <row r="1395">
          <cell r="A1395" t="str">
            <v>USJT</v>
          </cell>
          <cell r="B1395">
            <v>337944</v>
          </cell>
          <cell r="C1395" t="str">
            <v>СУМСЬКАФ АКБ "ІМЕКСБАНК"</v>
          </cell>
        </row>
        <row r="1396">
          <cell r="A1396" t="str">
            <v>USJU</v>
          </cell>
          <cell r="B1396">
            <v>337955</v>
          </cell>
          <cell r="C1396" t="str">
            <v>Сумська філія АКБ "Форум"</v>
          </cell>
        </row>
        <row r="1397">
          <cell r="A1397" t="str">
            <v>USJV</v>
          </cell>
          <cell r="B1397">
            <v>337977</v>
          </cell>
          <cell r="C1397" t="str">
            <v>Філія ЗАТ "ОТП Банк"</v>
          </cell>
        </row>
        <row r="1398">
          <cell r="A1398" t="str">
            <v>USJW</v>
          </cell>
          <cell r="B1398">
            <v>397133</v>
          </cell>
          <cell r="C1398" t="str">
            <v>ВАТ АБ "СТОЛИЧНИЙ"</v>
          </cell>
        </row>
        <row r="1399">
          <cell r="A1399" t="str">
            <v>USJY</v>
          </cell>
          <cell r="B1399">
            <v>337966</v>
          </cell>
          <cell r="C1399" t="str">
            <v>Сумська ФВАТ КБ"Хрещатик"</v>
          </cell>
        </row>
        <row r="1400">
          <cell r="A1400" t="str">
            <v>USKA</v>
          </cell>
          <cell r="B1400">
            <v>337999</v>
          </cell>
          <cell r="C1400" t="str">
            <v>СФ КБ "Західінкомбанк" ТзОВ</v>
          </cell>
        </row>
        <row r="1401">
          <cell r="A1401" t="str">
            <v>USLB</v>
          </cell>
          <cell r="B1401">
            <v>337568</v>
          </cell>
          <cell r="C1401" t="str">
            <v>ФСумське обласне упрВАТОщад</v>
          </cell>
        </row>
        <row r="1402">
          <cell r="A1402" t="str">
            <v>USLC</v>
          </cell>
          <cell r="B1402">
            <v>337609</v>
          </cell>
          <cell r="C1402" t="str">
            <v>ФОхтирське відділеннВАТОщад</v>
          </cell>
        </row>
        <row r="1403">
          <cell r="A1403" t="str">
            <v>USLD</v>
          </cell>
          <cell r="B1403">
            <v>337610</v>
          </cell>
          <cell r="C1403" t="str">
            <v>ФБілопільське відділВАТОщад</v>
          </cell>
        </row>
        <row r="1404">
          <cell r="A1404" t="str">
            <v>USLF</v>
          </cell>
          <cell r="B1404">
            <v>337632</v>
          </cell>
          <cell r="C1404" t="str">
            <v>ФБуринське відділеннВАТОщад</v>
          </cell>
        </row>
        <row r="1405">
          <cell r="A1405" t="str">
            <v>USLG</v>
          </cell>
          <cell r="B1405">
            <v>337643</v>
          </cell>
          <cell r="C1405" t="str">
            <v>ФГлухівське відділенВАТОщад</v>
          </cell>
        </row>
        <row r="1406">
          <cell r="A1406" t="str">
            <v>USLH</v>
          </cell>
          <cell r="B1406">
            <v>337654</v>
          </cell>
          <cell r="C1406" t="str">
            <v>ФКонотопське відділеВАТОщад</v>
          </cell>
        </row>
        <row r="1407">
          <cell r="A1407" t="str">
            <v>USLI</v>
          </cell>
          <cell r="B1407">
            <v>337665</v>
          </cell>
          <cell r="C1407" t="str">
            <v>ФКраснопільське віддВАТОщад</v>
          </cell>
        </row>
        <row r="1408">
          <cell r="A1408" t="str">
            <v>USLJ</v>
          </cell>
          <cell r="B1408">
            <v>337676</v>
          </cell>
          <cell r="C1408" t="str">
            <v>ФКролевецьке відділеВАТОщад</v>
          </cell>
        </row>
        <row r="1409">
          <cell r="A1409" t="str">
            <v>USLK</v>
          </cell>
          <cell r="B1409">
            <v>337687</v>
          </cell>
          <cell r="C1409" t="str">
            <v>ФЛебединське відділеВАТОщад</v>
          </cell>
        </row>
        <row r="1410">
          <cell r="A1410" t="str">
            <v>USLM</v>
          </cell>
          <cell r="B1410">
            <v>337706</v>
          </cell>
          <cell r="C1410" t="str">
            <v>ФНедригайлівське відВАТОщад</v>
          </cell>
        </row>
        <row r="1411">
          <cell r="A1411" t="str">
            <v>USLO</v>
          </cell>
          <cell r="B1411">
            <v>337728</v>
          </cell>
          <cell r="C1411" t="str">
            <v>ФРоменське відділеннВАТОщад</v>
          </cell>
        </row>
        <row r="1412">
          <cell r="A1412" t="str">
            <v>USLR</v>
          </cell>
          <cell r="B1412">
            <v>337751</v>
          </cell>
          <cell r="C1412" t="str">
            <v>ФШосткинське відділеВАТОщад</v>
          </cell>
        </row>
        <row r="1413">
          <cell r="A1413" t="str">
            <v>USLU</v>
          </cell>
          <cell r="B1413">
            <v>337579</v>
          </cell>
          <cell r="C1413" t="str">
            <v>ФСумське відділення ВАТОщад</v>
          </cell>
        </row>
        <row r="1414">
          <cell r="A1414" t="str">
            <v>USQK</v>
          </cell>
          <cell r="B1414">
            <v>837013</v>
          </cell>
          <cell r="C1414" t="str">
            <v>ГУДКУ у Сумській області</v>
          </cell>
        </row>
        <row r="1415">
          <cell r="A1415" t="str">
            <v>USTS</v>
          </cell>
          <cell r="B1415">
            <v>399108</v>
          </cell>
          <cell r="C1415" t="str">
            <v>ДВНЗ "УКР.АКАДЕМІЯ БС НБУ"</v>
          </cell>
        </row>
        <row r="1416">
          <cell r="A1416" t="str">
            <v>UTAA</v>
          </cell>
          <cell r="B1416">
            <v>338426</v>
          </cell>
          <cell r="C1416" t="str">
            <v>Ф."ВІДДІЛ. ПІБ,М.ТЕРНОПІЛЬ"</v>
          </cell>
        </row>
        <row r="1417">
          <cell r="A1417" t="str">
            <v>UTAK</v>
          </cell>
          <cell r="B1417">
            <v>338921</v>
          </cell>
          <cell r="C1417" t="str">
            <v>Ф.ВІД.ПІБ В М.ЧОРТКІВ ТЕРН.</v>
          </cell>
        </row>
        <row r="1418">
          <cell r="A1418" t="str">
            <v>UTCA</v>
          </cell>
          <cell r="B1418">
            <v>338017</v>
          </cell>
          <cell r="C1418" t="str">
            <v>Тернопіль.обл.ф-я АКБ УСБ</v>
          </cell>
        </row>
        <row r="1419">
          <cell r="A1419" t="str">
            <v>UTFB</v>
          </cell>
          <cell r="B1419">
            <v>398206</v>
          </cell>
          <cell r="C1419" t="str">
            <v>ТФ КБ "Західінкомбанк"</v>
          </cell>
        </row>
        <row r="1420">
          <cell r="A1420" t="str">
            <v>UTFC</v>
          </cell>
          <cell r="B1420">
            <v>398217</v>
          </cell>
          <cell r="C1420" t="str">
            <v>Терн.філ. АБ"БРОКБІЗНЕСБАНК</v>
          </cell>
        </row>
        <row r="1421">
          <cell r="A1421" t="str">
            <v>UTGA</v>
          </cell>
          <cell r="B1421">
            <v>338879</v>
          </cell>
          <cell r="C1421" t="str">
            <v>Ф-я Укрексімбанк,Тернопіль</v>
          </cell>
        </row>
        <row r="1422">
          <cell r="A1422" t="str">
            <v>UTHA</v>
          </cell>
          <cell r="B1422">
            <v>338415</v>
          </cell>
          <cell r="C1422" t="str">
            <v>Упр. НБУ в Тернопіл. обл.</v>
          </cell>
        </row>
        <row r="1423">
          <cell r="A1423" t="str">
            <v>UTIC</v>
          </cell>
          <cell r="B1423">
            <v>338738</v>
          </cell>
          <cell r="C1423" t="str">
            <v>Тернопіль.ФТОВ"Укрпромбанк"</v>
          </cell>
        </row>
        <row r="1424">
          <cell r="A1424" t="str">
            <v>UTID</v>
          </cell>
          <cell r="B1424">
            <v>338802</v>
          </cell>
          <cell r="C1424" t="str">
            <v>ТЕРНОПОЛЬСФ АКБ "ІМЕКСБАНК"</v>
          </cell>
        </row>
        <row r="1425">
          <cell r="A1425" t="str">
            <v>UTIE</v>
          </cell>
          <cell r="B1425">
            <v>338244</v>
          </cell>
          <cell r="C1425" t="str">
            <v>Терноп.ф-я ВАТ "КРЕДОБАНК"</v>
          </cell>
        </row>
        <row r="1426">
          <cell r="A1426" t="str">
            <v>UTIN</v>
          </cell>
          <cell r="B1426">
            <v>338501</v>
          </cell>
          <cell r="C1426" t="str">
            <v>ТОД "РАЙФФАЙЗЕН БАНК АВАЛЬ"</v>
          </cell>
        </row>
        <row r="1427">
          <cell r="A1427" t="str">
            <v>UTIQ</v>
          </cell>
          <cell r="B1427">
            <v>338783</v>
          </cell>
          <cell r="C1427" t="str">
            <v>Терноп.філія ПриватБанку</v>
          </cell>
        </row>
        <row r="1428">
          <cell r="A1428" t="str">
            <v>UTJC</v>
          </cell>
          <cell r="B1428">
            <v>338705</v>
          </cell>
          <cell r="C1428" t="str">
            <v>ВАТКБ"Надра"Терноп. РУ</v>
          </cell>
        </row>
        <row r="1429">
          <cell r="A1429" t="str">
            <v>UTJD</v>
          </cell>
          <cell r="B1429">
            <v>338523</v>
          </cell>
          <cell r="C1429" t="str">
            <v>Тернопільська ФАТ"Укрінбанк</v>
          </cell>
        </row>
        <row r="1430">
          <cell r="A1430" t="str">
            <v>UTJE</v>
          </cell>
          <cell r="B1430">
            <v>338653</v>
          </cell>
          <cell r="C1430" t="str">
            <v>Терноп. ф.ВАТ КБ "ХРЕЩАТИК"</v>
          </cell>
        </row>
        <row r="1431">
          <cell r="A1431" t="str">
            <v>UTJH</v>
          </cell>
          <cell r="B1431">
            <v>338716</v>
          </cell>
          <cell r="C1431" t="str">
            <v>Тернопільська фПриватінвест</v>
          </cell>
        </row>
        <row r="1432">
          <cell r="A1432" t="str">
            <v>UTJI</v>
          </cell>
          <cell r="B1432">
            <v>338813</v>
          </cell>
          <cell r="C1432" t="str">
            <v>Терноп. Ф ВАТ ВТБ Банк</v>
          </cell>
        </row>
        <row r="1433">
          <cell r="A1433" t="str">
            <v>UTJX</v>
          </cell>
          <cell r="B1433">
            <v>338824</v>
          </cell>
          <cell r="C1433" t="str">
            <v>Тернопіль.ФВАТ"Укргазбанк"</v>
          </cell>
        </row>
        <row r="1434">
          <cell r="A1434" t="str">
            <v>UTKD</v>
          </cell>
          <cell r="B1434">
            <v>338835</v>
          </cell>
          <cell r="C1434" t="str">
            <v>Філія"ТД"АТ"НДЕКС-БАНК"</v>
          </cell>
        </row>
        <row r="1435">
          <cell r="A1435" t="str">
            <v>UTKE</v>
          </cell>
          <cell r="B1435">
            <v>338868</v>
          </cell>
          <cell r="C1435" t="str">
            <v>Філія ЗАТ "ОТП Банк"</v>
          </cell>
        </row>
        <row r="1436">
          <cell r="A1436" t="str">
            <v>UTKF</v>
          </cell>
          <cell r="B1436">
            <v>338846</v>
          </cell>
          <cell r="C1436" t="str">
            <v>Тернопільська Ф АКБ "Форум"</v>
          </cell>
        </row>
        <row r="1437">
          <cell r="A1437" t="str">
            <v>UTKG</v>
          </cell>
          <cell r="B1437">
            <v>338987</v>
          </cell>
          <cell r="C1437" t="str">
            <v>Тернопіл. ФВАТ"ВіЕйБі Банк"</v>
          </cell>
        </row>
        <row r="1438">
          <cell r="A1438" t="str">
            <v>UTLA</v>
          </cell>
          <cell r="B1438">
            <v>338545</v>
          </cell>
          <cell r="C1438" t="str">
            <v>ФТернопільське обласВАТОщад</v>
          </cell>
        </row>
        <row r="1439">
          <cell r="A1439" t="str">
            <v>UTLB</v>
          </cell>
          <cell r="B1439">
            <v>398035</v>
          </cell>
          <cell r="C1439" t="str">
            <v>ФТернопільське міськВАТОщад</v>
          </cell>
        </row>
        <row r="1440">
          <cell r="A1440" t="str">
            <v>UTLD</v>
          </cell>
          <cell r="B1440">
            <v>398057</v>
          </cell>
          <cell r="C1440" t="str">
            <v>ФБережанське відділеВАТОщад</v>
          </cell>
        </row>
        <row r="1441">
          <cell r="A1441" t="str">
            <v>UTLE</v>
          </cell>
          <cell r="B1441">
            <v>398068</v>
          </cell>
          <cell r="C1441" t="str">
            <v>ФБорщівське відділенВАТОщад</v>
          </cell>
        </row>
        <row r="1442">
          <cell r="A1442" t="str">
            <v>UTLF</v>
          </cell>
          <cell r="B1442">
            <v>398079</v>
          </cell>
          <cell r="C1442" t="str">
            <v>ФБучацьке відділенняВАТОщад</v>
          </cell>
        </row>
        <row r="1443">
          <cell r="A1443" t="str">
            <v>UTLG</v>
          </cell>
          <cell r="B1443">
            <v>398080</v>
          </cell>
          <cell r="C1443" t="str">
            <v>ФГусятинське відділеВАТОщад</v>
          </cell>
        </row>
        <row r="1444">
          <cell r="A1444" t="str">
            <v>UTLH</v>
          </cell>
          <cell r="B1444">
            <v>398091</v>
          </cell>
          <cell r="C1444" t="str">
            <v>ФЗаліщицьке відділенВАТОщад</v>
          </cell>
        </row>
        <row r="1445">
          <cell r="A1445" t="str">
            <v>UTLI</v>
          </cell>
          <cell r="B1445">
            <v>398132</v>
          </cell>
          <cell r="C1445" t="str">
            <v>ФЗбаразьке відділеннВАТОщад</v>
          </cell>
        </row>
        <row r="1446">
          <cell r="A1446" t="str">
            <v>UTLJ</v>
          </cell>
          <cell r="B1446">
            <v>398013</v>
          </cell>
          <cell r="C1446" t="str">
            <v>ФЗборівське відділенВАТОщад</v>
          </cell>
        </row>
        <row r="1447">
          <cell r="A1447" t="str">
            <v>UTLL</v>
          </cell>
          <cell r="B1447">
            <v>398262</v>
          </cell>
          <cell r="C1447" t="str">
            <v>ФКременецьке відділеВАТОщад</v>
          </cell>
        </row>
        <row r="1448">
          <cell r="A1448" t="str">
            <v>UTLM</v>
          </cell>
          <cell r="B1448">
            <v>398143</v>
          </cell>
          <cell r="C1448" t="str">
            <v>ФЛанівецьке відділенВАТОщад</v>
          </cell>
        </row>
        <row r="1449">
          <cell r="A1449" t="str">
            <v>UTLO</v>
          </cell>
          <cell r="B1449">
            <v>398165</v>
          </cell>
          <cell r="C1449" t="str">
            <v>ФПідволочиське віддіВАТОщад</v>
          </cell>
        </row>
        <row r="1450">
          <cell r="A1450" t="str">
            <v>UTLQ</v>
          </cell>
          <cell r="B1450">
            <v>398187</v>
          </cell>
          <cell r="C1450" t="str">
            <v>ФТеребовлянське віддВАТОщад</v>
          </cell>
        </row>
        <row r="1451">
          <cell r="A1451" t="str">
            <v>UTLR</v>
          </cell>
          <cell r="B1451">
            <v>398198</v>
          </cell>
          <cell r="C1451" t="str">
            <v>ФЧортківське відділеВАТОщад</v>
          </cell>
        </row>
        <row r="1452">
          <cell r="A1452" t="str">
            <v>UTQK</v>
          </cell>
          <cell r="B1452">
            <v>838012</v>
          </cell>
          <cell r="C1452" t="str">
            <v>ГУДКУ У ТЕРНОПІЛЬСЬКІЙ ОБЛ.</v>
          </cell>
        </row>
        <row r="1453">
          <cell r="A1453" t="str">
            <v>UTW1</v>
          </cell>
          <cell r="B1453">
            <v>398002</v>
          </cell>
          <cell r="C1453" t="str">
            <v>Філія АТ "УФГ" в м.Тернопіл</v>
          </cell>
        </row>
        <row r="1454">
          <cell r="A1454" t="str">
            <v>UTW2</v>
          </cell>
          <cell r="B1454">
            <v>398110</v>
          </cell>
          <cell r="C1454" t="str">
            <v>Перша ФАТ "УФГ" в м.Терноп.</v>
          </cell>
        </row>
        <row r="1455">
          <cell r="A1455" t="str">
            <v>UUAA</v>
          </cell>
          <cell r="B1455">
            <v>351458</v>
          </cell>
          <cell r="C1455" t="str">
            <v>Ф."ВІДДІЛЕННЯ ПІБ,М.ХАРКІВ"</v>
          </cell>
        </row>
        <row r="1456">
          <cell r="A1456" t="str">
            <v>UUAC</v>
          </cell>
          <cell r="B1456">
            <v>351492</v>
          </cell>
          <cell r="C1456" t="str">
            <v>Ф."ВІД.ПІБ В М.ІЗЮМ ХАРКІВ.</v>
          </cell>
        </row>
        <row r="1457">
          <cell r="A1457" t="str">
            <v>UUAI</v>
          </cell>
          <cell r="B1457">
            <v>351522</v>
          </cell>
          <cell r="C1457" t="str">
            <v>Ф."ВІД.ПІБ В М.ЛОЗОВА ХАРК.</v>
          </cell>
        </row>
        <row r="1458">
          <cell r="A1458" t="str">
            <v>UUAJ</v>
          </cell>
          <cell r="B1458">
            <v>351362</v>
          </cell>
          <cell r="C1458" t="str">
            <v>Ф."КОМІНТЕРН.ВІД.ПІБ В ХАР.</v>
          </cell>
        </row>
        <row r="1459">
          <cell r="A1459" t="str">
            <v>UUAO</v>
          </cell>
          <cell r="B1459">
            <v>351511</v>
          </cell>
          <cell r="C1459" t="str">
            <v>Ф."ВІД.ПІБ В М.КУП"ЯНСЬК"</v>
          </cell>
        </row>
        <row r="1460">
          <cell r="A1460" t="str">
            <v>UUAP</v>
          </cell>
          <cell r="B1460">
            <v>351210</v>
          </cell>
          <cell r="C1460" t="str">
            <v>Ф."ВІД.ПІБ В СМТ.КОМСОМ.ХАР</v>
          </cell>
        </row>
        <row r="1461">
          <cell r="A1461" t="str">
            <v>UUCA</v>
          </cell>
          <cell r="B1461">
            <v>351016</v>
          </cell>
          <cell r="C1461" t="str">
            <v>ХОФ АКБ "Укрсоцбанк"</v>
          </cell>
        </row>
        <row r="1462">
          <cell r="A1462" t="str">
            <v>UUFD</v>
          </cell>
          <cell r="B1462">
            <v>350813</v>
          </cell>
          <cell r="C1462" t="str">
            <v>Х.ФВАТ КБ "ПІВДЕНКОМБАНК"</v>
          </cell>
        </row>
        <row r="1463">
          <cell r="A1463" t="str">
            <v>UUGA</v>
          </cell>
          <cell r="B1463">
            <v>351618</v>
          </cell>
          <cell r="C1463" t="str">
            <v>Ф-я Укрексімбанк, Харків</v>
          </cell>
        </row>
        <row r="1464">
          <cell r="A1464" t="str">
            <v>UUHA</v>
          </cell>
          <cell r="B1464">
            <v>351447</v>
          </cell>
          <cell r="C1464" t="str">
            <v>Упр. НБУ в Харківській обл.</v>
          </cell>
        </row>
        <row r="1465">
          <cell r="A1465" t="str">
            <v>UUIA</v>
          </cell>
          <cell r="B1465">
            <v>351629</v>
          </cell>
          <cell r="C1465" t="str">
            <v>ВАТ "МЕГАБАНК"</v>
          </cell>
        </row>
        <row r="1466">
          <cell r="A1466" t="str">
            <v>UUIE</v>
          </cell>
          <cell r="B1466">
            <v>351588</v>
          </cell>
          <cell r="C1466" t="str">
            <v>ВАТ РЕАЛ БАНК</v>
          </cell>
        </row>
        <row r="1467">
          <cell r="A1467" t="str">
            <v>UUIF</v>
          </cell>
          <cell r="B1467">
            <v>351607</v>
          </cell>
          <cell r="C1467" t="str">
            <v>АСУБ "ГРАНТ"</v>
          </cell>
        </row>
        <row r="1468">
          <cell r="A1468" t="str">
            <v>UUIG</v>
          </cell>
          <cell r="B1468">
            <v>351652</v>
          </cell>
          <cell r="C1468" t="str">
            <v>ХАК  "ЗЕМБАНК"</v>
          </cell>
        </row>
        <row r="1469">
          <cell r="A1469" t="str">
            <v>UUIH</v>
          </cell>
          <cell r="B1469">
            <v>351254</v>
          </cell>
          <cell r="C1469" t="str">
            <v>АКРБ "РЕГІОН-БАНК"</v>
          </cell>
        </row>
        <row r="1470">
          <cell r="A1470" t="str">
            <v>UUIJ</v>
          </cell>
          <cell r="B1470">
            <v>351599</v>
          </cell>
          <cell r="C1470" t="str">
            <v>Перша Харківс.ФАКБ "БАЗИС"</v>
          </cell>
        </row>
        <row r="1471">
          <cell r="A1471" t="str">
            <v>UUIK</v>
          </cell>
          <cell r="B1471">
            <v>351663</v>
          </cell>
          <cell r="C1471" t="str">
            <v>АКБ "МЕРКУРІЙ"</v>
          </cell>
        </row>
        <row r="1472">
          <cell r="A1472" t="str">
            <v>UUIQ</v>
          </cell>
          <cell r="B1472">
            <v>351243</v>
          </cell>
          <cell r="C1472" t="str">
            <v>Харківська ФАТ"Укрінбанк"</v>
          </cell>
        </row>
        <row r="1473">
          <cell r="A1473" t="str">
            <v>UUIW</v>
          </cell>
          <cell r="B1473">
            <v>351953</v>
          </cell>
          <cell r="C1473" t="str">
            <v>ХАРКІВСЬКА ФАБ "ТАВРИКА"</v>
          </cell>
        </row>
        <row r="1474">
          <cell r="A1474" t="str">
            <v>UUIX</v>
          </cell>
          <cell r="B1474">
            <v>351760</v>
          </cell>
          <cell r="C1474" t="str">
            <v>АКБ "БАЗИС"</v>
          </cell>
        </row>
        <row r="1475">
          <cell r="A1475" t="str">
            <v>UUIZ</v>
          </cell>
          <cell r="B1475">
            <v>351715</v>
          </cell>
          <cell r="C1475" t="str">
            <v>АБ "ФАКТОРІАЛ-БАНК"</v>
          </cell>
        </row>
        <row r="1476">
          <cell r="A1476" t="str">
            <v>UUJD</v>
          </cell>
          <cell r="B1476">
            <v>351878</v>
          </cell>
          <cell r="C1476" t="str">
            <v>ВАТ "ІНПРОМБАНК"</v>
          </cell>
        </row>
        <row r="1477">
          <cell r="A1477" t="str">
            <v>UUJG</v>
          </cell>
          <cell r="B1477">
            <v>351931</v>
          </cell>
          <cell r="C1477" t="str">
            <v>АКБ "ЗОЛОТІ ВОРОТА"</v>
          </cell>
        </row>
        <row r="1478">
          <cell r="A1478" t="str">
            <v>UUJJ</v>
          </cell>
          <cell r="B1478">
            <v>351964</v>
          </cell>
          <cell r="C1478" t="str">
            <v>Харків.ф.ВАТ"КБ"Експобанк"</v>
          </cell>
        </row>
        <row r="1479">
          <cell r="A1479" t="str">
            <v>UUJK</v>
          </cell>
          <cell r="B1479">
            <v>351975</v>
          </cell>
          <cell r="C1479" t="str">
            <v>Ф.N1 АКРБ"РЕГІОН-БАНК",Харк</v>
          </cell>
        </row>
        <row r="1480">
          <cell r="A1480" t="str">
            <v>UUJL</v>
          </cell>
          <cell r="B1480">
            <v>351834</v>
          </cell>
          <cell r="C1480" t="str">
            <v>Ф ВАТ КБ"Надра"ХарківськеРУ</v>
          </cell>
        </row>
        <row r="1481">
          <cell r="A1481" t="str">
            <v>UUJN</v>
          </cell>
          <cell r="B1481">
            <v>351533</v>
          </cell>
          <cell r="C1481" t="str">
            <v>ХАРКІВСЬКЕ ГРУ ПРИВАТБАНКУ</v>
          </cell>
        </row>
        <row r="1482">
          <cell r="A1482" t="str">
            <v>UUJR</v>
          </cell>
          <cell r="B1482">
            <v>350631</v>
          </cell>
          <cell r="C1482" t="str">
            <v>Харківська Ф ВАТ ВТБ Банк</v>
          </cell>
        </row>
        <row r="1483">
          <cell r="A1483" t="str">
            <v>UUJU</v>
          </cell>
          <cell r="B1483">
            <v>350385</v>
          </cell>
          <cell r="C1483" t="str">
            <v>Філія ПУМБ в м. Харкові</v>
          </cell>
        </row>
        <row r="1484">
          <cell r="A1484" t="str">
            <v>UUKE</v>
          </cell>
          <cell r="B1484">
            <v>350578</v>
          </cell>
          <cell r="C1484" t="str">
            <v>ХФ АБ "Синтез", м.Харків</v>
          </cell>
        </row>
        <row r="1485">
          <cell r="A1485" t="str">
            <v>UUKF</v>
          </cell>
          <cell r="B1485">
            <v>350589</v>
          </cell>
          <cell r="C1485" t="str">
            <v>ХОД "Райффайзен Банк Аваль"</v>
          </cell>
        </row>
        <row r="1486">
          <cell r="A1486" t="str">
            <v>UUKG</v>
          </cell>
          <cell r="B1486">
            <v>350415</v>
          </cell>
          <cell r="C1486" t="str">
            <v>ХарківськаФ.ВАТ "КРЕДОБАНК"</v>
          </cell>
        </row>
        <row r="1487">
          <cell r="A1487" t="str">
            <v>UUKI</v>
          </cell>
          <cell r="B1487">
            <v>350448</v>
          </cell>
          <cell r="C1487" t="str">
            <v>ХФ ВАТ АБ "УКРГАЗБАНК"</v>
          </cell>
        </row>
        <row r="1488">
          <cell r="A1488" t="str">
            <v>UUKJ</v>
          </cell>
          <cell r="B1488">
            <v>350459</v>
          </cell>
          <cell r="C1488" t="str">
            <v>Ф-я N6 АСУБ "Грант"</v>
          </cell>
        </row>
        <row r="1489">
          <cell r="A1489" t="str">
            <v>UUKM</v>
          </cell>
          <cell r="B1489">
            <v>350697</v>
          </cell>
          <cell r="C1489" t="str">
            <v>ФСлобожанськеРУ Б ФІН ТА КР</v>
          </cell>
        </row>
        <row r="1490">
          <cell r="A1490" t="str">
            <v>UUKN</v>
          </cell>
          <cell r="B1490">
            <v>350705</v>
          </cell>
          <cell r="C1490" t="str">
            <v>ФАКБ "НК" в м.Балаклія</v>
          </cell>
        </row>
        <row r="1491">
          <cell r="A1491" t="str">
            <v>UUKO</v>
          </cell>
          <cell r="B1491">
            <v>350716</v>
          </cell>
          <cell r="C1491" t="str">
            <v>Харківська філ.АБ "Експр-Б"</v>
          </cell>
        </row>
        <row r="1492">
          <cell r="A1492" t="str">
            <v>UUKP</v>
          </cell>
          <cell r="B1492">
            <v>351005</v>
          </cell>
          <cell r="C1492" t="str">
            <v>АКІБ "УКРСИББАНК"</v>
          </cell>
        </row>
        <row r="1493">
          <cell r="A1493" t="str">
            <v>UUKQ</v>
          </cell>
          <cell r="B1493">
            <v>350727</v>
          </cell>
          <cell r="C1493" t="str">
            <v>ХФ ВАТ "КРЕДИТПРОМБАНК"</v>
          </cell>
        </row>
        <row r="1494">
          <cell r="A1494" t="str">
            <v>UUKR</v>
          </cell>
          <cell r="B1494">
            <v>350619</v>
          </cell>
          <cell r="C1494" t="str">
            <v>Ф"Харків.Дир." АТ"ІНДЕКС-Б"</v>
          </cell>
        </row>
        <row r="1495">
          <cell r="A1495" t="str">
            <v>UUKU</v>
          </cell>
          <cell r="B1495">
            <v>350686</v>
          </cell>
          <cell r="C1495" t="str">
            <v>Харків.ф.ТОВ"Укрпромбанк"</v>
          </cell>
        </row>
        <row r="1496">
          <cell r="A1496" t="str">
            <v>UUKV</v>
          </cell>
          <cell r="B1496">
            <v>350620</v>
          </cell>
          <cell r="C1496" t="str">
            <v>Харків.Ф.ВАТ"ВІЕЙБІБАНК"</v>
          </cell>
        </row>
        <row r="1497">
          <cell r="A1497" t="str">
            <v>UUKY</v>
          </cell>
          <cell r="B1497">
            <v>350749</v>
          </cell>
          <cell r="C1497" t="str">
            <v>ХФ ВАТ "ПІРЕУС БАНК МКБ"</v>
          </cell>
        </row>
        <row r="1498">
          <cell r="A1498" t="str">
            <v>UUKZ</v>
          </cell>
          <cell r="B1498">
            <v>350750</v>
          </cell>
          <cell r="C1498" t="str">
            <v>Філія ЗАТ "ОТП Банк"</v>
          </cell>
        </row>
        <row r="1499">
          <cell r="A1499" t="str">
            <v>UULA</v>
          </cell>
          <cell r="B1499">
            <v>351823</v>
          </cell>
          <cell r="C1499" t="str">
            <v>ФХарківське обласне ВАТОщад</v>
          </cell>
        </row>
        <row r="1500">
          <cell r="A1500" t="str">
            <v>UULB</v>
          </cell>
          <cell r="B1500">
            <v>350017</v>
          </cell>
          <cell r="C1500" t="str">
            <v>ФПервомайське відділВАТОщад</v>
          </cell>
        </row>
        <row r="1501">
          <cell r="A1501" t="str">
            <v>UULC</v>
          </cell>
          <cell r="B1501">
            <v>350028</v>
          </cell>
          <cell r="C1501" t="str">
            <v>ФБалаклійське відділВАТОщад</v>
          </cell>
        </row>
        <row r="1502">
          <cell r="A1502" t="str">
            <v>UULL</v>
          </cell>
          <cell r="B1502">
            <v>350114</v>
          </cell>
          <cell r="C1502" t="str">
            <v>ФДергачівське відділВАТОщад</v>
          </cell>
        </row>
        <row r="1503">
          <cell r="A1503" t="str">
            <v>UULM</v>
          </cell>
          <cell r="B1503">
            <v>350125</v>
          </cell>
          <cell r="C1503" t="str">
            <v>ФЗміївське відділеннВАТОщад</v>
          </cell>
        </row>
        <row r="1504">
          <cell r="A1504" t="str">
            <v>UULO</v>
          </cell>
          <cell r="B1504">
            <v>350147</v>
          </cell>
          <cell r="C1504" t="str">
            <v>ФІзюмське відділенняВАТОщад</v>
          </cell>
        </row>
        <row r="1505">
          <cell r="A1505" t="str">
            <v>UULP</v>
          </cell>
          <cell r="B1505">
            <v>350158</v>
          </cell>
          <cell r="C1505" t="str">
            <v>ФКегичівське відділеВАТОщад</v>
          </cell>
        </row>
        <row r="1506">
          <cell r="A1506" t="str">
            <v>UULS</v>
          </cell>
          <cell r="B1506">
            <v>350181</v>
          </cell>
          <cell r="C1506" t="str">
            <v>ФКуп`янське відділенВАТОщад</v>
          </cell>
        </row>
        <row r="1507">
          <cell r="A1507" t="str">
            <v>UULT</v>
          </cell>
          <cell r="B1507">
            <v>350192</v>
          </cell>
          <cell r="C1507" t="str">
            <v>ФЛозівське відділеннВАТОщад</v>
          </cell>
        </row>
        <row r="1508">
          <cell r="A1508" t="str">
            <v>UULW</v>
          </cell>
          <cell r="B1508">
            <v>350222</v>
          </cell>
          <cell r="C1508" t="str">
            <v>ФЧугуївське відділенВАТОщад</v>
          </cell>
        </row>
        <row r="1509">
          <cell r="A1509" t="str">
            <v>UUMC</v>
          </cell>
          <cell r="B1509">
            <v>350288</v>
          </cell>
          <cell r="C1509" t="str">
            <v>ФХарківське відділенВАТОщад</v>
          </cell>
        </row>
        <row r="1510">
          <cell r="A1510" t="str">
            <v>UUNB</v>
          </cell>
          <cell r="B1510">
            <v>350761</v>
          </cell>
          <cell r="C1510" t="str">
            <v>ФАБ "Південний" в м.Харків</v>
          </cell>
        </row>
        <row r="1511">
          <cell r="A1511" t="str">
            <v>UUNE</v>
          </cell>
          <cell r="B1511">
            <v>350772</v>
          </cell>
          <cell r="C1511" t="str">
            <v>Харківська ФАКБ "Форум"</v>
          </cell>
        </row>
        <row r="1512">
          <cell r="A1512" t="str">
            <v>UUNI</v>
          </cell>
          <cell r="B1512">
            <v>350880</v>
          </cell>
          <cell r="C1512" t="str">
            <v>Харківська ФВАТКБ"Хрещатик"</v>
          </cell>
        </row>
        <row r="1513">
          <cell r="A1513" t="str">
            <v>UUNJ</v>
          </cell>
          <cell r="B1513">
            <v>350794</v>
          </cell>
          <cell r="C1513" t="str">
            <v>ХАРКІВСФ АКБ "ІМЕКСБАНК"</v>
          </cell>
        </row>
        <row r="1514">
          <cell r="A1514" t="str">
            <v>UUNK</v>
          </cell>
          <cell r="B1514">
            <v>350910</v>
          </cell>
          <cell r="C1514" t="str">
            <v>Харківська ФАБ"БРОКБІЗНЕСБ"</v>
          </cell>
        </row>
        <row r="1515">
          <cell r="A1515" t="str">
            <v>UUNL</v>
          </cell>
          <cell r="B1515">
            <v>350802</v>
          </cell>
          <cell r="C1515" t="str">
            <v>Ф АБ"АвтоЗАЗбанк"в м.Харків</v>
          </cell>
        </row>
        <row r="1516">
          <cell r="A1516" t="str">
            <v>UUNN</v>
          </cell>
          <cell r="B1516">
            <v>350783</v>
          </cell>
          <cell r="C1516" t="str">
            <v>Ф ВАТ "ПершІнвБ"в м.Харкові</v>
          </cell>
        </row>
        <row r="1517">
          <cell r="A1517" t="str">
            <v>UUQK</v>
          </cell>
          <cell r="B1517">
            <v>851011</v>
          </cell>
          <cell r="C1517" t="str">
            <v>ГУДКУ у Харківській області</v>
          </cell>
        </row>
        <row r="1518">
          <cell r="A1518" t="str">
            <v>UUTS</v>
          </cell>
          <cell r="B1518">
            <v>399078</v>
          </cell>
          <cell r="C1518" t="str">
            <v>Харків.ін-т банк.справи УБС</v>
          </cell>
        </row>
        <row r="1519">
          <cell r="A1519" t="str">
            <v>UUUA</v>
          </cell>
          <cell r="B1519">
            <v>350006</v>
          </cell>
          <cell r="C1519" t="str">
            <v>Харківська ФТОВ"УНІКОМБАНК"</v>
          </cell>
        </row>
        <row r="1520">
          <cell r="A1520" t="str">
            <v>UUW1</v>
          </cell>
          <cell r="B1520">
            <v>350653</v>
          </cell>
          <cell r="C1520" t="str">
            <v>ФАТ "УФГ", м.Харків</v>
          </cell>
        </row>
        <row r="1521">
          <cell r="A1521" t="str">
            <v>UUW2</v>
          </cell>
          <cell r="B1521">
            <v>651040</v>
          </cell>
          <cell r="C1521" t="str">
            <v>Перша ф-я АТ"УФГ", м.Харків</v>
          </cell>
        </row>
        <row r="1522">
          <cell r="A1522" t="str">
            <v>UVAA</v>
          </cell>
          <cell r="B1522">
            <v>352286</v>
          </cell>
          <cell r="C1522" t="str">
            <v>Ф."Вiдділення ПІБ,м.Херсон"</v>
          </cell>
        </row>
        <row r="1523">
          <cell r="A1523" t="str">
            <v>UVAB</v>
          </cell>
          <cell r="B1523">
            <v>352264</v>
          </cell>
          <cell r="C1523" t="str">
            <v>Ф."Від.ПІБ В М.Н.Кахов.Херс</v>
          </cell>
        </row>
        <row r="1524">
          <cell r="A1524" t="str">
            <v>UVCA</v>
          </cell>
          <cell r="B1524">
            <v>352015</v>
          </cell>
          <cell r="C1524" t="str">
            <v>Херсон.обл.філія АКБ "УСБ"</v>
          </cell>
        </row>
        <row r="1525">
          <cell r="A1525" t="str">
            <v>UVGA</v>
          </cell>
          <cell r="B1525">
            <v>352639</v>
          </cell>
          <cell r="C1525" t="str">
            <v>Ф-я Укрексімбанк, Херсон</v>
          </cell>
        </row>
        <row r="1526">
          <cell r="A1526" t="str">
            <v>UVHA</v>
          </cell>
          <cell r="B1526">
            <v>352297</v>
          </cell>
          <cell r="C1526" t="str">
            <v>Упр. НБУ в Херсонській обл.</v>
          </cell>
        </row>
        <row r="1527">
          <cell r="A1527" t="str">
            <v>UVIB</v>
          </cell>
          <cell r="B1527">
            <v>352770</v>
          </cell>
          <cell r="C1527" t="str">
            <v>ВАТКБ"Надра"Херсонське РУ</v>
          </cell>
        </row>
        <row r="1528">
          <cell r="A1528" t="str">
            <v>UVIF</v>
          </cell>
          <cell r="B1528">
            <v>352327</v>
          </cell>
          <cell r="C1528" t="str">
            <v>ХФ КБ "Західінкомбанк" ТзОВ</v>
          </cell>
        </row>
        <row r="1529">
          <cell r="A1529" t="str">
            <v>UVIG</v>
          </cell>
          <cell r="B1529">
            <v>352372</v>
          </cell>
          <cell r="C1529" t="str">
            <v>ХерсФіл АБ "БРОКБІЗНЕСБАНК"</v>
          </cell>
        </row>
        <row r="1530">
          <cell r="A1530" t="str">
            <v>UVIH</v>
          </cell>
          <cell r="B1530">
            <v>352093</v>
          </cell>
          <cell r="C1530" t="str">
            <v>О.Д."Райффайзен Банк Аваль"</v>
          </cell>
        </row>
        <row r="1531">
          <cell r="A1531" t="str">
            <v>UVIN</v>
          </cell>
          <cell r="B1531">
            <v>352479</v>
          </cell>
          <cell r="C1531" t="str">
            <v>Херсонська ф-я ПриватБанку</v>
          </cell>
        </row>
        <row r="1532">
          <cell r="A1532" t="str">
            <v>UVIW</v>
          </cell>
          <cell r="B1532">
            <v>352413</v>
          </cell>
          <cell r="C1532" t="str">
            <v>Херсонська ф.ВАТ"КРЕДОБАНК"</v>
          </cell>
        </row>
        <row r="1533">
          <cell r="A1533" t="str">
            <v>UVJC</v>
          </cell>
          <cell r="B1533">
            <v>352736</v>
          </cell>
          <cell r="C1533" t="str">
            <v>ХФ АБ "Укоопспілка"</v>
          </cell>
        </row>
        <row r="1534">
          <cell r="A1534" t="str">
            <v>UVJI</v>
          </cell>
          <cell r="B1534">
            <v>352510</v>
          </cell>
          <cell r="C1534" t="str">
            <v>ХФ АКБ"ІНДУСТРІАЛБАНК"</v>
          </cell>
        </row>
        <row r="1535">
          <cell r="A1535" t="str">
            <v>UVJJ</v>
          </cell>
          <cell r="B1535">
            <v>352651</v>
          </cell>
          <cell r="C1535" t="str">
            <v>Херсон.ф-я "КРЕДИТПРОМБАНК"</v>
          </cell>
        </row>
        <row r="1536">
          <cell r="A1536" t="str">
            <v>UVJK</v>
          </cell>
          <cell r="B1536">
            <v>352822</v>
          </cell>
          <cell r="C1536" t="str">
            <v>Ф."Херсон-Трансб"АКБ"Трансб</v>
          </cell>
        </row>
        <row r="1537">
          <cell r="A1537" t="str">
            <v>UVJL</v>
          </cell>
          <cell r="B1537">
            <v>352628</v>
          </cell>
          <cell r="C1537" t="str">
            <v>Остр.ФАКБ "НК" в м.Хер.</v>
          </cell>
        </row>
        <row r="1538">
          <cell r="A1538" t="str">
            <v>UVJN</v>
          </cell>
          <cell r="B1538">
            <v>352640</v>
          </cell>
          <cell r="C1538" t="str">
            <v>ФАБ "ПІВДЕННИЙ", м.Херсон</v>
          </cell>
        </row>
        <row r="1539">
          <cell r="A1539" t="str">
            <v>UVJR</v>
          </cell>
          <cell r="B1539">
            <v>352703</v>
          </cell>
          <cell r="C1539" t="str">
            <v>Ф."Хер.дир"АТ"ІНДЕКС-БАНК"</v>
          </cell>
        </row>
        <row r="1540">
          <cell r="A1540" t="str">
            <v>UVJU</v>
          </cell>
          <cell r="B1540">
            <v>352725</v>
          </cell>
          <cell r="C1540" t="str">
            <v>Херсонська філ.Приватінвест</v>
          </cell>
        </row>
        <row r="1541">
          <cell r="A1541" t="str">
            <v>UVKA</v>
          </cell>
          <cell r="B1541">
            <v>352800</v>
          </cell>
          <cell r="C1541" t="str">
            <v>Херс.філіяТОВ "Укрпромбанк"</v>
          </cell>
        </row>
        <row r="1542">
          <cell r="A1542" t="str">
            <v>UVKF</v>
          </cell>
          <cell r="B1542">
            <v>342177</v>
          </cell>
          <cell r="C1542" t="str">
            <v>Херсонська ФАБ"Укргазбанк"</v>
          </cell>
        </row>
        <row r="1543">
          <cell r="A1543" t="str">
            <v>UVKG</v>
          </cell>
          <cell r="B1543">
            <v>342252</v>
          </cell>
          <cell r="C1543" t="str">
            <v>Херсонська філія АКБ"Форум"</v>
          </cell>
        </row>
        <row r="1544">
          <cell r="A1544" t="str">
            <v>UVKS</v>
          </cell>
          <cell r="B1544">
            <v>342296</v>
          </cell>
          <cell r="C1544" t="str">
            <v>ХЕРСОНСФ АКБ "ІМЕКСБАНК"</v>
          </cell>
        </row>
        <row r="1545">
          <cell r="A1545" t="str">
            <v>UVKT</v>
          </cell>
          <cell r="B1545">
            <v>342285</v>
          </cell>
          <cell r="C1545" t="str">
            <v>ФІЛІЯ ВАТ "МТБ" У М.ХЕРСОНІ</v>
          </cell>
        </row>
        <row r="1546">
          <cell r="A1546" t="str">
            <v>UVKU</v>
          </cell>
          <cell r="B1546">
            <v>342207</v>
          </cell>
          <cell r="C1546" t="str">
            <v>Херсон.ФВАТ КБ "Хрещатик"</v>
          </cell>
        </row>
        <row r="1547">
          <cell r="A1547" t="str">
            <v>UVKV</v>
          </cell>
          <cell r="B1547">
            <v>342003</v>
          </cell>
          <cell r="C1547" t="str">
            <v>Херсонська Ф ВАТ ВТБ Банк</v>
          </cell>
        </row>
        <row r="1548">
          <cell r="A1548" t="str">
            <v>UVKW</v>
          </cell>
          <cell r="B1548">
            <v>342144</v>
          </cell>
          <cell r="C1548" t="str">
            <v>Херсонська ФАТ"Укрінбанк"</v>
          </cell>
        </row>
        <row r="1549">
          <cell r="A1549" t="str">
            <v>UVKX</v>
          </cell>
          <cell r="B1549">
            <v>342337</v>
          </cell>
          <cell r="C1549" t="str">
            <v>Херсонська ФВАТ"ВіЕйБі Банк</v>
          </cell>
        </row>
        <row r="1550">
          <cell r="A1550" t="str">
            <v>UVLA</v>
          </cell>
          <cell r="B1550">
            <v>352457</v>
          </cell>
          <cell r="C1550" t="str">
            <v>ФХерсонське ОУ ВАТОщад</v>
          </cell>
        </row>
        <row r="1551">
          <cell r="A1551" t="str">
            <v>UVLF</v>
          </cell>
          <cell r="B1551">
            <v>342070</v>
          </cell>
          <cell r="C1551" t="str">
            <v>ФВеликоолександрiвсьВАТОщад</v>
          </cell>
        </row>
        <row r="1552">
          <cell r="A1552" t="str">
            <v>UVLG</v>
          </cell>
          <cell r="B1552">
            <v>342081</v>
          </cell>
          <cell r="C1552" t="str">
            <v>ФВеликолепетиське віВАТОщад</v>
          </cell>
        </row>
        <row r="1553">
          <cell r="A1553" t="str">
            <v>UVLH</v>
          </cell>
          <cell r="B1553">
            <v>342092</v>
          </cell>
          <cell r="C1553" t="str">
            <v>ФГенічеське відділенВАТОщад</v>
          </cell>
        </row>
        <row r="1554">
          <cell r="A1554" t="str">
            <v>UVLI</v>
          </cell>
          <cell r="B1554">
            <v>342133</v>
          </cell>
          <cell r="C1554" t="str">
            <v>ФГолопристанське відВАТОщад</v>
          </cell>
        </row>
        <row r="1555">
          <cell r="A1555" t="str">
            <v>UVLJ</v>
          </cell>
          <cell r="B1555">
            <v>342111</v>
          </cell>
          <cell r="C1555" t="str">
            <v>ФГорностаївське віддВАТОщад</v>
          </cell>
        </row>
        <row r="1556">
          <cell r="A1556" t="str">
            <v>UVLO</v>
          </cell>
          <cell r="B1556">
            <v>342166</v>
          </cell>
          <cell r="C1556" t="str">
            <v>ФНовотроїцьке відділВАТОщад</v>
          </cell>
        </row>
        <row r="1557">
          <cell r="A1557" t="str">
            <v>UVLP</v>
          </cell>
          <cell r="B1557">
            <v>342047</v>
          </cell>
          <cell r="C1557" t="str">
            <v>ФСкадовське відділенВАТОщад</v>
          </cell>
        </row>
        <row r="1558">
          <cell r="A1558" t="str">
            <v>UVLQ</v>
          </cell>
          <cell r="B1558">
            <v>342188</v>
          </cell>
          <cell r="C1558" t="str">
            <v>ФКаланчацьке відділеВАТОщад</v>
          </cell>
        </row>
        <row r="1559">
          <cell r="A1559" t="str">
            <v>UVLV</v>
          </cell>
          <cell r="B1559">
            <v>342230</v>
          </cell>
          <cell r="C1559" t="str">
            <v>ФБiлозерське відділеВАТОщад</v>
          </cell>
        </row>
        <row r="1560">
          <cell r="A1560" t="str">
            <v>UVLW</v>
          </cell>
          <cell r="B1560">
            <v>342241</v>
          </cell>
          <cell r="C1560" t="str">
            <v>ФНовокаховське віддіВАТОщад</v>
          </cell>
        </row>
        <row r="1561">
          <cell r="A1561" t="str">
            <v>UVQK</v>
          </cell>
          <cell r="B1561">
            <v>852010</v>
          </cell>
          <cell r="C1561" t="str">
            <v>ГУДКУ у Херсонській області</v>
          </cell>
        </row>
        <row r="1562">
          <cell r="A1562" t="str">
            <v>UVW1</v>
          </cell>
          <cell r="B1562">
            <v>352673</v>
          </cell>
          <cell r="C1562" t="str">
            <v>ФАТ "УФГ", м.Херсон</v>
          </cell>
        </row>
        <row r="1563">
          <cell r="A1563" t="str">
            <v>UWAA</v>
          </cell>
          <cell r="B1563">
            <v>315278</v>
          </cell>
          <cell r="C1563" t="str">
            <v>Ф."ВІД.ПІБ,М. ХМЕЛЬНИЦЬКИЙ"</v>
          </cell>
        </row>
        <row r="1564">
          <cell r="A1564" t="str">
            <v>UWAC</v>
          </cell>
          <cell r="B1564">
            <v>315472</v>
          </cell>
          <cell r="C1564" t="str">
            <v>Філія від.ПІБ в М.СЛАВУТА</v>
          </cell>
        </row>
        <row r="1565">
          <cell r="A1565" t="str">
            <v>UWAD</v>
          </cell>
          <cell r="B1565">
            <v>315416</v>
          </cell>
          <cell r="C1565" t="str">
            <v>Ф.від.ПІБ в м.Кам.-Под.Хм.</v>
          </cell>
        </row>
        <row r="1566">
          <cell r="A1566" t="str">
            <v>UWAE</v>
          </cell>
          <cell r="B1566">
            <v>315450</v>
          </cell>
          <cell r="C1566" t="str">
            <v>Ф.від ПІБ в м.Шепетівка Хм.</v>
          </cell>
        </row>
        <row r="1567">
          <cell r="A1567" t="str">
            <v>UWAG</v>
          </cell>
          <cell r="B1567">
            <v>315483</v>
          </cell>
          <cell r="C1567" t="str">
            <v>Ф-я від.ПІБ в м.Городок</v>
          </cell>
        </row>
        <row r="1568">
          <cell r="A1568" t="str">
            <v>UWCA</v>
          </cell>
          <cell r="B1568">
            <v>315018</v>
          </cell>
          <cell r="C1568" t="str">
            <v>Хмельн обл.ФАКБ"Укрсоцбанк"</v>
          </cell>
        </row>
        <row r="1569">
          <cell r="A1569" t="str">
            <v>UWFB</v>
          </cell>
          <cell r="B1569">
            <v>315803</v>
          </cell>
          <cell r="C1569" t="str">
            <v>ХмельницькаФВАТКБ"хрещатик"</v>
          </cell>
        </row>
        <row r="1570">
          <cell r="A1570" t="str">
            <v>UWGA</v>
          </cell>
          <cell r="B1570">
            <v>315609</v>
          </cell>
          <cell r="C1570" t="str">
            <v>Ф-я Укрексімбанк,Хмельницьк</v>
          </cell>
        </row>
        <row r="1571">
          <cell r="A1571" t="str">
            <v>UWHA</v>
          </cell>
          <cell r="B1571">
            <v>315438</v>
          </cell>
          <cell r="C1571" t="str">
            <v>Упр. НБУ у  Хмельницьк.обл.</v>
          </cell>
        </row>
        <row r="1572">
          <cell r="A1572" t="str">
            <v>UWID</v>
          </cell>
          <cell r="B1572">
            <v>315397</v>
          </cell>
          <cell r="C1572" t="str">
            <v>Хмельницька ФАТ "Укрінбанк"</v>
          </cell>
        </row>
        <row r="1573">
          <cell r="A1573" t="str">
            <v>UWIG</v>
          </cell>
          <cell r="B1573">
            <v>315568</v>
          </cell>
          <cell r="C1573" t="str">
            <v>ХРФ "Укоопспілка"</v>
          </cell>
        </row>
        <row r="1574">
          <cell r="A1574" t="str">
            <v>UWIN</v>
          </cell>
          <cell r="B1574">
            <v>315427</v>
          </cell>
          <cell r="C1574" t="str">
            <v>ІФ АБ "Укоопспілка"</v>
          </cell>
        </row>
        <row r="1575">
          <cell r="A1575" t="str">
            <v>UWIV</v>
          </cell>
          <cell r="B1575">
            <v>315654</v>
          </cell>
          <cell r="C1575" t="str">
            <v>Хмельн. ф-я ВАТ "КРЕДОБАНК"</v>
          </cell>
        </row>
        <row r="1576">
          <cell r="A1576" t="str">
            <v>UWJE</v>
          </cell>
          <cell r="B1576">
            <v>315966</v>
          </cell>
          <cell r="C1576" t="str">
            <v>ХОД"РАЙФФАЙЗЕН БАНК АВАЛЬ"</v>
          </cell>
        </row>
        <row r="1577">
          <cell r="A1577" t="str">
            <v>UWJK</v>
          </cell>
          <cell r="B1577">
            <v>315405</v>
          </cell>
          <cell r="C1577" t="str">
            <v>Хмельницька ф-я"ПриватБанк"</v>
          </cell>
        </row>
        <row r="1578">
          <cell r="A1578" t="str">
            <v>UWJL</v>
          </cell>
          <cell r="B1578">
            <v>315643</v>
          </cell>
          <cell r="C1578" t="str">
            <v>ФАКБ "НК" в м.Пол.</v>
          </cell>
        </row>
        <row r="1579">
          <cell r="A1579" t="str">
            <v>UWJO</v>
          </cell>
          <cell r="B1579">
            <v>315858</v>
          </cell>
          <cell r="C1579" t="str">
            <v>ХФ АБ "БРОКБІЗНЕСБАНК"</v>
          </cell>
        </row>
        <row r="1580">
          <cell r="A1580" t="str">
            <v>UWJP</v>
          </cell>
          <cell r="B1580">
            <v>315717</v>
          </cell>
          <cell r="C1580" t="str">
            <v>Хмельницька ф. Приватінвест</v>
          </cell>
        </row>
        <row r="1581">
          <cell r="A1581" t="str">
            <v>UWJR</v>
          </cell>
          <cell r="B1581">
            <v>315063</v>
          </cell>
          <cell r="C1581" t="str">
            <v>Славут.ф АБ"БРОКБІЗНЕСБАНК"</v>
          </cell>
        </row>
        <row r="1582">
          <cell r="A1582" t="str">
            <v>UWJV</v>
          </cell>
          <cell r="B1582">
            <v>315137</v>
          </cell>
          <cell r="C1582" t="str">
            <v>ФВАТКБ"Надра"Хмельницьке РУ</v>
          </cell>
        </row>
        <row r="1583">
          <cell r="A1583" t="str">
            <v>UWJX</v>
          </cell>
          <cell r="B1583">
            <v>315193</v>
          </cell>
          <cell r="C1583" t="str">
            <v>Хмельнф.ТОВ"Укрпромбанк"</v>
          </cell>
        </row>
        <row r="1584">
          <cell r="A1584" t="str">
            <v>UWKM</v>
          </cell>
          <cell r="B1584">
            <v>315591</v>
          </cell>
          <cell r="C1584" t="str">
            <v>Хмельницька Ф ВАТ ВТБ Банк</v>
          </cell>
        </row>
        <row r="1585">
          <cell r="A1585" t="str">
            <v>UWKN</v>
          </cell>
          <cell r="B1585">
            <v>315739</v>
          </cell>
          <cell r="C1585" t="str">
            <v>Хмельницька Ф АКБ "Форум"</v>
          </cell>
        </row>
        <row r="1586">
          <cell r="A1586" t="str">
            <v>UWKO</v>
          </cell>
          <cell r="B1586">
            <v>315999</v>
          </cell>
          <cell r="C1586" t="str">
            <v>Філ"Хмел.Д"ІНДЕКС-БАНК"</v>
          </cell>
        </row>
        <row r="1587">
          <cell r="A1587" t="str">
            <v>UWKP</v>
          </cell>
          <cell r="B1587">
            <v>315977</v>
          </cell>
          <cell r="C1587" t="str">
            <v>Хм.Ф.ВАТ"ВІЕЙБІБАНК"</v>
          </cell>
        </row>
        <row r="1588">
          <cell r="A1588" t="str">
            <v>UWKQ</v>
          </cell>
          <cell r="B1588">
            <v>315795</v>
          </cell>
          <cell r="C1588" t="str">
            <v>ХМЕЛЬНИЦЬКФ АКБ "ІМЕКСБАНК"</v>
          </cell>
        </row>
        <row r="1589">
          <cell r="A1589" t="str">
            <v>UWLA</v>
          </cell>
          <cell r="B1589">
            <v>315784</v>
          </cell>
          <cell r="C1589" t="str">
            <v>ФХмельницьке обласнеВАТОщад</v>
          </cell>
        </row>
        <row r="1590">
          <cell r="A1590" t="str">
            <v>UWLC</v>
          </cell>
          <cell r="B1590">
            <v>375025</v>
          </cell>
          <cell r="C1590" t="str">
            <v>ФБілогірське відділеВАТОщад</v>
          </cell>
        </row>
        <row r="1591">
          <cell r="A1591" t="str">
            <v>UWLE</v>
          </cell>
          <cell r="B1591">
            <v>375047</v>
          </cell>
          <cell r="C1591" t="str">
            <v>ФВолочиське відділенВАТОщад</v>
          </cell>
        </row>
        <row r="1592">
          <cell r="A1592" t="str">
            <v>UWLF</v>
          </cell>
          <cell r="B1592">
            <v>375058</v>
          </cell>
          <cell r="C1592" t="str">
            <v>ФГородоцьке відділенВАТОщад</v>
          </cell>
        </row>
        <row r="1593">
          <cell r="A1593" t="str">
            <v>UWLG</v>
          </cell>
          <cell r="B1593">
            <v>375069</v>
          </cell>
          <cell r="C1593" t="str">
            <v>ФДеражнянське відділВАТОщад</v>
          </cell>
        </row>
        <row r="1594">
          <cell r="A1594" t="str">
            <v>UWLH</v>
          </cell>
          <cell r="B1594">
            <v>375070</v>
          </cell>
          <cell r="C1594" t="str">
            <v>ФДунаєвецьке відділеВАТОщад</v>
          </cell>
        </row>
        <row r="1595">
          <cell r="A1595" t="str">
            <v>UWLI</v>
          </cell>
          <cell r="B1595">
            <v>375081</v>
          </cell>
          <cell r="C1595" t="str">
            <v>ФІзяславське відділеВАТОщад</v>
          </cell>
        </row>
        <row r="1596">
          <cell r="A1596" t="str">
            <v>UWLJ</v>
          </cell>
          <cell r="B1596">
            <v>375092</v>
          </cell>
          <cell r="C1596" t="str">
            <v>ФКам`янець-ПодільськВАТОщад</v>
          </cell>
        </row>
        <row r="1597">
          <cell r="A1597" t="str">
            <v>UWLL</v>
          </cell>
          <cell r="B1597">
            <v>375111</v>
          </cell>
          <cell r="C1597" t="str">
            <v>ФКрасилівське відділВАТОщад</v>
          </cell>
        </row>
        <row r="1598">
          <cell r="A1598" t="str">
            <v>UWLP</v>
          </cell>
          <cell r="B1598">
            <v>375155</v>
          </cell>
          <cell r="C1598" t="str">
            <v>ФСлавутське відділенВАТОщад</v>
          </cell>
        </row>
        <row r="1599">
          <cell r="A1599" t="str">
            <v>UWLQ</v>
          </cell>
          <cell r="B1599">
            <v>375166</v>
          </cell>
          <cell r="C1599" t="str">
            <v>ФСтарокостянтинівськВАТОщад</v>
          </cell>
        </row>
        <row r="1600">
          <cell r="A1600" t="str">
            <v>UWLS</v>
          </cell>
          <cell r="B1600">
            <v>375188</v>
          </cell>
          <cell r="C1600" t="str">
            <v>ФТеофіпольське віддіВАТОщад</v>
          </cell>
        </row>
        <row r="1601">
          <cell r="A1601" t="str">
            <v>UWLU</v>
          </cell>
          <cell r="B1601">
            <v>375100</v>
          </cell>
          <cell r="C1601" t="str">
            <v>ФЧемеровецьке відділВАТОщад</v>
          </cell>
        </row>
        <row r="1602">
          <cell r="A1602" t="str">
            <v>UWLV</v>
          </cell>
          <cell r="B1602">
            <v>375218</v>
          </cell>
          <cell r="C1602" t="str">
            <v>ФШепетівське відділеВАТОщад</v>
          </cell>
        </row>
        <row r="1603">
          <cell r="A1603" t="str">
            <v>UWQK</v>
          </cell>
          <cell r="B1603">
            <v>815013</v>
          </cell>
          <cell r="C1603" t="str">
            <v>ГУДКУ У ХМЕЛЬНИЦЬКІЙ ОБЛАСТ</v>
          </cell>
        </row>
        <row r="1604">
          <cell r="A1604" t="str">
            <v>UWW1</v>
          </cell>
          <cell r="B1604">
            <v>315494</v>
          </cell>
          <cell r="C1604" t="str">
            <v>Хмельницька обл.ф-я АТ"УФГ"</v>
          </cell>
        </row>
        <row r="1605">
          <cell r="A1605" t="str">
            <v>UXAA</v>
          </cell>
          <cell r="B1605">
            <v>354091</v>
          </cell>
          <cell r="C1605" t="str">
            <v>Ф."ВІДДІЛ. ПІБ, М. ЧЕРКАСИ"</v>
          </cell>
        </row>
        <row r="1606">
          <cell r="A1606" t="str">
            <v>UXAE</v>
          </cell>
          <cell r="B1606">
            <v>354381</v>
          </cell>
          <cell r="C1606" t="str">
            <v>ф."Від.ПІБ в УМАНЬ Черк.обл</v>
          </cell>
        </row>
        <row r="1607">
          <cell r="A1607" t="str">
            <v>UXCA</v>
          </cell>
          <cell r="B1607">
            <v>354013</v>
          </cell>
          <cell r="C1607" t="str">
            <v>Черкаська ОФ"Укрсоцбанк"</v>
          </cell>
        </row>
        <row r="1608">
          <cell r="A1608" t="str">
            <v>UXFA</v>
          </cell>
          <cell r="B1608">
            <v>354002</v>
          </cell>
          <cell r="C1608" t="str">
            <v>ЧеркаськаФВАТКБ"Хрещатик"</v>
          </cell>
        </row>
        <row r="1609">
          <cell r="A1609" t="str">
            <v>UXGA</v>
          </cell>
          <cell r="B1609">
            <v>354789</v>
          </cell>
          <cell r="C1609" t="str">
            <v>Ф-я Укрексімбанк, Черкаси</v>
          </cell>
        </row>
        <row r="1610">
          <cell r="A1610" t="str">
            <v>UXHA</v>
          </cell>
          <cell r="B1610">
            <v>354024</v>
          </cell>
          <cell r="C1610" t="str">
            <v>Упр. НБУ в Чеpкаській обл.</v>
          </cell>
        </row>
        <row r="1611">
          <cell r="A1611" t="str">
            <v>UXIA</v>
          </cell>
          <cell r="B1611">
            <v>354314</v>
          </cell>
          <cell r="C1611" t="str">
            <v>Черкаська ФАТ"Укрінбанк"</v>
          </cell>
        </row>
        <row r="1612">
          <cell r="A1612" t="str">
            <v>UXID</v>
          </cell>
          <cell r="B1612">
            <v>354336</v>
          </cell>
          <cell r="C1612" t="str">
            <v>Дніпровська ФАТ"Укрінбанк"</v>
          </cell>
        </row>
        <row r="1613">
          <cell r="A1613" t="str">
            <v>UXIG</v>
          </cell>
          <cell r="B1613">
            <v>354347</v>
          </cell>
          <cell r="C1613" t="str">
            <v>Черкаське ГРУ ПриватБанку</v>
          </cell>
        </row>
        <row r="1614">
          <cell r="A1614" t="str">
            <v>UXIH</v>
          </cell>
          <cell r="B1614">
            <v>354295</v>
          </cell>
          <cell r="C1614" t="str">
            <v>ЧФ ВАТ "ПІРЕУС БАНК МКБ"</v>
          </cell>
        </row>
        <row r="1615">
          <cell r="A1615" t="str">
            <v>UXIK</v>
          </cell>
          <cell r="B1615">
            <v>354411</v>
          </cell>
          <cell r="C1615" t="str">
            <v>Ч.ОД"Райффайзен Банк Аваль"</v>
          </cell>
        </row>
        <row r="1616">
          <cell r="A1616" t="str">
            <v>UXIM</v>
          </cell>
          <cell r="B1616">
            <v>354466</v>
          </cell>
          <cell r="C1616" t="str">
            <v>Черкаська ф. ВАТ"КРЕДОБАНК"</v>
          </cell>
        </row>
        <row r="1617">
          <cell r="A1617" t="str">
            <v>UXIO</v>
          </cell>
          <cell r="B1617">
            <v>354488</v>
          </cell>
          <cell r="C1617" t="str">
            <v>Черкаська ф.АБ "Енергобанк"</v>
          </cell>
        </row>
        <row r="1618">
          <cell r="A1618" t="str">
            <v>UXIS</v>
          </cell>
          <cell r="B1618">
            <v>354842</v>
          </cell>
          <cell r="C1618" t="str">
            <v>Черкас.ФВАТ АБ "УКРГАЗБАНК"</v>
          </cell>
        </row>
        <row r="1619">
          <cell r="A1619" t="str">
            <v>UXIT</v>
          </cell>
          <cell r="B1619">
            <v>354853</v>
          </cell>
          <cell r="C1619" t="str">
            <v>ЧЕРКАСЬКА ФАКБ "ЛЕГБАНК"</v>
          </cell>
        </row>
        <row r="1620">
          <cell r="A1620" t="str">
            <v>UXIU</v>
          </cell>
          <cell r="B1620">
            <v>354972</v>
          </cell>
          <cell r="C1620" t="str">
            <v>ФАКБ "НК" в.м.Канів</v>
          </cell>
        </row>
        <row r="1621">
          <cell r="A1621" t="str">
            <v>UXIV</v>
          </cell>
          <cell r="B1621">
            <v>354864</v>
          </cell>
          <cell r="C1621" t="str">
            <v>Черкаська ФАБ"КИЇВСЬКА РУСЬ</v>
          </cell>
        </row>
        <row r="1622">
          <cell r="A1622" t="str">
            <v>UXIW</v>
          </cell>
          <cell r="B1622">
            <v>354875</v>
          </cell>
          <cell r="C1622" t="str">
            <v>ЧФ ВАТ КБ "ПРОМЕКОНОМБАНК"</v>
          </cell>
        </row>
        <row r="1623">
          <cell r="A1623" t="str">
            <v>UXIZ</v>
          </cell>
          <cell r="B1623">
            <v>354897</v>
          </cell>
          <cell r="C1623" t="str">
            <v>Черк.ф. АБ "БРОКБІЗНЕСБАНК"</v>
          </cell>
        </row>
        <row r="1624">
          <cell r="A1624" t="str">
            <v>UXJD</v>
          </cell>
          <cell r="B1624">
            <v>354916</v>
          </cell>
          <cell r="C1624" t="str">
            <v>Ф ВАТ КБ"Надра"ЧеркаськеРУ</v>
          </cell>
        </row>
        <row r="1625">
          <cell r="A1625" t="str">
            <v>UXJJ</v>
          </cell>
          <cell r="B1625">
            <v>354927</v>
          </cell>
          <cell r="C1625" t="str">
            <v>Черк.філіяТОВ "Укрпромбанк"</v>
          </cell>
        </row>
        <row r="1626">
          <cell r="A1626" t="str">
            <v>UXJN</v>
          </cell>
          <cell r="B1626">
            <v>354938</v>
          </cell>
          <cell r="C1626" t="str">
            <v>Черкаська Ф ВАТ ВТБ Банк</v>
          </cell>
        </row>
        <row r="1627">
          <cell r="A1627" t="str">
            <v>UXJZ</v>
          </cell>
          <cell r="B1627">
            <v>344001</v>
          </cell>
          <cell r="C1627" t="str">
            <v>Черкаська ФВАТ"ВіЕйБі Банк"</v>
          </cell>
        </row>
        <row r="1628">
          <cell r="A1628" t="str">
            <v>UXKA</v>
          </cell>
          <cell r="B1628">
            <v>344023</v>
          </cell>
          <cell r="C1628" t="str">
            <v>Ф Чер.Д.АТ"ІНДЕКС-БАНК"</v>
          </cell>
        </row>
        <row r="1629">
          <cell r="A1629" t="str">
            <v>UXKB</v>
          </cell>
          <cell r="B1629">
            <v>344153</v>
          </cell>
          <cell r="C1629" t="str">
            <v>ЧФ КБ "Західінкомбанк" ТзОВ</v>
          </cell>
        </row>
        <row r="1630">
          <cell r="A1630" t="str">
            <v>UXKC</v>
          </cell>
          <cell r="B1630">
            <v>344034</v>
          </cell>
          <cell r="C1630" t="str">
            <v>Філія ЗАТ "ОТП Банк"</v>
          </cell>
        </row>
        <row r="1631">
          <cell r="A1631" t="str">
            <v>UXKD</v>
          </cell>
          <cell r="B1631">
            <v>344045</v>
          </cell>
          <cell r="C1631" t="str">
            <v>Ф.ТОВКБ"Столиця"у м.Черкаси</v>
          </cell>
        </row>
        <row r="1632">
          <cell r="A1632" t="str">
            <v>UXKE</v>
          </cell>
          <cell r="B1632">
            <v>344090</v>
          </cell>
          <cell r="C1632" t="str">
            <v>Черкаська філія АКБ "Форум"</v>
          </cell>
        </row>
        <row r="1633">
          <cell r="A1633" t="str">
            <v>UXLA</v>
          </cell>
          <cell r="B1633">
            <v>354507</v>
          </cell>
          <cell r="C1633" t="str">
            <v>ФЧеркаське ОУ ВАТОщадбанк</v>
          </cell>
        </row>
        <row r="1634">
          <cell r="A1634" t="str">
            <v>UXLB</v>
          </cell>
          <cell r="B1634">
            <v>354745</v>
          </cell>
          <cell r="C1634" t="str">
            <v>ФСоснівськеВАТОщадбанк</v>
          </cell>
        </row>
        <row r="1635">
          <cell r="A1635" t="str">
            <v>UXLD</v>
          </cell>
          <cell r="B1635">
            <v>354529</v>
          </cell>
          <cell r="C1635" t="str">
            <v>ФГородищенськеВАТОщадбанк</v>
          </cell>
        </row>
        <row r="1636">
          <cell r="A1636" t="str">
            <v>UXLE</v>
          </cell>
          <cell r="B1636">
            <v>354530</v>
          </cell>
          <cell r="C1636" t="str">
            <v>ФДрабівськеВАТОщадбанк</v>
          </cell>
        </row>
        <row r="1637">
          <cell r="A1637" t="str">
            <v>UXLF</v>
          </cell>
          <cell r="B1637">
            <v>354541</v>
          </cell>
          <cell r="C1637" t="str">
            <v>ФЖашківськеВАТОщадбанк</v>
          </cell>
        </row>
        <row r="1638">
          <cell r="A1638" t="str">
            <v>UXLG</v>
          </cell>
          <cell r="B1638">
            <v>354552</v>
          </cell>
          <cell r="C1638" t="str">
            <v>ФЗвенигородськеВАТОщадбанк</v>
          </cell>
        </row>
        <row r="1639">
          <cell r="A1639" t="str">
            <v>UXLH</v>
          </cell>
          <cell r="B1639">
            <v>354574</v>
          </cell>
          <cell r="C1639" t="str">
            <v>ФЗолотоніське ВАТОщадбанк</v>
          </cell>
        </row>
        <row r="1640">
          <cell r="A1640" t="str">
            <v>UXLI</v>
          </cell>
          <cell r="B1640">
            <v>354585</v>
          </cell>
          <cell r="C1640" t="str">
            <v>ФКанівськеВАТОщадбанк</v>
          </cell>
        </row>
        <row r="1641">
          <cell r="A1641" t="str">
            <v>UXLJ</v>
          </cell>
          <cell r="B1641">
            <v>354596</v>
          </cell>
          <cell r="C1641" t="str">
            <v>ФКам`янськеВАТОщадбанк</v>
          </cell>
        </row>
        <row r="1642">
          <cell r="A1642" t="str">
            <v>UXLK</v>
          </cell>
          <cell r="B1642">
            <v>354604</v>
          </cell>
          <cell r="C1642" t="str">
            <v>ФКатеринопільськеВАТОщад</v>
          </cell>
        </row>
        <row r="1643">
          <cell r="A1643" t="str">
            <v>UXLL</v>
          </cell>
          <cell r="B1643">
            <v>354615</v>
          </cell>
          <cell r="C1643" t="str">
            <v>ФКорсунь-ШевченківсьВАТОщад</v>
          </cell>
        </row>
        <row r="1644">
          <cell r="A1644" t="str">
            <v>UXLM</v>
          </cell>
          <cell r="B1644">
            <v>354626</v>
          </cell>
          <cell r="C1644" t="str">
            <v>ФЛисянське від. ВАТОщадбанк</v>
          </cell>
        </row>
        <row r="1645">
          <cell r="A1645" t="str">
            <v>UXLN</v>
          </cell>
          <cell r="B1645">
            <v>354637</v>
          </cell>
          <cell r="C1645" t="str">
            <v>ФМаньківське від. ВАТОщадба</v>
          </cell>
        </row>
        <row r="1646">
          <cell r="A1646" t="str">
            <v>UXLO</v>
          </cell>
          <cell r="B1646">
            <v>354648</v>
          </cell>
          <cell r="C1646" t="str">
            <v>ФМонастирищенське ВАТОщад</v>
          </cell>
        </row>
        <row r="1647">
          <cell r="A1647" t="str">
            <v>UXLP</v>
          </cell>
          <cell r="B1647">
            <v>354659</v>
          </cell>
          <cell r="C1647" t="str">
            <v>ФСмілянське відділенВАТОщад</v>
          </cell>
        </row>
        <row r="1648">
          <cell r="A1648" t="str">
            <v>UXLQ</v>
          </cell>
          <cell r="B1648">
            <v>354660</v>
          </cell>
          <cell r="C1648" t="str">
            <v>ФТальнівське ВАТОщадбанк</v>
          </cell>
        </row>
        <row r="1649">
          <cell r="A1649" t="str">
            <v>UXLR</v>
          </cell>
          <cell r="B1649">
            <v>354671</v>
          </cell>
          <cell r="C1649" t="str">
            <v>ФУманське ВАТОщадбанк</v>
          </cell>
        </row>
        <row r="1650">
          <cell r="A1650" t="str">
            <v>UXLS</v>
          </cell>
          <cell r="B1650">
            <v>354682</v>
          </cell>
          <cell r="C1650" t="str">
            <v>ФХристинівськеВАТОщадбанк</v>
          </cell>
        </row>
        <row r="1651">
          <cell r="A1651" t="str">
            <v>UXLT</v>
          </cell>
          <cell r="B1651">
            <v>354701</v>
          </cell>
          <cell r="C1651" t="str">
            <v>ФЧорнобаївськеВАТОщадбанк</v>
          </cell>
        </row>
        <row r="1652">
          <cell r="A1652" t="str">
            <v>UXLU</v>
          </cell>
          <cell r="B1652">
            <v>354712</v>
          </cell>
          <cell r="C1652" t="str">
            <v>ФЧеркаськеВАТОщадбанк</v>
          </cell>
        </row>
        <row r="1653">
          <cell r="A1653" t="str">
            <v>UXLV</v>
          </cell>
          <cell r="B1653">
            <v>354734</v>
          </cell>
          <cell r="C1653" t="str">
            <v>ФЧигиринськеВАТОщадбанк</v>
          </cell>
        </row>
        <row r="1654">
          <cell r="A1654" t="str">
            <v>UXLW</v>
          </cell>
          <cell r="B1654">
            <v>354767</v>
          </cell>
          <cell r="C1654" t="str">
            <v>ФШполянськеВАТОщадбанк</v>
          </cell>
        </row>
        <row r="1655">
          <cell r="A1655" t="str">
            <v>UXQK</v>
          </cell>
          <cell r="B1655">
            <v>854018</v>
          </cell>
          <cell r="C1655" t="str">
            <v>ГУДКУ У ЧЕРКАСЬКІЙ ОБЛАСТІ</v>
          </cell>
        </row>
        <row r="1656">
          <cell r="A1656" t="str">
            <v>UXTS</v>
          </cell>
          <cell r="B1656">
            <v>399089</v>
          </cell>
          <cell r="C1656" t="str">
            <v>Черк.інстит.банк.справи УБС</v>
          </cell>
        </row>
        <row r="1657">
          <cell r="A1657" t="str">
            <v>UXW1</v>
          </cell>
          <cell r="B1657">
            <v>354983</v>
          </cell>
          <cell r="C1657" t="str">
            <v>ФАТ "УФГ", м.Черкаси</v>
          </cell>
        </row>
        <row r="1658">
          <cell r="A1658" t="str">
            <v>UXXA</v>
          </cell>
          <cell r="B1658">
            <v>344056</v>
          </cell>
          <cell r="C1658" t="str">
            <v>ЧЕРКАСЬКА ФАКБ "ІМЕКСБАНК"</v>
          </cell>
        </row>
        <row r="1659">
          <cell r="A1659" t="str">
            <v>UYAA</v>
          </cell>
          <cell r="B1659">
            <v>353456</v>
          </cell>
          <cell r="C1659" t="str">
            <v>Ф."ВІДДІЛ. ПІБ, М.ЧЕРНІГІВ"</v>
          </cell>
        </row>
        <row r="1660">
          <cell r="A1660" t="str">
            <v>UYAB</v>
          </cell>
          <cell r="B1660">
            <v>353434</v>
          </cell>
          <cell r="C1660" t="str">
            <v>Ф.ВІД.ПІБ В М.НІЖИН ЧЕРНІГ.</v>
          </cell>
        </row>
        <row r="1661">
          <cell r="A1661" t="str">
            <v>UYAC</v>
          </cell>
          <cell r="B1661">
            <v>353423</v>
          </cell>
          <cell r="C1661" t="str">
            <v>Ф.ВІД.ПІБ М.ПРИЛУКИ ЧЕРНІГ.</v>
          </cell>
        </row>
        <row r="1662">
          <cell r="A1662" t="str">
            <v>UYCA</v>
          </cell>
          <cell r="B1662">
            <v>353014</v>
          </cell>
          <cell r="C1662" t="str">
            <v>Чернігів.філія АКБ "УСБ"</v>
          </cell>
        </row>
        <row r="1663">
          <cell r="A1663" t="str">
            <v>UYFA</v>
          </cell>
          <cell r="B1663">
            <v>353757</v>
          </cell>
          <cell r="C1663" t="str">
            <v>Чернігів.Ф.ВАТ "ВіЕйБіБанк"</v>
          </cell>
        </row>
        <row r="1664">
          <cell r="A1664" t="str">
            <v>UYFB</v>
          </cell>
          <cell r="B1664">
            <v>353694</v>
          </cell>
          <cell r="C1664" t="str">
            <v>Черніг.ФАБ "БРОКБІЗНЕСБАНК"</v>
          </cell>
        </row>
        <row r="1665">
          <cell r="A1665" t="str">
            <v>UYFC</v>
          </cell>
          <cell r="B1665">
            <v>353702</v>
          </cell>
          <cell r="C1665" t="str">
            <v>ЧернігівськФВАТКБ"Хрещатик"</v>
          </cell>
        </row>
        <row r="1666">
          <cell r="A1666" t="str">
            <v>UYFD</v>
          </cell>
          <cell r="B1666">
            <v>353713</v>
          </cell>
          <cell r="C1666" t="str">
            <v>Чернігівська ф-я"КРЕДОБАНК"</v>
          </cell>
        </row>
        <row r="1667">
          <cell r="A1667" t="str">
            <v>UYGA</v>
          </cell>
          <cell r="B1667">
            <v>353649</v>
          </cell>
          <cell r="C1667" t="str">
            <v>Ф-я Укрексімбанк, Чернігів</v>
          </cell>
        </row>
        <row r="1668">
          <cell r="A1668" t="str">
            <v>UYHA</v>
          </cell>
          <cell r="B1668">
            <v>353467</v>
          </cell>
          <cell r="C1668" t="str">
            <v>Упр.НБУ в Чернігівській обл</v>
          </cell>
        </row>
        <row r="1669">
          <cell r="A1669" t="str">
            <v>UYIB</v>
          </cell>
          <cell r="B1669">
            <v>353489</v>
          </cell>
          <cell r="C1669" t="str">
            <v>"ПРИВАТІНВЕСТ"</v>
          </cell>
        </row>
        <row r="1670">
          <cell r="A1670" t="str">
            <v>UYID</v>
          </cell>
          <cell r="B1670">
            <v>353100</v>
          </cell>
          <cell r="C1670" t="str">
            <v>"ПОЛІКОМБАНК"</v>
          </cell>
        </row>
        <row r="1671">
          <cell r="A1671" t="str">
            <v>UYIE</v>
          </cell>
          <cell r="B1671">
            <v>353564</v>
          </cell>
          <cell r="C1671" t="str">
            <v>Чернігівська ФАТ"Укрінбанк"</v>
          </cell>
        </row>
        <row r="1672">
          <cell r="A1672" t="str">
            <v>UYIF</v>
          </cell>
          <cell r="B1672">
            <v>353575</v>
          </cell>
          <cell r="C1672" t="str">
            <v>ВАТ БАНК "ДЕМАРК"</v>
          </cell>
        </row>
        <row r="1673">
          <cell r="A1673" t="str">
            <v>UYIQ</v>
          </cell>
          <cell r="B1673">
            <v>353348</v>
          </cell>
          <cell r="C1673" t="str">
            <v>ЧД "РАЙФФАЙЗЕН БАНК АВАЛЬ"</v>
          </cell>
        </row>
        <row r="1674">
          <cell r="A1674" t="str">
            <v>UYIW</v>
          </cell>
          <cell r="B1674">
            <v>353326</v>
          </cell>
          <cell r="C1674" t="str">
            <v>Чернігівська ФАБ "СИНТЕЗ"</v>
          </cell>
        </row>
        <row r="1675">
          <cell r="A1675" t="str">
            <v>UYJA</v>
          </cell>
          <cell r="B1675">
            <v>353508</v>
          </cell>
          <cell r="C1675" t="str">
            <v>ЧФ ВАТ Банку "БІГ Енергія"</v>
          </cell>
        </row>
        <row r="1676">
          <cell r="A1676" t="str">
            <v>UYJB</v>
          </cell>
          <cell r="B1676">
            <v>353586</v>
          </cell>
          <cell r="C1676" t="str">
            <v>Чернігівське РУ ПриватБанку</v>
          </cell>
        </row>
        <row r="1677">
          <cell r="A1677" t="str">
            <v>UYJD</v>
          </cell>
          <cell r="B1677">
            <v>353627</v>
          </cell>
          <cell r="C1677" t="str">
            <v>Ф ВАТ КБ"НАДРА"Ч.РУ</v>
          </cell>
        </row>
        <row r="1678">
          <cell r="A1678" t="str">
            <v>UYJJ</v>
          </cell>
          <cell r="B1678">
            <v>353661</v>
          </cell>
          <cell r="C1678" t="str">
            <v>Чернігів.ф.ТОВ"Укрпромбанк"</v>
          </cell>
        </row>
        <row r="1679">
          <cell r="A1679" t="str">
            <v>UYKG</v>
          </cell>
          <cell r="B1679">
            <v>343273</v>
          </cell>
          <cell r="C1679" t="str">
            <v>Філ."Чернг.Д"АТ"ІНД-БАНК"</v>
          </cell>
        </row>
        <row r="1680">
          <cell r="A1680" t="str">
            <v>UYKI</v>
          </cell>
          <cell r="B1680">
            <v>343002</v>
          </cell>
          <cell r="C1680" t="str">
            <v>Чернігівська Ф АКБ "Форум"</v>
          </cell>
        </row>
        <row r="1681">
          <cell r="A1681" t="str">
            <v>UYLA</v>
          </cell>
          <cell r="B1681">
            <v>353553</v>
          </cell>
          <cell r="C1681" t="str">
            <v>ФЧернігівське обласнВАТОщад</v>
          </cell>
        </row>
        <row r="1682">
          <cell r="A1682" t="str">
            <v>UYLB</v>
          </cell>
          <cell r="B1682">
            <v>343013</v>
          </cell>
          <cell r="C1682" t="str">
            <v>ФБахмацьке відділеннВАТОщад</v>
          </cell>
        </row>
        <row r="1683">
          <cell r="A1683" t="str">
            <v>UYLC</v>
          </cell>
          <cell r="B1683">
            <v>343024</v>
          </cell>
          <cell r="C1683" t="str">
            <v>ФБобровицьке відділеВАТОщад</v>
          </cell>
        </row>
        <row r="1684">
          <cell r="A1684" t="str">
            <v>UYLD</v>
          </cell>
          <cell r="B1684">
            <v>343035</v>
          </cell>
          <cell r="C1684" t="str">
            <v>ФБорзнянське відділеВАТОщад</v>
          </cell>
        </row>
        <row r="1685">
          <cell r="A1685" t="str">
            <v>UYLE</v>
          </cell>
          <cell r="B1685">
            <v>343046</v>
          </cell>
          <cell r="C1685" t="str">
            <v>ФВарвинське відділенВАТОщад</v>
          </cell>
        </row>
        <row r="1686">
          <cell r="A1686" t="str">
            <v>UYLF</v>
          </cell>
          <cell r="B1686">
            <v>343057</v>
          </cell>
          <cell r="C1686" t="str">
            <v>ФГороднянське відділВАТОщад</v>
          </cell>
        </row>
        <row r="1687">
          <cell r="A1687" t="str">
            <v>UYLG</v>
          </cell>
          <cell r="B1687">
            <v>343068</v>
          </cell>
          <cell r="C1687" t="str">
            <v>ФІчнянське відділеннВАТОщад</v>
          </cell>
        </row>
        <row r="1688">
          <cell r="A1688" t="str">
            <v>UYLH</v>
          </cell>
          <cell r="B1688">
            <v>343079</v>
          </cell>
          <cell r="C1688" t="str">
            <v>ФКозелецьке відділенВАТОщад</v>
          </cell>
        </row>
        <row r="1689">
          <cell r="A1689" t="str">
            <v>UYLI</v>
          </cell>
          <cell r="B1689">
            <v>343080</v>
          </cell>
          <cell r="C1689" t="str">
            <v>ФКоропське відділеннВАТОщад</v>
          </cell>
        </row>
        <row r="1690">
          <cell r="A1690" t="str">
            <v>UYLJ</v>
          </cell>
          <cell r="B1690">
            <v>343091</v>
          </cell>
          <cell r="C1690" t="str">
            <v>ФКорюківське відділеВАТОщад</v>
          </cell>
        </row>
        <row r="1691">
          <cell r="A1691" t="str">
            <v>UYLL</v>
          </cell>
          <cell r="B1691">
            <v>343110</v>
          </cell>
          <cell r="C1691" t="str">
            <v>ФМенське відділення ВАТОщад</v>
          </cell>
        </row>
        <row r="1692">
          <cell r="A1692" t="str">
            <v>UYLM</v>
          </cell>
          <cell r="B1692">
            <v>343121</v>
          </cell>
          <cell r="C1692" t="str">
            <v>ФНіжинське відділеннВАТОщад</v>
          </cell>
        </row>
        <row r="1693">
          <cell r="A1693" t="str">
            <v>UYLN</v>
          </cell>
          <cell r="B1693">
            <v>343262</v>
          </cell>
          <cell r="C1693" t="str">
            <v>ФНосівське відділеннВАТОщад</v>
          </cell>
        </row>
        <row r="1694">
          <cell r="A1694" t="str">
            <v>UYLO</v>
          </cell>
          <cell r="B1694">
            <v>343143</v>
          </cell>
          <cell r="C1694" t="str">
            <v>ФНовгород-Сіверське ВАТОщад</v>
          </cell>
        </row>
        <row r="1695">
          <cell r="A1695" t="str">
            <v>UYLP</v>
          </cell>
          <cell r="B1695">
            <v>343154</v>
          </cell>
          <cell r="C1695" t="str">
            <v>ФПрилуцьке відділеннВАТОщад</v>
          </cell>
        </row>
        <row r="1696">
          <cell r="A1696" t="str">
            <v>UYLQ</v>
          </cell>
          <cell r="B1696">
            <v>343165</v>
          </cell>
          <cell r="C1696" t="str">
            <v>ФРіпкинське відділенВАТОщад</v>
          </cell>
        </row>
        <row r="1697">
          <cell r="A1697" t="str">
            <v>UYLR</v>
          </cell>
          <cell r="B1697">
            <v>343176</v>
          </cell>
          <cell r="C1697" t="str">
            <v>ФСеменівське відділеВАТОщад</v>
          </cell>
        </row>
        <row r="1698">
          <cell r="A1698" t="str">
            <v>UYLU</v>
          </cell>
          <cell r="B1698">
            <v>343109</v>
          </cell>
          <cell r="C1698" t="str">
            <v>ФТалалаївське відділВАТОщад</v>
          </cell>
        </row>
        <row r="1699">
          <cell r="A1699" t="str">
            <v>UYLX</v>
          </cell>
          <cell r="B1699">
            <v>343239</v>
          </cell>
          <cell r="C1699" t="str">
            <v>ФЧернігівське відділВАТОщад</v>
          </cell>
        </row>
        <row r="1700">
          <cell r="A1700" t="str">
            <v>UYLY</v>
          </cell>
          <cell r="B1700">
            <v>343240</v>
          </cell>
          <cell r="C1700" t="str">
            <v>ФЩорське відділення ВАТОщад</v>
          </cell>
        </row>
        <row r="1701">
          <cell r="A1701" t="str">
            <v>UYQK</v>
          </cell>
          <cell r="B1701">
            <v>853592</v>
          </cell>
          <cell r="C1701" t="str">
            <v>ГУДК У ЧЕРНІГІВСЬКІЙ ОБЛАСТ</v>
          </cell>
        </row>
        <row r="1702">
          <cell r="A1702" t="str">
            <v>UZA0</v>
          </cell>
          <cell r="B1702">
            <v>356163</v>
          </cell>
          <cell r="C1702" t="str">
            <v>Ф."ВІДДІЛ. ПІБ, М.ЧЕРНІВЦІ"</v>
          </cell>
        </row>
        <row r="1703">
          <cell r="A1703" t="str">
            <v>UZCA</v>
          </cell>
          <cell r="B1703">
            <v>356011</v>
          </cell>
          <cell r="C1703" t="str">
            <v>Чернівецька обл.Ф АКБ"УСБ"</v>
          </cell>
        </row>
        <row r="1704">
          <cell r="A1704" t="str">
            <v>UZFA</v>
          </cell>
          <cell r="B1704">
            <v>356538</v>
          </cell>
          <cell r="C1704" t="str">
            <v>Чернівецька ф.ВАТ"КРЕДОБАНК</v>
          </cell>
        </row>
        <row r="1705">
          <cell r="A1705" t="str">
            <v>UZFB</v>
          </cell>
          <cell r="B1705">
            <v>356549</v>
          </cell>
          <cell r="C1705" t="str">
            <v>Філ.АКБ"Трансбанк"м.Чернівц</v>
          </cell>
        </row>
        <row r="1706">
          <cell r="A1706" t="str">
            <v>UZFC</v>
          </cell>
          <cell r="B1706">
            <v>356602</v>
          </cell>
          <cell r="C1706" t="str">
            <v>ЧернівецькаФВАТКБ"Хрещатик"</v>
          </cell>
        </row>
        <row r="1707">
          <cell r="A1707" t="str">
            <v>UZFD</v>
          </cell>
          <cell r="B1707">
            <v>356624</v>
          </cell>
          <cell r="C1707" t="str">
            <v>Чернів.ф.АБ"БРОКБІЗНЕСБАНК"</v>
          </cell>
        </row>
        <row r="1708">
          <cell r="A1708" t="str">
            <v>UZGA</v>
          </cell>
          <cell r="B1708">
            <v>356271</v>
          </cell>
          <cell r="C1708" t="str">
            <v>Ф-я Укрексімбанк,Чернівці</v>
          </cell>
        </row>
        <row r="1709">
          <cell r="A1709" t="str">
            <v>UZHA</v>
          </cell>
          <cell r="B1709">
            <v>356185</v>
          </cell>
          <cell r="C1709" t="str">
            <v>Упр. НБУ в Чернівецькій обл</v>
          </cell>
        </row>
        <row r="1710">
          <cell r="A1710" t="str">
            <v>UZIB</v>
          </cell>
          <cell r="B1710">
            <v>356204</v>
          </cell>
          <cell r="C1710" t="str">
            <v>Чернівецька ФАТ"Укрінбанк"</v>
          </cell>
        </row>
        <row r="1711">
          <cell r="A1711" t="str">
            <v>UZIF</v>
          </cell>
          <cell r="B1711">
            <v>356226</v>
          </cell>
          <cell r="C1711" t="str">
            <v>ЧФ АБ"Укоопспілка"</v>
          </cell>
        </row>
        <row r="1712">
          <cell r="A1712" t="str">
            <v>UZII</v>
          </cell>
          <cell r="B1712">
            <v>356282</v>
          </cell>
          <cell r="C1712" t="str">
            <v>Чернівец.філ. ПриватБанку</v>
          </cell>
        </row>
        <row r="1713">
          <cell r="A1713" t="str">
            <v>UZIJ</v>
          </cell>
          <cell r="B1713">
            <v>356464</v>
          </cell>
          <cell r="C1713" t="str">
            <v>ЧОД "Райффайзен Банк Аваль"</v>
          </cell>
        </row>
        <row r="1714">
          <cell r="A1714" t="str">
            <v>UZIP</v>
          </cell>
          <cell r="B1714">
            <v>356505</v>
          </cell>
          <cell r="C1714" t="str">
            <v>ВАТКБ"Надра"Чернівецьке РУ</v>
          </cell>
        </row>
        <row r="1715">
          <cell r="A1715" t="str">
            <v>UZIQ</v>
          </cell>
          <cell r="B1715">
            <v>356293</v>
          </cell>
          <cell r="C1715" t="str">
            <v>Чернівец.ф.ТОВ"Укрпромбанк"</v>
          </cell>
        </row>
        <row r="1716">
          <cell r="A1716" t="str">
            <v>UZJG</v>
          </cell>
          <cell r="B1716">
            <v>356583</v>
          </cell>
          <cell r="C1716" t="str">
            <v>Чернівецька Ф ВАТ ВТБ Банк</v>
          </cell>
        </row>
        <row r="1717">
          <cell r="A1717" t="str">
            <v>UZJH</v>
          </cell>
          <cell r="B1717">
            <v>356000</v>
          </cell>
          <cell r="C1717" t="str">
            <v>ЧЕРНІВЕЦЬКФ АКБ "ІМЕКСБАНК"</v>
          </cell>
        </row>
        <row r="1718">
          <cell r="A1718" t="str">
            <v>UZJI</v>
          </cell>
          <cell r="B1718">
            <v>356561</v>
          </cell>
          <cell r="C1718" t="str">
            <v>Ф"ЧЕРНІВ.Д"АТ"ІНДЕКС-БАНК"</v>
          </cell>
        </row>
        <row r="1719">
          <cell r="A1719" t="str">
            <v>UZJJ</v>
          </cell>
          <cell r="B1719">
            <v>356516</v>
          </cell>
          <cell r="C1719" t="str">
            <v>Чернівецька Ф АКБ "Форум"</v>
          </cell>
        </row>
        <row r="1720">
          <cell r="A1720" t="str">
            <v>UZJK</v>
          </cell>
          <cell r="B1720">
            <v>356572</v>
          </cell>
          <cell r="C1720" t="str">
            <v>Чернівецька ф"Фортуна-банк"</v>
          </cell>
        </row>
        <row r="1721">
          <cell r="A1721" t="str">
            <v>UZJL</v>
          </cell>
          <cell r="B1721">
            <v>356657</v>
          </cell>
          <cell r="C1721" t="str">
            <v>Буковинська Ф "ВіЕйБіБанк"</v>
          </cell>
        </row>
        <row r="1722">
          <cell r="A1722" t="str">
            <v>UZLA</v>
          </cell>
          <cell r="B1722">
            <v>356334</v>
          </cell>
          <cell r="C1722" t="str">
            <v>ФЧернівецьке обласнеВАТОщад</v>
          </cell>
        </row>
        <row r="1723">
          <cell r="A1723" t="str">
            <v>UZLB</v>
          </cell>
          <cell r="B1723">
            <v>356345</v>
          </cell>
          <cell r="C1723" t="str">
            <v>ФВижницьке відділеннВАТОщад</v>
          </cell>
        </row>
        <row r="1724">
          <cell r="A1724" t="str">
            <v>UZLC</v>
          </cell>
          <cell r="B1724">
            <v>356356</v>
          </cell>
          <cell r="C1724" t="str">
            <v>ФГлибоцьке відділеннВАТОщад</v>
          </cell>
        </row>
        <row r="1725">
          <cell r="A1725" t="str">
            <v>UZLD</v>
          </cell>
          <cell r="B1725">
            <v>356367</v>
          </cell>
          <cell r="C1725" t="str">
            <v>ФЗаставнівське віддіВАТОщад</v>
          </cell>
        </row>
        <row r="1726">
          <cell r="A1726" t="str">
            <v>UZLE</v>
          </cell>
          <cell r="B1726">
            <v>356378</v>
          </cell>
          <cell r="C1726" t="str">
            <v>ФКельменецьке відділВАТОщад</v>
          </cell>
        </row>
        <row r="1727">
          <cell r="A1727" t="str">
            <v>UZLI</v>
          </cell>
          <cell r="B1727">
            <v>356419</v>
          </cell>
          <cell r="C1727" t="str">
            <v>ФСокирянське відділеВАТОщад</v>
          </cell>
        </row>
        <row r="1728">
          <cell r="A1728" t="str">
            <v>UZLJ</v>
          </cell>
          <cell r="B1728">
            <v>356420</v>
          </cell>
          <cell r="C1728" t="str">
            <v>ФСторожинецьке віддіВАТОщад</v>
          </cell>
        </row>
        <row r="1729">
          <cell r="A1729" t="str">
            <v>UZLK</v>
          </cell>
          <cell r="B1729">
            <v>356431</v>
          </cell>
          <cell r="C1729" t="str">
            <v>ФХотинське відділеннВАТОщад</v>
          </cell>
        </row>
        <row r="1730">
          <cell r="A1730" t="str">
            <v>UZQK</v>
          </cell>
          <cell r="B1730">
            <v>856135</v>
          </cell>
          <cell r="C1730" t="str">
            <v>ГУДК України у Чернівец.обл</v>
          </cell>
        </row>
        <row r="1731">
          <cell r="A1731" t="str">
            <v>UZW2</v>
          </cell>
          <cell r="B1731">
            <v>356323</v>
          </cell>
          <cell r="C1731" t="str">
            <v>Чернівецька обласна ФАТ"УФГ</v>
          </cell>
        </row>
        <row r="1736">
          <cell r="A1736" t="str">
            <v>MFO</v>
          </cell>
          <cell r="B1736" t="str">
            <v>GLMFO</v>
          </cell>
          <cell r="C1736" t="str">
            <v>NLF</v>
          </cell>
          <cell r="D1736" t="str">
            <v>GLB</v>
          </cell>
          <cell r="E1736" t="str">
            <v>PRKB</v>
          </cell>
          <cell r="F1736" t="str">
            <v>RC</v>
          </cell>
          <cell r="G1736" t="str">
            <v>PRB</v>
          </cell>
          <cell r="H1736" t="str">
            <v>KB</v>
          </cell>
          <cell r="I1736" t="str">
            <v>NB</v>
          </cell>
          <cell r="J1736" t="str">
            <v>KNB</v>
          </cell>
          <cell r="K1736" t="str">
            <v>NCKS</v>
          </cell>
          <cell r="L1736" t="str">
            <v>HCKS</v>
          </cell>
          <cell r="M1736" t="str">
            <v>KU</v>
          </cell>
          <cell r="N1736" t="str">
            <v>KO</v>
          </cell>
          <cell r="O1736" t="str">
            <v>OBLUPR</v>
          </cell>
        </row>
        <row r="1737">
          <cell r="A1737">
            <v>300001</v>
          </cell>
          <cell r="B1737">
            <v>300001</v>
          </cell>
          <cell r="C1737" t="str">
            <v>"НАЦІОНАЛЬНИЙ БАНК"</v>
          </cell>
          <cell r="D1737">
            <v>1</v>
          </cell>
          <cell r="E1737">
            <v>1</v>
          </cell>
          <cell r="F1737">
            <v>0</v>
          </cell>
          <cell r="G1737" t="str">
            <v>1</v>
          </cell>
          <cell r="H1737">
            <v>102</v>
          </cell>
          <cell r="I1737" t="str">
            <v>ОПЕРАЦІЙНЕ УПРАВЛІННЯ НБУ, М.КИЇВ</v>
          </cell>
          <cell r="J1737" t="str">
            <v>"НАЦІОНАЛЬНИЙ БАНК"</v>
          </cell>
          <cell r="K1737" t="str">
            <v>U1HA</v>
          </cell>
          <cell r="L1737" t="str">
            <v>U0H0</v>
          </cell>
          <cell r="M1737">
            <v>27</v>
          </cell>
          <cell r="N1737">
            <v>27</v>
          </cell>
          <cell r="O1737" t="str">
            <v>`НАЦІОНАЛЬНИЙ БАНК`  Київ</v>
          </cell>
        </row>
        <row r="1738">
          <cell r="A1738">
            <v>300012</v>
          </cell>
          <cell r="B1738">
            <v>300012</v>
          </cell>
          <cell r="C1738" t="str">
            <v>ПРОМІНВЕСТБАНК</v>
          </cell>
          <cell r="D1738">
            <v>3</v>
          </cell>
          <cell r="E1738">
            <v>3</v>
          </cell>
          <cell r="F1738">
            <v>0</v>
          </cell>
          <cell r="G1738" t="str">
            <v>3</v>
          </cell>
          <cell r="H1738">
            <v>347</v>
          </cell>
          <cell r="I1738" t="str">
            <v>АК ПРОМІНВЕСТБАНК (ЗАТ) У М.КИЄВІ</v>
          </cell>
          <cell r="J1738" t="str">
            <v>ПРОМІНВЕСТБАНК</v>
          </cell>
          <cell r="K1738" t="str">
            <v>U1AA</v>
          </cell>
          <cell r="L1738" t="str">
            <v>U0A0</v>
          </cell>
          <cell r="M1738">
            <v>26</v>
          </cell>
          <cell r="N1738">
            <v>26</v>
          </cell>
          <cell r="O1738" t="str">
            <v>ГУ НБУ по м.Києву і області</v>
          </cell>
        </row>
        <row r="1739">
          <cell r="A1739">
            <v>300023</v>
          </cell>
          <cell r="B1739">
            <v>300023</v>
          </cell>
          <cell r="C1739" t="str">
            <v>АКБ "УКРСОЦБАНК"</v>
          </cell>
          <cell r="D1739">
            <v>5</v>
          </cell>
          <cell r="E1739">
            <v>5</v>
          </cell>
          <cell r="F1739">
            <v>0</v>
          </cell>
          <cell r="G1739" t="str">
            <v>5</v>
          </cell>
          <cell r="H1739">
            <v>524</v>
          </cell>
          <cell r="I1739" t="str">
            <v>АКБ "УКРСОЦБАНК" У М. КИЄВІ</v>
          </cell>
          <cell r="J1739" t="str">
            <v>АКБ "УКРСОЦБАНК"</v>
          </cell>
          <cell r="K1739" t="str">
            <v>UICK</v>
          </cell>
          <cell r="L1739" t="str">
            <v>UICK</v>
          </cell>
          <cell r="M1739">
            <v>26</v>
          </cell>
          <cell r="N1739">
            <v>26</v>
          </cell>
          <cell r="O1739" t="str">
            <v>ГУ НБУ по м.Києву і області</v>
          </cell>
        </row>
        <row r="1740">
          <cell r="A1740">
            <v>300056</v>
          </cell>
          <cell r="B1740">
            <v>300056</v>
          </cell>
          <cell r="C1740" t="str">
            <v>АКБ "ЛЕГБАНК"</v>
          </cell>
          <cell r="D1740">
            <v>13</v>
          </cell>
          <cell r="E1740">
            <v>13</v>
          </cell>
          <cell r="F1740">
            <v>0</v>
          </cell>
          <cell r="G1740" t="str">
            <v>8</v>
          </cell>
          <cell r="H1740">
            <v>703</v>
          </cell>
          <cell r="I1740" t="str">
            <v>АКБ "ЛЕГБАНК" М.КИЇВ</v>
          </cell>
          <cell r="J1740" t="str">
            <v>АКБ "ЛЕГБАНК"</v>
          </cell>
          <cell r="K1740" t="str">
            <v>UIIC</v>
          </cell>
          <cell r="L1740" t="str">
            <v>UIIC</v>
          </cell>
          <cell r="M1740">
            <v>26</v>
          </cell>
          <cell r="N1740">
            <v>26</v>
          </cell>
          <cell r="O1740" t="str">
            <v>ГУ НБУ по м.Києву і області</v>
          </cell>
        </row>
        <row r="1741">
          <cell r="A1741">
            <v>300078</v>
          </cell>
          <cell r="B1741">
            <v>300078</v>
          </cell>
          <cell r="C1741" t="str">
            <v>"ГРАДОБАНК"</v>
          </cell>
          <cell r="D1741">
            <v>15</v>
          </cell>
          <cell r="E1741">
            <v>15</v>
          </cell>
          <cell r="F1741">
            <v>0</v>
          </cell>
          <cell r="G1741" t="str">
            <v>8</v>
          </cell>
          <cell r="H1741">
            <v>705</v>
          </cell>
          <cell r="I1741" t="str">
            <v>АТ  "ГРАДОБАНК" М.КИЇВ</v>
          </cell>
          <cell r="J1741" t="str">
            <v>"ГРАДОБАНК"</v>
          </cell>
          <cell r="K1741" t="str">
            <v>UIIE</v>
          </cell>
          <cell r="L1741" t="str">
            <v>UIIE</v>
          </cell>
          <cell r="M1741">
            <v>26</v>
          </cell>
          <cell r="N1741">
            <v>26</v>
          </cell>
          <cell r="O1741" t="str">
            <v>ГУ НБУ по м.Києву і області</v>
          </cell>
        </row>
        <row r="1742">
          <cell r="A1742">
            <v>300089</v>
          </cell>
          <cell r="B1742">
            <v>300089</v>
          </cell>
          <cell r="C1742" t="str">
            <v>АКБ  "ТРАНСБАНК"</v>
          </cell>
          <cell r="D1742">
            <v>26</v>
          </cell>
          <cell r="E1742">
            <v>26</v>
          </cell>
          <cell r="F1742">
            <v>0</v>
          </cell>
          <cell r="G1742" t="str">
            <v>8</v>
          </cell>
          <cell r="H1742">
            <v>719</v>
          </cell>
          <cell r="I1742" t="str">
            <v>АКБ  "ТРАНСБАНК"  М. КИЇВ</v>
          </cell>
          <cell r="J1742" t="str">
            <v>АКБ  "ТРАНСБАНК"</v>
          </cell>
          <cell r="K1742" t="str">
            <v>UIIN</v>
          </cell>
          <cell r="L1742" t="str">
            <v>UIIN</v>
          </cell>
          <cell r="M1742">
            <v>26</v>
          </cell>
          <cell r="N1742">
            <v>26</v>
          </cell>
          <cell r="O1742" t="str">
            <v>ГУ НБУ по м.Києву і області</v>
          </cell>
        </row>
        <row r="1743">
          <cell r="A1743">
            <v>300108</v>
          </cell>
          <cell r="B1743">
            <v>319092</v>
          </cell>
          <cell r="D1743">
            <v>0</v>
          </cell>
          <cell r="E1743">
            <v>280</v>
          </cell>
          <cell r="F1743">
            <v>0</v>
          </cell>
          <cell r="G1743" t="str">
            <v>B</v>
          </cell>
          <cell r="H1743">
            <v>201</v>
          </cell>
          <cell r="I1743" t="str">
            <v>КИЇВСЬКА Ф АБ"КИЇВСЬКА РУСЬ" М. КИЇВ</v>
          </cell>
          <cell r="J1743" t="str">
            <v>Київська ф-я АБКиївськаРусь</v>
          </cell>
          <cell r="K1743" t="str">
            <v>UIFA</v>
          </cell>
          <cell r="L1743" t="str">
            <v>UIFA</v>
          </cell>
          <cell r="M1743">
            <v>26</v>
          </cell>
          <cell r="N1743">
            <v>26</v>
          </cell>
          <cell r="O1743" t="str">
            <v>ГУ НБУ по м.Києву і області</v>
          </cell>
        </row>
        <row r="1744">
          <cell r="A1744">
            <v>300119</v>
          </cell>
          <cell r="B1744">
            <v>300119</v>
          </cell>
          <cell r="C1744" t="str">
            <v>АКБ "АЛЬЯНС"</v>
          </cell>
          <cell r="D1744">
            <v>29</v>
          </cell>
          <cell r="E1744">
            <v>29</v>
          </cell>
          <cell r="F1744">
            <v>0</v>
          </cell>
          <cell r="G1744" t="str">
            <v>8</v>
          </cell>
          <cell r="H1744">
            <v>722</v>
          </cell>
          <cell r="I1744" t="str">
            <v>АКБ "АЛЬЯНС" У М.КИЄВІ</v>
          </cell>
          <cell r="J1744" t="str">
            <v>АКБ "АЛЬЯНС"</v>
          </cell>
          <cell r="K1744" t="str">
            <v>UIIY</v>
          </cell>
          <cell r="L1744" t="str">
            <v>UIIY</v>
          </cell>
          <cell r="M1744">
            <v>26</v>
          </cell>
          <cell r="N1744">
            <v>26</v>
          </cell>
          <cell r="O1744" t="str">
            <v>ГУ НБУ по м.Києву і області</v>
          </cell>
        </row>
        <row r="1745">
          <cell r="A1745">
            <v>300120</v>
          </cell>
          <cell r="B1745">
            <v>300120</v>
          </cell>
          <cell r="C1745" t="str">
            <v>"БАНК ПЕТРОКОММЕРЦ-УКРАЇНА"</v>
          </cell>
          <cell r="D1745">
            <v>283</v>
          </cell>
          <cell r="E1745">
            <v>283</v>
          </cell>
          <cell r="F1745">
            <v>0</v>
          </cell>
          <cell r="G1745" t="str">
            <v>B</v>
          </cell>
          <cell r="H1745">
            <v>723</v>
          </cell>
          <cell r="I1745" t="str">
            <v>ЗАТ"БАНК ПЕТРОКОММЕРЦ-УКРАЇНА"УМ.КИЄВІ</v>
          </cell>
          <cell r="J1745" t="str">
            <v>"БАНК ПЕТРОКОММЕРЦ-УКРАЇНА"</v>
          </cell>
          <cell r="K1745" t="str">
            <v>UIIV</v>
          </cell>
          <cell r="L1745" t="str">
            <v>UIIV</v>
          </cell>
          <cell r="M1745">
            <v>26</v>
          </cell>
          <cell r="N1745">
            <v>26</v>
          </cell>
          <cell r="O1745" t="str">
            <v>ГУ НБУ по м.Києву і області</v>
          </cell>
        </row>
        <row r="1746">
          <cell r="A1746">
            <v>300131</v>
          </cell>
          <cell r="B1746">
            <v>300131</v>
          </cell>
          <cell r="C1746" t="str">
            <v>ВАТ"Банк"Фінанси та Кредит"</v>
          </cell>
          <cell r="D1746">
            <v>17</v>
          </cell>
          <cell r="E1746">
            <v>17</v>
          </cell>
          <cell r="F1746">
            <v>0</v>
          </cell>
          <cell r="G1746" t="str">
            <v>8</v>
          </cell>
          <cell r="H1746">
            <v>708</v>
          </cell>
          <cell r="I1746" t="str">
            <v>ВАТ"Банк"Фінанси та Кредит"</v>
          </cell>
          <cell r="J1746" t="str">
            <v>ВАТ"Банк"Фінанси та Кредит"</v>
          </cell>
          <cell r="K1746" t="str">
            <v>UIIH</v>
          </cell>
          <cell r="L1746" t="str">
            <v>UIIH</v>
          </cell>
          <cell r="M1746">
            <v>26</v>
          </cell>
          <cell r="N1746">
            <v>26</v>
          </cell>
          <cell r="O1746" t="str">
            <v>ГУ НБУ по м.Києву і області</v>
          </cell>
        </row>
        <row r="1747">
          <cell r="A1747">
            <v>300142</v>
          </cell>
          <cell r="B1747">
            <v>300142</v>
          </cell>
          <cell r="C1747" t="str">
            <v>АТ "УКРІНБАНК"</v>
          </cell>
          <cell r="D1747">
            <v>18</v>
          </cell>
          <cell r="E1747">
            <v>18</v>
          </cell>
          <cell r="F1747">
            <v>0</v>
          </cell>
          <cell r="G1747" t="str">
            <v>8</v>
          </cell>
          <cell r="H1747">
            <v>709</v>
          </cell>
          <cell r="I1747" t="str">
            <v>АТ "УКРІНБАНК" У М.КИЄВІ</v>
          </cell>
          <cell r="J1747" t="str">
            <v>АТ "УКРІНБАНК"</v>
          </cell>
          <cell r="K1747" t="str">
            <v>UIII</v>
          </cell>
          <cell r="L1747" t="str">
            <v>UIII</v>
          </cell>
          <cell r="M1747">
            <v>26</v>
          </cell>
          <cell r="N1747">
            <v>26</v>
          </cell>
          <cell r="O1747" t="str">
            <v>ГУ НБУ по м.Києву і області</v>
          </cell>
        </row>
        <row r="1748">
          <cell r="A1748">
            <v>300164</v>
          </cell>
          <cell r="B1748">
            <v>300164</v>
          </cell>
          <cell r="C1748" t="str">
            <v>ВАТ "СВЕДБАНК"</v>
          </cell>
          <cell r="D1748">
            <v>11</v>
          </cell>
          <cell r="E1748">
            <v>11</v>
          </cell>
          <cell r="F1748">
            <v>0</v>
          </cell>
          <cell r="G1748" t="str">
            <v>B</v>
          </cell>
          <cell r="H1748">
            <v>701</v>
          </cell>
          <cell r="I1748" t="str">
            <v>ВАТ "СВЕДБАНК" У М.КИЄВІ</v>
          </cell>
          <cell r="J1748" t="str">
            <v>ВАТ "СВЕДБАНК"</v>
          </cell>
          <cell r="K1748" t="str">
            <v>UIIA</v>
          </cell>
          <cell r="L1748" t="str">
            <v>UIIA</v>
          </cell>
          <cell r="M1748">
            <v>26</v>
          </cell>
          <cell r="N1748">
            <v>26</v>
          </cell>
          <cell r="O1748" t="str">
            <v>ГУ НБУ по м.Києву і області</v>
          </cell>
        </row>
        <row r="1749">
          <cell r="A1749">
            <v>300175</v>
          </cell>
          <cell r="B1749">
            <v>300175</v>
          </cell>
          <cell r="C1749" t="str">
            <v>ВАТ "СЕБ Банк"</v>
          </cell>
          <cell r="D1749">
            <v>22</v>
          </cell>
          <cell r="E1749">
            <v>22</v>
          </cell>
          <cell r="F1749">
            <v>0</v>
          </cell>
          <cell r="G1749" t="str">
            <v>B</v>
          </cell>
          <cell r="H1749">
            <v>715</v>
          </cell>
          <cell r="I1749" t="str">
            <v>ВАТ "СЕБ БАНК", М.КИЇВ</v>
          </cell>
          <cell r="J1749" t="str">
            <v>ВАТ "СЕБ Банк"</v>
          </cell>
          <cell r="K1749" t="str">
            <v>UIIO</v>
          </cell>
          <cell r="L1749" t="str">
            <v>UIIO</v>
          </cell>
          <cell r="M1749">
            <v>26</v>
          </cell>
          <cell r="N1749">
            <v>26</v>
          </cell>
          <cell r="O1749" t="str">
            <v>ГУ НБУ по м.Києву і області</v>
          </cell>
        </row>
        <row r="1750">
          <cell r="A1750">
            <v>300205</v>
          </cell>
          <cell r="B1750">
            <v>300205</v>
          </cell>
          <cell r="C1750" t="str">
            <v>ВАТ "УПБ"</v>
          </cell>
          <cell r="D1750">
            <v>34</v>
          </cell>
          <cell r="E1750">
            <v>34</v>
          </cell>
          <cell r="F1750">
            <v>0</v>
          </cell>
          <cell r="G1750" t="str">
            <v>8</v>
          </cell>
          <cell r="H1750">
            <v>728</v>
          </cell>
          <cell r="I1750" t="str">
            <v>ВАТ"УКРАЇНСЬКИЙ ПРОФЕСІЙНИЙ БАНК" КИЇВ</v>
          </cell>
          <cell r="J1750" t="str">
            <v>ВАТ "УПБ"</v>
          </cell>
          <cell r="K1750" t="str">
            <v>UIJC</v>
          </cell>
          <cell r="L1750" t="str">
            <v>UIJC</v>
          </cell>
          <cell r="M1750">
            <v>26</v>
          </cell>
          <cell r="N1750">
            <v>26</v>
          </cell>
          <cell r="O1750" t="str">
            <v>ГУ НБУ по м.Києву і області</v>
          </cell>
        </row>
        <row r="1751">
          <cell r="A1751">
            <v>300216</v>
          </cell>
          <cell r="B1751">
            <v>300216</v>
          </cell>
          <cell r="C1751" t="str">
            <v>ВАТ КБ "ІНТЕРБАНК"</v>
          </cell>
          <cell r="D1751">
            <v>35</v>
          </cell>
          <cell r="E1751">
            <v>35</v>
          </cell>
          <cell r="F1751">
            <v>0</v>
          </cell>
          <cell r="G1751" t="str">
            <v>8</v>
          </cell>
          <cell r="H1751">
            <v>729</v>
          </cell>
          <cell r="I1751" t="str">
            <v>ВАТ КБ "ІНТЕРБАНК" У М.КИЄВІ</v>
          </cell>
          <cell r="J1751" t="str">
            <v>ВАТ КБ "ІНТЕРБАНК"</v>
          </cell>
          <cell r="K1751" t="str">
            <v>UIJD</v>
          </cell>
          <cell r="L1751" t="str">
            <v>UIJD</v>
          </cell>
          <cell r="M1751">
            <v>26</v>
          </cell>
          <cell r="N1751">
            <v>26</v>
          </cell>
          <cell r="O1751" t="str">
            <v>ГУ НБУ по м.Києву і області</v>
          </cell>
        </row>
        <row r="1752">
          <cell r="A1752">
            <v>300238</v>
          </cell>
          <cell r="B1752">
            <v>351931</v>
          </cell>
          <cell r="D1752">
            <v>0</v>
          </cell>
          <cell r="E1752">
            <v>209</v>
          </cell>
          <cell r="F1752">
            <v>0</v>
          </cell>
          <cell r="G1752" t="str">
            <v>8</v>
          </cell>
          <cell r="H1752">
            <v>936</v>
          </cell>
          <cell r="I1752" t="str">
            <v>ФІЛІЯ АКБ "ЗОЛОТІ ВОРОТА" У М. КИЄВІ</v>
          </cell>
          <cell r="J1752" t="str">
            <v>ФАКБ "ЗОЛОТІ ВОРОТА" М.КИЇВ</v>
          </cell>
          <cell r="K1752" t="str">
            <v>UINK</v>
          </cell>
          <cell r="L1752" t="str">
            <v>UINK</v>
          </cell>
          <cell r="M1752">
            <v>26</v>
          </cell>
          <cell r="N1752">
            <v>20</v>
          </cell>
          <cell r="O1752" t="str">
            <v>ГУ НБУ по м.Києву і області</v>
          </cell>
        </row>
        <row r="1753">
          <cell r="A1753">
            <v>300249</v>
          </cell>
          <cell r="B1753">
            <v>300249</v>
          </cell>
          <cell r="C1753" t="str">
            <v>АБ "БРОКБІЗНЕСБАНК"</v>
          </cell>
          <cell r="D1753">
            <v>37</v>
          </cell>
          <cell r="E1753">
            <v>37</v>
          </cell>
          <cell r="F1753">
            <v>0</v>
          </cell>
          <cell r="G1753" t="str">
            <v>8</v>
          </cell>
          <cell r="H1753">
            <v>735</v>
          </cell>
          <cell r="I1753" t="str">
            <v>АБ"БРОКБІЗНЕСБАНК" У М.КИЄВІ</v>
          </cell>
          <cell r="J1753" t="str">
            <v>АБ "БРОКБІЗНЕСБАНК"</v>
          </cell>
          <cell r="K1753" t="str">
            <v>UIIR</v>
          </cell>
          <cell r="L1753" t="str">
            <v>UIIR</v>
          </cell>
          <cell r="M1753">
            <v>26</v>
          </cell>
          <cell r="N1753">
            <v>26</v>
          </cell>
          <cell r="O1753" t="str">
            <v>ГУ НБУ по м.Києву і області</v>
          </cell>
        </row>
        <row r="1754">
          <cell r="A1754">
            <v>300250</v>
          </cell>
          <cell r="B1754">
            <v>300142</v>
          </cell>
          <cell r="D1754">
            <v>0</v>
          </cell>
          <cell r="E1754">
            <v>18</v>
          </cell>
          <cell r="F1754">
            <v>0</v>
          </cell>
          <cell r="G1754" t="str">
            <v>8</v>
          </cell>
          <cell r="H1754">
            <v>736</v>
          </cell>
          <cell r="I1754" t="str">
            <v>КИЇВСЬКА ФАТ"УКРІНБАНК" М.КИЇВ</v>
          </cell>
          <cell r="J1754" t="str">
            <v>Київська ФАТ"Укрінбанк"</v>
          </cell>
          <cell r="K1754" t="str">
            <v>UIIJ</v>
          </cell>
          <cell r="L1754" t="str">
            <v>UIIJ</v>
          </cell>
          <cell r="M1754">
            <v>26</v>
          </cell>
          <cell r="N1754">
            <v>26</v>
          </cell>
          <cell r="O1754" t="str">
            <v>ГУ НБУ по м.Києву і області</v>
          </cell>
        </row>
        <row r="1755">
          <cell r="A1755">
            <v>300272</v>
          </cell>
          <cell r="B1755">
            <v>300272</v>
          </cell>
          <cell r="C1755" t="str">
            <v>АБ "ЕНЕРГОБАНК"</v>
          </cell>
          <cell r="D1755">
            <v>31</v>
          </cell>
          <cell r="E1755">
            <v>31</v>
          </cell>
          <cell r="F1755">
            <v>0</v>
          </cell>
          <cell r="G1755" t="str">
            <v>B</v>
          </cell>
          <cell r="H1755">
            <v>725</v>
          </cell>
          <cell r="I1755" t="str">
            <v>АБ "ЕНЕРГОБАНК" У М.КИЄВІ</v>
          </cell>
          <cell r="J1755" t="str">
            <v>АБ "ЕНЕРГОБАНК"</v>
          </cell>
          <cell r="K1755" t="str">
            <v>UIIT</v>
          </cell>
          <cell r="L1755" t="str">
            <v>UIIT</v>
          </cell>
          <cell r="M1755">
            <v>26</v>
          </cell>
          <cell r="N1755">
            <v>26</v>
          </cell>
          <cell r="O1755" t="str">
            <v>ГУ НБУ по м.Києву і області</v>
          </cell>
        </row>
        <row r="1756">
          <cell r="A1756">
            <v>300302</v>
          </cell>
          <cell r="B1756">
            <v>300001</v>
          </cell>
          <cell r="D1756">
            <v>0</v>
          </cell>
          <cell r="E1756">
            <v>1</v>
          </cell>
          <cell r="F1756">
            <v>0</v>
          </cell>
          <cell r="G1756" t="str">
            <v>1</v>
          </cell>
          <cell r="H1756">
            <v>103</v>
          </cell>
          <cell r="I1756" t="str">
            <v>ЦЕНТРАЛЬНЕ СХОВИЩЕ НБУ</v>
          </cell>
          <cell r="J1756" t="str">
            <v>Центральне сховище НБУ</v>
          </cell>
          <cell r="K1756" t="str">
            <v>U1HB</v>
          </cell>
          <cell r="L1756" t="str">
            <v>U1HB</v>
          </cell>
          <cell r="M1756">
            <v>28</v>
          </cell>
          <cell r="N1756">
            <v>27</v>
          </cell>
        </row>
        <row r="1757">
          <cell r="A1757">
            <v>300313</v>
          </cell>
          <cell r="B1757">
            <v>300313</v>
          </cell>
          <cell r="C1757" t="str">
            <v>АКБ "ІНТЕРКОНТИНЕНТБАНК"</v>
          </cell>
          <cell r="D1757">
            <v>40</v>
          </cell>
          <cell r="E1757">
            <v>40</v>
          </cell>
          <cell r="F1757">
            <v>0</v>
          </cell>
          <cell r="G1757" t="str">
            <v>8</v>
          </cell>
          <cell r="H1757">
            <v>742</v>
          </cell>
          <cell r="I1757" t="str">
            <v>АКБ "ІНТЕРКОНТИНЕНТБАНК" У М.КИЄВІ</v>
          </cell>
          <cell r="J1757" t="str">
            <v>АКБ "ІНТЕРКОНТИНЕНТБАНК"</v>
          </cell>
          <cell r="K1757" t="str">
            <v>UIJH</v>
          </cell>
          <cell r="L1757" t="str">
            <v>UIJH</v>
          </cell>
          <cell r="M1757">
            <v>26</v>
          </cell>
          <cell r="N1757">
            <v>26</v>
          </cell>
          <cell r="O1757" t="str">
            <v>ГУ НБУ по м.Києву і області</v>
          </cell>
        </row>
        <row r="1758">
          <cell r="A1758">
            <v>300335</v>
          </cell>
          <cell r="B1758">
            <v>300335</v>
          </cell>
          <cell r="C1758" t="str">
            <v>"Райффайзен Банк Аваль"</v>
          </cell>
          <cell r="D1758">
            <v>36</v>
          </cell>
          <cell r="E1758">
            <v>36</v>
          </cell>
          <cell r="F1758">
            <v>0</v>
          </cell>
          <cell r="G1758" t="str">
            <v>7</v>
          </cell>
          <cell r="H1758">
            <v>731</v>
          </cell>
          <cell r="I1758" t="str">
            <v>"РАЙФФАЙЗЕН БАНК АВАЛЬ", М.КИЇВ</v>
          </cell>
          <cell r="J1758" t="str">
            <v>"Райффайзен Банк Аваль"</v>
          </cell>
          <cell r="K1758" t="str">
            <v>UIJB</v>
          </cell>
          <cell r="L1758" t="str">
            <v>UIJB</v>
          </cell>
          <cell r="M1758">
            <v>26</v>
          </cell>
          <cell r="N1758">
            <v>26</v>
          </cell>
          <cell r="O1758" t="str">
            <v>ГУ НБУ по м.Києву і області</v>
          </cell>
        </row>
        <row r="1759">
          <cell r="A1759">
            <v>300346</v>
          </cell>
          <cell r="B1759">
            <v>300346</v>
          </cell>
          <cell r="C1759" t="str">
            <v>ЗАТ "АЛЬФА-БАНК"</v>
          </cell>
          <cell r="D1759">
            <v>272</v>
          </cell>
          <cell r="E1759">
            <v>272</v>
          </cell>
          <cell r="F1759">
            <v>0</v>
          </cell>
          <cell r="G1759" t="str">
            <v>B</v>
          </cell>
          <cell r="H1759">
            <v>862</v>
          </cell>
          <cell r="I1759" t="str">
            <v>ЗАТ "АЛЬФА-БАНК" У М.КИЄВІ</v>
          </cell>
          <cell r="J1759" t="str">
            <v>ЗАТ "АЛЬФА-БАНК"</v>
          </cell>
          <cell r="K1759" t="str">
            <v>UIZT</v>
          </cell>
          <cell r="L1759" t="str">
            <v>UIZT</v>
          </cell>
          <cell r="M1759">
            <v>26</v>
          </cell>
          <cell r="N1759">
            <v>26</v>
          </cell>
          <cell r="O1759" t="str">
            <v>ГУ НБУ по м.Києву і області</v>
          </cell>
        </row>
        <row r="1760">
          <cell r="A1760">
            <v>300379</v>
          </cell>
          <cell r="B1760">
            <v>300379</v>
          </cell>
          <cell r="C1760" t="str">
            <v>АТ "Каліон Банк Україна"</v>
          </cell>
          <cell r="D1760">
            <v>234</v>
          </cell>
          <cell r="E1760">
            <v>234</v>
          </cell>
          <cell r="F1760">
            <v>0</v>
          </cell>
          <cell r="G1760" t="str">
            <v>9</v>
          </cell>
          <cell r="H1760">
            <v>878</v>
          </cell>
          <cell r="I1760" t="str">
            <v>АТ "КАЛІОH БАНК УКРАЇНА" У М.КИЄВІ</v>
          </cell>
          <cell r="J1760" t="str">
            <v>АТ "Каліон Банк Україна"</v>
          </cell>
          <cell r="K1760" t="str">
            <v>UISG</v>
          </cell>
          <cell r="L1760" t="str">
            <v>UISG</v>
          </cell>
          <cell r="M1760">
            <v>26</v>
          </cell>
          <cell r="N1760">
            <v>26</v>
          </cell>
          <cell r="O1760" t="str">
            <v>ГУ НБУ по м.Києву і області</v>
          </cell>
        </row>
        <row r="1761">
          <cell r="A1761">
            <v>300380</v>
          </cell>
          <cell r="B1761">
            <v>300012</v>
          </cell>
          <cell r="D1761">
            <v>0</v>
          </cell>
          <cell r="E1761">
            <v>3</v>
          </cell>
          <cell r="F1761">
            <v>0</v>
          </cell>
          <cell r="G1761" t="str">
            <v>3</v>
          </cell>
          <cell r="H1761">
            <v>303</v>
          </cell>
          <cell r="I1761" t="str">
            <v>ЦЕНТРАЛЬНА РП  ПІБ, М.КИЇВ</v>
          </cell>
          <cell r="J1761" t="str">
            <v>ЦЕНТРАЛЬНА РП ПІБ, М.КИЇВ</v>
          </cell>
          <cell r="K1761" t="str">
            <v>U1AB</v>
          </cell>
          <cell r="L1761" t="str">
            <v>U1AB</v>
          </cell>
          <cell r="M1761">
            <v>26</v>
          </cell>
          <cell r="N1761">
            <v>26</v>
          </cell>
          <cell r="O1761" t="str">
            <v>ГУ НБУ по м.Києву і області</v>
          </cell>
        </row>
        <row r="1762">
          <cell r="A1762">
            <v>300410</v>
          </cell>
          <cell r="B1762">
            <v>300410</v>
          </cell>
          <cell r="C1762" t="str">
            <v>ЛІКВІДАТОР БАНКУ "УКРАЇНА"</v>
          </cell>
          <cell r="D1762">
            <v>4</v>
          </cell>
          <cell r="E1762">
            <v>4</v>
          </cell>
          <cell r="F1762">
            <v>0</v>
          </cell>
          <cell r="G1762" t="str">
            <v>4</v>
          </cell>
          <cell r="H1762">
            <v>446</v>
          </cell>
          <cell r="I1762" t="str">
            <v>ЛІКВІДАТОР БАНКУ "УКРАЇНА"</v>
          </cell>
          <cell r="J1762" t="str">
            <v>ЛІКВІДАТОР БАНКУ "УКРАЇНА"</v>
          </cell>
          <cell r="K1762" t="str">
            <v>UIEG</v>
          </cell>
          <cell r="L1762" t="str">
            <v>UIEG</v>
          </cell>
          <cell r="M1762">
            <v>27</v>
          </cell>
          <cell r="N1762">
            <v>27</v>
          </cell>
          <cell r="O1762" t="str">
            <v>`НАЦІОНАЛЬНИЙ БАНК`  Київ</v>
          </cell>
        </row>
        <row r="1763">
          <cell r="A1763">
            <v>300421</v>
          </cell>
          <cell r="B1763">
            <v>300421</v>
          </cell>
          <cell r="C1763" t="str">
            <v>"ВІДРОДЖЕННЯ"</v>
          </cell>
          <cell r="D1763">
            <v>28</v>
          </cell>
          <cell r="E1763">
            <v>28</v>
          </cell>
          <cell r="F1763">
            <v>0</v>
          </cell>
          <cell r="G1763" t="str">
            <v>8</v>
          </cell>
          <cell r="H1763">
            <v>740</v>
          </cell>
          <cell r="I1763" t="str">
            <v>УКРАЇНСЬКИЙ  КБ "ВІДРОДЖЕННЯ" М.КИЇВ</v>
          </cell>
          <cell r="J1763" t="str">
            <v>"ВІДРОДЖЕННЯ"</v>
          </cell>
          <cell r="K1763" t="str">
            <v>UIJF</v>
          </cell>
          <cell r="L1763" t="str">
            <v>UIJF</v>
          </cell>
          <cell r="M1763">
            <v>26</v>
          </cell>
          <cell r="N1763">
            <v>26</v>
          </cell>
          <cell r="O1763" t="str">
            <v>ГУ НБУ по м.Києву і області</v>
          </cell>
        </row>
        <row r="1764">
          <cell r="A1764">
            <v>300465</v>
          </cell>
          <cell r="B1764">
            <v>300465</v>
          </cell>
          <cell r="C1764" t="str">
            <v>ВАТ "ОЩАДБАНК"</v>
          </cell>
          <cell r="D1764">
            <v>6</v>
          </cell>
          <cell r="E1764">
            <v>6</v>
          </cell>
          <cell r="F1764">
            <v>0</v>
          </cell>
          <cell r="G1764" t="str">
            <v>6</v>
          </cell>
          <cell r="H1764">
            <v>614</v>
          </cell>
          <cell r="I1764" t="str">
            <v>ВАТ "ОЩАДБАНК" В М.КИЄВІ</v>
          </cell>
          <cell r="J1764" t="str">
            <v>ВАТ "ОЩАДБАНК"</v>
          </cell>
          <cell r="K1764" t="str">
            <v>UILP</v>
          </cell>
          <cell r="L1764" t="str">
            <v>UILP</v>
          </cell>
          <cell r="M1764">
            <v>26</v>
          </cell>
          <cell r="N1764">
            <v>26</v>
          </cell>
          <cell r="O1764" t="str">
            <v>ГУ НБУ по м.Києву і області</v>
          </cell>
        </row>
        <row r="1765">
          <cell r="A1765">
            <v>300498</v>
          </cell>
          <cell r="B1765">
            <v>300498</v>
          </cell>
          <cell r="C1765" t="str">
            <v>АБ "НАЦІОНАЛЬНІ ІНВЕСТИЦІЇ"</v>
          </cell>
          <cell r="D1765">
            <v>227</v>
          </cell>
          <cell r="E1765">
            <v>227</v>
          </cell>
          <cell r="F1765">
            <v>0</v>
          </cell>
          <cell r="G1765" t="str">
            <v>8</v>
          </cell>
          <cell r="H1765">
            <v>907</v>
          </cell>
          <cell r="I1765" t="str">
            <v>АБ "НАЦІОНАЛЬНІ ІНВЕСТИЦІЇ" У М.КИЄВІ</v>
          </cell>
          <cell r="J1765" t="str">
            <v>АБ "НАЦІОНАЛЬНІ ІНВЕСТИЦІЇ"</v>
          </cell>
          <cell r="K1765" t="str">
            <v>UIWA</v>
          </cell>
          <cell r="L1765" t="str">
            <v>UIWA</v>
          </cell>
          <cell r="M1765">
            <v>26</v>
          </cell>
          <cell r="N1765">
            <v>26</v>
          </cell>
          <cell r="O1765" t="str">
            <v>ГУ НБУ по м.Києву і області</v>
          </cell>
        </row>
        <row r="1766">
          <cell r="A1766">
            <v>300506</v>
          </cell>
          <cell r="B1766">
            <v>300506</v>
          </cell>
          <cell r="C1766" t="str">
            <v>"ПЕРШИЙ ІНВЕСТИЦІЙНИЙ БАНК"</v>
          </cell>
          <cell r="D1766">
            <v>290</v>
          </cell>
          <cell r="E1766">
            <v>290</v>
          </cell>
          <cell r="F1766">
            <v>0</v>
          </cell>
          <cell r="G1766" t="str">
            <v>8</v>
          </cell>
          <cell r="H1766">
            <v>761</v>
          </cell>
          <cell r="I1766" t="str">
            <v>ВАТ"ПЕРШИЙ ІНВЕСТИЦІЙНИЙ БАНК"УМ.КИЄВІ</v>
          </cell>
          <cell r="J1766" t="str">
            <v>"ПЕРШИЙ ІНВЕСТИЦІЙНИЙ БАНК"</v>
          </cell>
          <cell r="K1766" t="str">
            <v>UIST</v>
          </cell>
          <cell r="L1766" t="str">
            <v>UIST</v>
          </cell>
          <cell r="M1766">
            <v>26</v>
          </cell>
          <cell r="N1766">
            <v>26</v>
          </cell>
          <cell r="O1766" t="str">
            <v>ГУ НБУ по м.Києву і області</v>
          </cell>
        </row>
        <row r="1767">
          <cell r="A1767">
            <v>300528</v>
          </cell>
          <cell r="B1767">
            <v>300528</v>
          </cell>
          <cell r="C1767" t="str">
            <v>ЗАТ "ОТП Банк"</v>
          </cell>
          <cell r="D1767">
            <v>296</v>
          </cell>
          <cell r="E1767">
            <v>296</v>
          </cell>
          <cell r="F1767">
            <v>0</v>
          </cell>
          <cell r="G1767" t="str">
            <v>F</v>
          </cell>
          <cell r="H1767">
            <v>910</v>
          </cell>
          <cell r="I1767" t="str">
            <v>ЗАТ "ОТП БАНК", М.КИЇВ</v>
          </cell>
          <cell r="J1767" t="str">
            <v>ЗАТ "ОТП Банк"</v>
          </cell>
          <cell r="K1767" t="str">
            <v>UIWJ</v>
          </cell>
          <cell r="L1767" t="str">
            <v>UIWJ</v>
          </cell>
          <cell r="M1767">
            <v>26</v>
          </cell>
          <cell r="N1767">
            <v>26</v>
          </cell>
          <cell r="O1767" t="str">
            <v>ГУ НБУ по м.Києву і області</v>
          </cell>
        </row>
        <row r="1768">
          <cell r="A1768">
            <v>300539</v>
          </cell>
          <cell r="B1768">
            <v>300539</v>
          </cell>
          <cell r="C1768" t="str">
            <v>АБ "ІНГ БАНК УКРАЇНА"</v>
          </cell>
          <cell r="D1768">
            <v>295</v>
          </cell>
          <cell r="E1768">
            <v>295</v>
          </cell>
          <cell r="F1768">
            <v>0</v>
          </cell>
          <cell r="G1768" t="str">
            <v>9</v>
          </cell>
          <cell r="H1768">
            <v>908</v>
          </cell>
          <cell r="I1768" t="str">
            <v>АБ "ІНГ БАНК УКРАЇНА" У М.КИЄВІ</v>
          </cell>
          <cell r="J1768" t="str">
            <v>АБ "ІНГ БАНК УКРАЇНА"</v>
          </cell>
          <cell r="K1768" t="str">
            <v>UIWG</v>
          </cell>
          <cell r="L1768" t="str">
            <v>UIWG</v>
          </cell>
          <cell r="M1768">
            <v>26</v>
          </cell>
          <cell r="N1768">
            <v>26</v>
          </cell>
          <cell r="O1768" t="str">
            <v>ГУ НБУ по м.Києву і області</v>
          </cell>
        </row>
        <row r="1769">
          <cell r="A1769">
            <v>300540</v>
          </cell>
          <cell r="B1769">
            <v>300540</v>
          </cell>
          <cell r="C1769" t="str">
            <v>АБ "БРР"</v>
          </cell>
          <cell r="D1769">
            <v>87</v>
          </cell>
          <cell r="E1769">
            <v>87</v>
          </cell>
          <cell r="F1769">
            <v>0</v>
          </cell>
          <cell r="G1769" t="str">
            <v>8</v>
          </cell>
          <cell r="H1769">
            <v>909</v>
          </cell>
          <cell r="I1769" t="str">
            <v>АБ"БАНК РЕГІОНАЛЬНОГО РОЗВИТКУ",М.КИЇВ</v>
          </cell>
          <cell r="J1769" t="str">
            <v>АБ "БРР"</v>
          </cell>
          <cell r="K1769" t="str">
            <v>UIWH</v>
          </cell>
          <cell r="L1769" t="str">
            <v>UIWH</v>
          </cell>
          <cell r="M1769">
            <v>26</v>
          </cell>
          <cell r="N1769">
            <v>26</v>
          </cell>
          <cell r="O1769" t="str">
            <v>ГУ НБУ по м.Києву і області</v>
          </cell>
        </row>
        <row r="1770">
          <cell r="A1770">
            <v>300584</v>
          </cell>
          <cell r="B1770">
            <v>300584</v>
          </cell>
          <cell r="C1770" t="str">
            <v>АКБ "СІТІБАНК" (УКРАЇНА)</v>
          </cell>
          <cell r="D1770">
            <v>297</v>
          </cell>
          <cell r="E1770">
            <v>297</v>
          </cell>
          <cell r="F1770">
            <v>0</v>
          </cell>
          <cell r="G1770" t="str">
            <v>9</v>
          </cell>
          <cell r="H1770">
            <v>916</v>
          </cell>
          <cell r="I1770" t="str">
            <v>АКБ "СІТІБАНК" (УКРАЇНА) У М.КИЄВІ</v>
          </cell>
          <cell r="J1770" t="str">
            <v>АКБ "СІТІБАНК" (УКРАЇНА)</v>
          </cell>
          <cell r="K1770" t="str">
            <v>UIWI</v>
          </cell>
          <cell r="L1770" t="str">
            <v>UIWI</v>
          </cell>
          <cell r="M1770">
            <v>26</v>
          </cell>
          <cell r="N1770">
            <v>26</v>
          </cell>
          <cell r="O1770" t="str">
            <v>ГУ НБУ по м.Києву і області</v>
          </cell>
        </row>
        <row r="1771">
          <cell r="A1771">
            <v>300603</v>
          </cell>
          <cell r="B1771">
            <v>300410</v>
          </cell>
          <cell r="D1771">
            <v>0</v>
          </cell>
          <cell r="E1771">
            <v>4</v>
          </cell>
          <cell r="F1771">
            <v>0</v>
          </cell>
          <cell r="G1771" t="str">
            <v>4</v>
          </cell>
          <cell r="H1771">
            <v>407</v>
          </cell>
          <cell r="I1771" t="str">
            <v>ЛІКВІДАТОР ГОУ БАНКУ "УКРАЇНА", М.КИЇВ</v>
          </cell>
          <cell r="J1771" t="str">
            <v>Ліквідатор ГОУ банку"УКРАЇН</v>
          </cell>
          <cell r="K1771" t="str">
            <v>UIED</v>
          </cell>
          <cell r="L1771" t="str">
            <v>UIED</v>
          </cell>
          <cell r="M1771">
            <v>27</v>
          </cell>
          <cell r="N1771">
            <v>27</v>
          </cell>
          <cell r="O1771" t="str">
            <v>`НАЦІОНАЛЬНИЙ БАНК`  Київ</v>
          </cell>
        </row>
        <row r="1772">
          <cell r="A1772">
            <v>300614</v>
          </cell>
          <cell r="B1772">
            <v>300614</v>
          </cell>
          <cell r="C1772" t="str">
            <v>"ІНДЕКС-БАНК"</v>
          </cell>
          <cell r="D1772">
            <v>171</v>
          </cell>
          <cell r="E1772">
            <v>171</v>
          </cell>
          <cell r="F1772">
            <v>0</v>
          </cell>
          <cell r="G1772" t="str">
            <v>8</v>
          </cell>
          <cell r="H1772">
            <v>929</v>
          </cell>
          <cell r="I1772" t="str">
            <v>АТ "ІНДЕКС-БАНК" У М.КИЄВІ</v>
          </cell>
          <cell r="J1772" t="str">
            <v>"ІНДЕКС-БАНК"</v>
          </cell>
          <cell r="K1772" t="str">
            <v>UIWZ</v>
          </cell>
          <cell r="L1772" t="str">
            <v>UIWZ</v>
          </cell>
          <cell r="M1772">
            <v>26</v>
          </cell>
          <cell r="N1772">
            <v>26</v>
          </cell>
          <cell r="O1772" t="str">
            <v>ГУ НБУ по м.Києву і області</v>
          </cell>
        </row>
        <row r="1773">
          <cell r="A1773">
            <v>300636</v>
          </cell>
          <cell r="B1773">
            <v>320702</v>
          </cell>
          <cell r="D1773">
            <v>0</v>
          </cell>
          <cell r="E1773">
            <v>277</v>
          </cell>
          <cell r="F1773">
            <v>0</v>
          </cell>
          <cell r="G1773" t="str">
            <v>8</v>
          </cell>
          <cell r="H1773">
            <v>918</v>
          </cell>
          <cell r="I1773" t="str">
            <v>РОЗРАХ.ПАЛАТА АКБ"НАЦІОНАЛЬНИЙ КРЕДИТ"</v>
          </cell>
          <cell r="J1773" t="str">
            <v>АКБ"НАЦІОНАЛЬНИЙ КРЕДИТ",РП</v>
          </cell>
          <cell r="K1773" t="str">
            <v>UIWO</v>
          </cell>
          <cell r="L1773" t="str">
            <v>UIWO</v>
          </cell>
          <cell r="M1773">
            <v>26</v>
          </cell>
          <cell r="N1773">
            <v>26</v>
          </cell>
          <cell r="O1773" t="str">
            <v>ГУ НБУ по м.Києву і області</v>
          </cell>
        </row>
        <row r="1774">
          <cell r="A1774">
            <v>300647</v>
          </cell>
          <cell r="B1774">
            <v>300647</v>
          </cell>
          <cell r="C1774" t="str">
            <v>АБ "КЛІРИНГОВИЙ ДІМ"</v>
          </cell>
          <cell r="D1774">
            <v>288</v>
          </cell>
          <cell r="E1774">
            <v>288</v>
          </cell>
          <cell r="F1774">
            <v>0</v>
          </cell>
          <cell r="G1774" t="str">
            <v>8</v>
          </cell>
          <cell r="H1774">
            <v>704</v>
          </cell>
          <cell r="I1774" t="str">
            <v>АБ "КЛІРИНГОВИЙ ДІМ" У М.КИЄВІ</v>
          </cell>
          <cell r="J1774" t="str">
            <v>АБ "КЛІРИНГОВИЙ ДІМ"</v>
          </cell>
          <cell r="K1774" t="str">
            <v>UINE</v>
          </cell>
          <cell r="L1774" t="str">
            <v>UINE</v>
          </cell>
          <cell r="M1774">
            <v>26</v>
          </cell>
          <cell r="N1774">
            <v>26</v>
          </cell>
          <cell r="O1774" t="str">
            <v>ГУ НБУ по м.Києву і області</v>
          </cell>
        </row>
        <row r="1775">
          <cell r="A1775">
            <v>300658</v>
          </cell>
          <cell r="B1775">
            <v>300658</v>
          </cell>
          <cell r="C1775" t="str">
            <v>ВАТ "ПІРЕУС БАНК МКБ"</v>
          </cell>
          <cell r="D1775">
            <v>251</v>
          </cell>
          <cell r="E1775">
            <v>251</v>
          </cell>
          <cell r="F1775">
            <v>0</v>
          </cell>
          <cell r="G1775" t="str">
            <v>B</v>
          </cell>
          <cell r="H1775">
            <v>923</v>
          </cell>
          <cell r="I1775" t="str">
            <v>ВАТ "ПІРЕУС БАНК МКБ"</v>
          </cell>
          <cell r="J1775" t="str">
            <v>ВАТ "ПІРЕУС БАНК МКБ"</v>
          </cell>
          <cell r="K1775" t="str">
            <v>UIWU</v>
          </cell>
          <cell r="L1775" t="str">
            <v>UIWU</v>
          </cell>
          <cell r="M1775">
            <v>26</v>
          </cell>
          <cell r="N1775">
            <v>26</v>
          </cell>
          <cell r="O1775" t="str">
            <v>ГУ НБУ по м.Києву і області</v>
          </cell>
        </row>
        <row r="1776">
          <cell r="A1776">
            <v>300669</v>
          </cell>
          <cell r="B1776">
            <v>300669</v>
          </cell>
          <cell r="C1776" t="str">
            <v>ЗАТ "ПРАЙМ-БАНК"</v>
          </cell>
          <cell r="D1776">
            <v>300</v>
          </cell>
          <cell r="E1776">
            <v>300</v>
          </cell>
          <cell r="F1776">
            <v>0</v>
          </cell>
          <cell r="G1776" t="str">
            <v>8</v>
          </cell>
          <cell r="H1776">
            <v>937</v>
          </cell>
          <cell r="I1776" t="str">
            <v>ЗАТ "ПРАЙМ-БАНК" У М. КИЄВІ</v>
          </cell>
          <cell r="J1776" t="str">
            <v>ЗАТ "ПРАЙМ-БАНК"</v>
          </cell>
          <cell r="K1776" t="str">
            <v>UINL</v>
          </cell>
          <cell r="L1776" t="str">
            <v>UINL</v>
          </cell>
          <cell r="M1776">
            <v>26</v>
          </cell>
          <cell r="N1776">
            <v>26</v>
          </cell>
          <cell r="O1776" t="str">
            <v>ГУ НБУ по м.Києву і області</v>
          </cell>
        </row>
        <row r="1777">
          <cell r="A1777">
            <v>300670</v>
          </cell>
          <cell r="B1777">
            <v>300670</v>
          </cell>
          <cell r="C1777" t="str">
            <v>ВАТ КБ "ХРЕЩАТИК"</v>
          </cell>
          <cell r="D1777">
            <v>202</v>
          </cell>
          <cell r="E1777">
            <v>202</v>
          </cell>
          <cell r="F1777">
            <v>0</v>
          </cell>
          <cell r="G1777" t="str">
            <v>8</v>
          </cell>
          <cell r="H1777">
            <v>912</v>
          </cell>
          <cell r="I1777" t="str">
            <v>ВАТ КБ "ХРЕЩАТИК" У М.КИЄВІ</v>
          </cell>
          <cell r="J1777" t="str">
            <v>ВАТ КБ "ХРЕЩАТИК"</v>
          </cell>
          <cell r="K1777" t="str">
            <v>UIWL</v>
          </cell>
          <cell r="L1777" t="str">
            <v>UIWL</v>
          </cell>
          <cell r="M1777">
            <v>26</v>
          </cell>
          <cell r="N1777">
            <v>26</v>
          </cell>
          <cell r="O1777" t="str">
            <v>ГУ НБУ по м.Києву і області</v>
          </cell>
        </row>
        <row r="1778">
          <cell r="A1778">
            <v>300681</v>
          </cell>
          <cell r="B1778">
            <v>322498</v>
          </cell>
          <cell r="D1778">
            <v>0</v>
          </cell>
          <cell r="E1778">
            <v>203</v>
          </cell>
          <cell r="F1778">
            <v>0</v>
          </cell>
          <cell r="G1778" t="str">
            <v>8</v>
          </cell>
          <cell r="H1778">
            <v>913</v>
          </cell>
          <cell r="I1778" t="str">
            <v>СОЛОМ`ЯНСЬКА ФІЛІЯ АКБ "КИЇВ" М.КИЇВ</v>
          </cell>
          <cell r="J1778" t="str">
            <v>Солом`янська ФАКБ "Київ"</v>
          </cell>
          <cell r="K1778" t="str">
            <v>UIWM</v>
          </cell>
          <cell r="L1778" t="str">
            <v>UIWM</v>
          </cell>
          <cell r="M1778">
            <v>26</v>
          </cell>
          <cell r="N1778">
            <v>26</v>
          </cell>
          <cell r="O1778" t="str">
            <v>ГУ НБУ по м.Києву і області</v>
          </cell>
        </row>
        <row r="1779">
          <cell r="A1779">
            <v>300700</v>
          </cell>
          <cell r="B1779">
            <v>320702</v>
          </cell>
          <cell r="D1779">
            <v>0</v>
          </cell>
          <cell r="E1779">
            <v>277</v>
          </cell>
          <cell r="F1779">
            <v>0</v>
          </cell>
          <cell r="G1779" t="str">
            <v>8</v>
          </cell>
          <cell r="H1779">
            <v>925</v>
          </cell>
          <cell r="I1779" t="str">
            <v>ФАКБ "НАЦ. КРЕДИТ" В М.БОРИСПІЛЬ</v>
          </cell>
          <cell r="J1779" t="str">
            <v>ФАКБ "НК" в м.Бориспіль</v>
          </cell>
          <cell r="K1779" t="str">
            <v>UIWW</v>
          </cell>
          <cell r="L1779" t="str">
            <v>UIWW</v>
          </cell>
          <cell r="M1779">
            <v>9</v>
          </cell>
          <cell r="N1779">
            <v>26</v>
          </cell>
        </row>
        <row r="1780">
          <cell r="A1780">
            <v>300711</v>
          </cell>
          <cell r="B1780">
            <v>305299</v>
          </cell>
          <cell r="D1780">
            <v>0</v>
          </cell>
          <cell r="E1780">
            <v>46</v>
          </cell>
          <cell r="F1780">
            <v>0</v>
          </cell>
          <cell r="G1780" t="str">
            <v>A</v>
          </cell>
          <cell r="H1780">
            <v>926</v>
          </cell>
          <cell r="I1780" t="str">
            <v>ПЕЧЕРСЬКА ФІЛІЯ ПРИВАТБАНКУ, М.КИЇВ</v>
          </cell>
          <cell r="J1780" t="str">
            <v>Печерська ф-я ПриватБанку</v>
          </cell>
          <cell r="K1780" t="str">
            <v>UIWX</v>
          </cell>
          <cell r="L1780" t="str">
            <v>UIWX</v>
          </cell>
          <cell r="M1780">
            <v>26</v>
          </cell>
          <cell r="N1780">
            <v>3</v>
          </cell>
          <cell r="O1780" t="str">
            <v>ГУ НБУ по м.Києву і області</v>
          </cell>
        </row>
        <row r="1781">
          <cell r="A1781">
            <v>300722</v>
          </cell>
          <cell r="B1781">
            <v>325569</v>
          </cell>
          <cell r="D1781">
            <v>0</v>
          </cell>
          <cell r="E1781">
            <v>93</v>
          </cell>
          <cell r="F1781">
            <v>0</v>
          </cell>
          <cell r="G1781" t="str">
            <v>8</v>
          </cell>
          <cell r="H1781">
            <v>930</v>
          </cell>
          <cell r="I1781" t="str">
            <v>Київська філія ВАТ СКБ "Дністер"</v>
          </cell>
          <cell r="J1781" t="str">
            <v>Київс.ф-я ВАТ СКБ "Дністер"</v>
          </cell>
          <cell r="K1781" t="str">
            <v>UIWN</v>
          </cell>
          <cell r="L1781" t="str">
            <v>UIWN</v>
          </cell>
          <cell r="M1781">
            <v>26</v>
          </cell>
          <cell r="N1781">
            <v>13</v>
          </cell>
          <cell r="O1781" t="str">
            <v>ГУ НБУ по м.Києву і області</v>
          </cell>
        </row>
        <row r="1782">
          <cell r="A1782">
            <v>300744</v>
          </cell>
          <cell r="B1782">
            <v>303536</v>
          </cell>
          <cell r="D1782">
            <v>0</v>
          </cell>
          <cell r="E1782">
            <v>287</v>
          </cell>
          <cell r="F1782">
            <v>0</v>
          </cell>
          <cell r="G1782" t="str">
            <v>9</v>
          </cell>
          <cell r="H1782">
            <v>974</v>
          </cell>
          <cell r="I1782" t="str">
            <v>Філія УніКредит Банку ТзОВ у м.Києві</v>
          </cell>
          <cell r="J1782" t="str">
            <v>Ф.УніКредит Банку, м.Київ</v>
          </cell>
          <cell r="K1782" t="str">
            <v>UINO</v>
          </cell>
          <cell r="L1782" t="str">
            <v>UINO</v>
          </cell>
          <cell r="M1782">
            <v>26</v>
          </cell>
          <cell r="N1782">
            <v>2</v>
          </cell>
          <cell r="O1782" t="str">
            <v>ГУ НБУ по м.Києву і області</v>
          </cell>
        </row>
        <row r="1783">
          <cell r="A1783">
            <v>300755</v>
          </cell>
          <cell r="B1783">
            <v>351663</v>
          </cell>
          <cell r="D1783">
            <v>0</v>
          </cell>
          <cell r="E1783">
            <v>98</v>
          </cell>
          <cell r="F1783">
            <v>0</v>
          </cell>
          <cell r="G1783" t="str">
            <v>8</v>
          </cell>
          <cell r="H1783">
            <v>959</v>
          </cell>
          <cell r="I1783" t="str">
            <v>ФІЛІЯ АКБ "МЕРКУРІЙ" В М.КИЄВІ</v>
          </cell>
          <cell r="J1783" t="str">
            <v>ФАКБ "МЕРКУРІЙ" в м.Києві</v>
          </cell>
          <cell r="K1783" t="str">
            <v>UIYL</v>
          </cell>
          <cell r="L1783" t="str">
            <v>UIYL</v>
          </cell>
          <cell r="M1783">
            <v>26</v>
          </cell>
          <cell r="N1783">
            <v>20</v>
          </cell>
          <cell r="O1783" t="str">
            <v>ГУ НБУ по м.Києву і області</v>
          </cell>
        </row>
        <row r="1784">
          <cell r="A1784">
            <v>300766</v>
          </cell>
          <cell r="B1784">
            <v>328384</v>
          </cell>
          <cell r="D1784">
            <v>0</v>
          </cell>
          <cell r="E1784">
            <v>258</v>
          </cell>
          <cell r="F1784">
            <v>0</v>
          </cell>
          <cell r="G1784" t="str">
            <v>8</v>
          </cell>
          <cell r="H1784">
            <v>921</v>
          </cell>
          <cell r="I1784" t="str">
            <v>ФІЛІЯ АКБ "ІМЕКСБАНК" У М.КИЄВІ</v>
          </cell>
          <cell r="J1784" t="str">
            <v>КИЇВСЬКАФ АКБ "ІМЕКСБАНК"</v>
          </cell>
          <cell r="K1784" t="str">
            <v>UIWR</v>
          </cell>
          <cell r="L1784" t="str">
            <v>UIWR</v>
          </cell>
          <cell r="M1784">
            <v>26</v>
          </cell>
          <cell r="N1784">
            <v>15</v>
          </cell>
          <cell r="O1784" t="str">
            <v>ГУ НБУ по м.Києву і області</v>
          </cell>
        </row>
        <row r="1785">
          <cell r="A1785">
            <v>300788</v>
          </cell>
          <cell r="B1785">
            <v>300788</v>
          </cell>
          <cell r="C1785" t="str">
            <v>АБ "Таврика"</v>
          </cell>
          <cell r="D1785">
            <v>84</v>
          </cell>
          <cell r="E1785">
            <v>84</v>
          </cell>
          <cell r="F1785">
            <v>0</v>
          </cell>
          <cell r="G1785" t="str">
            <v>8</v>
          </cell>
          <cell r="H1785">
            <v>949</v>
          </cell>
          <cell r="I1785" t="str">
            <v>АБ "ТАВРИКА" У М.КИЄВІ</v>
          </cell>
          <cell r="J1785" t="str">
            <v>АБ "Таврика"</v>
          </cell>
          <cell r="K1785" t="str">
            <v>UINP</v>
          </cell>
          <cell r="L1785" t="str">
            <v>UINP</v>
          </cell>
          <cell r="M1785">
            <v>26</v>
          </cell>
          <cell r="N1785">
            <v>26</v>
          </cell>
          <cell r="O1785" t="str">
            <v>ГУ НБУ по м.Києву і області</v>
          </cell>
        </row>
        <row r="1786">
          <cell r="A1786">
            <v>300799</v>
          </cell>
          <cell r="B1786">
            <v>322498</v>
          </cell>
          <cell r="D1786">
            <v>0</v>
          </cell>
          <cell r="E1786">
            <v>203</v>
          </cell>
          <cell r="F1786">
            <v>0</v>
          </cell>
          <cell r="G1786" t="str">
            <v>8</v>
          </cell>
          <cell r="H1786">
            <v>940</v>
          </cell>
          <cell r="I1786" t="str">
            <v>ШЕВЧЕНКІВСЬКА Ф-Я АКБ "КИЇВ" У М.КИЄВІ</v>
          </cell>
          <cell r="J1786" t="str">
            <v>Шевченківська ф-я АКБ"КИЇВ"</v>
          </cell>
          <cell r="K1786" t="str">
            <v>UINN</v>
          </cell>
          <cell r="L1786" t="str">
            <v>UINN</v>
          </cell>
          <cell r="M1786">
            <v>26</v>
          </cell>
          <cell r="N1786">
            <v>26</v>
          </cell>
          <cell r="O1786" t="str">
            <v>ГУ НБУ по м.Києву і області</v>
          </cell>
        </row>
        <row r="1787">
          <cell r="A1787">
            <v>300807</v>
          </cell>
          <cell r="B1787">
            <v>300807</v>
          </cell>
          <cell r="C1787" t="str">
            <v>АКБ "ГАРАНТ"</v>
          </cell>
          <cell r="D1787">
            <v>180</v>
          </cell>
          <cell r="E1787">
            <v>180</v>
          </cell>
          <cell r="F1787">
            <v>0</v>
          </cell>
          <cell r="G1787" t="str">
            <v>8</v>
          </cell>
          <cell r="H1787">
            <v>919</v>
          </cell>
          <cell r="I1787" t="str">
            <v>АКБ "ГАРАНТ" У М.КИЄВІ</v>
          </cell>
          <cell r="J1787" t="str">
            <v>АКБ "ГАРАНТ"</v>
          </cell>
          <cell r="K1787" t="str">
            <v>UIWP</v>
          </cell>
          <cell r="L1787" t="str">
            <v>UIWP</v>
          </cell>
          <cell r="M1787">
            <v>26</v>
          </cell>
          <cell r="N1787">
            <v>26</v>
          </cell>
          <cell r="O1787" t="str">
            <v>ГУ НБУ по м.Києву і області</v>
          </cell>
        </row>
        <row r="1788">
          <cell r="A1788">
            <v>300829</v>
          </cell>
          <cell r="B1788">
            <v>328168</v>
          </cell>
          <cell r="D1788">
            <v>0</v>
          </cell>
          <cell r="E1788">
            <v>105</v>
          </cell>
          <cell r="F1788">
            <v>0</v>
          </cell>
          <cell r="G1788" t="str">
            <v>B</v>
          </cell>
          <cell r="H1788">
            <v>953</v>
          </cell>
          <cell r="I1788" t="str">
            <v>ФІЛІЯ ВАТ "МТБ" У М.КИЄВІ</v>
          </cell>
          <cell r="J1788" t="str">
            <v>ФІЛІЯ ВАТ "МТБ" У М.КИЄВІ</v>
          </cell>
          <cell r="K1788" t="str">
            <v>UINS</v>
          </cell>
          <cell r="L1788" t="str">
            <v>UINS</v>
          </cell>
          <cell r="M1788">
            <v>26</v>
          </cell>
          <cell r="N1788">
            <v>15</v>
          </cell>
          <cell r="O1788" t="str">
            <v>ГУ НБУ по м.Києву і області</v>
          </cell>
        </row>
        <row r="1789">
          <cell r="A1789">
            <v>300830</v>
          </cell>
          <cell r="B1789">
            <v>300670</v>
          </cell>
          <cell r="D1789">
            <v>0</v>
          </cell>
          <cell r="E1789">
            <v>202</v>
          </cell>
          <cell r="F1789">
            <v>0</v>
          </cell>
          <cell r="G1789" t="str">
            <v>8</v>
          </cell>
          <cell r="H1789">
            <v>954</v>
          </cell>
          <cell r="I1789" t="str">
            <v>КИЇВ.РЕГІОН.Ф.ВАТКБ"ХРЕЩАТИК"У М.КИЄВІ</v>
          </cell>
          <cell r="J1789" t="str">
            <v>Київ.рег.ф.ВАТ КБ"ХРЕЩАТИК"</v>
          </cell>
          <cell r="K1789" t="str">
            <v>UINT</v>
          </cell>
          <cell r="L1789" t="str">
            <v>UINT</v>
          </cell>
          <cell r="M1789">
            <v>26</v>
          </cell>
          <cell r="N1789">
            <v>26</v>
          </cell>
          <cell r="O1789" t="str">
            <v>ГУ НБУ по м.Києву і області</v>
          </cell>
        </row>
        <row r="1790">
          <cell r="A1790">
            <v>300852</v>
          </cell>
          <cell r="B1790">
            <v>300852</v>
          </cell>
          <cell r="C1790" t="str">
            <v>ВАТ "КБ "АКТИВ-БАНК"</v>
          </cell>
          <cell r="D1790">
            <v>302</v>
          </cell>
          <cell r="E1790">
            <v>302</v>
          </cell>
          <cell r="F1790">
            <v>0</v>
          </cell>
          <cell r="G1790" t="str">
            <v>8</v>
          </cell>
          <cell r="H1790">
            <v>943</v>
          </cell>
          <cell r="I1790" t="str">
            <v>ВАТ"КОМЕРЦІЙНИЙ БАНК"АКТИВ-БАНК"М.КИЇВ</v>
          </cell>
          <cell r="J1790" t="str">
            <v>ВАТ "КБ "АКТИВ-БАНК"</v>
          </cell>
          <cell r="K1790" t="str">
            <v>UINW</v>
          </cell>
          <cell r="L1790" t="str">
            <v>UINW</v>
          </cell>
          <cell r="M1790">
            <v>26</v>
          </cell>
          <cell r="N1790">
            <v>26</v>
          </cell>
          <cell r="O1790" t="str">
            <v>ГУ НБУ по м.Києву і області</v>
          </cell>
        </row>
        <row r="1791">
          <cell r="A1791">
            <v>300863</v>
          </cell>
          <cell r="B1791">
            <v>300863</v>
          </cell>
          <cell r="C1791" t="str">
            <v>ВАТ "КРЕДИТПРОМБАНК"</v>
          </cell>
          <cell r="D1791">
            <v>289</v>
          </cell>
          <cell r="E1791">
            <v>289</v>
          </cell>
          <cell r="F1791">
            <v>0</v>
          </cell>
          <cell r="G1791" t="str">
            <v>9</v>
          </cell>
          <cell r="H1791">
            <v>885</v>
          </cell>
          <cell r="I1791" t="str">
            <v>ВАТ "КРЕДИТПРОМБАНК" У М.КИЄВІ</v>
          </cell>
          <cell r="J1791" t="str">
            <v>ВАТ "КРЕДИТПРОМБАНК"</v>
          </cell>
          <cell r="K1791" t="str">
            <v>UISR</v>
          </cell>
          <cell r="L1791" t="str">
            <v>UISR</v>
          </cell>
          <cell r="M1791">
            <v>26</v>
          </cell>
          <cell r="N1791">
            <v>26</v>
          </cell>
          <cell r="O1791" t="str">
            <v>ГУ НБУ по м.Києву і області</v>
          </cell>
        </row>
        <row r="1792">
          <cell r="A1792">
            <v>300885</v>
          </cell>
          <cell r="B1792">
            <v>300885</v>
          </cell>
          <cell r="C1792" t="str">
            <v>ВАТ "АРТЕМ-БАНК"</v>
          </cell>
          <cell r="D1792">
            <v>303</v>
          </cell>
          <cell r="E1792">
            <v>303</v>
          </cell>
          <cell r="F1792">
            <v>0</v>
          </cell>
          <cell r="G1792" t="str">
            <v>8</v>
          </cell>
          <cell r="H1792">
            <v>962</v>
          </cell>
          <cell r="I1792" t="str">
            <v>ВАТ "АРТЕМ-БАНК" У М.КИЄВІ</v>
          </cell>
          <cell r="J1792" t="str">
            <v>ВАТ "АРТЕМ-БАНК"</v>
          </cell>
          <cell r="K1792" t="str">
            <v>UINX</v>
          </cell>
          <cell r="L1792" t="str">
            <v>UINX</v>
          </cell>
          <cell r="M1792">
            <v>26</v>
          </cell>
          <cell r="N1792">
            <v>26</v>
          </cell>
          <cell r="O1792" t="str">
            <v>ГУ НБУ по м.Києву і області</v>
          </cell>
        </row>
        <row r="1793">
          <cell r="A1793">
            <v>300896</v>
          </cell>
          <cell r="B1793">
            <v>300896</v>
          </cell>
          <cell r="C1793" t="str">
            <v>ВАТ "ТММ-БАНК"</v>
          </cell>
          <cell r="D1793">
            <v>159</v>
          </cell>
          <cell r="E1793">
            <v>159</v>
          </cell>
          <cell r="F1793">
            <v>0</v>
          </cell>
          <cell r="G1793" t="str">
            <v>8</v>
          </cell>
          <cell r="H1793">
            <v>947</v>
          </cell>
          <cell r="I1793" t="str">
            <v>ВАТ "ТММ-БАНК" У М.КИЄВІ</v>
          </cell>
          <cell r="J1793" t="str">
            <v>ВАТ "ТММ-БАНК"</v>
          </cell>
          <cell r="K1793" t="str">
            <v>UINM</v>
          </cell>
          <cell r="L1793" t="str">
            <v>UINM</v>
          </cell>
          <cell r="M1793">
            <v>26</v>
          </cell>
          <cell r="N1793">
            <v>26</v>
          </cell>
          <cell r="O1793" t="str">
            <v>ГУ НБУ по м.Києву і області</v>
          </cell>
        </row>
        <row r="1794">
          <cell r="A1794">
            <v>300904</v>
          </cell>
          <cell r="B1794">
            <v>300904</v>
          </cell>
          <cell r="C1794" t="str">
            <v>ТОВ "ФОРТУНА-БАНК"</v>
          </cell>
          <cell r="D1794">
            <v>304</v>
          </cell>
          <cell r="E1794">
            <v>304</v>
          </cell>
          <cell r="F1794">
            <v>0</v>
          </cell>
          <cell r="G1794" t="str">
            <v>8</v>
          </cell>
          <cell r="H1794">
            <v>990</v>
          </cell>
          <cell r="I1794" t="str">
            <v>ТОВ "ФОРТУНА-БАНК" У М.КИЄВІ</v>
          </cell>
          <cell r="J1794" t="str">
            <v>ТОВ "ФОРТУНА-БАНК"</v>
          </cell>
          <cell r="K1794" t="str">
            <v>UINY</v>
          </cell>
          <cell r="L1794" t="str">
            <v>UINY</v>
          </cell>
          <cell r="M1794">
            <v>26</v>
          </cell>
          <cell r="N1794">
            <v>26</v>
          </cell>
          <cell r="O1794" t="str">
            <v>ГУ НБУ по м.Києву і області</v>
          </cell>
        </row>
        <row r="1795">
          <cell r="A1795">
            <v>300915</v>
          </cell>
          <cell r="B1795">
            <v>322498</v>
          </cell>
          <cell r="D1795">
            <v>0</v>
          </cell>
          <cell r="E1795">
            <v>203</v>
          </cell>
          <cell r="F1795">
            <v>0</v>
          </cell>
          <cell r="G1795" t="str">
            <v>8</v>
          </cell>
          <cell r="H1795">
            <v>975</v>
          </cell>
          <cell r="I1795" t="str">
            <v>ГОЛОСІЇВСЬКА ФІЛІЯ АКБ "КИЇВ" М.КИЇВ</v>
          </cell>
          <cell r="J1795" t="str">
            <v>Голосіївська філіяАКБ"Київ"</v>
          </cell>
          <cell r="K1795" t="str">
            <v>UINZ</v>
          </cell>
          <cell r="L1795" t="str">
            <v>UINZ</v>
          </cell>
          <cell r="M1795">
            <v>26</v>
          </cell>
          <cell r="N1795">
            <v>26</v>
          </cell>
          <cell r="O1795" t="str">
            <v>ГУ НБУ по м.Києву і області</v>
          </cell>
        </row>
        <row r="1796">
          <cell r="A1796">
            <v>300926</v>
          </cell>
          <cell r="B1796">
            <v>300926</v>
          </cell>
          <cell r="C1796" t="str">
            <v>АТ "УФГ"</v>
          </cell>
          <cell r="D1796">
            <v>899</v>
          </cell>
          <cell r="E1796">
            <v>899</v>
          </cell>
          <cell r="F1796">
            <v>0</v>
          </cell>
          <cell r="G1796" t="str">
            <v>8</v>
          </cell>
          <cell r="H1796">
            <v>989</v>
          </cell>
          <cell r="I1796" t="str">
            <v>АТ "УКРАЇНСЬКА ФІНАНСОВА ГРУПА", КИЇВ</v>
          </cell>
          <cell r="J1796" t="str">
            <v>АТ "УФГ"</v>
          </cell>
          <cell r="K1796" t="str">
            <v>U1WF</v>
          </cell>
          <cell r="L1796" t="str">
            <v>U1WF</v>
          </cell>
          <cell r="M1796">
            <v>26</v>
          </cell>
          <cell r="N1796">
            <v>26</v>
          </cell>
          <cell r="O1796" t="str">
            <v>ГУ НБУ по м.Києву і області</v>
          </cell>
        </row>
        <row r="1797">
          <cell r="A1797">
            <v>300937</v>
          </cell>
          <cell r="B1797">
            <v>300131</v>
          </cell>
          <cell r="D1797">
            <v>0</v>
          </cell>
          <cell r="E1797">
            <v>17</v>
          </cell>
          <cell r="F1797">
            <v>0</v>
          </cell>
          <cell r="G1797" t="str">
            <v>8</v>
          </cell>
          <cell r="H1797">
            <v>922</v>
          </cell>
          <cell r="I1797" t="str">
            <v>Ф"ЦРУ" ВАТ"Б"ФІНАНСИ ТА КРЕДИТ"М.КИЇВ</v>
          </cell>
          <cell r="J1797" t="str">
            <v>Ф "ЦРУ" ВАТ"Б" ФІН ТА КРЕД"</v>
          </cell>
          <cell r="K1797" t="str">
            <v>UIWT</v>
          </cell>
          <cell r="L1797" t="str">
            <v>UIWT</v>
          </cell>
          <cell r="M1797">
            <v>26</v>
          </cell>
          <cell r="N1797">
            <v>26</v>
          </cell>
          <cell r="O1797" t="str">
            <v>ГУ НБУ по м.Києву і області</v>
          </cell>
        </row>
        <row r="1798">
          <cell r="A1798">
            <v>300948</v>
          </cell>
          <cell r="B1798">
            <v>322948</v>
          </cell>
          <cell r="D1798">
            <v>0</v>
          </cell>
          <cell r="E1798">
            <v>248</v>
          </cell>
          <cell r="F1798">
            <v>0</v>
          </cell>
          <cell r="G1798" t="str">
            <v>B</v>
          </cell>
          <cell r="H1798">
            <v>978</v>
          </cell>
          <cell r="I1798" t="str">
            <v>ПЕРША КИЇВСЬКА ФІЛІЯ АКБ "ФОРУМ"М.КИЇВ</v>
          </cell>
          <cell r="J1798" t="str">
            <v>Перша КФ АКБ "ФОРУМ"</v>
          </cell>
          <cell r="K1798" t="str">
            <v>UINV</v>
          </cell>
          <cell r="L1798" t="str">
            <v>UINV</v>
          </cell>
          <cell r="M1798">
            <v>26</v>
          </cell>
          <cell r="N1798">
            <v>26</v>
          </cell>
          <cell r="O1798" t="str">
            <v>ГУ НБУ по м.Києву і області</v>
          </cell>
        </row>
        <row r="1799">
          <cell r="A1799">
            <v>300959</v>
          </cell>
          <cell r="B1799">
            <v>300249</v>
          </cell>
          <cell r="D1799">
            <v>0</v>
          </cell>
          <cell r="E1799">
            <v>37</v>
          </cell>
          <cell r="F1799">
            <v>0</v>
          </cell>
          <cell r="G1799" t="str">
            <v>8</v>
          </cell>
          <cell r="H1799">
            <v>966</v>
          </cell>
          <cell r="I1799" t="str">
            <v>КИЇВСЬКА Ф. АБ "БРОКБІЗНЕСБАНК" М.КИЇВ</v>
          </cell>
          <cell r="J1799" t="str">
            <v>КИЇВС.Ф АБ "БРОКБІЗHЕСБАHК"</v>
          </cell>
          <cell r="K1799" t="str">
            <v>UIUP</v>
          </cell>
          <cell r="L1799" t="str">
            <v>UIUP</v>
          </cell>
          <cell r="M1799">
            <v>26</v>
          </cell>
          <cell r="N1799">
            <v>26</v>
          </cell>
          <cell r="O1799" t="str">
            <v>ГУ НБУ по м.Києву і області</v>
          </cell>
        </row>
        <row r="1800">
          <cell r="A1800">
            <v>302010</v>
          </cell>
          <cell r="B1800">
            <v>300023</v>
          </cell>
          <cell r="D1800">
            <v>0</v>
          </cell>
          <cell r="E1800">
            <v>5</v>
          </cell>
          <cell r="F1800">
            <v>0</v>
          </cell>
          <cell r="G1800" t="str">
            <v>5</v>
          </cell>
          <cell r="H1800">
            <v>505</v>
          </cell>
          <cell r="I1800" t="str">
            <v>ФІЛІЯ АКБ"УКРСОЦБАНК", М.ВІННИЦЯ</v>
          </cell>
          <cell r="J1800" t="str">
            <v>Вінниц.обл.філ.АКБ"УСБ"</v>
          </cell>
          <cell r="K1800" t="str">
            <v>UACA</v>
          </cell>
          <cell r="L1800" t="str">
            <v>UACA</v>
          </cell>
          <cell r="M1800">
            <v>1</v>
          </cell>
          <cell r="N1800">
            <v>26</v>
          </cell>
          <cell r="O1800" t="str">
            <v>Управління НБУ у Вінниц.обл</v>
          </cell>
        </row>
        <row r="1801">
          <cell r="A1801">
            <v>302076</v>
          </cell>
          <cell r="B1801">
            <v>300465</v>
          </cell>
          <cell r="D1801">
            <v>0</v>
          </cell>
          <cell r="E1801">
            <v>6</v>
          </cell>
          <cell r="F1801">
            <v>0</v>
          </cell>
          <cell r="G1801" t="str">
            <v>6</v>
          </cell>
          <cell r="H1801">
            <v>602</v>
          </cell>
          <cell r="I1801" t="str">
            <v>ФВІННИЦЬКЕ ОБЛАСНЕ У ВАТОЩАД М.ВІННИЦЯ</v>
          </cell>
          <cell r="J1801" t="str">
            <v>ФВінницьке обласне уВАТОщад</v>
          </cell>
          <cell r="K1801" t="str">
            <v>UALA</v>
          </cell>
          <cell r="L1801" t="str">
            <v>UALA</v>
          </cell>
          <cell r="M1801">
            <v>1</v>
          </cell>
          <cell r="N1801">
            <v>26</v>
          </cell>
          <cell r="O1801" t="str">
            <v>Управління НБУ у Вінниц.обл</v>
          </cell>
        </row>
        <row r="1802">
          <cell r="A1802">
            <v>302247</v>
          </cell>
          <cell r="B1802">
            <v>300335</v>
          </cell>
          <cell r="D1802">
            <v>0</v>
          </cell>
          <cell r="E1802">
            <v>36</v>
          </cell>
          <cell r="F1802">
            <v>0</v>
          </cell>
          <cell r="G1802" t="str">
            <v>7</v>
          </cell>
          <cell r="H1802">
            <v>762</v>
          </cell>
          <cell r="I1802" t="str">
            <v>ОД "РАЙФФАЙЗЕН БАНК АВАЛЬ", М.ВІННИЦЯ</v>
          </cell>
          <cell r="J1802" t="str">
            <v>ОД "Райффайзен Банк Аваль"</v>
          </cell>
          <cell r="K1802" t="str">
            <v>UAIJ</v>
          </cell>
          <cell r="L1802" t="str">
            <v>UAIJ</v>
          </cell>
          <cell r="M1802">
            <v>1</v>
          </cell>
          <cell r="N1802">
            <v>26</v>
          </cell>
          <cell r="O1802" t="str">
            <v>Управління НБУ у Вінниц.обл</v>
          </cell>
        </row>
        <row r="1803">
          <cell r="A1803">
            <v>302322</v>
          </cell>
          <cell r="B1803">
            <v>300012</v>
          </cell>
          <cell r="D1803">
            <v>0</v>
          </cell>
          <cell r="E1803">
            <v>3</v>
          </cell>
          <cell r="F1803">
            <v>0</v>
          </cell>
          <cell r="G1803" t="str">
            <v>3</v>
          </cell>
          <cell r="H1803">
            <v>376</v>
          </cell>
          <cell r="I1803" t="str">
            <v>Ф."В.ПІБ В М.ЖМЕРИНКА ВІННИЦЬКОЇ ОБЛ."</v>
          </cell>
          <cell r="J1803" t="str">
            <v>Ф.ВІД.ПІБ В М.ЖМЕРИНКА ВІН.</v>
          </cell>
          <cell r="K1803" t="str">
            <v>UAAC</v>
          </cell>
          <cell r="L1803" t="str">
            <v>UAA0</v>
          </cell>
          <cell r="M1803">
            <v>1</v>
          </cell>
          <cell r="N1803">
            <v>26</v>
          </cell>
          <cell r="O1803" t="str">
            <v>Управління НБУ у Вінниц.обл</v>
          </cell>
        </row>
        <row r="1804">
          <cell r="A1804">
            <v>302333</v>
          </cell>
          <cell r="B1804">
            <v>300142</v>
          </cell>
          <cell r="D1804">
            <v>0</v>
          </cell>
          <cell r="E1804">
            <v>18</v>
          </cell>
          <cell r="F1804">
            <v>0</v>
          </cell>
          <cell r="G1804" t="str">
            <v>8</v>
          </cell>
          <cell r="H1804">
            <v>742</v>
          </cell>
          <cell r="I1804" t="str">
            <v>ВІННИЦЬКА ФАТ"УКРІНБАНК" М.ВІННИЦЯ</v>
          </cell>
          <cell r="J1804" t="str">
            <v>Вінницька ФАТ"Укрінбанк"</v>
          </cell>
          <cell r="K1804" t="str">
            <v>UAIH</v>
          </cell>
          <cell r="L1804" t="str">
            <v>UAIH</v>
          </cell>
          <cell r="M1804">
            <v>1</v>
          </cell>
          <cell r="N1804">
            <v>26</v>
          </cell>
          <cell r="O1804" t="str">
            <v>Управління НБУ у Вінниц.обл</v>
          </cell>
        </row>
        <row r="1805">
          <cell r="A1805">
            <v>302355</v>
          </cell>
          <cell r="B1805">
            <v>320003</v>
          </cell>
          <cell r="D1805">
            <v>0</v>
          </cell>
          <cell r="E1805">
            <v>225</v>
          </cell>
          <cell r="F1805">
            <v>0</v>
          </cell>
          <cell r="G1805" t="str">
            <v>B</v>
          </cell>
          <cell r="H1805">
            <v>702</v>
          </cell>
          <cell r="I1805" t="str">
            <v>Ф.ВАТ КБ "НАДРА"ВІН.РЕГ.УПР.,М.ВІННИЦЯ</v>
          </cell>
          <cell r="J1805" t="str">
            <v>Ф ВАТ КБ "НАДРА" В.РУ</v>
          </cell>
          <cell r="K1805" t="str">
            <v>UAIQ</v>
          </cell>
          <cell r="L1805" t="str">
            <v>UAIQ</v>
          </cell>
          <cell r="M1805">
            <v>1</v>
          </cell>
          <cell r="N1805">
            <v>26</v>
          </cell>
          <cell r="O1805" t="str">
            <v>Управління НБУ у Вінниц.обл</v>
          </cell>
        </row>
        <row r="1806">
          <cell r="A1806">
            <v>302429</v>
          </cell>
          <cell r="B1806">
            <v>322313</v>
          </cell>
          <cell r="D1806">
            <v>0</v>
          </cell>
          <cell r="E1806">
            <v>2</v>
          </cell>
          <cell r="F1806">
            <v>0</v>
          </cell>
          <cell r="G1806" t="str">
            <v>2</v>
          </cell>
          <cell r="H1806">
            <v>201</v>
          </cell>
          <cell r="I1806" t="str">
            <v>Ф-Я ВАТ УКРЕКСІМБАНК, М.ВІННИЦЯ</v>
          </cell>
          <cell r="J1806" t="str">
            <v>Ф-я Укрексімбанк, Вінниця</v>
          </cell>
          <cell r="K1806" t="str">
            <v>UAGA</v>
          </cell>
          <cell r="L1806" t="str">
            <v>UAGA</v>
          </cell>
          <cell r="M1806">
            <v>1</v>
          </cell>
          <cell r="N1806">
            <v>26</v>
          </cell>
          <cell r="O1806" t="str">
            <v>Управління НБУ у Вінниц.обл</v>
          </cell>
        </row>
        <row r="1807">
          <cell r="A1807">
            <v>302430</v>
          </cell>
          <cell r="B1807">
            <v>325569</v>
          </cell>
          <cell r="D1807">
            <v>0</v>
          </cell>
          <cell r="E1807">
            <v>93</v>
          </cell>
          <cell r="F1807">
            <v>0</v>
          </cell>
          <cell r="G1807" t="str">
            <v>8</v>
          </cell>
          <cell r="H1807">
            <v>707</v>
          </cell>
          <cell r="I1807" t="str">
            <v>Вінницька філія ВАТ СКБ "Дністер"</v>
          </cell>
          <cell r="J1807" t="str">
            <v>Вінниц.ф-я ВАТ СКБ"Дністер"</v>
          </cell>
          <cell r="K1807" t="str">
            <v>UAIR</v>
          </cell>
          <cell r="L1807" t="str">
            <v>UAIR</v>
          </cell>
          <cell r="M1807">
            <v>1</v>
          </cell>
          <cell r="N1807">
            <v>13</v>
          </cell>
          <cell r="O1807" t="str">
            <v>Управління НБУ у Вінниц.обл</v>
          </cell>
        </row>
        <row r="1808">
          <cell r="A1808">
            <v>302485</v>
          </cell>
          <cell r="B1808">
            <v>300012</v>
          </cell>
          <cell r="D1808">
            <v>0</v>
          </cell>
          <cell r="E1808">
            <v>3</v>
          </cell>
          <cell r="F1808">
            <v>0</v>
          </cell>
          <cell r="G1808" t="str">
            <v>3</v>
          </cell>
          <cell r="H1808">
            <v>308</v>
          </cell>
          <cell r="I1808" t="str">
            <v>Ф."В.ПІБ В М.ЛАДИЖИН ВІННИЦЬКОЇ ОБЛ."</v>
          </cell>
          <cell r="J1808" t="str">
            <v>Ф.ВІД.ПІБ В М.ЛАДИЖИН ВІН.</v>
          </cell>
          <cell r="K1808" t="str">
            <v>UAAE</v>
          </cell>
          <cell r="L1808" t="str">
            <v>UAA0</v>
          </cell>
          <cell r="M1808">
            <v>1</v>
          </cell>
          <cell r="N1808">
            <v>26</v>
          </cell>
          <cell r="O1808" t="str">
            <v>Управління НБУ у Вінниц.обл</v>
          </cell>
        </row>
        <row r="1809">
          <cell r="A1809">
            <v>302504</v>
          </cell>
          <cell r="B1809">
            <v>300001</v>
          </cell>
          <cell r="D1809">
            <v>0</v>
          </cell>
          <cell r="E1809">
            <v>1</v>
          </cell>
          <cell r="F1809">
            <v>0</v>
          </cell>
          <cell r="G1809" t="str">
            <v>1</v>
          </cell>
          <cell r="H1809">
            <v>150</v>
          </cell>
          <cell r="I1809" t="str">
            <v>УПРАВЛІННЯ НБУ У ВІННИЦЬКІЙ ОБЛАСТІ</v>
          </cell>
          <cell r="J1809" t="str">
            <v>Упр. НБУ у Вінницькій обл.</v>
          </cell>
          <cell r="K1809" t="str">
            <v>UAHA</v>
          </cell>
          <cell r="L1809" t="str">
            <v>UAH0</v>
          </cell>
          <cell r="M1809">
            <v>1</v>
          </cell>
          <cell r="N1809">
            <v>27</v>
          </cell>
          <cell r="O1809" t="str">
            <v>Управління НБУ у Вінниц.обл</v>
          </cell>
        </row>
        <row r="1810">
          <cell r="A1810">
            <v>302515</v>
          </cell>
          <cell r="B1810">
            <v>321228</v>
          </cell>
          <cell r="D1810">
            <v>0</v>
          </cell>
          <cell r="E1810">
            <v>68</v>
          </cell>
          <cell r="F1810">
            <v>0</v>
          </cell>
          <cell r="G1810" t="str">
            <v>8</v>
          </cell>
          <cell r="H1810">
            <v>715</v>
          </cell>
          <cell r="I1810" t="str">
            <v>Ф-Я TOB "УКР.ПРОМИСЛОВИЙ БАНК",ВІННИЦЯ</v>
          </cell>
          <cell r="J1810" t="str">
            <v>Вінниц.ф. ТОВ "УКРПРОМБАНК"</v>
          </cell>
          <cell r="K1810" t="str">
            <v>UAIT</v>
          </cell>
          <cell r="L1810" t="str">
            <v>UAIT</v>
          </cell>
          <cell r="M1810">
            <v>1</v>
          </cell>
          <cell r="N1810">
            <v>26</v>
          </cell>
          <cell r="O1810" t="str">
            <v>Управління НБУ у Вінниц.обл</v>
          </cell>
        </row>
        <row r="1811">
          <cell r="A1811">
            <v>302537</v>
          </cell>
          <cell r="B1811">
            <v>300614</v>
          </cell>
          <cell r="D1811">
            <v>0</v>
          </cell>
          <cell r="E1811">
            <v>171</v>
          </cell>
          <cell r="F1811">
            <v>0</v>
          </cell>
          <cell r="G1811" t="str">
            <v>8</v>
          </cell>
          <cell r="H1811">
            <v>704</v>
          </cell>
          <cell r="I1811" t="str">
            <v>Ф.ВІН.Д.АТ "ІНДЕКС-БАНК" В М.ВІННИЦЯ</v>
          </cell>
          <cell r="J1811" t="str">
            <v>Філ.Він.дир.АТ"ІНДЕКС-БАНК"</v>
          </cell>
          <cell r="K1811" t="str">
            <v>UAIU</v>
          </cell>
          <cell r="L1811" t="str">
            <v>UAIU</v>
          </cell>
          <cell r="M1811">
            <v>1</v>
          </cell>
          <cell r="N1811">
            <v>26</v>
          </cell>
          <cell r="O1811" t="str">
            <v>Управління НБУ у Вінниц.обл</v>
          </cell>
        </row>
        <row r="1812">
          <cell r="A1812">
            <v>302548</v>
          </cell>
          <cell r="B1812">
            <v>300926</v>
          </cell>
          <cell r="D1812">
            <v>0</v>
          </cell>
          <cell r="E1812">
            <v>899</v>
          </cell>
          <cell r="F1812">
            <v>0</v>
          </cell>
          <cell r="G1812" t="str">
            <v>8</v>
          </cell>
          <cell r="H1812">
            <v>705</v>
          </cell>
          <cell r="I1812" t="str">
            <v>ПЕРША ФІЛІЯ АТ "УФГ", М.ВІННИЦЯ</v>
          </cell>
          <cell r="J1812" t="str">
            <v>Перша ФАТ "УФГ", м.Вінниця</v>
          </cell>
          <cell r="K1812" t="str">
            <v>UAW2</v>
          </cell>
          <cell r="L1812" t="str">
            <v>U1WF</v>
          </cell>
          <cell r="M1812">
            <v>1</v>
          </cell>
          <cell r="N1812">
            <v>26</v>
          </cell>
          <cell r="O1812" t="str">
            <v>Управління НБУ у Вінниц.обл</v>
          </cell>
        </row>
        <row r="1813">
          <cell r="A1813">
            <v>302559</v>
          </cell>
          <cell r="B1813">
            <v>321767</v>
          </cell>
          <cell r="D1813">
            <v>0</v>
          </cell>
          <cell r="E1813">
            <v>42</v>
          </cell>
          <cell r="F1813">
            <v>0</v>
          </cell>
          <cell r="G1813" t="str">
            <v>B</v>
          </cell>
          <cell r="H1813">
            <v>706</v>
          </cell>
          <cell r="I1813" t="str">
            <v>ВІННИЦЬКА Ф ВАТ ВТБ БАНК, М.ВІННИЦЯ</v>
          </cell>
          <cell r="J1813" t="str">
            <v>Вінницька Ф ВАТ ВТБ Банк</v>
          </cell>
          <cell r="K1813" t="str">
            <v>UAIN</v>
          </cell>
          <cell r="L1813" t="str">
            <v>UAIN</v>
          </cell>
          <cell r="M1813">
            <v>1</v>
          </cell>
          <cell r="N1813">
            <v>26</v>
          </cell>
          <cell r="O1813" t="str">
            <v>Управління НБУ у Вінниц.обл</v>
          </cell>
        </row>
        <row r="1814">
          <cell r="A1814">
            <v>302560</v>
          </cell>
          <cell r="B1814">
            <v>322959</v>
          </cell>
          <cell r="D1814">
            <v>0</v>
          </cell>
          <cell r="E1814">
            <v>262</v>
          </cell>
          <cell r="F1814">
            <v>0</v>
          </cell>
          <cell r="G1814" t="str">
            <v>8</v>
          </cell>
          <cell r="H1814">
            <v>710</v>
          </cell>
          <cell r="I1814" t="str">
            <v>ЖМЕРИНС. ФІЛ. АБ "ЕКСПР-Б", М.ЖМЕРИНКА</v>
          </cell>
          <cell r="J1814" t="str">
            <v>Жмеринс. філ.АБ "Експр-Банк</v>
          </cell>
          <cell r="K1814" t="str">
            <v>UAIY</v>
          </cell>
          <cell r="L1814" t="str">
            <v>UAIY</v>
          </cell>
          <cell r="M1814">
            <v>1</v>
          </cell>
          <cell r="N1814">
            <v>26</v>
          </cell>
          <cell r="O1814" t="str">
            <v>Управління НБУ у Вінниц.обл</v>
          </cell>
        </row>
        <row r="1815">
          <cell r="A1815">
            <v>302571</v>
          </cell>
          <cell r="B1815">
            <v>300012</v>
          </cell>
          <cell r="D1815">
            <v>0</v>
          </cell>
          <cell r="E1815">
            <v>3</v>
          </cell>
          <cell r="F1815">
            <v>0</v>
          </cell>
          <cell r="G1815" t="str">
            <v>3</v>
          </cell>
          <cell r="H1815">
            <v>304</v>
          </cell>
          <cell r="I1815" t="str">
            <v>Ф."ВІДДІЛЕН.ПРОМІНВЕСТБАНКУ,М.ВІННИЦЯ"</v>
          </cell>
          <cell r="J1815" t="str">
            <v>Ф."ВІДДІЛЕН. ПІБ,М.ВІННИЦЯ"</v>
          </cell>
          <cell r="K1815" t="str">
            <v>UAAA</v>
          </cell>
          <cell r="L1815" t="str">
            <v>UAA0</v>
          </cell>
          <cell r="M1815">
            <v>1</v>
          </cell>
          <cell r="N1815">
            <v>26</v>
          </cell>
          <cell r="O1815" t="str">
            <v>Управління НБУ у Вінниц.обл</v>
          </cell>
        </row>
        <row r="1816">
          <cell r="A1816">
            <v>302623</v>
          </cell>
          <cell r="B1816">
            <v>300863</v>
          </cell>
          <cell r="D1816">
            <v>0</v>
          </cell>
          <cell r="E1816">
            <v>289</v>
          </cell>
          <cell r="F1816">
            <v>0</v>
          </cell>
          <cell r="G1816" t="str">
            <v>9</v>
          </cell>
          <cell r="H1816">
            <v>713</v>
          </cell>
          <cell r="I1816" t="str">
            <v>ФІЛІЯ ВАТ "КРЕДИТПРОМБАНК", М.ВІННИЦЯ</v>
          </cell>
          <cell r="J1816" t="str">
            <v>Вінн.ФВАТ "КРЕДИТПРОМБАНК"</v>
          </cell>
          <cell r="K1816" t="str">
            <v>UAIC</v>
          </cell>
          <cell r="L1816" t="str">
            <v>UAIC</v>
          </cell>
          <cell r="M1816">
            <v>1</v>
          </cell>
          <cell r="N1816">
            <v>26</v>
          </cell>
          <cell r="O1816" t="str">
            <v>Управління НБУ у Вінниц.обл</v>
          </cell>
        </row>
        <row r="1817">
          <cell r="A1817">
            <v>302689</v>
          </cell>
          <cell r="B1817">
            <v>305299</v>
          </cell>
          <cell r="D1817">
            <v>0</v>
          </cell>
          <cell r="E1817">
            <v>46</v>
          </cell>
          <cell r="F1817">
            <v>0</v>
          </cell>
          <cell r="G1817" t="str">
            <v>A</v>
          </cell>
          <cell r="H1817">
            <v>764</v>
          </cell>
          <cell r="I1817" t="str">
            <v>ВІННИЦЬКА ФІЛІЯ ПРИВАТБАНКУ, М.ВІННИЦЯ</v>
          </cell>
          <cell r="J1817" t="str">
            <v>Вінницька філія ПриватБанку</v>
          </cell>
          <cell r="K1817" t="str">
            <v>UAIO</v>
          </cell>
          <cell r="L1817" t="str">
            <v>UAIO</v>
          </cell>
          <cell r="M1817">
            <v>1</v>
          </cell>
          <cell r="N1817">
            <v>3</v>
          </cell>
          <cell r="O1817" t="str">
            <v>Управління НБУ у Вінниц.обл</v>
          </cell>
        </row>
        <row r="1818">
          <cell r="A1818">
            <v>302690</v>
          </cell>
          <cell r="B1818">
            <v>328384</v>
          </cell>
          <cell r="D1818">
            <v>0</v>
          </cell>
          <cell r="E1818">
            <v>258</v>
          </cell>
          <cell r="F1818">
            <v>0</v>
          </cell>
          <cell r="G1818" t="str">
            <v>8</v>
          </cell>
          <cell r="H1818">
            <v>723</v>
          </cell>
          <cell r="I1818" t="str">
            <v>ФІЛІЯ  АКБ "ІМЕКСБАНК", М.ВІННИЦІ</v>
          </cell>
          <cell r="J1818" t="str">
            <v>ВІННИЦЬКАФ АКБ "ІМЕКСБАНК"</v>
          </cell>
          <cell r="K1818" t="str">
            <v>UAJD</v>
          </cell>
          <cell r="L1818" t="str">
            <v>UAJD</v>
          </cell>
          <cell r="M1818">
            <v>1</v>
          </cell>
          <cell r="N1818">
            <v>15</v>
          </cell>
          <cell r="O1818" t="str">
            <v>Управління НБУ у Вінниц.обл</v>
          </cell>
        </row>
        <row r="1819">
          <cell r="A1819">
            <v>302708</v>
          </cell>
          <cell r="B1819">
            <v>300658</v>
          </cell>
          <cell r="D1819">
            <v>0</v>
          </cell>
          <cell r="E1819">
            <v>251</v>
          </cell>
          <cell r="F1819">
            <v>0</v>
          </cell>
          <cell r="G1819" t="str">
            <v>B</v>
          </cell>
          <cell r="H1819">
            <v>734</v>
          </cell>
          <cell r="I1819" t="str">
            <v>ВФ ВАТ "ПІРЕУС БАНК МКБ", М.ВІННИЦЯ</v>
          </cell>
          <cell r="J1819" t="str">
            <v>ВФ ВАТ "ПІРЕУС БАНК МКБ"</v>
          </cell>
          <cell r="K1819" t="str">
            <v>UAJF</v>
          </cell>
          <cell r="L1819" t="str">
            <v>UAJF</v>
          </cell>
          <cell r="M1819">
            <v>1</v>
          </cell>
          <cell r="N1819">
            <v>26</v>
          </cell>
          <cell r="O1819" t="str">
            <v>Управління НБУ у Вінниц.обл</v>
          </cell>
        </row>
        <row r="1820">
          <cell r="A1820">
            <v>302719</v>
          </cell>
          <cell r="B1820">
            <v>300249</v>
          </cell>
          <cell r="D1820">
            <v>0</v>
          </cell>
          <cell r="E1820">
            <v>37</v>
          </cell>
          <cell r="F1820">
            <v>0</v>
          </cell>
          <cell r="G1820" t="str">
            <v>8</v>
          </cell>
          <cell r="H1820">
            <v>748</v>
          </cell>
          <cell r="I1820" t="str">
            <v>ФІЛІЯ АБ "БРОКБІЗНЕСБАНК", М.ВІННИЦЯ</v>
          </cell>
          <cell r="J1820" t="str">
            <v>Вінницька Ф"БРОКБІЗНЕСБАНК"</v>
          </cell>
          <cell r="K1820" t="str">
            <v>UAKF</v>
          </cell>
          <cell r="L1820" t="str">
            <v>UAKF</v>
          </cell>
          <cell r="M1820">
            <v>1</v>
          </cell>
          <cell r="N1820">
            <v>26</v>
          </cell>
          <cell r="O1820" t="str">
            <v>Управління НБУ у Вінниц.обл</v>
          </cell>
        </row>
        <row r="1821">
          <cell r="A1821">
            <v>302720</v>
          </cell>
          <cell r="B1821">
            <v>300528</v>
          </cell>
          <cell r="D1821">
            <v>0</v>
          </cell>
          <cell r="E1821">
            <v>296</v>
          </cell>
          <cell r="F1821">
            <v>0</v>
          </cell>
          <cell r="G1821" t="str">
            <v>F</v>
          </cell>
          <cell r="H1821">
            <v>765</v>
          </cell>
          <cell r="I1821" t="str">
            <v>ФІЛІЯ ЗАТ "ОТП БАНК" В М.ВІННИЦЯ</v>
          </cell>
          <cell r="J1821" t="str">
            <v>Філія ЗАТ "ОТП Банк"</v>
          </cell>
          <cell r="K1821" t="str">
            <v>UAKJ</v>
          </cell>
          <cell r="L1821" t="str">
            <v>UAKJ</v>
          </cell>
          <cell r="M1821">
            <v>1</v>
          </cell>
          <cell r="N1821">
            <v>26</v>
          </cell>
          <cell r="O1821" t="str">
            <v>Управління НБУ у Вінниц.обл</v>
          </cell>
        </row>
        <row r="1822">
          <cell r="A1822">
            <v>302731</v>
          </cell>
          <cell r="B1822">
            <v>300272</v>
          </cell>
          <cell r="D1822">
            <v>0</v>
          </cell>
          <cell r="E1822">
            <v>31</v>
          </cell>
          <cell r="F1822">
            <v>0</v>
          </cell>
          <cell r="G1822" t="str">
            <v>B</v>
          </cell>
          <cell r="H1822">
            <v>708</v>
          </cell>
          <cell r="I1822" t="str">
            <v>ФІЛІЯ АБ "ЕНЕРГОБАНК" В М.ВІННИЦІ</v>
          </cell>
          <cell r="J1822" t="str">
            <v>ФАБ "Енергобанк"в м.Вінниці</v>
          </cell>
          <cell r="K1822" t="str">
            <v>UAIL</v>
          </cell>
          <cell r="L1822" t="str">
            <v>UAIL</v>
          </cell>
          <cell r="M1822">
            <v>1</v>
          </cell>
          <cell r="N1822">
            <v>26</v>
          </cell>
          <cell r="O1822" t="str">
            <v>Управління НБУ у Вінниц.обл</v>
          </cell>
        </row>
        <row r="1823">
          <cell r="A1823">
            <v>302753</v>
          </cell>
          <cell r="B1823">
            <v>320478</v>
          </cell>
          <cell r="D1823">
            <v>0</v>
          </cell>
          <cell r="E1823">
            <v>274</v>
          </cell>
          <cell r="F1823">
            <v>0</v>
          </cell>
          <cell r="G1823" t="str">
            <v>8</v>
          </cell>
          <cell r="H1823">
            <v>784</v>
          </cell>
          <cell r="I1823" t="str">
            <v>ФІЛІЯ ВАТ АБ "УКРГАЗБАНК", М.ВІННИЦЯ</v>
          </cell>
          <cell r="J1823" t="str">
            <v>Він. Філ ВАТ АБ"Укргазбанк"</v>
          </cell>
          <cell r="K1823" t="str">
            <v>UAKK</v>
          </cell>
          <cell r="L1823" t="str">
            <v>UAKK</v>
          </cell>
          <cell r="M1823">
            <v>1</v>
          </cell>
          <cell r="N1823">
            <v>26</v>
          </cell>
          <cell r="O1823" t="str">
            <v>Управління НБУ у Вінниц.обл</v>
          </cell>
        </row>
        <row r="1824">
          <cell r="A1824">
            <v>302775</v>
          </cell>
          <cell r="B1824">
            <v>325912</v>
          </cell>
          <cell r="D1824">
            <v>0</v>
          </cell>
          <cell r="E1824">
            <v>88</v>
          </cell>
          <cell r="F1824">
            <v>0</v>
          </cell>
          <cell r="G1824" t="str">
            <v>B</v>
          </cell>
          <cell r="H1824">
            <v>503</v>
          </cell>
          <cell r="I1824" t="str">
            <v>Вінницька філія ВАТ "КРЕДОБАНК"</v>
          </cell>
          <cell r="J1824" t="str">
            <v>Вінницька ф. ВАТ"КРЕДОБАНК"</v>
          </cell>
          <cell r="K1824" t="str">
            <v>UAFE</v>
          </cell>
          <cell r="L1824" t="str">
            <v>UAFE</v>
          </cell>
          <cell r="M1824">
            <v>1</v>
          </cell>
          <cell r="N1824">
            <v>13</v>
          </cell>
          <cell r="O1824" t="str">
            <v>Управління НБУ у Вінниц.обл</v>
          </cell>
        </row>
        <row r="1825">
          <cell r="A1825">
            <v>302786</v>
          </cell>
          <cell r="B1825">
            <v>300670</v>
          </cell>
          <cell r="D1825">
            <v>0</v>
          </cell>
          <cell r="E1825">
            <v>202</v>
          </cell>
          <cell r="F1825">
            <v>0</v>
          </cell>
          <cell r="G1825" t="str">
            <v>8</v>
          </cell>
          <cell r="H1825">
            <v>716</v>
          </cell>
          <cell r="I1825" t="str">
            <v>ФІЛІЯ ВАТ КБ "ХРЕЩАТИК", М.ВІННИЦЯ</v>
          </cell>
          <cell r="J1825" t="str">
            <v>Вінниц.ф-я ВАТ КБ"Хрещатик"</v>
          </cell>
          <cell r="K1825" t="str">
            <v>UAJM</v>
          </cell>
          <cell r="L1825" t="str">
            <v>UAJM</v>
          </cell>
          <cell r="M1825">
            <v>1</v>
          </cell>
          <cell r="N1825">
            <v>26</v>
          </cell>
          <cell r="O1825" t="str">
            <v>Управління НБУ у Вінниц.обл</v>
          </cell>
        </row>
        <row r="1826">
          <cell r="A1826">
            <v>302805</v>
          </cell>
          <cell r="B1826">
            <v>319092</v>
          </cell>
          <cell r="D1826">
            <v>0</v>
          </cell>
          <cell r="E1826">
            <v>280</v>
          </cell>
          <cell r="F1826">
            <v>0</v>
          </cell>
          <cell r="G1826" t="str">
            <v>B</v>
          </cell>
          <cell r="H1826">
            <v>903</v>
          </cell>
          <cell r="I1826" t="str">
            <v>ВФ АБ "КИЇВСЬКА РУСЬ" М.ВІННИЦЯ</v>
          </cell>
          <cell r="J1826" t="str">
            <v>Вінницька ФАБ "КР"</v>
          </cell>
          <cell r="K1826" t="str">
            <v>UAFF</v>
          </cell>
          <cell r="L1826" t="str">
            <v>UAFF</v>
          </cell>
          <cell r="M1826">
            <v>1</v>
          </cell>
          <cell r="N1826">
            <v>26</v>
          </cell>
          <cell r="O1826" t="str">
            <v>Управління НБУ у Вінниц.обл</v>
          </cell>
        </row>
        <row r="1827">
          <cell r="A1827">
            <v>302816</v>
          </cell>
          <cell r="B1827">
            <v>322948</v>
          </cell>
          <cell r="D1827">
            <v>0</v>
          </cell>
          <cell r="E1827">
            <v>248</v>
          </cell>
          <cell r="F1827">
            <v>0</v>
          </cell>
          <cell r="G1827" t="str">
            <v>B</v>
          </cell>
          <cell r="H1827">
            <v>745</v>
          </cell>
          <cell r="I1827" t="str">
            <v>ВІННИЦЬКА ФІЛІЯ АКБ "ФОРУМ" М.ВІННИЦЯ</v>
          </cell>
          <cell r="J1827" t="str">
            <v>Вінницька філія АКБ "Форум"</v>
          </cell>
          <cell r="K1827" t="str">
            <v>UAKI</v>
          </cell>
          <cell r="L1827" t="str">
            <v>UAKI</v>
          </cell>
          <cell r="M1827">
            <v>1</v>
          </cell>
          <cell r="N1827">
            <v>26</v>
          </cell>
          <cell r="O1827" t="str">
            <v>Управління НБУ у Вінниц.обл</v>
          </cell>
        </row>
        <row r="1828">
          <cell r="A1828">
            <v>302861</v>
          </cell>
          <cell r="B1828">
            <v>322658</v>
          </cell>
          <cell r="D1828">
            <v>0</v>
          </cell>
          <cell r="E1828">
            <v>217</v>
          </cell>
          <cell r="F1828">
            <v>0</v>
          </cell>
          <cell r="G1828" t="str">
            <v>8</v>
          </cell>
          <cell r="H1828">
            <v>740</v>
          </cell>
          <cell r="I1828" t="str">
            <v>ВІННИЦЬКА ФІЛІЯ АКБ "СЄБ", М.ВІННИЦЯ</v>
          </cell>
          <cell r="J1828" t="str">
            <v>Вінницька філія АКБ "СЄБ"</v>
          </cell>
          <cell r="K1828" t="str">
            <v>UAKG</v>
          </cell>
          <cell r="L1828" t="str">
            <v>UAKG</v>
          </cell>
          <cell r="M1828">
            <v>1</v>
          </cell>
          <cell r="N1828">
            <v>26</v>
          </cell>
          <cell r="O1828" t="str">
            <v>Управління НБУ у Вінниц.обл</v>
          </cell>
        </row>
        <row r="1829">
          <cell r="A1829">
            <v>302894</v>
          </cell>
          <cell r="B1829">
            <v>320702</v>
          </cell>
          <cell r="D1829">
            <v>0</v>
          </cell>
          <cell r="E1829">
            <v>277</v>
          </cell>
          <cell r="F1829">
            <v>0</v>
          </cell>
          <cell r="G1829" t="str">
            <v>8</v>
          </cell>
          <cell r="H1829">
            <v>701</v>
          </cell>
          <cell r="I1829" t="str">
            <v>ФАКБ"НАЦ.КРЕДИТ"В.М.КОЗЯТИН</v>
          </cell>
          <cell r="J1829" t="str">
            <v>ФАКБ"НК" в Козятин</v>
          </cell>
          <cell r="K1829" t="str">
            <v>UAIP</v>
          </cell>
          <cell r="L1829" t="str">
            <v>UAIP</v>
          </cell>
          <cell r="M1829">
            <v>1</v>
          </cell>
          <cell r="N1829">
            <v>26</v>
          </cell>
          <cell r="O1829" t="str">
            <v>Управління НБУ у Вінниц.обл</v>
          </cell>
        </row>
        <row r="1830">
          <cell r="A1830">
            <v>303008</v>
          </cell>
          <cell r="B1830">
            <v>321228</v>
          </cell>
          <cell r="D1830">
            <v>0</v>
          </cell>
          <cell r="E1830">
            <v>68</v>
          </cell>
          <cell r="F1830">
            <v>0</v>
          </cell>
          <cell r="G1830" t="str">
            <v>8</v>
          </cell>
          <cell r="H1830">
            <v>734</v>
          </cell>
          <cell r="I1830" t="str">
            <v>ВОЛ.Ф.ТОВ "УКРПРОМБАНК", М.ЛУЦЬК</v>
          </cell>
          <cell r="J1830" t="str">
            <v>Волин.ф. ТОВ "УКРПРОМБАНК"</v>
          </cell>
          <cell r="K1830" t="str">
            <v>UBJL</v>
          </cell>
          <cell r="L1830" t="str">
            <v>UBJL</v>
          </cell>
          <cell r="M1830">
            <v>2</v>
          </cell>
          <cell r="N1830">
            <v>26</v>
          </cell>
          <cell r="O1830" t="str">
            <v>Упр. НБУ у Волинській обл.</v>
          </cell>
        </row>
        <row r="1831">
          <cell r="A1831">
            <v>303019</v>
          </cell>
          <cell r="B1831">
            <v>300023</v>
          </cell>
          <cell r="D1831">
            <v>0</v>
          </cell>
          <cell r="E1831">
            <v>5</v>
          </cell>
          <cell r="F1831">
            <v>0</v>
          </cell>
          <cell r="G1831" t="str">
            <v>5</v>
          </cell>
          <cell r="H1831">
            <v>504</v>
          </cell>
          <cell r="I1831" t="str">
            <v>ВОЛИНЬ.ОФ АКБ"УСБ" М. ЛУЦЬК</v>
          </cell>
          <cell r="J1831" t="str">
            <v>Волинь.обл.філія АКБ"УСБ"</v>
          </cell>
          <cell r="K1831" t="str">
            <v>UBCA</v>
          </cell>
          <cell r="L1831" t="str">
            <v>UBCA</v>
          </cell>
          <cell r="M1831">
            <v>2</v>
          </cell>
          <cell r="N1831">
            <v>26</v>
          </cell>
          <cell r="O1831" t="str">
            <v>Упр. НБУ у Волинській обл.</v>
          </cell>
        </row>
        <row r="1832">
          <cell r="A1832">
            <v>303020</v>
          </cell>
          <cell r="B1832">
            <v>300001</v>
          </cell>
          <cell r="D1832">
            <v>0</v>
          </cell>
          <cell r="E1832">
            <v>1</v>
          </cell>
          <cell r="F1832">
            <v>0</v>
          </cell>
          <cell r="G1832" t="str">
            <v>1</v>
          </cell>
          <cell r="H1832">
            <v>101</v>
          </cell>
          <cell r="I1832" t="str">
            <v>УПРАВЛІННЯ НБУ У ВОЛИНСЬКІЙ ОБЛАСТІ</v>
          </cell>
          <cell r="J1832" t="str">
            <v>Упр. НБУ у Волинській обл.</v>
          </cell>
          <cell r="K1832" t="str">
            <v>UBHA</v>
          </cell>
          <cell r="L1832" t="str">
            <v>UBH0</v>
          </cell>
          <cell r="M1832">
            <v>2</v>
          </cell>
          <cell r="N1832">
            <v>27</v>
          </cell>
          <cell r="O1832" t="str">
            <v>Упр. НБУ у Волинській обл.</v>
          </cell>
        </row>
        <row r="1833">
          <cell r="A1833">
            <v>303138</v>
          </cell>
          <cell r="B1833">
            <v>300012</v>
          </cell>
          <cell r="D1833">
            <v>0</v>
          </cell>
          <cell r="E1833">
            <v>3</v>
          </cell>
          <cell r="F1833">
            <v>0</v>
          </cell>
          <cell r="G1833" t="str">
            <v>3</v>
          </cell>
          <cell r="H1833">
            <v>301</v>
          </cell>
          <cell r="I1833" t="str">
            <v>Ф."ВІДДІЛЕННЯ ПРОМІНВЕСТБАНКУ,М.ЛУЦЬК"</v>
          </cell>
          <cell r="J1833" t="str">
            <v>Ф."ВІДДІЛЕННЯ ПІБ, М.ЛУЦЬК"</v>
          </cell>
          <cell r="K1833" t="str">
            <v>UBAA</v>
          </cell>
          <cell r="L1833" t="str">
            <v>UBA0</v>
          </cell>
          <cell r="M1833">
            <v>2</v>
          </cell>
          <cell r="N1833">
            <v>26</v>
          </cell>
          <cell r="O1833" t="str">
            <v>Упр. НБУ у Волинській обл.</v>
          </cell>
        </row>
        <row r="1834">
          <cell r="A1834">
            <v>303194</v>
          </cell>
          <cell r="B1834">
            <v>300012</v>
          </cell>
          <cell r="D1834">
            <v>0</v>
          </cell>
          <cell r="E1834">
            <v>3</v>
          </cell>
          <cell r="F1834">
            <v>0</v>
          </cell>
          <cell r="G1834" t="str">
            <v>3</v>
          </cell>
          <cell r="H1834">
            <v>307</v>
          </cell>
          <cell r="I1834" t="str">
            <v>Ф."ВІД.ПІБ В М.КОВЕЛЬ ВОЛИНСЬКОЇ ОБЛ."</v>
          </cell>
          <cell r="J1834" t="str">
            <v>ФІЛІЯ ВІД.ПІБ В М.КОВЕЛЬ</v>
          </cell>
          <cell r="K1834" t="str">
            <v>UBAB</v>
          </cell>
          <cell r="L1834" t="str">
            <v>UBA0</v>
          </cell>
          <cell r="M1834">
            <v>2</v>
          </cell>
          <cell r="N1834">
            <v>26</v>
          </cell>
          <cell r="O1834" t="str">
            <v>Упр. НБУ у Волинській обл.</v>
          </cell>
        </row>
        <row r="1835">
          <cell r="A1835">
            <v>303224</v>
          </cell>
          <cell r="B1835">
            <v>325912</v>
          </cell>
          <cell r="D1835">
            <v>0</v>
          </cell>
          <cell r="E1835">
            <v>88</v>
          </cell>
          <cell r="F1835">
            <v>0</v>
          </cell>
          <cell r="G1835" t="str">
            <v>B</v>
          </cell>
          <cell r="H1835">
            <v>701</v>
          </cell>
          <cell r="I1835" t="str">
            <v>Волинська філія ВАТ "КРЕДОБАНК"</v>
          </cell>
          <cell r="J1835" t="str">
            <v>Волинська Ф.ВАТ "КРЕДОБАНК"</v>
          </cell>
          <cell r="K1835" t="str">
            <v>UBIA</v>
          </cell>
          <cell r="L1835" t="str">
            <v>UBIA</v>
          </cell>
          <cell r="M1835">
            <v>2</v>
          </cell>
          <cell r="N1835">
            <v>13</v>
          </cell>
          <cell r="O1835" t="str">
            <v>Упр. НБУ у Волинській обл.</v>
          </cell>
        </row>
        <row r="1836">
          <cell r="A1836">
            <v>303279</v>
          </cell>
          <cell r="B1836">
            <v>300078</v>
          </cell>
          <cell r="D1836">
            <v>0</v>
          </cell>
          <cell r="E1836">
            <v>15</v>
          </cell>
          <cell r="F1836">
            <v>0</v>
          </cell>
          <cell r="G1836" t="str">
            <v>8</v>
          </cell>
          <cell r="H1836">
            <v>706</v>
          </cell>
          <cell r="I1836" t="str">
            <v>ЛУЦЬКА ФІЛІЯ АКБ "ГРАДОБАНК", М.ЛУЦЬК</v>
          </cell>
          <cell r="J1836" t="str">
            <v>АКБ "ГРАДОБАНК"Луцька ф-я</v>
          </cell>
          <cell r="K1836" t="str">
            <v>UBIF</v>
          </cell>
          <cell r="L1836" t="str">
            <v>UBIF</v>
          </cell>
          <cell r="M1836">
            <v>2</v>
          </cell>
          <cell r="N1836">
            <v>26</v>
          </cell>
          <cell r="O1836" t="str">
            <v>Упр. НБУ у Волинській обл.</v>
          </cell>
        </row>
        <row r="1837">
          <cell r="A1837">
            <v>303310</v>
          </cell>
          <cell r="B1837">
            <v>300012</v>
          </cell>
          <cell r="D1837">
            <v>0</v>
          </cell>
          <cell r="E1837">
            <v>3</v>
          </cell>
          <cell r="F1837">
            <v>0</v>
          </cell>
          <cell r="G1837" t="str">
            <v>3</v>
          </cell>
          <cell r="H1837">
            <v>303</v>
          </cell>
          <cell r="I1837" t="str">
            <v>Ф."В.ПІБ В М.НОВОВОЛИНСЬК ВОЛИНС.ОБЛ."</v>
          </cell>
          <cell r="J1837" t="str">
            <v>Ф. ВІД.ПІБ В М.НОВОВОЛИНСЬК</v>
          </cell>
          <cell r="K1837" t="str">
            <v>UBAC</v>
          </cell>
          <cell r="L1837" t="str">
            <v>UBA0</v>
          </cell>
          <cell r="M1837">
            <v>2</v>
          </cell>
          <cell r="N1837">
            <v>26</v>
          </cell>
          <cell r="O1837" t="str">
            <v>Упр. НБУ у Волинській обл.</v>
          </cell>
        </row>
        <row r="1838">
          <cell r="A1838">
            <v>303343</v>
          </cell>
          <cell r="B1838">
            <v>300142</v>
          </cell>
          <cell r="D1838">
            <v>0</v>
          </cell>
          <cell r="E1838">
            <v>18</v>
          </cell>
          <cell r="F1838">
            <v>0</v>
          </cell>
          <cell r="G1838" t="str">
            <v>8</v>
          </cell>
          <cell r="H1838">
            <v>726</v>
          </cell>
          <cell r="I1838" t="str">
            <v>ЛУЦЬКА ФАТ "УКРІНБАНК" М.ЛУЦЬК</v>
          </cell>
          <cell r="J1838" t="str">
            <v>Луцька ФАТ "Укрінбанк"</v>
          </cell>
          <cell r="K1838" t="str">
            <v>UBIZ</v>
          </cell>
          <cell r="L1838" t="str">
            <v>UBIZ</v>
          </cell>
          <cell r="M1838">
            <v>2</v>
          </cell>
          <cell r="N1838">
            <v>26</v>
          </cell>
          <cell r="O1838" t="str">
            <v>Упр. НБУ у Волинській обл.</v>
          </cell>
        </row>
        <row r="1839">
          <cell r="A1839">
            <v>303398</v>
          </cell>
          <cell r="B1839">
            <v>300465</v>
          </cell>
          <cell r="D1839">
            <v>0</v>
          </cell>
          <cell r="E1839">
            <v>6</v>
          </cell>
          <cell r="F1839">
            <v>0</v>
          </cell>
          <cell r="G1839" t="str">
            <v>6</v>
          </cell>
          <cell r="H1839">
            <v>604</v>
          </cell>
          <cell r="I1839" t="str">
            <v>ФВОЛИНСЬКЕ ОБЛАСНЕ УПР ВАТОЩАД М.ЛУЦЬК</v>
          </cell>
          <cell r="J1839" t="str">
            <v>ФВолинське обласне уВАТОщад</v>
          </cell>
          <cell r="K1839" t="str">
            <v>UBLA</v>
          </cell>
          <cell r="L1839" t="str">
            <v>UBLA</v>
          </cell>
          <cell r="M1839">
            <v>2</v>
          </cell>
          <cell r="N1839">
            <v>26</v>
          </cell>
          <cell r="O1839" t="str">
            <v>Упр. НБУ у Волинській обл.</v>
          </cell>
        </row>
        <row r="1840">
          <cell r="A1840">
            <v>303440</v>
          </cell>
          <cell r="B1840">
            <v>305299</v>
          </cell>
          <cell r="D1840">
            <v>0</v>
          </cell>
          <cell r="E1840">
            <v>46</v>
          </cell>
          <cell r="F1840">
            <v>0</v>
          </cell>
          <cell r="G1840" t="str">
            <v>A</v>
          </cell>
          <cell r="H1840">
            <v>707</v>
          </cell>
          <cell r="I1840" t="str">
            <v>ВОЛИНСЬКЕ ГРУ ПРИВАТБАНКУ, М.ЛУЦЬК</v>
          </cell>
          <cell r="J1840" t="str">
            <v>Волинське ГРУ Приватбанку</v>
          </cell>
          <cell r="K1840" t="str">
            <v>UBIG</v>
          </cell>
          <cell r="L1840" t="str">
            <v>UBIG</v>
          </cell>
          <cell r="M1840">
            <v>2</v>
          </cell>
          <cell r="N1840">
            <v>3</v>
          </cell>
          <cell r="O1840" t="str">
            <v>Упр. НБУ у Волинській обл.</v>
          </cell>
        </row>
        <row r="1841">
          <cell r="A1841">
            <v>303473</v>
          </cell>
          <cell r="B1841">
            <v>321767</v>
          </cell>
          <cell r="D1841">
            <v>0</v>
          </cell>
          <cell r="E1841">
            <v>42</v>
          </cell>
          <cell r="F1841">
            <v>0</v>
          </cell>
          <cell r="G1841" t="str">
            <v>B</v>
          </cell>
          <cell r="H1841">
            <v>739</v>
          </cell>
          <cell r="I1841" t="str">
            <v>ЛУЦЬКА Ф ВАТ ВТБ БАНК, М.ЛУЦЬК</v>
          </cell>
          <cell r="J1841" t="str">
            <v>Луцька філія ВАТ ВТБ Банк</v>
          </cell>
          <cell r="K1841" t="str">
            <v>UBJE</v>
          </cell>
          <cell r="L1841" t="str">
            <v>UBJE</v>
          </cell>
          <cell r="M1841">
            <v>2</v>
          </cell>
          <cell r="N1841">
            <v>26</v>
          </cell>
          <cell r="O1841" t="str">
            <v>Упр. НБУ у Волинській обл.</v>
          </cell>
        </row>
        <row r="1842">
          <cell r="A1842">
            <v>303484</v>
          </cell>
          <cell r="B1842">
            <v>303484</v>
          </cell>
          <cell r="C1842" t="str">
            <v>КБ "Західінкомбанк" ТзОВ</v>
          </cell>
          <cell r="D1842">
            <v>273</v>
          </cell>
          <cell r="E1842">
            <v>273</v>
          </cell>
          <cell r="F1842">
            <v>0</v>
          </cell>
          <cell r="G1842" t="str">
            <v>8</v>
          </cell>
          <cell r="H1842">
            <v>727</v>
          </cell>
          <cell r="I1842" t="str">
            <v>ТЗОВ КБ "ЗАХІДІНКОМБАНК", М.ЛУЦЬК</v>
          </cell>
          <cell r="J1842" t="str">
            <v>КБ "Західінкомбанк" ТзОВ</v>
          </cell>
          <cell r="K1842" t="str">
            <v>UBJA</v>
          </cell>
          <cell r="L1842" t="str">
            <v>UBJA</v>
          </cell>
          <cell r="M1842">
            <v>2</v>
          </cell>
          <cell r="N1842">
            <v>2</v>
          </cell>
          <cell r="O1842" t="str">
            <v>Упр. НБУ у Волинській обл.</v>
          </cell>
        </row>
        <row r="1843">
          <cell r="A1843">
            <v>303525</v>
          </cell>
          <cell r="B1843">
            <v>320003</v>
          </cell>
          <cell r="D1843">
            <v>0</v>
          </cell>
          <cell r="E1843">
            <v>225</v>
          </cell>
          <cell r="F1843">
            <v>0</v>
          </cell>
          <cell r="G1843" t="str">
            <v>B</v>
          </cell>
          <cell r="H1843">
            <v>731</v>
          </cell>
          <cell r="I1843" t="str">
            <v>Ф ВАТ КБ"НАДРА" ЛУЦЬКЕ РУ М. ЛУЦЬК</v>
          </cell>
          <cell r="J1843" t="str">
            <v>ВАТКБ"Надра"Луцьке РУ</v>
          </cell>
          <cell r="K1843" t="str">
            <v>UBJG</v>
          </cell>
          <cell r="L1843" t="str">
            <v>UBJG</v>
          </cell>
          <cell r="M1843">
            <v>2</v>
          </cell>
          <cell r="N1843">
            <v>26</v>
          </cell>
          <cell r="O1843" t="str">
            <v>Упр. НБУ у Волинській обл.</v>
          </cell>
        </row>
        <row r="1844">
          <cell r="A1844">
            <v>303536</v>
          </cell>
          <cell r="B1844">
            <v>303536</v>
          </cell>
          <cell r="C1844" t="str">
            <v>УніКредит Банк ТзОВ</v>
          </cell>
          <cell r="D1844">
            <v>287</v>
          </cell>
          <cell r="E1844">
            <v>287</v>
          </cell>
          <cell r="F1844">
            <v>0</v>
          </cell>
          <cell r="G1844" t="str">
            <v>9</v>
          </cell>
          <cell r="H1844">
            <v>729</v>
          </cell>
          <cell r="I1844" t="str">
            <v>УНІКРЕДИТ БАНК ТЗОВ, М.ЛУЦЬК</v>
          </cell>
          <cell r="J1844" t="str">
            <v>УніКредит Банк ТзОВ</v>
          </cell>
          <cell r="K1844" t="str">
            <v>UBJC</v>
          </cell>
          <cell r="L1844" t="str">
            <v>UBJC</v>
          </cell>
          <cell r="M1844">
            <v>2</v>
          </cell>
          <cell r="N1844">
            <v>2</v>
          </cell>
          <cell r="O1844" t="str">
            <v>Упр. НБУ у Волинській обл.</v>
          </cell>
        </row>
        <row r="1845">
          <cell r="A1845">
            <v>303547</v>
          </cell>
          <cell r="B1845">
            <v>322313</v>
          </cell>
          <cell r="D1845">
            <v>0</v>
          </cell>
          <cell r="E1845">
            <v>2</v>
          </cell>
          <cell r="F1845">
            <v>0</v>
          </cell>
          <cell r="G1845" t="str">
            <v>2</v>
          </cell>
          <cell r="H1845">
            <v>209</v>
          </cell>
          <cell r="I1845" t="str">
            <v>Ф-Я ВАТ "УКРЕКСІМБАНК",ЛУЦЬК</v>
          </cell>
          <cell r="J1845" t="str">
            <v>Ф-я Укрексімбанк, Луцьк</v>
          </cell>
          <cell r="K1845" t="str">
            <v>UBGB</v>
          </cell>
          <cell r="L1845" t="str">
            <v>UBGB</v>
          </cell>
          <cell r="M1845">
            <v>2</v>
          </cell>
          <cell r="N1845">
            <v>26</v>
          </cell>
          <cell r="O1845" t="str">
            <v>Упр. НБУ у Волинській обл.</v>
          </cell>
        </row>
        <row r="1846">
          <cell r="A1846">
            <v>303569</v>
          </cell>
          <cell r="B1846">
            <v>300335</v>
          </cell>
          <cell r="D1846">
            <v>0</v>
          </cell>
          <cell r="E1846">
            <v>36</v>
          </cell>
          <cell r="F1846">
            <v>0</v>
          </cell>
          <cell r="G1846" t="str">
            <v>7</v>
          </cell>
          <cell r="H1846">
            <v>722</v>
          </cell>
          <cell r="I1846" t="str">
            <v>ВОД ВАТ"РАЙФФАЙЗЕН БАНК АВАЛЬ",М.ЛУЦЬК</v>
          </cell>
          <cell r="J1846" t="str">
            <v>ОДВАТ"Райффайзен Банк Аваль</v>
          </cell>
          <cell r="K1846" t="str">
            <v>UBIV</v>
          </cell>
          <cell r="L1846" t="str">
            <v>UBIV</v>
          </cell>
          <cell r="M1846">
            <v>2</v>
          </cell>
          <cell r="N1846">
            <v>26</v>
          </cell>
          <cell r="O1846" t="str">
            <v>Упр. НБУ у Волинській обл.</v>
          </cell>
        </row>
        <row r="1847">
          <cell r="A1847">
            <v>303592</v>
          </cell>
          <cell r="B1847">
            <v>300249</v>
          </cell>
          <cell r="D1847">
            <v>0</v>
          </cell>
          <cell r="E1847">
            <v>37</v>
          </cell>
          <cell r="F1847">
            <v>0</v>
          </cell>
          <cell r="G1847" t="str">
            <v>8</v>
          </cell>
          <cell r="H1847">
            <v>738</v>
          </cell>
          <cell r="I1847" t="str">
            <v>ВОЛИНС.Ф. АБ "БРОКБІЗНЕСБАНК", М.ЛУЦЬК</v>
          </cell>
          <cell r="J1847" t="str">
            <v>Волин.ф.АБ "Брокбізнесбанк"</v>
          </cell>
          <cell r="K1847" t="str">
            <v>UBJH</v>
          </cell>
          <cell r="L1847" t="str">
            <v>UBJH</v>
          </cell>
          <cell r="M1847">
            <v>2</v>
          </cell>
          <cell r="N1847">
            <v>26</v>
          </cell>
          <cell r="O1847" t="str">
            <v>Упр. НБУ у Волинській обл.</v>
          </cell>
        </row>
        <row r="1848">
          <cell r="A1848">
            <v>303633</v>
          </cell>
          <cell r="B1848">
            <v>300614</v>
          </cell>
          <cell r="D1848">
            <v>0</v>
          </cell>
          <cell r="E1848">
            <v>171</v>
          </cell>
          <cell r="F1848">
            <v>0</v>
          </cell>
          <cell r="G1848" t="str">
            <v>8</v>
          </cell>
          <cell r="H1848">
            <v>768</v>
          </cell>
          <cell r="I1848" t="str">
            <v>Ф.ВОЛИН.ДИР.АТ "ІНДЕКС-БАНК"В М.ЛУЦЬК</v>
          </cell>
          <cell r="J1848" t="str">
            <v>Волиньска дир."ІНДЕКС-БАНК"</v>
          </cell>
          <cell r="K1848" t="str">
            <v>UBJO</v>
          </cell>
          <cell r="L1848" t="str">
            <v>UBJO</v>
          </cell>
          <cell r="M1848">
            <v>2</v>
          </cell>
          <cell r="N1848">
            <v>26</v>
          </cell>
          <cell r="O1848" t="str">
            <v>Упр. НБУ у Волинській обл.</v>
          </cell>
        </row>
        <row r="1849">
          <cell r="A1849">
            <v>303644</v>
          </cell>
          <cell r="B1849">
            <v>322948</v>
          </cell>
          <cell r="D1849">
            <v>0</v>
          </cell>
          <cell r="E1849">
            <v>248</v>
          </cell>
          <cell r="F1849">
            <v>0</v>
          </cell>
          <cell r="G1849" t="str">
            <v>B</v>
          </cell>
          <cell r="H1849">
            <v>756</v>
          </cell>
          <cell r="I1849" t="str">
            <v>ЛУЦЬКА ФІЛІЯ АКБ "ФОРУМ" М.ЛУЦЬК</v>
          </cell>
          <cell r="J1849" t="str">
            <v>Луцька філія АКБ "Форум"</v>
          </cell>
          <cell r="K1849" t="str">
            <v>UBJU</v>
          </cell>
          <cell r="L1849" t="str">
            <v>UBJU</v>
          </cell>
          <cell r="M1849">
            <v>2</v>
          </cell>
          <cell r="N1849">
            <v>26</v>
          </cell>
          <cell r="O1849" t="str">
            <v>Упр. НБУ у Волинській обл.</v>
          </cell>
        </row>
        <row r="1850">
          <cell r="A1850">
            <v>303655</v>
          </cell>
          <cell r="B1850">
            <v>328384</v>
          </cell>
          <cell r="D1850">
            <v>0</v>
          </cell>
          <cell r="E1850">
            <v>258</v>
          </cell>
          <cell r="F1850">
            <v>0</v>
          </cell>
          <cell r="G1850" t="str">
            <v>8</v>
          </cell>
          <cell r="H1850">
            <v>503</v>
          </cell>
          <cell r="I1850" t="str">
            <v>ВОЛИНСЬКА ФІЛІЯ АКБ "ІМЕКСБАНК"</v>
          </cell>
          <cell r="J1850" t="str">
            <v>Волинська ФАКБ "ІМЕКСБАНК"</v>
          </cell>
          <cell r="K1850" t="str">
            <v>UBFA</v>
          </cell>
          <cell r="L1850" t="str">
            <v>UBFA</v>
          </cell>
          <cell r="M1850">
            <v>2</v>
          </cell>
          <cell r="N1850">
            <v>15</v>
          </cell>
          <cell r="O1850" t="str">
            <v>Упр. НБУ у Волинській обл.</v>
          </cell>
        </row>
        <row r="1851">
          <cell r="A1851">
            <v>303677</v>
          </cell>
          <cell r="B1851">
            <v>380537</v>
          </cell>
          <cell r="D1851">
            <v>0</v>
          </cell>
          <cell r="E1851">
            <v>76</v>
          </cell>
          <cell r="F1851">
            <v>0</v>
          </cell>
          <cell r="G1851" t="str">
            <v>B</v>
          </cell>
          <cell r="H1851">
            <v>775</v>
          </cell>
          <cell r="I1851" t="str">
            <v>ВОЛИНСЬКА ФВАТ "ВІЕЙБІ БАНК", М.ЛУЦЬК</v>
          </cell>
          <cell r="J1851" t="str">
            <v>Волинська ФВАТ"ВіЕйБі Банк"</v>
          </cell>
          <cell r="K1851" t="str">
            <v>UBJW</v>
          </cell>
          <cell r="L1851" t="str">
            <v>UBJW</v>
          </cell>
          <cell r="M1851">
            <v>2</v>
          </cell>
          <cell r="N1851">
            <v>26</v>
          </cell>
          <cell r="O1851" t="str">
            <v>Упр. НБУ у Волинській обл.</v>
          </cell>
        </row>
        <row r="1852">
          <cell r="A1852">
            <v>303707</v>
          </cell>
          <cell r="B1852">
            <v>300670</v>
          </cell>
          <cell r="D1852">
            <v>0</v>
          </cell>
          <cell r="E1852">
            <v>202</v>
          </cell>
          <cell r="F1852">
            <v>0</v>
          </cell>
          <cell r="G1852" t="str">
            <v>8</v>
          </cell>
          <cell r="H1852">
            <v>803</v>
          </cell>
          <cell r="I1852" t="str">
            <v>ВОЛИНСЬКАФІЛВАТКБ"ХРЕЩАТИК"М.ЛУЦЬК</v>
          </cell>
          <cell r="J1852" t="str">
            <v>ВолинськаФВАТКБ"Хрещатик"</v>
          </cell>
          <cell r="K1852" t="str">
            <v>UBFB</v>
          </cell>
          <cell r="L1852" t="str">
            <v>UBFB</v>
          </cell>
          <cell r="M1852">
            <v>2</v>
          </cell>
          <cell r="N1852">
            <v>26</v>
          </cell>
          <cell r="O1852" t="str">
            <v>Упр. НБУ у Волинській обл.</v>
          </cell>
        </row>
        <row r="1853">
          <cell r="A1853">
            <v>303741</v>
          </cell>
          <cell r="B1853">
            <v>300863</v>
          </cell>
          <cell r="D1853">
            <v>0</v>
          </cell>
          <cell r="E1853">
            <v>289</v>
          </cell>
          <cell r="F1853">
            <v>0</v>
          </cell>
          <cell r="G1853" t="str">
            <v>9</v>
          </cell>
          <cell r="H1853">
            <v>753</v>
          </cell>
          <cell r="I1853" t="str">
            <v>ВОЛИН.Ф.ВАТ "КРЕДИТПРОМБАНК",М.ЛУЦЬК</v>
          </cell>
          <cell r="J1853" t="str">
            <v>ФВАТ"Кредитпромбанк", Луцьк</v>
          </cell>
          <cell r="K1853" t="str">
            <v>UBJT</v>
          </cell>
          <cell r="L1853" t="str">
            <v>UBJT</v>
          </cell>
          <cell r="M1853">
            <v>2</v>
          </cell>
          <cell r="N1853">
            <v>26</v>
          </cell>
          <cell r="O1853" t="str">
            <v>Упр. НБУ у Волинській обл.</v>
          </cell>
        </row>
        <row r="1854">
          <cell r="A1854">
            <v>303763</v>
          </cell>
          <cell r="B1854">
            <v>300528</v>
          </cell>
          <cell r="D1854">
            <v>0</v>
          </cell>
          <cell r="E1854">
            <v>296</v>
          </cell>
          <cell r="F1854">
            <v>0</v>
          </cell>
          <cell r="G1854" t="str">
            <v>F</v>
          </cell>
          <cell r="H1854">
            <v>700</v>
          </cell>
          <cell r="I1854" t="str">
            <v>ФІЛІЯ ЗАТ "ОТП БАНК", М.ЛУЦЬК</v>
          </cell>
          <cell r="J1854" t="str">
            <v>Філія ЗАТ "ОТП Банк"</v>
          </cell>
          <cell r="K1854" t="str">
            <v>UBJV</v>
          </cell>
          <cell r="L1854" t="str">
            <v>UBJV</v>
          </cell>
          <cell r="M1854">
            <v>2</v>
          </cell>
          <cell r="N1854">
            <v>26</v>
          </cell>
          <cell r="O1854" t="str">
            <v>Упр. НБУ у Волинській обл.</v>
          </cell>
        </row>
        <row r="1855">
          <cell r="A1855">
            <v>304007</v>
          </cell>
          <cell r="B1855">
            <v>300335</v>
          </cell>
          <cell r="D1855">
            <v>0</v>
          </cell>
          <cell r="E1855">
            <v>36</v>
          </cell>
          <cell r="F1855">
            <v>0</v>
          </cell>
          <cell r="G1855" t="str">
            <v>7</v>
          </cell>
          <cell r="H1855">
            <v>717</v>
          </cell>
          <cell r="I1855" t="str">
            <v>ОД."РАЙФФАЙЗЕН БАНК АВАЛЬ", М.ЛУГАНСЬК</v>
          </cell>
          <cell r="J1855" t="str">
            <v>ОД "Райффайзен Банк Аваль"</v>
          </cell>
          <cell r="K1855" t="str">
            <v>UMIO</v>
          </cell>
          <cell r="L1855" t="str">
            <v>UMIO</v>
          </cell>
          <cell r="M1855">
            <v>12</v>
          </cell>
          <cell r="N1855">
            <v>26</v>
          </cell>
          <cell r="O1855" t="str">
            <v>Управління НБУ в Луганс.обл</v>
          </cell>
        </row>
        <row r="1856">
          <cell r="A1856">
            <v>304018</v>
          </cell>
          <cell r="B1856">
            <v>300023</v>
          </cell>
          <cell r="D1856">
            <v>0</v>
          </cell>
          <cell r="E1856">
            <v>5</v>
          </cell>
          <cell r="F1856">
            <v>0</v>
          </cell>
          <cell r="G1856" t="str">
            <v>5</v>
          </cell>
          <cell r="H1856">
            <v>503</v>
          </cell>
          <cell r="I1856" t="str">
            <v>ЛУГ.ОБЛ.ФАКБ "УКРСОЦБАНК", М.ЛУГАНСЬК</v>
          </cell>
          <cell r="J1856" t="str">
            <v>Луганська обласна ФАКБ УСБ</v>
          </cell>
          <cell r="K1856" t="str">
            <v>UMCA</v>
          </cell>
          <cell r="L1856" t="str">
            <v>UMCA</v>
          </cell>
          <cell r="M1856">
            <v>12</v>
          </cell>
          <cell r="N1856">
            <v>26</v>
          </cell>
          <cell r="O1856" t="str">
            <v>Управління НБУ в Луганс.обл</v>
          </cell>
        </row>
        <row r="1857">
          <cell r="A1857">
            <v>304030</v>
          </cell>
          <cell r="B1857">
            <v>300001</v>
          </cell>
          <cell r="D1857">
            <v>0</v>
          </cell>
          <cell r="E1857">
            <v>1</v>
          </cell>
          <cell r="F1857">
            <v>0</v>
          </cell>
          <cell r="G1857" t="str">
            <v>1</v>
          </cell>
          <cell r="H1857">
            <v>101</v>
          </cell>
          <cell r="I1857" t="str">
            <v>УПРАВЛІННЯ НБУ В ЛУГАНСЬКІЙ ОБЛАСТІ</v>
          </cell>
          <cell r="J1857" t="str">
            <v>Упр. НБУ в Луганській обл.</v>
          </cell>
          <cell r="K1857" t="str">
            <v>UMHA</v>
          </cell>
          <cell r="L1857" t="str">
            <v>UMH0</v>
          </cell>
          <cell r="M1857">
            <v>12</v>
          </cell>
          <cell r="N1857">
            <v>27</v>
          </cell>
          <cell r="O1857" t="str">
            <v>Управління НБУ в Луганс.обл</v>
          </cell>
        </row>
        <row r="1858">
          <cell r="A1858">
            <v>304193</v>
          </cell>
          <cell r="B1858">
            <v>320003</v>
          </cell>
          <cell r="D1858">
            <v>0</v>
          </cell>
          <cell r="E1858">
            <v>225</v>
          </cell>
          <cell r="F1858">
            <v>0</v>
          </cell>
          <cell r="G1858" t="str">
            <v>B</v>
          </cell>
          <cell r="H1858">
            <v>739</v>
          </cell>
          <cell r="I1858" t="str">
            <v>Ф ВАТ КБ "НАДРА" Луганське РУ</v>
          </cell>
          <cell r="J1858" t="str">
            <v>Ф ВАТ КБ"Надра"ЛуганськеРУ</v>
          </cell>
          <cell r="K1858" t="str">
            <v>UMIA</v>
          </cell>
          <cell r="L1858" t="str">
            <v>UMIA</v>
          </cell>
          <cell r="M1858">
            <v>12</v>
          </cell>
          <cell r="N1858">
            <v>26</v>
          </cell>
          <cell r="O1858" t="str">
            <v>Управління НБУ в Луганс.обл</v>
          </cell>
        </row>
        <row r="1859">
          <cell r="A1859">
            <v>304234</v>
          </cell>
          <cell r="B1859">
            <v>300012</v>
          </cell>
          <cell r="D1859">
            <v>0</v>
          </cell>
          <cell r="E1859">
            <v>3</v>
          </cell>
          <cell r="F1859">
            <v>0</v>
          </cell>
          <cell r="G1859" t="str">
            <v>3</v>
          </cell>
          <cell r="H1859">
            <v>323</v>
          </cell>
          <cell r="I1859" t="str">
            <v>Ф."ВІД.ПІБ В М.КРАСНОДОН ЛУГАНСЬК.ОБЛ"</v>
          </cell>
          <cell r="J1859" t="str">
            <v>Ф.ВІД.ПІБ В М.КРАСНОДОН ЛУГ</v>
          </cell>
          <cell r="K1859" t="str">
            <v>UMAC</v>
          </cell>
          <cell r="L1859" t="str">
            <v>UMAC</v>
          </cell>
          <cell r="M1859">
            <v>12</v>
          </cell>
          <cell r="N1859">
            <v>26</v>
          </cell>
          <cell r="O1859" t="str">
            <v>Управління НБУ в Луганс.обл</v>
          </cell>
        </row>
        <row r="1860">
          <cell r="A1860">
            <v>304289</v>
          </cell>
          <cell r="B1860">
            <v>322313</v>
          </cell>
          <cell r="D1860">
            <v>0</v>
          </cell>
          <cell r="E1860">
            <v>2</v>
          </cell>
          <cell r="F1860">
            <v>0</v>
          </cell>
          <cell r="G1860" t="str">
            <v>2</v>
          </cell>
          <cell r="H1860">
            <v>201</v>
          </cell>
          <cell r="I1860" t="str">
            <v>Ф-Я ВАТ "УКРЕКСІМБАНК",ЛУГАНСЬК</v>
          </cell>
          <cell r="J1860" t="str">
            <v>Ф-я Укрексімбанк, Луганськ</v>
          </cell>
          <cell r="K1860" t="str">
            <v>UMGA</v>
          </cell>
          <cell r="L1860" t="str">
            <v>UMGA</v>
          </cell>
          <cell r="M1860">
            <v>12</v>
          </cell>
          <cell r="N1860">
            <v>26</v>
          </cell>
          <cell r="O1860" t="str">
            <v>Управління НБУ в Луганс.обл</v>
          </cell>
        </row>
        <row r="1861">
          <cell r="A1861">
            <v>304308</v>
          </cell>
          <cell r="B1861">
            <v>300012</v>
          </cell>
          <cell r="D1861">
            <v>0</v>
          </cell>
          <cell r="E1861">
            <v>3</v>
          </cell>
          <cell r="F1861">
            <v>0</v>
          </cell>
          <cell r="G1861" t="str">
            <v>3</v>
          </cell>
          <cell r="H1861">
            <v>330</v>
          </cell>
          <cell r="I1861" t="str">
            <v>Ф."ВІДДІЛ. ПРОМІНВЕСТБАНКУ,М.ЛУГАНСЬК"</v>
          </cell>
          <cell r="J1861" t="str">
            <v>Ф."ВІДДІЛ. ПІБ, М.ЛУГАНСЬК"</v>
          </cell>
          <cell r="K1861" t="str">
            <v>UMAA</v>
          </cell>
          <cell r="L1861" t="str">
            <v>UMAA</v>
          </cell>
          <cell r="M1861">
            <v>12</v>
          </cell>
          <cell r="N1861">
            <v>26</v>
          </cell>
          <cell r="O1861" t="str">
            <v>Управління НБУ в Луганс.обл</v>
          </cell>
        </row>
        <row r="1862">
          <cell r="A1862">
            <v>304331</v>
          </cell>
          <cell r="B1862">
            <v>300012</v>
          </cell>
          <cell r="D1862">
            <v>0</v>
          </cell>
          <cell r="E1862">
            <v>3</v>
          </cell>
          <cell r="F1862">
            <v>0</v>
          </cell>
          <cell r="G1862" t="str">
            <v>3</v>
          </cell>
          <cell r="H1862">
            <v>333</v>
          </cell>
          <cell r="I1862" t="str">
            <v>Ф."ВІД.ПІБ В М.АНТРАЦИТ ЛУГАНСЬК.ОБЛ."</v>
          </cell>
          <cell r="J1862" t="str">
            <v>Ф.ВІД.ПІБ В М.АНТРАЦИТ ЛУГ.</v>
          </cell>
          <cell r="K1862" t="str">
            <v>UMAD</v>
          </cell>
          <cell r="L1862" t="str">
            <v>UMAD</v>
          </cell>
          <cell r="M1862">
            <v>12</v>
          </cell>
          <cell r="N1862">
            <v>26</v>
          </cell>
          <cell r="O1862" t="str">
            <v>Управління НБУ в Луганс.обл</v>
          </cell>
        </row>
        <row r="1863">
          <cell r="A1863">
            <v>304342</v>
          </cell>
          <cell r="B1863">
            <v>300012</v>
          </cell>
          <cell r="D1863">
            <v>0</v>
          </cell>
          <cell r="E1863">
            <v>3</v>
          </cell>
          <cell r="F1863">
            <v>0</v>
          </cell>
          <cell r="G1863" t="str">
            <v>3</v>
          </cell>
          <cell r="H1863">
            <v>334</v>
          </cell>
          <cell r="I1863" t="str">
            <v>Ф."ВІД.ПІБ В М.АЛЧЕВСЬК ЛУГАНСЬК.ОБЛ."</v>
          </cell>
          <cell r="J1863" t="str">
            <v>Ф.ВІД.ПІБ В М.АЛЧЕВСЬК ЛУГ.</v>
          </cell>
          <cell r="K1863" t="str">
            <v>UMAE</v>
          </cell>
          <cell r="L1863" t="str">
            <v>UMAE</v>
          </cell>
          <cell r="M1863">
            <v>12</v>
          </cell>
          <cell r="N1863">
            <v>26</v>
          </cell>
          <cell r="O1863" t="str">
            <v>Управління НБУ в Луганс.обл</v>
          </cell>
        </row>
        <row r="1864">
          <cell r="A1864">
            <v>304353</v>
          </cell>
          <cell r="B1864">
            <v>300012</v>
          </cell>
          <cell r="D1864">
            <v>0</v>
          </cell>
          <cell r="E1864">
            <v>3</v>
          </cell>
          <cell r="F1864">
            <v>0</v>
          </cell>
          <cell r="G1864" t="str">
            <v>3</v>
          </cell>
          <cell r="H1864">
            <v>335</v>
          </cell>
          <cell r="I1864" t="str">
            <v>Ф."ВІД.ПІБ В М.СТАХАНОВ ЛУГАНСЬК.ОБЛ"</v>
          </cell>
          <cell r="J1864" t="str">
            <v>Ф.ВІД.ПІБ В М.СТАХАНОВ ЛУГ.</v>
          </cell>
          <cell r="K1864" t="str">
            <v>UMAF</v>
          </cell>
          <cell r="L1864" t="str">
            <v>UMAF</v>
          </cell>
          <cell r="M1864">
            <v>12</v>
          </cell>
          <cell r="N1864">
            <v>26</v>
          </cell>
          <cell r="O1864" t="str">
            <v>Управління НБУ в Луганс.обл</v>
          </cell>
        </row>
        <row r="1865">
          <cell r="A1865">
            <v>304375</v>
          </cell>
          <cell r="B1865">
            <v>300012</v>
          </cell>
          <cell r="D1865">
            <v>0</v>
          </cell>
          <cell r="E1865">
            <v>3</v>
          </cell>
          <cell r="F1865">
            <v>0</v>
          </cell>
          <cell r="G1865" t="str">
            <v>3</v>
          </cell>
          <cell r="H1865">
            <v>337</v>
          </cell>
          <cell r="I1865" t="str">
            <v>Ф."ВІД.ПІБ В М.КРАСНИЙ ЛУЧ ЛУГАН.ОБЛ."</v>
          </cell>
          <cell r="J1865" t="str">
            <v>Ф.ВІД.ПІБ В М.КР.ЛУЧ ЛУГ.</v>
          </cell>
          <cell r="K1865" t="str">
            <v>UMAG</v>
          </cell>
          <cell r="L1865" t="str">
            <v>UMAG</v>
          </cell>
          <cell r="M1865">
            <v>12</v>
          </cell>
          <cell r="N1865">
            <v>26</v>
          </cell>
          <cell r="O1865" t="str">
            <v>Управління НБУ в Луганс.обл</v>
          </cell>
        </row>
        <row r="1866">
          <cell r="A1866">
            <v>304416</v>
          </cell>
          <cell r="B1866">
            <v>300012</v>
          </cell>
          <cell r="D1866">
            <v>0</v>
          </cell>
          <cell r="E1866">
            <v>3</v>
          </cell>
          <cell r="F1866">
            <v>0</v>
          </cell>
          <cell r="G1866" t="str">
            <v>3</v>
          </cell>
          <cell r="H1866">
            <v>341</v>
          </cell>
          <cell r="I1866" t="str">
            <v>Ф."ВІД.ПІБ В М.ЛИСИЧАНСЬК ЛУГАН.ОБЛ."</v>
          </cell>
          <cell r="J1866" t="str">
            <v>Ф.ВІД.ПІБ В ЛИСИЧАНСЬК ЛУГ.</v>
          </cell>
          <cell r="K1866" t="str">
            <v>UMAI</v>
          </cell>
          <cell r="L1866" t="str">
            <v>UMAI</v>
          </cell>
          <cell r="M1866">
            <v>12</v>
          </cell>
          <cell r="N1866">
            <v>26</v>
          </cell>
          <cell r="O1866" t="str">
            <v>Управління НБУ в Луганс.обл</v>
          </cell>
        </row>
        <row r="1867">
          <cell r="A1867">
            <v>304472</v>
          </cell>
          <cell r="B1867">
            <v>300012</v>
          </cell>
          <cell r="D1867">
            <v>0</v>
          </cell>
          <cell r="E1867">
            <v>3</v>
          </cell>
          <cell r="F1867">
            <v>0</v>
          </cell>
          <cell r="G1867" t="str">
            <v>3</v>
          </cell>
          <cell r="H1867">
            <v>347</v>
          </cell>
          <cell r="I1867" t="str">
            <v>Ф."ВІД.ПІБ В М.СВЕРДЛОВСЬК ЛУГАН.ОБЛ."</v>
          </cell>
          <cell r="J1867" t="str">
            <v>Ф.ВІД.ПІБ В М.СВЕРДЛОВ.ЛУГ.</v>
          </cell>
          <cell r="K1867" t="str">
            <v>UMAJ</v>
          </cell>
          <cell r="L1867" t="str">
            <v>UMAJ</v>
          </cell>
          <cell r="M1867">
            <v>12</v>
          </cell>
          <cell r="N1867">
            <v>26</v>
          </cell>
          <cell r="O1867" t="str">
            <v>Управління НБУ в Луганс.обл</v>
          </cell>
        </row>
        <row r="1868">
          <cell r="A1868">
            <v>304502</v>
          </cell>
          <cell r="B1868">
            <v>300012</v>
          </cell>
          <cell r="D1868">
            <v>0</v>
          </cell>
          <cell r="E1868">
            <v>3</v>
          </cell>
          <cell r="F1868">
            <v>0</v>
          </cell>
          <cell r="G1868" t="str">
            <v>3</v>
          </cell>
          <cell r="H1868">
            <v>350</v>
          </cell>
          <cell r="I1868" t="str">
            <v>Ф."ВІД.ПІБ В М.РОВЕНЬКИ ЛУГАНСЬК.ОБЛ."</v>
          </cell>
          <cell r="J1868" t="str">
            <v>Ф.ВІД.ПІБ В М.РОВЕНЬКИ ЛУГ.</v>
          </cell>
          <cell r="K1868" t="str">
            <v>UMAM</v>
          </cell>
          <cell r="L1868" t="str">
            <v>UMAM</v>
          </cell>
          <cell r="M1868">
            <v>12</v>
          </cell>
          <cell r="N1868">
            <v>26</v>
          </cell>
          <cell r="O1868" t="str">
            <v>Управління НБУ в Луганс.обл</v>
          </cell>
        </row>
        <row r="1869">
          <cell r="A1869">
            <v>304524</v>
          </cell>
          <cell r="B1869">
            <v>351588</v>
          </cell>
          <cell r="D1869">
            <v>0</v>
          </cell>
          <cell r="E1869">
            <v>124</v>
          </cell>
          <cell r="F1869">
            <v>0</v>
          </cell>
          <cell r="G1869" t="str">
            <v>8</v>
          </cell>
          <cell r="H1869">
            <v>701</v>
          </cell>
          <cell r="I1869" t="str">
            <v>ЛИСИЧ.ФВАТ РЕАЛ БАНК,М.ЛИСИЧАНСЬК</v>
          </cell>
          <cell r="J1869" t="str">
            <v>ЛФ ВАТ РЕАЛ БАНК</v>
          </cell>
          <cell r="K1869" t="str">
            <v>UMIE</v>
          </cell>
          <cell r="L1869" t="str">
            <v>UMIE</v>
          </cell>
          <cell r="M1869">
            <v>12</v>
          </cell>
          <cell r="N1869">
            <v>20</v>
          </cell>
          <cell r="O1869" t="str">
            <v>Управління НБУ в Луганс.обл</v>
          </cell>
        </row>
        <row r="1870">
          <cell r="A1870">
            <v>304535</v>
          </cell>
          <cell r="B1870">
            <v>300012</v>
          </cell>
          <cell r="D1870">
            <v>0</v>
          </cell>
          <cell r="E1870">
            <v>3</v>
          </cell>
          <cell r="F1870">
            <v>0</v>
          </cell>
          <cell r="G1870" t="str">
            <v>3</v>
          </cell>
          <cell r="H1870">
            <v>353</v>
          </cell>
          <cell r="I1870" t="str">
            <v>Ф."В.ПІБ В М.СЄВЄРОДОНЕЦЬК ЛУГАН.ОБЛ."</v>
          </cell>
          <cell r="J1870" t="str">
            <v>Ф.ВІД.ПІБ В М.СЕВЕРОДОН.ЛУГ</v>
          </cell>
          <cell r="K1870" t="str">
            <v>UMAO</v>
          </cell>
          <cell r="L1870" t="str">
            <v>UMAO</v>
          </cell>
          <cell r="M1870">
            <v>12</v>
          </cell>
          <cell r="N1870">
            <v>26</v>
          </cell>
          <cell r="O1870" t="str">
            <v>Управління НБУ в Луганс.обл</v>
          </cell>
        </row>
        <row r="1871">
          <cell r="A1871">
            <v>304610</v>
          </cell>
          <cell r="B1871">
            <v>328760</v>
          </cell>
          <cell r="D1871">
            <v>0</v>
          </cell>
          <cell r="E1871">
            <v>206</v>
          </cell>
          <cell r="F1871">
            <v>0</v>
          </cell>
          <cell r="G1871" t="str">
            <v>8</v>
          </cell>
          <cell r="H1871">
            <v>736</v>
          </cell>
          <cell r="I1871" t="str">
            <v>АЛЧЕВСЬКА ФІЛІЯ КБ ТОВ"МІСТО БАНК"</v>
          </cell>
          <cell r="J1871" t="str">
            <v>АЛЧЕВ Ф КБ ТОВ "МІСТО БАНК"</v>
          </cell>
          <cell r="K1871" t="str">
            <v>UMJG</v>
          </cell>
          <cell r="L1871" t="str">
            <v>UMJG</v>
          </cell>
          <cell r="M1871">
            <v>12</v>
          </cell>
          <cell r="N1871">
            <v>15</v>
          </cell>
          <cell r="O1871" t="str">
            <v>Управління НБУ в Луганс.обл</v>
          </cell>
        </row>
        <row r="1872">
          <cell r="A1872">
            <v>304621</v>
          </cell>
          <cell r="B1872">
            <v>320478</v>
          </cell>
          <cell r="D1872">
            <v>0</v>
          </cell>
          <cell r="E1872">
            <v>274</v>
          </cell>
          <cell r="F1872">
            <v>0</v>
          </cell>
          <cell r="G1872" t="str">
            <v>8</v>
          </cell>
          <cell r="H1872">
            <v>724</v>
          </cell>
          <cell r="I1872" t="str">
            <v>ЛУГ.ФВАТ АБ"УКРГАЗБАНК" М.ЛУГАНСЬК</v>
          </cell>
          <cell r="J1872" t="str">
            <v>ЛФ ВАТ АБ "УКРГАЗБАНК"</v>
          </cell>
          <cell r="K1872" t="str">
            <v>UMIW</v>
          </cell>
          <cell r="L1872" t="str">
            <v>UMIW</v>
          </cell>
          <cell r="M1872">
            <v>12</v>
          </cell>
          <cell r="N1872">
            <v>26</v>
          </cell>
          <cell r="O1872" t="str">
            <v>Управління НБУ в Луганс.обл</v>
          </cell>
        </row>
        <row r="1873">
          <cell r="A1873">
            <v>304632</v>
          </cell>
          <cell r="B1873">
            <v>300249</v>
          </cell>
          <cell r="D1873">
            <v>0</v>
          </cell>
          <cell r="E1873">
            <v>37</v>
          </cell>
          <cell r="F1873">
            <v>0</v>
          </cell>
          <cell r="G1873" t="str">
            <v>8</v>
          </cell>
          <cell r="H1873">
            <v>709</v>
          </cell>
          <cell r="I1873" t="str">
            <v>ЛУГ.ФАБ "БРОКБІЗНЕСБАНК",М.ЛУГАНСЬК</v>
          </cell>
          <cell r="J1873" t="str">
            <v>Луган.Ф.АБ "БРОКБІЗНЕСБАНК"</v>
          </cell>
          <cell r="K1873" t="str">
            <v>UMIG</v>
          </cell>
          <cell r="L1873" t="str">
            <v>UMIG</v>
          </cell>
          <cell r="M1873">
            <v>12</v>
          </cell>
          <cell r="N1873">
            <v>26</v>
          </cell>
          <cell r="O1873" t="str">
            <v>Управління НБУ в Луганс.обл</v>
          </cell>
        </row>
        <row r="1874">
          <cell r="A1874">
            <v>304643</v>
          </cell>
          <cell r="B1874">
            <v>300012</v>
          </cell>
          <cell r="D1874">
            <v>0</v>
          </cell>
          <cell r="E1874">
            <v>3</v>
          </cell>
          <cell r="F1874">
            <v>0</v>
          </cell>
          <cell r="G1874" t="str">
            <v>3</v>
          </cell>
          <cell r="H1874">
            <v>364</v>
          </cell>
          <cell r="I1874" t="str">
            <v>Ф."ВІД.ПІБ В М.РУБІЖНЕ ЛУГАНСЬКОЇ ОБЛ"</v>
          </cell>
          <cell r="J1874" t="str">
            <v>Ф.ВІД.ПІБ В М.РУБІЖНЕ ЛУГ.</v>
          </cell>
          <cell r="K1874" t="str">
            <v>UMAP</v>
          </cell>
          <cell r="L1874" t="str">
            <v>UMAP</v>
          </cell>
          <cell r="M1874">
            <v>12</v>
          </cell>
          <cell r="N1874">
            <v>26</v>
          </cell>
          <cell r="O1874" t="str">
            <v>Управління НБУ в Луганс.обл</v>
          </cell>
        </row>
        <row r="1875">
          <cell r="A1875">
            <v>304665</v>
          </cell>
          <cell r="B1875">
            <v>300465</v>
          </cell>
          <cell r="D1875">
            <v>0</v>
          </cell>
          <cell r="E1875">
            <v>6</v>
          </cell>
          <cell r="F1875">
            <v>0</v>
          </cell>
          <cell r="G1875" t="str">
            <v>6</v>
          </cell>
          <cell r="H1875">
            <v>601</v>
          </cell>
          <cell r="I1875" t="str">
            <v>ФЛУГАНСЬКЕ ОБЛАСНЕ  ВАТОЩАД М.ЛУГАНСЬК</v>
          </cell>
          <cell r="J1875" t="str">
            <v>ФЛуганське обласне уВАТОщад</v>
          </cell>
          <cell r="K1875" t="str">
            <v>UMLA</v>
          </cell>
          <cell r="L1875" t="str">
            <v>UMMI</v>
          </cell>
          <cell r="M1875">
            <v>12</v>
          </cell>
          <cell r="N1875">
            <v>26</v>
          </cell>
          <cell r="O1875" t="str">
            <v>Управління НБУ в Луганс.обл</v>
          </cell>
        </row>
        <row r="1876">
          <cell r="A1876">
            <v>304676</v>
          </cell>
          <cell r="B1876">
            <v>300078</v>
          </cell>
          <cell r="D1876">
            <v>0</v>
          </cell>
          <cell r="E1876">
            <v>15</v>
          </cell>
          <cell r="F1876">
            <v>0</v>
          </cell>
          <cell r="G1876" t="str">
            <v>8</v>
          </cell>
          <cell r="H1876">
            <v>716</v>
          </cell>
          <cell r="I1876" t="str">
            <v>ФАКБ "ГРАДОБАНК", М.ЛУГАНСЬК</v>
          </cell>
          <cell r="J1876" t="str">
            <v>Луганська ФАТ "ГРАДОБАНК"</v>
          </cell>
          <cell r="K1876" t="str">
            <v>UMIN</v>
          </cell>
          <cell r="L1876" t="str">
            <v>UMIN</v>
          </cell>
          <cell r="M1876">
            <v>12</v>
          </cell>
          <cell r="N1876">
            <v>26</v>
          </cell>
          <cell r="O1876" t="str">
            <v>Управління НБУ в Луганс.обл</v>
          </cell>
        </row>
        <row r="1877">
          <cell r="A1877">
            <v>304706</v>
          </cell>
          <cell r="B1877">
            <v>304706</v>
          </cell>
          <cell r="C1877" t="str">
            <v>"СХІДНО-ПРОМИС.БАНК"</v>
          </cell>
          <cell r="D1877">
            <v>275</v>
          </cell>
          <cell r="E1877">
            <v>275</v>
          </cell>
          <cell r="F1877">
            <v>0</v>
          </cell>
          <cell r="G1877" t="str">
            <v>8</v>
          </cell>
          <cell r="H1877">
            <v>729</v>
          </cell>
          <cell r="I1877" t="str">
            <v>ТОВ "СХІДНО-ПРОМИСЛОВИЙ КБ",М.ЛУГАНСЬК</v>
          </cell>
          <cell r="J1877" t="str">
            <v>"СХІДНО-ПРОМИС.БАНК"</v>
          </cell>
          <cell r="K1877" t="str">
            <v>UMJB</v>
          </cell>
          <cell r="L1877" t="str">
            <v>UMJB</v>
          </cell>
          <cell r="M1877">
            <v>12</v>
          </cell>
          <cell r="N1877">
            <v>12</v>
          </cell>
          <cell r="O1877" t="str">
            <v>Управління НБУ в Луганс.обл</v>
          </cell>
        </row>
        <row r="1878">
          <cell r="A1878">
            <v>304717</v>
          </cell>
          <cell r="B1878">
            <v>300131</v>
          </cell>
          <cell r="D1878">
            <v>0</v>
          </cell>
          <cell r="E1878">
            <v>17</v>
          </cell>
          <cell r="F1878">
            <v>0</v>
          </cell>
          <cell r="G1878" t="str">
            <v>8</v>
          </cell>
          <cell r="H1878">
            <v>746</v>
          </cell>
          <cell r="I1878" t="str">
            <v>ЛУГАНСЬКА Ф ВАТ"Б" ФІН ТА КР"М.ЛУГАНС</v>
          </cell>
          <cell r="J1878" t="str">
            <v>ЛуганськаФ ВАТ"Б"Фін та Кр"</v>
          </cell>
          <cell r="K1878" t="str">
            <v>UMJM</v>
          </cell>
          <cell r="L1878" t="str">
            <v>UMJM</v>
          </cell>
          <cell r="M1878">
            <v>12</v>
          </cell>
          <cell r="N1878">
            <v>26</v>
          </cell>
          <cell r="O1878" t="str">
            <v>Управління НБУ в Луганс.обл</v>
          </cell>
        </row>
        <row r="1879">
          <cell r="A1879">
            <v>304740</v>
          </cell>
          <cell r="B1879">
            <v>304988</v>
          </cell>
          <cell r="D1879">
            <v>0</v>
          </cell>
          <cell r="E1879">
            <v>195</v>
          </cell>
          <cell r="F1879">
            <v>0</v>
          </cell>
          <cell r="G1879" t="str">
            <v>8</v>
          </cell>
          <cell r="H1879">
            <v>707</v>
          </cell>
          <cell r="I1879" t="str">
            <v>СЕВЕРОДОНЕЦЬКА ФІЛІЯ АБ"УКРКОМУНБАНК"</v>
          </cell>
          <cell r="J1879" t="str">
            <v>СФ АБ "УКРКОМУНБАНК"</v>
          </cell>
          <cell r="K1879" t="str">
            <v>UMJS</v>
          </cell>
          <cell r="L1879" t="str">
            <v>UMJS</v>
          </cell>
          <cell r="M1879">
            <v>12</v>
          </cell>
          <cell r="N1879">
            <v>12</v>
          </cell>
          <cell r="O1879" t="str">
            <v>Управління НБУ в Луганс.обл</v>
          </cell>
        </row>
        <row r="1880">
          <cell r="A1880">
            <v>304751</v>
          </cell>
          <cell r="B1880">
            <v>313849</v>
          </cell>
          <cell r="D1880">
            <v>0</v>
          </cell>
          <cell r="E1880">
            <v>101</v>
          </cell>
          <cell r="F1880">
            <v>0</v>
          </cell>
          <cell r="G1880" t="str">
            <v>8</v>
          </cell>
          <cell r="H1880">
            <v>737</v>
          </cell>
          <cell r="I1880" t="str">
            <v>Луганська філія АКБ "ІНДУСТРІАЛБАНК"</v>
          </cell>
          <cell r="J1880" t="str">
            <v>ЛФ АКБ "ІНДУСТРІАЛБАНК"</v>
          </cell>
          <cell r="K1880" t="str">
            <v>UMJH</v>
          </cell>
          <cell r="L1880" t="str">
            <v>UMJH</v>
          </cell>
          <cell r="M1880">
            <v>12</v>
          </cell>
          <cell r="N1880">
            <v>7</v>
          </cell>
          <cell r="O1880" t="str">
            <v>Управління НБУ в Луганс.обл</v>
          </cell>
        </row>
        <row r="1881">
          <cell r="A1881">
            <v>304795</v>
          </cell>
          <cell r="B1881">
            <v>305299</v>
          </cell>
          <cell r="D1881">
            <v>0</v>
          </cell>
          <cell r="E1881">
            <v>46</v>
          </cell>
          <cell r="F1881">
            <v>0</v>
          </cell>
          <cell r="G1881" t="str">
            <v>A</v>
          </cell>
          <cell r="H1881">
            <v>715</v>
          </cell>
          <cell r="I1881" t="str">
            <v>ЛУГАНСЬКА ФІЛІЯ ПРИВАТБАНКУ,М.ЛУГАНСЬК</v>
          </cell>
          <cell r="J1881" t="str">
            <v>Луганська філія ПриватБанку</v>
          </cell>
          <cell r="K1881" t="str">
            <v>UMIP</v>
          </cell>
          <cell r="L1881" t="str">
            <v>UMIP</v>
          </cell>
          <cell r="M1881">
            <v>12</v>
          </cell>
          <cell r="N1881">
            <v>3</v>
          </cell>
          <cell r="O1881" t="str">
            <v>Управління НБУ в Луганс.обл</v>
          </cell>
        </row>
        <row r="1882">
          <cell r="A1882">
            <v>304803</v>
          </cell>
          <cell r="B1882">
            <v>300272</v>
          </cell>
          <cell r="D1882">
            <v>0</v>
          </cell>
          <cell r="E1882">
            <v>31</v>
          </cell>
          <cell r="F1882">
            <v>0</v>
          </cell>
          <cell r="G1882" t="str">
            <v>B</v>
          </cell>
          <cell r="H1882">
            <v>742</v>
          </cell>
          <cell r="I1882" t="str">
            <v>ФІЛІЯ АБ "ЕНЕРГОБАНК" У М.ЛУГАНСЬКУ</v>
          </cell>
          <cell r="J1882" t="str">
            <v>ФАБ"Енергобанк"в м.Луганськ</v>
          </cell>
          <cell r="K1882" t="str">
            <v>UMJJ</v>
          </cell>
          <cell r="L1882" t="str">
            <v>UMJJ</v>
          </cell>
          <cell r="M1882">
            <v>12</v>
          </cell>
          <cell r="N1882">
            <v>26</v>
          </cell>
          <cell r="O1882" t="str">
            <v>Управління НБУ в Луганс.обл</v>
          </cell>
        </row>
        <row r="1883">
          <cell r="A1883">
            <v>304836</v>
          </cell>
          <cell r="B1883">
            <v>300142</v>
          </cell>
          <cell r="D1883">
            <v>0</v>
          </cell>
          <cell r="E1883">
            <v>18</v>
          </cell>
          <cell r="F1883">
            <v>0</v>
          </cell>
          <cell r="G1883" t="str">
            <v>8</v>
          </cell>
          <cell r="H1883">
            <v>732</v>
          </cell>
          <cell r="I1883" t="str">
            <v>ЛУГАНСЬКА ФАТ"УКРІНБАНК" М.ЛУГАНСЬК</v>
          </cell>
          <cell r="J1883" t="str">
            <v>Луганська ФАТ"Укрінбанк"</v>
          </cell>
          <cell r="K1883" t="str">
            <v>UMJD</v>
          </cell>
          <cell r="L1883" t="str">
            <v>UMJD</v>
          </cell>
          <cell r="M1883">
            <v>12</v>
          </cell>
          <cell r="N1883">
            <v>26</v>
          </cell>
          <cell r="O1883" t="str">
            <v>Управління НБУ в Луганс.обл</v>
          </cell>
        </row>
        <row r="1884">
          <cell r="A1884">
            <v>304847</v>
          </cell>
          <cell r="B1884">
            <v>320702</v>
          </cell>
          <cell r="D1884">
            <v>0</v>
          </cell>
          <cell r="E1884">
            <v>277</v>
          </cell>
          <cell r="F1884">
            <v>0</v>
          </cell>
          <cell r="G1884" t="str">
            <v>8</v>
          </cell>
          <cell r="H1884">
            <v>759</v>
          </cell>
          <cell r="I1884" t="str">
            <v>ФАКБ"НАЦ.КРЕДИТ" В М.ПОП</v>
          </cell>
          <cell r="J1884" t="str">
            <v>ФАКБ "НК"м.Поп.</v>
          </cell>
          <cell r="K1884" t="str">
            <v>UMJN</v>
          </cell>
          <cell r="L1884" t="str">
            <v>UMJN</v>
          </cell>
          <cell r="M1884">
            <v>12</v>
          </cell>
          <cell r="N1884">
            <v>26</v>
          </cell>
          <cell r="O1884" t="str">
            <v>Управління НБУ в Луганс.обл</v>
          </cell>
        </row>
        <row r="1885">
          <cell r="A1885">
            <v>304870</v>
          </cell>
          <cell r="B1885">
            <v>322948</v>
          </cell>
          <cell r="D1885">
            <v>0</v>
          </cell>
          <cell r="E1885">
            <v>248</v>
          </cell>
          <cell r="F1885">
            <v>0</v>
          </cell>
          <cell r="G1885" t="str">
            <v>B</v>
          </cell>
          <cell r="H1885">
            <v>749</v>
          </cell>
          <cell r="I1885" t="str">
            <v>ЛУГАНСЬКА ФІЛІЯ АКБ "ФОРУМ" М.ЛУГАНСЬК</v>
          </cell>
          <cell r="J1885" t="str">
            <v>Луганська філія АКБ "Форум"</v>
          </cell>
          <cell r="K1885" t="str">
            <v>UMJU</v>
          </cell>
          <cell r="L1885" t="str">
            <v>UMJU</v>
          </cell>
          <cell r="M1885">
            <v>12</v>
          </cell>
          <cell r="N1885">
            <v>26</v>
          </cell>
          <cell r="O1885" t="str">
            <v>Управління НБУ в Луганс.обл</v>
          </cell>
        </row>
        <row r="1886">
          <cell r="A1886">
            <v>304881</v>
          </cell>
          <cell r="B1886">
            <v>334828</v>
          </cell>
          <cell r="D1886">
            <v>0</v>
          </cell>
          <cell r="E1886">
            <v>57</v>
          </cell>
          <cell r="F1886">
            <v>0</v>
          </cell>
          <cell r="G1886" t="str">
            <v>8</v>
          </cell>
          <cell r="H1886">
            <v>740</v>
          </cell>
          <cell r="I1886" t="str">
            <v>Ф.№1 ВАТ "АКБ"КАПІТАЛ",М.ЛУГАНСЬК</v>
          </cell>
          <cell r="J1886" t="str">
            <v>Ф1 ВАТ"АКБ"КАПІТАЛ",м.Луг.</v>
          </cell>
          <cell r="K1886" t="str">
            <v>UMJI</v>
          </cell>
          <cell r="L1886" t="str">
            <v>UMJI</v>
          </cell>
          <cell r="M1886">
            <v>12</v>
          </cell>
          <cell r="N1886">
            <v>4</v>
          </cell>
          <cell r="O1886" t="str">
            <v>Управління НБУ в Луганс.обл</v>
          </cell>
        </row>
        <row r="1887">
          <cell r="A1887">
            <v>304900</v>
          </cell>
          <cell r="B1887">
            <v>319092</v>
          </cell>
          <cell r="D1887">
            <v>0</v>
          </cell>
          <cell r="E1887">
            <v>280</v>
          </cell>
          <cell r="F1887">
            <v>0</v>
          </cell>
          <cell r="G1887" t="str">
            <v>B</v>
          </cell>
          <cell r="H1887">
            <v>752</v>
          </cell>
          <cell r="I1887" t="str">
            <v>ЛУГ.ФАБ"КИЇВСЬКА РУСЬ",М.ЛУГАНСЬК</v>
          </cell>
          <cell r="J1887" t="str">
            <v>ФАБ"Київська Русь",Луганськ</v>
          </cell>
          <cell r="K1887" t="str">
            <v>UMJX</v>
          </cell>
          <cell r="L1887" t="str">
            <v>UMJX</v>
          </cell>
          <cell r="M1887">
            <v>12</v>
          </cell>
          <cell r="N1887">
            <v>26</v>
          </cell>
          <cell r="O1887" t="str">
            <v>Управління НБУ в Луганс.обл</v>
          </cell>
        </row>
        <row r="1888">
          <cell r="A1888">
            <v>304933</v>
          </cell>
          <cell r="B1888">
            <v>321228</v>
          </cell>
          <cell r="D1888">
            <v>0</v>
          </cell>
          <cell r="E1888">
            <v>68</v>
          </cell>
          <cell r="F1888">
            <v>0</v>
          </cell>
          <cell r="G1888" t="str">
            <v>8</v>
          </cell>
          <cell r="H1888">
            <v>726</v>
          </cell>
          <cell r="I1888" t="str">
            <v>ЛУГ.ФТОВ"УКРПРОМБАНК",М.ЛУГАНСЬК</v>
          </cell>
          <cell r="J1888" t="str">
            <v>Луган.ф-яТОВ"Укрпромбанк"</v>
          </cell>
          <cell r="K1888" t="str">
            <v>UMJW</v>
          </cell>
          <cell r="L1888" t="str">
            <v>UMJW</v>
          </cell>
          <cell r="M1888">
            <v>12</v>
          </cell>
          <cell r="N1888">
            <v>26</v>
          </cell>
          <cell r="O1888" t="str">
            <v>Управління НБУ в Луганс.обл</v>
          </cell>
        </row>
        <row r="1889">
          <cell r="A1889">
            <v>304944</v>
          </cell>
          <cell r="B1889">
            <v>300614</v>
          </cell>
          <cell r="D1889">
            <v>0</v>
          </cell>
          <cell r="E1889">
            <v>171</v>
          </cell>
          <cell r="F1889">
            <v>0</v>
          </cell>
          <cell r="G1889" t="str">
            <v>8</v>
          </cell>
          <cell r="H1889">
            <v>714</v>
          </cell>
          <cell r="I1889" t="str">
            <v>Ф-Я"ЛУГ.ДИР" АТ"ІНД-БК" М.ЛУГАНСЬК</v>
          </cell>
          <cell r="J1889" t="str">
            <v>ФЛД АТ "ІНДЕКС-БАНК"</v>
          </cell>
          <cell r="K1889" t="str">
            <v>UMJY</v>
          </cell>
          <cell r="L1889" t="str">
            <v>UMJY</v>
          </cell>
          <cell r="M1889">
            <v>12</v>
          </cell>
          <cell r="N1889">
            <v>26</v>
          </cell>
          <cell r="O1889" t="str">
            <v>Управління НБУ в Луганс.обл</v>
          </cell>
        </row>
        <row r="1890">
          <cell r="A1890">
            <v>304966</v>
          </cell>
          <cell r="B1890">
            <v>334851</v>
          </cell>
          <cell r="D1890">
            <v>0</v>
          </cell>
          <cell r="E1890">
            <v>115</v>
          </cell>
          <cell r="F1890">
            <v>0</v>
          </cell>
          <cell r="G1890" t="str">
            <v>8</v>
          </cell>
          <cell r="H1890">
            <v>745</v>
          </cell>
          <cell r="I1890" t="str">
            <v>ФІЛІЯ ЗАТ "ПУМБ", М.ЛУГАНСЬК</v>
          </cell>
          <cell r="J1890" t="str">
            <v>Філія ЗАТ"ПУМБ", м.Луганськ</v>
          </cell>
          <cell r="K1890" t="str">
            <v>UMJL</v>
          </cell>
          <cell r="L1890" t="str">
            <v>UMJL</v>
          </cell>
          <cell r="M1890">
            <v>12</v>
          </cell>
          <cell r="N1890">
            <v>4</v>
          </cell>
          <cell r="O1890" t="str">
            <v>Управління НБУ в Луганс.обл</v>
          </cell>
        </row>
        <row r="1891">
          <cell r="A1891">
            <v>304977</v>
          </cell>
          <cell r="B1891">
            <v>322948</v>
          </cell>
          <cell r="D1891">
            <v>0</v>
          </cell>
          <cell r="E1891">
            <v>248</v>
          </cell>
          <cell r="F1891">
            <v>0</v>
          </cell>
          <cell r="G1891" t="str">
            <v>B</v>
          </cell>
          <cell r="H1891">
            <v>762</v>
          </cell>
          <cell r="I1891" t="str">
            <v>АЛЧЕВСЬКА ФІЛІЯ АКБ "ФОРУМ" М.АЛЧЕВСЬК</v>
          </cell>
          <cell r="J1891" t="str">
            <v>Алчевська філія АКБ "ФОРУМ"</v>
          </cell>
          <cell r="K1891" t="str">
            <v>UMJQ</v>
          </cell>
          <cell r="L1891" t="str">
            <v>UMJQ</v>
          </cell>
          <cell r="M1891">
            <v>12</v>
          </cell>
          <cell r="N1891">
            <v>26</v>
          </cell>
          <cell r="O1891" t="str">
            <v>Управління НБУ в Луганс.обл</v>
          </cell>
        </row>
        <row r="1892">
          <cell r="A1892">
            <v>304988</v>
          </cell>
          <cell r="B1892">
            <v>304988</v>
          </cell>
          <cell r="C1892" t="str">
            <v>"УКРКОМУНБАНК"</v>
          </cell>
          <cell r="D1892">
            <v>195</v>
          </cell>
          <cell r="E1892">
            <v>195</v>
          </cell>
          <cell r="F1892">
            <v>0</v>
          </cell>
          <cell r="G1892" t="str">
            <v>8</v>
          </cell>
          <cell r="H1892">
            <v>734</v>
          </cell>
          <cell r="I1892" t="str">
            <v>АБ"УКРКОМУНБАНК",М.ЛУГАНСЬК</v>
          </cell>
          <cell r="J1892" t="str">
            <v>"УКРКОМУНБАНК"</v>
          </cell>
          <cell r="K1892" t="str">
            <v>UMJF</v>
          </cell>
          <cell r="L1892" t="str">
            <v>UMJF</v>
          </cell>
          <cell r="M1892">
            <v>12</v>
          </cell>
          <cell r="N1892">
            <v>12</v>
          </cell>
          <cell r="O1892" t="str">
            <v>Управління НБУ в Луганс.обл</v>
          </cell>
        </row>
        <row r="1893">
          <cell r="A1893">
            <v>304999</v>
          </cell>
          <cell r="B1893">
            <v>328209</v>
          </cell>
          <cell r="D1893">
            <v>0</v>
          </cell>
          <cell r="E1893">
            <v>106</v>
          </cell>
          <cell r="F1893">
            <v>0</v>
          </cell>
          <cell r="G1893" t="str">
            <v>8</v>
          </cell>
          <cell r="H1893">
            <v>751</v>
          </cell>
          <cell r="I1893" t="str">
            <v>ФАБ "ПІВДЕННИЙ" В М.ЛУГАНСЬКУ</v>
          </cell>
          <cell r="J1893" t="str">
            <v>ФАБ"Південний"в м.Луганську</v>
          </cell>
          <cell r="K1893" t="str">
            <v>UMKE</v>
          </cell>
          <cell r="L1893" t="str">
            <v>UMKE</v>
          </cell>
          <cell r="M1893">
            <v>12</v>
          </cell>
          <cell r="N1893">
            <v>15</v>
          </cell>
          <cell r="O1893" t="str">
            <v>Управління НБУ в Луганс.обл</v>
          </cell>
        </row>
        <row r="1894">
          <cell r="A1894">
            <v>305006</v>
          </cell>
          <cell r="B1894">
            <v>300001</v>
          </cell>
          <cell r="D1894">
            <v>0</v>
          </cell>
          <cell r="E1894">
            <v>1</v>
          </cell>
          <cell r="F1894">
            <v>0</v>
          </cell>
          <cell r="G1894" t="str">
            <v>1</v>
          </cell>
          <cell r="H1894">
            <v>6</v>
          </cell>
          <cell r="I1894" t="str">
            <v>УПРАВЛІННЯ НБУ В ДНIПРОПЕТРОВСЬКIЙ ОБЛ</v>
          </cell>
          <cell r="J1894" t="str">
            <v>Упр. НБУ в Дніпропетр.обл.</v>
          </cell>
          <cell r="K1894" t="str">
            <v>UCHA</v>
          </cell>
          <cell r="L1894" t="str">
            <v>UCH0</v>
          </cell>
          <cell r="M1894">
            <v>3</v>
          </cell>
          <cell r="N1894">
            <v>27</v>
          </cell>
          <cell r="O1894" t="str">
            <v>Управління НБУ в Дніпр.обл.</v>
          </cell>
        </row>
        <row r="1895">
          <cell r="A1895">
            <v>305017</v>
          </cell>
          <cell r="B1895">
            <v>300023</v>
          </cell>
          <cell r="D1895">
            <v>0</v>
          </cell>
          <cell r="E1895">
            <v>5</v>
          </cell>
          <cell r="F1895">
            <v>0</v>
          </cell>
          <cell r="G1895" t="str">
            <v>5</v>
          </cell>
          <cell r="H1895">
            <v>502</v>
          </cell>
          <cell r="I1895" t="str">
            <v>ДНЕПР.ОБЛ.ФІЛ.АКБ "УКРСОЦ", М.ДНІПРОП</v>
          </cell>
          <cell r="J1895" t="str">
            <v>Дніпроп обласн Філ АКБ УСБ</v>
          </cell>
          <cell r="K1895" t="str">
            <v>UCCA</v>
          </cell>
          <cell r="L1895" t="str">
            <v>UCCA</v>
          </cell>
          <cell r="M1895">
            <v>3</v>
          </cell>
          <cell r="N1895">
            <v>26</v>
          </cell>
          <cell r="O1895" t="str">
            <v>Управління НБУ в Дніпр.обл.</v>
          </cell>
        </row>
        <row r="1896">
          <cell r="A1896">
            <v>305062</v>
          </cell>
          <cell r="B1896">
            <v>305062</v>
          </cell>
          <cell r="C1896" t="str">
            <v>КБ "НОВИЙ" ДНІПРОПЕТРОВСЬК</v>
          </cell>
          <cell r="D1896">
            <v>48</v>
          </cell>
          <cell r="E1896">
            <v>48</v>
          </cell>
          <cell r="F1896">
            <v>0</v>
          </cell>
          <cell r="G1896" t="str">
            <v>8</v>
          </cell>
          <cell r="H1896">
            <v>709</v>
          </cell>
          <cell r="I1896" t="str">
            <v>КБ "НОВИЙ"</v>
          </cell>
          <cell r="J1896" t="str">
            <v>КБ "НОВИЙ" ДНІПРОПЕТРОВСЬК</v>
          </cell>
          <cell r="K1896" t="str">
            <v>UCIK</v>
          </cell>
          <cell r="L1896" t="str">
            <v>UCIK</v>
          </cell>
          <cell r="M1896">
            <v>3</v>
          </cell>
          <cell r="N1896">
            <v>3</v>
          </cell>
          <cell r="O1896" t="str">
            <v>Управління НБУ в Дніпр.обл.</v>
          </cell>
        </row>
        <row r="1897">
          <cell r="A1897">
            <v>305266</v>
          </cell>
          <cell r="B1897">
            <v>335946</v>
          </cell>
          <cell r="D1897">
            <v>0</v>
          </cell>
          <cell r="E1897">
            <v>45</v>
          </cell>
          <cell r="F1897">
            <v>0</v>
          </cell>
          <cell r="G1897" t="str">
            <v>8</v>
          </cell>
          <cell r="H1897">
            <v>846</v>
          </cell>
          <cell r="I1897" t="str">
            <v>ДН.ФВАТ КБ"ПІВДЕНКОМБАНК", М.ДН-СЬК</v>
          </cell>
          <cell r="J1897" t="str">
            <v>Дн.ФВАТ КБ "Південкомбанк"</v>
          </cell>
          <cell r="K1897" t="str">
            <v>UCIC</v>
          </cell>
          <cell r="L1897" t="str">
            <v>UCIC</v>
          </cell>
          <cell r="M1897">
            <v>3</v>
          </cell>
          <cell r="N1897">
            <v>4</v>
          </cell>
          <cell r="O1897" t="str">
            <v>Управління НБУ в Дніпр.обл.</v>
          </cell>
        </row>
        <row r="1898">
          <cell r="A1898">
            <v>305299</v>
          </cell>
          <cell r="B1898">
            <v>305299</v>
          </cell>
          <cell r="C1898" t="str">
            <v>КБ "ПРИВАТБАНК" ДНІПРОПЕТР.</v>
          </cell>
          <cell r="D1898">
            <v>46</v>
          </cell>
          <cell r="E1898">
            <v>46</v>
          </cell>
          <cell r="F1898">
            <v>0</v>
          </cell>
          <cell r="G1898" t="str">
            <v>A</v>
          </cell>
          <cell r="H1898">
            <v>706</v>
          </cell>
          <cell r="I1898" t="str">
            <v>КБ "ПРИВАТБАНК"</v>
          </cell>
          <cell r="J1898" t="str">
            <v>КБ "ПРИВАТБАНК" ДНІПРОПЕТР.</v>
          </cell>
          <cell r="K1898" t="str">
            <v>UCIH</v>
          </cell>
          <cell r="L1898" t="str">
            <v>UCIH</v>
          </cell>
          <cell r="M1898">
            <v>3</v>
          </cell>
          <cell r="N1898">
            <v>3</v>
          </cell>
          <cell r="O1898" t="str">
            <v>Управління НБУ в Дніпр.обл.</v>
          </cell>
        </row>
        <row r="1899">
          <cell r="A1899">
            <v>305363</v>
          </cell>
          <cell r="B1899">
            <v>300012</v>
          </cell>
          <cell r="D1899">
            <v>0</v>
          </cell>
          <cell r="E1899">
            <v>3</v>
          </cell>
          <cell r="F1899">
            <v>0</v>
          </cell>
          <cell r="G1899" t="str">
            <v>3</v>
          </cell>
          <cell r="H1899">
            <v>335</v>
          </cell>
          <cell r="I1899" t="str">
            <v>Ф."В.ПIБ В М.ЖОВТI ВОДИ ДНІПРОПЕТ.ОБЛ"</v>
          </cell>
          <cell r="J1899" t="str">
            <v>Ф."ВІД.ПІБ В М.ЖОВТІ ВОДИ"</v>
          </cell>
          <cell r="K1899" t="str">
            <v>UCAE</v>
          </cell>
          <cell r="L1899" t="str">
            <v>UCAE</v>
          </cell>
          <cell r="M1899">
            <v>3</v>
          </cell>
          <cell r="N1899">
            <v>26</v>
          </cell>
          <cell r="O1899" t="str">
            <v>Управління НБУ в Дніпр.обл.</v>
          </cell>
        </row>
        <row r="1900">
          <cell r="A1900">
            <v>305437</v>
          </cell>
          <cell r="B1900">
            <v>300012</v>
          </cell>
          <cell r="D1900">
            <v>0</v>
          </cell>
          <cell r="E1900">
            <v>3</v>
          </cell>
          <cell r="F1900">
            <v>0</v>
          </cell>
          <cell r="G1900" t="str">
            <v>3</v>
          </cell>
          <cell r="H1900">
            <v>342</v>
          </cell>
          <cell r="I1900" t="str">
            <v>Ф."ВІД. ПРОМІНВЕСТБАНКУ,М.ДНІПРОП-СЬК"</v>
          </cell>
          <cell r="J1900" t="str">
            <v>Ф."ВІД.ПІБ,М.ДНІПРОПЕТ-СЬК"</v>
          </cell>
          <cell r="K1900" t="str">
            <v>UCAA</v>
          </cell>
          <cell r="L1900" t="str">
            <v>UCAA</v>
          </cell>
          <cell r="M1900">
            <v>3</v>
          </cell>
          <cell r="N1900">
            <v>26</v>
          </cell>
          <cell r="O1900" t="str">
            <v>Управління НБУ в Дніпр.обл.</v>
          </cell>
        </row>
        <row r="1901">
          <cell r="A1901">
            <v>305448</v>
          </cell>
          <cell r="B1901">
            <v>320478</v>
          </cell>
          <cell r="D1901">
            <v>0</v>
          </cell>
          <cell r="E1901">
            <v>274</v>
          </cell>
          <cell r="F1901">
            <v>0</v>
          </cell>
          <cell r="G1901" t="str">
            <v>8</v>
          </cell>
          <cell r="H1901">
            <v>705</v>
          </cell>
          <cell r="I1901" t="str">
            <v>ДФ ВАТАБ"УКРГАЗБАНК"М.ДНІПРОПЕТРОВСЬК</v>
          </cell>
          <cell r="J1901" t="str">
            <v>ДНІПРОП.ФВАТ АБ"УКРГАЗБАНК"</v>
          </cell>
          <cell r="K1901" t="str">
            <v>UCIG</v>
          </cell>
          <cell r="L1901" t="str">
            <v>UCIG</v>
          </cell>
          <cell r="M1901">
            <v>3</v>
          </cell>
          <cell r="N1901">
            <v>26</v>
          </cell>
          <cell r="O1901" t="str">
            <v>Управління НБУ в Дніпр.обл.</v>
          </cell>
        </row>
        <row r="1902">
          <cell r="A1902">
            <v>305482</v>
          </cell>
          <cell r="B1902">
            <v>300465</v>
          </cell>
          <cell r="D1902">
            <v>0</v>
          </cell>
          <cell r="E1902">
            <v>6</v>
          </cell>
          <cell r="F1902">
            <v>0</v>
          </cell>
          <cell r="G1902" t="str">
            <v>6</v>
          </cell>
          <cell r="H1902">
            <v>608</v>
          </cell>
          <cell r="I1902" t="str">
            <v>ФДНІПРОПЕТРОВСЬКЕ О ВАТОЩАД М.ДНІПРОПЕ</v>
          </cell>
          <cell r="J1902" t="str">
            <v>ФДніпропетровське обВАТОщад</v>
          </cell>
          <cell r="K1902" t="str">
            <v>UCLA</v>
          </cell>
          <cell r="L1902" t="str">
            <v>UCLA</v>
          </cell>
          <cell r="M1902">
            <v>3</v>
          </cell>
          <cell r="N1902">
            <v>26</v>
          </cell>
          <cell r="O1902" t="str">
            <v>Управління НБУ в Дніпр.обл.</v>
          </cell>
        </row>
        <row r="1903">
          <cell r="A1903">
            <v>305493</v>
          </cell>
          <cell r="B1903">
            <v>300012</v>
          </cell>
          <cell r="D1903">
            <v>0</v>
          </cell>
          <cell r="E1903">
            <v>3</v>
          </cell>
          <cell r="F1903">
            <v>0</v>
          </cell>
          <cell r="G1903" t="str">
            <v>3</v>
          </cell>
          <cell r="H1903">
            <v>348</v>
          </cell>
          <cell r="I1903" t="str">
            <v>Ф."Ц-МIС.В.ПIБ В М.КРИВИЙ РIГ ДН.ОБЛ."</v>
          </cell>
          <cell r="J1903" t="str">
            <v>Ф."Ц-МІСЬК.ВІД.ПІБ КР.РІГ"</v>
          </cell>
          <cell r="K1903" t="str">
            <v>UCAJ</v>
          </cell>
          <cell r="L1903" t="str">
            <v>UCAJ</v>
          </cell>
          <cell r="M1903">
            <v>3</v>
          </cell>
          <cell r="N1903">
            <v>26</v>
          </cell>
          <cell r="O1903" t="str">
            <v>Управління НБУ в Дніпр.обл.</v>
          </cell>
        </row>
        <row r="1904">
          <cell r="A1904">
            <v>305501</v>
          </cell>
          <cell r="B1904">
            <v>300012</v>
          </cell>
          <cell r="D1904">
            <v>0</v>
          </cell>
          <cell r="E1904">
            <v>3</v>
          </cell>
          <cell r="F1904">
            <v>0</v>
          </cell>
          <cell r="G1904" t="str">
            <v>3</v>
          </cell>
          <cell r="H1904">
            <v>359</v>
          </cell>
          <cell r="I1904" t="str">
            <v>Ф."В.ПIБ В М.ДНIПРОДЗЕРЖИНСЬК ДН.ОБЛ."</v>
          </cell>
          <cell r="J1904" t="str">
            <v>Ф."ВІД.ПІБ В М.ДНІПРОДЗЕРЖ.</v>
          </cell>
          <cell r="K1904" t="str">
            <v>UCAO</v>
          </cell>
          <cell r="L1904" t="str">
            <v>UCAO</v>
          </cell>
          <cell r="M1904">
            <v>3</v>
          </cell>
          <cell r="N1904">
            <v>26</v>
          </cell>
          <cell r="O1904" t="str">
            <v>Управління НБУ в Дніпр.обл.</v>
          </cell>
        </row>
        <row r="1905">
          <cell r="A1905">
            <v>305534</v>
          </cell>
          <cell r="B1905">
            <v>300012</v>
          </cell>
          <cell r="D1905">
            <v>0</v>
          </cell>
          <cell r="E1905">
            <v>3</v>
          </cell>
          <cell r="F1905">
            <v>0</v>
          </cell>
          <cell r="G1905" t="str">
            <v>3</v>
          </cell>
          <cell r="H1905">
            <v>352</v>
          </cell>
          <cell r="I1905" t="str">
            <v>Ф-Я "В.ПIБ В М.НIКОПОЛЬ ДН-СЬКОЇ ОБЛ."</v>
          </cell>
          <cell r="J1905" t="str">
            <v>Ф."ВІД.ПІБ В М.НІКОПОЛЬ"</v>
          </cell>
          <cell r="K1905" t="str">
            <v>UCAL</v>
          </cell>
          <cell r="L1905" t="str">
            <v>UCAL</v>
          </cell>
          <cell r="M1905">
            <v>3</v>
          </cell>
          <cell r="N1905">
            <v>26</v>
          </cell>
          <cell r="O1905" t="str">
            <v>Управління НБУ в Дніпр.обл.</v>
          </cell>
        </row>
        <row r="1906">
          <cell r="A1906">
            <v>305545</v>
          </cell>
          <cell r="B1906">
            <v>300012</v>
          </cell>
          <cell r="D1906">
            <v>0</v>
          </cell>
          <cell r="E1906">
            <v>3</v>
          </cell>
          <cell r="F1906">
            <v>0</v>
          </cell>
          <cell r="G1906" t="str">
            <v>3</v>
          </cell>
          <cell r="H1906">
            <v>353</v>
          </cell>
          <cell r="I1906" t="str">
            <v>Ф-Я "В.ПIБ В М.НОВОМОСКОВСЬК ДН.ОБЛ."</v>
          </cell>
          <cell r="J1906" t="str">
            <v>Ф.ВІД.ПІБ В М.НОВОМОСКОВСЬК</v>
          </cell>
          <cell r="K1906" t="str">
            <v>UCAM</v>
          </cell>
          <cell r="L1906" t="str">
            <v>UCAM</v>
          </cell>
          <cell r="M1906">
            <v>3</v>
          </cell>
          <cell r="N1906">
            <v>26</v>
          </cell>
          <cell r="O1906" t="str">
            <v>Управління НБУ в Дніпр.обл.</v>
          </cell>
        </row>
        <row r="1907">
          <cell r="A1907">
            <v>305556</v>
          </cell>
          <cell r="B1907">
            <v>300012</v>
          </cell>
          <cell r="D1907">
            <v>0</v>
          </cell>
          <cell r="E1907">
            <v>3</v>
          </cell>
          <cell r="F1907">
            <v>0</v>
          </cell>
          <cell r="G1907" t="str">
            <v>3</v>
          </cell>
          <cell r="H1907">
            <v>354</v>
          </cell>
          <cell r="I1907" t="str">
            <v>Ф-Я "В.ПIБ В М.ПАВЛОГРАД ДН-СЬКОЇ ОБЛ"</v>
          </cell>
          <cell r="J1907" t="str">
            <v>Ф. "ВІД.ПІБ В М.ПАВЛОГРАД"</v>
          </cell>
          <cell r="K1907" t="str">
            <v>UCAN</v>
          </cell>
          <cell r="L1907" t="str">
            <v>UCAN</v>
          </cell>
          <cell r="M1907">
            <v>3</v>
          </cell>
          <cell r="N1907">
            <v>26</v>
          </cell>
          <cell r="O1907" t="str">
            <v>Управління НБУ в Дніпр.обл.</v>
          </cell>
        </row>
        <row r="1908">
          <cell r="A1908">
            <v>305578</v>
          </cell>
          <cell r="B1908">
            <v>300249</v>
          </cell>
          <cell r="D1908">
            <v>0</v>
          </cell>
          <cell r="E1908">
            <v>37</v>
          </cell>
          <cell r="F1908">
            <v>0</v>
          </cell>
          <cell r="G1908" t="str">
            <v>8</v>
          </cell>
          <cell r="H1908">
            <v>763</v>
          </cell>
          <cell r="I1908" t="str">
            <v>ДН.ФАБ "БРОКБІЗНЕСБАНК", М. ДН-СЬК</v>
          </cell>
          <cell r="J1908" t="str">
            <v>АБ "БРОКБІЗНЕСБАНК",ДНІПР.</v>
          </cell>
          <cell r="K1908" t="str">
            <v>UCIN</v>
          </cell>
          <cell r="L1908" t="str">
            <v>UCIN</v>
          </cell>
          <cell r="M1908">
            <v>3</v>
          </cell>
          <cell r="N1908">
            <v>26</v>
          </cell>
          <cell r="O1908" t="str">
            <v>Управління НБУ в Дніпр.обл.</v>
          </cell>
        </row>
        <row r="1909">
          <cell r="A1909">
            <v>305589</v>
          </cell>
          <cell r="B1909">
            <v>322313</v>
          </cell>
          <cell r="D1909">
            <v>0</v>
          </cell>
          <cell r="E1909">
            <v>2</v>
          </cell>
          <cell r="F1909">
            <v>0</v>
          </cell>
          <cell r="G1909" t="str">
            <v>2</v>
          </cell>
          <cell r="H1909">
            <v>269</v>
          </cell>
          <cell r="I1909" t="str">
            <v>Ф-Я ВАТ "УКРЕКСIМБАНК", КРИВИЙ РІГ</v>
          </cell>
          <cell r="J1909" t="str">
            <v>Ф-я Укрексiмбанк,Кривий Ріг</v>
          </cell>
          <cell r="K1909" t="str">
            <v>UCGB</v>
          </cell>
          <cell r="L1909" t="str">
            <v>UCGB</v>
          </cell>
          <cell r="M1909">
            <v>3</v>
          </cell>
          <cell r="N1909">
            <v>26</v>
          </cell>
          <cell r="O1909" t="str">
            <v>Управління НБУ в Дніпр.обл.</v>
          </cell>
        </row>
        <row r="1910">
          <cell r="A1910">
            <v>305590</v>
          </cell>
          <cell r="B1910">
            <v>300142</v>
          </cell>
          <cell r="D1910">
            <v>0</v>
          </cell>
          <cell r="E1910">
            <v>18</v>
          </cell>
          <cell r="F1910">
            <v>0</v>
          </cell>
          <cell r="G1910" t="str">
            <v>8</v>
          </cell>
          <cell r="H1910">
            <v>707</v>
          </cell>
          <cell r="I1910" t="str">
            <v>ДНІПРОПЕТР. ФАТ"УІБ" М.ДНІПРОПЕТРОВСЬК</v>
          </cell>
          <cell r="J1910" t="str">
            <v>Дніпропетровська ФАТ"УІБ"</v>
          </cell>
          <cell r="K1910" t="str">
            <v>UCII</v>
          </cell>
          <cell r="L1910" t="str">
            <v>UCII</v>
          </cell>
          <cell r="M1910">
            <v>3</v>
          </cell>
          <cell r="N1910">
            <v>26</v>
          </cell>
          <cell r="O1910" t="str">
            <v>Управління НБУ в Дніпр.обл.</v>
          </cell>
        </row>
        <row r="1911">
          <cell r="A1911">
            <v>305653</v>
          </cell>
          <cell r="B1911">
            <v>300335</v>
          </cell>
          <cell r="D1911">
            <v>0</v>
          </cell>
          <cell r="E1911">
            <v>36</v>
          </cell>
          <cell r="F1911">
            <v>0</v>
          </cell>
          <cell r="G1911" t="str">
            <v>7</v>
          </cell>
          <cell r="H1911">
            <v>726</v>
          </cell>
          <cell r="I1911" t="str">
            <v>ДНІП.ОД"РАЙФФАЙЗЕН БАНК АВАЛЬ"М.ДН-СЬК</v>
          </cell>
          <cell r="J1911" t="str">
            <v>Д.ОД"Райффайзен Банк Аваль"</v>
          </cell>
          <cell r="K1911" t="str">
            <v>UCIU</v>
          </cell>
          <cell r="L1911" t="str">
            <v>UCIU</v>
          </cell>
          <cell r="M1911">
            <v>3</v>
          </cell>
          <cell r="N1911">
            <v>26</v>
          </cell>
          <cell r="O1911" t="str">
            <v>Управління НБУ в Дніпр.обл.</v>
          </cell>
        </row>
        <row r="1912">
          <cell r="A1912">
            <v>305675</v>
          </cell>
          <cell r="B1912">
            <v>322313</v>
          </cell>
          <cell r="D1912">
            <v>0</v>
          </cell>
          <cell r="E1912">
            <v>2</v>
          </cell>
          <cell r="F1912">
            <v>0</v>
          </cell>
          <cell r="G1912" t="str">
            <v>2</v>
          </cell>
          <cell r="H1912">
            <v>207</v>
          </cell>
          <cell r="I1912" t="str">
            <v>Ф-Я ВАТ "УКРЕКСIМБАНК",ДНIПРОПЕТРОВСЬК</v>
          </cell>
          <cell r="J1912" t="str">
            <v>Ф.Укрексiмбанк,м.Дніпропетр</v>
          </cell>
          <cell r="K1912" t="str">
            <v>UCGA</v>
          </cell>
          <cell r="L1912" t="str">
            <v>UCGA</v>
          </cell>
          <cell r="M1912">
            <v>3</v>
          </cell>
          <cell r="N1912">
            <v>26</v>
          </cell>
          <cell r="O1912" t="str">
            <v>Управління НБУ в Дніпр.обл.</v>
          </cell>
        </row>
        <row r="1913">
          <cell r="A1913">
            <v>305686</v>
          </cell>
          <cell r="B1913">
            <v>305686</v>
          </cell>
          <cell r="C1913" t="str">
            <v>АКБ "ПРЕМ"ЄРБАНК"</v>
          </cell>
          <cell r="D1913">
            <v>41</v>
          </cell>
          <cell r="E1913">
            <v>41</v>
          </cell>
          <cell r="F1913">
            <v>0</v>
          </cell>
          <cell r="G1913" t="str">
            <v>8</v>
          </cell>
          <cell r="H1913">
            <v>732</v>
          </cell>
          <cell r="I1913" t="str">
            <v>АКБ "ПРЕМ"ЄРБАНК" М.ДНІПРОПЕТРОВСЬК</v>
          </cell>
          <cell r="J1913" t="str">
            <v>АКБ "ПРЕМ"ЄРБАНК"</v>
          </cell>
          <cell r="K1913" t="str">
            <v>UCID</v>
          </cell>
          <cell r="L1913" t="str">
            <v>UCID</v>
          </cell>
          <cell r="M1913">
            <v>3</v>
          </cell>
          <cell r="N1913">
            <v>3</v>
          </cell>
          <cell r="O1913" t="str">
            <v>Управління НБУ в Дніпр.обл.</v>
          </cell>
        </row>
        <row r="1914">
          <cell r="A1914">
            <v>305749</v>
          </cell>
          <cell r="B1914">
            <v>305749</v>
          </cell>
          <cell r="C1914" t="str">
            <v>АБ "КРЕДИТ-ДНІПРО"</v>
          </cell>
          <cell r="D1914">
            <v>270</v>
          </cell>
          <cell r="E1914">
            <v>270</v>
          </cell>
          <cell r="F1914">
            <v>0</v>
          </cell>
          <cell r="G1914" t="str">
            <v>B</v>
          </cell>
          <cell r="H1914">
            <v>722</v>
          </cell>
          <cell r="I1914" t="str">
            <v>АБ "КРЕДИТ-ДНІПРО" М.ДНІПРОПЕТРОВСЬК</v>
          </cell>
          <cell r="J1914" t="str">
            <v>АБ "КРЕДИТ-ДНІПРО"</v>
          </cell>
          <cell r="K1914" t="str">
            <v>UCIX</v>
          </cell>
          <cell r="L1914" t="str">
            <v>UCIX</v>
          </cell>
          <cell r="M1914">
            <v>3</v>
          </cell>
          <cell r="N1914">
            <v>3</v>
          </cell>
          <cell r="O1914" t="str">
            <v>Управління НБУ в Дніпр.обл.</v>
          </cell>
        </row>
        <row r="1915">
          <cell r="A1915">
            <v>305750</v>
          </cell>
          <cell r="B1915">
            <v>305299</v>
          </cell>
          <cell r="D1915">
            <v>0</v>
          </cell>
          <cell r="E1915">
            <v>46</v>
          </cell>
          <cell r="F1915">
            <v>0</v>
          </cell>
          <cell r="G1915" t="str">
            <v>A</v>
          </cell>
          <cell r="H1915">
            <v>710</v>
          </cell>
          <cell r="I1915" t="str">
            <v>КРИВ.Ф.ПРИВАТБАНКУ М.КРИВИЙ РІГ,ДН.ОБЛ</v>
          </cell>
          <cell r="J1915" t="str">
            <v>Криворізька ф ПриватБанку</v>
          </cell>
          <cell r="K1915" t="str">
            <v>UCIZ</v>
          </cell>
          <cell r="L1915" t="str">
            <v>UCIZ</v>
          </cell>
          <cell r="M1915">
            <v>3</v>
          </cell>
          <cell r="N1915">
            <v>3</v>
          </cell>
          <cell r="O1915" t="str">
            <v>Управління НБУ в Дніпр.обл.</v>
          </cell>
        </row>
        <row r="1916">
          <cell r="A1916">
            <v>305813</v>
          </cell>
          <cell r="B1916">
            <v>334851</v>
          </cell>
          <cell r="D1916">
            <v>0</v>
          </cell>
          <cell r="E1916">
            <v>115</v>
          </cell>
          <cell r="F1916">
            <v>0</v>
          </cell>
          <cell r="G1916" t="str">
            <v>8</v>
          </cell>
          <cell r="H1916">
            <v>742</v>
          </cell>
          <cell r="I1916" t="str">
            <v>ФІЛІЯ ЗАТ"ПУМБ" В М.ДНІПРОПЕТРОВСЬКУ</v>
          </cell>
          <cell r="J1916" t="str">
            <v>Філія ПУМБ,Дніпропетровськ</v>
          </cell>
          <cell r="K1916" t="str">
            <v>UCJE</v>
          </cell>
          <cell r="L1916" t="str">
            <v>UCJE</v>
          </cell>
          <cell r="M1916">
            <v>3</v>
          </cell>
          <cell r="N1916">
            <v>4</v>
          </cell>
          <cell r="O1916" t="str">
            <v>Управління НБУ в Дніпр.обл.</v>
          </cell>
        </row>
        <row r="1917">
          <cell r="A1917">
            <v>305835</v>
          </cell>
          <cell r="B1917">
            <v>300131</v>
          </cell>
          <cell r="D1917">
            <v>0</v>
          </cell>
          <cell r="E1917">
            <v>17</v>
          </cell>
          <cell r="F1917">
            <v>0</v>
          </cell>
          <cell r="G1917" t="str">
            <v>8</v>
          </cell>
          <cell r="H1917">
            <v>744</v>
          </cell>
          <cell r="I1917" t="str">
            <v>Криворзьк ф.ВАТ"Б"ФІН ТА КР"М.КРИВ РІГ</v>
          </cell>
          <cell r="J1917" t="str">
            <v>КрфВАТ"Б"ФІНАНСИ ТА КРЕДИТ"</v>
          </cell>
          <cell r="K1917" t="str">
            <v>UCJG</v>
          </cell>
          <cell r="L1917" t="str">
            <v>UCJG</v>
          </cell>
          <cell r="M1917">
            <v>3</v>
          </cell>
          <cell r="N1917">
            <v>26</v>
          </cell>
          <cell r="O1917" t="str">
            <v>Управління НБУ в Дніпр.обл.</v>
          </cell>
        </row>
        <row r="1918">
          <cell r="A1918">
            <v>305868</v>
          </cell>
          <cell r="B1918">
            <v>380537</v>
          </cell>
          <cell r="D1918">
            <v>0</v>
          </cell>
          <cell r="E1918">
            <v>76</v>
          </cell>
          <cell r="F1918">
            <v>0</v>
          </cell>
          <cell r="G1918" t="str">
            <v>B</v>
          </cell>
          <cell r="H1918">
            <v>747</v>
          </cell>
          <cell r="I1918" t="str">
            <v>ДНІПР.Ф ВАТ"ВІЕЙБІБАНК"М.ДНІПРОПЕТРОВС</v>
          </cell>
          <cell r="J1918" t="str">
            <v>Дніпр.Ф.ВАТ"ВіЕйБіБанк"</v>
          </cell>
          <cell r="K1918" t="str">
            <v>UCJH</v>
          </cell>
          <cell r="L1918" t="str">
            <v>UCJH</v>
          </cell>
          <cell r="M1918">
            <v>3</v>
          </cell>
          <cell r="N1918">
            <v>26</v>
          </cell>
          <cell r="O1918" t="str">
            <v>Управління НБУ в Дніпр.обл.</v>
          </cell>
        </row>
        <row r="1919">
          <cell r="A1919">
            <v>305880</v>
          </cell>
          <cell r="B1919">
            <v>305880</v>
          </cell>
          <cell r="C1919" t="str">
            <v>ТОВ КБ "ЗЕМЕЛЬНИЙ КАПІТАЛ"</v>
          </cell>
          <cell r="D1919">
            <v>243</v>
          </cell>
          <cell r="E1919">
            <v>243</v>
          </cell>
          <cell r="F1919">
            <v>0</v>
          </cell>
          <cell r="G1919" t="str">
            <v>8</v>
          </cell>
          <cell r="H1919">
            <v>736</v>
          </cell>
          <cell r="I1919" t="str">
            <v>ТОВ КБ "ЗЕМЕЛЬНИЙ КАПІТАЛ" М.ДН-СЬК</v>
          </cell>
          <cell r="J1919" t="str">
            <v>ТОВ КБ "ЗЕМЕЛЬНИЙ КАПІТАЛ"</v>
          </cell>
          <cell r="K1919" t="str">
            <v>UCJJ</v>
          </cell>
          <cell r="L1919" t="str">
            <v>UCJJ</v>
          </cell>
          <cell r="M1919">
            <v>3</v>
          </cell>
          <cell r="N1919">
            <v>3</v>
          </cell>
          <cell r="O1919" t="str">
            <v>Управління НБУ в Дніпр.обл.</v>
          </cell>
        </row>
        <row r="1920">
          <cell r="A1920">
            <v>305954</v>
          </cell>
          <cell r="B1920">
            <v>305062</v>
          </cell>
          <cell r="D1920">
            <v>0</v>
          </cell>
          <cell r="E1920">
            <v>48</v>
          </cell>
          <cell r="F1920">
            <v>0</v>
          </cell>
          <cell r="G1920" t="str">
            <v>8</v>
          </cell>
          <cell r="H1920">
            <v>727</v>
          </cell>
          <cell r="I1920" t="str">
            <v>Ф-Я АКБ "НОВИЙ" М.СИНЕЛЬНИКОВО ДН.ОБЛ.</v>
          </cell>
          <cell r="J1920" t="str">
            <v>ФКБ "НОВИЙ",СИНЕЛЬНИКОВЕ</v>
          </cell>
          <cell r="K1920" t="str">
            <v>UCJR</v>
          </cell>
          <cell r="L1920" t="str">
            <v>UCJR</v>
          </cell>
          <cell r="M1920">
            <v>3</v>
          </cell>
          <cell r="N1920">
            <v>3</v>
          </cell>
          <cell r="O1920" t="str">
            <v>Управління НБУ в Дніпр.обл.</v>
          </cell>
        </row>
        <row r="1921">
          <cell r="A1921">
            <v>305965</v>
          </cell>
          <cell r="B1921">
            <v>305299</v>
          </cell>
          <cell r="D1921">
            <v>0</v>
          </cell>
          <cell r="E1921">
            <v>46</v>
          </cell>
          <cell r="F1921">
            <v>0</v>
          </cell>
          <cell r="G1921" t="str">
            <v>A</v>
          </cell>
          <cell r="H1921">
            <v>715</v>
          </cell>
          <cell r="I1921" t="str">
            <v>ДНІПР.Ф.ПРИВАТБАНКУ,М.ДНІПРОДЗЕРЖИНСЬК</v>
          </cell>
          <cell r="J1921" t="str">
            <v>Дніпродзержинська ф.ПриватБ</v>
          </cell>
          <cell r="K1921" t="str">
            <v>UCJT</v>
          </cell>
          <cell r="L1921" t="str">
            <v>UCJT</v>
          </cell>
          <cell r="M1921">
            <v>3</v>
          </cell>
          <cell r="N1921">
            <v>3</v>
          </cell>
          <cell r="O1921" t="str">
            <v>Управління НБУ в Дніпр.обл.</v>
          </cell>
        </row>
        <row r="1922">
          <cell r="A1922">
            <v>305987</v>
          </cell>
          <cell r="B1922">
            <v>305987</v>
          </cell>
          <cell r="C1922" t="str">
            <v>ЗАТ "ФІНАНСОВИЙ СОЮЗ БАНК"</v>
          </cell>
          <cell r="D1922">
            <v>47</v>
          </cell>
          <cell r="E1922">
            <v>47</v>
          </cell>
          <cell r="F1922">
            <v>0</v>
          </cell>
          <cell r="G1922" t="str">
            <v>8</v>
          </cell>
          <cell r="H1922">
            <v>720</v>
          </cell>
          <cell r="I1922" t="str">
            <v>ЗАТ "ФІНАНСОВИЙ СОЮЗ БАНК" М.ДН-СЬК</v>
          </cell>
          <cell r="J1922" t="str">
            <v>ЗАТ "ФІНАНСОВИЙ СОЮЗ БАНК"</v>
          </cell>
          <cell r="K1922" t="str">
            <v>UCJS</v>
          </cell>
          <cell r="L1922" t="str">
            <v>UCJS</v>
          </cell>
          <cell r="M1922">
            <v>3</v>
          </cell>
          <cell r="N1922">
            <v>3</v>
          </cell>
          <cell r="O1922" t="str">
            <v>Управління НБУ в Дніпр.обл.</v>
          </cell>
        </row>
        <row r="1923">
          <cell r="A1923">
            <v>306016</v>
          </cell>
          <cell r="B1923">
            <v>320003</v>
          </cell>
          <cell r="D1923">
            <v>0</v>
          </cell>
          <cell r="E1923">
            <v>225</v>
          </cell>
          <cell r="F1923">
            <v>0</v>
          </cell>
          <cell r="G1923" t="str">
            <v>B</v>
          </cell>
          <cell r="H1923">
            <v>817</v>
          </cell>
          <cell r="I1923" t="str">
            <v>Ф ВАТ КБ "НАДРА" Дніпропетровське РУ</v>
          </cell>
          <cell r="J1923" t="str">
            <v>Ф ВАТ КБ"Надра"Дніпр-кеРУ</v>
          </cell>
          <cell r="K1923" t="str">
            <v>UCSP</v>
          </cell>
          <cell r="L1923" t="str">
            <v>UCSP</v>
          </cell>
          <cell r="M1923">
            <v>3</v>
          </cell>
          <cell r="N1923">
            <v>26</v>
          </cell>
          <cell r="O1923" t="str">
            <v>Управління НБУ в Дніпр.обл.</v>
          </cell>
        </row>
        <row r="1924">
          <cell r="A1924">
            <v>306038</v>
          </cell>
          <cell r="B1924">
            <v>300465</v>
          </cell>
          <cell r="D1924">
            <v>0</v>
          </cell>
          <cell r="E1924">
            <v>6</v>
          </cell>
          <cell r="F1924">
            <v>0</v>
          </cell>
          <cell r="G1924" t="str">
            <v>6</v>
          </cell>
          <cell r="H1924">
            <v>604</v>
          </cell>
          <cell r="I1924" t="str">
            <v>ФАПОСТОЛІВСЬКЕ ВІДД ВАТОЩАД М.АПОСТОЛО</v>
          </cell>
          <cell r="J1924" t="str">
            <v>ФАпостолівське віддіВАТОщад</v>
          </cell>
          <cell r="K1924" t="str">
            <v>UCLC</v>
          </cell>
          <cell r="L1924" t="str">
            <v>UCLC</v>
          </cell>
          <cell r="M1924">
            <v>3</v>
          </cell>
          <cell r="N1924">
            <v>26</v>
          </cell>
          <cell r="O1924" t="str">
            <v>Управління НБУ в Дніпр.обл.</v>
          </cell>
        </row>
        <row r="1925">
          <cell r="A1925">
            <v>306072</v>
          </cell>
          <cell r="B1925">
            <v>300465</v>
          </cell>
          <cell r="D1925">
            <v>0</v>
          </cell>
          <cell r="E1925">
            <v>6</v>
          </cell>
          <cell r="F1925">
            <v>0</v>
          </cell>
          <cell r="G1925" t="str">
            <v>6</v>
          </cell>
          <cell r="H1925">
            <v>640</v>
          </cell>
          <cell r="I1925" t="str">
            <v>ФДЗЕРЖИНСЬКЕ ВІДДІЛ ВАТОЩАД М.КРИВИЙ Р</v>
          </cell>
          <cell r="J1925" t="str">
            <v>ФДзержинське відділеВАТОщад</v>
          </cell>
          <cell r="K1925" t="str">
            <v>UCLG</v>
          </cell>
          <cell r="L1925" t="str">
            <v>UCLG</v>
          </cell>
          <cell r="M1925">
            <v>3</v>
          </cell>
          <cell r="N1925">
            <v>26</v>
          </cell>
          <cell r="O1925" t="str">
            <v>Управління НБУ в Дніпр.обл.</v>
          </cell>
        </row>
        <row r="1926">
          <cell r="A1926">
            <v>306083</v>
          </cell>
          <cell r="B1926">
            <v>300465</v>
          </cell>
          <cell r="D1926">
            <v>0</v>
          </cell>
          <cell r="E1926">
            <v>6</v>
          </cell>
          <cell r="F1926">
            <v>0</v>
          </cell>
          <cell r="G1926" t="str">
            <v>6</v>
          </cell>
          <cell r="H1926">
            <v>609</v>
          </cell>
          <cell r="I1926" t="str">
            <v>ФДНІПРОДЗЕРЖИНСЬКЕ  ВАТОЩАД М.ДНІПРОДЗ</v>
          </cell>
          <cell r="J1926" t="str">
            <v>ФДніпродзержинське вВАТОщад</v>
          </cell>
          <cell r="K1926" t="str">
            <v>UCLH</v>
          </cell>
          <cell r="L1926" t="str">
            <v>UCLH</v>
          </cell>
          <cell r="M1926">
            <v>3</v>
          </cell>
          <cell r="N1926">
            <v>26</v>
          </cell>
          <cell r="O1926" t="str">
            <v>Управління НБУ в Дніпр.обл.</v>
          </cell>
        </row>
        <row r="1927">
          <cell r="A1927">
            <v>306124</v>
          </cell>
          <cell r="B1927">
            <v>300465</v>
          </cell>
          <cell r="D1927">
            <v>0</v>
          </cell>
          <cell r="E1927">
            <v>6</v>
          </cell>
          <cell r="F1927">
            <v>0</v>
          </cell>
          <cell r="G1927" t="str">
            <v>6</v>
          </cell>
          <cell r="H1927">
            <v>626</v>
          </cell>
          <cell r="I1927" t="str">
            <v>ФЖОВТНЕВЕ ВІДДІЛЕНН ВАТОЩАД М.КРИВИЙ Р</v>
          </cell>
          <cell r="J1927" t="str">
            <v>ФЖовтневе відділенняВАТОщад</v>
          </cell>
          <cell r="K1927" t="str">
            <v>UCLL</v>
          </cell>
          <cell r="L1927" t="str">
            <v>UCLL</v>
          </cell>
          <cell r="M1927">
            <v>3</v>
          </cell>
          <cell r="N1927">
            <v>26</v>
          </cell>
          <cell r="O1927" t="str">
            <v>Управління НБУ в Дніпр.обл.</v>
          </cell>
        </row>
        <row r="1928">
          <cell r="A1928">
            <v>306135</v>
          </cell>
          <cell r="B1928">
            <v>300465</v>
          </cell>
          <cell r="D1928">
            <v>0</v>
          </cell>
          <cell r="E1928">
            <v>6</v>
          </cell>
          <cell r="F1928">
            <v>0</v>
          </cell>
          <cell r="G1928" t="str">
            <v>6</v>
          </cell>
          <cell r="H1928">
            <v>614</v>
          </cell>
          <cell r="I1928" t="str">
            <v>ФЖОВТОВОДСЬКО-П`ЯТИ ВАТОЩАД М.ЖОВТІ ВО</v>
          </cell>
          <cell r="J1928" t="str">
            <v>ФЖовтоводсько-П`ятихВАТОщад</v>
          </cell>
          <cell r="K1928" t="str">
            <v>UCLM</v>
          </cell>
          <cell r="L1928" t="str">
            <v>UCLM</v>
          </cell>
          <cell r="M1928">
            <v>3</v>
          </cell>
          <cell r="N1928">
            <v>26</v>
          </cell>
          <cell r="O1928" t="str">
            <v>Управління НБУ в Дніпр.обл.</v>
          </cell>
        </row>
        <row r="1929">
          <cell r="A1929">
            <v>306168</v>
          </cell>
          <cell r="B1929">
            <v>300465</v>
          </cell>
          <cell r="D1929">
            <v>0</v>
          </cell>
          <cell r="E1929">
            <v>6</v>
          </cell>
          <cell r="F1929">
            <v>0</v>
          </cell>
          <cell r="G1929" t="str">
            <v>6</v>
          </cell>
          <cell r="H1929">
            <v>617</v>
          </cell>
          <cell r="I1929" t="str">
            <v>ФІНГУЛЕЦЬКЕ ВІДДІЛЕ ВАТОЩАД М.КРИВИЙ Р</v>
          </cell>
          <cell r="J1929" t="str">
            <v>ФІнгулецьке відділенВАТОщад</v>
          </cell>
          <cell r="K1929" t="str">
            <v>UCLP</v>
          </cell>
          <cell r="L1929" t="str">
            <v>UCLP</v>
          </cell>
          <cell r="M1929">
            <v>3</v>
          </cell>
          <cell r="N1929">
            <v>26</v>
          </cell>
          <cell r="O1929" t="str">
            <v>Управління НБУ в Дніпр.обл.</v>
          </cell>
        </row>
        <row r="1930">
          <cell r="A1930">
            <v>306180</v>
          </cell>
          <cell r="B1930">
            <v>300465</v>
          </cell>
          <cell r="D1930">
            <v>0</v>
          </cell>
          <cell r="E1930">
            <v>6</v>
          </cell>
          <cell r="F1930">
            <v>0</v>
          </cell>
          <cell r="G1930" t="str">
            <v>6</v>
          </cell>
          <cell r="H1930">
            <v>619</v>
          </cell>
          <cell r="I1930" t="str">
            <v>ФПРАВОБЕРЕЖНЕ ВІДДІ ВАТОЩАД М.ДНІПРОПЕ</v>
          </cell>
          <cell r="J1930" t="str">
            <v>ФПравобережне відділВАТОщад</v>
          </cell>
          <cell r="K1930" t="str">
            <v>UCLR</v>
          </cell>
          <cell r="L1930" t="str">
            <v>UCLR</v>
          </cell>
          <cell r="M1930">
            <v>3</v>
          </cell>
          <cell r="N1930">
            <v>26</v>
          </cell>
          <cell r="O1930" t="str">
            <v>Управління НБУ в Дніпр.обл.</v>
          </cell>
        </row>
        <row r="1931">
          <cell r="A1931">
            <v>306191</v>
          </cell>
          <cell r="B1931">
            <v>300465</v>
          </cell>
          <cell r="D1931">
            <v>0</v>
          </cell>
          <cell r="E1931">
            <v>6</v>
          </cell>
          <cell r="F1931">
            <v>0</v>
          </cell>
          <cell r="G1931" t="str">
            <v>6</v>
          </cell>
          <cell r="H1931">
            <v>610</v>
          </cell>
          <cell r="I1931" t="str">
            <v>ФКРИВОРІЗЬКЕ ВІДДІЛ ВАТОЩАД М.КРИВИЙ Р</v>
          </cell>
          <cell r="J1931" t="str">
            <v>ФКриворізьке відділеВАТОщад</v>
          </cell>
          <cell r="K1931" t="str">
            <v>UCLS</v>
          </cell>
          <cell r="L1931" t="str">
            <v>UCLS</v>
          </cell>
          <cell r="M1931">
            <v>3</v>
          </cell>
          <cell r="N1931">
            <v>26</v>
          </cell>
          <cell r="O1931" t="str">
            <v>Управління НБУ в Дніпр.обл.</v>
          </cell>
        </row>
        <row r="1932">
          <cell r="A1932">
            <v>306221</v>
          </cell>
          <cell r="B1932">
            <v>300465</v>
          </cell>
          <cell r="D1932">
            <v>0</v>
          </cell>
          <cell r="E1932">
            <v>6</v>
          </cell>
          <cell r="F1932">
            <v>0</v>
          </cell>
          <cell r="G1932" t="str">
            <v>6</v>
          </cell>
          <cell r="H1932">
            <v>623</v>
          </cell>
          <cell r="I1932" t="str">
            <v>ФМАГДАЛИНІВСЬКЕ ВІД ВАТОЩАД СМТ.МАГДАЛ</v>
          </cell>
          <cell r="J1932" t="str">
            <v>ФМагдалинівське віддВАТОщад</v>
          </cell>
          <cell r="K1932" t="str">
            <v>UCLV</v>
          </cell>
          <cell r="L1932" t="str">
            <v>UCLV</v>
          </cell>
          <cell r="M1932">
            <v>3</v>
          </cell>
          <cell r="N1932">
            <v>26</v>
          </cell>
          <cell r="O1932" t="str">
            <v>Управління НБУ в Дніпр.обл.</v>
          </cell>
        </row>
        <row r="1933">
          <cell r="A1933">
            <v>306232</v>
          </cell>
          <cell r="B1933">
            <v>300465</v>
          </cell>
          <cell r="D1933">
            <v>0</v>
          </cell>
          <cell r="E1933">
            <v>6</v>
          </cell>
          <cell r="F1933">
            <v>0</v>
          </cell>
          <cell r="G1933" t="str">
            <v>6</v>
          </cell>
          <cell r="H1933">
            <v>624</v>
          </cell>
          <cell r="I1933" t="str">
            <v>ФМАРГАНЕЦЬКЕ ВІДДІЛ ВАТОЩАД М.МАРГАНЕЦ</v>
          </cell>
          <cell r="J1933" t="str">
            <v>ФМарганецьке відділеВАТОщад</v>
          </cell>
          <cell r="K1933" t="str">
            <v>UCLW</v>
          </cell>
          <cell r="L1933" t="str">
            <v>UCLW</v>
          </cell>
          <cell r="M1933">
            <v>3</v>
          </cell>
          <cell r="N1933">
            <v>26</v>
          </cell>
          <cell r="O1933" t="str">
            <v>Управління НБУ в Дніпр.обл.</v>
          </cell>
        </row>
        <row r="1934">
          <cell r="A1934">
            <v>306276</v>
          </cell>
          <cell r="B1934">
            <v>300465</v>
          </cell>
          <cell r="D1934">
            <v>0</v>
          </cell>
          <cell r="E1934">
            <v>6</v>
          </cell>
          <cell r="F1934">
            <v>0</v>
          </cell>
          <cell r="G1934" t="str">
            <v>6</v>
          </cell>
          <cell r="H1934">
            <v>628</v>
          </cell>
          <cell r="I1934" t="str">
            <v>ФНОВОМОСКОВСЬКЕ ВІД ВАТОЩАД М.НОВОМОСК</v>
          </cell>
          <cell r="J1934" t="str">
            <v>ФНовомосковське віддВАТОщад</v>
          </cell>
          <cell r="K1934" t="str">
            <v>UCMA</v>
          </cell>
          <cell r="L1934" t="str">
            <v>UCMA</v>
          </cell>
          <cell r="M1934">
            <v>3</v>
          </cell>
          <cell r="N1934">
            <v>26</v>
          </cell>
          <cell r="O1934" t="str">
            <v>Управління НБУ в Дніпр.обл.</v>
          </cell>
        </row>
        <row r="1935">
          <cell r="A1935">
            <v>306287</v>
          </cell>
          <cell r="B1935">
            <v>300465</v>
          </cell>
          <cell r="D1935">
            <v>0</v>
          </cell>
          <cell r="E1935">
            <v>6</v>
          </cell>
          <cell r="F1935">
            <v>0</v>
          </cell>
          <cell r="G1935" t="str">
            <v>6</v>
          </cell>
          <cell r="H1935">
            <v>629</v>
          </cell>
          <cell r="I1935" t="str">
            <v>ФНІКОПОЛЬСЬКЕ ВІДДІ ВАТОЩАД М.НІКОПОЛЬ</v>
          </cell>
          <cell r="J1935" t="str">
            <v>ФНікопольське відділВАТОщад</v>
          </cell>
          <cell r="K1935" t="str">
            <v>UCMB</v>
          </cell>
          <cell r="L1935" t="str">
            <v>UCMB</v>
          </cell>
          <cell r="M1935">
            <v>3</v>
          </cell>
          <cell r="N1935">
            <v>26</v>
          </cell>
          <cell r="O1935" t="str">
            <v>Управління НБУ в Дніпр.обл.</v>
          </cell>
        </row>
        <row r="1936">
          <cell r="A1936">
            <v>306298</v>
          </cell>
          <cell r="B1936">
            <v>300465</v>
          </cell>
          <cell r="D1936">
            <v>0</v>
          </cell>
          <cell r="E1936">
            <v>6</v>
          </cell>
          <cell r="F1936">
            <v>0</v>
          </cell>
          <cell r="G1936" t="str">
            <v>6</v>
          </cell>
          <cell r="H1936">
            <v>620</v>
          </cell>
          <cell r="I1936" t="str">
            <v>ФПАВЛОГРАДСЬКЕ ВІДД ВАТОЩАД М.ПАВЛОГРА</v>
          </cell>
          <cell r="J1936" t="str">
            <v>ФПавлоградське віддіВАТОщад</v>
          </cell>
          <cell r="K1936" t="str">
            <v>UCMC</v>
          </cell>
          <cell r="L1936" t="str">
            <v>UCMC</v>
          </cell>
          <cell r="M1936">
            <v>3</v>
          </cell>
          <cell r="N1936">
            <v>26</v>
          </cell>
          <cell r="O1936" t="str">
            <v>Управління НБУ в Дніпр.обл.</v>
          </cell>
        </row>
        <row r="1937">
          <cell r="A1937">
            <v>306328</v>
          </cell>
          <cell r="B1937">
            <v>300465</v>
          </cell>
          <cell r="D1937">
            <v>0</v>
          </cell>
          <cell r="E1937">
            <v>6</v>
          </cell>
          <cell r="F1937">
            <v>0</v>
          </cell>
          <cell r="G1937" t="str">
            <v>6</v>
          </cell>
          <cell r="H1937">
            <v>633</v>
          </cell>
          <cell r="I1937" t="str">
            <v>ФПОКРОВСЬКЕ ВІДДІЛЕ ВАТОЩАД СМТ.ПОКРОВ</v>
          </cell>
          <cell r="J1937" t="str">
            <v>ФПокровське відділенВАТОщад</v>
          </cell>
          <cell r="K1937" t="str">
            <v>UCMF</v>
          </cell>
          <cell r="L1937" t="str">
            <v>UCMF</v>
          </cell>
          <cell r="M1937">
            <v>3</v>
          </cell>
          <cell r="N1937">
            <v>26</v>
          </cell>
          <cell r="O1937" t="str">
            <v>Управління НБУ в Дніпр.обл.</v>
          </cell>
        </row>
        <row r="1938">
          <cell r="A1938">
            <v>306340</v>
          </cell>
          <cell r="B1938">
            <v>300465</v>
          </cell>
          <cell r="D1938">
            <v>0</v>
          </cell>
          <cell r="E1938">
            <v>6</v>
          </cell>
          <cell r="F1938">
            <v>0</v>
          </cell>
          <cell r="G1938" t="str">
            <v>6</v>
          </cell>
          <cell r="H1938">
            <v>635</v>
          </cell>
          <cell r="I1938" t="str">
            <v>ФЛІВОБЕРЕЖНЕ ВІДДІЛ ВАТОЩАД М.ДНІПРОПЕ</v>
          </cell>
          <cell r="J1938" t="str">
            <v>ФЛівобережне відділеВАТОщад</v>
          </cell>
          <cell r="K1938" t="str">
            <v>UCMH</v>
          </cell>
          <cell r="L1938" t="str">
            <v>UCMH</v>
          </cell>
          <cell r="M1938">
            <v>3</v>
          </cell>
          <cell r="N1938">
            <v>26</v>
          </cell>
          <cell r="O1938" t="str">
            <v>Управління НБУ в Дніпр.обл.</v>
          </cell>
        </row>
        <row r="1939">
          <cell r="A1939">
            <v>306351</v>
          </cell>
          <cell r="B1939">
            <v>300465</v>
          </cell>
          <cell r="D1939">
            <v>0</v>
          </cell>
          <cell r="E1939">
            <v>6</v>
          </cell>
          <cell r="F1939">
            <v>0</v>
          </cell>
          <cell r="G1939" t="str">
            <v>6</v>
          </cell>
          <cell r="H1939">
            <v>636</v>
          </cell>
          <cell r="I1939" t="str">
            <v>ФСАКСАГАНСЬКЕ ВІДДІ ВАТОЩАД М.КРИВИЙ Р</v>
          </cell>
          <cell r="J1939" t="str">
            <v>ФСаксаганське відділВАТОщад</v>
          </cell>
          <cell r="K1939" t="str">
            <v>UCMI</v>
          </cell>
          <cell r="L1939" t="str">
            <v>UCMI</v>
          </cell>
          <cell r="M1939">
            <v>3</v>
          </cell>
          <cell r="N1939">
            <v>26</v>
          </cell>
          <cell r="O1939" t="str">
            <v>Управління НБУ в Дніпр.обл.</v>
          </cell>
        </row>
        <row r="1940">
          <cell r="A1940">
            <v>306362</v>
          </cell>
          <cell r="B1940">
            <v>300465</v>
          </cell>
          <cell r="D1940">
            <v>0</v>
          </cell>
          <cell r="E1940">
            <v>6</v>
          </cell>
          <cell r="F1940">
            <v>0</v>
          </cell>
          <cell r="G1940" t="str">
            <v>6</v>
          </cell>
          <cell r="H1940">
            <v>637</v>
          </cell>
          <cell r="I1940" t="str">
            <v>ФСИНЕЛЬНИКІВСЬКЕ ВІ ВАТОЩАД М.СИНЕЛЬНИ</v>
          </cell>
          <cell r="J1940" t="str">
            <v>ФСинельниківське відВАТОщад</v>
          </cell>
          <cell r="K1940" t="str">
            <v>UCMJ</v>
          </cell>
          <cell r="L1940" t="str">
            <v>UCMJ</v>
          </cell>
          <cell r="M1940">
            <v>3</v>
          </cell>
          <cell r="N1940">
            <v>26</v>
          </cell>
          <cell r="O1940" t="str">
            <v>Управління НБУ в Дніпр.обл.</v>
          </cell>
        </row>
        <row r="1941">
          <cell r="A1941">
            <v>306373</v>
          </cell>
          <cell r="B1941">
            <v>300465</v>
          </cell>
          <cell r="D1941">
            <v>0</v>
          </cell>
          <cell r="E1941">
            <v>6</v>
          </cell>
          <cell r="F1941">
            <v>0</v>
          </cell>
          <cell r="G1941" t="str">
            <v>6</v>
          </cell>
          <cell r="H1941">
            <v>638</v>
          </cell>
          <cell r="I1941" t="str">
            <v>ФСОЛОНЯНСЬКЕ ВІДДІЛ ВАТОЩАД СМТ.СОЛОНЕ</v>
          </cell>
          <cell r="J1941" t="str">
            <v>ФСолонянське відділеВАТОщад</v>
          </cell>
          <cell r="K1941" t="str">
            <v>UCMK</v>
          </cell>
          <cell r="L1941" t="str">
            <v>UCMK</v>
          </cell>
          <cell r="M1941">
            <v>3</v>
          </cell>
          <cell r="N1941">
            <v>26</v>
          </cell>
          <cell r="O1941" t="str">
            <v>Управління НБУ в Дніпр.обл.</v>
          </cell>
        </row>
        <row r="1942">
          <cell r="A1942">
            <v>306458</v>
          </cell>
          <cell r="B1942">
            <v>328209</v>
          </cell>
          <cell r="D1942">
            <v>0</v>
          </cell>
          <cell r="E1942">
            <v>106</v>
          </cell>
          <cell r="F1942">
            <v>0</v>
          </cell>
          <cell r="G1942" t="str">
            <v>8</v>
          </cell>
          <cell r="H1942">
            <v>806</v>
          </cell>
          <cell r="I1942" t="str">
            <v>ДН.ФАБ"ПІВДЕННИЙ",М.ДНІПРОПЕТРОВСЬК</v>
          </cell>
          <cell r="J1942" t="str">
            <v>ФАБ "ПІВДЕННИЙ" В М.ДН-ВСЬК</v>
          </cell>
          <cell r="K1942" t="str">
            <v>UCSN</v>
          </cell>
          <cell r="L1942" t="str">
            <v>UCSN</v>
          </cell>
          <cell r="M1942">
            <v>3</v>
          </cell>
          <cell r="N1942">
            <v>15</v>
          </cell>
          <cell r="O1942" t="str">
            <v>Управління НБУ в Дніпр.обл.</v>
          </cell>
        </row>
        <row r="1943">
          <cell r="A1943">
            <v>306470</v>
          </cell>
          <cell r="B1943">
            <v>305749</v>
          </cell>
          <cell r="D1943">
            <v>0</v>
          </cell>
          <cell r="E1943">
            <v>270</v>
          </cell>
          <cell r="F1943">
            <v>0</v>
          </cell>
          <cell r="G1943" t="str">
            <v>B</v>
          </cell>
          <cell r="H1943">
            <v>752</v>
          </cell>
          <cell r="I1943" t="str">
            <v>Ф.АБ"КРЕДИТ-ДНІПРО"М.НОВОМОСКОВ,ДН.ОБЛ</v>
          </cell>
          <cell r="J1943" t="str">
            <v>Новомоск.Ф.АБ Кредит-Дніпро</v>
          </cell>
          <cell r="K1943" t="str">
            <v>UCKU</v>
          </cell>
          <cell r="L1943" t="str">
            <v>UCKU</v>
          </cell>
          <cell r="M1943">
            <v>3</v>
          </cell>
          <cell r="N1943">
            <v>3</v>
          </cell>
          <cell r="O1943" t="str">
            <v>Управління НБУ в Дніпр.обл.</v>
          </cell>
        </row>
        <row r="1944">
          <cell r="A1944">
            <v>306481</v>
          </cell>
          <cell r="B1944">
            <v>334992</v>
          </cell>
          <cell r="D1944">
            <v>0</v>
          </cell>
          <cell r="E1944">
            <v>59</v>
          </cell>
          <cell r="F1944">
            <v>0</v>
          </cell>
          <cell r="G1944" t="str">
            <v>8</v>
          </cell>
          <cell r="H1944">
            <v>809</v>
          </cell>
          <cell r="I1944" t="str">
            <v>ДФВАТКБ З ІН.КАП.ПРОМЕКОНОМБАНК,М.ДН-К</v>
          </cell>
          <cell r="J1944" t="str">
            <v>ДФ ВАТ КБ "ПРОМЕКОНОМБАНК"</v>
          </cell>
          <cell r="K1944" t="str">
            <v>UCSO</v>
          </cell>
          <cell r="L1944" t="str">
            <v>UCSO</v>
          </cell>
          <cell r="M1944">
            <v>3</v>
          </cell>
          <cell r="N1944">
            <v>4</v>
          </cell>
          <cell r="O1944" t="str">
            <v>Управління НБУ в Дніпр.обл.</v>
          </cell>
        </row>
        <row r="1945">
          <cell r="A1945">
            <v>306500</v>
          </cell>
          <cell r="B1945">
            <v>306500</v>
          </cell>
          <cell r="C1945" t="str">
            <v>АБ "РАДАБАНК"</v>
          </cell>
          <cell r="D1945">
            <v>286</v>
          </cell>
          <cell r="E1945">
            <v>286</v>
          </cell>
          <cell r="F1945">
            <v>0</v>
          </cell>
          <cell r="G1945" t="str">
            <v>B</v>
          </cell>
          <cell r="H1945">
            <v>765</v>
          </cell>
          <cell r="I1945" t="str">
            <v>ЗАТ АБ"РАДАБАНК", М.ДНІПРОПЕТРОВСЬК</v>
          </cell>
          <cell r="J1945" t="str">
            <v>АБ "РАДАБАНК"</v>
          </cell>
          <cell r="K1945" t="str">
            <v>UCKY</v>
          </cell>
          <cell r="L1945" t="str">
            <v>UCKY</v>
          </cell>
          <cell r="M1945">
            <v>3</v>
          </cell>
          <cell r="N1945">
            <v>3</v>
          </cell>
          <cell r="O1945" t="str">
            <v>Управління НБУ в Дніпр.обл.</v>
          </cell>
        </row>
        <row r="1946">
          <cell r="A1946">
            <v>306566</v>
          </cell>
          <cell r="B1946">
            <v>322625</v>
          </cell>
          <cell r="D1946">
            <v>0</v>
          </cell>
          <cell r="E1946">
            <v>222</v>
          </cell>
          <cell r="F1946">
            <v>0</v>
          </cell>
          <cell r="G1946" t="str">
            <v>8</v>
          </cell>
          <cell r="H1946">
            <v>758</v>
          </cell>
          <cell r="I1946" t="str">
            <v>ДФ АБ "УКООПСПІЛКА"</v>
          </cell>
          <cell r="J1946" t="str">
            <v>ДФ АБ "Укоопспілка"</v>
          </cell>
          <cell r="K1946" t="str">
            <v>UCKR</v>
          </cell>
          <cell r="L1946" t="str">
            <v>UCKR</v>
          </cell>
          <cell r="M1946">
            <v>3</v>
          </cell>
          <cell r="N1946">
            <v>26</v>
          </cell>
          <cell r="O1946" t="str">
            <v>Управління НБУ в Дніпр.обл.</v>
          </cell>
        </row>
        <row r="1947">
          <cell r="A1947">
            <v>306704</v>
          </cell>
          <cell r="B1947">
            <v>306704</v>
          </cell>
          <cell r="C1947" t="str">
            <v>ТОВ"КЛАСИКБАНК"</v>
          </cell>
          <cell r="D1947">
            <v>276</v>
          </cell>
          <cell r="E1947">
            <v>276</v>
          </cell>
          <cell r="F1947">
            <v>0</v>
          </cell>
          <cell r="G1947" t="str">
            <v>8</v>
          </cell>
          <cell r="H1947">
            <v>756</v>
          </cell>
          <cell r="I1947" t="str">
            <v>ТОВ "КЛАСИКБАНК", М.ДНІПРОПЕТРОВСЬК</v>
          </cell>
          <cell r="J1947" t="str">
            <v>ТОВ"КЛАСИКБАНК"</v>
          </cell>
          <cell r="K1947" t="str">
            <v>UCKN</v>
          </cell>
          <cell r="L1947" t="str">
            <v>UCKN</v>
          </cell>
          <cell r="M1947">
            <v>3</v>
          </cell>
          <cell r="N1947">
            <v>3</v>
          </cell>
          <cell r="O1947" t="str">
            <v>Управління НБУ в Дніпр.обл.</v>
          </cell>
        </row>
        <row r="1948">
          <cell r="A1948">
            <v>306759</v>
          </cell>
          <cell r="B1948">
            <v>306759</v>
          </cell>
          <cell r="C1948" t="str">
            <v>ВАТ "КБ "ПРИЧОРНОМОР"Я"</v>
          </cell>
          <cell r="D1948">
            <v>183</v>
          </cell>
          <cell r="E1948">
            <v>183</v>
          </cell>
          <cell r="F1948">
            <v>0</v>
          </cell>
          <cell r="G1948" t="str">
            <v>8</v>
          </cell>
          <cell r="H1948">
            <v>748</v>
          </cell>
          <cell r="I1948" t="str">
            <v>ВАТ КБ"ПРИЧОРНОМОР"Я"М.ДНІПРОПЕТРОВСЬК</v>
          </cell>
          <cell r="J1948" t="str">
            <v>ВАТ "КБ "ПРИЧОРНОМОР"Я"</v>
          </cell>
          <cell r="K1948" t="str">
            <v>UCKQ</v>
          </cell>
          <cell r="L1948" t="str">
            <v>UCKQ</v>
          </cell>
          <cell r="M1948">
            <v>3</v>
          </cell>
          <cell r="N1948">
            <v>3</v>
          </cell>
          <cell r="O1948" t="str">
            <v>Управління НБУ в Дніпр.обл.</v>
          </cell>
        </row>
        <row r="1949">
          <cell r="A1949">
            <v>306823</v>
          </cell>
          <cell r="B1949">
            <v>300926</v>
          </cell>
          <cell r="D1949">
            <v>0</v>
          </cell>
          <cell r="E1949">
            <v>899</v>
          </cell>
          <cell r="F1949">
            <v>0</v>
          </cell>
          <cell r="G1949" t="str">
            <v>8</v>
          </cell>
          <cell r="H1949">
            <v>830</v>
          </cell>
          <cell r="I1949" t="str">
            <v>КРИВОРІЗ.ФІЛІЯ АТ"УФГ",М. КРИВИЙ РІГ</v>
          </cell>
          <cell r="J1949" t="str">
            <v>ФАТ "УФГ", М.КРИВИЙ РІГ</v>
          </cell>
          <cell r="K1949" t="str">
            <v>UCW1</v>
          </cell>
          <cell r="L1949" t="str">
            <v>U1WF</v>
          </cell>
          <cell r="M1949">
            <v>3</v>
          </cell>
          <cell r="N1949">
            <v>26</v>
          </cell>
          <cell r="O1949" t="str">
            <v>Управління НБУ в Дніпр.обл.</v>
          </cell>
        </row>
        <row r="1950">
          <cell r="A1950">
            <v>306878</v>
          </cell>
          <cell r="B1950">
            <v>322948</v>
          </cell>
          <cell r="D1950">
            <v>0</v>
          </cell>
          <cell r="E1950">
            <v>248</v>
          </cell>
          <cell r="F1950">
            <v>0</v>
          </cell>
          <cell r="G1950" t="str">
            <v>B</v>
          </cell>
          <cell r="H1950">
            <v>792</v>
          </cell>
          <cell r="I1950" t="str">
            <v>ДНІПРОП.Ф АКБ "ФОРУМ"М.ДНІПРОПЕТРОВСЬК</v>
          </cell>
          <cell r="J1950" t="str">
            <v>Дніпропетров.Ф АКБ "Форум"</v>
          </cell>
          <cell r="K1950" t="str">
            <v>UCSM</v>
          </cell>
          <cell r="L1950" t="str">
            <v>UCSM</v>
          </cell>
          <cell r="M1950">
            <v>3</v>
          </cell>
          <cell r="N1950">
            <v>26</v>
          </cell>
          <cell r="O1950" t="str">
            <v>Управління НБУ в Дніпр.обл.</v>
          </cell>
        </row>
        <row r="1951">
          <cell r="A1951">
            <v>306889</v>
          </cell>
          <cell r="B1951">
            <v>335946</v>
          </cell>
          <cell r="D1951">
            <v>0</v>
          </cell>
          <cell r="E1951">
            <v>45</v>
          </cell>
          <cell r="F1951">
            <v>0</v>
          </cell>
          <cell r="G1951" t="str">
            <v>8</v>
          </cell>
          <cell r="H1951">
            <v>793</v>
          </cell>
          <cell r="I1951" t="str">
            <v>КРИВОР.ФВАТКБ"ПІВДЕНКОМБАНК",М.КР.РІГ</v>
          </cell>
          <cell r="J1951" t="str">
            <v>КФ ВАТ КБ "ПІВДЕНКОМБАНК"</v>
          </cell>
          <cell r="K1951" t="str">
            <v>UCKZ</v>
          </cell>
          <cell r="L1951" t="str">
            <v>UCKZ</v>
          </cell>
          <cell r="M1951">
            <v>3</v>
          </cell>
          <cell r="N1951">
            <v>4</v>
          </cell>
          <cell r="O1951" t="str">
            <v>Управління НБУ в Дніпр.обл.</v>
          </cell>
        </row>
        <row r="1952">
          <cell r="A1952">
            <v>306890</v>
          </cell>
          <cell r="B1952">
            <v>300863</v>
          </cell>
          <cell r="D1952">
            <v>0</v>
          </cell>
          <cell r="E1952">
            <v>289</v>
          </cell>
          <cell r="F1952">
            <v>0</v>
          </cell>
          <cell r="G1952" t="str">
            <v>9</v>
          </cell>
          <cell r="H1952">
            <v>794</v>
          </cell>
          <cell r="I1952" t="str">
            <v>ДН.ФІЛІЯ ВАТ"КРЕДИТПРОМБАНК",М.ДН-СЬК</v>
          </cell>
          <cell r="J1952" t="str">
            <v>ДФ ВАТ "КРЕДИТПРОМБАНК"</v>
          </cell>
          <cell r="K1952" t="str">
            <v>UCSA</v>
          </cell>
          <cell r="L1952" t="str">
            <v>UCSA</v>
          </cell>
          <cell r="M1952">
            <v>3</v>
          </cell>
          <cell r="N1952">
            <v>26</v>
          </cell>
          <cell r="O1952" t="str">
            <v>Управління НБУ в Дніпр.обл.</v>
          </cell>
        </row>
        <row r="1953">
          <cell r="A1953">
            <v>306931</v>
          </cell>
          <cell r="B1953">
            <v>321767</v>
          </cell>
          <cell r="D1953">
            <v>0</v>
          </cell>
          <cell r="E1953">
            <v>42</v>
          </cell>
          <cell r="F1953">
            <v>0</v>
          </cell>
          <cell r="G1953" t="str">
            <v>B</v>
          </cell>
          <cell r="H1953">
            <v>795</v>
          </cell>
          <cell r="I1953" t="str">
            <v>ДНІП. Ф ВАТ ВТБ БАНК, ДНІПРОПЕТРОВСЬК</v>
          </cell>
          <cell r="J1953" t="str">
            <v>Дніпропетр. Ф ВАТ ВТБ Банк</v>
          </cell>
          <cell r="K1953" t="str">
            <v>UCSD</v>
          </cell>
          <cell r="L1953" t="str">
            <v>UCSD</v>
          </cell>
          <cell r="M1953">
            <v>3</v>
          </cell>
          <cell r="N1953">
            <v>26</v>
          </cell>
          <cell r="O1953" t="str">
            <v>Управління НБУ в Дніпр.обл.</v>
          </cell>
        </row>
        <row r="1954">
          <cell r="A1954">
            <v>306964</v>
          </cell>
          <cell r="B1954">
            <v>322959</v>
          </cell>
          <cell r="D1954">
            <v>0</v>
          </cell>
          <cell r="E1954">
            <v>262</v>
          </cell>
          <cell r="F1954">
            <v>0</v>
          </cell>
          <cell r="G1954" t="str">
            <v>8</v>
          </cell>
          <cell r="H1954">
            <v>769</v>
          </cell>
          <cell r="I1954" t="str">
            <v>ДН.ФАБ "ЕКСПРЕС-БАНК", М. ДНІПР-СЬК</v>
          </cell>
          <cell r="J1954" t="str">
            <v>ДНІПРОПЕТР.ФАБ"ЕКСПРЕС-БАНК</v>
          </cell>
          <cell r="K1954" t="str">
            <v>UCSG</v>
          </cell>
          <cell r="L1954" t="str">
            <v>UCSG</v>
          </cell>
          <cell r="M1954">
            <v>3</v>
          </cell>
          <cell r="N1954">
            <v>26</v>
          </cell>
          <cell r="O1954" t="str">
            <v>Управління НБУ в Дніпр.обл.</v>
          </cell>
        </row>
        <row r="1955">
          <cell r="A1955">
            <v>306975</v>
          </cell>
          <cell r="B1955">
            <v>328209</v>
          </cell>
          <cell r="D1955">
            <v>0</v>
          </cell>
          <cell r="E1955">
            <v>106</v>
          </cell>
          <cell r="F1955">
            <v>0</v>
          </cell>
          <cell r="G1955" t="str">
            <v>8</v>
          </cell>
          <cell r="H1955">
            <v>760</v>
          </cell>
          <cell r="I1955" t="str">
            <v>ФІЛІЯ АБ "ПІВДЕННИЙ", М. КРИВИЙ РІГ</v>
          </cell>
          <cell r="J1955" t="str">
            <v>ФАБ "Південний", Кривий Ріг</v>
          </cell>
          <cell r="K1955" t="str">
            <v>UCSH</v>
          </cell>
          <cell r="L1955" t="str">
            <v>UCSH</v>
          </cell>
          <cell r="M1955">
            <v>3</v>
          </cell>
          <cell r="N1955">
            <v>15</v>
          </cell>
          <cell r="O1955" t="str">
            <v>Управління НБУ в Дніпр.обл.</v>
          </cell>
        </row>
        <row r="1956">
          <cell r="A1956">
            <v>306986</v>
          </cell>
          <cell r="B1956">
            <v>351878</v>
          </cell>
          <cell r="D1956">
            <v>0</v>
          </cell>
          <cell r="E1956">
            <v>135</v>
          </cell>
          <cell r="F1956">
            <v>0</v>
          </cell>
          <cell r="G1956" t="str">
            <v>8</v>
          </cell>
          <cell r="H1956">
            <v>790</v>
          </cell>
          <cell r="I1956" t="str">
            <v>ДН.ФВАТ "ІНПРОМБАНК"</v>
          </cell>
          <cell r="J1956" t="str">
            <v>ДФ ВАТ "Інпромбанк"</v>
          </cell>
          <cell r="K1956" t="str">
            <v>UCSI</v>
          </cell>
          <cell r="L1956" t="str">
            <v>UCSI</v>
          </cell>
          <cell r="M1956">
            <v>3</v>
          </cell>
          <cell r="N1956">
            <v>20</v>
          </cell>
          <cell r="O1956" t="str">
            <v>Управління НБУ в Дніпр.обл.</v>
          </cell>
        </row>
        <row r="1957">
          <cell r="A1957">
            <v>307004</v>
          </cell>
          <cell r="B1957">
            <v>328760</v>
          </cell>
          <cell r="D1957">
            <v>0</v>
          </cell>
          <cell r="E1957">
            <v>206</v>
          </cell>
          <cell r="F1957">
            <v>0</v>
          </cell>
          <cell r="G1957" t="str">
            <v>8</v>
          </cell>
          <cell r="H1957">
            <v>899</v>
          </cell>
          <cell r="I1957" t="str">
            <v>ДНІПРОПЕТРОВ.ФІЛІЯ КБ ТОВ "МІСТО БАНК"</v>
          </cell>
          <cell r="J1957" t="str">
            <v>ДНІПР.Ф КБ ТОВ "МІСТО БАНК"</v>
          </cell>
          <cell r="K1957" t="str">
            <v>UCWE</v>
          </cell>
          <cell r="L1957" t="str">
            <v>UCWE</v>
          </cell>
          <cell r="M1957">
            <v>3</v>
          </cell>
          <cell r="N1957">
            <v>15</v>
          </cell>
          <cell r="O1957" t="str">
            <v>Управління НБУ в Дніпр.обл.</v>
          </cell>
        </row>
        <row r="1958">
          <cell r="A1958">
            <v>307015</v>
          </cell>
          <cell r="B1958">
            <v>300614</v>
          </cell>
          <cell r="D1958">
            <v>0</v>
          </cell>
          <cell r="E1958">
            <v>171</v>
          </cell>
          <cell r="F1958">
            <v>0</v>
          </cell>
          <cell r="G1958" t="str">
            <v>8</v>
          </cell>
          <cell r="H1958">
            <v>799</v>
          </cell>
          <cell r="I1958" t="str">
            <v>ДНП.Ф.АТ"ІНДЕКС-БАНК" В М.ДНІПРОПЕТР.</v>
          </cell>
          <cell r="J1958" t="str">
            <v>Дніпр.Філ.АТ"ІНДЕКС-БАНК"</v>
          </cell>
          <cell r="K1958" t="str">
            <v>UCSQ</v>
          </cell>
          <cell r="L1958" t="str">
            <v>UCSQ</v>
          </cell>
          <cell r="M1958">
            <v>3</v>
          </cell>
          <cell r="N1958">
            <v>26</v>
          </cell>
          <cell r="O1958" t="str">
            <v>Управління НБУ в Дніпр.обл.</v>
          </cell>
        </row>
        <row r="1959">
          <cell r="A1959">
            <v>307037</v>
          </cell>
          <cell r="B1959">
            <v>380292</v>
          </cell>
          <cell r="D1959">
            <v>0</v>
          </cell>
          <cell r="E1959">
            <v>237</v>
          </cell>
          <cell r="F1959">
            <v>0</v>
          </cell>
          <cell r="G1959" t="str">
            <v>8</v>
          </cell>
          <cell r="H1959">
            <v>788</v>
          </cell>
          <cell r="I1959" t="str">
            <v>ДНІПРОПЕТРОВСЬКА ФЗАТ "ЄБРФ", М.ДН-СЬК</v>
          </cell>
          <cell r="J1959" t="str">
            <v>Дніпропетров.ФЗАТ"ЄБРФ"</v>
          </cell>
          <cell r="K1959" t="str">
            <v>UCSS</v>
          </cell>
          <cell r="L1959" t="str">
            <v>UCSS</v>
          </cell>
          <cell r="M1959">
            <v>3</v>
          </cell>
          <cell r="N1959">
            <v>26</v>
          </cell>
          <cell r="O1959" t="str">
            <v>Управління НБУ в Дніпр.обл.</v>
          </cell>
        </row>
        <row r="1960">
          <cell r="A1960">
            <v>307048</v>
          </cell>
          <cell r="B1960">
            <v>325912</v>
          </cell>
          <cell r="D1960">
            <v>0</v>
          </cell>
          <cell r="E1960">
            <v>88</v>
          </cell>
          <cell r="F1960">
            <v>0</v>
          </cell>
          <cell r="G1960" t="str">
            <v>B</v>
          </cell>
          <cell r="H1960">
            <v>819</v>
          </cell>
          <cell r="I1960" t="str">
            <v>Дніпропетровська філія ВАТ"КРЕДОБАНК"</v>
          </cell>
          <cell r="J1960" t="str">
            <v>Дніпропетр.ф.ВАТ"КРЕДОБАНК"</v>
          </cell>
          <cell r="K1960" t="str">
            <v>UCST</v>
          </cell>
          <cell r="L1960" t="str">
            <v>UCST</v>
          </cell>
          <cell r="M1960">
            <v>3</v>
          </cell>
          <cell r="N1960">
            <v>13</v>
          </cell>
          <cell r="O1960" t="str">
            <v>Управління НБУ в Дніпр.обл.</v>
          </cell>
        </row>
        <row r="1961">
          <cell r="A1961">
            <v>307059</v>
          </cell>
          <cell r="B1961">
            <v>300658</v>
          </cell>
          <cell r="D1961">
            <v>0</v>
          </cell>
          <cell r="E1961">
            <v>251</v>
          </cell>
          <cell r="F1961">
            <v>0</v>
          </cell>
          <cell r="G1961" t="str">
            <v>B</v>
          </cell>
          <cell r="H1961">
            <v>777</v>
          </cell>
          <cell r="I1961" t="str">
            <v>ДНФВАТ"ПІРЕУС БАНК МКБ"ДНІПРОПЕТРОВСЬК</v>
          </cell>
          <cell r="J1961" t="str">
            <v>ДнФ ВАТ "ПІРЕУС БАНК МКБ"</v>
          </cell>
          <cell r="K1961" t="str">
            <v>UCSU</v>
          </cell>
          <cell r="L1961" t="str">
            <v>UCSU</v>
          </cell>
          <cell r="M1961">
            <v>3</v>
          </cell>
          <cell r="N1961">
            <v>26</v>
          </cell>
          <cell r="O1961" t="str">
            <v>Управління НБУ в Дніпр.обл.</v>
          </cell>
        </row>
        <row r="1962">
          <cell r="A1962">
            <v>307060</v>
          </cell>
          <cell r="B1962">
            <v>322948</v>
          </cell>
          <cell r="D1962">
            <v>0</v>
          </cell>
          <cell r="E1962">
            <v>248</v>
          </cell>
          <cell r="F1962">
            <v>0</v>
          </cell>
          <cell r="G1962" t="str">
            <v>B</v>
          </cell>
          <cell r="H1962">
            <v>812</v>
          </cell>
          <cell r="I1962" t="str">
            <v>КРИВОРІЗЬКА Ф АКБ "ФОРУМ" М.КРИВИЙ РІГ</v>
          </cell>
          <cell r="J1962" t="str">
            <v>Криворізька філ.АКБ"Форум"</v>
          </cell>
          <cell r="K1962" t="str">
            <v>UCSV</v>
          </cell>
          <cell r="L1962" t="str">
            <v>UCSV</v>
          </cell>
          <cell r="M1962">
            <v>3</v>
          </cell>
          <cell r="N1962">
            <v>26</v>
          </cell>
          <cell r="O1962" t="str">
            <v>Управління НБУ в Дніпр.обл.</v>
          </cell>
        </row>
        <row r="1963">
          <cell r="A1963">
            <v>307071</v>
          </cell>
          <cell r="B1963">
            <v>300528</v>
          </cell>
          <cell r="D1963">
            <v>0</v>
          </cell>
          <cell r="E1963">
            <v>296</v>
          </cell>
          <cell r="F1963">
            <v>0</v>
          </cell>
          <cell r="G1963" t="str">
            <v>F</v>
          </cell>
          <cell r="H1963">
            <v>825</v>
          </cell>
          <cell r="I1963" t="str">
            <v>ФІЛІЯ ЗАТ"ОТП БАНК", М.ДНІПРОПЕТРОВСЬК</v>
          </cell>
          <cell r="J1963" t="str">
            <v>Філія ЗАТ "ОТП Банк"</v>
          </cell>
          <cell r="K1963" t="str">
            <v>UCSW</v>
          </cell>
          <cell r="L1963" t="str">
            <v>UCSW</v>
          </cell>
          <cell r="M1963">
            <v>3</v>
          </cell>
          <cell r="N1963">
            <v>26</v>
          </cell>
          <cell r="O1963" t="str">
            <v>Управління НБУ в Дніпр.обл.</v>
          </cell>
        </row>
        <row r="1964">
          <cell r="A1964">
            <v>307093</v>
          </cell>
          <cell r="B1964">
            <v>328384</v>
          </cell>
          <cell r="D1964">
            <v>0</v>
          </cell>
          <cell r="E1964">
            <v>258</v>
          </cell>
          <cell r="F1964">
            <v>0</v>
          </cell>
          <cell r="G1964" t="str">
            <v>8</v>
          </cell>
          <cell r="H1964">
            <v>797</v>
          </cell>
          <cell r="I1964" t="str">
            <v>ФІЛІЯ АКБ "ІМЕКСБАНК" У М.ДНІПРОПЕТРОВ</v>
          </cell>
          <cell r="J1964" t="str">
            <v>ДНІПРОПЕТРФ АКБ "ІМЕКСБАНК"</v>
          </cell>
          <cell r="K1964" t="str">
            <v>UCSZ</v>
          </cell>
          <cell r="L1964" t="str">
            <v>UCSZ</v>
          </cell>
          <cell r="M1964">
            <v>3</v>
          </cell>
          <cell r="N1964">
            <v>15</v>
          </cell>
          <cell r="O1964" t="str">
            <v>Управління НБУ в Дніпр.обл.</v>
          </cell>
        </row>
        <row r="1965">
          <cell r="A1965">
            <v>307112</v>
          </cell>
          <cell r="B1965">
            <v>307112</v>
          </cell>
          <cell r="C1965" t="str">
            <v>ТОВ "ДІАЛОГБАНК"</v>
          </cell>
          <cell r="D1965">
            <v>117</v>
          </cell>
          <cell r="E1965">
            <v>117</v>
          </cell>
          <cell r="F1965">
            <v>0</v>
          </cell>
          <cell r="G1965" t="str">
            <v>8</v>
          </cell>
          <cell r="H1965">
            <v>826</v>
          </cell>
          <cell r="I1965" t="str">
            <v>ТОВ "ДІАЛОГБАНК", М.ДНІПРОПЕТРОВСЬК</v>
          </cell>
          <cell r="J1965" t="str">
            <v>ТОВ "ДІАЛОГБАНК"</v>
          </cell>
          <cell r="K1965" t="str">
            <v>UCSY</v>
          </cell>
          <cell r="L1965" t="str">
            <v>UCSY</v>
          </cell>
          <cell r="M1965">
            <v>3</v>
          </cell>
          <cell r="N1965">
            <v>3</v>
          </cell>
          <cell r="O1965" t="str">
            <v>Управління НБУ в Дніпр.обл.</v>
          </cell>
        </row>
        <row r="1966">
          <cell r="A1966">
            <v>307123</v>
          </cell>
          <cell r="B1966">
            <v>307123</v>
          </cell>
          <cell r="C1966" t="str">
            <v>ЗАТ "ХК БАНК"</v>
          </cell>
          <cell r="D1966">
            <v>305</v>
          </cell>
          <cell r="E1966">
            <v>305</v>
          </cell>
          <cell r="F1966">
            <v>0</v>
          </cell>
          <cell r="G1966" t="str">
            <v>9</v>
          </cell>
          <cell r="H1966">
            <v>801</v>
          </cell>
          <cell r="I1966" t="str">
            <v>ЗАТ "ХК БАНК"</v>
          </cell>
          <cell r="J1966" t="str">
            <v>ЗАТ "ХК БАНК"</v>
          </cell>
          <cell r="K1966" t="str">
            <v>UCNB</v>
          </cell>
          <cell r="L1966" t="str">
            <v>UCNB</v>
          </cell>
          <cell r="M1966">
            <v>3</v>
          </cell>
          <cell r="N1966">
            <v>3</v>
          </cell>
          <cell r="O1966" t="str">
            <v>Управління НБУ в Дніпр.обл.</v>
          </cell>
        </row>
        <row r="1967">
          <cell r="A1967">
            <v>307145</v>
          </cell>
          <cell r="B1967">
            <v>351931</v>
          </cell>
          <cell r="D1967">
            <v>0</v>
          </cell>
          <cell r="E1967">
            <v>209</v>
          </cell>
          <cell r="F1967">
            <v>0</v>
          </cell>
          <cell r="G1967" t="str">
            <v>8</v>
          </cell>
          <cell r="H1967">
            <v>803</v>
          </cell>
          <cell r="I1967" t="str">
            <v>ДН.ФАКБ"ЗОЛОТІ ВОРОТА",М.ДНІПРОП-ВСЬК</v>
          </cell>
          <cell r="J1967" t="str">
            <v>ФАКБ"ЗОЛОТІ ВОРОТА",Дн-ськ</v>
          </cell>
          <cell r="K1967" t="str">
            <v>UCND</v>
          </cell>
          <cell r="L1967" t="str">
            <v>UCND</v>
          </cell>
          <cell r="M1967">
            <v>3</v>
          </cell>
          <cell r="N1967">
            <v>20</v>
          </cell>
          <cell r="O1967" t="str">
            <v>Управління НБУ в Дніпр.обл.</v>
          </cell>
        </row>
        <row r="1968">
          <cell r="A1968">
            <v>307178</v>
          </cell>
          <cell r="B1968">
            <v>300926</v>
          </cell>
          <cell r="D1968">
            <v>0</v>
          </cell>
          <cell r="E1968">
            <v>899</v>
          </cell>
          <cell r="F1968">
            <v>0</v>
          </cell>
          <cell r="G1968" t="str">
            <v>8</v>
          </cell>
          <cell r="H1968">
            <v>822</v>
          </cell>
          <cell r="I1968" t="str">
            <v>ДНІПРОП-СЬКА ОБЛ.ФАТ"УФГ",М.ДН-ДЗЕРЖ.</v>
          </cell>
          <cell r="J1968" t="str">
            <v>Дн-ська обласна ФАТ "УФГ"</v>
          </cell>
          <cell r="K1968" t="str">
            <v>UCW3</v>
          </cell>
          <cell r="L1968" t="str">
            <v>U1WF</v>
          </cell>
          <cell r="M1968">
            <v>3</v>
          </cell>
          <cell r="N1968">
            <v>26</v>
          </cell>
          <cell r="O1968" t="str">
            <v>Управління НБУ в Дніпр.обл.</v>
          </cell>
        </row>
        <row r="1969">
          <cell r="A1969">
            <v>307189</v>
          </cell>
          <cell r="B1969">
            <v>313849</v>
          </cell>
          <cell r="D1969">
            <v>0</v>
          </cell>
          <cell r="E1969">
            <v>101</v>
          </cell>
          <cell r="F1969">
            <v>0</v>
          </cell>
          <cell r="G1969" t="str">
            <v>8</v>
          </cell>
          <cell r="H1969">
            <v>816</v>
          </cell>
          <cell r="I1969" t="str">
            <v>Дн-ка філія АКБ "ІНДУСТРІАЛБАНК"</v>
          </cell>
          <cell r="J1969" t="str">
            <v>ДФ АКБ "ІНДУСТРІАЛБАНК"</v>
          </cell>
          <cell r="K1969" t="str">
            <v>UCNJ</v>
          </cell>
          <cell r="L1969" t="str">
            <v>UCNJ</v>
          </cell>
          <cell r="M1969">
            <v>3</v>
          </cell>
          <cell r="N1969">
            <v>7</v>
          </cell>
          <cell r="O1969" t="str">
            <v>Управління НБУ в Дніпр.обл.</v>
          </cell>
        </row>
        <row r="1970">
          <cell r="A1970">
            <v>307208</v>
          </cell>
          <cell r="B1970">
            <v>321228</v>
          </cell>
          <cell r="D1970">
            <v>0</v>
          </cell>
          <cell r="E1970">
            <v>68</v>
          </cell>
          <cell r="F1970">
            <v>0</v>
          </cell>
          <cell r="G1970" t="str">
            <v>8</v>
          </cell>
          <cell r="H1970">
            <v>848</v>
          </cell>
          <cell r="I1970" t="str">
            <v>ДН.ФІЛІЯ ТОВ"УКРПРОМБАНК", М.ДН-СЬК</v>
          </cell>
          <cell r="J1970" t="str">
            <v>Дніпр.ФТОВ."Укрпромбанк"</v>
          </cell>
          <cell r="K1970" t="str">
            <v>UCNN</v>
          </cell>
          <cell r="L1970" t="str">
            <v>UCNN</v>
          </cell>
          <cell r="M1970">
            <v>3</v>
          </cell>
          <cell r="N1970">
            <v>26</v>
          </cell>
          <cell r="O1970" t="str">
            <v>Управління НБУ в Дніпр.обл.</v>
          </cell>
        </row>
        <row r="1971">
          <cell r="A1971">
            <v>307219</v>
          </cell>
          <cell r="B1971">
            <v>331100</v>
          </cell>
          <cell r="D1971">
            <v>0</v>
          </cell>
          <cell r="E1971">
            <v>198</v>
          </cell>
          <cell r="F1971">
            <v>0</v>
          </cell>
          <cell r="G1971" t="str">
            <v>8</v>
          </cell>
          <cell r="H1971">
            <v>810</v>
          </cell>
          <cell r="I1971" t="str">
            <v>ДН.ФІЛІЯ ВАТАКБ"АВТОКРАЗБАНК",М.ДН-СЬК</v>
          </cell>
          <cell r="J1971" t="str">
            <v>ДПФ ВАТ АКБ "АВТОКРАЗБАНК"</v>
          </cell>
          <cell r="K1971" t="str">
            <v>UCNM</v>
          </cell>
          <cell r="L1971" t="str">
            <v>UCNM</v>
          </cell>
          <cell r="M1971">
            <v>3</v>
          </cell>
          <cell r="N1971">
            <v>16</v>
          </cell>
          <cell r="O1971" t="str">
            <v>Управління НБУ в Дніпр.обл.</v>
          </cell>
        </row>
        <row r="1972">
          <cell r="A1972">
            <v>307220</v>
          </cell>
          <cell r="B1972">
            <v>351760</v>
          </cell>
          <cell r="D1972">
            <v>0</v>
          </cell>
          <cell r="E1972">
            <v>144</v>
          </cell>
          <cell r="F1972">
            <v>0</v>
          </cell>
          <cell r="G1972" t="str">
            <v>8</v>
          </cell>
          <cell r="H1972">
            <v>811</v>
          </cell>
          <cell r="I1972" t="str">
            <v>ДН.ФІЛІЯ АКБ "БАЗИС",М.ДНІПРОПЕТРОВСЬК</v>
          </cell>
          <cell r="J1972" t="str">
            <v>Дн-ська ФАКБ "Базис"</v>
          </cell>
          <cell r="K1972" t="str">
            <v>UCNO</v>
          </cell>
          <cell r="L1972" t="str">
            <v>UCNO</v>
          </cell>
          <cell r="M1972">
            <v>3</v>
          </cell>
          <cell r="N1972">
            <v>20</v>
          </cell>
          <cell r="O1972" t="str">
            <v>Управління НБУ в Дніпр.обл.</v>
          </cell>
        </row>
        <row r="1973">
          <cell r="A1973">
            <v>307231</v>
          </cell>
          <cell r="B1973">
            <v>300131</v>
          </cell>
          <cell r="D1973">
            <v>0</v>
          </cell>
          <cell r="E1973">
            <v>17</v>
          </cell>
          <cell r="F1973">
            <v>0</v>
          </cell>
          <cell r="G1973" t="str">
            <v>8</v>
          </cell>
          <cell r="H1973">
            <v>854</v>
          </cell>
          <cell r="I1973" t="str">
            <v>Ф"ДРРУ"ВАТ"Б"ФІН ТА КР"М.ДНІПРОПЕТРОВС</v>
          </cell>
          <cell r="J1973" t="str">
            <v>Ф"ДРРУ"Банк"Фін та Кред"</v>
          </cell>
          <cell r="K1973" t="str">
            <v>UCNP</v>
          </cell>
          <cell r="L1973" t="str">
            <v>UCNP</v>
          </cell>
          <cell r="M1973">
            <v>3</v>
          </cell>
          <cell r="N1973">
            <v>26</v>
          </cell>
          <cell r="O1973" t="str">
            <v>Управління НБУ в Дніпр.обл.</v>
          </cell>
        </row>
        <row r="1974">
          <cell r="A1974">
            <v>307242</v>
          </cell>
          <cell r="B1974">
            <v>320995</v>
          </cell>
          <cell r="D1974">
            <v>0</v>
          </cell>
          <cell r="E1974">
            <v>228</v>
          </cell>
          <cell r="F1974">
            <v>0</v>
          </cell>
          <cell r="G1974" t="str">
            <v>8</v>
          </cell>
          <cell r="H1974">
            <v>800</v>
          </cell>
          <cell r="I1974" t="str">
            <v>КРИВОРІЗ.ФІЛІЯ ВАТ"УБРП",М.КРИВИЙ РІГ</v>
          </cell>
          <cell r="J1974" t="str">
            <v>Криворізька філія ВАТ "УБРП</v>
          </cell>
          <cell r="K1974" t="str">
            <v>UCNQ</v>
          </cell>
          <cell r="L1974" t="str">
            <v>UCNQ</v>
          </cell>
          <cell r="M1974">
            <v>3</v>
          </cell>
          <cell r="N1974">
            <v>26</v>
          </cell>
          <cell r="O1974" t="str">
            <v>Управління НБУ в Дніпр.обл.</v>
          </cell>
        </row>
        <row r="1975">
          <cell r="A1975">
            <v>307253</v>
          </cell>
          <cell r="B1975">
            <v>300089</v>
          </cell>
          <cell r="D1975">
            <v>0</v>
          </cell>
          <cell r="E1975">
            <v>26</v>
          </cell>
          <cell r="F1975">
            <v>0</v>
          </cell>
          <cell r="G1975" t="str">
            <v>8</v>
          </cell>
          <cell r="H1975">
            <v>814</v>
          </cell>
          <cell r="I1975" t="str">
            <v>Ф.АКБ "ТРАНСБАНК" М.ДНІПРОПЕТРОВСЬК</v>
          </cell>
          <cell r="J1975" t="str">
            <v>Філ.АКБ"Трансб"м.Дніпропетр</v>
          </cell>
          <cell r="K1975" t="str">
            <v>UCNR</v>
          </cell>
          <cell r="L1975" t="str">
            <v>UCNR</v>
          </cell>
          <cell r="M1975">
            <v>3</v>
          </cell>
          <cell r="N1975">
            <v>26</v>
          </cell>
          <cell r="O1975" t="str">
            <v>Управління НБУ в Дніпр.обл.</v>
          </cell>
        </row>
        <row r="1976">
          <cell r="A1976">
            <v>307264</v>
          </cell>
          <cell r="B1976">
            <v>351931</v>
          </cell>
          <cell r="D1976">
            <v>0</v>
          </cell>
          <cell r="E1976">
            <v>209</v>
          </cell>
          <cell r="F1976">
            <v>0</v>
          </cell>
          <cell r="G1976" t="str">
            <v>8</v>
          </cell>
          <cell r="H1976">
            <v>831</v>
          </cell>
          <cell r="I1976" t="str">
            <v>КРИВ. ФАКБ "ЗОЛОТІ ВОРОТА",М.КР. РІГ</v>
          </cell>
          <cell r="J1976" t="str">
            <v>ФАКБ"Золоті ворота",Кр.Ріг</v>
          </cell>
          <cell r="K1976" t="str">
            <v>UCUP</v>
          </cell>
          <cell r="L1976" t="str">
            <v>UCUP</v>
          </cell>
          <cell r="M1976">
            <v>3</v>
          </cell>
          <cell r="N1976">
            <v>20</v>
          </cell>
          <cell r="O1976" t="str">
            <v>Управління НБУ в Дніпр.обл.</v>
          </cell>
        </row>
        <row r="1977">
          <cell r="A1977">
            <v>307286</v>
          </cell>
          <cell r="B1977">
            <v>380399</v>
          </cell>
          <cell r="D1977">
            <v>0</v>
          </cell>
          <cell r="E1977">
            <v>315</v>
          </cell>
          <cell r="F1977">
            <v>0</v>
          </cell>
          <cell r="G1977" t="str">
            <v>8</v>
          </cell>
          <cell r="H1977">
            <v>992</v>
          </cell>
          <cell r="I1977" t="str">
            <v>Ф."ДН.ДИР.ТОВУКБ "КАМБІО",М.ДН-СЬК</v>
          </cell>
          <cell r="J1977" t="str">
            <v>Ф."Дн-ська дир.УКБ"КАМБІО"</v>
          </cell>
          <cell r="K1977" t="str">
            <v>UCWG</v>
          </cell>
          <cell r="L1977" t="str">
            <v>UCWG</v>
          </cell>
          <cell r="M1977">
            <v>3</v>
          </cell>
          <cell r="N1977">
            <v>26</v>
          </cell>
          <cell r="O1977" t="str">
            <v>Управління НБУ в Дніпр.обл.</v>
          </cell>
        </row>
        <row r="1978">
          <cell r="A1978">
            <v>307297</v>
          </cell>
          <cell r="B1978">
            <v>328168</v>
          </cell>
          <cell r="D1978">
            <v>0</v>
          </cell>
          <cell r="E1978">
            <v>105</v>
          </cell>
          <cell r="F1978">
            <v>0</v>
          </cell>
          <cell r="G1978" t="str">
            <v>B</v>
          </cell>
          <cell r="H1978">
            <v>964</v>
          </cell>
          <cell r="I1978" t="str">
            <v>ФIЛIЯ ВАТ "МТБ" У М.ДНIПРОПЕТРОВСЬКУ</v>
          </cell>
          <cell r="J1978" t="str">
            <v>ФВАТ "МТБ", ДНІПРОПЕТРОВСЬК</v>
          </cell>
          <cell r="K1978" t="str">
            <v>UCWH</v>
          </cell>
          <cell r="L1978" t="str">
            <v>UCWH</v>
          </cell>
          <cell r="M1978">
            <v>3</v>
          </cell>
          <cell r="N1978">
            <v>15</v>
          </cell>
          <cell r="O1978" t="str">
            <v>Управління НБУ в Дніпр.обл.</v>
          </cell>
        </row>
        <row r="1979">
          <cell r="A1979">
            <v>307305</v>
          </cell>
          <cell r="B1979">
            <v>307305</v>
          </cell>
          <cell r="C1979" t="str">
            <v>ВАТ АКБ "СИГМАБАНК"</v>
          </cell>
          <cell r="D1979">
            <v>323</v>
          </cell>
          <cell r="E1979">
            <v>323</v>
          </cell>
          <cell r="F1979">
            <v>0</v>
          </cell>
          <cell r="G1979" t="str">
            <v>8</v>
          </cell>
          <cell r="H1979">
            <v>959</v>
          </cell>
          <cell r="I1979" t="str">
            <v>ВАТ АКБ"СИГМАБАНК"М.ДНІПРОПЕТРОВСЬК</v>
          </cell>
          <cell r="J1979" t="str">
            <v>ВАТ АКБ "СИГМАБАНК"</v>
          </cell>
          <cell r="K1979" t="str">
            <v>UCWI</v>
          </cell>
          <cell r="L1979" t="str">
            <v>UCWI</v>
          </cell>
          <cell r="M1979">
            <v>3</v>
          </cell>
          <cell r="N1979">
            <v>3</v>
          </cell>
          <cell r="O1979" t="str">
            <v>Управління НБУ в Дніпр.обл.</v>
          </cell>
        </row>
        <row r="1980">
          <cell r="A1980">
            <v>307316</v>
          </cell>
          <cell r="B1980">
            <v>306759</v>
          </cell>
          <cell r="D1980">
            <v>0</v>
          </cell>
          <cell r="E1980">
            <v>183</v>
          </cell>
          <cell r="F1980">
            <v>0</v>
          </cell>
          <cell r="G1980" t="str">
            <v>8</v>
          </cell>
          <cell r="H1980">
            <v>862</v>
          </cell>
          <cell r="I1980" t="str">
            <v>ДН.ФВАТ КБ "ПРИЧОРНОМОР"Я" М.ДН-СЬК</v>
          </cell>
          <cell r="J1980" t="str">
            <v>Дн.ФВАТ КБ "Причорномор"я"</v>
          </cell>
          <cell r="K1980" t="str">
            <v>UCNV</v>
          </cell>
          <cell r="L1980" t="str">
            <v>UCNV</v>
          </cell>
          <cell r="M1980">
            <v>3</v>
          </cell>
          <cell r="N1980">
            <v>3</v>
          </cell>
          <cell r="O1980" t="str">
            <v>Управління НБУ в Дніпр.обл.</v>
          </cell>
        </row>
        <row r="1981">
          <cell r="A1981">
            <v>307338</v>
          </cell>
          <cell r="B1981">
            <v>334828</v>
          </cell>
          <cell r="D1981">
            <v>0</v>
          </cell>
          <cell r="E1981">
            <v>57</v>
          </cell>
          <cell r="F1981">
            <v>0</v>
          </cell>
          <cell r="G1981" t="str">
            <v>8</v>
          </cell>
          <cell r="H1981">
            <v>965</v>
          </cell>
          <cell r="I1981" t="str">
            <v>ФІЛІЯ N4 ВАТ "АКБ "КАПІТАЛ"У М.ДН-СЬКУ</v>
          </cell>
          <cell r="J1981" t="str">
            <v>Ф.N4"АКБ Капітал"Дн-ськ</v>
          </cell>
          <cell r="K1981" t="str">
            <v>UCWK</v>
          </cell>
          <cell r="L1981" t="str">
            <v>UCWK</v>
          </cell>
          <cell r="M1981">
            <v>3</v>
          </cell>
          <cell r="N1981">
            <v>4</v>
          </cell>
          <cell r="O1981" t="str">
            <v>Управління НБУ в Дніпр.обл.</v>
          </cell>
        </row>
        <row r="1982">
          <cell r="A1982">
            <v>307349</v>
          </cell>
          <cell r="B1982">
            <v>305987</v>
          </cell>
          <cell r="D1982">
            <v>0</v>
          </cell>
          <cell r="E1982">
            <v>47</v>
          </cell>
          <cell r="F1982">
            <v>0</v>
          </cell>
          <cell r="G1982" t="str">
            <v>8</v>
          </cell>
          <cell r="H1982">
            <v>979</v>
          </cell>
          <cell r="I1982" t="str">
            <v>ДНІПРОПЕТРОВСЬКА ФЗАТ"ФСБАНК",М.ДН-СЬК</v>
          </cell>
          <cell r="J1982" t="str">
            <v>Дніпропетров.Ф.ЗАТ "ФСБанк"</v>
          </cell>
          <cell r="K1982" t="str">
            <v>UCWL</v>
          </cell>
          <cell r="L1982" t="str">
            <v>UCWL</v>
          </cell>
          <cell r="M1982">
            <v>3</v>
          </cell>
          <cell r="N1982">
            <v>3</v>
          </cell>
          <cell r="O1982" t="str">
            <v>Управління НБУ в Дніпр.обл.</v>
          </cell>
        </row>
        <row r="1983">
          <cell r="A1983">
            <v>307350</v>
          </cell>
          <cell r="B1983">
            <v>307350</v>
          </cell>
          <cell r="C1983" t="str">
            <v>ЗАТ"АКБ "КОНКОРД"</v>
          </cell>
          <cell r="D1983">
            <v>326</v>
          </cell>
          <cell r="E1983">
            <v>326</v>
          </cell>
          <cell r="F1983">
            <v>0</v>
          </cell>
          <cell r="G1983" t="str">
            <v>8</v>
          </cell>
          <cell r="H1983">
            <v>433</v>
          </cell>
          <cell r="I1983" t="str">
            <v>ЗАТ"АКБ"КОНКОРД" У М.ДНІПРОПЕТРОВСЬКУ</v>
          </cell>
          <cell r="J1983" t="str">
            <v>ЗАТ"АКБ "КОНКОРД"</v>
          </cell>
          <cell r="K1983" t="str">
            <v>UCWM</v>
          </cell>
          <cell r="L1983" t="str">
            <v>UCWM</v>
          </cell>
          <cell r="M1983">
            <v>3</v>
          </cell>
          <cell r="N1983">
            <v>3</v>
          </cell>
          <cell r="O1983" t="str">
            <v>Управління НБУ в Дніпр.обл.</v>
          </cell>
        </row>
        <row r="1984">
          <cell r="A1984">
            <v>307361</v>
          </cell>
          <cell r="B1984">
            <v>321466</v>
          </cell>
          <cell r="D1984">
            <v>0</v>
          </cell>
          <cell r="E1984">
            <v>74</v>
          </cell>
          <cell r="F1984">
            <v>0</v>
          </cell>
          <cell r="G1984" t="str">
            <v>8</v>
          </cell>
          <cell r="H1984">
            <v>503</v>
          </cell>
          <cell r="I1984" t="str">
            <v>ДНІПР.ФВАТКБ"НАЦ.СТАНДАРТ"М.ДНІПРОПЕТР</v>
          </cell>
          <cell r="J1984" t="str">
            <v>Дніпр.ФВАТКБ"Нац.стандарт"</v>
          </cell>
          <cell r="K1984" t="str">
            <v>UCFJ</v>
          </cell>
          <cell r="L1984" t="str">
            <v>UCFJ</v>
          </cell>
          <cell r="M1984">
            <v>3</v>
          </cell>
          <cell r="N1984">
            <v>26</v>
          </cell>
          <cell r="O1984" t="str">
            <v>Управління НБУ в Дніпр.обл.</v>
          </cell>
        </row>
        <row r="1985">
          <cell r="A1985">
            <v>307372</v>
          </cell>
          <cell r="B1985">
            <v>300670</v>
          </cell>
          <cell r="D1985">
            <v>0</v>
          </cell>
          <cell r="E1985">
            <v>202</v>
          </cell>
          <cell r="F1985">
            <v>0</v>
          </cell>
          <cell r="G1985" t="str">
            <v>8</v>
          </cell>
          <cell r="H1985">
            <v>204</v>
          </cell>
          <cell r="I1985" t="str">
            <v>ДН.Ф. ВАТКБ"ХРЕЩАТИК"М.ДНІПРОПЕТРОВСЬК</v>
          </cell>
          <cell r="J1985" t="str">
            <v>Дн.ф. ВАТ КБ "Хрещатик"</v>
          </cell>
          <cell r="K1985" t="str">
            <v>UCOM</v>
          </cell>
          <cell r="L1985" t="str">
            <v>UCOM</v>
          </cell>
          <cell r="M1985">
            <v>3</v>
          </cell>
          <cell r="N1985">
            <v>26</v>
          </cell>
          <cell r="O1985" t="str">
            <v>Управління НБУ в Дніпр.обл.</v>
          </cell>
        </row>
        <row r="1986">
          <cell r="A1986">
            <v>307394</v>
          </cell>
          <cell r="B1986">
            <v>307394</v>
          </cell>
          <cell r="C1986" t="str">
            <v>ВАТ "АКТАБАНК"</v>
          </cell>
          <cell r="D1986">
            <v>390</v>
          </cell>
          <cell r="E1986">
            <v>390</v>
          </cell>
          <cell r="F1986">
            <v>0</v>
          </cell>
          <cell r="G1986" t="str">
            <v>8</v>
          </cell>
          <cell r="H1986">
            <v>305</v>
          </cell>
          <cell r="I1986" t="str">
            <v>ВАТ "АКТАБАНК"</v>
          </cell>
          <cell r="J1986" t="str">
            <v>ВАТ "АКТАБАНК"</v>
          </cell>
          <cell r="K1986" t="str">
            <v>UCXL</v>
          </cell>
          <cell r="L1986" t="str">
            <v>UCXL</v>
          </cell>
          <cell r="M1986">
            <v>3</v>
          </cell>
          <cell r="N1986">
            <v>3</v>
          </cell>
          <cell r="O1986" t="str">
            <v>Управління НБУ в Дніпр.обл.</v>
          </cell>
        </row>
        <row r="1987">
          <cell r="A1987">
            <v>307402</v>
          </cell>
          <cell r="B1987">
            <v>300272</v>
          </cell>
          <cell r="D1987">
            <v>0</v>
          </cell>
          <cell r="E1987">
            <v>31</v>
          </cell>
          <cell r="F1987">
            <v>0</v>
          </cell>
          <cell r="G1987" t="str">
            <v>B</v>
          </cell>
          <cell r="H1987">
            <v>205</v>
          </cell>
          <cell r="I1987" t="str">
            <v>ФІЛІЯ АБ"ЕНЕРГОБАНК"М.ДНІПРОПЕТРОВСЬК</v>
          </cell>
          <cell r="J1987" t="str">
            <v>ФАБ "Енергобанк"м.Дніпропет</v>
          </cell>
          <cell r="K1987" t="str">
            <v>UCXQ</v>
          </cell>
          <cell r="L1987" t="str">
            <v>UCXQ</v>
          </cell>
          <cell r="M1987">
            <v>3</v>
          </cell>
          <cell r="N1987">
            <v>26</v>
          </cell>
          <cell r="O1987" t="str">
            <v>Управління НБУ в Дніпр.обл.</v>
          </cell>
        </row>
        <row r="1988">
          <cell r="A1988">
            <v>307413</v>
          </cell>
          <cell r="B1988">
            <v>300904</v>
          </cell>
          <cell r="D1988">
            <v>0</v>
          </cell>
          <cell r="E1988">
            <v>304</v>
          </cell>
          <cell r="F1988">
            <v>0</v>
          </cell>
          <cell r="G1988" t="str">
            <v>8</v>
          </cell>
          <cell r="H1988">
            <v>505</v>
          </cell>
          <cell r="I1988" t="str">
            <v>ДНІПРОПЕТР.ФІЛІЯ ТОВ"ФОРТУНА-БАНК"</v>
          </cell>
          <cell r="J1988" t="str">
            <v>Дніпро ф"Фортуна-банк"</v>
          </cell>
          <cell r="K1988" t="str">
            <v>UCXR</v>
          </cell>
          <cell r="L1988" t="str">
            <v>UCXR</v>
          </cell>
          <cell r="M1988">
            <v>3</v>
          </cell>
          <cell r="N1988">
            <v>26</v>
          </cell>
          <cell r="O1988" t="str">
            <v>Управління НБУ в Дніпр.обл.</v>
          </cell>
        </row>
        <row r="1989">
          <cell r="A1989">
            <v>307770</v>
          </cell>
          <cell r="B1989">
            <v>307770</v>
          </cell>
          <cell r="C1989" t="str">
            <v>ЗАТ "А-БАНК"</v>
          </cell>
          <cell r="D1989">
            <v>96</v>
          </cell>
          <cell r="E1989">
            <v>96</v>
          </cell>
          <cell r="F1989">
            <v>0</v>
          </cell>
          <cell r="G1989" t="str">
            <v>8</v>
          </cell>
          <cell r="H1989">
            <v>304</v>
          </cell>
          <cell r="I1989" t="str">
            <v>ЗАТ "А-БАНК"М.ДНІПРОПЕТРОВСЬК</v>
          </cell>
          <cell r="J1989" t="str">
            <v>ЗАТ "А-БАНК"</v>
          </cell>
          <cell r="K1989" t="str">
            <v>UCOU</v>
          </cell>
          <cell r="L1989" t="str">
            <v>UCOU</v>
          </cell>
          <cell r="M1989">
            <v>3</v>
          </cell>
          <cell r="N1989">
            <v>3</v>
          </cell>
          <cell r="O1989" t="str">
            <v>Управління НБУ в Дніпр.обл.</v>
          </cell>
        </row>
        <row r="1990">
          <cell r="A1990">
            <v>308047</v>
          </cell>
          <cell r="B1990">
            <v>380537</v>
          </cell>
          <cell r="D1990">
            <v>0</v>
          </cell>
          <cell r="E1990">
            <v>76</v>
          </cell>
          <cell r="F1990">
            <v>0</v>
          </cell>
          <cell r="G1990" t="str">
            <v>B</v>
          </cell>
          <cell r="H1990">
            <v>935</v>
          </cell>
          <cell r="I1990" t="str">
            <v>КРИМ.Ф. ВАТ"ВІЕЙБІБАНК"М.СІМФЕРОПОЛЬ</v>
          </cell>
          <cell r="J1990" t="str">
            <v>Крим.Ф.ВАТ"ВІЕЙБІБАНК"</v>
          </cell>
          <cell r="K1990" t="str">
            <v>ULUQ</v>
          </cell>
          <cell r="L1990" t="str">
            <v>ULUQ</v>
          </cell>
          <cell r="M1990">
            <v>11</v>
          </cell>
          <cell r="N1990">
            <v>26</v>
          </cell>
          <cell r="O1990" t="str">
            <v>ГУ НБУ В АРК М.СІМФЕРОПОЛЬ</v>
          </cell>
        </row>
        <row r="1991">
          <cell r="A1991">
            <v>308070</v>
          </cell>
          <cell r="B1991">
            <v>325569</v>
          </cell>
          <cell r="D1991">
            <v>0</v>
          </cell>
          <cell r="E1991">
            <v>93</v>
          </cell>
          <cell r="F1991">
            <v>0</v>
          </cell>
          <cell r="G1991" t="str">
            <v>8</v>
          </cell>
          <cell r="H1991">
            <v>200</v>
          </cell>
          <cell r="I1991" t="str">
            <v>Сімферопольська ф-я ВАТ СКБ "Дністер"</v>
          </cell>
          <cell r="J1991" t="str">
            <v>Сімф.ф-я ВАТ СКБ "Дністер"</v>
          </cell>
          <cell r="K1991" t="str">
            <v>ULFA</v>
          </cell>
          <cell r="L1991" t="str">
            <v>ULFA</v>
          </cell>
          <cell r="M1991">
            <v>11</v>
          </cell>
          <cell r="N1991">
            <v>13</v>
          </cell>
          <cell r="O1991" t="str">
            <v>ГУ НБУ В АРК М.СІМФЕРОПОЛЬ</v>
          </cell>
        </row>
        <row r="1992">
          <cell r="A1992">
            <v>308092</v>
          </cell>
          <cell r="B1992">
            <v>334851</v>
          </cell>
          <cell r="D1992">
            <v>0</v>
          </cell>
          <cell r="E1992">
            <v>115</v>
          </cell>
          <cell r="F1992">
            <v>0</v>
          </cell>
          <cell r="G1992" t="str">
            <v>8</v>
          </cell>
          <cell r="H1992">
            <v>204</v>
          </cell>
          <cell r="I1992" t="str">
            <v>ФІЛІЯ ЗАТ "ПУМБ" В М. СЕВАСТОПОЛІ</v>
          </cell>
          <cell r="J1992" t="str">
            <v>Філія ПУМБ в м.Севастополі</v>
          </cell>
          <cell r="K1992" t="str">
            <v>ULOA</v>
          </cell>
          <cell r="L1992" t="str">
            <v>ULOA</v>
          </cell>
          <cell r="M1992">
            <v>29</v>
          </cell>
          <cell r="N1992">
            <v>4</v>
          </cell>
          <cell r="O1992" t="str">
            <v>Севастополь</v>
          </cell>
        </row>
        <row r="1993">
          <cell r="A1993">
            <v>308100</v>
          </cell>
          <cell r="B1993">
            <v>351588</v>
          </cell>
          <cell r="D1993">
            <v>0</v>
          </cell>
          <cell r="E1993">
            <v>124</v>
          </cell>
          <cell r="F1993">
            <v>0</v>
          </cell>
          <cell r="G1993" t="str">
            <v>8</v>
          </cell>
          <cell r="H1993">
            <v>205</v>
          </cell>
          <cell r="I1993" t="str">
            <v>Севастопольська філія ВАТ РЕАЛ БАНК</v>
          </cell>
          <cell r="J1993" t="str">
            <v>Севастоп. філ. ВАТ РЕАЛБАНК</v>
          </cell>
          <cell r="K1993" t="str">
            <v>ULVV</v>
          </cell>
          <cell r="L1993" t="str">
            <v>ULVV</v>
          </cell>
          <cell r="M1993">
            <v>29</v>
          </cell>
          <cell r="N1993">
            <v>20</v>
          </cell>
          <cell r="O1993" t="str">
            <v>Севастополь</v>
          </cell>
        </row>
        <row r="1994">
          <cell r="A1994">
            <v>308304</v>
          </cell>
          <cell r="B1994">
            <v>328384</v>
          </cell>
          <cell r="D1994">
            <v>0</v>
          </cell>
          <cell r="E1994">
            <v>258</v>
          </cell>
          <cell r="F1994">
            <v>0</v>
          </cell>
          <cell r="G1994" t="str">
            <v>8</v>
          </cell>
          <cell r="H1994">
            <v>453</v>
          </cell>
          <cell r="I1994" t="str">
            <v>ФІЛІЯ АКБ "ІМЕКСБАНК" В АРК</v>
          </cell>
          <cell r="J1994" t="str">
            <v>Ф АКБ "ІМЕКСБАНК" В АРК</v>
          </cell>
          <cell r="K1994" t="str">
            <v>ULUX</v>
          </cell>
          <cell r="L1994" t="str">
            <v>ULUX</v>
          </cell>
          <cell r="M1994">
            <v>11</v>
          </cell>
          <cell r="N1994">
            <v>15</v>
          </cell>
          <cell r="O1994" t="str">
            <v>ГУ НБУ В АРК М.СІМФЕРОПОЛЬ</v>
          </cell>
        </row>
        <row r="1995">
          <cell r="A1995">
            <v>311034</v>
          </cell>
          <cell r="B1995">
            <v>300001</v>
          </cell>
          <cell r="D1995">
            <v>0</v>
          </cell>
          <cell r="E1995">
            <v>1</v>
          </cell>
          <cell r="F1995">
            <v>0</v>
          </cell>
          <cell r="G1995" t="str">
            <v>1</v>
          </cell>
          <cell r="H1995">
            <v>105</v>
          </cell>
          <cell r="I1995" t="str">
            <v>УПРАВЛІННЯ НБУ В ЖИТОМИРСЬКИЙ ОБЛАСТІ</v>
          </cell>
          <cell r="J1995" t="str">
            <v>Упр. НБУ в Житомир. обл.</v>
          </cell>
          <cell r="K1995" t="str">
            <v>UEH0</v>
          </cell>
          <cell r="L1995" t="str">
            <v>UEH0</v>
          </cell>
          <cell r="M1995">
            <v>5</v>
          </cell>
          <cell r="N1995">
            <v>27</v>
          </cell>
          <cell r="O1995" t="str">
            <v>Управління НБУ в Житом.обл.</v>
          </cell>
        </row>
        <row r="1996">
          <cell r="A1996">
            <v>311056</v>
          </cell>
          <cell r="B1996">
            <v>300012</v>
          </cell>
          <cell r="D1996">
            <v>0</v>
          </cell>
          <cell r="E1996">
            <v>3</v>
          </cell>
          <cell r="F1996">
            <v>0</v>
          </cell>
          <cell r="G1996" t="str">
            <v>3</v>
          </cell>
          <cell r="H1996">
            <v>312</v>
          </cell>
          <cell r="I1996" t="str">
            <v>Ф."ВІДДІЛ. ПРОМІНВЕСТБАНКУ, М.ЖИТОМИР"</v>
          </cell>
          <cell r="J1996" t="str">
            <v>Ф."ВІДДІЛЕН.ПІБ,М. ЖИТОМИР"</v>
          </cell>
          <cell r="K1996" t="str">
            <v>UEAA</v>
          </cell>
          <cell r="L1996" t="str">
            <v>UEA0</v>
          </cell>
          <cell r="M1996">
            <v>5</v>
          </cell>
          <cell r="N1996">
            <v>26</v>
          </cell>
          <cell r="O1996" t="str">
            <v>Управління НБУ в Житом.обл.</v>
          </cell>
        </row>
        <row r="1997">
          <cell r="A1997">
            <v>311272</v>
          </cell>
          <cell r="B1997">
            <v>300023</v>
          </cell>
          <cell r="D1997">
            <v>0</v>
          </cell>
          <cell r="E1997">
            <v>5</v>
          </cell>
          <cell r="F1997">
            <v>0</v>
          </cell>
          <cell r="G1997" t="str">
            <v>5</v>
          </cell>
          <cell r="H1997">
            <v>523</v>
          </cell>
          <cell r="I1997" t="str">
            <v>ЖИТОМИРСЬКА ОБЛ.Ф.АКБ"УСБ"М.ЖИТОМИР</v>
          </cell>
          <cell r="J1997" t="str">
            <v>Житомирська обл.ФАКБ"УСБ"</v>
          </cell>
          <cell r="K1997" t="str">
            <v>UECA</v>
          </cell>
          <cell r="L1997" t="str">
            <v>UECA</v>
          </cell>
          <cell r="M1997">
            <v>5</v>
          </cell>
          <cell r="N1997">
            <v>26</v>
          </cell>
          <cell r="O1997" t="str">
            <v>Управління НБУ в Житом.обл.</v>
          </cell>
        </row>
        <row r="1998">
          <cell r="A1998">
            <v>311324</v>
          </cell>
          <cell r="B1998">
            <v>322313</v>
          </cell>
          <cell r="D1998">
            <v>0</v>
          </cell>
          <cell r="E1998">
            <v>2</v>
          </cell>
          <cell r="F1998">
            <v>0</v>
          </cell>
          <cell r="G1998" t="str">
            <v>2</v>
          </cell>
          <cell r="H1998">
            <v>206</v>
          </cell>
          <cell r="I1998" t="str">
            <v>Ф-Я ВАТ "УКРЕКСІМБАНК", М.ЖИТОМИР</v>
          </cell>
          <cell r="J1998" t="str">
            <v>Ф-я Укрексімбанк, Житомир</v>
          </cell>
          <cell r="K1998" t="str">
            <v>UEGA</v>
          </cell>
          <cell r="L1998" t="str">
            <v>UEGA</v>
          </cell>
          <cell r="M1998">
            <v>5</v>
          </cell>
          <cell r="N1998">
            <v>26</v>
          </cell>
          <cell r="O1998" t="str">
            <v>Управління НБУ в Житом.обл.</v>
          </cell>
        </row>
        <row r="1999">
          <cell r="A1999">
            <v>311346</v>
          </cell>
          <cell r="B1999">
            <v>321767</v>
          </cell>
          <cell r="D1999">
            <v>0</v>
          </cell>
          <cell r="E1999">
            <v>42</v>
          </cell>
          <cell r="F1999">
            <v>0</v>
          </cell>
          <cell r="G1999" t="str">
            <v>B</v>
          </cell>
          <cell r="H1999">
            <v>716</v>
          </cell>
          <cell r="I1999" t="str">
            <v>ЖИТОМИРСЬКА Ф ВАТ ВТБ Банк , М.ЖИТОМИР</v>
          </cell>
          <cell r="J1999" t="str">
            <v>Житомирська Ф ВАТ ВТБ Банк</v>
          </cell>
          <cell r="K1999" t="str">
            <v>UEIQ</v>
          </cell>
          <cell r="L1999" t="str">
            <v>UEIQ</v>
          </cell>
          <cell r="M1999">
            <v>5</v>
          </cell>
          <cell r="N1999">
            <v>26</v>
          </cell>
          <cell r="O1999" t="str">
            <v>Управління НБУ в Житом.обл.</v>
          </cell>
        </row>
        <row r="2000">
          <cell r="A2000">
            <v>311391</v>
          </cell>
          <cell r="B2000">
            <v>300012</v>
          </cell>
          <cell r="D2000">
            <v>0</v>
          </cell>
          <cell r="E2000">
            <v>3</v>
          </cell>
          <cell r="F2000">
            <v>0</v>
          </cell>
          <cell r="G2000" t="str">
            <v>3</v>
          </cell>
          <cell r="H2000">
            <v>317</v>
          </cell>
          <cell r="I2000" t="str">
            <v>Ф."В.ПІБ В М.КОРОСТЕНЬ ЖИТОМИРСЬК.ОБЛ"</v>
          </cell>
          <cell r="J2000" t="str">
            <v>Ф-Я ВІД.ПІБ В М.КОРОСТЕНЬ</v>
          </cell>
          <cell r="K2000" t="str">
            <v>UEAC</v>
          </cell>
          <cell r="L2000" t="str">
            <v>UEA0</v>
          </cell>
          <cell r="M2000">
            <v>5</v>
          </cell>
          <cell r="N2000">
            <v>26</v>
          </cell>
          <cell r="O2000" t="str">
            <v>Управління НБУ в Житом.обл.</v>
          </cell>
        </row>
        <row r="2001">
          <cell r="A2001">
            <v>311409</v>
          </cell>
          <cell r="B2001">
            <v>305299</v>
          </cell>
          <cell r="D2001">
            <v>0</v>
          </cell>
          <cell r="E2001">
            <v>46</v>
          </cell>
          <cell r="F2001">
            <v>0</v>
          </cell>
          <cell r="G2001" t="str">
            <v>A</v>
          </cell>
          <cell r="H2001">
            <v>719</v>
          </cell>
          <cell r="I2001" t="str">
            <v>ЖИТОМИРСЬКА ФІЛ. ПРИВАТБАНКУ,М.ЖИТОМИР</v>
          </cell>
          <cell r="J2001" t="str">
            <v>Житомирська ф-яПриватБанку</v>
          </cell>
          <cell r="K2001" t="str">
            <v>UEIR</v>
          </cell>
          <cell r="L2001" t="str">
            <v>UEIR</v>
          </cell>
          <cell r="M2001">
            <v>5</v>
          </cell>
          <cell r="N2001">
            <v>3</v>
          </cell>
          <cell r="O2001" t="str">
            <v>Управління НБУ в Житом.обл.</v>
          </cell>
        </row>
        <row r="2002">
          <cell r="A2002">
            <v>311432</v>
          </cell>
          <cell r="B2002">
            <v>300078</v>
          </cell>
          <cell r="D2002">
            <v>0</v>
          </cell>
          <cell r="E2002">
            <v>15</v>
          </cell>
          <cell r="F2002">
            <v>0</v>
          </cell>
          <cell r="G2002" t="str">
            <v>8</v>
          </cell>
          <cell r="H2002">
            <v>709</v>
          </cell>
          <cell r="I2002" t="str">
            <v>ФІЛІЯ АТ "ГРАДОБАНК" У М.ЖИТОМИРІ</v>
          </cell>
          <cell r="J2002" t="str">
            <v>ФАТ  "ГРАДОБАНК", Житомир</v>
          </cell>
          <cell r="K2002" t="str">
            <v>UEIU</v>
          </cell>
          <cell r="L2002" t="str">
            <v>UEIU</v>
          </cell>
          <cell r="M2002">
            <v>5</v>
          </cell>
          <cell r="N2002">
            <v>26</v>
          </cell>
          <cell r="O2002" t="str">
            <v>Управління НБУ в Житом.обл.</v>
          </cell>
        </row>
        <row r="2003">
          <cell r="A2003">
            <v>311528</v>
          </cell>
          <cell r="B2003">
            <v>300335</v>
          </cell>
          <cell r="D2003">
            <v>0</v>
          </cell>
          <cell r="E2003">
            <v>36</v>
          </cell>
          <cell r="F2003">
            <v>0</v>
          </cell>
          <cell r="G2003" t="str">
            <v>7</v>
          </cell>
          <cell r="H2003">
            <v>718</v>
          </cell>
          <cell r="I2003" t="str">
            <v>ЖИТ.ОД"РАЙФФАЙЗЕН БАНК АВАЛЬ"М.ЖИТОМИР</v>
          </cell>
          <cell r="J2003" t="str">
            <v>ОД "Райффайзен Банк Аваль"</v>
          </cell>
          <cell r="K2003" t="str">
            <v>UEIZ</v>
          </cell>
          <cell r="L2003" t="str">
            <v>UEIZ</v>
          </cell>
          <cell r="M2003">
            <v>5</v>
          </cell>
          <cell r="N2003">
            <v>26</v>
          </cell>
          <cell r="O2003" t="str">
            <v>Управління НБУ в Житом.обл.</v>
          </cell>
        </row>
        <row r="2004">
          <cell r="A2004">
            <v>311584</v>
          </cell>
          <cell r="B2004">
            <v>300142</v>
          </cell>
          <cell r="D2004">
            <v>0</v>
          </cell>
          <cell r="E2004">
            <v>18</v>
          </cell>
          <cell r="F2004">
            <v>0</v>
          </cell>
          <cell r="G2004" t="str">
            <v>8</v>
          </cell>
          <cell r="H2004">
            <v>714</v>
          </cell>
          <cell r="I2004" t="str">
            <v>ЖИТОМИРСЬКА ФАТ"УКРIHБАHК" М.ЖИТОМИР</v>
          </cell>
          <cell r="J2004" t="str">
            <v>Житомирська ФАТ"Укрінбанк"</v>
          </cell>
          <cell r="K2004" t="str">
            <v>UEJD</v>
          </cell>
          <cell r="L2004" t="str">
            <v>UEJD</v>
          </cell>
          <cell r="M2004">
            <v>5</v>
          </cell>
          <cell r="N2004">
            <v>26</v>
          </cell>
          <cell r="O2004" t="str">
            <v>Управління НБУ в Житом.обл.</v>
          </cell>
        </row>
        <row r="2005">
          <cell r="A2005">
            <v>311603</v>
          </cell>
          <cell r="B2005">
            <v>300272</v>
          </cell>
          <cell r="D2005">
            <v>0</v>
          </cell>
          <cell r="E2005">
            <v>31</v>
          </cell>
          <cell r="F2005">
            <v>0</v>
          </cell>
          <cell r="G2005" t="str">
            <v>B</v>
          </cell>
          <cell r="H2005">
            <v>726</v>
          </cell>
          <cell r="I2005" t="str">
            <v>ФІЛІЯ АБ "ЕНЕРГОБАНК" У М.ЖИТОМИРІ</v>
          </cell>
          <cell r="J2005" t="str">
            <v>ФАБ"Енергобанк"вм.Житомирі</v>
          </cell>
          <cell r="K2005" t="str">
            <v>UEJE</v>
          </cell>
          <cell r="L2005" t="str">
            <v>UEJE</v>
          </cell>
          <cell r="M2005">
            <v>5</v>
          </cell>
          <cell r="N2005">
            <v>26</v>
          </cell>
          <cell r="O2005" t="str">
            <v>Управління НБУ в Житом.обл.</v>
          </cell>
        </row>
        <row r="2006">
          <cell r="A2006">
            <v>311647</v>
          </cell>
          <cell r="B2006">
            <v>300465</v>
          </cell>
          <cell r="D2006">
            <v>0</v>
          </cell>
          <cell r="E2006">
            <v>6</v>
          </cell>
          <cell r="F2006">
            <v>0</v>
          </cell>
          <cell r="G2006" t="str">
            <v>6</v>
          </cell>
          <cell r="H2006">
            <v>603</v>
          </cell>
          <cell r="I2006" t="str">
            <v>ФЖИТОМИРСЬКЕ ОБЛАСНЕ ВАТОЩАД М.ЖИТОМИР</v>
          </cell>
          <cell r="J2006" t="str">
            <v>ФЖитомирське обласнеВАТОщад</v>
          </cell>
          <cell r="K2006" t="str">
            <v>UELA</v>
          </cell>
          <cell r="L2006" t="str">
            <v>UELA</v>
          </cell>
          <cell r="M2006">
            <v>5</v>
          </cell>
          <cell r="N2006">
            <v>26</v>
          </cell>
          <cell r="O2006" t="str">
            <v>Управління НБУ в Житом.обл.</v>
          </cell>
        </row>
        <row r="2007">
          <cell r="A2007">
            <v>311670</v>
          </cell>
          <cell r="B2007">
            <v>303484</v>
          </cell>
          <cell r="D2007">
            <v>0</v>
          </cell>
          <cell r="E2007">
            <v>273</v>
          </cell>
          <cell r="F2007">
            <v>0</v>
          </cell>
          <cell r="G2007" t="str">
            <v>8</v>
          </cell>
          <cell r="H2007">
            <v>749</v>
          </cell>
          <cell r="I2007" t="str">
            <v>Житомирська Ф.КБ"Західінкомбанк"ТзОВ</v>
          </cell>
          <cell r="J2007" t="str">
            <v>ЖФ КБ "Західінкомбанк" ТзОВ</v>
          </cell>
          <cell r="K2007" t="str">
            <v>UEJJ</v>
          </cell>
          <cell r="L2007" t="str">
            <v>UEJJ</v>
          </cell>
          <cell r="M2007">
            <v>5</v>
          </cell>
          <cell r="N2007">
            <v>2</v>
          </cell>
          <cell r="O2007" t="str">
            <v>Управління НБУ в Житом.обл.</v>
          </cell>
        </row>
        <row r="2008">
          <cell r="A2008">
            <v>311692</v>
          </cell>
          <cell r="B2008">
            <v>322625</v>
          </cell>
          <cell r="D2008">
            <v>0</v>
          </cell>
          <cell r="E2008">
            <v>222</v>
          </cell>
          <cell r="F2008">
            <v>0</v>
          </cell>
          <cell r="G2008" t="str">
            <v>8</v>
          </cell>
          <cell r="H2008">
            <v>738</v>
          </cell>
          <cell r="I2008" t="str">
            <v>ЖФ АБ"УКООПСПІЛКА"</v>
          </cell>
          <cell r="J2008" t="str">
            <v>ЖФ АБ "Укоопспілка"</v>
          </cell>
          <cell r="K2008" t="str">
            <v>UEIO</v>
          </cell>
          <cell r="L2008" t="str">
            <v>UEIO</v>
          </cell>
          <cell r="M2008">
            <v>5</v>
          </cell>
          <cell r="N2008">
            <v>26</v>
          </cell>
          <cell r="O2008" t="str">
            <v>Управління НБУ в Житом.обл.</v>
          </cell>
        </row>
        <row r="2009">
          <cell r="A2009">
            <v>311711</v>
          </cell>
          <cell r="B2009">
            <v>300012</v>
          </cell>
          <cell r="D2009">
            <v>0</v>
          </cell>
          <cell r="E2009">
            <v>3</v>
          </cell>
          <cell r="F2009">
            <v>0</v>
          </cell>
          <cell r="G2009" t="str">
            <v>3</v>
          </cell>
          <cell r="H2009">
            <v>304</v>
          </cell>
          <cell r="I2009" t="str">
            <v>Ф."В.ПІБ В М.НОВ-ВОЛИНСЬК ЖИТОМИР.ОБЛ"</v>
          </cell>
          <cell r="J2009" t="str">
            <v>Ф-Я ВІД.ПІБ В М.НОВОГР-ВОЛ.</v>
          </cell>
          <cell r="K2009" t="str">
            <v>UEAG</v>
          </cell>
          <cell r="L2009" t="str">
            <v>UEA0</v>
          </cell>
          <cell r="M2009">
            <v>5</v>
          </cell>
          <cell r="N2009">
            <v>26</v>
          </cell>
          <cell r="O2009" t="str">
            <v>Управління НБУ в Житом.обл.</v>
          </cell>
        </row>
        <row r="2010">
          <cell r="A2010">
            <v>311722</v>
          </cell>
          <cell r="B2010">
            <v>320702</v>
          </cell>
          <cell r="D2010">
            <v>0</v>
          </cell>
          <cell r="E2010">
            <v>277</v>
          </cell>
          <cell r="F2010">
            <v>0</v>
          </cell>
          <cell r="G2010" t="str">
            <v>8</v>
          </cell>
          <cell r="H2010">
            <v>741</v>
          </cell>
          <cell r="I2010" t="str">
            <v>Ф.АКБ"НАЦ. КРЕДИТ" В М.ЖИТОМИР</v>
          </cell>
          <cell r="J2010" t="str">
            <v>ФАКБ "Нац.Кред" в м.Житомир</v>
          </cell>
          <cell r="K2010" t="str">
            <v>UECD</v>
          </cell>
          <cell r="L2010" t="str">
            <v>UECD</v>
          </cell>
          <cell r="M2010">
            <v>5</v>
          </cell>
          <cell r="N2010">
            <v>26</v>
          </cell>
          <cell r="O2010" t="str">
            <v>Управління НБУ в Житом.обл.</v>
          </cell>
        </row>
        <row r="2011">
          <cell r="A2011">
            <v>311744</v>
          </cell>
          <cell r="B2011">
            <v>305299</v>
          </cell>
          <cell r="D2011">
            <v>0</v>
          </cell>
          <cell r="E2011">
            <v>46</v>
          </cell>
          <cell r="F2011">
            <v>0</v>
          </cell>
          <cell r="G2011" t="str">
            <v>A</v>
          </cell>
          <cell r="H2011">
            <v>730</v>
          </cell>
          <cell r="I2011" t="str">
            <v>ЖИТОМИРСЬКЕ РУ ПРИВАТБАНКУ М.ЖИТОМИР</v>
          </cell>
          <cell r="J2011" t="str">
            <v>Житомирське РУ ПРИВАТБАНКУ</v>
          </cell>
          <cell r="K2011" t="str">
            <v>UEJO</v>
          </cell>
          <cell r="L2011" t="str">
            <v>UEJO</v>
          </cell>
          <cell r="M2011">
            <v>5</v>
          </cell>
          <cell r="N2011">
            <v>3</v>
          </cell>
          <cell r="O2011" t="str">
            <v>Управління НБУ в Житом.обл.</v>
          </cell>
        </row>
        <row r="2012">
          <cell r="A2012">
            <v>311755</v>
          </cell>
          <cell r="B2012">
            <v>300614</v>
          </cell>
          <cell r="D2012">
            <v>0</v>
          </cell>
          <cell r="E2012">
            <v>171</v>
          </cell>
          <cell r="F2012">
            <v>0</v>
          </cell>
          <cell r="G2012" t="str">
            <v>8</v>
          </cell>
          <cell r="H2012">
            <v>731</v>
          </cell>
          <cell r="I2012" t="str">
            <v>Ф.ЖИТ.Д.АТ"ІНДЕКС-БАНК"В М.ЖИТОМИР</v>
          </cell>
          <cell r="J2012" t="str">
            <v>Ф-я Жит.дир.АТ"ІНДЕКС-БАНК"</v>
          </cell>
          <cell r="K2012" t="str">
            <v>UEJP</v>
          </cell>
          <cell r="L2012" t="str">
            <v>UEJP</v>
          </cell>
          <cell r="M2012">
            <v>5</v>
          </cell>
          <cell r="N2012">
            <v>26</v>
          </cell>
          <cell r="O2012" t="str">
            <v>Управління НБУ в Житом.обл.</v>
          </cell>
        </row>
        <row r="2013">
          <cell r="A2013">
            <v>311788</v>
          </cell>
          <cell r="B2013">
            <v>320702</v>
          </cell>
          <cell r="D2013">
            <v>0</v>
          </cell>
          <cell r="E2013">
            <v>277</v>
          </cell>
          <cell r="F2013">
            <v>0</v>
          </cell>
          <cell r="G2013" t="str">
            <v>8</v>
          </cell>
          <cell r="H2013">
            <v>705</v>
          </cell>
          <cell r="I2013" t="str">
            <v>ФАКБ"НАЦ.КРЕДИТ" В М.МАЛИН</v>
          </cell>
          <cell r="J2013" t="str">
            <v>ФАКБ "НК" в м.Малин</v>
          </cell>
          <cell r="K2013" t="str">
            <v>UEJM</v>
          </cell>
          <cell r="L2013" t="str">
            <v>UEJM</v>
          </cell>
          <cell r="M2013">
            <v>5</v>
          </cell>
          <cell r="N2013">
            <v>26</v>
          </cell>
          <cell r="O2013" t="str">
            <v>Управління НБУ в Житом.обл.</v>
          </cell>
        </row>
        <row r="2014">
          <cell r="A2014">
            <v>311799</v>
          </cell>
          <cell r="B2014">
            <v>321228</v>
          </cell>
          <cell r="D2014">
            <v>0</v>
          </cell>
          <cell r="E2014">
            <v>68</v>
          </cell>
          <cell r="F2014">
            <v>0</v>
          </cell>
          <cell r="G2014" t="str">
            <v>8</v>
          </cell>
          <cell r="H2014">
            <v>751</v>
          </cell>
          <cell r="I2014" t="str">
            <v>ЖИТОМИРСЬКАФ.ТОВ"УКРПРОМБАНК"М.ЖИТОМИР</v>
          </cell>
          <cell r="J2014" t="str">
            <v>Житом.ф-я ТОВ"Укрпромбанк"</v>
          </cell>
          <cell r="K2014" t="str">
            <v>UEJX</v>
          </cell>
          <cell r="L2014" t="str">
            <v>UEJX</v>
          </cell>
          <cell r="M2014">
            <v>5</v>
          </cell>
          <cell r="N2014">
            <v>26</v>
          </cell>
          <cell r="O2014" t="str">
            <v>Управління НБУ в Житом.обл.</v>
          </cell>
        </row>
        <row r="2015">
          <cell r="A2015">
            <v>311807</v>
          </cell>
          <cell r="B2015">
            <v>322498</v>
          </cell>
          <cell r="D2015">
            <v>0</v>
          </cell>
          <cell r="E2015">
            <v>203</v>
          </cell>
          <cell r="F2015">
            <v>0</v>
          </cell>
          <cell r="G2015" t="str">
            <v>8</v>
          </cell>
          <cell r="H2015">
            <v>746</v>
          </cell>
          <cell r="I2015" t="str">
            <v>ЖИТОМИРЬКА Ф. АКБ "КИЇВ" У М.ЖИТОМИРІ</v>
          </cell>
          <cell r="J2015" t="str">
            <v>Житомирьска ф-я АКБ "КИЇВ"</v>
          </cell>
          <cell r="K2015" t="str">
            <v>UEKA</v>
          </cell>
          <cell r="L2015" t="str">
            <v>UEKA</v>
          </cell>
          <cell r="M2015">
            <v>5</v>
          </cell>
          <cell r="N2015">
            <v>26</v>
          </cell>
          <cell r="O2015" t="str">
            <v>Управління НБУ в Житом.обл.</v>
          </cell>
        </row>
        <row r="2016">
          <cell r="A2016">
            <v>311818</v>
          </cell>
          <cell r="B2016">
            <v>320003</v>
          </cell>
          <cell r="D2016">
            <v>0</v>
          </cell>
          <cell r="E2016">
            <v>225</v>
          </cell>
          <cell r="F2016">
            <v>0</v>
          </cell>
          <cell r="G2016" t="str">
            <v>B</v>
          </cell>
          <cell r="H2016">
            <v>763</v>
          </cell>
          <cell r="I2016" t="str">
            <v>Ф.ВАТ КБ "НАДРА" ЖИТОМ.РУ У М.ЖИТОМ.</v>
          </cell>
          <cell r="J2016" t="str">
            <v>ФВАТ КБ"Надра"Житомир.РУ</v>
          </cell>
          <cell r="K2016" t="str">
            <v>UEKE</v>
          </cell>
          <cell r="L2016" t="str">
            <v>UEKE</v>
          </cell>
          <cell r="M2016">
            <v>5</v>
          </cell>
          <cell r="N2016">
            <v>26</v>
          </cell>
          <cell r="O2016" t="str">
            <v>Управління НБУ в Житом.обл.</v>
          </cell>
        </row>
        <row r="2017">
          <cell r="A2017">
            <v>311830</v>
          </cell>
          <cell r="B2017">
            <v>328384</v>
          </cell>
          <cell r="D2017">
            <v>0</v>
          </cell>
          <cell r="E2017">
            <v>258</v>
          </cell>
          <cell r="F2017">
            <v>0</v>
          </cell>
          <cell r="G2017" t="str">
            <v>8</v>
          </cell>
          <cell r="H2017">
            <v>794</v>
          </cell>
          <cell r="I2017" t="str">
            <v>ФІЛІЯ АКБ "ІМЕКСБАНК" У М.ЖИТОМИРІ</v>
          </cell>
          <cell r="J2017" t="str">
            <v>ЖИТОМИРСЬКАФ АКБ"ІМЕКСБАНК"</v>
          </cell>
          <cell r="K2017" t="str">
            <v>UEKM</v>
          </cell>
          <cell r="L2017" t="str">
            <v>UEKM</v>
          </cell>
          <cell r="M2017">
            <v>5</v>
          </cell>
          <cell r="N2017">
            <v>15</v>
          </cell>
          <cell r="O2017" t="str">
            <v>Управління НБУ в Житом.обл.</v>
          </cell>
        </row>
        <row r="2018">
          <cell r="A2018">
            <v>311841</v>
          </cell>
          <cell r="B2018">
            <v>322948</v>
          </cell>
          <cell r="D2018">
            <v>0</v>
          </cell>
          <cell r="E2018">
            <v>248</v>
          </cell>
          <cell r="F2018">
            <v>0</v>
          </cell>
          <cell r="G2018" t="str">
            <v>B</v>
          </cell>
          <cell r="H2018">
            <v>903</v>
          </cell>
          <cell r="I2018" t="str">
            <v>ЖИТОМИРСЬКА ФІЛІЯ АКБ"ФОРУМ" М.ЖИТОМИР</v>
          </cell>
          <cell r="J2018" t="str">
            <v>Житомирська філ.АКБ "Форум"</v>
          </cell>
          <cell r="K2018" t="str">
            <v>UEFA</v>
          </cell>
          <cell r="L2018" t="str">
            <v>UEFA</v>
          </cell>
          <cell r="M2018">
            <v>5</v>
          </cell>
          <cell r="N2018">
            <v>26</v>
          </cell>
          <cell r="O2018" t="str">
            <v>Управління НБУ в Житом.обл.</v>
          </cell>
        </row>
        <row r="2019">
          <cell r="A2019">
            <v>311852</v>
          </cell>
          <cell r="B2019">
            <v>325912</v>
          </cell>
          <cell r="D2019">
            <v>0</v>
          </cell>
          <cell r="E2019">
            <v>88</v>
          </cell>
          <cell r="F2019">
            <v>0</v>
          </cell>
          <cell r="G2019" t="str">
            <v>B</v>
          </cell>
          <cell r="H2019">
            <v>204</v>
          </cell>
          <cell r="I2019" t="str">
            <v>Житомирська філія ВАТ "КРЕДОБАНК"</v>
          </cell>
          <cell r="J2019" t="str">
            <v>Житомирська філія ВАТ "КРЕД</v>
          </cell>
          <cell r="K2019" t="str">
            <v>UEFB</v>
          </cell>
          <cell r="L2019" t="str">
            <v>UEFB</v>
          </cell>
          <cell r="M2019">
            <v>5</v>
          </cell>
          <cell r="N2019">
            <v>13</v>
          </cell>
          <cell r="O2019" t="str">
            <v>Управління НБУ в Житом.обл.</v>
          </cell>
        </row>
        <row r="2020">
          <cell r="A2020">
            <v>311863</v>
          </cell>
          <cell r="B2020">
            <v>300249</v>
          </cell>
          <cell r="D2020">
            <v>0</v>
          </cell>
          <cell r="E2020">
            <v>37</v>
          </cell>
          <cell r="F2020">
            <v>0</v>
          </cell>
          <cell r="G2020" t="str">
            <v>8</v>
          </cell>
          <cell r="H2020">
            <v>804</v>
          </cell>
          <cell r="I2020" t="str">
            <v>ЖИТОМ.ФІЛ. АБ"БРОКБІЗНЕСБАНК"М.ЖИТОМИР</v>
          </cell>
          <cell r="J2020" t="str">
            <v>Жит.філ.АБ "БРОКБІЗНЕСБАНК"</v>
          </cell>
          <cell r="K2020" t="str">
            <v>UEFC</v>
          </cell>
          <cell r="L2020" t="str">
            <v>UEFC</v>
          </cell>
          <cell r="M2020">
            <v>5</v>
          </cell>
          <cell r="N2020">
            <v>26</v>
          </cell>
          <cell r="O2020" t="str">
            <v>Управління НБУ в Житом.обл.</v>
          </cell>
        </row>
        <row r="2021">
          <cell r="A2021">
            <v>311874</v>
          </cell>
          <cell r="B2021">
            <v>300670</v>
          </cell>
          <cell r="D2021">
            <v>0</v>
          </cell>
          <cell r="E2021">
            <v>202</v>
          </cell>
          <cell r="F2021">
            <v>0</v>
          </cell>
          <cell r="G2021" t="str">
            <v>8</v>
          </cell>
          <cell r="H2021">
            <v>904</v>
          </cell>
          <cell r="I2021" t="str">
            <v>ЖИТОМИРСЬКАФВАТКБ"ХРЕЩАТИК"М.ЖИТОМИР</v>
          </cell>
          <cell r="J2021" t="str">
            <v>ЖитомирськаФВАТКБ"Хрещатик"</v>
          </cell>
          <cell r="K2021" t="str">
            <v>UEFD</v>
          </cell>
          <cell r="L2021" t="str">
            <v>UEFD</v>
          </cell>
          <cell r="M2021">
            <v>5</v>
          </cell>
          <cell r="N2021">
            <v>26</v>
          </cell>
          <cell r="O2021" t="str">
            <v>Управління НБУ в Житом.обл.</v>
          </cell>
        </row>
        <row r="2022">
          <cell r="A2022">
            <v>311937</v>
          </cell>
          <cell r="B2022">
            <v>380537</v>
          </cell>
          <cell r="D2022">
            <v>0</v>
          </cell>
          <cell r="E2022">
            <v>76</v>
          </cell>
          <cell r="F2022">
            <v>0</v>
          </cell>
          <cell r="G2022" t="str">
            <v>B</v>
          </cell>
          <cell r="H2022">
            <v>788</v>
          </cell>
          <cell r="I2022" t="str">
            <v>ЖИТОМИРСЬКА Ф. "ВІЕЙБІБАНК" М.ЖИТОМИР</v>
          </cell>
          <cell r="J2022" t="str">
            <v>Житомирська Ф "ВіЕйБіБанк"</v>
          </cell>
          <cell r="K2022" t="str">
            <v>UEKN</v>
          </cell>
          <cell r="L2022" t="str">
            <v>UEKN</v>
          </cell>
          <cell r="M2022">
            <v>5</v>
          </cell>
          <cell r="N2022">
            <v>26</v>
          </cell>
          <cell r="O2022" t="str">
            <v>Управління НБУ в Житом.обл.</v>
          </cell>
        </row>
        <row r="2023">
          <cell r="A2023">
            <v>312011</v>
          </cell>
          <cell r="B2023">
            <v>300023</v>
          </cell>
          <cell r="D2023">
            <v>0</v>
          </cell>
          <cell r="E2023">
            <v>5</v>
          </cell>
          <cell r="F2023">
            <v>0</v>
          </cell>
          <cell r="G2023" t="str">
            <v>5</v>
          </cell>
          <cell r="H2023">
            <v>506</v>
          </cell>
          <cell r="I2023" t="str">
            <v>ЗАКАРПАТСЬКА ОБЛ.Ф.АКБ"УСБ" М.УЖГОРОД</v>
          </cell>
          <cell r="J2023" t="str">
            <v>Закарп.обл.філія АКБ "УСБ"</v>
          </cell>
          <cell r="K2023" t="str">
            <v>UFCA</v>
          </cell>
          <cell r="L2023" t="str">
            <v>UFCA</v>
          </cell>
          <cell r="M2023">
            <v>6</v>
          </cell>
          <cell r="N2023">
            <v>26</v>
          </cell>
          <cell r="O2023" t="str">
            <v>Управління НБУ в Закарп.обл</v>
          </cell>
        </row>
        <row r="2024">
          <cell r="A2024">
            <v>312152</v>
          </cell>
          <cell r="B2024">
            <v>300001</v>
          </cell>
          <cell r="D2024">
            <v>0</v>
          </cell>
          <cell r="E2024">
            <v>1</v>
          </cell>
          <cell r="F2024">
            <v>0</v>
          </cell>
          <cell r="G2024" t="str">
            <v>1</v>
          </cell>
          <cell r="H2024">
            <v>103</v>
          </cell>
          <cell r="I2024" t="str">
            <v>УПРАВЛІННЯ НБУ В ЗАКАРПАТСЬКІЙ ОБЛАСТІ</v>
          </cell>
          <cell r="J2024" t="str">
            <v>Упр. НБУ в Закарпат.обл</v>
          </cell>
          <cell r="K2024" t="str">
            <v>UFHA</v>
          </cell>
          <cell r="L2024" t="str">
            <v>UFH0</v>
          </cell>
          <cell r="M2024">
            <v>6</v>
          </cell>
          <cell r="N2024">
            <v>27</v>
          </cell>
          <cell r="O2024" t="str">
            <v>Управління НБУ в Закарп.обл</v>
          </cell>
        </row>
        <row r="2025">
          <cell r="A2025">
            <v>312163</v>
          </cell>
          <cell r="B2025">
            <v>300012</v>
          </cell>
          <cell r="D2025">
            <v>0</v>
          </cell>
          <cell r="E2025">
            <v>3</v>
          </cell>
          <cell r="F2025">
            <v>0</v>
          </cell>
          <cell r="G2025" t="str">
            <v>3</v>
          </cell>
          <cell r="H2025">
            <v>306</v>
          </cell>
          <cell r="I2025" t="str">
            <v>Ф."ВІДДІЛ. ПРОМІНВЕСТБАНКУ, М.УЖГОРОД"</v>
          </cell>
          <cell r="J2025" t="str">
            <v>Ф."ВІДДІЛЕН. ПІБ,М.УЖГОРОД"</v>
          </cell>
          <cell r="K2025" t="str">
            <v>UFAA</v>
          </cell>
          <cell r="L2025" t="str">
            <v>UFA0</v>
          </cell>
          <cell r="M2025">
            <v>6</v>
          </cell>
          <cell r="N2025">
            <v>26</v>
          </cell>
          <cell r="O2025" t="str">
            <v>Управління НБУ в Закарп.обл</v>
          </cell>
        </row>
        <row r="2026">
          <cell r="A2026">
            <v>312174</v>
          </cell>
          <cell r="B2026">
            <v>300012</v>
          </cell>
          <cell r="D2026">
            <v>0</v>
          </cell>
          <cell r="E2026">
            <v>3</v>
          </cell>
          <cell r="F2026">
            <v>0</v>
          </cell>
          <cell r="G2026" t="str">
            <v>3</v>
          </cell>
          <cell r="H2026">
            <v>307</v>
          </cell>
          <cell r="I2026" t="str">
            <v>Ф."ВІД.ПІБ В М.МУКАЧЕВО ЗАКАРПАТ.ОБЛ."</v>
          </cell>
          <cell r="J2026" t="str">
            <v>Ф-Я ВІД.ПІБ В М.МУКАЧЕВО</v>
          </cell>
          <cell r="K2026" t="str">
            <v>UFAB</v>
          </cell>
          <cell r="L2026" t="str">
            <v>UFA0</v>
          </cell>
          <cell r="M2026">
            <v>6</v>
          </cell>
          <cell r="N2026">
            <v>26</v>
          </cell>
          <cell r="O2026" t="str">
            <v>Управління НБУ в Закарп.обл</v>
          </cell>
        </row>
        <row r="2027">
          <cell r="A2027">
            <v>312204</v>
          </cell>
          <cell r="B2027">
            <v>300012</v>
          </cell>
          <cell r="D2027">
            <v>0</v>
          </cell>
          <cell r="E2027">
            <v>3</v>
          </cell>
          <cell r="F2027">
            <v>0</v>
          </cell>
          <cell r="G2027" t="str">
            <v>3</v>
          </cell>
          <cell r="H2027">
            <v>310</v>
          </cell>
          <cell r="I2027" t="str">
            <v>Ф-Я "ВІД.ПІБ В М.РАХІВ ЗАКАРПАТ.ОБЛ."</v>
          </cell>
          <cell r="J2027" t="str">
            <v>Ф-Я ВІД.ПІБ В М.РАХІВ</v>
          </cell>
          <cell r="K2027" t="str">
            <v>UFAD</v>
          </cell>
          <cell r="L2027" t="str">
            <v>UFA0</v>
          </cell>
          <cell r="M2027">
            <v>6</v>
          </cell>
          <cell r="N2027">
            <v>26</v>
          </cell>
          <cell r="O2027" t="str">
            <v>Управління НБУ в Закарп.обл</v>
          </cell>
        </row>
        <row r="2028">
          <cell r="A2028">
            <v>312215</v>
          </cell>
          <cell r="B2028">
            <v>300012</v>
          </cell>
          <cell r="D2028">
            <v>0</v>
          </cell>
          <cell r="E2028">
            <v>3</v>
          </cell>
          <cell r="F2028">
            <v>0</v>
          </cell>
          <cell r="G2028" t="str">
            <v>3</v>
          </cell>
          <cell r="H2028">
            <v>308</v>
          </cell>
          <cell r="I2028" t="str">
            <v>Ф-Я "ВІД.ПІБ В М.ТЯЧІВ ЗАКАРПАТ.ОБЛ."</v>
          </cell>
          <cell r="J2028" t="str">
            <v>Ф-Я ВІД.ПІБ В М.ТЯЧІВ</v>
          </cell>
          <cell r="K2028" t="str">
            <v>UFAE</v>
          </cell>
          <cell r="L2028" t="str">
            <v>UFA0</v>
          </cell>
          <cell r="M2028">
            <v>6</v>
          </cell>
          <cell r="N2028">
            <v>26</v>
          </cell>
          <cell r="O2028" t="str">
            <v>Управління НБУ в Закарп.обл</v>
          </cell>
        </row>
        <row r="2029">
          <cell r="A2029">
            <v>312226</v>
          </cell>
          <cell r="B2029">
            <v>322313</v>
          </cell>
          <cell r="D2029">
            <v>0</v>
          </cell>
          <cell r="E2029">
            <v>2</v>
          </cell>
          <cell r="F2029">
            <v>0</v>
          </cell>
          <cell r="G2029" t="str">
            <v>2</v>
          </cell>
          <cell r="H2029">
            <v>208</v>
          </cell>
          <cell r="I2029" t="str">
            <v>Ф-Я ВАТ "УКРЕКСІМБАНКУ",УЖГОРОД</v>
          </cell>
          <cell r="J2029" t="str">
            <v>Ф-я Укрексімбанк,Ужгород</v>
          </cell>
          <cell r="K2029" t="str">
            <v>UFGA</v>
          </cell>
          <cell r="L2029" t="str">
            <v>UFGA</v>
          </cell>
          <cell r="M2029">
            <v>6</v>
          </cell>
          <cell r="N2029">
            <v>26</v>
          </cell>
          <cell r="O2029" t="str">
            <v>Управління НБУ в Закарп.обл</v>
          </cell>
        </row>
        <row r="2030">
          <cell r="A2030">
            <v>312237</v>
          </cell>
          <cell r="B2030">
            <v>325912</v>
          </cell>
          <cell r="D2030">
            <v>0</v>
          </cell>
          <cell r="E2030">
            <v>88</v>
          </cell>
          <cell r="F2030">
            <v>0</v>
          </cell>
          <cell r="G2030" t="str">
            <v>B</v>
          </cell>
          <cell r="H2030">
            <v>704</v>
          </cell>
          <cell r="I2030" t="str">
            <v>Закарпатська філія ВАТ "КРЕДОБАНК"</v>
          </cell>
          <cell r="J2030" t="str">
            <v>Закарп.філія ВАТ"КРЕДОБАНК"</v>
          </cell>
          <cell r="K2030" t="str">
            <v>UFIB</v>
          </cell>
          <cell r="L2030" t="str">
            <v>UFIB</v>
          </cell>
          <cell r="M2030">
            <v>6</v>
          </cell>
          <cell r="N2030">
            <v>13</v>
          </cell>
          <cell r="O2030" t="str">
            <v>Управління НБУ в Закарп.обл</v>
          </cell>
        </row>
        <row r="2031">
          <cell r="A2031">
            <v>312248</v>
          </cell>
          <cell r="B2031">
            <v>312248</v>
          </cell>
          <cell r="C2031" t="str">
            <v>КБ "КООПІНВЕСТБАНК"</v>
          </cell>
          <cell r="D2031">
            <v>143</v>
          </cell>
          <cell r="E2031">
            <v>143</v>
          </cell>
          <cell r="F2031">
            <v>0</v>
          </cell>
          <cell r="G2031" t="str">
            <v>8</v>
          </cell>
          <cell r="H2031">
            <v>705</v>
          </cell>
          <cell r="I2031" t="str">
            <v>ТОВ КБ "КООПІНВЕСТБАНК", М.УЖГОРОД</v>
          </cell>
          <cell r="J2031" t="str">
            <v>КБ "КООПІНВЕСТБАНК"</v>
          </cell>
          <cell r="K2031" t="str">
            <v>UFIG</v>
          </cell>
          <cell r="L2031" t="str">
            <v>UFIG</v>
          </cell>
          <cell r="M2031">
            <v>6</v>
          </cell>
          <cell r="N2031">
            <v>6</v>
          </cell>
          <cell r="O2031" t="str">
            <v>Управління НБУ в Закарп.обл</v>
          </cell>
        </row>
        <row r="2032">
          <cell r="A2032">
            <v>312334</v>
          </cell>
          <cell r="B2032">
            <v>312334</v>
          </cell>
          <cell r="C2032" t="str">
            <v>"ЛІСБАНК"</v>
          </cell>
          <cell r="D2032">
            <v>14</v>
          </cell>
          <cell r="E2032">
            <v>14</v>
          </cell>
          <cell r="F2032">
            <v>0</v>
          </cell>
          <cell r="G2032" t="str">
            <v>8</v>
          </cell>
          <cell r="H2032">
            <v>701</v>
          </cell>
          <cell r="I2032" t="str">
            <v>ЗАКАРПАТСЬКИЙ АКБ "ЛІСБАНК" УЖГОРОД</v>
          </cell>
          <cell r="J2032" t="str">
            <v>"ЛІСБАНК"</v>
          </cell>
          <cell r="K2032" t="str">
            <v>UFIA</v>
          </cell>
          <cell r="L2032" t="str">
            <v>UFIA</v>
          </cell>
          <cell r="M2032">
            <v>6</v>
          </cell>
          <cell r="N2032">
            <v>6</v>
          </cell>
          <cell r="O2032" t="str">
            <v>Управління НБУ в Закарп.обл</v>
          </cell>
        </row>
        <row r="2033">
          <cell r="A2033">
            <v>312345</v>
          </cell>
          <cell r="B2033">
            <v>300335</v>
          </cell>
          <cell r="D2033">
            <v>0</v>
          </cell>
          <cell r="E2033">
            <v>36</v>
          </cell>
          <cell r="F2033">
            <v>0</v>
          </cell>
          <cell r="G2033" t="str">
            <v>7</v>
          </cell>
          <cell r="H2033">
            <v>702</v>
          </cell>
          <cell r="I2033" t="str">
            <v>ДИР-Я"РАЙФФАЙЗЕН БАНК АВАЛЬ",М.УЖГОРОД</v>
          </cell>
          <cell r="J2033" t="str">
            <v>Дир-я Райффайзен Банк Аваль</v>
          </cell>
          <cell r="K2033" t="str">
            <v>UFIF</v>
          </cell>
          <cell r="L2033" t="str">
            <v>UFIF</v>
          </cell>
          <cell r="M2033">
            <v>6</v>
          </cell>
          <cell r="N2033">
            <v>26</v>
          </cell>
          <cell r="O2033" t="str">
            <v>Управління НБУ в Закарп.обл</v>
          </cell>
        </row>
        <row r="2034">
          <cell r="A2034">
            <v>312356</v>
          </cell>
          <cell r="B2034">
            <v>300465</v>
          </cell>
          <cell r="D2034">
            <v>0</v>
          </cell>
          <cell r="E2034">
            <v>6</v>
          </cell>
          <cell r="F2034">
            <v>0</v>
          </cell>
          <cell r="G2034" t="str">
            <v>6</v>
          </cell>
          <cell r="H2034">
            <v>602</v>
          </cell>
          <cell r="I2034" t="str">
            <v>ФЗАКАРПАТСЬКЕ ОБЛАСН ВАТОЩАД М.УЖГОРОД</v>
          </cell>
          <cell r="J2034" t="str">
            <v>ФЗакарпатське обласнВАТОщад</v>
          </cell>
          <cell r="K2034" t="str">
            <v>UFLA</v>
          </cell>
          <cell r="L2034" t="str">
            <v>UFLA</v>
          </cell>
          <cell r="M2034">
            <v>6</v>
          </cell>
          <cell r="N2034">
            <v>26</v>
          </cell>
          <cell r="O2034" t="str">
            <v>Управління НБУ в Закарп.обл</v>
          </cell>
        </row>
        <row r="2035">
          <cell r="A2035">
            <v>312378</v>
          </cell>
          <cell r="B2035">
            <v>305299</v>
          </cell>
          <cell r="D2035">
            <v>0</v>
          </cell>
          <cell r="E2035">
            <v>46</v>
          </cell>
          <cell r="F2035">
            <v>0</v>
          </cell>
          <cell r="G2035" t="str">
            <v>A</v>
          </cell>
          <cell r="H2035">
            <v>718</v>
          </cell>
          <cell r="I2035" t="str">
            <v>ЗАКАРПАТСЬКЕ РУ ПРИВАТБАНКУ, М.УЖГОРОД</v>
          </cell>
          <cell r="J2035" t="str">
            <v>Закарпатське РУ ПриватБанку</v>
          </cell>
          <cell r="K2035" t="str">
            <v>UFIZ</v>
          </cell>
          <cell r="L2035" t="str">
            <v>UFIZ</v>
          </cell>
          <cell r="M2035">
            <v>6</v>
          </cell>
          <cell r="N2035">
            <v>3</v>
          </cell>
          <cell r="O2035" t="str">
            <v>Управління НБУ в Закарп.обл</v>
          </cell>
        </row>
        <row r="2036">
          <cell r="A2036">
            <v>312390</v>
          </cell>
          <cell r="B2036">
            <v>300078</v>
          </cell>
          <cell r="D2036">
            <v>0</v>
          </cell>
          <cell r="E2036">
            <v>15</v>
          </cell>
          <cell r="F2036">
            <v>0</v>
          </cell>
          <cell r="G2036" t="str">
            <v>8</v>
          </cell>
          <cell r="H2036">
            <v>710</v>
          </cell>
          <cell r="I2036" t="str">
            <v>Ф-Я КИЇВ. АТ "ГРАДОБАНК" М. УЖГОРОД</v>
          </cell>
          <cell r="J2036" t="str">
            <v>ФАТ  "ГРАДОБАНК" Ужгород</v>
          </cell>
          <cell r="K2036" t="str">
            <v>UFIN</v>
          </cell>
          <cell r="L2036" t="str">
            <v>UFIN</v>
          </cell>
          <cell r="M2036">
            <v>6</v>
          </cell>
          <cell r="N2036">
            <v>26</v>
          </cell>
          <cell r="O2036" t="str">
            <v>Управління НБУ в Закарп.обл</v>
          </cell>
        </row>
        <row r="2037">
          <cell r="A2037">
            <v>312453</v>
          </cell>
          <cell r="B2037">
            <v>300012</v>
          </cell>
          <cell r="D2037">
            <v>0</v>
          </cell>
          <cell r="E2037">
            <v>3</v>
          </cell>
          <cell r="F2037">
            <v>0</v>
          </cell>
          <cell r="G2037" t="str">
            <v>3</v>
          </cell>
          <cell r="H2037">
            <v>319</v>
          </cell>
          <cell r="I2037" t="str">
            <v>Ф-Я "ВІД.ПІБ В М.ХУСТ ЗАКАРПАТ.ОБЛ."</v>
          </cell>
          <cell r="J2037" t="str">
            <v>Ф.ВІД.ПІБ В М.ХУСТ ЗАКАРП.</v>
          </cell>
          <cell r="K2037" t="str">
            <v>UFAJ</v>
          </cell>
          <cell r="L2037" t="str">
            <v>UFA0</v>
          </cell>
          <cell r="M2037">
            <v>6</v>
          </cell>
          <cell r="N2037">
            <v>26</v>
          </cell>
          <cell r="O2037" t="str">
            <v>Управління НБУ в Закарп.обл</v>
          </cell>
        </row>
        <row r="2038">
          <cell r="A2038">
            <v>312527</v>
          </cell>
          <cell r="B2038">
            <v>300012</v>
          </cell>
          <cell r="D2038">
            <v>0</v>
          </cell>
          <cell r="E2038">
            <v>3</v>
          </cell>
          <cell r="F2038">
            <v>0</v>
          </cell>
          <cell r="G2038" t="str">
            <v>3</v>
          </cell>
          <cell r="H2038">
            <v>313</v>
          </cell>
          <cell r="I2038" t="str">
            <v>Ф-Я "ВІД.ПІБ В М.ЧОП ЗАКАРПАТ.ОБЛ."</v>
          </cell>
          <cell r="J2038" t="str">
            <v>Ф.ВІД.ПІБ В М.ЧОП ЗАКАРП.</v>
          </cell>
          <cell r="K2038" t="str">
            <v>UFAI</v>
          </cell>
          <cell r="L2038" t="str">
            <v>UFA0</v>
          </cell>
          <cell r="M2038">
            <v>6</v>
          </cell>
          <cell r="N2038">
            <v>26</v>
          </cell>
          <cell r="O2038" t="str">
            <v>Управління НБУ в Закарп.обл</v>
          </cell>
        </row>
        <row r="2039">
          <cell r="A2039">
            <v>312538</v>
          </cell>
          <cell r="B2039">
            <v>320003</v>
          </cell>
          <cell r="D2039">
            <v>0</v>
          </cell>
          <cell r="E2039">
            <v>225</v>
          </cell>
          <cell r="F2039">
            <v>0</v>
          </cell>
          <cell r="G2039" t="str">
            <v>B</v>
          </cell>
          <cell r="H2039">
            <v>734</v>
          </cell>
          <cell r="I2039" t="str">
            <v>Ф ВАТ КБ"НАДРА" УЖГОРОД.РУ М.УЖГОРОД</v>
          </cell>
          <cell r="J2039" t="str">
            <v>ВАТКБ"Надра"Ужгородське РУ</v>
          </cell>
          <cell r="K2039" t="str">
            <v>UFJE</v>
          </cell>
          <cell r="L2039" t="str">
            <v>UFJE</v>
          </cell>
          <cell r="M2039">
            <v>6</v>
          </cell>
          <cell r="N2039">
            <v>26</v>
          </cell>
          <cell r="O2039" t="str">
            <v>Управління НБУ в Закарп.обл</v>
          </cell>
        </row>
        <row r="2040">
          <cell r="A2040">
            <v>312549</v>
          </cell>
          <cell r="B2040">
            <v>300926</v>
          </cell>
          <cell r="D2040">
            <v>0</v>
          </cell>
          <cell r="E2040">
            <v>899</v>
          </cell>
          <cell r="F2040">
            <v>0</v>
          </cell>
          <cell r="G2040" t="str">
            <v>8</v>
          </cell>
          <cell r="H2040">
            <v>735</v>
          </cell>
          <cell r="I2040" t="str">
            <v>ФІЛІЯ АТ "УФГ", М.МУКАЧЕВО</v>
          </cell>
          <cell r="J2040" t="str">
            <v>Філія АТ "УФГ", м.Мукачеве</v>
          </cell>
          <cell r="K2040" t="str">
            <v>UFW2</v>
          </cell>
          <cell r="L2040" t="str">
            <v>U1WF</v>
          </cell>
          <cell r="M2040">
            <v>6</v>
          </cell>
          <cell r="N2040">
            <v>26</v>
          </cell>
          <cell r="O2040" t="str">
            <v>Управління НБУ в Закарп.обл</v>
          </cell>
        </row>
        <row r="2041">
          <cell r="A2041">
            <v>312602</v>
          </cell>
          <cell r="B2041">
            <v>321228</v>
          </cell>
          <cell r="D2041">
            <v>0</v>
          </cell>
          <cell r="E2041">
            <v>68</v>
          </cell>
          <cell r="F2041">
            <v>0</v>
          </cell>
          <cell r="G2041" t="str">
            <v>8</v>
          </cell>
          <cell r="H2041">
            <v>738</v>
          </cell>
          <cell r="I2041" t="str">
            <v>ЗАК.Ф-Я ТОВ "УКРПРОМБАНК",  М.УЖГОРОД</v>
          </cell>
          <cell r="J2041" t="str">
            <v>Закарпат.ФТОВ "Укрпромбанк"</v>
          </cell>
          <cell r="K2041" t="str">
            <v>UFJL</v>
          </cell>
          <cell r="L2041" t="str">
            <v>UFJL</v>
          </cell>
          <cell r="M2041">
            <v>6</v>
          </cell>
          <cell r="N2041">
            <v>26</v>
          </cell>
          <cell r="O2041" t="str">
            <v>Управління НБУ в Закарп.обл</v>
          </cell>
        </row>
        <row r="2042">
          <cell r="A2042">
            <v>312613</v>
          </cell>
          <cell r="B2042">
            <v>300926</v>
          </cell>
          <cell r="D2042">
            <v>0</v>
          </cell>
          <cell r="E2042">
            <v>899</v>
          </cell>
          <cell r="F2042">
            <v>0</v>
          </cell>
          <cell r="G2042" t="str">
            <v>8</v>
          </cell>
          <cell r="H2042">
            <v>739</v>
          </cell>
          <cell r="I2042" t="str">
            <v>ЗАКАРПАТ. ОБЛАСНА ФАТ "УФГ", М.УЖГОРОД</v>
          </cell>
          <cell r="J2042" t="str">
            <v>Закарпатська обл. ФАТ "УФГ"</v>
          </cell>
          <cell r="K2042" t="str">
            <v>UFW1</v>
          </cell>
          <cell r="L2042" t="str">
            <v>U1WF</v>
          </cell>
          <cell r="M2042">
            <v>6</v>
          </cell>
          <cell r="N2042">
            <v>26</v>
          </cell>
          <cell r="O2042" t="str">
            <v>Управління НБУ в Закарп.обл</v>
          </cell>
        </row>
        <row r="2043">
          <cell r="A2043">
            <v>312624</v>
          </cell>
          <cell r="B2043">
            <v>320702</v>
          </cell>
          <cell r="D2043">
            <v>0</v>
          </cell>
          <cell r="E2043">
            <v>277</v>
          </cell>
          <cell r="F2043">
            <v>0</v>
          </cell>
          <cell r="G2043" t="str">
            <v>8</v>
          </cell>
          <cell r="H2043">
            <v>730</v>
          </cell>
          <cell r="I2043" t="str">
            <v>ЗАКАР.ФАКБ"НАЦ.КРЕДИТ", УЖГ</v>
          </cell>
          <cell r="J2043" t="str">
            <v>Зак.ФАКБ"НК" м.Ужг.</v>
          </cell>
          <cell r="K2043" t="str">
            <v>UFJD</v>
          </cell>
          <cell r="L2043" t="str">
            <v>UFJD</v>
          </cell>
          <cell r="M2043">
            <v>6</v>
          </cell>
          <cell r="N2043">
            <v>26</v>
          </cell>
          <cell r="O2043" t="str">
            <v>Управління НБУ в Закарп.обл</v>
          </cell>
        </row>
        <row r="2044">
          <cell r="A2044">
            <v>312635</v>
          </cell>
          <cell r="B2044">
            <v>322658</v>
          </cell>
          <cell r="D2044">
            <v>0</v>
          </cell>
          <cell r="E2044">
            <v>217</v>
          </cell>
          <cell r="F2044">
            <v>0</v>
          </cell>
          <cell r="G2044" t="str">
            <v>8</v>
          </cell>
          <cell r="H2044">
            <v>744</v>
          </cell>
          <cell r="I2044" t="str">
            <v>УЖГОРОДСЬКА ФІЛІЯ АКБ "СЄБ",М.УЖГОРОД</v>
          </cell>
          <cell r="J2044" t="str">
            <v>Ужгородська ФАКБ "СЄБ"</v>
          </cell>
          <cell r="K2044" t="str">
            <v>UFJM</v>
          </cell>
          <cell r="L2044" t="str">
            <v>UFJM</v>
          </cell>
          <cell r="M2044">
            <v>6</v>
          </cell>
          <cell r="N2044">
            <v>26</v>
          </cell>
          <cell r="O2044" t="str">
            <v>Управління НБУ в Закарп.обл</v>
          </cell>
        </row>
        <row r="2045">
          <cell r="A2045">
            <v>312646</v>
          </cell>
          <cell r="B2045">
            <v>300012</v>
          </cell>
          <cell r="D2045">
            <v>0</v>
          </cell>
          <cell r="E2045">
            <v>3</v>
          </cell>
          <cell r="F2045">
            <v>0</v>
          </cell>
          <cell r="G2045" t="str">
            <v>3</v>
          </cell>
          <cell r="H2045">
            <v>312</v>
          </cell>
          <cell r="I2045" t="str">
            <v>Ф-Я "ВІД.ПІБ В М.ІРШАВА ЗАКАРПАТ.ОБЛ."</v>
          </cell>
          <cell r="J2045" t="str">
            <v>Ф-Я ВІД.ПІБ В М.ІРШАВА</v>
          </cell>
          <cell r="K2045" t="str">
            <v>UFAH</v>
          </cell>
          <cell r="L2045" t="str">
            <v>UFA0</v>
          </cell>
          <cell r="M2045">
            <v>6</v>
          </cell>
          <cell r="N2045">
            <v>26</v>
          </cell>
          <cell r="O2045" t="str">
            <v>Управління НБУ в Закарп.обл</v>
          </cell>
        </row>
        <row r="2046">
          <cell r="A2046">
            <v>312657</v>
          </cell>
          <cell r="B2046">
            <v>300528</v>
          </cell>
          <cell r="D2046">
            <v>0</v>
          </cell>
          <cell r="E2046">
            <v>296</v>
          </cell>
          <cell r="F2046">
            <v>0</v>
          </cell>
          <cell r="G2046" t="str">
            <v>F</v>
          </cell>
          <cell r="H2046">
            <v>733</v>
          </cell>
          <cell r="I2046" t="str">
            <v>ФІЛІЯ ЗАТ "ОТП БАНК" В М.УЖГОРОДІ</v>
          </cell>
          <cell r="J2046" t="str">
            <v>Філія ЗАТ "ОТП Банк"</v>
          </cell>
          <cell r="K2046" t="str">
            <v>UFJN</v>
          </cell>
          <cell r="L2046" t="str">
            <v>UFJN</v>
          </cell>
          <cell r="M2046">
            <v>6</v>
          </cell>
          <cell r="N2046">
            <v>26</v>
          </cell>
          <cell r="O2046" t="str">
            <v>Управління НБУ в Закарп.обл</v>
          </cell>
        </row>
        <row r="2047">
          <cell r="A2047">
            <v>312668</v>
          </cell>
          <cell r="B2047">
            <v>300249</v>
          </cell>
          <cell r="D2047">
            <v>0</v>
          </cell>
          <cell r="E2047">
            <v>37</v>
          </cell>
          <cell r="F2047">
            <v>0</v>
          </cell>
          <cell r="G2047" t="str">
            <v>8</v>
          </cell>
          <cell r="H2047">
            <v>776</v>
          </cell>
          <cell r="I2047" t="str">
            <v>ЗАКАРПАТ.ФАБ"БРОКБІЗНЕСБАНК" М.УЖГОРОД</v>
          </cell>
          <cell r="J2047" t="str">
            <v>Закарп.ФАБ "БРОКБІЗНЕСБАНК"</v>
          </cell>
          <cell r="K2047" t="str">
            <v>UFKP</v>
          </cell>
          <cell r="L2047" t="str">
            <v>UFKP</v>
          </cell>
          <cell r="M2047">
            <v>6</v>
          </cell>
          <cell r="N2047">
            <v>26</v>
          </cell>
          <cell r="O2047" t="str">
            <v>Управління НБУ в Закарп.обл</v>
          </cell>
        </row>
        <row r="2048">
          <cell r="A2048">
            <v>312679</v>
          </cell>
          <cell r="B2048">
            <v>300658</v>
          </cell>
          <cell r="D2048">
            <v>0</v>
          </cell>
          <cell r="E2048">
            <v>251</v>
          </cell>
          <cell r="F2048">
            <v>0</v>
          </cell>
          <cell r="G2048" t="str">
            <v>B</v>
          </cell>
          <cell r="H2048">
            <v>777</v>
          </cell>
          <cell r="I2048" t="str">
            <v>ЗФ ВАТ"ПІРЕУС БАНК МКБ",М.УЖГОРОД</v>
          </cell>
          <cell r="J2048" t="str">
            <v>ЗФ ВАТ "ПІРЕУС БАНК МКБ"</v>
          </cell>
          <cell r="K2048" t="str">
            <v>UFKQ</v>
          </cell>
          <cell r="L2048" t="str">
            <v>UFKQ</v>
          </cell>
          <cell r="M2048">
            <v>6</v>
          </cell>
          <cell r="N2048">
            <v>26</v>
          </cell>
          <cell r="O2048" t="str">
            <v>Управління НБУ в Закарп.обл</v>
          </cell>
        </row>
        <row r="2049">
          <cell r="A2049">
            <v>312680</v>
          </cell>
          <cell r="B2049">
            <v>300670</v>
          </cell>
          <cell r="D2049">
            <v>0</v>
          </cell>
          <cell r="E2049">
            <v>202</v>
          </cell>
          <cell r="F2049">
            <v>0</v>
          </cell>
          <cell r="G2049" t="str">
            <v>8</v>
          </cell>
          <cell r="H2049">
            <v>794</v>
          </cell>
          <cell r="I2049" t="str">
            <v>ЗАКАРПАТ.Ф.ВАТ КБ"ХРЕЩАТИК", М.УЖГОРОД</v>
          </cell>
          <cell r="J2049" t="str">
            <v>Закарпат.ФВАТ КБ "Хрещатик"</v>
          </cell>
          <cell r="K2049" t="str">
            <v>UFKW</v>
          </cell>
          <cell r="L2049" t="str">
            <v>UFKW</v>
          </cell>
          <cell r="M2049">
            <v>6</v>
          </cell>
          <cell r="N2049">
            <v>26</v>
          </cell>
          <cell r="O2049" t="str">
            <v>Управління НБУ в Закарп.обл</v>
          </cell>
        </row>
        <row r="2050">
          <cell r="A2050">
            <v>312691</v>
          </cell>
          <cell r="B2050">
            <v>328384</v>
          </cell>
          <cell r="D2050">
            <v>0</v>
          </cell>
          <cell r="E2050">
            <v>258</v>
          </cell>
          <cell r="F2050">
            <v>0</v>
          </cell>
          <cell r="G2050" t="str">
            <v>8</v>
          </cell>
          <cell r="H2050">
            <v>795</v>
          </cell>
          <cell r="I2050" t="str">
            <v>ЗАКАРПАТСЬКА ФАКБ"ІМЕКСБАНК",М.УЖГОРОД</v>
          </cell>
          <cell r="J2050" t="str">
            <v>ЗАКАРПАТСЬКАФАКБ"ІМЕКСБАНК"</v>
          </cell>
          <cell r="K2050" t="str">
            <v>UFKX</v>
          </cell>
          <cell r="L2050" t="str">
            <v>UFKX</v>
          </cell>
          <cell r="M2050">
            <v>6</v>
          </cell>
          <cell r="N2050">
            <v>15</v>
          </cell>
          <cell r="O2050" t="str">
            <v>Управління НБУ в Закарп.обл</v>
          </cell>
        </row>
        <row r="2051">
          <cell r="A2051">
            <v>312710</v>
          </cell>
          <cell r="B2051">
            <v>300272</v>
          </cell>
          <cell r="D2051">
            <v>0</v>
          </cell>
          <cell r="E2051">
            <v>31</v>
          </cell>
          <cell r="F2051">
            <v>0</v>
          </cell>
          <cell r="G2051" t="str">
            <v>B</v>
          </cell>
          <cell r="H2051">
            <v>803</v>
          </cell>
          <cell r="I2051" t="str">
            <v>ФІЛІЯ АБ "ЕНЕРГОБАНК" В М.УЖГОРОД</v>
          </cell>
          <cell r="J2051" t="str">
            <v>ФілАБ"Енергобанк"в мУжгород</v>
          </cell>
          <cell r="K2051" t="str">
            <v>UFFB</v>
          </cell>
          <cell r="L2051" t="str">
            <v>UFFB</v>
          </cell>
          <cell r="M2051">
            <v>6</v>
          </cell>
          <cell r="N2051">
            <v>26</v>
          </cell>
          <cell r="O2051" t="str">
            <v>Управління НБУ в Закарп.обл</v>
          </cell>
        </row>
        <row r="2052">
          <cell r="A2052">
            <v>312743</v>
          </cell>
          <cell r="B2052">
            <v>300614</v>
          </cell>
          <cell r="D2052">
            <v>0</v>
          </cell>
          <cell r="E2052">
            <v>171</v>
          </cell>
          <cell r="F2052">
            <v>0</v>
          </cell>
          <cell r="G2052" t="str">
            <v>8</v>
          </cell>
          <cell r="H2052">
            <v>700</v>
          </cell>
          <cell r="I2052" t="str">
            <v>Ф."ЗАКАР.ДИР."АТ"ІНДЕКС-БАНК"М.УЖГОРОД</v>
          </cell>
          <cell r="J2052" t="str">
            <v>Ф."Закар.дир."ІНДЕКС-БАНК"</v>
          </cell>
          <cell r="K2052" t="str">
            <v>UFKT</v>
          </cell>
          <cell r="L2052" t="str">
            <v>UFKT</v>
          </cell>
          <cell r="M2052">
            <v>6</v>
          </cell>
          <cell r="N2052">
            <v>26</v>
          </cell>
          <cell r="O2052" t="str">
            <v>Управління НБУ в Закарп.обл</v>
          </cell>
        </row>
        <row r="2053">
          <cell r="A2053">
            <v>312754</v>
          </cell>
          <cell r="B2053">
            <v>322948</v>
          </cell>
          <cell r="D2053">
            <v>0</v>
          </cell>
          <cell r="E2053">
            <v>248</v>
          </cell>
          <cell r="F2053">
            <v>0</v>
          </cell>
          <cell r="G2053" t="str">
            <v>B</v>
          </cell>
          <cell r="H2053">
            <v>785</v>
          </cell>
          <cell r="I2053" t="str">
            <v>УЖГОРОДСЬКА ФАКБ "ФОРУМ" М.УЖГОРОД</v>
          </cell>
          <cell r="J2053" t="str">
            <v>Ужгородська Ф АКБ "Форум"</v>
          </cell>
          <cell r="K2053" t="str">
            <v>UFKV</v>
          </cell>
          <cell r="L2053" t="str">
            <v>UFKV</v>
          </cell>
          <cell r="M2053">
            <v>6</v>
          </cell>
          <cell r="N2053">
            <v>26</v>
          </cell>
          <cell r="O2053" t="str">
            <v>Управління НБУ в Закарп.обл</v>
          </cell>
        </row>
        <row r="2054">
          <cell r="A2054">
            <v>312776</v>
          </cell>
          <cell r="B2054">
            <v>320478</v>
          </cell>
          <cell r="D2054">
            <v>0</v>
          </cell>
          <cell r="E2054">
            <v>274</v>
          </cell>
          <cell r="F2054">
            <v>0</v>
          </cell>
          <cell r="G2054" t="str">
            <v>8</v>
          </cell>
          <cell r="H2054">
            <v>729</v>
          </cell>
          <cell r="I2054" t="str">
            <v>УЖГОР. ФВАТ АБ "УКРГАЗБАНК", М.УЖГОРОД</v>
          </cell>
          <cell r="J2054" t="str">
            <v>УФ ВАТ АБ "УКРГАЗБАНК"</v>
          </cell>
          <cell r="K2054" t="str">
            <v>UFJB</v>
          </cell>
          <cell r="L2054" t="str">
            <v>UFJB</v>
          </cell>
          <cell r="M2054">
            <v>6</v>
          </cell>
          <cell r="N2054">
            <v>26</v>
          </cell>
          <cell r="O2054" t="str">
            <v>Управління НБУ в Закарп.обл</v>
          </cell>
        </row>
        <row r="2055">
          <cell r="A2055">
            <v>312787</v>
          </cell>
          <cell r="B2055">
            <v>321767</v>
          </cell>
          <cell r="D2055">
            <v>0</v>
          </cell>
          <cell r="E2055">
            <v>42</v>
          </cell>
          <cell r="F2055">
            <v>0</v>
          </cell>
          <cell r="G2055" t="str">
            <v>B</v>
          </cell>
          <cell r="H2055">
            <v>759</v>
          </cell>
          <cell r="I2055" t="str">
            <v>УЖГОРОДСЬКА Ф ВАТ ВТБ БАНК, М.УЖГОРОД</v>
          </cell>
          <cell r="J2055" t="str">
            <v>Ужгородська Ф ВАТ ВТБ Банк</v>
          </cell>
          <cell r="K2055" t="str">
            <v>UFKA</v>
          </cell>
          <cell r="L2055" t="str">
            <v>UFKA</v>
          </cell>
          <cell r="M2055">
            <v>6</v>
          </cell>
          <cell r="N2055">
            <v>26</v>
          </cell>
          <cell r="O2055" t="str">
            <v>Управління НБУ в Закарп.обл</v>
          </cell>
        </row>
        <row r="2056">
          <cell r="A2056">
            <v>312817</v>
          </cell>
          <cell r="B2056">
            <v>380537</v>
          </cell>
          <cell r="D2056">
            <v>0</v>
          </cell>
          <cell r="E2056">
            <v>76</v>
          </cell>
          <cell r="F2056">
            <v>0</v>
          </cell>
          <cell r="G2056" t="str">
            <v>B</v>
          </cell>
          <cell r="H2056">
            <v>791</v>
          </cell>
          <cell r="I2056" t="str">
            <v>ЗАКАР.ФІЛІЯ ВАТ"ВІЕЙБІБАНК"М.УЖГОРОД</v>
          </cell>
          <cell r="J2056" t="str">
            <v>Закар.Ф.ВАТ"ВІЕЙБІБАНК"</v>
          </cell>
          <cell r="K2056" t="str">
            <v>UFKU</v>
          </cell>
          <cell r="L2056" t="str">
            <v>UFKU</v>
          </cell>
          <cell r="M2056">
            <v>6</v>
          </cell>
          <cell r="N2056">
            <v>26</v>
          </cell>
          <cell r="O2056" t="str">
            <v>Управління НБУ в Закарп.обл</v>
          </cell>
        </row>
        <row r="2057">
          <cell r="A2057">
            <v>313009</v>
          </cell>
          <cell r="B2057">
            <v>313009</v>
          </cell>
          <cell r="C2057" t="str">
            <v>ВАТ "МОТОР-БАНК"</v>
          </cell>
          <cell r="D2057">
            <v>381</v>
          </cell>
          <cell r="E2057">
            <v>381</v>
          </cell>
          <cell r="F2057">
            <v>0</v>
          </cell>
          <cell r="G2057" t="str">
            <v>8</v>
          </cell>
          <cell r="H2057">
            <v>503</v>
          </cell>
          <cell r="I2057" t="str">
            <v>ВАТ "МОТОР-БАНК", М. ЗАПОРІЖЖЯ</v>
          </cell>
          <cell r="J2057" t="str">
            <v>ВАТ "МОТОР-БАНК"</v>
          </cell>
          <cell r="K2057" t="str">
            <v>UGFA</v>
          </cell>
          <cell r="L2057" t="str">
            <v>UGFA</v>
          </cell>
          <cell r="M2057">
            <v>7</v>
          </cell>
          <cell r="N2057">
            <v>7</v>
          </cell>
          <cell r="O2057" t="str">
            <v>Управління НБУ в Запор.обл.</v>
          </cell>
        </row>
        <row r="2058">
          <cell r="A2058">
            <v>313010</v>
          </cell>
          <cell r="B2058">
            <v>300023</v>
          </cell>
          <cell r="D2058">
            <v>0</v>
          </cell>
          <cell r="E2058">
            <v>5</v>
          </cell>
          <cell r="F2058">
            <v>0</v>
          </cell>
          <cell r="G2058" t="str">
            <v>5</v>
          </cell>
          <cell r="H2058">
            <v>550</v>
          </cell>
          <cell r="I2058" t="str">
            <v>ЗАПОРІЗЬКА ОФ АКБ"УСБ" М.ЗАПОРІЖЖЯ</v>
          </cell>
          <cell r="J2058" t="str">
            <v>Запоріж.обл.філія АКБ"УСБ"</v>
          </cell>
          <cell r="K2058" t="str">
            <v>UGCA</v>
          </cell>
          <cell r="L2058" t="str">
            <v>UGCA</v>
          </cell>
          <cell r="M2058">
            <v>7</v>
          </cell>
          <cell r="N2058">
            <v>26</v>
          </cell>
          <cell r="O2058" t="str">
            <v>Управління НБУ в Запор.обл.</v>
          </cell>
        </row>
        <row r="2059">
          <cell r="A2059">
            <v>313043</v>
          </cell>
          <cell r="B2059">
            <v>300012</v>
          </cell>
          <cell r="D2059">
            <v>0</v>
          </cell>
          <cell r="E2059">
            <v>3</v>
          </cell>
          <cell r="F2059">
            <v>0</v>
          </cell>
          <cell r="G2059" t="str">
            <v>3</v>
          </cell>
          <cell r="H2059">
            <v>322</v>
          </cell>
          <cell r="I2059" t="str">
            <v>Ф."В.ПІБ В М.МЕЛІТОПОЛЬ ЗАПОРІЗЬК.ОБЛ"</v>
          </cell>
          <cell r="J2059" t="str">
            <v>Ф."ВІД.ПІБ В М.МЕЛІТОПОЛЬ"</v>
          </cell>
          <cell r="K2059" t="str">
            <v>UGAD</v>
          </cell>
          <cell r="L2059" t="str">
            <v>UGAD</v>
          </cell>
          <cell r="M2059">
            <v>7</v>
          </cell>
          <cell r="N2059">
            <v>26</v>
          </cell>
          <cell r="O2059" t="str">
            <v>Управління НБУ в Запор.обл.</v>
          </cell>
        </row>
        <row r="2060">
          <cell r="A2060">
            <v>313054</v>
          </cell>
          <cell r="B2060">
            <v>300012</v>
          </cell>
          <cell r="D2060">
            <v>0</v>
          </cell>
          <cell r="E2060">
            <v>3</v>
          </cell>
          <cell r="F2060">
            <v>0</v>
          </cell>
          <cell r="G2060" t="str">
            <v>3</v>
          </cell>
          <cell r="H2060">
            <v>323</v>
          </cell>
          <cell r="I2060" t="str">
            <v>Ф."В.ПІБ В М.ДНІПРОРУДНЕ ЗАПОРІЗ.ОБЛ."</v>
          </cell>
          <cell r="J2060" t="str">
            <v>Ф."ВІД.ПІБ В М.ДНІПРОРУДНЕ"</v>
          </cell>
          <cell r="K2060" t="str">
            <v>UGAE</v>
          </cell>
          <cell r="L2060" t="str">
            <v>UGAE</v>
          </cell>
          <cell r="M2060">
            <v>7</v>
          </cell>
          <cell r="N2060">
            <v>26</v>
          </cell>
          <cell r="O2060" t="str">
            <v>Управління НБУ в Запор.обл.</v>
          </cell>
        </row>
        <row r="2061">
          <cell r="A2061">
            <v>313098</v>
          </cell>
          <cell r="B2061">
            <v>300012</v>
          </cell>
          <cell r="D2061">
            <v>0</v>
          </cell>
          <cell r="E2061">
            <v>3</v>
          </cell>
          <cell r="F2061">
            <v>0</v>
          </cell>
          <cell r="G2061" t="str">
            <v>3</v>
          </cell>
          <cell r="H2061">
            <v>327</v>
          </cell>
          <cell r="I2061" t="str">
            <v>Ф."В.ПІБ В М.ЕНЕРГОДАР ЗАПОРІЗЬК.ОБЛ."</v>
          </cell>
          <cell r="J2061" t="str">
            <v>Ф.ВІД.ПІБ В М.ЕНЕРГОДАР ЗАП</v>
          </cell>
          <cell r="K2061" t="str">
            <v>UGAF</v>
          </cell>
          <cell r="L2061" t="str">
            <v>UGAF</v>
          </cell>
          <cell r="M2061">
            <v>7</v>
          </cell>
          <cell r="N2061">
            <v>26</v>
          </cell>
          <cell r="O2061" t="str">
            <v>Управління НБУ в Запор.обл.</v>
          </cell>
        </row>
        <row r="2062">
          <cell r="A2062">
            <v>313117</v>
          </cell>
          <cell r="B2062">
            <v>300012</v>
          </cell>
          <cell r="D2062">
            <v>0</v>
          </cell>
          <cell r="E2062">
            <v>3</v>
          </cell>
          <cell r="F2062">
            <v>0</v>
          </cell>
          <cell r="G2062" t="str">
            <v>3</v>
          </cell>
          <cell r="H2062">
            <v>326</v>
          </cell>
          <cell r="I2062" t="str">
            <v>Ф."В.ПІБ В М.БЕРДЯНСЬК ЗАПОРІЗЬК.ОБЛ."</v>
          </cell>
          <cell r="J2062" t="str">
            <v>Ф. "ВІД.ПІБ В М.БЕРДЯНСЬК"</v>
          </cell>
          <cell r="K2062" t="str">
            <v>UGAH</v>
          </cell>
          <cell r="L2062" t="str">
            <v>UGAH</v>
          </cell>
          <cell r="M2062">
            <v>7</v>
          </cell>
          <cell r="N2062">
            <v>26</v>
          </cell>
          <cell r="O2062" t="str">
            <v>Управління НБУ в Запор.обл.</v>
          </cell>
        </row>
        <row r="2063">
          <cell r="A2063">
            <v>313184</v>
          </cell>
          <cell r="B2063">
            <v>300142</v>
          </cell>
          <cell r="D2063">
            <v>0</v>
          </cell>
          <cell r="E2063">
            <v>18</v>
          </cell>
          <cell r="F2063">
            <v>0</v>
          </cell>
          <cell r="G2063" t="str">
            <v>8</v>
          </cell>
          <cell r="H2063">
            <v>714</v>
          </cell>
          <cell r="I2063" t="str">
            <v>ЗАПОРІЗЬКА ФАТ"УКРІНБАНК" М.ЗАПОРІЖЖЯ</v>
          </cell>
          <cell r="J2063" t="str">
            <v>Запорізька ФАТ"Укрінбанк"</v>
          </cell>
          <cell r="K2063" t="str">
            <v>UGIL</v>
          </cell>
          <cell r="L2063" t="str">
            <v>UGIL</v>
          </cell>
          <cell r="M2063">
            <v>7</v>
          </cell>
          <cell r="N2063">
            <v>26</v>
          </cell>
          <cell r="O2063" t="str">
            <v>Управління НБУ в Запор.обл.</v>
          </cell>
        </row>
        <row r="2064">
          <cell r="A2064">
            <v>313281</v>
          </cell>
          <cell r="B2064">
            <v>320940</v>
          </cell>
          <cell r="D2064">
            <v>0</v>
          </cell>
          <cell r="E2064">
            <v>43</v>
          </cell>
          <cell r="F2064">
            <v>0</v>
          </cell>
          <cell r="G2064" t="str">
            <v>8</v>
          </cell>
          <cell r="H2064">
            <v>708</v>
          </cell>
          <cell r="I2064" t="str">
            <v>МЕЛІТОП.ФАБ "АВТОЗАЗБАНК" М.МЕЛІТОПОЛЬ</v>
          </cell>
          <cell r="J2064" t="str">
            <v>Мелітоп.ФАБ"АвтоЗАЗбанк"</v>
          </cell>
          <cell r="K2064" t="str">
            <v>UGIH</v>
          </cell>
          <cell r="L2064" t="str">
            <v>UGIH</v>
          </cell>
          <cell r="M2064">
            <v>7</v>
          </cell>
          <cell r="N2064">
            <v>26</v>
          </cell>
          <cell r="O2064" t="str">
            <v>Управління НБУ в Запор.обл.</v>
          </cell>
        </row>
        <row r="2065">
          <cell r="A2065">
            <v>313355</v>
          </cell>
          <cell r="B2065">
            <v>300012</v>
          </cell>
          <cell r="D2065">
            <v>0</v>
          </cell>
          <cell r="E2065">
            <v>3</v>
          </cell>
          <cell r="F2065">
            <v>0</v>
          </cell>
          <cell r="G2065" t="str">
            <v>3</v>
          </cell>
          <cell r="H2065">
            <v>324</v>
          </cell>
          <cell r="I2065" t="str">
            <v>Ф."ВІДДІЛ.ПРОМІНВЕСТБАНКУ,М.ЗАПОРІЖЖЯ"</v>
          </cell>
          <cell r="J2065" t="str">
            <v>Ф."ВІДДІЛ. ПІБ,М.ЗАПОРІЖЖЯ"</v>
          </cell>
          <cell r="K2065" t="str">
            <v>UGAA</v>
          </cell>
          <cell r="L2065" t="str">
            <v>UGAA</v>
          </cell>
          <cell r="M2065">
            <v>7</v>
          </cell>
          <cell r="N2065">
            <v>26</v>
          </cell>
          <cell r="O2065" t="str">
            <v>Управління НБУ в Запор.обл.</v>
          </cell>
        </row>
        <row r="2066">
          <cell r="A2066">
            <v>313377</v>
          </cell>
          <cell r="B2066">
            <v>300001</v>
          </cell>
          <cell r="D2066">
            <v>0</v>
          </cell>
          <cell r="E2066">
            <v>1</v>
          </cell>
          <cell r="F2066">
            <v>0</v>
          </cell>
          <cell r="G2066" t="str">
            <v>1</v>
          </cell>
          <cell r="H2066">
            <v>36</v>
          </cell>
          <cell r="I2066" t="str">
            <v>УПРАВЛІННЯ НБУ В ЗАПОРІЗЬКІЙ ОБЛАСТІ</v>
          </cell>
          <cell r="J2066" t="str">
            <v>Упр. НБУ в Запорізькій обл.</v>
          </cell>
          <cell r="K2066" t="str">
            <v>UGHA</v>
          </cell>
          <cell r="L2066" t="str">
            <v>UGH0</v>
          </cell>
          <cell r="M2066">
            <v>7</v>
          </cell>
          <cell r="N2066">
            <v>27</v>
          </cell>
          <cell r="O2066" t="str">
            <v>Управління НБУ в Запор.обл.</v>
          </cell>
        </row>
        <row r="2067">
          <cell r="A2067">
            <v>313399</v>
          </cell>
          <cell r="B2067">
            <v>305299</v>
          </cell>
          <cell r="D2067">
            <v>0</v>
          </cell>
          <cell r="E2067">
            <v>46</v>
          </cell>
          <cell r="F2067">
            <v>0</v>
          </cell>
          <cell r="G2067" t="str">
            <v>A</v>
          </cell>
          <cell r="H2067">
            <v>722</v>
          </cell>
          <cell r="I2067" t="str">
            <v>ЗАПОРІЗЬКЕ РУ ПРИВАТБАНКУ, М.ЗАПОРІЖЖЯ</v>
          </cell>
          <cell r="J2067" t="str">
            <v>Запорізьке РУ ПриватБанку</v>
          </cell>
          <cell r="K2067" t="str">
            <v>UGIP</v>
          </cell>
          <cell r="L2067" t="str">
            <v>UGIP</v>
          </cell>
          <cell r="M2067">
            <v>7</v>
          </cell>
          <cell r="N2067">
            <v>3</v>
          </cell>
          <cell r="O2067" t="str">
            <v>Управління НБУ в Запор.обл.</v>
          </cell>
        </row>
        <row r="2068">
          <cell r="A2068">
            <v>313407</v>
          </cell>
          <cell r="B2068">
            <v>320940</v>
          </cell>
          <cell r="D2068">
            <v>0</v>
          </cell>
          <cell r="E2068">
            <v>43</v>
          </cell>
          <cell r="F2068">
            <v>0</v>
          </cell>
          <cell r="G2068" t="str">
            <v>8</v>
          </cell>
          <cell r="H2068">
            <v>704</v>
          </cell>
          <cell r="I2068" t="str">
            <v>ФАБ "АВТОЗАЗБАНК" В М.ЗАПОРІЖЖЯ</v>
          </cell>
          <cell r="J2068" t="str">
            <v>ФАБ"АвтоЗАЗбанк"вмЗапоріжжя</v>
          </cell>
          <cell r="K2068" t="str">
            <v>UGIB</v>
          </cell>
          <cell r="L2068" t="str">
            <v>UGIB</v>
          </cell>
          <cell r="M2068">
            <v>7</v>
          </cell>
          <cell r="N2068">
            <v>26</v>
          </cell>
          <cell r="O2068" t="str">
            <v>Управління НБУ в Запор.обл.</v>
          </cell>
        </row>
        <row r="2069">
          <cell r="A2069">
            <v>313582</v>
          </cell>
          <cell r="B2069">
            <v>313582</v>
          </cell>
          <cell r="C2069" t="str">
            <v>АБ "МЕТАЛУРГ"</v>
          </cell>
          <cell r="D2069">
            <v>205</v>
          </cell>
          <cell r="E2069">
            <v>205</v>
          </cell>
          <cell r="F2069">
            <v>0</v>
          </cell>
          <cell r="G2069" t="str">
            <v>8</v>
          </cell>
          <cell r="H2069">
            <v>712</v>
          </cell>
          <cell r="I2069" t="str">
            <v>АБ "МЕТАЛУРГ", М.ЗАПОРІЖЖЯ</v>
          </cell>
          <cell r="J2069" t="str">
            <v>АБ "МЕТАЛУРГ"</v>
          </cell>
          <cell r="K2069" t="str">
            <v>UGIQ</v>
          </cell>
          <cell r="L2069" t="str">
            <v>UGIQ</v>
          </cell>
          <cell r="M2069">
            <v>7</v>
          </cell>
          <cell r="N2069">
            <v>7</v>
          </cell>
          <cell r="O2069" t="str">
            <v>Управління НБУ в Запор.обл.</v>
          </cell>
        </row>
        <row r="2070">
          <cell r="A2070">
            <v>313623</v>
          </cell>
          <cell r="B2070">
            <v>334851</v>
          </cell>
          <cell r="D2070">
            <v>0</v>
          </cell>
          <cell r="E2070">
            <v>115</v>
          </cell>
          <cell r="F2070">
            <v>0</v>
          </cell>
          <cell r="G2070" t="str">
            <v>8</v>
          </cell>
          <cell r="H2070">
            <v>739</v>
          </cell>
          <cell r="I2070" t="str">
            <v>ФІЛІЯ ЗАТ"ПУМБ" В М.ЗАПОРІЖЖІ</v>
          </cell>
          <cell r="J2070" t="str">
            <v>Філія ПУМБ в м.Запоріжжі</v>
          </cell>
          <cell r="K2070" t="str">
            <v>UGJF</v>
          </cell>
          <cell r="L2070" t="str">
            <v>UGJF</v>
          </cell>
          <cell r="M2070">
            <v>7</v>
          </cell>
          <cell r="N2070">
            <v>4</v>
          </cell>
          <cell r="O2070" t="str">
            <v>Управління НБУ в Запор.обл.</v>
          </cell>
        </row>
        <row r="2071">
          <cell r="A2071">
            <v>313708</v>
          </cell>
          <cell r="B2071">
            <v>322603</v>
          </cell>
          <cell r="D2071">
            <v>0</v>
          </cell>
          <cell r="E2071">
            <v>216</v>
          </cell>
          <cell r="F2071">
            <v>0</v>
          </cell>
          <cell r="G2071" t="str">
            <v>8</v>
          </cell>
          <cell r="H2071">
            <v>705</v>
          </cell>
          <cell r="I2071" t="str">
            <v>ЗФ ВАТ БАНКУ "БІГ ЕНЕРГІЯ" М.ЗАПОРІЖЖЯ</v>
          </cell>
          <cell r="J2071" t="str">
            <v>ЗФ ВАТ Банку "БІГ Енергія"</v>
          </cell>
          <cell r="K2071" t="str">
            <v>UGJH</v>
          </cell>
          <cell r="L2071" t="str">
            <v>UGJH</v>
          </cell>
          <cell r="M2071">
            <v>7</v>
          </cell>
          <cell r="N2071">
            <v>26</v>
          </cell>
          <cell r="O2071" t="str">
            <v>Управління НБУ в Запор.обл.</v>
          </cell>
        </row>
        <row r="2072">
          <cell r="A2072">
            <v>313731</v>
          </cell>
          <cell r="B2072">
            <v>300131</v>
          </cell>
          <cell r="D2072">
            <v>0</v>
          </cell>
          <cell r="E2072">
            <v>17</v>
          </cell>
          <cell r="F2072">
            <v>0</v>
          </cell>
          <cell r="G2072" t="str">
            <v>8</v>
          </cell>
          <cell r="H2072">
            <v>740</v>
          </cell>
          <cell r="I2072" t="str">
            <v>Ф"ЗРУ"ВАТ"Б"ФІН ТА КР"М.ЗАПОРІЖ</v>
          </cell>
          <cell r="J2072" t="str">
            <v>Ф"ЗРУ"ВАТ"Б"Фін. та Кред"</v>
          </cell>
          <cell r="K2072" t="str">
            <v>UGJO</v>
          </cell>
          <cell r="L2072" t="str">
            <v>UGJO</v>
          </cell>
          <cell r="M2072">
            <v>7</v>
          </cell>
          <cell r="N2072">
            <v>26</v>
          </cell>
          <cell r="O2072" t="str">
            <v>Управління НБУ в Запор.обл.</v>
          </cell>
        </row>
        <row r="2073">
          <cell r="A2073">
            <v>313742</v>
          </cell>
          <cell r="B2073">
            <v>321767</v>
          </cell>
          <cell r="D2073">
            <v>0</v>
          </cell>
          <cell r="E2073">
            <v>42</v>
          </cell>
          <cell r="F2073">
            <v>0</v>
          </cell>
          <cell r="G2073" t="str">
            <v>B</v>
          </cell>
          <cell r="H2073">
            <v>738</v>
          </cell>
          <cell r="I2073" t="str">
            <v>ЗАПОРІЗЬКА Ф ВАТ ВТБ БАНК, М.ЗАПОРІЖЖЯ</v>
          </cell>
          <cell r="J2073" t="str">
            <v>Запорізька Ф ВАТ ВТБ Ба</v>
          </cell>
          <cell r="K2073" t="str">
            <v>UGJP</v>
          </cell>
          <cell r="L2073" t="str">
            <v>UGJP</v>
          </cell>
          <cell r="M2073">
            <v>7</v>
          </cell>
          <cell r="N2073">
            <v>26</v>
          </cell>
          <cell r="O2073" t="str">
            <v>Управління НБУ в Запор.обл.</v>
          </cell>
        </row>
        <row r="2074">
          <cell r="A2074">
            <v>313753</v>
          </cell>
          <cell r="B2074">
            <v>328209</v>
          </cell>
          <cell r="D2074">
            <v>0</v>
          </cell>
          <cell r="E2074">
            <v>106</v>
          </cell>
          <cell r="F2074">
            <v>0</v>
          </cell>
          <cell r="G2074" t="str">
            <v>8</v>
          </cell>
          <cell r="H2074">
            <v>742</v>
          </cell>
          <cell r="I2074" t="str">
            <v>ФІЛІЯ АБ "ПІВДЕННИЙ" В М. ЗАПОРІЖЖІ</v>
          </cell>
          <cell r="J2074" t="str">
            <v>ФАБ"ПІВДЕННИЙ"в м.Запоріжжі</v>
          </cell>
          <cell r="K2074" t="str">
            <v>UGJR</v>
          </cell>
          <cell r="L2074" t="str">
            <v>UGJR</v>
          </cell>
          <cell r="M2074">
            <v>7</v>
          </cell>
          <cell r="N2074">
            <v>15</v>
          </cell>
          <cell r="O2074" t="str">
            <v>Управління НБУ в Запор.обл.</v>
          </cell>
        </row>
        <row r="2075">
          <cell r="A2075">
            <v>313764</v>
          </cell>
          <cell r="B2075">
            <v>322603</v>
          </cell>
          <cell r="D2075">
            <v>0</v>
          </cell>
          <cell r="E2075">
            <v>216</v>
          </cell>
          <cell r="F2075">
            <v>0</v>
          </cell>
          <cell r="G2075" t="str">
            <v>8</v>
          </cell>
          <cell r="H2075">
            <v>701</v>
          </cell>
          <cell r="I2075" t="str">
            <v>ЕФ ВАТ БАНКУ "БІГ ЕНЕРГІЯ" М.ЕНЕРГОДАР</v>
          </cell>
          <cell r="J2075" t="str">
            <v>ЕФ ВАТ Банку "БІГ Енергія"</v>
          </cell>
          <cell r="K2075" t="str">
            <v>UGJJ</v>
          </cell>
          <cell r="L2075" t="str">
            <v>UGJJ</v>
          </cell>
          <cell r="M2075">
            <v>7</v>
          </cell>
          <cell r="N2075">
            <v>26</v>
          </cell>
          <cell r="O2075" t="str">
            <v>Управління НБУ в Запор.обл.</v>
          </cell>
        </row>
        <row r="2076">
          <cell r="A2076">
            <v>313775</v>
          </cell>
          <cell r="B2076">
            <v>320702</v>
          </cell>
          <cell r="D2076">
            <v>0</v>
          </cell>
          <cell r="E2076">
            <v>277</v>
          </cell>
          <cell r="F2076">
            <v>0</v>
          </cell>
          <cell r="G2076" t="str">
            <v>8</v>
          </cell>
          <cell r="H2076">
            <v>702</v>
          </cell>
          <cell r="I2076" t="str">
            <v>ОЛЕКС.ФАКБ"НАЦ.КРЕДИТ"В М.ЗАП.</v>
          </cell>
          <cell r="J2076" t="str">
            <v>Ол.ФАКБ"НК"м.Зап.</v>
          </cell>
          <cell r="K2076" t="str">
            <v>UGJM</v>
          </cell>
          <cell r="L2076" t="str">
            <v>UGJM</v>
          </cell>
          <cell r="M2076">
            <v>7</v>
          </cell>
          <cell r="N2076">
            <v>26</v>
          </cell>
          <cell r="O2076" t="str">
            <v>Управління НБУ в Запор.обл.</v>
          </cell>
        </row>
        <row r="2077">
          <cell r="A2077">
            <v>313797</v>
          </cell>
          <cell r="B2077">
            <v>313797</v>
          </cell>
          <cell r="C2077" t="str">
            <v>"СЛОВ"ЯНСЬКИЙ"</v>
          </cell>
          <cell r="D2077">
            <v>64</v>
          </cell>
          <cell r="E2077">
            <v>64</v>
          </cell>
          <cell r="F2077">
            <v>0</v>
          </cell>
          <cell r="G2077" t="str">
            <v>8</v>
          </cell>
          <cell r="H2077">
            <v>733</v>
          </cell>
          <cell r="I2077" t="str">
            <v>КАБ"СЛОВ"ЯНСЬКИЙ" М.ЗАПОРІЖЖЯ</v>
          </cell>
          <cell r="J2077" t="str">
            <v>"СЛОВ"ЯНСЬКИЙ"</v>
          </cell>
          <cell r="K2077" t="str">
            <v>UGIA</v>
          </cell>
          <cell r="L2077" t="str">
            <v>UGIA</v>
          </cell>
          <cell r="M2077">
            <v>7</v>
          </cell>
          <cell r="N2077">
            <v>7</v>
          </cell>
          <cell r="O2077" t="str">
            <v>Управління НБУ в Запор.обл.</v>
          </cell>
        </row>
        <row r="2078">
          <cell r="A2078">
            <v>313827</v>
          </cell>
          <cell r="B2078">
            <v>300335</v>
          </cell>
          <cell r="D2078">
            <v>0</v>
          </cell>
          <cell r="E2078">
            <v>36</v>
          </cell>
          <cell r="F2078">
            <v>0</v>
          </cell>
          <cell r="G2078" t="str">
            <v>7</v>
          </cell>
          <cell r="H2078">
            <v>746</v>
          </cell>
          <cell r="I2078" t="str">
            <v>ЗОД"РАЙФФАЙЗЕН БАНК АВАЛЬ",М.ЗАПОРІЖЖЯ</v>
          </cell>
          <cell r="J2078" t="str">
            <v>ЗОД "Райффайзен Банк Аваль"</v>
          </cell>
          <cell r="K2078" t="str">
            <v>UGIE</v>
          </cell>
          <cell r="L2078" t="str">
            <v>UGIE</v>
          </cell>
          <cell r="M2078">
            <v>7</v>
          </cell>
          <cell r="N2078">
            <v>26</v>
          </cell>
          <cell r="O2078" t="str">
            <v>Управління НБУ в Запор.обл.</v>
          </cell>
        </row>
        <row r="2079">
          <cell r="A2079">
            <v>313849</v>
          </cell>
          <cell r="B2079">
            <v>313849</v>
          </cell>
          <cell r="C2079" t="str">
            <v>АКБ "ІНДУСТРІАЛБАНК"</v>
          </cell>
          <cell r="D2079">
            <v>101</v>
          </cell>
          <cell r="E2079">
            <v>101</v>
          </cell>
          <cell r="F2079">
            <v>0</v>
          </cell>
          <cell r="G2079" t="str">
            <v>8</v>
          </cell>
          <cell r="H2079">
            <v>748</v>
          </cell>
          <cell r="I2079" t="str">
            <v>АКБ "ІНДУСТРІАЛБАНК" М.ЗАПОРІЖЖЯ</v>
          </cell>
          <cell r="J2079" t="str">
            <v>АКБ "ІНДУСТРІАЛБАНК"</v>
          </cell>
          <cell r="K2079" t="str">
            <v>UGJI</v>
          </cell>
          <cell r="L2079" t="str">
            <v>UGJI</v>
          </cell>
          <cell r="M2079">
            <v>7</v>
          </cell>
          <cell r="N2079">
            <v>7</v>
          </cell>
          <cell r="O2079" t="str">
            <v>Управління НБУ в Запор.обл.</v>
          </cell>
        </row>
        <row r="2080">
          <cell r="A2080">
            <v>313850</v>
          </cell>
          <cell r="B2080">
            <v>300272</v>
          </cell>
          <cell r="D2080">
            <v>0</v>
          </cell>
          <cell r="E2080">
            <v>31</v>
          </cell>
          <cell r="F2080">
            <v>0</v>
          </cell>
          <cell r="G2080" t="str">
            <v>B</v>
          </cell>
          <cell r="H2080">
            <v>749</v>
          </cell>
          <cell r="I2080" t="str">
            <v>ФІЛІЯ АБ "ЕНЕРГОБАНК" В М.ЗАПОРІЖЖІ</v>
          </cell>
          <cell r="J2080" t="str">
            <v>ФАБ"Енергобанк"вм.Запоріжжі</v>
          </cell>
          <cell r="K2080" t="str">
            <v>UGJK</v>
          </cell>
          <cell r="L2080" t="str">
            <v>UGJK</v>
          </cell>
          <cell r="M2080">
            <v>7</v>
          </cell>
          <cell r="N2080">
            <v>26</v>
          </cell>
          <cell r="O2080" t="str">
            <v>Управління НБУ в Запор.обл.</v>
          </cell>
        </row>
        <row r="2081">
          <cell r="A2081">
            <v>313861</v>
          </cell>
          <cell r="B2081">
            <v>300614</v>
          </cell>
          <cell r="D2081">
            <v>0</v>
          </cell>
          <cell r="E2081">
            <v>171</v>
          </cell>
          <cell r="F2081">
            <v>0</v>
          </cell>
          <cell r="G2081" t="str">
            <v>8</v>
          </cell>
          <cell r="H2081">
            <v>753</v>
          </cell>
          <cell r="I2081" t="str">
            <v>ФІЛ."ЗАП.ДИР."АТ"ІНДЕКС-БАНК"М.ЗАПОРІЖ</v>
          </cell>
          <cell r="J2081" t="str">
            <v>ФІЛ.ЗАП.ДИР.АТ"ІНДЕКС-БАНК"</v>
          </cell>
          <cell r="K2081" t="str">
            <v>UGJT</v>
          </cell>
          <cell r="L2081" t="str">
            <v>UGJT</v>
          </cell>
          <cell r="M2081">
            <v>7</v>
          </cell>
          <cell r="N2081">
            <v>26</v>
          </cell>
          <cell r="O2081" t="str">
            <v>Управління НБУ в Запор.обл.</v>
          </cell>
        </row>
        <row r="2082">
          <cell r="A2082">
            <v>313872</v>
          </cell>
          <cell r="B2082">
            <v>300528</v>
          </cell>
          <cell r="D2082">
            <v>0</v>
          </cell>
          <cell r="E2082">
            <v>296</v>
          </cell>
          <cell r="F2082">
            <v>0</v>
          </cell>
          <cell r="G2082" t="str">
            <v>F</v>
          </cell>
          <cell r="H2082">
            <v>741</v>
          </cell>
          <cell r="I2082" t="str">
            <v>ФІЛІЯ ЗАТ "ОТП БАНК", М.ЗАПОРІЖЖЯ</v>
          </cell>
          <cell r="J2082" t="str">
            <v>Філія ЗАТ "ОТП Банк"</v>
          </cell>
          <cell r="K2082" t="str">
            <v>UGJU</v>
          </cell>
          <cell r="L2082" t="str">
            <v>UGJU</v>
          </cell>
          <cell r="M2082">
            <v>7</v>
          </cell>
          <cell r="N2082">
            <v>26</v>
          </cell>
          <cell r="O2082" t="str">
            <v>Управління НБУ в Запор.обл.</v>
          </cell>
        </row>
        <row r="2083">
          <cell r="A2083">
            <v>313883</v>
          </cell>
          <cell r="B2083">
            <v>353489</v>
          </cell>
          <cell r="D2083">
            <v>0</v>
          </cell>
          <cell r="E2083">
            <v>133</v>
          </cell>
          <cell r="F2083">
            <v>0</v>
          </cell>
          <cell r="G2083" t="str">
            <v>B</v>
          </cell>
          <cell r="H2083">
            <v>801</v>
          </cell>
          <cell r="I2083" t="str">
            <v>ЗАПОРІЗЬКА ФІЛІЯ АБ "ПРИВАТІНВЕСТ"</v>
          </cell>
          <cell r="J2083" t="str">
            <v>Запорізька філ.Приватінвест</v>
          </cell>
          <cell r="K2083" t="str">
            <v>UGJV</v>
          </cell>
          <cell r="L2083" t="str">
            <v>UGJV</v>
          </cell>
          <cell r="M2083">
            <v>7</v>
          </cell>
          <cell r="N2083">
            <v>24</v>
          </cell>
          <cell r="O2083" t="str">
            <v>Управління НБУ в Запор.обл.</v>
          </cell>
        </row>
        <row r="2084">
          <cell r="A2084">
            <v>313894</v>
          </cell>
          <cell r="B2084">
            <v>328384</v>
          </cell>
          <cell r="D2084">
            <v>0</v>
          </cell>
          <cell r="E2084">
            <v>258</v>
          </cell>
          <cell r="F2084">
            <v>0</v>
          </cell>
          <cell r="G2084" t="str">
            <v>8</v>
          </cell>
          <cell r="H2084">
            <v>743</v>
          </cell>
          <cell r="I2084" t="str">
            <v>ФІЛІЯ АКБ "ІМЕКСБАНК" У М.ЗАПОРІЖЖЯ</v>
          </cell>
          <cell r="J2084" t="str">
            <v>ЗАПОРІЗЬКАФ АКБ"ІМЕКСБАНК"</v>
          </cell>
          <cell r="K2084" t="str">
            <v>UGJW</v>
          </cell>
          <cell r="L2084" t="str">
            <v>UGJW</v>
          </cell>
          <cell r="M2084">
            <v>7</v>
          </cell>
          <cell r="N2084">
            <v>15</v>
          </cell>
          <cell r="O2084" t="str">
            <v>Управління НБУ в Запор.обл.</v>
          </cell>
        </row>
        <row r="2085">
          <cell r="A2085">
            <v>313913</v>
          </cell>
          <cell r="B2085">
            <v>322948</v>
          </cell>
          <cell r="D2085">
            <v>0</v>
          </cell>
          <cell r="E2085">
            <v>248</v>
          </cell>
          <cell r="F2085">
            <v>0</v>
          </cell>
          <cell r="G2085" t="str">
            <v>B</v>
          </cell>
          <cell r="H2085">
            <v>755</v>
          </cell>
          <cell r="I2085" t="str">
            <v>ЗАПОРІЗЬКА Ф АКБ "ФОРУМ" М.ЗАПОРІЖЖЯ</v>
          </cell>
          <cell r="J2085" t="str">
            <v>Запорізька філія АКБ"Форум"</v>
          </cell>
          <cell r="K2085" t="str">
            <v>UGJY</v>
          </cell>
          <cell r="L2085" t="str">
            <v>UGJY</v>
          </cell>
          <cell r="M2085">
            <v>7</v>
          </cell>
          <cell r="N2085">
            <v>26</v>
          </cell>
          <cell r="O2085" t="str">
            <v>Управління НБУ в Запор.обл.</v>
          </cell>
        </row>
        <row r="2086">
          <cell r="A2086">
            <v>313935</v>
          </cell>
          <cell r="B2086">
            <v>321228</v>
          </cell>
          <cell r="D2086">
            <v>0</v>
          </cell>
          <cell r="E2086">
            <v>68</v>
          </cell>
          <cell r="F2086">
            <v>0</v>
          </cell>
          <cell r="G2086" t="str">
            <v>8</v>
          </cell>
          <cell r="H2086">
            <v>744</v>
          </cell>
          <cell r="I2086" t="str">
            <v>ЗАП.ФІЛІЯ ТОВ"УКРПРОМБАНК",М.ЗАПОРІЖЖЯ</v>
          </cell>
          <cell r="J2086" t="str">
            <v>ЗФ ТОВ "УКРПРОМБАНК"</v>
          </cell>
          <cell r="K2086" t="str">
            <v>UGKA</v>
          </cell>
          <cell r="L2086" t="str">
            <v>UGKA</v>
          </cell>
          <cell r="M2086">
            <v>7</v>
          </cell>
          <cell r="N2086">
            <v>26</v>
          </cell>
          <cell r="O2086" t="str">
            <v>Управління НБУ в Запор.обл.</v>
          </cell>
        </row>
        <row r="2087">
          <cell r="A2087">
            <v>313957</v>
          </cell>
          <cell r="B2087">
            <v>300465</v>
          </cell>
          <cell r="D2087">
            <v>0</v>
          </cell>
          <cell r="E2087">
            <v>6</v>
          </cell>
          <cell r="F2087">
            <v>0</v>
          </cell>
          <cell r="G2087" t="str">
            <v>6</v>
          </cell>
          <cell r="H2087">
            <v>603</v>
          </cell>
          <cell r="I2087" t="str">
            <v>ФЗАПОРІЗЬКЕ ОБЛАСНЕ ВАТОЩАД М.ЗАПОРІЖЖ</v>
          </cell>
          <cell r="J2087" t="str">
            <v>ФЗапорізьке обласне ВАТОщад</v>
          </cell>
          <cell r="K2087" t="str">
            <v>UGLA</v>
          </cell>
          <cell r="L2087" t="str">
            <v>UGLA</v>
          </cell>
          <cell r="M2087">
            <v>7</v>
          </cell>
          <cell r="N2087">
            <v>26</v>
          </cell>
          <cell r="O2087" t="str">
            <v>Управління НБУ в Запор.обл.</v>
          </cell>
        </row>
        <row r="2088">
          <cell r="A2088">
            <v>313968</v>
          </cell>
          <cell r="B2088">
            <v>320003</v>
          </cell>
          <cell r="D2088">
            <v>0</v>
          </cell>
          <cell r="E2088">
            <v>225</v>
          </cell>
          <cell r="F2088">
            <v>0</v>
          </cell>
          <cell r="G2088" t="str">
            <v>B</v>
          </cell>
          <cell r="H2088">
            <v>763</v>
          </cell>
          <cell r="I2088" t="str">
            <v>Ф ВАТ КБ "НАДРА" Запорізьке РУ</v>
          </cell>
          <cell r="J2088" t="str">
            <v>Ф ВАТ КБ"Надра"ЗапорізькеРУ</v>
          </cell>
          <cell r="K2088" t="str">
            <v>UGKC</v>
          </cell>
          <cell r="L2088" t="str">
            <v>UGKC</v>
          </cell>
          <cell r="M2088">
            <v>7</v>
          </cell>
          <cell r="N2088">
            <v>26</v>
          </cell>
          <cell r="O2088" t="str">
            <v>Управління НБУ в Запор.обл.</v>
          </cell>
        </row>
        <row r="2089">
          <cell r="A2089">
            <v>313979</v>
          </cell>
          <cell r="B2089">
            <v>322313</v>
          </cell>
          <cell r="D2089">
            <v>0</v>
          </cell>
          <cell r="E2089">
            <v>2</v>
          </cell>
          <cell r="F2089">
            <v>0</v>
          </cell>
          <cell r="G2089" t="str">
            <v>2</v>
          </cell>
          <cell r="H2089">
            <v>201</v>
          </cell>
          <cell r="I2089" t="str">
            <v>Ф-Я "УКРЕКСІМБАНК",ЗАПОРІЖЖЯ</v>
          </cell>
          <cell r="J2089" t="str">
            <v>Ф-я Укрексімбанк,Запоріжжя</v>
          </cell>
          <cell r="K2089" t="str">
            <v>UGGA</v>
          </cell>
          <cell r="L2089" t="str">
            <v>UGGA</v>
          </cell>
          <cell r="M2089">
            <v>7</v>
          </cell>
          <cell r="N2089">
            <v>26</v>
          </cell>
          <cell r="O2089" t="str">
            <v>Управління НБУ в Запор.обл.</v>
          </cell>
        </row>
        <row r="2090">
          <cell r="A2090">
            <v>313991</v>
          </cell>
          <cell r="B2090">
            <v>300089</v>
          </cell>
          <cell r="D2090">
            <v>0</v>
          </cell>
          <cell r="E2090">
            <v>26</v>
          </cell>
          <cell r="F2090">
            <v>0</v>
          </cell>
          <cell r="G2090" t="str">
            <v>8</v>
          </cell>
          <cell r="H2090">
            <v>766</v>
          </cell>
          <cell r="I2090" t="str">
            <v>ФІЛ.АКБ "ТРАНСБАНК" М.ЗАПОРІЖЖЯ</v>
          </cell>
          <cell r="J2090" t="str">
            <v>ФАКБ "Трансбанк", Запоріжжя</v>
          </cell>
          <cell r="K2090" t="str">
            <v>UGKH</v>
          </cell>
          <cell r="L2090" t="str">
            <v>UGKH</v>
          </cell>
          <cell r="M2090">
            <v>7</v>
          </cell>
          <cell r="N2090">
            <v>26</v>
          </cell>
          <cell r="O2090" t="str">
            <v>Управління НБУ в Запор.обл.</v>
          </cell>
        </row>
        <row r="2091">
          <cell r="A2091">
            <v>315018</v>
          </cell>
          <cell r="B2091">
            <v>300023</v>
          </cell>
          <cell r="D2091">
            <v>0</v>
          </cell>
          <cell r="E2091">
            <v>5</v>
          </cell>
          <cell r="F2091">
            <v>0</v>
          </cell>
          <cell r="G2091" t="str">
            <v>5</v>
          </cell>
          <cell r="H2091">
            <v>503</v>
          </cell>
          <cell r="I2091" t="str">
            <v>ХМЕЛЬН.ОБЛ.Ф АКБ"УКРСОЦБАНК"У М.ХМ-Й</v>
          </cell>
          <cell r="J2091" t="str">
            <v>Хмельн обл.ФАКБ"Укрсоцбанк"</v>
          </cell>
          <cell r="K2091" t="str">
            <v>UWCA</v>
          </cell>
          <cell r="L2091" t="str">
            <v>UWCA</v>
          </cell>
          <cell r="M2091">
            <v>22</v>
          </cell>
          <cell r="N2091">
            <v>26</v>
          </cell>
          <cell r="O2091" t="str">
            <v>Управ.НБУ у  Хмельницьк.обл.</v>
          </cell>
        </row>
        <row r="2092">
          <cell r="A2092">
            <v>315063</v>
          </cell>
          <cell r="B2092">
            <v>300249</v>
          </cell>
          <cell r="D2092">
            <v>0</v>
          </cell>
          <cell r="E2092">
            <v>37</v>
          </cell>
          <cell r="F2092">
            <v>0</v>
          </cell>
          <cell r="G2092" t="str">
            <v>8</v>
          </cell>
          <cell r="H2092">
            <v>742</v>
          </cell>
          <cell r="I2092" t="str">
            <v>СЛАВУТСЬКА Ф АБ"БРОКБІЗНЕСБ" М.СЛАВУТА</v>
          </cell>
          <cell r="J2092" t="str">
            <v>Славут.ф АБ"БРОКБІЗНЕСБАНК"</v>
          </cell>
          <cell r="K2092" t="str">
            <v>UWJR</v>
          </cell>
          <cell r="L2092" t="str">
            <v>UWJR</v>
          </cell>
          <cell r="M2092">
            <v>22</v>
          </cell>
          <cell r="N2092">
            <v>26</v>
          </cell>
          <cell r="O2092" t="str">
            <v>Управ.НБУ у  Хмельницьк.обл.</v>
          </cell>
        </row>
        <row r="2093">
          <cell r="A2093">
            <v>315137</v>
          </cell>
          <cell r="B2093">
            <v>320003</v>
          </cell>
          <cell r="D2093">
            <v>0</v>
          </cell>
          <cell r="E2093">
            <v>225</v>
          </cell>
          <cell r="F2093">
            <v>0</v>
          </cell>
          <cell r="G2093" t="str">
            <v>B</v>
          </cell>
          <cell r="H2093">
            <v>759</v>
          </cell>
          <cell r="I2093" t="str">
            <v>Ф.ВАТ КБ"НАДРА" ХМЕЛ.РУ М.ХМЕЛЬН.</v>
          </cell>
          <cell r="J2093" t="str">
            <v>ФВАТКБ"Надра"Хмельницьке РУ</v>
          </cell>
          <cell r="K2093" t="str">
            <v>UWJV</v>
          </cell>
          <cell r="L2093" t="str">
            <v>UWJV</v>
          </cell>
          <cell r="M2093">
            <v>22</v>
          </cell>
          <cell r="N2093">
            <v>26</v>
          </cell>
          <cell r="O2093" t="str">
            <v>Управ.НБУ у  Хмельницьк.обл.</v>
          </cell>
        </row>
        <row r="2094">
          <cell r="A2094">
            <v>315193</v>
          </cell>
          <cell r="B2094">
            <v>321228</v>
          </cell>
          <cell r="D2094">
            <v>0</v>
          </cell>
          <cell r="E2094">
            <v>68</v>
          </cell>
          <cell r="F2094">
            <v>0</v>
          </cell>
          <cell r="G2094" t="str">
            <v>8</v>
          </cell>
          <cell r="H2094">
            <v>755</v>
          </cell>
          <cell r="I2094" t="str">
            <v>ХМЕЛ.Ф.ТОВ"УКРПРОМБАНК",М.ХМЕЛЬНИЦЬКИЙ</v>
          </cell>
          <cell r="J2094" t="str">
            <v>Хмельнф.ТОВ"Укрпромбанк"</v>
          </cell>
          <cell r="K2094" t="str">
            <v>UWJX</v>
          </cell>
          <cell r="L2094" t="str">
            <v>UWJX</v>
          </cell>
          <cell r="M2094">
            <v>22</v>
          </cell>
          <cell r="N2094">
            <v>26</v>
          </cell>
          <cell r="O2094" t="str">
            <v>Управ.НБУ у  Хмельницьк.обл.</v>
          </cell>
        </row>
        <row r="2095">
          <cell r="A2095">
            <v>315278</v>
          </cell>
          <cell r="B2095">
            <v>300012</v>
          </cell>
          <cell r="D2095">
            <v>0</v>
          </cell>
          <cell r="E2095">
            <v>3</v>
          </cell>
          <cell r="F2095">
            <v>0</v>
          </cell>
          <cell r="G2095" t="str">
            <v>3</v>
          </cell>
          <cell r="H2095">
            <v>314</v>
          </cell>
          <cell r="I2095" t="str">
            <v>Ф."ВІД.ПРОМІНВЕСТБАНКУ,М.ХМЕЛЬНИЦЬКИЙ"</v>
          </cell>
          <cell r="J2095" t="str">
            <v>Ф."ВІД.ПІБ,М. ХМЕЛЬНИЦЬКИЙ"</v>
          </cell>
          <cell r="K2095" t="str">
            <v>UWAA</v>
          </cell>
          <cell r="L2095" t="str">
            <v>UWA0</v>
          </cell>
          <cell r="M2095">
            <v>22</v>
          </cell>
          <cell r="N2095">
            <v>26</v>
          </cell>
          <cell r="O2095" t="str">
            <v>Управ.НБУ у  Хмельницьк.обл.</v>
          </cell>
        </row>
        <row r="2096">
          <cell r="A2096">
            <v>315397</v>
          </cell>
          <cell r="B2096">
            <v>300142</v>
          </cell>
          <cell r="D2096">
            <v>0</v>
          </cell>
          <cell r="E2096">
            <v>18</v>
          </cell>
          <cell r="F2096">
            <v>0</v>
          </cell>
          <cell r="G2096" t="str">
            <v>8</v>
          </cell>
          <cell r="H2096">
            <v>704</v>
          </cell>
          <cell r="I2096" t="str">
            <v>ХМЕЛЬН.ФАТ"УКРІНБАНК" М.ХМЕЛЬНИЦЬКИЙ</v>
          </cell>
          <cell r="J2096" t="str">
            <v>Хмельницька ФАТ "Укрінбанк"</v>
          </cell>
          <cell r="K2096" t="str">
            <v>UWID</v>
          </cell>
          <cell r="L2096" t="str">
            <v>UWID</v>
          </cell>
          <cell r="M2096">
            <v>22</v>
          </cell>
          <cell r="N2096">
            <v>26</v>
          </cell>
          <cell r="O2096" t="str">
            <v>Управ.НБУ у  Хмельницьк.обл.</v>
          </cell>
        </row>
        <row r="2097">
          <cell r="A2097">
            <v>315405</v>
          </cell>
          <cell r="B2097">
            <v>305299</v>
          </cell>
          <cell r="D2097">
            <v>0</v>
          </cell>
          <cell r="E2097">
            <v>46</v>
          </cell>
          <cell r="F2097">
            <v>0</v>
          </cell>
          <cell r="G2097" t="str">
            <v>A</v>
          </cell>
          <cell r="H2097">
            <v>715</v>
          </cell>
          <cell r="I2097" t="str">
            <v>ХМЕЛЬНИЦ.Ф.ПРИВАТБАНКУ М.ХМЕЛЬНИЦЬКИЙ</v>
          </cell>
          <cell r="J2097" t="str">
            <v>Хмельницька ф-я"ПриватБанк"</v>
          </cell>
          <cell r="K2097" t="str">
            <v>UWJK</v>
          </cell>
          <cell r="L2097" t="str">
            <v>UWJK</v>
          </cell>
          <cell r="M2097">
            <v>22</v>
          </cell>
          <cell r="N2097">
            <v>3</v>
          </cell>
          <cell r="O2097" t="str">
            <v>Управ.НБУ у  Хмельницьк.обл.</v>
          </cell>
        </row>
        <row r="2098">
          <cell r="A2098">
            <v>315416</v>
          </cell>
          <cell r="B2098">
            <v>300012</v>
          </cell>
          <cell r="D2098">
            <v>0</v>
          </cell>
          <cell r="E2098">
            <v>3</v>
          </cell>
          <cell r="F2098">
            <v>0</v>
          </cell>
          <cell r="G2098" t="str">
            <v>3</v>
          </cell>
          <cell r="H2098">
            <v>325</v>
          </cell>
          <cell r="I2098" t="str">
            <v>Ф."В.ПІБ В М.КАМ`ЯНЕЦЬ-ПОД.ХМЕЛЬН.ОБЛ"</v>
          </cell>
          <cell r="J2098" t="str">
            <v>Ф.від.ПІБ в м.Кам.-Под.Хм.</v>
          </cell>
          <cell r="K2098" t="str">
            <v>UWAD</v>
          </cell>
          <cell r="L2098" t="str">
            <v>UWAD</v>
          </cell>
          <cell r="M2098">
            <v>22</v>
          </cell>
          <cell r="N2098">
            <v>26</v>
          </cell>
          <cell r="O2098" t="str">
            <v>Управ.НБУ у  Хмельницьк.обл.</v>
          </cell>
        </row>
        <row r="2099">
          <cell r="A2099">
            <v>315427</v>
          </cell>
          <cell r="B2099">
            <v>322625</v>
          </cell>
          <cell r="D2099">
            <v>0</v>
          </cell>
          <cell r="E2099">
            <v>222</v>
          </cell>
          <cell r="F2099">
            <v>0</v>
          </cell>
          <cell r="G2099" t="str">
            <v>8</v>
          </cell>
          <cell r="H2099">
            <v>717</v>
          </cell>
          <cell r="I2099" t="str">
            <v>ІФ АБ"УКООПСПІЛКА"</v>
          </cell>
          <cell r="J2099" t="str">
            <v>ІФ АБ "Укоопспілка"</v>
          </cell>
          <cell r="K2099" t="str">
            <v>UWIN</v>
          </cell>
          <cell r="L2099" t="str">
            <v>UWIN</v>
          </cell>
          <cell r="M2099">
            <v>22</v>
          </cell>
          <cell r="N2099">
            <v>26</v>
          </cell>
          <cell r="O2099" t="str">
            <v>Управ.НБУ у  Хмельницьк.обл.</v>
          </cell>
        </row>
        <row r="2100">
          <cell r="A2100">
            <v>315438</v>
          </cell>
          <cell r="B2100">
            <v>300001</v>
          </cell>
          <cell r="D2100">
            <v>0</v>
          </cell>
          <cell r="E2100">
            <v>1</v>
          </cell>
          <cell r="F2100">
            <v>0</v>
          </cell>
          <cell r="G2100" t="str">
            <v>1</v>
          </cell>
          <cell r="H2100">
            <v>138</v>
          </cell>
          <cell r="I2100" t="str">
            <v>УПРАВЛІННЯ НБУ У ХМЕЛЬНИЦЬКІЙ ОБЛАСТІ</v>
          </cell>
          <cell r="J2100" t="str">
            <v>Упр. НБУ у  Хмельницьк.обл.</v>
          </cell>
          <cell r="K2100" t="str">
            <v>UWHA</v>
          </cell>
          <cell r="L2100" t="str">
            <v>UWH0</v>
          </cell>
          <cell r="M2100">
            <v>22</v>
          </cell>
          <cell r="N2100">
            <v>27</v>
          </cell>
          <cell r="O2100" t="str">
            <v>Управ.НБУ у  Хмельницьк.обл.</v>
          </cell>
        </row>
        <row r="2101">
          <cell r="A2101">
            <v>315450</v>
          </cell>
          <cell r="B2101">
            <v>300012</v>
          </cell>
          <cell r="D2101">
            <v>0</v>
          </cell>
          <cell r="E2101">
            <v>3</v>
          </cell>
          <cell r="F2101">
            <v>0</v>
          </cell>
          <cell r="G2101" t="str">
            <v>3</v>
          </cell>
          <cell r="H2101">
            <v>303</v>
          </cell>
          <cell r="I2101" t="str">
            <v>Ф."ВІД.ПІБ В М.ШЕПЕТІВКА ХМЕЛЬН.ОБЛ."</v>
          </cell>
          <cell r="J2101" t="str">
            <v>Ф.від ПІБ в м.Шепетівка Хм.</v>
          </cell>
          <cell r="K2101" t="str">
            <v>UWAE</v>
          </cell>
          <cell r="L2101" t="str">
            <v>UWAE</v>
          </cell>
          <cell r="M2101">
            <v>22</v>
          </cell>
          <cell r="N2101">
            <v>26</v>
          </cell>
          <cell r="O2101" t="str">
            <v>Управ.НБУ у  Хмельницьк.обл.</v>
          </cell>
        </row>
        <row r="2102">
          <cell r="A2102">
            <v>315472</v>
          </cell>
          <cell r="B2102">
            <v>300012</v>
          </cell>
          <cell r="D2102">
            <v>0</v>
          </cell>
          <cell r="E2102">
            <v>3</v>
          </cell>
          <cell r="F2102">
            <v>0</v>
          </cell>
          <cell r="G2102" t="str">
            <v>3</v>
          </cell>
          <cell r="H2102">
            <v>321</v>
          </cell>
          <cell r="I2102" t="str">
            <v>Ф."ВІД.ПІБ В М.СЛАВУТА ХМЕЛЬН.ОБЛ."</v>
          </cell>
          <cell r="J2102" t="str">
            <v>Філія від.ПІБ в М.СЛАВУТА</v>
          </cell>
          <cell r="K2102" t="str">
            <v>UWAC</v>
          </cell>
          <cell r="L2102" t="str">
            <v>UWAC</v>
          </cell>
          <cell r="M2102">
            <v>22</v>
          </cell>
          <cell r="N2102">
            <v>26</v>
          </cell>
          <cell r="O2102" t="str">
            <v>Управ.НБУ у  Хмельницьк.обл.</v>
          </cell>
        </row>
        <row r="2103">
          <cell r="A2103">
            <v>315483</v>
          </cell>
          <cell r="B2103">
            <v>300012</v>
          </cell>
          <cell r="D2103">
            <v>0</v>
          </cell>
          <cell r="E2103">
            <v>3</v>
          </cell>
          <cell r="F2103">
            <v>0</v>
          </cell>
          <cell r="G2103" t="str">
            <v>3</v>
          </cell>
          <cell r="H2103">
            <v>306</v>
          </cell>
          <cell r="I2103" t="str">
            <v>Ф."ВІД.ПІБ В М.ГОРОДОК ХМЕЛЬН.ОБЛ."</v>
          </cell>
          <cell r="J2103" t="str">
            <v>Ф-я від.ПІБ в м.Городок</v>
          </cell>
          <cell r="K2103" t="str">
            <v>UWAG</v>
          </cell>
          <cell r="L2103" t="str">
            <v>UWAG</v>
          </cell>
          <cell r="M2103">
            <v>22</v>
          </cell>
          <cell r="N2103">
            <v>26</v>
          </cell>
          <cell r="O2103" t="str">
            <v>Управ.НБУ у  Хмельницьк.обл.</v>
          </cell>
        </row>
        <row r="2104">
          <cell r="A2104">
            <v>315494</v>
          </cell>
          <cell r="B2104">
            <v>300926</v>
          </cell>
          <cell r="D2104">
            <v>0</v>
          </cell>
          <cell r="E2104">
            <v>899</v>
          </cell>
          <cell r="F2104">
            <v>0</v>
          </cell>
          <cell r="G2104" t="str">
            <v>8</v>
          </cell>
          <cell r="H2104">
            <v>743</v>
          </cell>
          <cell r="I2104" t="str">
            <v>ХМ.ОБЛ.ФІЛІЯ АТ "УФГ"У М.ХМЕЛЬНИЦЬКИЙ</v>
          </cell>
          <cell r="J2104" t="str">
            <v>Хмельницька обл.ф-я АТ"УФГ"</v>
          </cell>
          <cell r="K2104" t="str">
            <v>UWW1</v>
          </cell>
          <cell r="L2104" t="str">
            <v>U1WF</v>
          </cell>
          <cell r="M2104">
            <v>22</v>
          </cell>
          <cell r="N2104">
            <v>26</v>
          </cell>
          <cell r="O2104" t="str">
            <v>Управ.НБУ у  Хмельницьк.обл.</v>
          </cell>
        </row>
        <row r="2105">
          <cell r="A2105">
            <v>315568</v>
          </cell>
          <cell r="B2105">
            <v>322625</v>
          </cell>
          <cell r="D2105">
            <v>0</v>
          </cell>
          <cell r="E2105">
            <v>222</v>
          </cell>
          <cell r="F2105">
            <v>0</v>
          </cell>
          <cell r="G2105" t="str">
            <v>8</v>
          </cell>
          <cell r="H2105">
            <v>705</v>
          </cell>
          <cell r="I2105" t="str">
            <v>ХРФ" УКООПСПІЛКА"</v>
          </cell>
          <cell r="J2105" t="str">
            <v>ХРФ "Укоопспілка"</v>
          </cell>
          <cell r="K2105" t="str">
            <v>UWIG</v>
          </cell>
          <cell r="L2105" t="str">
            <v>UWIG</v>
          </cell>
          <cell r="M2105">
            <v>22</v>
          </cell>
          <cell r="N2105">
            <v>26</v>
          </cell>
          <cell r="O2105" t="str">
            <v>Управ.НБУ у  Хмельницьк.обл.</v>
          </cell>
        </row>
        <row r="2106">
          <cell r="A2106">
            <v>315591</v>
          </cell>
          <cell r="B2106">
            <v>321767</v>
          </cell>
          <cell r="D2106">
            <v>0</v>
          </cell>
          <cell r="E2106">
            <v>42</v>
          </cell>
          <cell r="F2106">
            <v>0</v>
          </cell>
          <cell r="G2106" t="str">
            <v>B</v>
          </cell>
          <cell r="H2106">
            <v>766</v>
          </cell>
          <cell r="I2106" t="str">
            <v>ХМЕЛЬН. Ф ВАТ ВТБ БАНК, ХМЕЛЬНИЦЬКИЙ</v>
          </cell>
          <cell r="J2106" t="str">
            <v>Хмельницька Ф ВАТ ВТБ Банк</v>
          </cell>
          <cell r="K2106" t="str">
            <v>UWKM</v>
          </cell>
          <cell r="L2106" t="str">
            <v>UWKM</v>
          </cell>
          <cell r="M2106">
            <v>22</v>
          </cell>
          <cell r="N2106">
            <v>26</v>
          </cell>
          <cell r="O2106" t="str">
            <v>Управ.НБУ у  Хмельницьк.обл.</v>
          </cell>
        </row>
        <row r="2107">
          <cell r="A2107">
            <v>315609</v>
          </cell>
          <cell r="B2107">
            <v>322313</v>
          </cell>
          <cell r="D2107">
            <v>0</v>
          </cell>
          <cell r="E2107">
            <v>2</v>
          </cell>
          <cell r="F2107">
            <v>0</v>
          </cell>
          <cell r="G2107" t="str">
            <v>2</v>
          </cell>
          <cell r="H2107">
            <v>201</v>
          </cell>
          <cell r="I2107" t="str">
            <v>Ф-Я ВАТ "УКРЕКСІМБАНК",ХМЕЛЬНИЦЬКИЙ</v>
          </cell>
          <cell r="J2107" t="str">
            <v>Ф-я Укрексімбанк,Хмельницьк</v>
          </cell>
          <cell r="K2107" t="str">
            <v>UWGA</v>
          </cell>
          <cell r="L2107" t="str">
            <v>UWGA</v>
          </cell>
          <cell r="M2107">
            <v>22</v>
          </cell>
          <cell r="N2107">
            <v>26</v>
          </cell>
          <cell r="O2107" t="str">
            <v>Управ.НБУ у  Хмельницьк.обл.</v>
          </cell>
        </row>
        <row r="2108">
          <cell r="A2108">
            <v>315643</v>
          </cell>
          <cell r="B2108">
            <v>320702</v>
          </cell>
          <cell r="D2108">
            <v>0</v>
          </cell>
          <cell r="E2108">
            <v>277</v>
          </cell>
          <cell r="F2108">
            <v>0</v>
          </cell>
          <cell r="G2108" t="str">
            <v>8</v>
          </cell>
          <cell r="H2108">
            <v>739</v>
          </cell>
          <cell r="I2108" t="str">
            <v>ФАКБ "НАЦ.КРЕДИТ" В М.ПОЛОННЕ</v>
          </cell>
          <cell r="J2108" t="str">
            <v>ФАКБ "НК" в м.Пол.</v>
          </cell>
          <cell r="K2108" t="str">
            <v>UWJL</v>
          </cell>
          <cell r="L2108" t="str">
            <v>UWJL</v>
          </cell>
          <cell r="M2108">
            <v>22</v>
          </cell>
          <cell r="N2108">
            <v>26</v>
          </cell>
          <cell r="O2108" t="str">
            <v>Управ.НБУ у  Хмельницьк.обл.</v>
          </cell>
        </row>
        <row r="2109">
          <cell r="A2109">
            <v>315654</v>
          </cell>
          <cell r="B2109">
            <v>325912</v>
          </cell>
          <cell r="D2109">
            <v>0</v>
          </cell>
          <cell r="E2109">
            <v>88</v>
          </cell>
          <cell r="F2109">
            <v>0</v>
          </cell>
          <cell r="G2109" t="str">
            <v>B</v>
          </cell>
          <cell r="H2109">
            <v>727</v>
          </cell>
          <cell r="I2109" t="str">
            <v>Хмельницька філія ВАТ "КРЕДОБАНК"</v>
          </cell>
          <cell r="J2109" t="str">
            <v>Хмельн. ф-я ВАТ "КРЕДОБАНК"</v>
          </cell>
          <cell r="K2109" t="str">
            <v>UWIV</v>
          </cell>
          <cell r="L2109" t="str">
            <v>UWIV</v>
          </cell>
          <cell r="M2109">
            <v>22</v>
          </cell>
          <cell r="N2109">
            <v>13</v>
          </cell>
          <cell r="O2109" t="str">
            <v>Управ.НБУ у  Хмельницьк.обл.</v>
          </cell>
        </row>
        <row r="2110">
          <cell r="A2110">
            <v>315717</v>
          </cell>
          <cell r="B2110">
            <v>353489</v>
          </cell>
          <cell r="D2110">
            <v>0</v>
          </cell>
          <cell r="E2110">
            <v>133</v>
          </cell>
          <cell r="F2110">
            <v>0</v>
          </cell>
          <cell r="G2110" t="str">
            <v>8</v>
          </cell>
          <cell r="H2110">
            <v>746</v>
          </cell>
          <cell r="I2110" t="str">
            <v>ХМЕЛЬНИЦЬКА ФІЛІЯ АБ "ПРИВАТІНВЕСТ"</v>
          </cell>
          <cell r="J2110" t="str">
            <v>Хмельницька ф. Приватінвест</v>
          </cell>
          <cell r="K2110" t="str">
            <v>UWJP</v>
          </cell>
          <cell r="L2110" t="str">
            <v>UWJP</v>
          </cell>
          <cell r="M2110">
            <v>22</v>
          </cell>
          <cell r="N2110">
            <v>24</v>
          </cell>
          <cell r="O2110" t="str">
            <v>Управ.НБУ у  Хмельницьк.обл.</v>
          </cell>
        </row>
        <row r="2111">
          <cell r="A2111">
            <v>315739</v>
          </cell>
          <cell r="B2111">
            <v>322948</v>
          </cell>
          <cell r="D2111">
            <v>0</v>
          </cell>
          <cell r="E2111">
            <v>248</v>
          </cell>
          <cell r="F2111">
            <v>0</v>
          </cell>
          <cell r="G2111" t="str">
            <v>B</v>
          </cell>
          <cell r="H2111">
            <v>764</v>
          </cell>
          <cell r="I2111" t="str">
            <v>ХМЕЛЬНИЦЬКА ФАКБ"ФОРУМ" М.ХМЕЛЬНИЦЬКИЙ</v>
          </cell>
          <cell r="J2111" t="str">
            <v>Хмельницька Ф АКБ "Форум"</v>
          </cell>
          <cell r="K2111" t="str">
            <v>UWKN</v>
          </cell>
          <cell r="L2111" t="str">
            <v>UWKN</v>
          </cell>
          <cell r="M2111">
            <v>22</v>
          </cell>
          <cell r="N2111">
            <v>26</v>
          </cell>
          <cell r="O2111" t="str">
            <v>Управ.НБУ у  Хмельницьк.обл.</v>
          </cell>
        </row>
        <row r="2112">
          <cell r="A2112">
            <v>315784</v>
          </cell>
          <cell r="B2112">
            <v>300465</v>
          </cell>
          <cell r="D2112">
            <v>0</v>
          </cell>
          <cell r="E2112">
            <v>6</v>
          </cell>
          <cell r="F2112">
            <v>0</v>
          </cell>
          <cell r="G2112" t="str">
            <v>6</v>
          </cell>
          <cell r="H2112">
            <v>600</v>
          </cell>
          <cell r="I2112" t="str">
            <v>ФХМЕЛЬНИЦЬКЕ ОБЛАСН ВАТОЩАД М.ХМЕЛЬНИЦ</v>
          </cell>
          <cell r="J2112" t="str">
            <v>ФХмельницьке обласнеВАТОщад</v>
          </cell>
          <cell r="K2112" t="str">
            <v>UWLA</v>
          </cell>
          <cell r="L2112" t="str">
            <v>UWLA</v>
          </cell>
          <cell r="M2112">
            <v>22</v>
          </cell>
          <cell r="N2112">
            <v>26</v>
          </cell>
          <cell r="O2112" t="str">
            <v>Управ.НБУ у  Хмельницьк.обл.</v>
          </cell>
        </row>
        <row r="2113">
          <cell r="A2113">
            <v>315795</v>
          </cell>
          <cell r="B2113">
            <v>328384</v>
          </cell>
          <cell r="D2113">
            <v>0</v>
          </cell>
          <cell r="E2113">
            <v>258</v>
          </cell>
          <cell r="F2113">
            <v>0</v>
          </cell>
          <cell r="G2113" t="str">
            <v>8</v>
          </cell>
          <cell r="H2113">
            <v>786</v>
          </cell>
          <cell r="I2113" t="str">
            <v>ФІЛІЯ АКБ "ІМЕКСБАНК", М.ХМЕЛЬНИЦЬКИЙ</v>
          </cell>
          <cell r="J2113" t="str">
            <v>ХМЕЛЬНИЦЬКФ АКБ "ІМЕКСБАНК"</v>
          </cell>
          <cell r="K2113" t="str">
            <v>UWKQ</v>
          </cell>
          <cell r="L2113" t="str">
            <v>UWKQ</v>
          </cell>
          <cell r="M2113">
            <v>22</v>
          </cell>
          <cell r="N2113">
            <v>15</v>
          </cell>
          <cell r="O2113" t="str">
            <v>Управ.НБУ у  Хмельницьк.обл.</v>
          </cell>
        </row>
        <row r="2114">
          <cell r="A2114">
            <v>315803</v>
          </cell>
          <cell r="B2114">
            <v>300670</v>
          </cell>
          <cell r="D2114">
            <v>0</v>
          </cell>
          <cell r="E2114">
            <v>202</v>
          </cell>
          <cell r="F2114">
            <v>0</v>
          </cell>
          <cell r="G2114" t="str">
            <v>8</v>
          </cell>
          <cell r="H2114">
            <v>903</v>
          </cell>
          <cell r="I2114" t="str">
            <v>ХМЕЛЬНИЦЬКАФВАТКБ"ХРЕЩАТИК"М.ХМЕЛЬНИЦ</v>
          </cell>
          <cell r="J2114" t="str">
            <v>ХмельницькаФВАТКБ"хрещатик"</v>
          </cell>
          <cell r="K2114" t="str">
            <v>UWFB</v>
          </cell>
          <cell r="L2114" t="str">
            <v>UWFB</v>
          </cell>
          <cell r="M2114">
            <v>22</v>
          </cell>
          <cell r="N2114">
            <v>26</v>
          </cell>
          <cell r="O2114" t="str">
            <v>Управ.НБУ у  Хмельницьк.обл.</v>
          </cell>
        </row>
        <row r="2115">
          <cell r="A2115">
            <v>315858</v>
          </cell>
          <cell r="B2115">
            <v>300249</v>
          </cell>
          <cell r="D2115">
            <v>0</v>
          </cell>
          <cell r="E2115">
            <v>37</v>
          </cell>
          <cell r="F2115">
            <v>0</v>
          </cell>
          <cell r="G2115" t="str">
            <v>8</v>
          </cell>
          <cell r="H2115">
            <v>747</v>
          </cell>
          <cell r="I2115" t="str">
            <v>ХМ.ФАБ "БРОКБІЗНЕСБАНК" М.ХМЕЛЬНИЦЬКИЙ</v>
          </cell>
          <cell r="J2115" t="str">
            <v>ХФ АБ "БРОКБІЗНЕСБАНК"</v>
          </cell>
          <cell r="K2115" t="str">
            <v>UWJO</v>
          </cell>
          <cell r="L2115" t="str">
            <v>UWJO</v>
          </cell>
          <cell r="M2115">
            <v>22</v>
          </cell>
          <cell r="N2115">
            <v>26</v>
          </cell>
          <cell r="O2115" t="str">
            <v>Управ.НБУ у  Хмельницьк.обл.</v>
          </cell>
        </row>
        <row r="2116">
          <cell r="A2116">
            <v>315966</v>
          </cell>
          <cell r="B2116">
            <v>300335</v>
          </cell>
          <cell r="D2116">
            <v>0</v>
          </cell>
          <cell r="E2116">
            <v>36</v>
          </cell>
          <cell r="F2116">
            <v>0</v>
          </cell>
          <cell r="G2116" t="str">
            <v>7</v>
          </cell>
          <cell r="H2116">
            <v>732</v>
          </cell>
          <cell r="I2116" t="str">
            <v>ХОД"РАЙФФАЙЗЕН БАНК АВАЛЬ"ХМЕЛЬНИЦЬКИЙ</v>
          </cell>
          <cell r="J2116" t="str">
            <v>ХОД"РАЙФФАЙЗЕН БАНК АВАЛЬ"</v>
          </cell>
          <cell r="K2116" t="str">
            <v>UWJE</v>
          </cell>
          <cell r="L2116" t="str">
            <v>UWJE</v>
          </cell>
          <cell r="M2116">
            <v>22</v>
          </cell>
          <cell r="N2116">
            <v>26</v>
          </cell>
          <cell r="O2116" t="str">
            <v>Управ.НБУ у  Хмельницьк.обл.</v>
          </cell>
        </row>
        <row r="2117">
          <cell r="A2117">
            <v>315977</v>
          </cell>
          <cell r="B2117">
            <v>380537</v>
          </cell>
          <cell r="D2117">
            <v>0</v>
          </cell>
          <cell r="E2117">
            <v>76</v>
          </cell>
          <cell r="F2117">
            <v>0</v>
          </cell>
          <cell r="G2117" t="str">
            <v>B</v>
          </cell>
          <cell r="H2117">
            <v>791</v>
          </cell>
          <cell r="I2117" t="str">
            <v>ХМ.Ф. ВАТ"ВІЕЙБІБАНК"М.ХМЕЛЬНИЦЬКИЙ</v>
          </cell>
          <cell r="J2117" t="str">
            <v>Хм.Ф.ВАТ"ВІЕЙБІБАНК"</v>
          </cell>
          <cell r="K2117" t="str">
            <v>UWKP</v>
          </cell>
          <cell r="L2117" t="str">
            <v>UWKP</v>
          </cell>
          <cell r="M2117">
            <v>22</v>
          </cell>
          <cell r="N2117">
            <v>26</v>
          </cell>
          <cell r="O2117" t="str">
            <v>Управ.НБУ у  Хмельницьк.обл.</v>
          </cell>
        </row>
        <row r="2118">
          <cell r="A2118">
            <v>315999</v>
          </cell>
          <cell r="B2118">
            <v>300614</v>
          </cell>
          <cell r="D2118">
            <v>0</v>
          </cell>
          <cell r="E2118">
            <v>171</v>
          </cell>
          <cell r="F2118">
            <v>0</v>
          </cell>
          <cell r="G2118" t="str">
            <v>8</v>
          </cell>
          <cell r="H2118">
            <v>777</v>
          </cell>
          <cell r="I2118" t="str">
            <v>ФІЛ.ХМ.Д АТ"ІНДЕКС-БАНК"В М.ХМЕЛЬНИЦ</v>
          </cell>
          <cell r="J2118" t="str">
            <v>Філ"Хмел.Д"ІНДЕКС-БАНК"</v>
          </cell>
          <cell r="K2118" t="str">
            <v>UWKO</v>
          </cell>
          <cell r="L2118" t="str">
            <v>UWKO</v>
          </cell>
          <cell r="M2118">
            <v>22</v>
          </cell>
          <cell r="N2118">
            <v>26</v>
          </cell>
          <cell r="O2118" t="str">
            <v>Управ.НБУ у  Хмельницьк.обл.</v>
          </cell>
        </row>
        <row r="2119">
          <cell r="A2119">
            <v>319014</v>
          </cell>
          <cell r="B2119">
            <v>322658</v>
          </cell>
          <cell r="D2119">
            <v>0</v>
          </cell>
          <cell r="E2119">
            <v>217</v>
          </cell>
          <cell r="F2119">
            <v>0</v>
          </cell>
          <cell r="G2119" t="str">
            <v>8</v>
          </cell>
          <cell r="H2119">
            <v>932</v>
          </cell>
          <cell r="I2119" t="str">
            <v>ФАКБ"СЄБ", М. БІЛА ЦЕРКВА</v>
          </cell>
          <cell r="J2119" t="str">
            <v>Білоцерківська ФАКБ "СЄБ"</v>
          </cell>
          <cell r="K2119" t="str">
            <v>UJJH</v>
          </cell>
          <cell r="L2119" t="str">
            <v>UJJH</v>
          </cell>
          <cell r="M2119">
            <v>9</v>
          </cell>
          <cell r="N2119">
            <v>26</v>
          </cell>
        </row>
        <row r="2120">
          <cell r="A2120">
            <v>319036</v>
          </cell>
          <cell r="B2120">
            <v>319092</v>
          </cell>
          <cell r="D2120">
            <v>0</v>
          </cell>
          <cell r="E2120">
            <v>280</v>
          </cell>
          <cell r="F2120">
            <v>0</v>
          </cell>
          <cell r="G2120" t="str">
            <v>B</v>
          </cell>
          <cell r="H2120">
            <v>950</v>
          </cell>
          <cell r="I2120" t="str">
            <v>ФАБ "КИЇВСЬКА РУСЬ" У М. БОГУСЛАВІ</v>
          </cell>
          <cell r="J2120" t="str">
            <v>ФАБ"Київська Русь",Богуслав</v>
          </cell>
          <cell r="K2120" t="str">
            <v>UJJJ</v>
          </cell>
          <cell r="L2120" t="str">
            <v>UJJJ</v>
          </cell>
          <cell r="M2120">
            <v>9</v>
          </cell>
          <cell r="N2120">
            <v>26</v>
          </cell>
        </row>
        <row r="2121">
          <cell r="A2121">
            <v>319058</v>
          </cell>
          <cell r="B2121">
            <v>300249</v>
          </cell>
          <cell r="D2121">
            <v>0</v>
          </cell>
          <cell r="E2121">
            <v>37</v>
          </cell>
          <cell r="F2121">
            <v>0</v>
          </cell>
          <cell r="G2121" t="str">
            <v>8</v>
          </cell>
          <cell r="H2121">
            <v>965</v>
          </cell>
          <cell r="I2121" t="str">
            <v>БІЛОЦЕРК.ФАБ"БРОКБІЗНЕСБ", БІЛА-ЦЕРКВА</v>
          </cell>
          <cell r="J2121" t="str">
            <v>Білоцер.ФАБ"БРОКБІЗНЕСБАНК"</v>
          </cell>
          <cell r="K2121" t="str">
            <v>UJIO</v>
          </cell>
          <cell r="L2121" t="str">
            <v>UJIO</v>
          </cell>
          <cell r="M2121">
            <v>9</v>
          </cell>
          <cell r="N2121">
            <v>26</v>
          </cell>
        </row>
        <row r="2122">
          <cell r="A2122">
            <v>319081</v>
          </cell>
          <cell r="B2122">
            <v>351652</v>
          </cell>
          <cell r="D2122">
            <v>0</v>
          </cell>
          <cell r="E2122">
            <v>125</v>
          </cell>
          <cell r="F2122">
            <v>0</v>
          </cell>
          <cell r="G2122" t="str">
            <v>8</v>
          </cell>
          <cell r="H2122">
            <v>708</v>
          </cell>
          <cell r="I2122" t="str">
            <v>КИЇВСЬКА Ф. ХАК "ЗЕМБАНК" У М.ВИШНЕВЕ</v>
          </cell>
          <cell r="J2122" t="str">
            <v>Київська філія ХАК"Зембанк"</v>
          </cell>
          <cell r="K2122" t="str">
            <v>UJIF</v>
          </cell>
          <cell r="L2122" t="str">
            <v>UJIF</v>
          </cell>
          <cell r="M2122">
            <v>9</v>
          </cell>
          <cell r="N2122">
            <v>20</v>
          </cell>
        </row>
        <row r="2123">
          <cell r="A2123">
            <v>319092</v>
          </cell>
          <cell r="B2123">
            <v>319092</v>
          </cell>
          <cell r="C2123" t="str">
            <v>АБ "КИЇВСЬКА РУСЬ"</v>
          </cell>
          <cell r="D2123">
            <v>280</v>
          </cell>
          <cell r="E2123">
            <v>280</v>
          </cell>
          <cell r="F2123">
            <v>0</v>
          </cell>
          <cell r="G2123" t="str">
            <v>B</v>
          </cell>
          <cell r="H2123">
            <v>871</v>
          </cell>
          <cell r="I2123" t="str">
            <v>АБ "КИЇВСЬКА РУСЬ" У М.КИЄВІ</v>
          </cell>
          <cell r="J2123" t="str">
            <v>АБ "КИЇВСЬКА РУСЬ"</v>
          </cell>
          <cell r="K2123" t="str">
            <v>UIWF</v>
          </cell>
          <cell r="L2123" t="str">
            <v>UIWF</v>
          </cell>
          <cell r="M2123">
            <v>26</v>
          </cell>
          <cell r="N2123">
            <v>26</v>
          </cell>
          <cell r="O2123" t="str">
            <v>ГУ НБУ по м.Києву і області</v>
          </cell>
        </row>
        <row r="2124">
          <cell r="A2124">
            <v>320003</v>
          </cell>
          <cell r="B2124">
            <v>320003</v>
          </cell>
          <cell r="C2124" t="str">
            <v>ВАТ КБ "НАДРА"</v>
          </cell>
          <cell r="D2124">
            <v>225</v>
          </cell>
          <cell r="E2124">
            <v>225</v>
          </cell>
          <cell r="F2124">
            <v>0</v>
          </cell>
          <cell r="G2124" t="str">
            <v>B</v>
          </cell>
          <cell r="H2124">
            <v>801</v>
          </cell>
          <cell r="I2124" t="str">
            <v>ВАТ КБ "НАДРА" У М.КИЄВI</v>
          </cell>
          <cell r="J2124" t="str">
            <v>ВАТ КБ "НАДРА"</v>
          </cell>
          <cell r="K2124" t="str">
            <v>UINH</v>
          </cell>
          <cell r="L2124" t="str">
            <v>UINH</v>
          </cell>
          <cell r="M2124">
            <v>26</v>
          </cell>
          <cell r="N2124">
            <v>26</v>
          </cell>
          <cell r="O2124" t="str">
            <v>ГУ НБУ по м.Києву і області</v>
          </cell>
        </row>
        <row r="2125">
          <cell r="A2125">
            <v>320036</v>
          </cell>
          <cell r="B2125">
            <v>300465</v>
          </cell>
          <cell r="D2125">
            <v>0</v>
          </cell>
          <cell r="E2125">
            <v>6</v>
          </cell>
          <cell r="F2125">
            <v>0</v>
          </cell>
          <cell r="G2125" t="str">
            <v>6</v>
          </cell>
          <cell r="H2125">
            <v>655</v>
          </cell>
          <cell r="I2125" t="str">
            <v>ФІВАНКІВСЬКЕ ВІДДІЛ ВАТОЩАД СМТ.ІВАНКІ</v>
          </cell>
          <cell r="J2125" t="str">
            <v>ФІванківське відділеВАТОщад</v>
          </cell>
          <cell r="K2125" t="str">
            <v>UJLL</v>
          </cell>
          <cell r="L2125" t="str">
            <v>UJLL</v>
          </cell>
          <cell r="M2125">
            <v>9</v>
          </cell>
          <cell r="N2125">
            <v>26</v>
          </cell>
        </row>
        <row r="2126">
          <cell r="A2126">
            <v>320047</v>
          </cell>
          <cell r="B2126">
            <v>300465</v>
          </cell>
          <cell r="D2126">
            <v>0</v>
          </cell>
          <cell r="E2126">
            <v>6</v>
          </cell>
          <cell r="F2126">
            <v>0</v>
          </cell>
          <cell r="G2126" t="str">
            <v>6</v>
          </cell>
          <cell r="H2126">
            <v>603</v>
          </cell>
          <cell r="I2126" t="str">
            <v>ФБІЛОЦЕРКІВСЬКЕ ВІД ВАТОЩАД М.БІЛА ЦЕР</v>
          </cell>
          <cell r="J2126" t="str">
            <v>ФБілоцерківське віддВАТОщад</v>
          </cell>
          <cell r="K2126" t="str">
            <v>UJLD</v>
          </cell>
          <cell r="L2126" t="str">
            <v>UJLD</v>
          </cell>
          <cell r="M2126">
            <v>9</v>
          </cell>
          <cell r="N2126">
            <v>26</v>
          </cell>
        </row>
        <row r="2127">
          <cell r="A2127">
            <v>320058</v>
          </cell>
          <cell r="B2127">
            <v>300465</v>
          </cell>
          <cell r="D2127">
            <v>0</v>
          </cell>
          <cell r="E2127">
            <v>6</v>
          </cell>
          <cell r="F2127">
            <v>0</v>
          </cell>
          <cell r="G2127" t="str">
            <v>6</v>
          </cell>
          <cell r="H2127">
            <v>615</v>
          </cell>
          <cell r="I2127" t="str">
            <v>ФКАГАРЛИЦЬКЕ ВІДДІЛ ВАТОЩАД М.КАГАРЛИК</v>
          </cell>
          <cell r="J2127" t="str">
            <v>ФКагарлицьке відділеВАТОщад</v>
          </cell>
          <cell r="K2127" t="str">
            <v>UJLN</v>
          </cell>
          <cell r="L2127" t="str">
            <v>UJLN</v>
          </cell>
          <cell r="M2127">
            <v>9</v>
          </cell>
          <cell r="N2127">
            <v>26</v>
          </cell>
        </row>
        <row r="2128">
          <cell r="A2128">
            <v>320069</v>
          </cell>
          <cell r="B2128">
            <v>300465</v>
          </cell>
          <cell r="D2128">
            <v>0</v>
          </cell>
          <cell r="E2128">
            <v>6</v>
          </cell>
          <cell r="F2128">
            <v>0</v>
          </cell>
          <cell r="G2128" t="str">
            <v>6</v>
          </cell>
          <cell r="H2128">
            <v>632</v>
          </cell>
          <cell r="I2128" t="str">
            <v>ФКИЄВО-СВЯТОШИНСЬКЕ В ВАТОЩАД М.БОЯРКА</v>
          </cell>
          <cell r="J2128" t="str">
            <v>ФКиєво-Святошинське ВАТОщад</v>
          </cell>
          <cell r="K2128" t="str">
            <v>UJLO</v>
          </cell>
          <cell r="L2128" t="str">
            <v>UJLO</v>
          </cell>
          <cell r="M2128">
            <v>9</v>
          </cell>
          <cell r="N2128">
            <v>26</v>
          </cell>
        </row>
        <row r="2129">
          <cell r="A2129">
            <v>320070</v>
          </cell>
          <cell r="B2129">
            <v>300465</v>
          </cell>
          <cell r="D2129">
            <v>0</v>
          </cell>
          <cell r="E2129">
            <v>6</v>
          </cell>
          <cell r="F2129">
            <v>0</v>
          </cell>
          <cell r="G2129" t="str">
            <v>6</v>
          </cell>
          <cell r="H2129">
            <v>617</v>
          </cell>
          <cell r="I2129" t="str">
            <v>ФМАКАРІВСЬКЕ ВІДДІЛ ВАТОЩАД СМТ.МАКАРІ</v>
          </cell>
          <cell r="J2129" t="str">
            <v>ФМакарівське відділеВАТОщад</v>
          </cell>
          <cell r="K2129" t="str">
            <v>UJLP</v>
          </cell>
          <cell r="L2129" t="str">
            <v>UJLP</v>
          </cell>
          <cell r="M2129">
            <v>9</v>
          </cell>
          <cell r="N2129">
            <v>26</v>
          </cell>
        </row>
        <row r="2130">
          <cell r="A2130">
            <v>320081</v>
          </cell>
          <cell r="B2130">
            <v>300465</v>
          </cell>
          <cell r="D2130">
            <v>0</v>
          </cell>
          <cell r="E2130">
            <v>6</v>
          </cell>
          <cell r="F2130">
            <v>0</v>
          </cell>
          <cell r="G2130" t="str">
            <v>6</v>
          </cell>
          <cell r="H2130">
            <v>618</v>
          </cell>
          <cell r="I2130" t="str">
            <v>ФБОРОДЯНСЬКЕ ВІДДІЛ ВАТОЩАД СМТ.БОРОДЯ</v>
          </cell>
          <cell r="J2130" t="str">
            <v>ФБородянське відділеВАТОщад</v>
          </cell>
          <cell r="K2130" t="str">
            <v>UJLG</v>
          </cell>
          <cell r="L2130" t="str">
            <v>UJLG</v>
          </cell>
          <cell r="M2130">
            <v>9</v>
          </cell>
          <cell r="N2130">
            <v>26</v>
          </cell>
        </row>
        <row r="2131">
          <cell r="A2131">
            <v>320092</v>
          </cell>
          <cell r="B2131">
            <v>300465</v>
          </cell>
          <cell r="D2131">
            <v>0</v>
          </cell>
          <cell r="E2131">
            <v>6</v>
          </cell>
          <cell r="F2131">
            <v>0</v>
          </cell>
          <cell r="G2131" t="str">
            <v>6</v>
          </cell>
          <cell r="H2131">
            <v>608</v>
          </cell>
          <cell r="I2131" t="str">
            <v>ФБОГУСЛАВСЬКЕ ВІДДІ ВАТОЩАД М.БОГУСЛАВ</v>
          </cell>
          <cell r="J2131" t="str">
            <v>ФБогуславське відділВАТОщад</v>
          </cell>
          <cell r="K2131" t="str">
            <v>UJLE</v>
          </cell>
          <cell r="L2131" t="str">
            <v>UJLE</v>
          </cell>
          <cell r="M2131">
            <v>9</v>
          </cell>
          <cell r="N2131">
            <v>26</v>
          </cell>
        </row>
        <row r="2132">
          <cell r="A2132">
            <v>320100</v>
          </cell>
          <cell r="B2132">
            <v>300465</v>
          </cell>
          <cell r="D2132">
            <v>0</v>
          </cell>
          <cell r="E2132">
            <v>6</v>
          </cell>
          <cell r="F2132">
            <v>0</v>
          </cell>
          <cell r="G2132" t="str">
            <v>6</v>
          </cell>
          <cell r="H2132">
            <v>604</v>
          </cell>
          <cell r="I2132" t="str">
            <v>ФПЕРЕЯСЛАВ-ХМЕЛЬНИЦ ВАТОЩАД М.ПЕРЕЯСЛА</v>
          </cell>
          <cell r="J2132" t="str">
            <v>ФПереяслав-ХмельницьВАТОщад</v>
          </cell>
          <cell r="K2132" t="str">
            <v>UJLS</v>
          </cell>
          <cell r="L2132" t="str">
            <v>UJLS</v>
          </cell>
          <cell r="M2132">
            <v>9</v>
          </cell>
          <cell r="N2132">
            <v>26</v>
          </cell>
        </row>
        <row r="2133">
          <cell r="A2133">
            <v>320122</v>
          </cell>
          <cell r="B2133">
            <v>300465</v>
          </cell>
          <cell r="D2133">
            <v>0</v>
          </cell>
          <cell r="E2133">
            <v>6</v>
          </cell>
          <cell r="F2133">
            <v>0</v>
          </cell>
          <cell r="G2133" t="str">
            <v>6</v>
          </cell>
          <cell r="H2133">
            <v>606</v>
          </cell>
          <cell r="I2133" t="str">
            <v>ФБРОВАРСЬКЕ ВІДДІЛЕН ВАТОЩАД М.БРОВАРИ</v>
          </cell>
          <cell r="J2133" t="str">
            <v>ФБроварське відділенВАТОщад</v>
          </cell>
          <cell r="K2133" t="str">
            <v>UJLH</v>
          </cell>
          <cell r="L2133" t="str">
            <v>UJLH</v>
          </cell>
          <cell r="M2133">
            <v>9</v>
          </cell>
          <cell r="N2133">
            <v>26</v>
          </cell>
        </row>
        <row r="2134">
          <cell r="A2134">
            <v>320133</v>
          </cell>
          <cell r="B2134">
            <v>300465</v>
          </cell>
          <cell r="D2134">
            <v>0</v>
          </cell>
          <cell r="E2134">
            <v>6</v>
          </cell>
          <cell r="F2134">
            <v>0</v>
          </cell>
          <cell r="G2134" t="str">
            <v>6</v>
          </cell>
          <cell r="H2134">
            <v>610</v>
          </cell>
          <cell r="I2134" t="str">
            <v>ФБОРИСПІЛЬСЬКЕ ВІДД ВАТОЩАД М.БОРИСПІЛ</v>
          </cell>
          <cell r="J2134" t="str">
            <v>ФБориспільське віддіВАТОщад</v>
          </cell>
          <cell r="K2134" t="str">
            <v>UJLF</v>
          </cell>
          <cell r="L2134" t="str">
            <v>UJLF</v>
          </cell>
          <cell r="M2134">
            <v>9</v>
          </cell>
          <cell r="N2134">
            <v>26</v>
          </cell>
        </row>
        <row r="2135">
          <cell r="A2135">
            <v>320155</v>
          </cell>
          <cell r="B2135">
            <v>300465</v>
          </cell>
          <cell r="D2135">
            <v>0</v>
          </cell>
          <cell r="E2135">
            <v>6</v>
          </cell>
          <cell r="F2135">
            <v>0</v>
          </cell>
          <cell r="G2135" t="str">
            <v>6</v>
          </cell>
          <cell r="H2135">
            <v>654</v>
          </cell>
          <cell r="I2135" t="str">
            <v>ФВИШГОРОДСЬКЕ ВІДДІ ВАТОЩАД М.ВИШГОРОД</v>
          </cell>
          <cell r="J2135" t="str">
            <v>ФВишгородське відділВАТОщад</v>
          </cell>
          <cell r="K2135" t="str">
            <v>UJLK</v>
          </cell>
          <cell r="L2135" t="str">
            <v>UJLK</v>
          </cell>
          <cell r="M2135">
            <v>9</v>
          </cell>
          <cell r="N2135">
            <v>26</v>
          </cell>
        </row>
        <row r="2136">
          <cell r="A2136">
            <v>320166</v>
          </cell>
          <cell r="B2136">
            <v>300465</v>
          </cell>
          <cell r="D2136">
            <v>0</v>
          </cell>
          <cell r="E2136">
            <v>6</v>
          </cell>
          <cell r="F2136">
            <v>0</v>
          </cell>
          <cell r="G2136" t="str">
            <v>6</v>
          </cell>
          <cell r="H2136">
            <v>626</v>
          </cell>
          <cell r="I2136" t="str">
            <v>ФТЕТІЇВСЬКЕ ВІДДІЛЕНН ВАТОЩАД М.ТЕТІЇВ</v>
          </cell>
          <cell r="J2136" t="str">
            <v>ФТетіївське відділенВАТОщад</v>
          </cell>
          <cell r="K2136" t="str">
            <v>UJLY</v>
          </cell>
          <cell r="L2136" t="str">
            <v>UJLY</v>
          </cell>
          <cell r="M2136">
            <v>9</v>
          </cell>
          <cell r="N2136">
            <v>26</v>
          </cell>
        </row>
        <row r="2137">
          <cell r="A2137">
            <v>320177</v>
          </cell>
          <cell r="B2137">
            <v>300465</v>
          </cell>
          <cell r="D2137">
            <v>0</v>
          </cell>
          <cell r="E2137">
            <v>6</v>
          </cell>
          <cell r="F2137">
            <v>0</v>
          </cell>
          <cell r="G2137" t="str">
            <v>6</v>
          </cell>
          <cell r="H2137">
            <v>614</v>
          </cell>
          <cell r="I2137" t="str">
            <v>ФІРПІНСЬКЕ ВІДДІЛЕННЯ ВАТОЩАД М.ІРПІНЬ</v>
          </cell>
          <cell r="J2137" t="str">
            <v>ФІрпінське відділеннВАТОщад</v>
          </cell>
          <cell r="K2137" t="str">
            <v>UJLM</v>
          </cell>
          <cell r="L2137" t="str">
            <v>UJLM</v>
          </cell>
          <cell r="M2137">
            <v>9</v>
          </cell>
          <cell r="N2137">
            <v>26</v>
          </cell>
        </row>
        <row r="2138">
          <cell r="A2138">
            <v>320188</v>
          </cell>
          <cell r="B2138">
            <v>300465</v>
          </cell>
          <cell r="D2138">
            <v>0</v>
          </cell>
          <cell r="E2138">
            <v>6</v>
          </cell>
          <cell r="F2138">
            <v>0</v>
          </cell>
          <cell r="G2138" t="str">
            <v>6</v>
          </cell>
          <cell r="H2138">
            <v>628</v>
          </cell>
          <cell r="I2138" t="str">
            <v>ФМИРОНІВСЬКЕ ВІДДІЛ ВАТОЩАД М.МИРОНІВК</v>
          </cell>
          <cell r="J2138" t="str">
            <v>ФМиронівське відділеВАТОщад</v>
          </cell>
          <cell r="K2138" t="str">
            <v>UJLQ</v>
          </cell>
          <cell r="L2138" t="str">
            <v>UJLQ</v>
          </cell>
          <cell r="M2138">
            <v>9</v>
          </cell>
          <cell r="N2138">
            <v>26</v>
          </cell>
        </row>
        <row r="2139">
          <cell r="A2139">
            <v>320199</v>
          </cell>
          <cell r="B2139">
            <v>300465</v>
          </cell>
          <cell r="D2139">
            <v>0</v>
          </cell>
          <cell r="E2139">
            <v>6</v>
          </cell>
          <cell r="F2139">
            <v>0</v>
          </cell>
          <cell r="G2139" t="str">
            <v>6</v>
          </cell>
          <cell r="H2139">
            <v>629</v>
          </cell>
          <cell r="I2139" t="str">
            <v>ФОБУХІВСЬКЕ ВІДДІЛЕНН ВАТОЩАД М.ОБУХІВ</v>
          </cell>
          <cell r="J2139" t="str">
            <v>ФОбухівське відділенВАТОщад</v>
          </cell>
          <cell r="K2139" t="str">
            <v>UJLR</v>
          </cell>
          <cell r="L2139" t="str">
            <v>UJLR</v>
          </cell>
          <cell r="M2139">
            <v>9</v>
          </cell>
          <cell r="N2139">
            <v>26</v>
          </cell>
        </row>
        <row r="2140">
          <cell r="A2140">
            <v>320207</v>
          </cell>
          <cell r="B2140">
            <v>300465</v>
          </cell>
          <cell r="D2140">
            <v>0</v>
          </cell>
          <cell r="E2140">
            <v>6</v>
          </cell>
          <cell r="F2140">
            <v>0</v>
          </cell>
          <cell r="G2140" t="str">
            <v>6</v>
          </cell>
          <cell r="H2140">
            <v>616</v>
          </cell>
          <cell r="I2140" t="str">
            <v>ФФАСТІВСЬКЕ ВІДДІЛЕНН ВАТОЩАД М.ФАСТІВ</v>
          </cell>
          <cell r="J2140" t="str">
            <v>ФФастівське відділенВАТОщад</v>
          </cell>
          <cell r="K2140" t="str">
            <v>UJLZ</v>
          </cell>
          <cell r="L2140" t="str">
            <v>UJLZ</v>
          </cell>
          <cell r="M2140">
            <v>9</v>
          </cell>
          <cell r="N2140">
            <v>26</v>
          </cell>
        </row>
        <row r="2141">
          <cell r="A2141">
            <v>320218</v>
          </cell>
          <cell r="B2141">
            <v>300465</v>
          </cell>
          <cell r="D2141">
            <v>0</v>
          </cell>
          <cell r="E2141">
            <v>6</v>
          </cell>
          <cell r="F2141">
            <v>0</v>
          </cell>
          <cell r="G2141" t="str">
            <v>6</v>
          </cell>
          <cell r="H2141">
            <v>646</v>
          </cell>
          <cell r="I2141" t="str">
            <v>ФСВЯТОШИНСЬКЕ ВІДДІЛЕНН ВАТОЩАД М.КИЇВ</v>
          </cell>
          <cell r="J2141" t="str">
            <v>ФСвятошинське відділВАТОщад</v>
          </cell>
          <cell r="K2141" t="str">
            <v>UILM</v>
          </cell>
          <cell r="L2141" t="str">
            <v>UILM</v>
          </cell>
          <cell r="M2141">
            <v>26</v>
          </cell>
          <cell r="N2141">
            <v>26</v>
          </cell>
          <cell r="O2141" t="str">
            <v>ГУ НБУ по м.Києву і області</v>
          </cell>
        </row>
        <row r="2142">
          <cell r="A2142">
            <v>320229</v>
          </cell>
          <cell r="B2142">
            <v>300465</v>
          </cell>
          <cell r="D2142">
            <v>0</v>
          </cell>
          <cell r="E2142">
            <v>6</v>
          </cell>
          <cell r="F2142">
            <v>0</v>
          </cell>
          <cell r="G2142" t="str">
            <v>6</v>
          </cell>
          <cell r="H2142">
            <v>634</v>
          </cell>
          <cell r="I2142" t="str">
            <v>ФОБОЛОНСЬКЕ ВІДДІЛЕННЯ  ВАТОЩАД М.КИЇВ</v>
          </cell>
          <cell r="J2142" t="str">
            <v>ФОболонське відділенВАТОщад</v>
          </cell>
          <cell r="K2142" t="str">
            <v>UILN</v>
          </cell>
          <cell r="L2142" t="str">
            <v>UILN</v>
          </cell>
          <cell r="M2142">
            <v>26</v>
          </cell>
          <cell r="N2142">
            <v>26</v>
          </cell>
          <cell r="O2142" t="str">
            <v>ГУ НБУ по м.Києву і області</v>
          </cell>
        </row>
        <row r="2143">
          <cell r="A2143">
            <v>320230</v>
          </cell>
          <cell r="B2143">
            <v>300465</v>
          </cell>
          <cell r="D2143">
            <v>0</v>
          </cell>
          <cell r="E2143">
            <v>6</v>
          </cell>
          <cell r="F2143">
            <v>0</v>
          </cell>
          <cell r="G2143" t="str">
            <v>6</v>
          </cell>
          <cell r="H2143">
            <v>648</v>
          </cell>
          <cell r="I2143" t="str">
            <v>ФДЕСНЯНСЬКЕ ВІДДІЛЕННЯ  ВАТОЩАД М.КИЇВ</v>
          </cell>
          <cell r="J2143" t="str">
            <v>ФДеснянське відділенВАТОщад</v>
          </cell>
          <cell r="K2143" t="str">
            <v>UILO</v>
          </cell>
          <cell r="L2143" t="str">
            <v>UILO</v>
          </cell>
          <cell r="M2143">
            <v>26</v>
          </cell>
          <cell r="N2143">
            <v>26</v>
          </cell>
          <cell r="O2143" t="str">
            <v>ГУ НБУ по м.Києву і області</v>
          </cell>
        </row>
        <row r="2144">
          <cell r="A2144">
            <v>320241</v>
          </cell>
          <cell r="B2144">
            <v>300465</v>
          </cell>
          <cell r="D2144">
            <v>0</v>
          </cell>
          <cell r="E2144">
            <v>6</v>
          </cell>
          <cell r="F2144">
            <v>0</v>
          </cell>
          <cell r="G2144" t="str">
            <v>6</v>
          </cell>
          <cell r="H2144">
            <v>636</v>
          </cell>
          <cell r="I2144" t="str">
            <v>ФПЕЧЕРСЬКЕ ВІДДІЛЕННЯ № ВАТОЩАД М.КИЇВ</v>
          </cell>
          <cell r="J2144" t="str">
            <v>ФПечерське відділеннВАТОщад</v>
          </cell>
          <cell r="K2144" t="str">
            <v>UILC</v>
          </cell>
          <cell r="L2144" t="str">
            <v>UILC</v>
          </cell>
          <cell r="M2144">
            <v>26</v>
          </cell>
          <cell r="N2144">
            <v>26</v>
          </cell>
          <cell r="O2144" t="str">
            <v>ГУ НБУ по м.Києву і області</v>
          </cell>
        </row>
        <row r="2145">
          <cell r="A2145">
            <v>320252</v>
          </cell>
          <cell r="B2145">
            <v>300465</v>
          </cell>
          <cell r="D2145">
            <v>0</v>
          </cell>
          <cell r="E2145">
            <v>6</v>
          </cell>
          <cell r="F2145">
            <v>0</v>
          </cell>
          <cell r="G2145" t="str">
            <v>6</v>
          </cell>
          <cell r="H2145">
            <v>611</v>
          </cell>
          <cell r="I2145" t="str">
            <v>ФРОКИТНЯНСЬКЕ ВІДДІ ВАТОЩАД СМТ.РОКИТН</v>
          </cell>
          <cell r="J2145" t="str">
            <v>ФРокитнянське відділВАТОщад</v>
          </cell>
          <cell r="K2145" t="str">
            <v>UJLU</v>
          </cell>
          <cell r="L2145" t="str">
            <v>UJLU</v>
          </cell>
          <cell r="M2145">
            <v>9</v>
          </cell>
          <cell r="N2145">
            <v>26</v>
          </cell>
        </row>
        <row r="2146">
          <cell r="A2146">
            <v>320263</v>
          </cell>
          <cell r="B2146">
            <v>300465</v>
          </cell>
          <cell r="D2146">
            <v>0</v>
          </cell>
          <cell r="E2146">
            <v>6</v>
          </cell>
          <cell r="F2146">
            <v>0</v>
          </cell>
          <cell r="G2146" t="str">
            <v>6</v>
          </cell>
          <cell r="H2146">
            <v>607</v>
          </cell>
          <cell r="I2146" t="str">
            <v>ФВАСИЛЬКІВСЬКЕ ВІДД ВАТОЩАД М.ВАСИЛЬКІ</v>
          </cell>
          <cell r="J2146" t="str">
            <v>ФВасильківське віддіВАТОщад</v>
          </cell>
          <cell r="K2146" t="str">
            <v>UJLI</v>
          </cell>
          <cell r="L2146" t="str">
            <v>UJLI</v>
          </cell>
          <cell r="M2146">
            <v>9</v>
          </cell>
          <cell r="N2146">
            <v>26</v>
          </cell>
        </row>
        <row r="2147">
          <cell r="A2147">
            <v>320304</v>
          </cell>
          <cell r="B2147">
            <v>300465</v>
          </cell>
          <cell r="D2147">
            <v>0</v>
          </cell>
          <cell r="E2147">
            <v>6</v>
          </cell>
          <cell r="F2147">
            <v>0</v>
          </cell>
          <cell r="G2147" t="str">
            <v>6</v>
          </cell>
          <cell r="H2147">
            <v>642</v>
          </cell>
          <cell r="I2147" t="str">
            <v>ФГОЛОСІЇВСЬКЕ ВІДДІЛЕНН ВАТОЩАД М.КИЇВ</v>
          </cell>
          <cell r="J2147" t="str">
            <v>ФГолосіївське відділВАТОщад</v>
          </cell>
          <cell r="K2147" t="str">
            <v>UILI</v>
          </cell>
          <cell r="L2147" t="str">
            <v>UILI</v>
          </cell>
          <cell r="M2147">
            <v>26</v>
          </cell>
          <cell r="N2147">
            <v>26</v>
          </cell>
          <cell r="O2147" t="str">
            <v>ГУ НБУ по м.Києву і області</v>
          </cell>
        </row>
        <row r="2148">
          <cell r="A2148">
            <v>320315</v>
          </cell>
          <cell r="B2148">
            <v>300465</v>
          </cell>
          <cell r="D2148">
            <v>0</v>
          </cell>
          <cell r="E2148">
            <v>6</v>
          </cell>
          <cell r="F2148">
            <v>0</v>
          </cell>
          <cell r="G2148" t="str">
            <v>6</v>
          </cell>
          <cell r="H2148">
            <v>625</v>
          </cell>
          <cell r="I2148" t="str">
            <v>ФЯГОТИНСЬКЕ ВІДДІЛЕНН ВАТОЩАД М.ЯГОТИН</v>
          </cell>
          <cell r="J2148" t="str">
            <v>ФЯготинське відділенВАТОщад</v>
          </cell>
          <cell r="K2148" t="str">
            <v>UJLA</v>
          </cell>
          <cell r="L2148" t="str">
            <v>UJLA</v>
          </cell>
          <cell r="M2148">
            <v>9</v>
          </cell>
          <cell r="N2148">
            <v>26</v>
          </cell>
        </row>
        <row r="2149">
          <cell r="A2149">
            <v>320326</v>
          </cell>
          <cell r="B2149">
            <v>300465</v>
          </cell>
          <cell r="D2149">
            <v>0</v>
          </cell>
          <cell r="E2149">
            <v>6</v>
          </cell>
          <cell r="F2149">
            <v>0</v>
          </cell>
          <cell r="G2149" t="str">
            <v>6</v>
          </cell>
          <cell r="H2149">
            <v>644</v>
          </cell>
          <cell r="I2149" t="str">
            <v>ФСОЛОМ`ЯНСЬКЕ ВІДДІЛЕНН ВАТОЩАД М.КИЇВ</v>
          </cell>
          <cell r="J2149" t="str">
            <v>ФСолом`янське відділВАТОщад</v>
          </cell>
          <cell r="K2149" t="str">
            <v>UILK</v>
          </cell>
          <cell r="L2149" t="str">
            <v>UILK</v>
          </cell>
          <cell r="M2149">
            <v>26</v>
          </cell>
          <cell r="N2149">
            <v>26</v>
          </cell>
          <cell r="O2149" t="str">
            <v>ГУ НБУ по м.Києву і області</v>
          </cell>
        </row>
        <row r="2150">
          <cell r="A2150">
            <v>320337</v>
          </cell>
          <cell r="B2150">
            <v>300465</v>
          </cell>
          <cell r="D2150">
            <v>0</v>
          </cell>
          <cell r="E2150">
            <v>6</v>
          </cell>
          <cell r="F2150">
            <v>0</v>
          </cell>
          <cell r="G2150" t="str">
            <v>6</v>
          </cell>
          <cell r="H2150">
            <v>645</v>
          </cell>
          <cell r="I2150" t="str">
            <v>ФДНІПРОВСЬКЕ ВІДДІЛЕННЯ ВАТОЩАД М.КИЇВ</v>
          </cell>
          <cell r="J2150" t="str">
            <v>ФДніпровське відділеВАТОщад</v>
          </cell>
          <cell r="K2150" t="str">
            <v>UILL</v>
          </cell>
          <cell r="L2150" t="str">
            <v>UILL</v>
          </cell>
          <cell r="M2150">
            <v>26</v>
          </cell>
          <cell r="N2150">
            <v>26</v>
          </cell>
          <cell r="O2150" t="str">
            <v>ГУ НБУ по м.Києву і області</v>
          </cell>
        </row>
        <row r="2151">
          <cell r="A2151">
            <v>320371</v>
          </cell>
          <cell r="B2151">
            <v>320371</v>
          </cell>
          <cell r="C2151" t="str">
            <v>ВАТ"БАНК "УКРАЇН.КАПІТАЛ"</v>
          </cell>
          <cell r="D2151">
            <v>146</v>
          </cell>
          <cell r="E2151">
            <v>146</v>
          </cell>
          <cell r="F2151">
            <v>0</v>
          </cell>
          <cell r="G2151" t="str">
            <v>8</v>
          </cell>
          <cell r="H2151">
            <v>854</v>
          </cell>
          <cell r="I2151" t="str">
            <v>ВАТ"БАНК"УКРАЇНСЬКИЙ КАПІТАЛ"У М.КИЄВІ</v>
          </cell>
          <cell r="J2151" t="str">
            <v>ВАТ"БАНК "УКРАЇН.КАПІТАЛ"</v>
          </cell>
          <cell r="K2151" t="str">
            <v>UIYV</v>
          </cell>
          <cell r="L2151" t="str">
            <v>UIYV</v>
          </cell>
          <cell r="M2151">
            <v>26</v>
          </cell>
          <cell r="N2151">
            <v>26</v>
          </cell>
          <cell r="O2151" t="str">
            <v>ГУ НБУ по м.Києву і області</v>
          </cell>
        </row>
        <row r="2152">
          <cell r="A2152">
            <v>320382</v>
          </cell>
          <cell r="B2152">
            <v>300465</v>
          </cell>
          <cell r="D2152">
            <v>0</v>
          </cell>
          <cell r="E2152">
            <v>6</v>
          </cell>
          <cell r="F2152">
            <v>0</v>
          </cell>
          <cell r="G2152" t="str">
            <v>6</v>
          </cell>
          <cell r="H2152">
            <v>637</v>
          </cell>
          <cell r="I2152" t="str">
            <v>ФПОДІЛЬСЬКЕ ВІДДІЛЕННЯ  ВАТОЩАД М.КИЇВ</v>
          </cell>
          <cell r="J2152" t="str">
            <v>ФПодільське відділенВАТОщад</v>
          </cell>
          <cell r="K2152" t="str">
            <v>UILD</v>
          </cell>
          <cell r="L2152" t="str">
            <v>UILD</v>
          </cell>
          <cell r="M2152">
            <v>26</v>
          </cell>
          <cell r="N2152">
            <v>26</v>
          </cell>
          <cell r="O2152" t="str">
            <v>ГУ НБУ по м.Києву і області</v>
          </cell>
        </row>
        <row r="2153">
          <cell r="A2153">
            <v>320401</v>
          </cell>
          <cell r="B2153">
            <v>322498</v>
          </cell>
          <cell r="D2153">
            <v>0</v>
          </cell>
          <cell r="E2153">
            <v>203</v>
          </cell>
          <cell r="F2153">
            <v>0</v>
          </cell>
          <cell r="G2153" t="str">
            <v>8</v>
          </cell>
          <cell r="H2153">
            <v>782</v>
          </cell>
          <cell r="I2153" t="str">
            <v>ПОДІЛЬСЬКА ФІЛІЯ АКБ "КИЇВ" М.КИЇВ</v>
          </cell>
          <cell r="J2153" t="str">
            <v>Подільська ФАКБ "Київ"</v>
          </cell>
          <cell r="K2153" t="str">
            <v>UIYZ</v>
          </cell>
          <cell r="L2153" t="str">
            <v>UIYZ</v>
          </cell>
          <cell r="M2153">
            <v>26</v>
          </cell>
          <cell r="N2153">
            <v>26</v>
          </cell>
          <cell r="O2153" t="str">
            <v>ГУ НБУ по м.Києву і області</v>
          </cell>
        </row>
        <row r="2154">
          <cell r="A2154">
            <v>320445</v>
          </cell>
          <cell r="B2154">
            <v>300465</v>
          </cell>
          <cell r="D2154">
            <v>0</v>
          </cell>
          <cell r="E2154">
            <v>6</v>
          </cell>
          <cell r="F2154">
            <v>0</v>
          </cell>
          <cell r="G2154" t="str">
            <v>6</v>
          </cell>
          <cell r="H2154">
            <v>643</v>
          </cell>
          <cell r="I2154" t="str">
            <v>ФШЕВЧЕНКІВСЬКЕ ВІДДІЛЕН ВАТОЩАД М.КИЇВ</v>
          </cell>
          <cell r="J2154" t="str">
            <v>ФШевченківське віддіВАТОщад</v>
          </cell>
          <cell r="K2154" t="str">
            <v>UILJ</v>
          </cell>
          <cell r="L2154" t="str">
            <v>UILJ</v>
          </cell>
          <cell r="M2154">
            <v>26</v>
          </cell>
          <cell r="N2154">
            <v>26</v>
          </cell>
          <cell r="O2154" t="str">
            <v>ГУ НБУ по м.Києву і області</v>
          </cell>
        </row>
        <row r="2155">
          <cell r="A2155">
            <v>320456</v>
          </cell>
          <cell r="B2155">
            <v>300658</v>
          </cell>
          <cell r="D2155">
            <v>0</v>
          </cell>
          <cell r="E2155">
            <v>251</v>
          </cell>
          <cell r="F2155">
            <v>0</v>
          </cell>
          <cell r="G2155" t="str">
            <v>B</v>
          </cell>
          <cell r="H2155">
            <v>875</v>
          </cell>
          <cell r="I2155" t="str">
            <v>ДФ ВАТ "ПІРЕУС БАНК МКБ",М.КИЇВ</v>
          </cell>
          <cell r="J2155" t="str">
            <v>ДФ ВАТ "ПІРЕУС БАНК МКБ"</v>
          </cell>
          <cell r="K2155" t="str">
            <v>UIZA</v>
          </cell>
          <cell r="L2155" t="str">
            <v>UIZA</v>
          </cell>
          <cell r="M2155">
            <v>26</v>
          </cell>
          <cell r="N2155">
            <v>26</v>
          </cell>
          <cell r="O2155" t="str">
            <v>ГУ НБУ по м.Києву і області</v>
          </cell>
        </row>
        <row r="2156">
          <cell r="A2156">
            <v>320467</v>
          </cell>
          <cell r="B2156">
            <v>322294</v>
          </cell>
          <cell r="D2156">
            <v>0</v>
          </cell>
          <cell r="E2156">
            <v>67</v>
          </cell>
          <cell r="F2156">
            <v>0</v>
          </cell>
          <cell r="G2156" t="str">
            <v>8</v>
          </cell>
          <cell r="H2156">
            <v>821</v>
          </cell>
          <cell r="I2156" t="str">
            <v>БОРЩАГІВСЬКА Ф.ВАТ"КБ"ЕКСПОБАНК"М.КИЇВ</v>
          </cell>
          <cell r="J2156" t="str">
            <v>Борщагів.фВАТ"КБ"Експобанк"</v>
          </cell>
          <cell r="K2156" t="str">
            <v>UIZE</v>
          </cell>
          <cell r="L2156" t="str">
            <v>UIZE</v>
          </cell>
          <cell r="M2156">
            <v>26</v>
          </cell>
          <cell r="N2156">
            <v>26</v>
          </cell>
          <cell r="O2156" t="str">
            <v>ГУ НБУ по м.Києву і області</v>
          </cell>
        </row>
        <row r="2157">
          <cell r="A2157">
            <v>320478</v>
          </cell>
          <cell r="B2157">
            <v>320478</v>
          </cell>
          <cell r="C2157" t="str">
            <v>ВАТ АБ "УКРГАЗБАНК"</v>
          </cell>
          <cell r="D2157">
            <v>274</v>
          </cell>
          <cell r="E2157">
            <v>274</v>
          </cell>
          <cell r="F2157">
            <v>0</v>
          </cell>
          <cell r="G2157" t="str">
            <v>8</v>
          </cell>
          <cell r="H2157">
            <v>864</v>
          </cell>
          <cell r="I2157" t="str">
            <v>ВАТ АБ "УКРГАЗБАНК" У М.КИЄВІ</v>
          </cell>
          <cell r="J2157" t="str">
            <v>ВАТ АБ "УКРГАЗБАНК"</v>
          </cell>
          <cell r="K2157" t="str">
            <v>UIZF</v>
          </cell>
          <cell r="L2157" t="str">
            <v>UIZF</v>
          </cell>
          <cell r="M2157">
            <v>26</v>
          </cell>
          <cell r="N2157">
            <v>26</v>
          </cell>
          <cell r="O2157" t="str">
            <v>ГУ НБУ по м.Києву і області</v>
          </cell>
        </row>
        <row r="2158">
          <cell r="A2158">
            <v>320519</v>
          </cell>
          <cell r="B2158">
            <v>380537</v>
          </cell>
          <cell r="D2158">
            <v>0</v>
          </cell>
          <cell r="E2158">
            <v>76</v>
          </cell>
          <cell r="F2158">
            <v>0</v>
          </cell>
          <cell r="G2158" t="str">
            <v>B</v>
          </cell>
          <cell r="H2158">
            <v>894</v>
          </cell>
          <cell r="I2158" t="str">
            <v>ДРУГА КФ ВАТ "ВІЕЙБІ БАНК" М.КИЇВ</v>
          </cell>
          <cell r="J2158" t="str">
            <v>Друга Київ.Ф ВАТ"ВіЕйБіБанк</v>
          </cell>
          <cell r="K2158" t="str">
            <v>UIZO</v>
          </cell>
          <cell r="L2158" t="str">
            <v>UIZO</v>
          </cell>
          <cell r="M2158">
            <v>26</v>
          </cell>
          <cell r="N2158">
            <v>26</v>
          </cell>
          <cell r="O2158" t="str">
            <v>ГУ НБУ по м.Києву і області</v>
          </cell>
        </row>
        <row r="2159">
          <cell r="A2159">
            <v>320553</v>
          </cell>
          <cell r="B2159">
            <v>300465</v>
          </cell>
          <cell r="D2159">
            <v>0</v>
          </cell>
          <cell r="E2159">
            <v>6</v>
          </cell>
          <cell r="F2159">
            <v>0</v>
          </cell>
          <cell r="G2159" t="str">
            <v>6</v>
          </cell>
          <cell r="H2159">
            <v>641</v>
          </cell>
          <cell r="I2159" t="str">
            <v>ФДАРНИЦЬКЕ ВІДДІЛЕННЯ № ВАТОЩАД М.КИЇВ</v>
          </cell>
          <cell r="J2159" t="str">
            <v>ФДарницьке відділеннВАТОщад</v>
          </cell>
          <cell r="K2159" t="str">
            <v>UILH</v>
          </cell>
          <cell r="L2159" t="str">
            <v>UILH</v>
          </cell>
          <cell r="M2159">
            <v>26</v>
          </cell>
          <cell r="N2159">
            <v>26</v>
          </cell>
          <cell r="O2159" t="str">
            <v>ГУ НБУ по м.Києву і області</v>
          </cell>
        </row>
        <row r="2160">
          <cell r="A2160">
            <v>320564</v>
          </cell>
          <cell r="B2160">
            <v>320003</v>
          </cell>
          <cell r="D2160">
            <v>0</v>
          </cell>
          <cell r="E2160">
            <v>225</v>
          </cell>
          <cell r="F2160">
            <v>0</v>
          </cell>
          <cell r="G2160" t="str">
            <v>B</v>
          </cell>
          <cell r="H2160">
            <v>857</v>
          </cell>
          <cell r="I2160" t="str">
            <v>РЕГ.УПР. ВАТ КБ "НАДРА" У М.КИЄВI</v>
          </cell>
          <cell r="J2160" t="str">
            <v>ФАКБ "НАДРА" Київське РУ</v>
          </cell>
          <cell r="K2160" t="str">
            <v>UIZB</v>
          </cell>
          <cell r="L2160" t="str">
            <v>UIZB</v>
          </cell>
          <cell r="M2160">
            <v>26</v>
          </cell>
          <cell r="N2160">
            <v>26</v>
          </cell>
          <cell r="O2160" t="str">
            <v>ГУ НБУ по м.Києву і області</v>
          </cell>
        </row>
        <row r="2161">
          <cell r="A2161">
            <v>320597</v>
          </cell>
          <cell r="B2161">
            <v>322294</v>
          </cell>
          <cell r="D2161">
            <v>0</v>
          </cell>
          <cell r="E2161">
            <v>67</v>
          </cell>
          <cell r="F2161">
            <v>0</v>
          </cell>
          <cell r="G2161" t="str">
            <v>8</v>
          </cell>
          <cell r="H2161">
            <v>892</v>
          </cell>
          <cell r="I2161" t="str">
            <v>ПОДІЛЬСЬКА Ф.ВАТ"КБ"ЕКСПОБАНК",М.КИЇВ</v>
          </cell>
          <cell r="J2161" t="str">
            <v>Подільс.ф.ВАТ"КБ"Експобанк"</v>
          </cell>
          <cell r="K2161" t="str">
            <v>UIZM</v>
          </cell>
          <cell r="L2161" t="str">
            <v>UIZM</v>
          </cell>
          <cell r="M2161">
            <v>26</v>
          </cell>
          <cell r="N2161">
            <v>26</v>
          </cell>
          <cell r="O2161" t="str">
            <v>ГУ НБУ по м.Києву і області</v>
          </cell>
        </row>
        <row r="2162">
          <cell r="A2162">
            <v>320605</v>
          </cell>
          <cell r="B2162">
            <v>322498</v>
          </cell>
          <cell r="D2162">
            <v>0</v>
          </cell>
          <cell r="E2162">
            <v>203</v>
          </cell>
          <cell r="F2162">
            <v>0</v>
          </cell>
          <cell r="G2162" t="str">
            <v>8</v>
          </cell>
          <cell r="H2162">
            <v>786</v>
          </cell>
          <cell r="I2162" t="str">
            <v>ОБОЛОНСЬКА ФІЛІЯ АКБ "КИЇВ"  М.КИЇВ</v>
          </cell>
          <cell r="J2162" t="str">
            <v>Оболонська філія АКБ "Київ"</v>
          </cell>
          <cell r="K2162" t="str">
            <v>UIZH</v>
          </cell>
          <cell r="L2162" t="str">
            <v>UIZH</v>
          </cell>
          <cell r="M2162">
            <v>26</v>
          </cell>
          <cell r="N2162">
            <v>26</v>
          </cell>
          <cell r="O2162" t="str">
            <v>ГУ НБУ по м.Києву і області</v>
          </cell>
        </row>
        <row r="2163">
          <cell r="A2163">
            <v>320627</v>
          </cell>
          <cell r="B2163">
            <v>320627</v>
          </cell>
          <cell r="C2163" t="str">
            <v>ЗАТ "СБЕРБАНК РОСІЇ"</v>
          </cell>
          <cell r="D2163">
            <v>299</v>
          </cell>
          <cell r="E2163">
            <v>299</v>
          </cell>
          <cell r="F2163">
            <v>0</v>
          </cell>
          <cell r="G2163" t="str">
            <v>9</v>
          </cell>
          <cell r="H2163">
            <v>935</v>
          </cell>
          <cell r="I2163" t="str">
            <v>ЗАТ "СБЕРБАНК РОСІЇ"</v>
          </cell>
          <cell r="J2163" t="str">
            <v>ЗАТ "СБЕРБАНК РОСІЇ"</v>
          </cell>
          <cell r="K2163" t="str">
            <v>UINI</v>
          </cell>
          <cell r="L2163" t="str">
            <v>UINI</v>
          </cell>
          <cell r="M2163">
            <v>26</v>
          </cell>
          <cell r="N2163">
            <v>26</v>
          </cell>
          <cell r="O2163" t="str">
            <v>ГУ НБУ по м.Києву і області</v>
          </cell>
        </row>
        <row r="2164">
          <cell r="A2164">
            <v>320649</v>
          </cell>
          <cell r="B2164">
            <v>305299</v>
          </cell>
          <cell r="D2164">
            <v>0</v>
          </cell>
          <cell r="E2164">
            <v>46</v>
          </cell>
          <cell r="F2164">
            <v>0</v>
          </cell>
          <cell r="G2164" t="str">
            <v>A</v>
          </cell>
          <cell r="H2164">
            <v>865</v>
          </cell>
          <cell r="I2164" t="str">
            <v>Ф"РОЗРАХ.ЦЕНТР"ЗАТКБ ПРИВАТБАНКУ, КИЇВ</v>
          </cell>
          <cell r="J2164" t="str">
            <v>Ф-Я РОЗРАХ.ЦЕНТР ПРИВАТБАНК</v>
          </cell>
          <cell r="K2164" t="str">
            <v>UIZX</v>
          </cell>
          <cell r="L2164" t="str">
            <v>UIZX</v>
          </cell>
          <cell r="M2164">
            <v>26</v>
          </cell>
          <cell r="N2164">
            <v>3</v>
          </cell>
          <cell r="O2164" t="str">
            <v>ГУ НБУ по м.Києву і області</v>
          </cell>
        </row>
        <row r="2165">
          <cell r="A2165">
            <v>320650</v>
          </cell>
          <cell r="B2165">
            <v>320650</v>
          </cell>
          <cell r="C2165" t="str">
            <v>ЗАТ "СВЕДБАНК ІНВЕСТ"</v>
          </cell>
          <cell r="D2165">
            <v>282</v>
          </cell>
          <cell r="E2165">
            <v>282</v>
          </cell>
          <cell r="F2165">
            <v>0</v>
          </cell>
          <cell r="G2165" t="str">
            <v>8</v>
          </cell>
          <cell r="H2165">
            <v>879</v>
          </cell>
          <cell r="I2165" t="str">
            <v>ЗАТ "СВЕДБАНК ІНВЕСТ"</v>
          </cell>
          <cell r="J2165" t="str">
            <v>ЗАТ "СВЕДБАНК ІНВЕСТ"</v>
          </cell>
          <cell r="K2165" t="str">
            <v>UISK</v>
          </cell>
          <cell r="L2165" t="str">
            <v>UISK</v>
          </cell>
          <cell r="M2165">
            <v>26</v>
          </cell>
          <cell r="N2165">
            <v>26</v>
          </cell>
          <cell r="O2165" t="str">
            <v>ГУ НБУ по м.Києву і області</v>
          </cell>
        </row>
        <row r="2166">
          <cell r="A2166">
            <v>320702</v>
          </cell>
          <cell r="B2166">
            <v>320702</v>
          </cell>
          <cell r="C2166" t="str">
            <v>АКБ "НАЦІОНАЛЬНИЙ КРЕДИТ"</v>
          </cell>
          <cell r="D2166">
            <v>277</v>
          </cell>
          <cell r="E2166">
            <v>277</v>
          </cell>
          <cell r="F2166">
            <v>0</v>
          </cell>
          <cell r="G2166" t="str">
            <v>8</v>
          </cell>
          <cell r="H2166">
            <v>868</v>
          </cell>
          <cell r="I2166" t="str">
            <v>АКБ "НАЦІОНАЛЬНИЙ КРЕДИТ", М.КИЇВ</v>
          </cell>
          <cell r="J2166" t="str">
            <v>АКБ "НАЦІОНАЛЬНИЙ КРЕДИТ"</v>
          </cell>
          <cell r="K2166" t="str">
            <v>UISA</v>
          </cell>
          <cell r="L2166" t="str">
            <v>UISA</v>
          </cell>
          <cell r="M2166">
            <v>26</v>
          </cell>
          <cell r="N2166">
            <v>26</v>
          </cell>
          <cell r="O2166" t="str">
            <v>ГУ НБУ по м.Києву і області</v>
          </cell>
        </row>
        <row r="2167">
          <cell r="A2167">
            <v>320735</v>
          </cell>
          <cell r="B2167">
            <v>320735</v>
          </cell>
          <cell r="C2167" t="str">
            <v>АКБ "ІНТЕГРАЛ"</v>
          </cell>
          <cell r="D2167">
            <v>30</v>
          </cell>
          <cell r="E2167">
            <v>30</v>
          </cell>
          <cell r="F2167">
            <v>0</v>
          </cell>
          <cell r="G2167" t="str">
            <v>8</v>
          </cell>
          <cell r="H2167">
            <v>861</v>
          </cell>
          <cell r="I2167" t="str">
            <v>АКБ "ІНТЕГРАЛ" У М.КИЄВІ</v>
          </cell>
          <cell r="J2167" t="str">
            <v>АКБ "ІНТЕГРАЛ"</v>
          </cell>
          <cell r="K2167" t="str">
            <v>UIZN</v>
          </cell>
          <cell r="L2167" t="str">
            <v>UIZN</v>
          </cell>
          <cell r="M2167">
            <v>26</v>
          </cell>
          <cell r="N2167">
            <v>26</v>
          </cell>
          <cell r="O2167" t="str">
            <v>ГУ НБУ по м.Києву і області</v>
          </cell>
        </row>
        <row r="2168">
          <cell r="A2168">
            <v>320779</v>
          </cell>
          <cell r="B2168">
            <v>324485</v>
          </cell>
          <cell r="D2168">
            <v>0</v>
          </cell>
          <cell r="E2168">
            <v>81</v>
          </cell>
          <cell r="F2168">
            <v>0</v>
          </cell>
          <cell r="G2168" t="str">
            <v>8</v>
          </cell>
          <cell r="H2168">
            <v>881</v>
          </cell>
          <cell r="I2168" t="str">
            <v>КИЇВСЬКА ФІЛІЯ ВАТ "ЄБРЗ", М.КИЇВ</v>
          </cell>
          <cell r="J2168" t="str">
            <v>Київська філія ВАТ "ЄБРЗ"</v>
          </cell>
          <cell r="K2168" t="str">
            <v>UISN</v>
          </cell>
          <cell r="L2168" t="str">
            <v>UISN</v>
          </cell>
          <cell r="M2168">
            <v>26</v>
          </cell>
          <cell r="N2168">
            <v>11</v>
          </cell>
          <cell r="O2168" t="str">
            <v>ГУ НБУ по м.Києву і області</v>
          </cell>
        </row>
        <row r="2169">
          <cell r="A2169">
            <v>320780</v>
          </cell>
          <cell r="B2169">
            <v>300410</v>
          </cell>
          <cell r="D2169">
            <v>0</v>
          </cell>
          <cell r="E2169">
            <v>4</v>
          </cell>
          <cell r="F2169">
            <v>0</v>
          </cell>
          <cell r="G2169" t="str">
            <v>4</v>
          </cell>
          <cell r="H2169">
            <v>417</v>
          </cell>
          <cell r="I2169" t="str">
            <v>РЕГ.УПОВН.ЛІКВІД.ПО КИЄВУ І ОБЛ.</v>
          </cell>
          <cell r="J2169" t="str">
            <v>Рег.уповн.ліквід.,Київ і об</v>
          </cell>
          <cell r="K2169" t="str">
            <v>UIE0</v>
          </cell>
          <cell r="L2169" t="str">
            <v>UJE0</v>
          </cell>
          <cell r="M2169">
            <v>9</v>
          </cell>
          <cell r="N2169">
            <v>27</v>
          </cell>
        </row>
        <row r="2170">
          <cell r="A2170">
            <v>320810</v>
          </cell>
          <cell r="B2170">
            <v>322498</v>
          </cell>
          <cell r="D2170">
            <v>0</v>
          </cell>
          <cell r="E2170">
            <v>203</v>
          </cell>
          <cell r="F2170">
            <v>0</v>
          </cell>
          <cell r="G2170" t="str">
            <v>8</v>
          </cell>
          <cell r="H2170">
            <v>938</v>
          </cell>
          <cell r="I2170" t="str">
            <v>ХАРКІВСЬКА ФІЛІЯ АКБ "КИЇВ", М.КИЇВ</v>
          </cell>
          <cell r="J2170" t="str">
            <v>ХАРКІВСЬКА ФАКБ "КИЇВ"</v>
          </cell>
          <cell r="K2170" t="str">
            <v>UINA</v>
          </cell>
          <cell r="L2170" t="str">
            <v>UINA</v>
          </cell>
          <cell r="M2170">
            <v>26</v>
          </cell>
          <cell r="N2170">
            <v>26</v>
          </cell>
          <cell r="O2170" t="str">
            <v>ГУ НБУ по м.Києву і області</v>
          </cell>
        </row>
        <row r="2171">
          <cell r="A2171">
            <v>320843</v>
          </cell>
          <cell r="B2171">
            <v>320843</v>
          </cell>
          <cell r="C2171" t="str">
            <v>ВАТ АБ "УКРГАЗПРОМБАНК"</v>
          </cell>
          <cell r="D2171">
            <v>278</v>
          </cell>
          <cell r="E2171">
            <v>278</v>
          </cell>
          <cell r="F2171">
            <v>0</v>
          </cell>
          <cell r="G2171" t="str">
            <v>8</v>
          </cell>
          <cell r="H2171">
            <v>869</v>
          </cell>
          <cell r="I2171" t="str">
            <v>АБ "УКРГАЗПРОМБАНК" У М.КИЄВІ</v>
          </cell>
          <cell r="J2171" t="str">
            <v>ВАТ АБ "УКРГАЗПРОМБАНК"</v>
          </cell>
          <cell r="K2171" t="str">
            <v>UISE</v>
          </cell>
          <cell r="L2171" t="str">
            <v>UISE</v>
          </cell>
          <cell r="M2171">
            <v>26</v>
          </cell>
          <cell r="N2171">
            <v>26</v>
          </cell>
          <cell r="O2171" t="str">
            <v>ГУ НБУ по м.Києву і області</v>
          </cell>
        </row>
        <row r="2172">
          <cell r="A2172">
            <v>320854</v>
          </cell>
          <cell r="B2172">
            <v>320854</v>
          </cell>
          <cell r="C2172" t="str">
            <v>"ДІАМАНТБАНК"</v>
          </cell>
          <cell r="D2172">
            <v>232</v>
          </cell>
          <cell r="E2172">
            <v>232</v>
          </cell>
          <cell r="F2172">
            <v>0</v>
          </cell>
          <cell r="G2172" t="str">
            <v>8</v>
          </cell>
          <cell r="H2172">
            <v>945</v>
          </cell>
          <cell r="I2172" t="str">
            <v>АБ "ДІАМАНТБАНК" У М.КИЄВІ</v>
          </cell>
          <cell r="J2172" t="str">
            <v>"ДІАМАНТБАНК"</v>
          </cell>
          <cell r="K2172" t="str">
            <v>UINB</v>
          </cell>
          <cell r="L2172" t="str">
            <v>UINB</v>
          </cell>
          <cell r="M2172">
            <v>26</v>
          </cell>
          <cell r="N2172">
            <v>26</v>
          </cell>
          <cell r="O2172" t="str">
            <v>ГУ НБУ по м.Києву і області</v>
          </cell>
        </row>
        <row r="2173">
          <cell r="A2173">
            <v>320876</v>
          </cell>
          <cell r="B2173">
            <v>335946</v>
          </cell>
          <cell r="D2173">
            <v>0</v>
          </cell>
          <cell r="E2173">
            <v>45</v>
          </cell>
          <cell r="F2173">
            <v>0</v>
          </cell>
          <cell r="G2173" t="str">
            <v>8</v>
          </cell>
          <cell r="H2173">
            <v>888</v>
          </cell>
          <cell r="I2173" t="str">
            <v>КИЇВСЬКА ФВАТКБ"ПІВДЕНКОМБАНК", М.КИЇВ</v>
          </cell>
          <cell r="J2173" t="str">
            <v>КФ ВАТКБ"ПІВДЕНКОМБАНК"</v>
          </cell>
          <cell r="K2173" t="str">
            <v>UISS</v>
          </cell>
          <cell r="L2173" t="str">
            <v>UISS</v>
          </cell>
          <cell r="M2173">
            <v>26</v>
          </cell>
          <cell r="N2173">
            <v>4</v>
          </cell>
          <cell r="O2173" t="str">
            <v>ГУ НБУ по м.Києву і області</v>
          </cell>
        </row>
        <row r="2174">
          <cell r="A2174">
            <v>320898</v>
          </cell>
          <cell r="B2174">
            <v>305749</v>
          </cell>
          <cell r="D2174">
            <v>0</v>
          </cell>
          <cell r="E2174">
            <v>270</v>
          </cell>
          <cell r="F2174">
            <v>0</v>
          </cell>
          <cell r="G2174" t="str">
            <v>B</v>
          </cell>
          <cell r="H2174">
            <v>880</v>
          </cell>
          <cell r="I2174" t="str">
            <v>КИЇВСЬКА Ф.Б "КРЕДИТ-ДНІПРО", М.КИЇВ</v>
          </cell>
          <cell r="J2174" t="str">
            <v>Київська Ф.Б"Кредит-Дніпро"</v>
          </cell>
          <cell r="K2174" t="str">
            <v>UISL</v>
          </cell>
          <cell r="L2174" t="str">
            <v>UISL</v>
          </cell>
          <cell r="M2174">
            <v>26</v>
          </cell>
          <cell r="N2174">
            <v>3</v>
          </cell>
          <cell r="O2174" t="str">
            <v>ГУ НБУ по м.Києву і області</v>
          </cell>
        </row>
        <row r="2175">
          <cell r="A2175">
            <v>320906</v>
          </cell>
          <cell r="B2175">
            <v>331768</v>
          </cell>
          <cell r="D2175">
            <v>0</v>
          </cell>
          <cell r="E2175">
            <v>294</v>
          </cell>
          <cell r="F2175">
            <v>0</v>
          </cell>
          <cell r="G2175" t="str">
            <v>8</v>
          </cell>
          <cell r="H2175">
            <v>407</v>
          </cell>
          <cell r="I2175" t="str">
            <v>КИЇВСЬКА ФІЛІЯ АК"ПФБ"</v>
          </cell>
          <cell r="J2175" t="str">
            <v>Київська філія АК"ПФБ"</v>
          </cell>
          <cell r="K2175" t="str">
            <v>UISX</v>
          </cell>
          <cell r="L2175" t="str">
            <v>UISX</v>
          </cell>
          <cell r="M2175">
            <v>26</v>
          </cell>
          <cell r="N2175">
            <v>16</v>
          </cell>
          <cell r="O2175" t="str">
            <v>ГУ НБУ по м.Києву і області</v>
          </cell>
        </row>
        <row r="2176">
          <cell r="A2176">
            <v>320917</v>
          </cell>
          <cell r="B2176">
            <v>328209</v>
          </cell>
          <cell r="D2176">
            <v>0</v>
          </cell>
          <cell r="E2176">
            <v>106</v>
          </cell>
          <cell r="F2176">
            <v>0</v>
          </cell>
          <cell r="G2176" t="str">
            <v>8</v>
          </cell>
          <cell r="H2176">
            <v>876</v>
          </cell>
          <cell r="I2176" t="str">
            <v>ФІЛІЯ АБ "ПІВДЕННИЙ" В М.КИЄВІ</v>
          </cell>
          <cell r="J2176" t="str">
            <v>ФАБ "ПІВДЕННИЙ" В М. Києві</v>
          </cell>
          <cell r="K2176" t="str">
            <v>UISI</v>
          </cell>
          <cell r="L2176" t="str">
            <v>UISI</v>
          </cell>
          <cell r="M2176">
            <v>26</v>
          </cell>
          <cell r="N2176">
            <v>15</v>
          </cell>
          <cell r="O2176" t="str">
            <v>ГУ НБУ по м.Києву і області</v>
          </cell>
        </row>
        <row r="2177">
          <cell r="A2177">
            <v>320939</v>
          </cell>
          <cell r="B2177">
            <v>322498</v>
          </cell>
          <cell r="D2177">
            <v>0</v>
          </cell>
          <cell r="E2177">
            <v>203</v>
          </cell>
          <cell r="F2177">
            <v>0</v>
          </cell>
          <cell r="G2177" t="str">
            <v>8</v>
          </cell>
          <cell r="H2177">
            <v>924</v>
          </cell>
          <cell r="I2177" t="str">
            <v>СВЯТОШИНСЬКА ФІЛІЯ АКБ "КИЇВ" М.КИЇВ</v>
          </cell>
          <cell r="J2177" t="str">
            <v>Святошинська філіяАКБ"Київ"</v>
          </cell>
          <cell r="K2177" t="str">
            <v>UIWV</v>
          </cell>
          <cell r="L2177" t="str">
            <v>UIWV</v>
          </cell>
          <cell r="M2177">
            <v>26</v>
          </cell>
          <cell r="N2177">
            <v>26</v>
          </cell>
          <cell r="O2177" t="str">
            <v>ГУ НБУ по м.Києву і області</v>
          </cell>
        </row>
        <row r="2178">
          <cell r="A2178">
            <v>320940</v>
          </cell>
          <cell r="B2178">
            <v>320940</v>
          </cell>
          <cell r="C2178" t="str">
            <v>ВАТ "БАНК КІПРУ"</v>
          </cell>
          <cell r="D2178">
            <v>43</v>
          </cell>
          <cell r="E2178">
            <v>43</v>
          </cell>
          <cell r="F2178">
            <v>0</v>
          </cell>
          <cell r="G2178" t="str">
            <v>8</v>
          </cell>
          <cell r="H2178">
            <v>941</v>
          </cell>
          <cell r="I2178" t="str">
            <v>ВАТ "БАНК КІПРУ"</v>
          </cell>
          <cell r="J2178" t="str">
            <v>ВАТ "БАНК КІПРУ"</v>
          </cell>
          <cell r="K2178" t="str">
            <v>UINC</v>
          </cell>
          <cell r="L2178" t="str">
            <v>UINC</v>
          </cell>
          <cell r="M2178">
            <v>26</v>
          </cell>
          <cell r="N2178">
            <v>26</v>
          </cell>
          <cell r="O2178" t="str">
            <v>ГУ НБУ по м.Києву і області</v>
          </cell>
        </row>
        <row r="2179">
          <cell r="A2179">
            <v>320951</v>
          </cell>
          <cell r="B2179">
            <v>303484</v>
          </cell>
          <cell r="D2179">
            <v>0</v>
          </cell>
          <cell r="E2179">
            <v>273</v>
          </cell>
          <cell r="F2179">
            <v>0</v>
          </cell>
          <cell r="G2179" t="str">
            <v>8</v>
          </cell>
          <cell r="H2179">
            <v>939</v>
          </cell>
          <cell r="I2179" t="str">
            <v>Київська філія КБ "Західінкомбанк"ТзОВ</v>
          </cell>
          <cell r="J2179" t="str">
            <v>КФ КБ "Західінкомбанк" ТзОВ</v>
          </cell>
          <cell r="K2179" t="str">
            <v>UIND</v>
          </cell>
          <cell r="L2179" t="str">
            <v>UIND</v>
          </cell>
          <cell r="M2179">
            <v>26</v>
          </cell>
          <cell r="N2179">
            <v>2</v>
          </cell>
          <cell r="O2179" t="str">
            <v>ГУ НБУ по м.Києву і області</v>
          </cell>
        </row>
        <row r="2180">
          <cell r="A2180">
            <v>320962</v>
          </cell>
          <cell r="B2180">
            <v>313849</v>
          </cell>
          <cell r="D2180">
            <v>0</v>
          </cell>
          <cell r="E2180">
            <v>101</v>
          </cell>
          <cell r="F2180">
            <v>0</v>
          </cell>
          <cell r="G2180" t="str">
            <v>8</v>
          </cell>
          <cell r="H2180">
            <v>884</v>
          </cell>
          <cell r="I2180" t="str">
            <v>Київська філія АКБ "ІНДУСТРІАЛБАНК"</v>
          </cell>
          <cell r="J2180" t="str">
            <v>КФ АКБ "ІНДУСТРІАЛБАНК"</v>
          </cell>
          <cell r="K2180" t="str">
            <v>UISP</v>
          </cell>
          <cell r="L2180" t="str">
            <v>UISP</v>
          </cell>
          <cell r="M2180">
            <v>26</v>
          </cell>
          <cell r="N2180">
            <v>7</v>
          </cell>
          <cell r="O2180" t="str">
            <v>ГУ НБУ по м.Києву і області</v>
          </cell>
        </row>
        <row r="2181">
          <cell r="A2181">
            <v>320973</v>
          </cell>
          <cell r="B2181">
            <v>320003</v>
          </cell>
          <cell r="D2181">
            <v>0</v>
          </cell>
          <cell r="E2181">
            <v>225</v>
          </cell>
          <cell r="F2181">
            <v>0</v>
          </cell>
          <cell r="G2181" t="str">
            <v>B</v>
          </cell>
          <cell r="H2181">
            <v>898</v>
          </cell>
          <cell r="I2181" t="str">
            <v>ШЕВЧЕНКІВСЬКА ФВАТ КБ"НАДРА" У М.КИЄВІ</v>
          </cell>
          <cell r="J2181" t="str">
            <v>ШФ ВАТ КБ "Надра"</v>
          </cell>
          <cell r="K2181" t="str">
            <v>UING</v>
          </cell>
          <cell r="L2181" t="str">
            <v>UING</v>
          </cell>
          <cell r="M2181">
            <v>26</v>
          </cell>
          <cell r="N2181">
            <v>26</v>
          </cell>
          <cell r="O2181" t="str">
            <v>ГУ НБУ по м.Києву і області</v>
          </cell>
        </row>
        <row r="2182">
          <cell r="A2182">
            <v>320984</v>
          </cell>
          <cell r="B2182">
            <v>320984</v>
          </cell>
          <cell r="C2182" t="str">
            <v>ЗАТ "ПроКредит БАНК"</v>
          </cell>
          <cell r="D2182">
            <v>298</v>
          </cell>
          <cell r="E2182">
            <v>298</v>
          </cell>
          <cell r="F2182">
            <v>0</v>
          </cell>
          <cell r="G2182" t="str">
            <v>9</v>
          </cell>
          <cell r="H2182">
            <v>958</v>
          </cell>
          <cell r="I2182" t="str">
            <v>ЗАТ "ПРОКРЕДИТ БАНК" У М.КИЄВІ</v>
          </cell>
          <cell r="J2182" t="str">
            <v>ЗАТ "ПроКредит БАНК"</v>
          </cell>
          <cell r="K2182" t="str">
            <v>UINF</v>
          </cell>
          <cell r="L2182" t="str">
            <v>UINF</v>
          </cell>
          <cell r="M2182">
            <v>26</v>
          </cell>
          <cell r="N2182">
            <v>26</v>
          </cell>
          <cell r="O2182" t="str">
            <v>ГУ НБУ по м.Києву і області</v>
          </cell>
        </row>
        <row r="2183">
          <cell r="A2183">
            <v>320995</v>
          </cell>
          <cell r="B2183">
            <v>320995</v>
          </cell>
          <cell r="C2183" t="str">
            <v>ВАТ "БГ БАНК"</v>
          </cell>
          <cell r="D2183">
            <v>228</v>
          </cell>
          <cell r="E2183">
            <v>228</v>
          </cell>
          <cell r="F2183">
            <v>0</v>
          </cell>
          <cell r="G2183" t="str">
            <v>B</v>
          </cell>
          <cell r="H2183">
            <v>946</v>
          </cell>
          <cell r="I2183" t="str">
            <v>ВАТ "БГ БАНК"</v>
          </cell>
          <cell r="J2183" t="str">
            <v>ВАТ "БГ БАНК"</v>
          </cell>
          <cell r="K2183" t="str">
            <v>UINJ</v>
          </cell>
          <cell r="L2183" t="str">
            <v>UINJ</v>
          </cell>
          <cell r="M2183">
            <v>26</v>
          </cell>
          <cell r="N2183">
            <v>26</v>
          </cell>
          <cell r="O2183" t="str">
            <v>ГУ НБУ по м.Києву і області</v>
          </cell>
        </row>
        <row r="2184">
          <cell r="A2184">
            <v>321024</v>
          </cell>
          <cell r="B2184">
            <v>300001</v>
          </cell>
          <cell r="D2184">
            <v>0</v>
          </cell>
          <cell r="E2184">
            <v>1</v>
          </cell>
          <cell r="F2184">
            <v>0</v>
          </cell>
          <cell r="G2184" t="str">
            <v>1</v>
          </cell>
          <cell r="H2184">
            <v>105</v>
          </cell>
          <cell r="I2184" t="str">
            <v>ГОЛОВНЕ УПР. НБУ ПО М.КИЄВУ І КИЇВ.ОБЛ</v>
          </cell>
          <cell r="J2184" t="str">
            <v>ГУ НБУ по м.Києву і області</v>
          </cell>
          <cell r="K2184" t="str">
            <v>UIHA</v>
          </cell>
          <cell r="L2184" t="str">
            <v>UIHA</v>
          </cell>
          <cell r="M2184">
            <v>26</v>
          </cell>
          <cell r="N2184">
            <v>27</v>
          </cell>
          <cell r="O2184" t="str">
            <v>ГУ НБУ по м.Києву і області</v>
          </cell>
        </row>
        <row r="2185">
          <cell r="A2185">
            <v>321057</v>
          </cell>
          <cell r="B2185">
            <v>300012</v>
          </cell>
          <cell r="D2185">
            <v>0</v>
          </cell>
          <cell r="E2185">
            <v>3</v>
          </cell>
          <cell r="F2185">
            <v>0</v>
          </cell>
          <cell r="G2185" t="str">
            <v>3</v>
          </cell>
          <cell r="H2185">
            <v>313</v>
          </cell>
          <cell r="I2185" t="str">
            <v>Ф-Я"ВІД.ПІБ В М.БІЛА ЦЕРКВА КИЇВ.ОБЛ."</v>
          </cell>
          <cell r="J2185" t="str">
            <v>Ф-Я ВІД.ПІБ В М.Б.ЦЕРКВА</v>
          </cell>
          <cell r="K2185" t="str">
            <v>UJAD</v>
          </cell>
          <cell r="L2185" t="str">
            <v>UJA0</v>
          </cell>
          <cell r="M2185">
            <v>9</v>
          </cell>
          <cell r="N2185">
            <v>26</v>
          </cell>
        </row>
        <row r="2186">
          <cell r="A2186">
            <v>321121</v>
          </cell>
          <cell r="B2186">
            <v>300335</v>
          </cell>
          <cell r="D2186">
            <v>0</v>
          </cell>
          <cell r="E2186">
            <v>36</v>
          </cell>
          <cell r="F2186">
            <v>0</v>
          </cell>
          <cell r="G2186" t="str">
            <v>7</v>
          </cell>
          <cell r="H2186">
            <v>795</v>
          </cell>
          <cell r="I2186" t="str">
            <v>БЦФ "РАЙФФАЙЗЕН БАНК АВАЛЬ",М.Б.ЦЕРКВА</v>
          </cell>
          <cell r="J2186" t="str">
            <v>БЦФ "РАЙФФАЙЗЕН БАНК АВАЛЬ"</v>
          </cell>
          <cell r="K2186" t="str">
            <v>UJIT</v>
          </cell>
          <cell r="L2186" t="str">
            <v>UJIT</v>
          </cell>
          <cell r="M2186">
            <v>9</v>
          </cell>
          <cell r="N2186">
            <v>26</v>
          </cell>
        </row>
        <row r="2187">
          <cell r="A2187">
            <v>321143</v>
          </cell>
          <cell r="B2187">
            <v>300012</v>
          </cell>
          <cell r="D2187">
            <v>0</v>
          </cell>
          <cell r="E2187">
            <v>3</v>
          </cell>
          <cell r="F2187">
            <v>0</v>
          </cell>
          <cell r="G2187" t="str">
            <v>3</v>
          </cell>
          <cell r="H2187">
            <v>335</v>
          </cell>
          <cell r="I2187" t="str">
            <v>Ф."ВІД.ПІБ В М.ВИШГОРОД КИЇВСЬКОЇ ОБЛ"</v>
          </cell>
          <cell r="J2187" t="str">
            <v>Ф.ВІД.ПІБ В М.ВИШГОРОД КИЇВ</v>
          </cell>
          <cell r="K2187" t="str">
            <v>UJAI</v>
          </cell>
          <cell r="L2187" t="str">
            <v>UJA0</v>
          </cell>
          <cell r="M2187">
            <v>9</v>
          </cell>
          <cell r="N2187">
            <v>26</v>
          </cell>
        </row>
        <row r="2188">
          <cell r="A2188">
            <v>321154</v>
          </cell>
          <cell r="B2188">
            <v>300012</v>
          </cell>
          <cell r="D2188">
            <v>0</v>
          </cell>
          <cell r="E2188">
            <v>3</v>
          </cell>
          <cell r="F2188">
            <v>0</v>
          </cell>
          <cell r="G2188" t="str">
            <v>3</v>
          </cell>
          <cell r="H2188">
            <v>323</v>
          </cell>
          <cell r="I2188" t="str">
            <v>Ф-Я"ВІД.ПІБ В М.СЛАВУТИЧ КИЇВСЬК.ОБЛ."</v>
          </cell>
          <cell r="J2188" t="str">
            <v>Ф-я "ВІД.ПІБ В М.СЛАВУТИЧ"</v>
          </cell>
          <cell r="K2188" t="str">
            <v>UJAG</v>
          </cell>
          <cell r="L2188" t="str">
            <v>UJA0</v>
          </cell>
          <cell r="M2188">
            <v>9</v>
          </cell>
          <cell r="N2188">
            <v>26</v>
          </cell>
        </row>
        <row r="2189">
          <cell r="A2189">
            <v>321228</v>
          </cell>
          <cell r="B2189">
            <v>321228</v>
          </cell>
          <cell r="C2189" t="str">
            <v>TОB "УКРПРОМБАНК"</v>
          </cell>
          <cell r="D2189">
            <v>68</v>
          </cell>
          <cell r="E2189">
            <v>68</v>
          </cell>
          <cell r="F2189">
            <v>0</v>
          </cell>
          <cell r="G2189" t="str">
            <v>8</v>
          </cell>
          <cell r="H2189">
            <v>750</v>
          </cell>
          <cell r="I2189" t="str">
            <v>ТОВ "УКРПРОМБАНК" У М.КИЄВІ</v>
          </cell>
          <cell r="J2189" t="str">
            <v>TОB "УКРПРОМБАНК"</v>
          </cell>
          <cell r="K2189" t="str">
            <v>UIWC</v>
          </cell>
          <cell r="L2189" t="str">
            <v>UIWC</v>
          </cell>
          <cell r="M2189">
            <v>26</v>
          </cell>
          <cell r="N2189">
            <v>26</v>
          </cell>
          <cell r="O2189" t="str">
            <v>ГУ НБУ по м.Києву і області</v>
          </cell>
        </row>
        <row r="2190">
          <cell r="A2190">
            <v>321262</v>
          </cell>
          <cell r="B2190">
            <v>300012</v>
          </cell>
          <cell r="D2190">
            <v>0</v>
          </cell>
          <cell r="E2190">
            <v>3</v>
          </cell>
          <cell r="F2190">
            <v>0</v>
          </cell>
          <cell r="G2190" t="str">
            <v>3</v>
          </cell>
          <cell r="H2190">
            <v>305</v>
          </cell>
          <cell r="I2190" t="str">
            <v>Ф-Я"ВІД.ПІБ В М.УКРАЇНКА КИЇВСЬК.ОБЛ."</v>
          </cell>
          <cell r="J2190" t="str">
            <v>Ф-Я ВІД.ПІБ В М.УКРАЇНКА</v>
          </cell>
          <cell r="K2190" t="str">
            <v>UJAB</v>
          </cell>
          <cell r="L2190" t="str">
            <v>UJA0</v>
          </cell>
          <cell r="M2190">
            <v>9</v>
          </cell>
          <cell r="N2190">
            <v>26</v>
          </cell>
        </row>
        <row r="2191">
          <cell r="A2191">
            <v>321284</v>
          </cell>
          <cell r="B2191">
            <v>300078</v>
          </cell>
          <cell r="D2191">
            <v>0</v>
          </cell>
          <cell r="E2191">
            <v>15</v>
          </cell>
          <cell r="F2191">
            <v>0</v>
          </cell>
          <cell r="G2191" t="str">
            <v>8</v>
          </cell>
          <cell r="H2191">
            <v>756</v>
          </cell>
          <cell r="I2191" t="str">
            <v>Ф-Я КИЇВ. АТ "ГРАДОБАНК" В М. СЛАВУТИЧ</v>
          </cell>
          <cell r="J2191" t="str">
            <v>ФАТ  "ГРАДОБАНК"  Славутич</v>
          </cell>
          <cell r="K2191" t="str">
            <v>UJIE</v>
          </cell>
          <cell r="L2191" t="str">
            <v>UJIE</v>
          </cell>
          <cell r="M2191">
            <v>9</v>
          </cell>
          <cell r="N2191">
            <v>26</v>
          </cell>
        </row>
        <row r="2192">
          <cell r="A2192">
            <v>321325</v>
          </cell>
          <cell r="B2192">
            <v>321767</v>
          </cell>
          <cell r="D2192">
            <v>0</v>
          </cell>
          <cell r="E2192">
            <v>42</v>
          </cell>
          <cell r="F2192">
            <v>0</v>
          </cell>
          <cell r="G2192" t="str">
            <v>B</v>
          </cell>
          <cell r="H2192">
            <v>917</v>
          </cell>
          <cell r="I2192" t="str">
            <v>БІЛОЦЕР. Ф ВАТ ВТБ БАНК, М. Б. ЦЕРКВА</v>
          </cell>
          <cell r="J2192" t="str">
            <v>Білоцерк. Ф ВАТ ВТБ Банк</v>
          </cell>
          <cell r="K2192" t="str">
            <v>UJIG</v>
          </cell>
          <cell r="L2192" t="str">
            <v>UJIG</v>
          </cell>
          <cell r="M2192">
            <v>9</v>
          </cell>
          <cell r="N2192">
            <v>26</v>
          </cell>
        </row>
        <row r="2193">
          <cell r="A2193">
            <v>321422</v>
          </cell>
          <cell r="B2193">
            <v>300012</v>
          </cell>
          <cell r="D2193">
            <v>0</v>
          </cell>
          <cell r="E2193">
            <v>3</v>
          </cell>
          <cell r="F2193">
            <v>0</v>
          </cell>
          <cell r="G2193" t="str">
            <v>3</v>
          </cell>
          <cell r="H2193">
            <v>321</v>
          </cell>
          <cell r="I2193" t="str">
            <v>Ф-Я"ВІД.ПІБ В М.ФАСТІВ КИЇВСЬКОЇ ОБЛ."</v>
          </cell>
          <cell r="J2193" t="str">
            <v>Ф.ВІД.ПІБ В М.ФАСТІВ,КИЇВ</v>
          </cell>
          <cell r="K2193" t="str">
            <v>UJAF</v>
          </cell>
          <cell r="L2193" t="str">
            <v>UJA0</v>
          </cell>
          <cell r="M2193">
            <v>9</v>
          </cell>
          <cell r="N2193">
            <v>26</v>
          </cell>
        </row>
        <row r="2194">
          <cell r="A2194">
            <v>321433</v>
          </cell>
          <cell r="B2194">
            <v>300012</v>
          </cell>
          <cell r="D2194">
            <v>0</v>
          </cell>
          <cell r="E2194">
            <v>3</v>
          </cell>
          <cell r="F2194">
            <v>0</v>
          </cell>
          <cell r="G2194" t="str">
            <v>3</v>
          </cell>
          <cell r="H2194">
            <v>306</v>
          </cell>
          <cell r="I2194" t="str">
            <v>Ф-Я."ВІД.ПІБ В М.БРОВАРИ КИЇВСЬК.ОБЛ."</v>
          </cell>
          <cell r="J2194" t="str">
            <v>Ф. ВІД.ПІБ в м.Бровари</v>
          </cell>
          <cell r="K2194" t="str">
            <v>UJAC</v>
          </cell>
          <cell r="L2194" t="str">
            <v>UJA0</v>
          </cell>
          <cell r="M2194">
            <v>9</v>
          </cell>
          <cell r="N2194">
            <v>26</v>
          </cell>
        </row>
        <row r="2195">
          <cell r="A2195">
            <v>321466</v>
          </cell>
          <cell r="B2195">
            <v>321466</v>
          </cell>
          <cell r="C2195" t="str">
            <v>ВАТКБ"Національний стандарт</v>
          </cell>
          <cell r="D2195">
            <v>74</v>
          </cell>
          <cell r="E2195">
            <v>74</v>
          </cell>
          <cell r="F2195">
            <v>0</v>
          </cell>
          <cell r="G2195" t="str">
            <v>8</v>
          </cell>
          <cell r="H2195">
            <v>758</v>
          </cell>
          <cell r="I2195" t="str">
            <v>ВАТ КБ "НАЦІОНАЛЬНИЙ СТАНДАРТ", М.КИЇВ</v>
          </cell>
          <cell r="J2195" t="str">
            <v>ВАТКБ"Національний стандарт</v>
          </cell>
          <cell r="K2195" t="str">
            <v>UIWD</v>
          </cell>
          <cell r="L2195" t="str">
            <v>UIWD</v>
          </cell>
          <cell r="M2195">
            <v>26</v>
          </cell>
          <cell r="N2195">
            <v>26</v>
          </cell>
          <cell r="O2195" t="str">
            <v>ГУ НБУ по м.Києву і області</v>
          </cell>
        </row>
        <row r="2196">
          <cell r="A2196">
            <v>321477</v>
          </cell>
          <cell r="B2196">
            <v>321477</v>
          </cell>
          <cell r="C2196" t="str">
            <v>АБ "Старокиївський банк"</v>
          </cell>
          <cell r="D2196">
            <v>75</v>
          </cell>
          <cell r="E2196">
            <v>75</v>
          </cell>
          <cell r="F2196">
            <v>0</v>
          </cell>
          <cell r="G2196" t="str">
            <v>8</v>
          </cell>
          <cell r="H2196">
            <v>733</v>
          </cell>
          <cell r="I2196" t="str">
            <v>АБ "СТАРОКИЇВСЬКИЙ БАНК" У М.КИЄВІ</v>
          </cell>
          <cell r="J2196" t="str">
            <v>АБ "Старокиївський банк"</v>
          </cell>
          <cell r="K2196" t="str">
            <v>UIJI</v>
          </cell>
          <cell r="L2196" t="str">
            <v>UIJI</v>
          </cell>
          <cell r="M2196">
            <v>26</v>
          </cell>
          <cell r="N2196">
            <v>26</v>
          </cell>
          <cell r="O2196" t="str">
            <v>ГУ НБУ по м.Києву і області</v>
          </cell>
        </row>
        <row r="2197">
          <cell r="A2197">
            <v>321637</v>
          </cell>
          <cell r="B2197">
            <v>380537</v>
          </cell>
          <cell r="D2197">
            <v>0</v>
          </cell>
          <cell r="E2197">
            <v>76</v>
          </cell>
          <cell r="F2197">
            <v>0</v>
          </cell>
          <cell r="G2197" t="str">
            <v>B</v>
          </cell>
          <cell r="H2197">
            <v>762</v>
          </cell>
          <cell r="I2197" t="str">
            <v>ПЕРША КИЇВ.ФІЛ.ВАТ"ВІЕЙБІ БАНК",М.КИЇВ</v>
          </cell>
          <cell r="J2197" t="str">
            <v>Перша Київ.ФВАТ"ВіЕйБіБанк"</v>
          </cell>
          <cell r="K2197" t="str">
            <v>UIJJ</v>
          </cell>
          <cell r="L2197" t="str">
            <v>UIJJ</v>
          </cell>
          <cell r="M2197">
            <v>26</v>
          </cell>
          <cell r="N2197">
            <v>26</v>
          </cell>
          <cell r="O2197" t="str">
            <v>ГУ НБУ по м.Києву і області</v>
          </cell>
        </row>
        <row r="2198">
          <cell r="A2198">
            <v>321659</v>
          </cell>
          <cell r="B2198">
            <v>321659</v>
          </cell>
          <cell r="C2198" t="str">
            <v>АБ "АЛЛОНЖ"</v>
          </cell>
          <cell r="D2198">
            <v>156</v>
          </cell>
          <cell r="E2198">
            <v>156</v>
          </cell>
          <cell r="F2198">
            <v>0</v>
          </cell>
          <cell r="G2198" t="str">
            <v>8</v>
          </cell>
          <cell r="H2198">
            <v>777</v>
          </cell>
          <cell r="I2198" t="str">
            <v>АКЦІОНЕРНИЙ БАНК "АЛЛОНЖ" ,М.КИЇВ</v>
          </cell>
          <cell r="J2198" t="str">
            <v>АБ "АЛЛОНЖ"</v>
          </cell>
          <cell r="K2198" t="str">
            <v>UIJZ</v>
          </cell>
          <cell r="L2198" t="str">
            <v>UIJZ</v>
          </cell>
          <cell r="M2198">
            <v>26</v>
          </cell>
          <cell r="N2198">
            <v>26</v>
          </cell>
          <cell r="O2198" t="str">
            <v>ГУ НБУ по м.Києву і області</v>
          </cell>
        </row>
        <row r="2199">
          <cell r="A2199">
            <v>321712</v>
          </cell>
          <cell r="B2199">
            <v>321712</v>
          </cell>
          <cell r="C2199" t="str">
            <v>ВАТ "РОДОВІД БАНК"</v>
          </cell>
          <cell r="D2199">
            <v>66</v>
          </cell>
          <cell r="E2199">
            <v>66</v>
          </cell>
          <cell r="F2199">
            <v>0</v>
          </cell>
          <cell r="G2199" t="str">
            <v>B</v>
          </cell>
          <cell r="H2199">
            <v>712</v>
          </cell>
          <cell r="I2199" t="str">
            <v>ВАТ"РОДОВІД БАНК" КИЇВ</v>
          </cell>
          <cell r="J2199" t="str">
            <v>ВАТ "РОДОВІД БАНК"</v>
          </cell>
          <cell r="K2199" t="str">
            <v>UIIM</v>
          </cell>
          <cell r="L2199" t="str">
            <v>UIIM</v>
          </cell>
          <cell r="M2199">
            <v>26</v>
          </cell>
          <cell r="N2199">
            <v>26</v>
          </cell>
          <cell r="O2199" t="str">
            <v>ГУ НБУ по м.Києву і області</v>
          </cell>
        </row>
        <row r="2200">
          <cell r="A2200">
            <v>321723</v>
          </cell>
          <cell r="B2200">
            <v>321723</v>
          </cell>
          <cell r="C2200" t="str">
            <v>ВАТ "БТА Банк"</v>
          </cell>
          <cell r="D2200">
            <v>129</v>
          </cell>
          <cell r="E2200">
            <v>129</v>
          </cell>
          <cell r="F2200">
            <v>0</v>
          </cell>
          <cell r="G2200" t="str">
            <v>8</v>
          </cell>
          <cell r="H2200">
            <v>771</v>
          </cell>
          <cell r="I2200" t="str">
            <v>ВАТ "БТА БАНК", М.КИЇВ</v>
          </cell>
          <cell r="J2200" t="str">
            <v>ВАТ "БТА Банк"</v>
          </cell>
          <cell r="K2200" t="str">
            <v>UIJU</v>
          </cell>
          <cell r="L2200" t="str">
            <v>UIJU</v>
          </cell>
          <cell r="M2200">
            <v>26</v>
          </cell>
          <cell r="N2200">
            <v>26</v>
          </cell>
          <cell r="O2200" t="str">
            <v>ГУ НБУ по м.Києву і області</v>
          </cell>
        </row>
        <row r="2201">
          <cell r="A2201">
            <v>321756</v>
          </cell>
          <cell r="B2201">
            <v>300142</v>
          </cell>
          <cell r="D2201">
            <v>0</v>
          </cell>
          <cell r="E2201">
            <v>18</v>
          </cell>
          <cell r="F2201">
            <v>0</v>
          </cell>
          <cell r="G2201" t="str">
            <v>8</v>
          </cell>
          <cell r="H2201">
            <v>787</v>
          </cell>
          <cell r="I2201" t="str">
            <v>СВЯТОШИНСЬКА ФАТ"УКРІНБАНК" М.КИЇВ</v>
          </cell>
          <cell r="J2201" t="str">
            <v>Святошинська ФАТ"Укрінбанк"</v>
          </cell>
          <cell r="K2201" t="str">
            <v>UIJT</v>
          </cell>
          <cell r="L2201" t="str">
            <v>UIJT</v>
          </cell>
          <cell r="M2201">
            <v>26</v>
          </cell>
          <cell r="N2201">
            <v>26</v>
          </cell>
          <cell r="O2201" t="str">
            <v>ГУ НБУ по м.Києву і області</v>
          </cell>
        </row>
        <row r="2202">
          <cell r="A2202">
            <v>321767</v>
          </cell>
          <cell r="B2202">
            <v>321767</v>
          </cell>
          <cell r="C2202" t="str">
            <v>ВАТ ВТБ БАНК</v>
          </cell>
          <cell r="D2202">
            <v>42</v>
          </cell>
          <cell r="E2202">
            <v>42</v>
          </cell>
          <cell r="F2202">
            <v>0</v>
          </cell>
          <cell r="G2202" t="str">
            <v>B</v>
          </cell>
          <cell r="H2202">
            <v>775</v>
          </cell>
          <cell r="I2202" t="str">
            <v>ВАТ ВТБ БАНК  В М.КИЄВІ</v>
          </cell>
          <cell r="J2202" t="str">
            <v>ВАТ ВТБ БАНК</v>
          </cell>
          <cell r="K2202" t="str">
            <v>UIJR</v>
          </cell>
          <cell r="L2202" t="str">
            <v>UIJR</v>
          </cell>
          <cell r="M2202">
            <v>26</v>
          </cell>
          <cell r="N2202">
            <v>26</v>
          </cell>
          <cell r="O2202" t="str">
            <v>ГУ НБУ по м.Києву і області</v>
          </cell>
        </row>
        <row r="2203">
          <cell r="A2203">
            <v>321808</v>
          </cell>
          <cell r="B2203">
            <v>300142</v>
          </cell>
          <cell r="D2203">
            <v>0</v>
          </cell>
          <cell r="E2203">
            <v>18</v>
          </cell>
          <cell r="F2203">
            <v>0</v>
          </cell>
          <cell r="G2203" t="str">
            <v>8</v>
          </cell>
          <cell r="H2203">
            <v>776</v>
          </cell>
          <cell r="I2203" t="str">
            <v>БРОВАРСЬКА ФАТ"УКРІНБАНК" М.БРОВАРИ</v>
          </cell>
          <cell r="J2203" t="str">
            <v>Броварська ФАТ"Укрінбанк"</v>
          </cell>
          <cell r="K2203" t="str">
            <v>UJIR</v>
          </cell>
          <cell r="L2203" t="str">
            <v>UJIR</v>
          </cell>
          <cell r="M2203">
            <v>9</v>
          </cell>
          <cell r="N2203">
            <v>26</v>
          </cell>
        </row>
        <row r="2204">
          <cell r="A2204">
            <v>321842</v>
          </cell>
          <cell r="B2204">
            <v>305299</v>
          </cell>
          <cell r="D2204">
            <v>0</v>
          </cell>
          <cell r="E2204">
            <v>46</v>
          </cell>
          <cell r="F2204">
            <v>0</v>
          </cell>
          <cell r="G2204" t="str">
            <v>A</v>
          </cell>
          <cell r="H2204">
            <v>770</v>
          </cell>
          <cell r="I2204" t="str">
            <v>КИЇВСЬКЕ ГРУ ПРИВАТБАНКУ ,М. КИЇВ</v>
          </cell>
          <cell r="J2204" t="str">
            <v>КИЇВСЬКЕ ГРУ ПРИВАТБАНКУ</v>
          </cell>
          <cell r="K2204" t="str">
            <v>UIJN</v>
          </cell>
          <cell r="L2204" t="str">
            <v>UIJN</v>
          </cell>
          <cell r="M2204">
            <v>26</v>
          </cell>
          <cell r="N2204">
            <v>3</v>
          </cell>
          <cell r="O2204" t="str">
            <v>ГУ НБУ по м.Києву і області</v>
          </cell>
        </row>
        <row r="2205">
          <cell r="A2205">
            <v>321897</v>
          </cell>
          <cell r="B2205">
            <v>325912</v>
          </cell>
          <cell r="D2205">
            <v>0</v>
          </cell>
          <cell r="E2205">
            <v>88</v>
          </cell>
          <cell r="F2205">
            <v>0</v>
          </cell>
          <cell r="G2205" t="str">
            <v>B</v>
          </cell>
          <cell r="H2205">
            <v>805</v>
          </cell>
          <cell r="I2205" t="str">
            <v>Київська філія ВАТ "КРЕДОБАНК"</v>
          </cell>
          <cell r="J2205" t="str">
            <v>Київська Ф-я ВАТ"КРЕДОБАНК"</v>
          </cell>
          <cell r="K2205" t="str">
            <v>UIKB</v>
          </cell>
          <cell r="L2205" t="str">
            <v>UIKB</v>
          </cell>
          <cell r="M2205">
            <v>26</v>
          </cell>
          <cell r="N2205">
            <v>13</v>
          </cell>
          <cell r="O2205" t="str">
            <v>ГУ НБУ по м.Києву і області</v>
          </cell>
        </row>
        <row r="2206">
          <cell r="A2206">
            <v>321916</v>
          </cell>
          <cell r="B2206">
            <v>331100</v>
          </cell>
          <cell r="D2206">
            <v>0</v>
          </cell>
          <cell r="E2206">
            <v>198</v>
          </cell>
          <cell r="F2206">
            <v>0</v>
          </cell>
          <cell r="G2206" t="str">
            <v>8</v>
          </cell>
          <cell r="H2206">
            <v>833</v>
          </cell>
          <cell r="I2206" t="str">
            <v>БФВАТ"АКБ  АВТОКРАЗБАНК" М.БІЛА ЦЕРКВА</v>
          </cell>
          <cell r="J2206" t="str">
            <v>БФ "ВАТ АКБ АВТОКРАЗБАНК"</v>
          </cell>
          <cell r="K2206" t="str">
            <v>UJIK</v>
          </cell>
          <cell r="L2206" t="str">
            <v>UJIK</v>
          </cell>
          <cell r="M2206">
            <v>9</v>
          </cell>
          <cell r="N2206">
            <v>16</v>
          </cell>
        </row>
        <row r="2207">
          <cell r="A2207">
            <v>321983</v>
          </cell>
          <cell r="B2207">
            <v>321983</v>
          </cell>
          <cell r="C2207" t="str">
            <v>АКБ "ПРАВЕКС-БАНК"</v>
          </cell>
          <cell r="D2207">
            <v>153</v>
          </cell>
          <cell r="E2207">
            <v>153</v>
          </cell>
          <cell r="F2207">
            <v>0</v>
          </cell>
          <cell r="G2207" t="str">
            <v>9</v>
          </cell>
          <cell r="H2207">
            <v>768</v>
          </cell>
          <cell r="I2207" t="str">
            <v>АКБ  "ПРАВЕКС-БАНК", М.КИЇВ</v>
          </cell>
          <cell r="J2207" t="str">
            <v>АКБ "ПРАВЕКС-БАНК"</v>
          </cell>
          <cell r="K2207" t="str">
            <v>UIWE</v>
          </cell>
          <cell r="L2207" t="str">
            <v>UIWE</v>
          </cell>
          <cell r="M2207">
            <v>26</v>
          </cell>
          <cell r="N2207">
            <v>26</v>
          </cell>
          <cell r="O2207" t="str">
            <v>ГУ НБУ по м.Києву і області</v>
          </cell>
        </row>
        <row r="2208">
          <cell r="A2208">
            <v>322001</v>
          </cell>
          <cell r="B2208">
            <v>322001</v>
          </cell>
          <cell r="C2208" t="str">
            <v>ВАТ "УНІВЕРСАЛ БАНК"</v>
          </cell>
          <cell r="D2208">
            <v>242</v>
          </cell>
          <cell r="E2208">
            <v>242</v>
          </cell>
          <cell r="F2208">
            <v>0</v>
          </cell>
          <cell r="G2208" t="str">
            <v>B</v>
          </cell>
          <cell r="H2208">
            <v>603</v>
          </cell>
          <cell r="I2208" t="str">
            <v>ВАТ "УНІВЕРСАЛ БАНК"</v>
          </cell>
          <cell r="J2208" t="str">
            <v>ВАТ "УНІВЕРСАЛ БАНК"</v>
          </cell>
          <cell r="K2208" t="str">
            <v>UIFZ</v>
          </cell>
          <cell r="L2208" t="str">
            <v>UIFZ</v>
          </cell>
          <cell r="M2208">
            <v>26</v>
          </cell>
          <cell r="N2208">
            <v>26</v>
          </cell>
          <cell r="O2208" t="str">
            <v>ГУ НБУ по м.Києву і області</v>
          </cell>
        </row>
        <row r="2209">
          <cell r="A2209">
            <v>322012</v>
          </cell>
          <cell r="B2209">
            <v>300023</v>
          </cell>
          <cell r="D2209">
            <v>0</v>
          </cell>
          <cell r="E2209">
            <v>5</v>
          </cell>
          <cell r="F2209">
            <v>0</v>
          </cell>
          <cell r="G2209" t="str">
            <v>5</v>
          </cell>
          <cell r="H2209">
            <v>510</v>
          </cell>
          <cell r="I2209" t="str">
            <v>КМФ АКБ "УСБ"М.КИЇВ</v>
          </cell>
          <cell r="J2209" t="str">
            <v>КМФ АКБ "УСБ"</v>
          </cell>
          <cell r="K2209" t="str">
            <v>UICA</v>
          </cell>
          <cell r="L2209" t="str">
            <v>UICA</v>
          </cell>
          <cell r="M2209">
            <v>26</v>
          </cell>
          <cell r="N2209">
            <v>26</v>
          </cell>
          <cell r="O2209" t="str">
            <v>ГУ НБУ по м.Києву і області</v>
          </cell>
        </row>
        <row r="2210">
          <cell r="A2210">
            <v>322067</v>
          </cell>
          <cell r="B2210">
            <v>300012</v>
          </cell>
          <cell r="D2210">
            <v>0</v>
          </cell>
          <cell r="E2210">
            <v>3</v>
          </cell>
          <cell r="F2210">
            <v>0</v>
          </cell>
          <cell r="G2210" t="str">
            <v>3</v>
          </cell>
          <cell r="H2210">
            <v>355</v>
          </cell>
          <cell r="I2210" t="str">
            <v>ФІЛІЯ "ЖОВТНЕВЕ ВІД.ПІБ В М.КИЇВ"</v>
          </cell>
          <cell r="J2210" t="str">
            <v>Ф.ЖОВТНЕВЕ ВІД.ПІБ В М.КИЇВ</v>
          </cell>
          <cell r="K2210" t="str">
            <v>UIAN</v>
          </cell>
          <cell r="L2210" t="str">
            <v>UIA0</v>
          </cell>
          <cell r="M2210">
            <v>26</v>
          </cell>
          <cell r="N2210">
            <v>26</v>
          </cell>
          <cell r="O2210" t="str">
            <v>ГУ НБУ по м.Києву і області</v>
          </cell>
        </row>
        <row r="2211">
          <cell r="A2211">
            <v>322108</v>
          </cell>
          <cell r="B2211">
            <v>300012</v>
          </cell>
          <cell r="D2211">
            <v>0</v>
          </cell>
          <cell r="E2211">
            <v>3</v>
          </cell>
          <cell r="F2211">
            <v>0</v>
          </cell>
          <cell r="G2211" t="str">
            <v>3</v>
          </cell>
          <cell r="H2211">
            <v>314</v>
          </cell>
          <cell r="I2211" t="str">
            <v>ФІЛІЯ "ЛЕНІНГРАДСЬКЕ ВІД.ПІБ В М.КИЇВ"</v>
          </cell>
          <cell r="J2211" t="str">
            <v>Ф.ЛЕНІНГР.ВІД.ПІБ В М.КИЇВ</v>
          </cell>
          <cell r="K2211" t="str">
            <v>UIAB</v>
          </cell>
          <cell r="L2211" t="str">
            <v>UIA0</v>
          </cell>
          <cell r="M2211">
            <v>26</v>
          </cell>
          <cell r="N2211">
            <v>26</v>
          </cell>
          <cell r="O2211" t="str">
            <v>ГУ НБУ по м.Києву і області</v>
          </cell>
        </row>
        <row r="2212">
          <cell r="A2212">
            <v>322119</v>
          </cell>
          <cell r="B2212">
            <v>300012</v>
          </cell>
          <cell r="D2212">
            <v>0</v>
          </cell>
          <cell r="E2212">
            <v>3</v>
          </cell>
          <cell r="F2212">
            <v>0</v>
          </cell>
          <cell r="G2212" t="str">
            <v>3</v>
          </cell>
          <cell r="H2212">
            <v>315</v>
          </cell>
          <cell r="I2212" t="str">
            <v>ФІЛІЯ "ЛІВОБЕРЕЖНЕ ВІД.ПІБ В М.КИЇВ"</v>
          </cell>
          <cell r="J2212" t="str">
            <v>Ф.ЛІВОБЕРЕЖ.ВІД.ПІБ,М.КИЇВ</v>
          </cell>
          <cell r="K2212" t="str">
            <v>UIAC</v>
          </cell>
          <cell r="L2212" t="str">
            <v>UIA0</v>
          </cell>
          <cell r="M2212">
            <v>26</v>
          </cell>
          <cell r="N2212">
            <v>26</v>
          </cell>
          <cell r="O2212" t="str">
            <v>ГУ НБУ по м.Києву і області</v>
          </cell>
        </row>
        <row r="2213">
          <cell r="A2213">
            <v>322142</v>
          </cell>
          <cell r="B2213">
            <v>300012</v>
          </cell>
          <cell r="D2213">
            <v>0</v>
          </cell>
          <cell r="E2213">
            <v>3</v>
          </cell>
          <cell r="F2213">
            <v>0</v>
          </cell>
          <cell r="G2213" t="str">
            <v>3</v>
          </cell>
          <cell r="H2213">
            <v>318</v>
          </cell>
          <cell r="I2213" t="str">
            <v>ФІЛІЯ "ДНІПРОВСЬКЕ ВІД.ПІБ В М.КИЇВ"</v>
          </cell>
          <cell r="J2213" t="str">
            <v>Ф.ДНІПРОВ.ВІД.ПІБ В М.КИЇВ</v>
          </cell>
          <cell r="K2213" t="str">
            <v>UIAD</v>
          </cell>
          <cell r="L2213" t="str">
            <v>UIA0</v>
          </cell>
          <cell r="M2213">
            <v>26</v>
          </cell>
          <cell r="N2213">
            <v>26</v>
          </cell>
          <cell r="O2213" t="str">
            <v>ГУ НБУ по м.Києву і області</v>
          </cell>
        </row>
        <row r="2214">
          <cell r="A2214">
            <v>322153</v>
          </cell>
          <cell r="B2214">
            <v>300012</v>
          </cell>
          <cell r="D2214">
            <v>0</v>
          </cell>
          <cell r="E2214">
            <v>3</v>
          </cell>
          <cell r="F2214">
            <v>0</v>
          </cell>
          <cell r="G2214" t="str">
            <v>3</v>
          </cell>
          <cell r="H2214">
            <v>319</v>
          </cell>
          <cell r="I2214" t="str">
            <v>ФІЛІЯ "ЗАЛІЗНИЧНЕ ВІД.ПІБ В М.КИЇВ"</v>
          </cell>
          <cell r="J2214" t="str">
            <v>Ф.ЗАЛІЗНИЧ.ВІД.ПІБ В М.КИЇВ</v>
          </cell>
          <cell r="K2214" t="str">
            <v>UIAE</v>
          </cell>
          <cell r="L2214" t="str">
            <v>UIA0</v>
          </cell>
          <cell r="M2214">
            <v>26</v>
          </cell>
          <cell r="N2214">
            <v>26</v>
          </cell>
          <cell r="O2214" t="str">
            <v>ГУ НБУ по м.Києву і області</v>
          </cell>
        </row>
        <row r="2215">
          <cell r="A2215">
            <v>322175</v>
          </cell>
          <cell r="B2215">
            <v>300012</v>
          </cell>
          <cell r="D2215">
            <v>0</v>
          </cell>
          <cell r="E2215">
            <v>3</v>
          </cell>
          <cell r="F2215">
            <v>0</v>
          </cell>
          <cell r="G2215" t="str">
            <v>3</v>
          </cell>
          <cell r="H2215">
            <v>324</v>
          </cell>
          <cell r="I2215" t="str">
            <v>ФІЛІЯ "МОСКОВСЬКЕ ВІД.ПІБ В М.КИЇВ"</v>
          </cell>
          <cell r="J2215" t="str">
            <v>Ф.МОСКОВСЬКЕ ВІД.ПІБ,М.КИЇВ</v>
          </cell>
          <cell r="K2215" t="str">
            <v>UIAF</v>
          </cell>
          <cell r="L2215" t="str">
            <v>UIA0</v>
          </cell>
          <cell r="M2215">
            <v>26</v>
          </cell>
          <cell r="N2215">
            <v>26</v>
          </cell>
          <cell r="O2215" t="str">
            <v>ГУ НБУ по м.Києву і області</v>
          </cell>
        </row>
        <row r="2216">
          <cell r="A2216">
            <v>322197</v>
          </cell>
          <cell r="B2216">
            <v>300012</v>
          </cell>
          <cell r="D2216">
            <v>0</v>
          </cell>
          <cell r="E2216">
            <v>3</v>
          </cell>
          <cell r="F2216">
            <v>0</v>
          </cell>
          <cell r="G2216" t="str">
            <v>3</v>
          </cell>
          <cell r="H2216">
            <v>342</v>
          </cell>
          <cell r="I2216" t="str">
            <v>ФІЛІЯ "ПОДІЛЬСЬКЕ ВІД.ПІБ В М.КИЇВ"</v>
          </cell>
          <cell r="J2216" t="str">
            <v>Ф.ПОДІЛЬСЬКЕ ВІД.ПІБ,М.КИЇВ</v>
          </cell>
          <cell r="K2216" t="str">
            <v>UIAM</v>
          </cell>
          <cell r="L2216" t="str">
            <v>UIA0</v>
          </cell>
          <cell r="M2216">
            <v>26</v>
          </cell>
          <cell r="N2216">
            <v>26</v>
          </cell>
          <cell r="O2216" t="str">
            <v>ГУ НБУ по м.Києву і області</v>
          </cell>
        </row>
        <row r="2217">
          <cell r="A2217">
            <v>322205</v>
          </cell>
          <cell r="B2217">
            <v>300012</v>
          </cell>
          <cell r="D2217">
            <v>0</v>
          </cell>
          <cell r="E2217">
            <v>3</v>
          </cell>
          <cell r="F2217">
            <v>0</v>
          </cell>
          <cell r="G2217" t="str">
            <v>3</v>
          </cell>
          <cell r="H2217">
            <v>337</v>
          </cell>
          <cell r="I2217" t="str">
            <v>ФІЛІЯ "ХАРКІВСЬКЕ ВІД.ПІБ В М.КИЇВ"</v>
          </cell>
          <cell r="J2217" t="str">
            <v>Ф.ХАРКІВСЬКЕ ВІД.ПІБ,М.КИЇВ</v>
          </cell>
          <cell r="K2217" t="str">
            <v>UIAO</v>
          </cell>
          <cell r="L2217" t="str">
            <v>UIA0</v>
          </cell>
          <cell r="M2217">
            <v>26</v>
          </cell>
          <cell r="N2217">
            <v>26</v>
          </cell>
          <cell r="O2217" t="str">
            <v>ГУ НБУ по м.Києву і області</v>
          </cell>
        </row>
        <row r="2218">
          <cell r="A2218">
            <v>322216</v>
          </cell>
          <cell r="B2218">
            <v>300012</v>
          </cell>
          <cell r="D2218">
            <v>0</v>
          </cell>
          <cell r="E2218">
            <v>3</v>
          </cell>
          <cell r="F2218">
            <v>0</v>
          </cell>
          <cell r="G2218" t="str">
            <v>3</v>
          </cell>
          <cell r="H2218">
            <v>309</v>
          </cell>
          <cell r="I2218" t="str">
            <v>ФІЛІЯ "ШЕВЧЕНКІВСЬКЕ ВІД.ПІБ В М.КИЇВ"</v>
          </cell>
          <cell r="J2218" t="str">
            <v>Ф-я Шевченків.від.ПІБ,Київ</v>
          </cell>
          <cell r="K2218" t="str">
            <v>UIAI</v>
          </cell>
          <cell r="L2218" t="str">
            <v>UIA0</v>
          </cell>
          <cell r="M2218">
            <v>26</v>
          </cell>
          <cell r="N2218">
            <v>26</v>
          </cell>
          <cell r="O2218" t="str">
            <v>ГУ НБУ по м.Києву і області</v>
          </cell>
        </row>
        <row r="2219">
          <cell r="A2219">
            <v>322227</v>
          </cell>
          <cell r="B2219">
            <v>300012</v>
          </cell>
          <cell r="D2219">
            <v>0</v>
          </cell>
          <cell r="E2219">
            <v>3</v>
          </cell>
          <cell r="F2219">
            <v>0</v>
          </cell>
          <cell r="G2219" t="str">
            <v>3</v>
          </cell>
          <cell r="H2219">
            <v>339</v>
          </cell>
          <cell r="I2219" t="str">
            <v>ФІЛІЯ"СТАРОКИЇВСЬКЕ ВІД.ПІБ В М.КИЇВ"</v>
          </cell>
          <cell r="J2219" t="str">
            <v>Ф-я"СТАРОКИЄВ.ВІД.ПІБ КИЇВ"</v>
          </cell>
          <cell r="K2219" t="str">
            <v>UIAL</v>
          </cell>
          <cell r="L2219" t="str">
            <v>UIA0</v>
          </cell>
          <cell r="M2219">
            <v>26</v>
          </cell>
          <cell r="N2219">
            <v>26</v>
          </cell>
          <cell r="O2219" t="str">
            <v>ГУ НБУ по м.Києву і області</v>
          </cell>
        </row>
        <row r="2220">
          <cell r="A2220">
            <v>322250</v>
          </cell>
          <cell r="B2220">
            <v>300012</v>
          </cell>
          <cell r="D2220">
            <v>0</v>
          </cell>
          <cell r="E2220">
            <v>3</v>
          </cell>
          <cell r="F2220">
            <v>0</v>
          </cell>
          <cell r="G2220" t="str">
            <v>3</v>
          </cell>
          <cell r="H2220">
            <v>332</v>
          </cell>
          <cell r="I2220" t="str">
            <v>Ф."КИЇВСЬКЕ МІСЬКЕ ВІД. ПІБ В М.КИЇВ"</v>
          </cell>
          <cell r="J2220" t="str">
            <v>Ф-Я КИЇВСЬКЕ МІСЬКЕ ВІД.ПІБ</v>
          </cell>
          <cell r="K2220" t="str">
            <v>UIAA</v>
          </cell>
          <cell r="L2220" t="str">
            <v>UIA0</v>
          </cell>
          <cell r="M2220">
            <v>26</v>
          </cell>
          <cell r="N2220">
            <v>26</v>
          </cell>
          <cell r="O2220" t="str">
            <v>ГУ НБУ по м.Києву і області</v>
          </cell>
        </row>
        <row r="2221">
          <cell r="A2221">
            <v>322283</v>
          </cell>
          <cell r="B2221">
            <v>300012</v>
          </cell>
          <cell r="D2221">
            <v>0</v>
          </cell>
          <cell r="E2221">
            <v>3</v>
          </cell>
          <cell r="F2221">
            <v>0</v>
          </cell>
          <cell r="G2221" t="str">
            <v>3</v>
          </cell>
          <cell r="H2221">
            <v>348</v>
          </cell>
          <cell r="I2221" t="str">
            <v>ФІЛІЯ "ВАТУТІНСЬКЕ ВІД.ПІБ В М.КИЇВ"</v>
          </cell>
          <cell r="J2221" t="str">
            <v>Ф-Я ВАТУТІН.ВІД.ПІБ, М.КИЇВ</v>
          </cell>
          <cell r="K2221" t="str">
            <v>UIAP</v>
          </cell>
          <cell r="L2221" t="str">
            <v>UIA0</v>
          </cell>
          <cell r="M2221">
            <v>26</v>
          </cell>
          <cell r="N2221">
            <v>26</v>
          </cell>
          <cell r="O2221" t="str">
            <v>ГУ НБУ по м.Києву і області</v>
          </cell>
        </row>
        <row r="2222">
          <cell r="A2222">
            <v>322294</v>
          </cell>
          <cell r="B2222">
            <v>322294</v>
          </cell>
          <cell r="C2222" t="str">
            <v>ВАТ "КБ "ЕКСПОБАНК"</v>
          </cell>
          <cell r="D2222">
            <v>67</v>
          </cell>
          <cell r="E2222">
            <v>67</v>
          </cell>
          <cell r="F2222">
            <v>0</v>
          </cell>
          <cell r="G2222" t="str">
            <v>8</v>
          </cell>
          <cell r="H2222">
            <v>730</v>
          </cell>
          <cell r="I2222" t="str">
            <v>ВАТ "КБ "ЕКСПОБАНК"</v>
          </cell>
          <cell r="J2222" t="str">
            <v>ВАТ "КБ "ЕКСПОБАНК"</v>
          </cell>
          <cell r="K2222" t="str">
            <v>UIIX</v>
          </cell>
          <cell r="L2222" t="str">
            <v>UIIX</v>
          </cell>
          <cell r="M2222">
            <v>26</v>
          </cell>
          <cell r="N2222">
            <v>26</v>
          </cell>
          <cell r="O2222" t="str">
            <v>ГУ НБУ по м.Києву і області</v>
          </cell>
        </row>
        <row r="2223">
          <cell r="A2223">
            <v>322302</v>
          </cell>
          <cell r="B2223">
            <v>322302</v>
          </cell>
          <cell r="C2223" t="str">
            <v>ВАТ "АГРОКОМБАНК"</v>
          </cell>
          <cell r="D2223">
            <v>241</v>
          </cell>
          <cell r="E2223">
            <v>241</v>
          </cell>
          <cell r="F2223">
            <v>0</v>
          </cell>
          <cell r="G2223" t="str">
            <v>8</v>
          </cell>
          <cell r="H2223">
            <v>839</v>
          </cell>
          <cell r="I2223" t="str">
            <v>ВАТ "АГРОКОМБАНК" У М. КИЄВІ</v>
          </cell>
          <cell r="J2223" t="str">
            <v>ВАТ "АГРОКОМБАНК"</v>
          </cell>
          <cell r="K2223" t="str">
            <v>UIXQ</v>
          </cell>
          <cell r="L2223" t="str">
            <v>UIXQ</v>
          </cell>
          <cell r="M2223">
            <v>26</v>
          </cell>
          <cell r="N2223">
            <v>26</v>
          </cell>
          <cell r="O2223" t="str">
            <v>ГУ НБУ по м.Києву і області</v>
          </cell>
        </row>
        <row r="2224">
          <cell r="A2224">
            <v>322313</v>
          </cell>
          <cell r="B2224">
            <v>322313</v>
          </cell>
          <cell r="C2224" t="str">
            <v>ВАТ "УКРЕКСІМБАНК"</v>
          </cell>
          <cell r="D2224">
            <v>2</v>
          </cell>
          <cell r="E2224">
            <v>2</v>
          </cell>
          <cell r="F2224">
            <v>0</v>
          </cell>
          <cell r="G2224" t="str">
            <v>2</v>
          </cell>
          <cell r="H2224">
            <v>205</v>
          </cell>
          <cell r="I2224" t="str">
            <v>ВАТ "УКРЕКСІМБАНК" У М.КИЄВІ</v>
          </cell>
          <cell r="J2224" t="str">
            <v>ВАТ "УКРЕКСІМБАНК"</v>
          </cell>
          <cell r="K2224" t="str">
            <v>UIG0</v>
          </cell>
          <cell r="L2224" t="str">
            <v>UIG0</v>
          </cell>
          <cell r="M2224">
            <v>26</v>
          </cell>
          <cell r="N2224">
            <v>26</v>
          </cell>
          <cell r="O2224" t="str">
            <v>ГУ НБУ по м.Києву і області</v>
          </cell>
        </row>
        <row r="2225">
          <cell r="A2225">
            <v>322324</v>
          </cell>
          <cell r="B2225">
            <v>322324</v>
          </cell>
          <cell r="C2225" t="str">
            <v>ВАТБанк"Олімпійська Україна</v>
          </cell>
          <cell r="D2225">
            <v>127</v>
          </cell>
          <cell r="E2225">
            <v>127</v>
          </cell>
          <cell r="F2225">
            <v>0</v>
          </cell>
          <cell r="G2225" t="str">
            <v>8</v>
          </cell>
          <cell r="H2225">
            <v>815</v>
          </cell>
          <cell r="I2225" t="str">
            <v>ВАТБАНК"ОЛІМПІЙСЬКА УКРАЇНА" У М.КИЄВІ</v>
          </cell>
          <cell r="J2225" t="str">
            <v>ВАТБанк"Олімпійська Україна</v>
          </cell>
          <cell r="K2225" t="str">
            <v>UIKT</v>
          </cell>
          <cell r="L2225" t="str">
            <v>UIKT</v>
          </cell>
          <cell r="M2225">
            <v>26</v>
          </cell>
          <cell r="N2225">
            <v>26</v>
          </cell>
          <cell r="O2225" t="str">
            <v>ГУ НБУ по м.Києву і області</v>
          </cell>
        </row>
        <row r="2226">
          <cell r="A2226">
            <v>322335</v>
          </cell>
          <cell r="B2226">
            <v>322335</v>
          </cell>
          <cell r="C2226" t="str">
            <v>АКБ "АРКАДА"</v>
          </cell>
          <cell r="D2226">
            <v>191</v>
          </cell>
          <cell r="E2226">
            <v>191</v>
          </cell>
          <cell r="F2226">
            <v>0</v>
          </cell>
          <cell r="G2226" t="str">
            <v>8</v>
          </cell>
          <cell r="H2226">
            <v>816</v>
          </cell>
          <cell r="I2226" t="str">
            <v>АКБ "АРКАДА" У М.КИЄВІ</v>
          </cell>
          <cell r="J2226" t="str">
            <v>АКБ "АРКАДА"</v>
          </cell>
          <cell r="K2226" t="str">
            <v>UIKO</v>
          </cell>
          <cell r="L2226" t="str">
            <v>UIKO</v>
          </cell>
          <cell r="M2226">
            <v>26</v>
          </cell>
          <cell r="N2226">
            <v>26</v>
          </cell>
          <cell r="O2226" t="str">
            <v>ГУ НБУ по м.Києву і області</v>
          </cell>
        </row>
        <row r="2227">
          <cell r="A2227">
            <v>322357</v>
          </cell>
          <cell r="B2227">
            <v>304988</v>
          </cell>
          <cell r="D2227">
            <v>0</v>
          </cell>
          <cell r="E2227">
            <v>195</v>
          </cell>
          <cell r="F2227">
            <v>0</v>
          </cell>
          <cell r="G2227" t="str">
            <v>8</v>
          </cell>
          <cell r="H2227">
            <v>834</v>
          </cell>
          <cell r="I2227" t="str">
            <v>КФ АБ "УКРКОМУНБАНК" У М.КИЄВІ</v>
          </cell>
          <cell r="J2227" t="str">
            <v>КФ АБ "УКРКОМУНБАНК"</v>
          </cell>
          <cell r="K2227" t="str">
            <v>UIKY</v>
          </cell>
          <cell r="L2227" t="str">
            <v>UIKY</v>
          </cell>
          <cell r="M2227">
            <v>26</v>
          </cell>
          <cell r="N2227">
            <v>12</v>
          </cell>
          <cell r="O2227" t="str">
            <v>ГУ НБУ по м.Києву і області</v>
          </cell>
        </row>
        <row r="2228">
          <cell r="A2228">
            <v>322421</v>
          </cell>
          <cell r="B2228">
            <v>322294</v>
          </cell>
          <cell r="D2228">
            <v>0</v>
          </cell>
          <cell r="E2228">
            <v>67</v>
          </cell>
          <cell r="F2228">
            <v>0</v>
          </cell>
          <cell r="G2228" t="str">
            <v>8</v>
          </cell>
          <cell r="H2228">
            <v>724</v>
          </cell>
          <cell r="I2228" t="str">
            <v>СТАНКОБУД.Ф.ВАТ"КБ"ЕКСПОБАНК",М.КИЇВ</v>
          </cell>
          <cell r="J2228" t="str">
            <v>Станкоб.ф.ВАТ"КБ"Експобанк"</v>
          </cell>
          <cell r="K2228" t="str">
            <v>UIKI</v>
          </cell>
          <cell r="L2228" t="str">
            <v>UIKI</v>
          </cell>
          <cell r="M2228">
            <v>26</v>
          </cell>
          <cell r="N2228">
            <v>26</v>
          </cell>
          <cell r="O2228" t="str">
            <v>ГУ НБУ по м.Києву і області</v>
          </cell>
        </row>
        <row r="2229">
          <cell r="A2229">
            <v>322432</v>
          </cell>
          <cell r="B2229">
            <v>322432</v>
          </cell>
          <cell r="C2229" t="str">
            <v>ВАТ "БАНК НАРОДНИЙ КАПІТАЛ"</v>
          </cell>
          <cell r="D2229">
            <v>169</v>
          </cell>
          <cell r="E2229">
            <v>169</v>
          </cell>
          <cell r="F2229">
            <v>0</v>
          </cell>
          <cell r="G2229" t="str">
            <v>8</v>
          </cell>
          <cell r="H2229">
            <v>826</v>
          </cell>
          <cell r="I2229" t="str">
            <v>ВАТ "БАНК НАРОДНИЙ КАПІТАЛ", М.КИЇВ</v>
          </cell>
          <cell r="J2229" t="str">
            <v>ВАТ "БАНК НАРОДНИЙ КАПІТАЛ"</v>
          </cell>
          <cell r="K2229" t="str">
            <v>UIXF</v>
          </cell>
          <cell r="L2229" t="str">
            <v>UIXF</v>
          </cell>
          <cell r="M2229">
            <v>26</v>
          </cell>
          <cell r="N2229">
            <v>26</v>
          </cell>
          <cell r="O2229" t="str">
            <v>ГУ НБУ по м.Києву і області</v>
          </cell>
        </row>
        <row r="2230">
          <cell r="A2230">
            <v>322465</v>
          </cell>
          <cell r="B2230">
            <v>322465</v>
          </cell>
          <cell r="C2230" t="str">
            <v>ВАТ ТФБ "Контракт"</v>
          </cell>
          <cell r="D2230">
            <v>201</v>
          </cell>
          <cell r="E2230">
            <v>201</v>
          </cell>
          <cell r="F2230">
            <v>0</v>
          </cell>
          <cell r="G2230" t="str">
            <v>8</v>
          </cell>
          <cell r="H2230">
            <v>799</v>
          </cell>
          <cell r="I2230" t="str">
            <v>ВАТ ТФБ "КОНТРАКТ", М.КИЇВ</v>
          </cell>
          <cell r="J2230" t="str">
            <v>ВАТ ТФБ "Контракт"</v>
          </cell>
          <cell r="K2230" t="str">
            <v>UIKR</v>
          </cell>
          <cell r="L2230" t="str">
            <v>UIKR</v>
          </cell>
          <cell r="M2230">
            <v>26</v>
          </cell>
          <cell r="N2230">
            <v>26</v>
          </cell>
          <cell r="O2230" t="str">
            <v>ГУ НБУ по м.Києву і області</v>
          </cell>
        </row>
        <row r="2231">
          <cell r="A2231">
            <v>322498</v>
          </cell>
          <cell r="B2231">
            <v>322498</v>
          </cell>
          <cell r="C2231" t="str">
            <v>АКБ "КИЇВ"</v>
          </cell>
          <cell r="D2231">
            <v>203</v>
          </cell>
          <cell r="E2231">
            <v>203</v>
          </cell>
          <cell r="F2231">
            <v>0</v>
          </cell>
          <cell r="G2231" t="str">
            <v>8</v>
          </cell>
          <cell r="H2231">
            <v>789</v>
          </cell>
          <cell r="I2231" t="str">
            <v>АКБ "КИЇВ" У М.КИЄВІ</v>
          </cell>
          <cell r="J2231" t="str">
            <v>АКБ "КИЇВ"</v>
          </cell>
          <cell r="K2231" t="str">
            <v>UIKU</v>
          </cell>
          <cell r="L2231" t="str">
            <v>UIKU</v>
          </cell>
          <cell r="M2231">
            <v>26</v>
          </cell>
          <cell r="N2231">
            <v>26</v>
          </cell>
          <cell r="O2231" t="str">
            <v>ГУ НБУ по м.Києву і області</v>
          </cell>
        </row>
        <row r="2232">
          <cell r="A2232">
            <v>322539</v>
          </cell>
          <cell r="B2232">
            <v>322539</v>
          </cell>
          <cell r="C2232" t="str">
            <v>АКБ "ЮНЕКС"</v>
          </cell>
          <cell r="D2232">
            <v>231</v>
          </cell>
          <cell r="E2232">
            <v>231</v>
          </cell>
          <cell r="F2232">
            <v>0</v>
          </cell>
          <cell r="G2232" t="str">
            <v>8</v>
          </cell>
          <cell r="H2232">
            <v>836</v>
          </cell>
          <cell r="I2232" t="str">
            <v>АКБ "ЮНЕКС" У М.КИЄВІ</v>
          </cell>
          <cell r="J2232" t="str">
            <v>АКБ "ЮНЕКС"</v>
          </cell>
          <cell r="K2232" t="str">
            <v>UIXN</v>
          </cell>
          <cell r="L2232" t="str">
            <v>UIXN</v>
          </cell>
          <cell r="M2232">
            <v>26</v>
          </cell>
          <cell r="N2232">
            <v>26</v>
          </cell>
          <cell r="O2232" t="str">
            <v>ГУ НБУ по м.Києву і області</v>
          </cell>
        </row>
        <row r="2233">
          <cell r="A2233">
            <v>322540</v>
          </cell>
          <cell r="B2233">
            <v>322540</v>
          </cell>
          <cell r="C2233" t="str">
            <v>ТОВ "КІБ"</v>
          </cell>
          <cell r="D2233">
            <v>240</v>
          </cell>
          <cell r="E2233">
            <v>240</v>
          </cell>
          <cell r="F2233">
            <v>0</v>
          </cell>
          <cell r="G2233" t="str">
            <v>8</v>
          </cell>
          <cell r="H2233">
            <v>837</v>
          </cell>
          <cell r="I2233" t="str">
            <v>ТОВ "КОМ.ІНДУСТРІАЛЬНИЙ БАНК", М.КИЇВ</v>
          </cell>
          <cell r="J2233" t="str">
            <v>ТОВ "КІБ"</v>
          </cell>
          <cell r="K2233" t="str">
            <v>UIXO</v>
          </cell>
          <cell r="L2233" t="str">
            <v>UIXO</v>
          </cell>
          <cell r="M2233">
            <v>26</v>
          </cell>
          <cell r="N2233">
            <v>26</v>
          </cell>
          <cell r="O2233" t="str">
            <v>ГУ НБУ по м.Києву і області</v>
          </cell>
        </row>
        <row r="2234">
          <cell r="A2234">
            <v>322562</v>
          </cell>
          <cell r="B2234">
            <v>331489</v>
          </cell>
          <cell r="D2234">
            <v>0</v>
          </cell>
          <cell r="E2234">
            <v>113</v>
          </cell>
          <cell r="F2234">
            <v>0</v>
          </cell>
          <cell r="G2234" t="str">
            <v>8</v>
          </cell>
          <cell r="H2234">
            <v>842</v>
          </cell>
          <cell r="I2234" t="str">
            <v>ФІЛІЯ АБ "ПОЛТАВА-БАНК" У М.КИЄВІ</v>
          </cell>
          <cell r="J2234" t="str">
            <v>Ф-я АБ Полтава-банк ум.Київ</v>
          </cell>
          <cell r="K2234" t="str">
            <v>UIXT</v>
          </cell>
          <cell r="L2234" t="str">
            <v>UIXT</v>
          </cell>
          <cell r="M2234">
            <v>26</v>
          </cell>
          <cell r="N2234">
            <v>16</v>
          </cell>
          <cell r="O2234" t="str">
            <v>ГУ НБУ по м.Києву і області</v>
          </cell>
        </row>
        <row r="2235">
          <cell r="A2235">
            <v>322595</v>
          </cell>
          <cell r="B2235">
            <v>300670</v>
          </cell>
          <cell r="D2235">
            <v>0</v>
          </cell>
          <cell r="E2235">
            <v>202</v>
          </cell>
          <cell r="F2235">
            <v>0</v>
          </cell>
          <cell r="G2235" t="str">
            <v>8</v>
          </cell>
          <cell r="H2235">
            <v>803</v>
          </cell>
          <cell r="I2235" t="str">
            <v>ЗАЛІЗНИЧНА ФВАТ КБ"ХРЕЩАТИК" У М.КИЄВІ</v>
          </cell>
          <cell r="J2235" t="str">
            <v>ЗАЛІЗНИЧНА ФВАТ КБ"ХРЕЩАТИК</v>
          </cell>
          <cell r="K2235" t="str">
            <v>UIKS</v>
          </cell>
          <cell r="L2235" t="str">
            <v>UIKS</v>
          </cell>
          <cell r="M2235">
            <v>26</v>
          </cell>
          <cell r="N2235">
            <v>26</v>
          </cell>
          <cell r="O2235" t="str">
            <v>ГУ НБУ по м.Києву і області</v>
          </cell>
        </row>
        <row r="2236">
          <cell r="A2236">
            <v>322603</v>
          </cell>
          <cell r="B2236">
            <v>322603</v>
          </cell>
          <cell r="C2236" t="str">
            <v>ВАТ БАНК "БІГ ЕНЕРГІЯ"</v>
          </cell>
          <cell r="D2236">
            <v>216</v>
          </cell>
          <cell r="E2236">
            <v>216</v>
          </cell>
          <cell r="F2236">
            <v>0</v>
          </cell>
          <cell r="G2236" t="str">
            <v>8</v>
          </cell>
          <cell r="H2236">
            <v>827</v>
          </cell>
          <cell r="I2236" t="str">
            <v>ВАТ БАНК "БІГ ЕНЕРГІЯ" У М.КИЄВІ</v>
          </cell>
          <cell r="J2236" t="str">
            <v>ВАТ БАНК "БІГ ЕНЕРГІЯ"</v>
          </cell>
          <cell r="K2236" t="str">
            <v>UIXG</v>
          </cell>
          <cell r="L2236" t="str">
            <v>UIXG</v>
          </cell>
          <cell r="M2236">
            <v>26</v>
          </cell>
          <cell r="N2236">
            <v>26</v>
          </cell>
          <cell r="O2236" t="str">
            <v>ГУ НБУ по м.Києву і області</v>
          </cell>
        </row>
        <row r="2237">
          <cell r="A2237">
            <v>322625</v>
          </cell>
          <cell r="B2237">
            <v>322625</v>
          </cell>
          <cell r="C2237" t="str">
            <v>АБ "УКООПСПІЛКА"</v>
          </cell>
          <cell r="D2237">
            <v>222</v>
          </cell>
          <cell r="E2237">
            <v>222</v>
          </cell>
          <cell r="F2237">
            <v>0</v>
          </cell>
          <cell r="G2237" t="str">
            <v>8</v>
          </cell>
          <cell r="H2237">
            <v>829</v>
          </cell>
          <cell r="I2237" t="str">
            <v>АБ "УКООПСПІЛКА" У М.КИЄВІ</v>
          </cell>
          <cell r="J2237" t="str">
            <v>АБ "УКООПСПІЛКА"</v>
          </cell>
          <cell r="K2237" t="str">
            <v>UIXH</v>
          </cell>
          <cell r="L2237" t="str">
            <v>UIXH</v>
          </cell>
          <cell r="M2237">
            <v>26</v>
          </cell>
          <cell r="N2237">
            <v>26</v>
          </cell>
          <cell r="O2237" t="str">
            <v>ГУ НБУ по м.Києву і області</v>
          </cell>
        </row>
        <row r="2238">
          <cell r="A2238">
            <v>322647</v>
          </cell>
          <cell r="B2238">
            <v>322294</v>
          </cell>
          <cell r="D2238">
            <v>0</v>
          </cell>
          <cell r="E2238">
            <v>67</v>
          </cell>
          <cell r="F2238">
            <v>0</v>
          </cell>
          <cell r="G2238" t="str">
            <v>8</v>
          </cell>
          <cell r="H2238">
            <v>788</v>
          </cell>
          <cell r="I2238" t="str">
            <v>ФІЛІЯ"НИВКИ"ВАТ"КБ"ЕКСПОБАНК",М.КИЇВ</v>
          </cell>
          <cell r="J2238" t="str">
            <v>Філ"Нивки"ВАТ"КБ"Експобанк"</v>
          </cell>
          <cell r="K2238" t="str">
            <v>UIYA</v>
          </cell>
          <cell r="L2238" t="str">
            <v>UIYA</v>
          </cell>
          <cell r="M2238">
            <v>26</v>
          </cell>
          <cell r="N2238">
            <v>26</v>
          </cell>
          <cell r="O2238" t="str">
            <v>ГУ НБУ по м.Києву і області</v>
          </cell>
        </row>
        <row r="2239">
          <cell r="A2239">
            <v>322658</v>
          </cell>
          <cell r="B2239">
            <v>322658</v>
          </cell>
          <cell r="C2239" t="str">
            <v>АКБ "СЄБ"</v>
          </cell>
          <cell r="D2239">
            <v>217</v>
          </cell>
          <cell r="E2239">
            <v>217</v>
          </cell>
          <cell r="F2239">
            <v>0</v>
          </cell>
          <cell r="G2239" t="str">
            <v>8</v>
          </cell>
          <cell r="H2239">
            <v>822</v>
          </cell>
          <cell r="I2239" t="str">
            <v>АКБ "СХІДНО-ЄВРОПЕЙСЬКИЙ БАНК", М.КИЇВ</v>
          </cell>
          <cell r="J2239" t="str">
            <v>АКБ "СЄБ"</v>
          </cell>
          <cell r="K2239" t="str">
            <v>UIXC</v>
          </cell>
          <cell r="L2239" t="str">
            <v>UIXC</v>
          </cell>
          <cell r="M2239">
            <v>26</v>
          </cell>
          <cell r="N2239">
            <v>26</v>
          </cell>
          <cell r="O2239" t="str">
            <v>ГУ НБУ по м.Києву і області</v>
          </cell>
        </row>
        <row r="2240">
          <cell r="A2240">
            <v>322669</v>
          </cell>
          <cell r="B2240">
            <v>300465</v>
          </cell>
          <cell r="D2240">
            <v>0</v>
          </cell>
          <cell r="E2240">
            <v>6</v>
          </cell>
          <cell r="F2240">
            <v>0</v>
          </cell>
          <cell r="G2240" t="str">
            <v>6</v>
          </cell>
          <cell r="H2240">
            <v>605</v>
          </cell>
          <cell r="I2240" t="str">
            <v>ФГОЛОВНЕ УПРАВЛІННЯ ПО  ВАТОЩАД М.КИЇВ</v>
          </cell>
          <cell r="J2240" t="str">
            <v>ФГоловне управління ВАТОщад</v>
          </cell>
          <cell r="K2240" t="str">
            <v>UILA</v>
          </cell>
          <cell r="L2240" t="str">
            <v>UILA</v>
          </cell>
          <cell r="M2240">
            <v>26</v>
          </cell>
          <cell r="N2240">
            <v>26</v>
          </cell>
          <cell r="O2240" t="str">
            <v>ГУ НБУ по м.Києву і області</v>
          </cell>
        </row>
        <row r="2241">
          <cell r="A2241">
            <v>322700</v>
          </cell>
          <cell r="B2241">
            <v>322294</v>
          </cell>
          <cell r="D2241">
            <v>0</v>
          </cell>
          <cell r="E2241">
            <v>67</v>
          </cell>
          <cell r="F2241">
            <v>0</v>
          </cell>
          <cell r="G2241" t="str">
            <v>8</v>
          </cell>
          <cell r="H2241">
            <v>749</v>
          </cell>
          <cell r="I2241" t="str">
            <v>КИЇВСЬКА Ф.ВАТ"КБ"ЕКСПОБАНК",М.КИЇВ</v>
          </cell>
          <cell r="J2241" t="str">
            <v>Київська фВАТ"КБ"Експобанк"</v>
          </cell>
          <cell r="K2241" t="str">
            <v>UIXZ</v>
          </cell>
          <cell r="L2241" t="str">
            <v>UIXZ</v>
          </cell>
          <cell r="M2241">
            <v>26</v>
          </cell>
          <cell r="N2241">
            <v>26</v>
          </cell>
          <cell r="O2241" t="str">
            <v>ГУ НБУ по м.Києву і області</v>
          </cell>
        </row>
        <row r="2242">
          <cell r="A2242">
            <v>322711</v>
          </cell>
          <cell r="B2242">
            <v>322711</v>
          </cell>
          <cell r="C2242" t="str">
            <v>АБ "СИНТЕЗ"</v>
          </cell>
          <cell r="D2242">
            <v>238</v>
          </cell>
          <cell r="E2242">
            <v>238</v>
          </cell>
          <cell r="F2242">
            <v>0</v>
          </cell>
          <cell r="G2242" t="str">
            <v>8</v>
          </cell>
          <cell r="H2242">
            <v>838</v>
          </cell>
          <cell r="I2242" t="str">
            <v>АКЦІОНЕРНИЙ БАНК "СИНТЕЗ" У М.КИЄВІ</v>
          </cell>
          <cell r="J2242" t="str">
            <v>АБ "СИНТЕЗ"</v>
          </cell>
          <cell r="K2242" t="str">
            <v>UIXP</v>
          </cell>
          <cell r="L2242" t="str">
            <v>UIXP</v>
          </cell>
          <cell r="M2242">
            <v>26</v>
          </cell>
          <cell r="N2242">
            <v>26</v>
          </cell>
          <cell r="O2242" t="str">
            <v>ГУ НБУ по м.Києву і області</v>
          </cell>
        </row>
        <row r="2243">
          <cell r="A2243">
            <v>322755</v>
          </cell>
          <cell r="B2243">
            <v>334851</v>
          </cell>
          <cell r="D2243">
            <v>0</v>
          </cell>
          <cell r="E2243">
            <v>115</v>
          </cell>
          <cell r="F2243">
            <v>0</v>
          </cell>
          <cell r="G2243" t="str">
            <v>8</v>
          </cell>
          <cell r="H2243">
            <v>832</v>
          </cell>
          <cell r="I2243" t="str">
            <v>ФІЛІЯ ЗАТ"ПУМБ" В М.КИЄВІ</v>
          </cell>
          <cell r="J2243" t="str">
            <v>Філія ЗАТ "ПУМБ" в м.Києві</v>
          </cell>
          <cell r="K2243" t="str">
            <v>UIXL</v>
          </cell>
          <cell r="L2243" t="str">
            <v>UIXL</v>
          </cell>
          <cell r="M2243">
            <v>26</v>
          </cell>
          <cell r="N2243">
            <v>4</v>
          </cell>
          <cell r="O2243" t="str">
            <v>ГУ НБУ по м.Києву і області</v>
          </cell>
        </row>
        <row r="2244">
          <cell r="A2244">
            <v>322788</v>
          </cell>
          <cell r="B2244">
            <v>351607</v>
          </cell>
          <cell r="D2244">
            <v>0</v>
          </cell>
          <cell r="E2244">
            <v>123</v>
          </cell>
          <cell r="F2244">
            <v>0</v>
          </cell>
          <cell r="G2244" t="str">
            <v>8</v>
          </cell>
          <cell r="H2244">
            <v>819</v>
          </cell>
          <cell r="I2244" t="str">
            <v>ФІЛІЯ"КИЇВ-ГРАНТ"АСУБ"ГРАНТ" У М.КИЄВІ</v>
          </cell>
          <cell r="J2244" t="str">
            <v>Ф."Київ-Грант" Банку"Грант"</v>
          </cell>
          <cell r="K2244" t="str">
            <v>UIXD</v>
          </cell>
          <cell r="L2244" t="str">
            <v>UIXD</v>
          </cell>
          <cell r="M2244">
            <v>26</v>
          </cell>
          <cell r="N2244">
            <v>20</v>
          </cell>
          <cell r="O2244" t="str">
            <v>ГУ НБУ по м.Києву і області</v>
          </cell>
        </row>
        <row r="2245">
          <cell r="A2245">
            <v>322799</v>
          </cell>
          <cell r="B2245">
            <v>322799</v>
          </cell>
          <cell r="C2245" t="str">
            <v>АТ "БАНК ВЕЛЕС"</v>
          </cell>
          <cell r="D2245">
            <v>255</v>
          </cell>
          <cell r="E2245">
            <v>255</v>
          </cell>
          <cell r="F2245">
            <v>0</v>
          </cell>
          <cell r="G2245" t="str">
            <v>8</v>
          </cell>
          <cell r="H2245">
            <v>849</v>
          </cell>
          <cell r="I2245" t="str">
            <v>АТ "БАНК ВЕЛЕС" М.КИЇВ</v>
          </cell>
          <cell r="J2245" t="str">
            <v>АТ "БАНК ВЕЛЕС"</v>
          </cell>
          <cell r="K2245" t="str">
            <v>UIYE</v>
          </cell>
          <cell r="L2245" t="str">
            <v>UIYE</v>
          </cell>
          <cell r="M2245">
            <v>26</v>
          </cell>
          <cell r="N2245">
            <v>26</v>
          </cell>
          <cell r="O2245" t="str">
            <v>ГУ НБУ по м.Києву і області</v>
          </cell>
        </row>
        <row r="2246">
          <cell r="A2246">
            <v>322830</v>
          </cell>
          <cell r="B2246">
            <v>322830</v>
          </cell>
          <cell r="C2246" t="str">
            <v>АКБ "ТК КРЕДИТ"</v>
          </cell>
          <cell r="D2246">
            <v>260</v>
          </cell>
          <cell r="E2246">
            <v>260</v>
          </cell>
          <cell r="F2246">
            <v>0</v>
          </cell>
          <cell r="G2246" t="str">
            <v>8</v>
          </cell>
          <cell r="H2246">
            <v>853</v>
          </cell>
          <cell r="I2246" t="str">
            <v>АКБ "ТК КРЕДИТ" У М.КИЄВІ</v>
          </cell>
          <cell r="J2246" t="str">
            <v>АКБ "ТК КРЕДИТ"</v>
          </cell>
          <cell r="K2246" t="str">
            <v>UIYO</v>
          </cell>
          <cell r="L2246" t="str">
            <v>UIYO</v>
          </cell>
          <cell r="M2246">
            <v>26</v>
          </cell>
          <cell r="N2246">
            <v>26</v>
          </cell>
          <cell r="O2246" t="str">
            <v>ГУ НБУ по м.Києву і області</v>
          </cell>
        </row>
        <row r="2247">
          <cell r="A2247">
            <v>322863</v>
          </cell>
          <cell r="B2247">
            <v>351878</v>
          </cell>
          <cell r="D2247">
            <v>0</v>
          </cell>
          <cell r="E2247">
            <v>135</v>
          </cell>
          <cell r="F2247">
            <v>0</v>
          </cell>
          <cell r="G2247" t="str">
            <v>8</v>
          </cell>
          <cell r="H2247">
            <v>902</v>
          </cell>
          <cell r="I2247" t="str">
            <v>ФКД ВАТ "ІНПРОМБАНК" У М.КИЄВІ</v>
          </cell>
          <cell r="J2247" t="str">
            <v>ФКД ВАТ "ІНПРОМБАНК"</v>
          </cell>
          <cell r="K2247" t="str">
            <v>UIYG</v>
          </cell>
          <cell r="L2247" t="str">
            <v>UIYG</v>
          </cell>
          <cell r="M2247">
            <v>26</v>
          </cell>
          <cell r="N2247">
            <v>20</v>
          </cell>
          <cell r="O2247" t="str">
            <v>ГУ НБУ по м.Києву і області</v>
          </cell>
        </row>
        <row r="2248">
          <cell r="A2248">
            <v>322904</v>
          </cell>
          <cell r="B2248">
            <v>300335</v>
          </cell>
          <cell r="D2248">
            <v>0</v>
          </cell>
          <cell r="E2248">
            <v>36</v>
          </cell>
          <cell r="F2248">
            <v>0</v>
          </cell>
          <cell r="G2248" t="str">
            <v>7</v>
          </cell>
          <cell r="H2248">
            <v>873</v>
          </cell>
          <cell r="I2248" t="str">
            <v>КИЇВС.РД"РАЙФФАЙЗЕН БАНК АВАЛЬ",М.КИЇВ</v>
          </cell>
          <cell r="J2248" t="str">
            <v>К.РД"Райффайзен Банк Аваль"</v>
          </cell>
          <cell r="K2248" t="str">
            <v>UIYP</v>
          </cell>
          <cell r="L2248" t="str">
            <v>UIYP</v>
          </cell>
          <cell r="M2248">
            <v>26</v>
          </cell>
          <cell r="N2248">
            <v>26</v>
          </cell>
          <cell r="O2248" t="str">
            <v>ГУ НБУ по м.Києву і області</v>
          </cell>
        </row>
        <row r="2249">
          <cell r="A2249">
            <v>322948</v>
          </cell>
          <cell r="B2249">
            <v>322948</v>
          </cell>
          <cell r="C2249" t="str">
            <v>АКБ "ФОРУМ"</v>
          </cell>
          <cell r="D2249">
            <v>248</v>
          </cell>
          <cell r="E2249">
            <v>248</v>
          </cell>
          <cell r="F2249">
            <v>0</v>
          </cell>
          <cell r="G2249" t="str">
            <v>B</v>
          </cell>
          <cell r="H2249">
            <v>848</v>
          </cell>
          <cell r="I2249" t="str">
            <v>АКБ "ФОРУМ", М.КИЇВ</v>
          </cell>
          <cell r="J2249" t="str">
            <v>АКБ "ФОРУМ"</v>
          </cell>
          <cell r="K2249" t="str">
            <v>UIXY</v>
          </cell>
          <cell r="L2249" t="str">
            <v>UIXY</v>
          </cell>
          <cell r="M2249">
            <v>26</v>
          </cell>
          <cell r="N2249">
            <v>26</v>
          </cell>
          <cell r="O2249" t="str">
            <v>ГУ НБУ по м.Києву і області</v>
          </cell>
        </row>
        <row r="2250">
          <cell r="A2250">
            <v>322959</v>
          </cell>
          <cell r="B2250">
            <v>322959</v>
          </cell>
          <cell r="C2250" t="str">
            <v>АБ "ЕКСПРЕС-БАНК"</v>
          </cell>
          <cell r="D2250">
            <v>262</v>
          </cell>
          <cell r="E2250">
            <v>262</v>
          </cell>
          <cell r="F2250">
            <v>0</v>
          </cell>
          <cell r="G2250" t="str">
            <v>8</v>
          </cell>
          <cell r="H2250">
            <v>852</v>
          </cell>
          <cell r="I2250" t="str">
            <v>АБ "ЕКСПРЕС-БАНК" У М.КИЇВ</v>
          </cell>
          <cell r="J2250" t="str">
            <v>АБ "ЕКСПРЕС-БАНК"</v>
          </cell>
          <cell r="K2250" t="str">
            <v>UIYN</v>
          </cell>
          <cell r="L2250" t="str">
            <v>UIYN</v>
          </cell>
          <cell r="M2250">
            <v>26</v>
          </cell>
          <cell r="N2250">
            <v>26</v>
          </cell>
          <cell r="O2250" t="str">
            <v>ГУ НБУ по м.Києву і області</v>
          </cell>
        </row>
        <row r="2251">
          <cell r="A2251">
            <v>322993</v>
          </cell>
          <cell r="B2251">
            <v>300142</v>
          </cell>
          <cell r="D2251">
            <v>0</v>
          </cell>
          <cell r="E2251">
            <v>18</v>
          </cell>
          <cell r="F2251">
            <v>0</v>
          </cell>
          <cell r="G2251" t="str">
            <v>8</v>
          </cell>
          <cell r="H2251">
            <v>797</v>
          </cell>
          <cell r="I2251" t="str">
            <v>ОБОЛОНСЬКА ФАТ"УКРІНБАНК" М.КИЇВ</v>
          </cell>
          <cell r="J2251" t="str">
            <v>Оболонська ФАТ"Укрінбанк"</v>
          </cell>
          <cell r="K2251" t="str">
            <v>UIYT</v>
          </cell>
          <cell r="L2251" t="str">
            <v>UIYT</v>
          </cell>
          <cell r="M2251">
            <v>26</v>
          </cell>
          <cell r="N2251">
            <v>26</v>
          </cell>
          <cell r="O2251" t="str">
            <v>ГУ НБУ по м.Києву і області</v>
          </cell>
        </row>
        <row r="2252">
          <cell r="A2252">
            <v>323000</v>
          </cell>
          <cell r="B2252">
            <v>321767</v>
          </cell>
          <cell r="D2252">
            <v>0</v>
          </cell>
          <cell r="E2252">
            <v>42</v>
          </cell>
          <cell r="F2252">
            <v>0</v>
          </cell>
          <cell r="G2252" t="str">
            <v>B</v>
          </cell>
          <cell r="H2252">
            <v>778</v>
          </cell>
          <cell r="I2252" t="str">
            <v>КІРОВОГР. Ф ВАТ ВТБ БАНК, М.КІРОВОГРАД</v>
          </cell>
          <cell r="J2252" t="str">
            <v>Кіровоград. Ф ВАТ ВТБ Банк</v>
          </cell>
          <cell r="K2252" t="str">
            <v>UKKA</v>
          </cell>
          <cell r="L2252" t="str">
            <v>UKKA</v>
          </cell>
          <cell r="M2252">
            <v>10</v>
          </cell>
          <cell r="N2252">
            <v>26</v>
          </cell>
          <cell r="O2252" t="str">
            <v>Управл.НБУ в Кіровоград.обл</v>
          </cell>
        </row>
        <row r="2253">
          <cell r="A2253">
            <v>323077</v>
          </cell>
          <cell r="B2253">
            <v>300012</v>
          </cell>
          <cell r="D2253">
            <v>0</v>
          </cell>
          <cell r="E2253">
            <v>3</v>
          </cell>
          <cell r="F2253">
            <v>0</v>
          </cell>
          <cell r="G2253" t="str">
            <v>3</v>
          </cell>
          <cell r="H2253">
            <v>313</v>
          </cell>
          <cell r="I2253" t="str">
            <v>Ф."В.ПІБ В М.ДОЛИНСЬКА КІРОВОГРАД.ОБЛ"</v>
          </cell>
          <cell r="J2253" t="str">
            <v>Ф-Я ВIД.ПIБ В М.ДОЛИНСЬКА</v>
          </cell>
          <cell r="K2253" t="str">
            <v>UKAD</v>
          </cell>
          <cell r="L2253" t="str">
            <v>UKAD</v>
          </cell>
          <cell r="M2253">
            <v>10</v>
          </cell>
          <cell r="N2253">
            <v>26</v>
          </cell>
          <cell r="O2253" t="str">
            <v>Управл.НБУ в Кіровоград.обл</v>
          </cell>
        </row>
        <row r="2254">
          <cell r="A2254">
            <v>323293</v>
          </cell>
          <cell r="B2254">
            <v>300023</v>
          </cell>
          <cell r="D2254">
            <v>0</v>
          </cell>
          <cell r="E2254">
            <v>5</v>
          </cell>
          <cell r="F2254">
            <v>0</v>
          </cell>
          <cell r="G2254" t="str">
            <v>5</v>
          </cell>
          <cell r="H2254">
            <v>524</v>
          </cell>
          <cell r="I2254" t="str">
            <v>КІРОВОГРАД ОБЛ. ФАКБ УСБ М.КІРОВОГРАД</v>
          </cell>
          <cell r="J2254" t="str">
            <v>Кіровоград обл.ф-я АКБ УСБ</v>
          </cell>
          <cell r="K2254" t="str">
            <v>UKCA</v>
          </cell>
          <cell r="L2254" t="str">
            <v>UKCA</v>
          </cell>
          <cell r="M2254">
            <v>10</v>
          </cell>
          <cell r="N2254">
            <v>26</v>
          </cell>
          <cell r="O2254" t="str">
            <v>Управл.НБУ в Кіровоград.обл</v>
          </cell>
        </row>
        <row r="2255">
          <cell r="A2255">
            <v>323301</v>
          </cell>
          <cell r="B2255">
            <v>300012</v>
          </cell>
          <cell r="D2255">
            <v>0</v>
          </cell>
          <cell r="E2255">
            <v>3</v>
          </cell>
          <cell r="F2255">
            <v>0</v>
          </cell>
          <cell r="G2255" t="str">
            <v>3</v>
          </cell>
          <cell r="H2255">
            <v>317</v>
          </cell>
          <cell r="I2255" t="str">
            <v>Ф."ВІД. ПРОМІНВЕСТБАНКУ, М.КІРОВОГРАД"</v>
          </cell>
          <cell r="J2255" t="str">
            <v>Ф."Відділ.ПІБ,м.Кіровоград"</v>
          </cell>
          <cell r="K2255" t="str">
            <v>UKAA</v>
          </cell>
          <cell r="L2255" t="str">
            <v>UKAA</v>
          </cell>
          <cell r="M2255">
            <v>10</v>
          </cell>
          <cell r="N2255">
            <v>26</v>
          </cell>
          <cell r="O2255" t="str">
            <v>Управл.НБУ в Кіровоград.обл</v>
          </cell>
        </row>
        <row r="2256">
          <cell r="A2256">
            <v>323378</v>
          </cell>
          <cell r="B2256">
            <v>300001</v>
          </cell>
          <cell r="D2256">
            <v>0</v>
          </cell>
          <cell r="E2256">
            <v>1</v>
          </cell>
          <cell r="F2256">
            <v>0</v>
          </cell>
          <cell r="G2256" t="str">
            <v>1</v>
          </cell>
          <cell r="H2256">
            <v>37</v>
          </cell>
          <cell r="I2256" t="str">
            <v>УПРАВЛІННЯ НБУ В КІРОВОГРАДСЬКІЙ ОБЛ.</v>
          </cell>
          <cell r="J2256" t="str">
            <v>Упр. НБУ в Кіровоград. обл.</v>
          </cell>
          <cell r="K2256" t="str">
            <v>UKHA</v>
          </cell>
          <cell r="L2256" t="str">
            <v>UKH0</v>
          </cell>
          <cell r="M2256">
            <v>10</v>
          </cell>
          <cell r="N2256">
            <v>27</v>
          </cell>
          <cell r="O2256" t="str">
            <v>Управл.НБУ в Кіровоград.обл</v>
          </cell>
        </row>
        <row r="2257">
          <cell r="A2257">
            <v>323389</v>
          </cell>
          <cell r="B2257">
            <v>322313</v>
          </cell>
          <cell r="D2257">
            <v>0</v>
          </cell>
          <cell r="E2257">
            <v>2</v>
          </cell>
          <cell r="F2257">
            <v>0</v>
          </cell>
          <cell r="G2257" t="str">
            <v>2</v>
          </cell>
          <cell r="H2257">
            <v>201</v>
          </cell>
          <cell r="I2257" t="str">
            <v>Ф-Я ВАТ"УКРЕКСІМБАНК",КІРОВОГРАД</v>
          </cell>
          <cell r="J2257" t="str">
            <v>Ф-я Укрексімбанк, Кіровогр</v>
          </cell>
          <cell r="K2257" t="str">
            <v>UKGA</v>
          </cell>
          <cell r="L2257" t="str">
            <v>UKGA</v>
          </cell>
          <cell r="M2257">
            <v>10</v>
          </cell>
          <cell r="N2257">
            <v>26</v>
          </cell>
          <cell r="O2257" t="str">
            <v>Управл.НБУ в Кіровоград.обл</v>
          </cell>
        </row>
        <row r="2258">
          <cell r="A2258">
            <v>323475</v>
          </cell>
          <cell r="B2258">
            <v>300465</v>
          </cell>
          <cell r="D2258">
            <v>0</v>
          </cell>
          <cell r="E2258">
            <v>6</v>
          </cell>
          <cell r="F2258">
            <v>0</v>
          </cell>
          <cell r="G2258" t="str">
            <v>6</v>
          </cell>
          <cell r="H2258">
            <v>601</v>
          </cell>
          <cell r="I2258" t="str">
            <v>ФКІРОВОГРАДСЬКЕ ОУ ВАТОЩАД М.КІРОВОГРА</v>
          </cell>
          <cell r="J2258" t="str">
            <v>ФКіровоградське ОУ ВАТОщад</v>
          </cell>
          <cell r="K2258" t="str">
            <v>UKLA</v>
          </cell>
          <cell r="L2258" t="str">
            <v>UKLA</v>
          </cell>
          <cell r="M2258">
            <v>10</v>
          </cell>
          <cell r="N2258">
            <v>26</v>
          </cell>
          <cell r="O2258" t="str">
            <v>Управл.НБУ в Кіровоград.обл</v>
          </cell>
        </row>
        <row r="2259">
          <cell r="A2259">
            <v>323505</v>
          </cell>
          <cell r="B2259">
            <v>300142</v>
          </cell>
          <cell r="D2259">
            <v>0</v>
          </cell>
          <cell r="E2259">
            <v>18</v>
          </cell>
          <cell r="F2259">
            <v>0</v>
          </cell>
          <cell r="G2259" t="str">
            <v>8</v>
          </cell>
          <cell r="H2259">
            <v>702</v>
          </cell>
          <cell r="I2259" t="str">
            <v>СВІТЛОВ. ФАТ"УКРІНБАНК" М.СВІТЛОВОДСЬК</v>
          </cell>
          <cell r="J2259" t="str">
            <v>Світловод. ФАТ"Укрінбанк"</v>
          </cell>
          <cell r="K2259" t="str">
            <v>UKIJ</v>
          </cell>
          <cell r="L2259" t="str">
            <v>UKIJ</v>
          </cell>
          <cell r="M2259">
            <v>10</v>
          </cell>
          <cell r="N2259">
            <v>26</v>
          </cell>
          <cell r="O2259" t="str">
            <v>Управл.НБУ в Кіровоград.обл</v>
          </cell>
        </row>
        <row r="2260">
          <cell r="A2260">
            <v>323538</v>
          </cell>
          <cell r="B2260">
            <v>300335</v>
          </cell>
          <cell r="D2260">
            <v>0</v>
          </cell>
          <cell r="E2260">
            <v>36</v>
          </cell>
          <cell r="F2260">
            <v>0</v>
          </cell>
          <cell r="G2260" t="str">
            <v>7</v>
          </cell>
          <cell r="H2260">
            <v>721</v>
          </cell>
          <cell r="I2260" t="str">
            <v>ОД"РАЙФФАЙЗЕН БАНК АВАЛЬ",М.КІРОВОГРАД</v>
          </cell>
          <cell r="J2260" t="str">
            <v>ОД "Райффайзен Банк Аваль"</v>
          </cell>
          <cell r="K2260" t="str">
            <v>UKIC</v>
          </cell>
          <cell r="L2260" t="str">
            <v>UKIC</v>
          </cell>
          <cell r="M2260">
            <v>10</v>
          </cell>
          <cell r="N2260">
            <v>26</v>
          </cell>
          <cell r="O2260" t="str">
            <v>Управл.НБУ в Кіровоград.обл</v>
          </cell>
        </row>
        <row r="2261">
          <cell r="A2261">
            <v>323583</v>
          </cell>
          <cell r="B2261">
            <v>305299</v>
          </cell>
          <cell r="D2261">
            <v>0</v>
          </cell>
          <cell r="E2261">
            <v>46</v>
          </cell>
          <cell r="F2261">
            <v>0</v>
          </cell>
          <cell r="G2261" t="str">
            <v>A</v>
          </cell>
          <cell r="H2261">
            <v>726</v>
          </cell>
          <cell r="I2261" t="str">
            <v>КІРОВ. ФІЛ. ПРИВАТБАНКУ М.КІРОВОГРАД</v>
          </cell>
          <cell r="J2261" t="str">
            <v>Кіровогр.філ.ПриватБанку</v>
          </cell>
          <cell r="K2261" t="str">
            <v>UKIZ</v>
          </cell>
          <cell r="L2261" t="str">
            <v>UKIZ</v>
          </cell>
          <cell r="M2261">
            <v>10</v>
          </cell>
          <cell r="N2261">
            <v>3</v>
          </cell>
          <cell r="O2261" t="str">
            <v>Управл.НБУ в Кіровоград.обл</v>
          </cell>
        </row>
        <row r="2262">
          <cell r="A2262">
            <v>323613</v>
          </cell>
          <cell r="B2262">
            <v>300926</v>
          </cell>
          <cell r="D2262">
            <v>0</v>
          </cell>
          <cell r="E2262">
            <v>899</v>
          </cell>
          <cell r="F2262">
            <v>0</v>
          </cell>
          <cell r="G2262" t="str">
            <v>8</v>
          </cell>
          <cell r="H2262">
            <v>814</v>
          </cell>
          <cell r="I2262" t="str">
            <v>ФАТ "УФГ" У М. КІРОВОГРАД</v>
          </cell>
          <cell r="J2262" t="str">
            <v>ФАТ "УФГ", м.Кіровоград</v>
          </cell>
          <cell r="K2262" t="str">
            <v>UKW1</v>
          </cell>
          <cell r="L2262" t="str">
            <v>U1WF</v>
          </cell>
          <cell r="M2262">
            <v>10</v>
          </cell>
          <cell r="N2262">
            <v>26</v>
          </cell>
          <cell r="O2262" t="str">
            <v>Управл.НБУ в Кіровоград.обл</v>
          </cell>
        </row>
        <row r="2263">
          <cell r="A2263">
            <v>323624</v>
          </cell>
          <cell r="B2263">
            <v>320003</v>
          </cell>
          <cell r="D2263">
            <v>0</v>
          </cell>
          <cell r="E2263">
            <v>225</v>
          </cell>
          <cell r="F2263">
            <v>0</v>
          </cell>
          <cell r="G2263" t="str">
            <v>B</v>
          </cell>
          <cell r="H2263">
            <v>730</v>
          </cell>
          <cell r="I2263" t="str">
            <v>Ф ВАТ КБ"НАДРА" КІР.РУ М.КІРОВОГРАД</v>
          </cell>
          <cell r="J2263" t="str">
            <v>ВАТКБ"НАДРА"Кіровоград. РУ</v>
          </cell>
          <cell r="K2263" t="str">
            <v>UKJC</v>
          </cell>
          <cell r="L2263" t="str">
            <v>UKJC</v>
          </cell>
          <cell r="M2263">
            <v>10</v>
          </cell>
          <cell r="N2263">
            <v>26</v>
          </cell>
          <cell r="O2263" t="str">
            <v>Управл.НБУ в Кіровоград.обл</v>
          </cell>
        </row>
        <row r="2264">
          <cell r="A2264">
            <v>323679</v>
          </cell>
          <cell r="B2264">
            <v>331100</v>
          </cell>
          <cell r="D2264">
            <v>0</v>
          </cell>
          <cell r="E2264">
            <v>198</v>
          </cell>
          <cell r="F2264">
            <v>0</v>
          </cell>
          <cell r="G2264" t="str">
            <v>8</v>
          </cell>
          <cell r="H2264">
            <v>735</v>
          </cell>
          <cell r="I2264" t="str">
            <v>ОФ ВАТ АКБ "АВТОКРАЗБАНК"М.ОЛЕКСАНДРІЯ</v>
          </cell>
          <cell r="J2264" t="str">
            <v>ОФ ВАТ АКБ "АВТОКРАЗБАНК"</v>
          </cell>
          <cell r="K2264" t="str">
            <v>UKJD</v>
          </cell>
          <cell r="L2264" t="str">
            <v>UKJD</v>
          </cell>
          <cell r="M2264">
            <v>10</v>
          </cell>
          <cell r="N2264">
            <v>16</v>
          </cell>
          <cell r="O2264" t="str">
            <v>Управл.НБУ в Кіровоград.обл</v>
          </cell>
        </row>
        <row r="2265">
          <cell r="A2265">
            <v>323680</v>
          </cell>
          <cell r="B2265">
            <v>300056</v>
          </cell>
          <cell r="D2265">
            <v>0</v>
          </cell>
          <cell r="E2265">
            <v>13</v>
          </cell>
          <cell r="F2265">
            <v>0</v>
          </cell>
          <cell r="G2265" t="str">
            <v>8</v>
          </cell>
          <cell r="H2265">
            <v>710</v>
          </cell>
          <cell r="I2265" t="str">
            <v>ФІЛІЯ АКБ "ЛЕГБАНК" В М.КІРОВОГРАДІ</v>
          </cell>
          <cell r="J2265" t="str">
            <v>Кіровоградс. ФАКБ "ЛЕГБАНК"</v>
          </cell>
          <cell r="K2265" t="str">
            <v>UKJE</v>
          </cell>
          <cell r="L2265" t="str">
            <v>UKJE</v>
          </cell>
          <cell r="M2265">
            <v>10</v>
          </cell>
          <cell r="N2265">
            <v>26</v>
          </cell>
          <cell r="O2265" t="str">
            <v>Управл.НБУ в Кіровоград.обл</v>
          </cell>
        </row>
        <row r="2266">
          <cell r="A2266">
            <v>323754</v>
          </cell>
          <cell r="B2266">
            <v>321228</v>
          </cell>
          <cell r="D2266">
            <v>0</v>
          </cell>
          <cell r="E2266">
            <v>68</v>
          </cell>
          <cell r="F2266">
            <v>0</v>
          </cell>
          <cell r="G2266" t="str">
            <v>8</v>
          </cell>
          <cell r="H2266">
            <v>743</v>
          </cell>
          <cell r="I2266" t="str">
            <v>КІР.Ф.ТОВ "УКРПРОМБАНК",М.КІРОВОГРАД</v>
          </cell>
          <cell r="J2266" t="str">
            <v>Кіровогр.ФВАТ "УКРПРОМБАНК"</v>
          </cell>
          <cell r="K2266" t="str">
            <v>UKIH</v>
          </cell>
          <cell r="L2266" t="str">
            <v>UKIH</v>
          </cell>
          <cell r="M2266">
            <v>10</v>
          </cell>
          <cell r="N2266">
            <v>26</v>
          </cell>
          <cell r="O2266" t="str">
            <v>Управл.НБУ в Кіровоград.обл</v>
          </cell>
        </row>
        <row r="2267">
          <cell r="A2267">
            <v>323798</v>
          </cell>
          <cell r="B2267">
            <v>328384</v>
          </cell>
          <cell r="D2267">
            <v>0</v>
          </cell>
          <cell r="E2267">
            <v>258</v>
          </cell>
          <cell r="F2267">
            <v>0</v>
          </cell>
          <cell r="G2267" t="str">
            <v>8</v>
          </cell>
          <cell r="H2267">
            <v>734</v>
          </cell>
          <cell r="I2267" t="str">
            <v>ФІЛІЯ АКБ "ІМЕКСБАНК" У М.КІРОВОГРАДІ</v>
          </cell>
          <cell r="J2267" t="str">
            <v>КІРОВОГРАДФ АКБ "ІМЕКСБАНК"</v>
          </cell>
          <cell r="K2267" t="str">
            <v>UKJO</v>
          </cell>
          <cell r="L2267" t="str">
            <v>UKJO</v>
          </cell>
          <cell r="M2267">
            <v>10</v>
          </cell>
          <cell r="N2267">
            <v>15</v>
          </cell>
          <cell r="O2267" t="str">
            <v>Управл.НБУ в Кіровоград.обл</v>
          </cell>
        </row>
        <row r="2268">
          <cell r="A2268">
            <v>323806</v>
          </cell>
          <cell r="B2268">
            <v>300465</v>
          </cell>
          <cell r="D2268">
            <v>0</v>
          </cell>
          <cell r="E2268">
            <v>6</v>
          </cell>
          <cell r="F2268">
            <v>0</v>
          </cell>
          <cell r="G2268" t="str">
            <v>6</v>
          </cell>
          <cell r="H2268">
            <v>628</v>
          </cell>
          <cell r="I2268" t="str">
            <v>ФОЛЕКСАНДРІЙСЬКЕ  ВАТОЩАД М.ОЛЕКСАНДРІ</v>
          </cell>
          <cell r="J2268" t="str">
            <v>ФОлександрійське відВАТОщад</v>
          </cell>
          <cell r="K2268" t="str">
            <v>UKLE</v>
          </cell>
          <cell r="L2268" t="str">
            <v>UKLE</v>
          </cell>
          <cell r="M2268">
            <v>10</v>
          </cell>
          <cell r="N2268">
            <v>26</v>
          </cell>
          <cell r="O2268" t="str">
            <v>Управл.НБУ в Кіровоград.обл</v>
          </cell>
        </row>
        <row r="2269">
          <cell r="A2269">
            <v>323817</v>
          </cell>
          <cell r="B2269">
            <v>300465</v>
          </cell>
          <cell r="D2269">
            <v>0</v>
          </cell>
          <cell r="E2269">
            <v>6</v>
          </cell>
          <cell r="F2269">
            <v>0</v>
          </cell>
          <cell r="G2269" t="str">
            <v>6</v>
          </cell>
          <cell r="H2269">
            <v>629</v>
          </cell>
          <cell r="I2269" t="str">
            <v>ФОЛЕКСАНДРІВСЬКЕ ВІ ВАТОЩАД СМТ.ОЛЕКСА</v>
          </cell>
          <cell r="J2269" t="str">
            <v>ФОлександрівське відВАТОщад</v>
          </cell>
          <cell r="K2269" t="str">
            <v>UKLF</v>
          </cell>
          <cell r="L2269" t="str">
            <v>UKLF</v>
          </cell>
          <cell r="M2269">
            <v>10</v>
          </cell>
          <cell r="N2269">
            <v>26</v>
          </cell>
          <cell r="O2269" t="str">
            <v>Управл.НБУ в Кіровоград.обл</v>
          </cell>
        </row>
        <row r="2270">
          <cell r="A2270">
            <v>323839</v>
          </cell>
          <cell r="B2270">
            <v>300465</v>
          </cell>
          <cell r="D2270">
            <v>0</v>
          </cell>
          <cell r="E2270">
            <v>6</v>
          </cell>
          <cell r="F2270">
            <v>0</v>
          </cell>
          <cell r="G2270" t="str">
            <v>6</v>
          </cell>
          <cell r="H2270">
            <v>605</v>
          </cell>
          <cell r="I2270" t="str">
            <v>ФДОБРОВЕЛИЧКІВСЬКЕ  ВАТОЩАД СМТ.ДОБРОВ</v>
          </cell>
          <cell r="J2270" t="str">
            <v>ФДобровеличківськевіВАТОщад</v>
          </cell>
          <cell r="K2270" t="str">
            <v>UKLH</v>
          </cell>
          <cell r="L2270" t="str">
            <v>UKLH</v>
          </cell>
          <cell r="M2270">
            <v>10</v>
          </cell>
          <cell r="N2270">
            <v>26</v>
          </cell>
          <cell r="O2270" t="str">
            <v>Управл.НБУ в Кіровоград.обл</v>
          </cell>
        </row>
        <row r="2271">
          <cell r="A2271">
            <v>323840</v>
          </cell>
          <cell r="B2271">
            <v>300465</v>
          </cell>
          <cell r="D2271">
            <v>0</v>
          </cell>
          <cell r="E2271">
            <v>6</v>
          </cell>
          <cell r="F2271">
            <v>0</v>
          </cell>
          <cell r="G2271" t="str">
            <v>6</v>
          </cell>
          <cell r="H2271">
            <v>606</v>
          </cell>
          <cell r="I2271" t="str">
            <v>ФДОЛИНСЬКЕ ВІДДІЛЕН ВАТОЩАД М.ДОЛИНСЬК</v>
          </cell>
          <cell r="J2271" t="str">
            <v>ФДолинське відділеннВАТОщад</v>
          </cell>
          <cell r="K2271" t="str">
            <v>UKLI</v>
          </cell>
          <cell r="L2271" t="str">
            <v>UKLI</v>
          </cell>
          <cell r="M2271">
            <v>10</v>
          </cell>
          <cell r="N2271">
            <v>26</v>
          </cell>
          <cell r="O2271" t="str">
            <v>Управл.НБУ в Кіровоград.обл</v>
          </cell>
        </row>
        <row r="2272">
          <cell r="A2272">
            <v>323851</v>
          </cell>
          <cell r="B2272">
            <v>300465</v>
          </cell>
          <cell r="D2272">
            <v>0</v>
          </cell>
          <cell r="E2272">
            <v>6</v>
          </cell>
          <cell r="F2272">
            <v>0</v>
          </cell>
          <cell r="G2272" t="str">
            <v>6</v>
          </cell>
          <cell r="H2272">
            <v>607</v>
          </cell>
          <cell r="I2272" t="str">
            <v>ФЗНАМ`ЯНСЬКЕ ВІДДІЛ ВАТОЩАД М.ЗНАМ`ЯНК</v>
          </cell>
          <cell r="J2272" t="str">
            <v>ФЗнам`янське відділеВАТОщад</v>
          </cell>
          <cell r="K2272" t="str">
            <v>UKLJ</v>
          </cell>
          <cell r="L2272" t="str">
            <v>UKLJ</v>
          </cell>
          <cell r="M2272">
            <v>10</v>
          </cell>
          <cell r="N2272">
            <v>26</v>
          </cell>
          <cell r="O2272" t="str">
            <v>Управл.НБУ в Кіровоград.обл</v>
          </cell>
        </row>
        <row r="2273">
          <cell r="A2273">
            <v>323862</v>
          </cell>
          <cell r="B2273">
            <v>300465</v>
          </cell>
          <cell r="D2273">
            <v>0</v>
          </cell>
          <cell r="E2273">
            <v>6</v>
          </cell>
          <cell r="F2273">
            <v>0</v>
          </cell>
          <cell r="G2273" t="str">
            <v>6</v>
          </cell>
          <cell r="H2273">
            <v>608</v>
          </cell>
          <cell r="I2273" t="str">
            <v>ФМАЛОВИСКІВСЬКЕ ВІД ВАТОЩАД М.МАЛА ВИС</v>
          </cell>
          <cell r="J2273" t="str">
            <v>ФМаловисківське віддВАТОщад</v>
          </cell>
          <cell r="K2273" t="str">
            <v>UKLK</v>
          </cell>
          <cell r="L2273" t="str">
            <v>UKLK</v>
          </cell>
          <cell r="M2273">
            <v>10</v>
          </cell>
          <cell r="N2273">
            <v>26</v>
          </cell>
          <cell r="O2273" t="str">
            <v>Управл.НБУ в Кіровоград.обл</v>
          </cell>
        </row>
        <row r="2274">
          <cell r="A2274">
            <v>323884</v>
          </cell>
          <cell r="B2274">
            <v>300465</v>
          </cell>
          <cell r="D2274">
            <v>0</v>
          </cell>
          <cell r="E2274">
            <v>6</v>
          </cell>
          <cell r="F2274">
            <v>0</v>
          </cell>
          <cell r="G2274" t="str">
            <v>6</v>
          </cell>
          <cell r="H2274">
            <v>626</v>
          </cell>
          <cell r="I2274" t="str">
            <v>ФНОВОАРХАНГЕЛЬСЬКЕ  ВАТОЩАД СМТ.НОВОАР</v>
          </cell>
          <cell r="J2274" t="str">
            <v>ФНовоархангельське вВАТОщад</v>
          </cell>
          <cell r="K2274" t="str">
            <v>UKLM</v>
          </cell>
          <cell r="L2274" t="str">
            <v>UKLM</v>
          </cell>
          <cell r="M2274">
            <v>10</v>
          </cell>
          <cell r="N2274">
            <v>26</v>
          </cell>
          <cell r="O2274" t="str">
            <v>Управл.НБУ в Кіровоград.обл</v>
          </cell>
        </row>
        <row r="2275">
          <cell r="A2275">
            <v>323895</v>
          </cell>
          <cell r="B2275">
            <v>300465</v>
          </cell>
          <cell r="D2275">
            <v>0</v>
          </cell>
          <cell r="E2275">
            <v>6</v>
          </cell>
          <cell r="F2275">
            <v>0</v>
          </cell>
          <cell r="G2275" t="str">
            <v>6</v>
          </cell>
          <cell r="H2275">
            <v>627</v>
          </cell>
          <cell r="I2275" t="str">
            <v>ФСВІТЛОВОДСЬКЕ ВІДД ВАТОЩАД М.СВІТЛОВО</v>
          </cell>
          <cell r="J2275" t="str">
            <v>ФСвітловодське віддіВАТОщад</v>
          </cell>
          <cell r="K2275" t="str">
            <v>UKLN</v>
          </cell>
          <cell r="L2275" t="str">
            <v>UKLN</v>
          </cell>
          <cell r="M2275">
            <v>10</v>
          </cell>
          <cell r="N2275">
            <v>26</v>
          </cell>
          <cell r="O2275" t="str">
            <v>Управл.НБУ в Кіровоград.обл</v>
          </cell>
        </row>
        <row r="2276">
          <cell r="A2276">
            <v>323914</v>
          </cell>
          <cell r="B2276">
            <v>300465</v>
          </cell>
          <cell r="D2276">
            <v>0</v>
          </cell>
          <cell r="E2276">
            <v>6</v>
          </cell>
          <cell r="F2276">
            <v>0</v>
          </cell>
          <cell r="G2276" t="str">
            <v>6</v>
          </cell>
          <cell r="H2276">
            <v>613</v>
          </cell>
          <cell r="I2276" t="str">
            <v>ФНОВОУКРАЇНСЬКЕ ВІД ВАТОЩАД М.НОВОУКРА</v>
          </cell>
          <cell r="J2276" t="str">
            <v>ФНовоукраїнське віддВАТОщад</v>
          </cell>
          <cell r="K2276" t="str">
            <v>UKLP</v>
          </cell>
          <cell r="L2276" t="str">
            <v>UKLP</v>
          </cell>
          <cell r="M2276">
            <v>10</v>
          </cell>
          <cell r="N2276">
            <v>26</v>
          </cell>
          <cell r="O2276" t="str">
            <v>Управл.НБУ в Кіровоград.обл</v>
          </cell>
        </row>
        <row r="2277">
          <cell r="A2277">
            <v>323936</v>
          </cell>
          <cell r="B2277">
            <v>300465</v>
          </cell>
          <cell r="D2277">
            <v>0</v>
          </cell>
          <cell r="E2277">
            <v>6</v>
          </cell>
          <cell r="F2277">
            <v>0</v>
          </cell>
          <cell r="G2277" t="str">
            <v>6</v>
          </cell>
          <cell r="H2277">
            <v>602</v>
          </cell>
          <cell r="I2277" t="str">
            <v>ФПЕТРІВСЬКЕ ВІДДІЛЕ ВАТОЩАД СМТ.ПЕТРОВ</v>
          </cell>
          <cell r="J2277" t="str">
            <v>ФПетрівське відділенВАТОщад</v>
          </cell>
          <cell r="K2277" t="str">
            <v>UKLR</v>
          </cell>
          <cell r="L2277" t="str">
            <v>UKLR</v>
          </cell>
          <cell r="M2277">
            <v>10</v>
          </cell>
          <cell r="N2277">
            <v>26</v>
          </cell>
          <cell r="O2277" t="str">
            <v>Управл.НБУ в Кіровоград.обл</v>
          </cell>
        </row>
        <row r="2278">
          <cell r="A2278">
            <v>323947</v>
          </cell>
          <cell r="B2278">
            <v>300465</v>
          </cell>
          <cell r="D2278">
            <v>0</v>
          </cell>
          <cell r="E2278">
            <v>6</v>
          </cell>
          <cell r="F2278">
            <v>0</v>
          </cell>
          <cell r="G2278" t="str">
            <v>6</v>
          </cell>
          <cell r="H2278">
            <v>603</v>
          </cell>
          <cell r="I2278" t="str">
            <v>ФУСТИНІВСЬКЕ ВІДДІЛ ВАТОЩАД СМТ.УСТИНІ</v>
          </cell>
          <cell r="J2278" t="str">
            <v>ФУстинівське відділеВАТОщад</v>
          </cell>
          <cell r="K2278" t="str">
            <v>UKLS</v>
          </cell>
          <cell r="L2278" t="str">
            <v>UKLS</v>
          </cell>
          <cell r="M2278">
            <v>10</v>
          </cell>
          <cell r="N2278">
            <v>26</v>
          </cell>
          <cell r="O2278" t="str">
            <v>Управл.НБУ в Кіровоград.обл</v>
          </cell>
        </row>
        <row r="2279">
          <cell r="A2279">
            <v>323981</v>
          </cell>
          <cell r="B2279">
            <v>300465</v>
          </cell>
          <cell r="D2279">
            <v>0</v>
          </cell>
          <cell r="E2279">
            <v>6</v>
          </cell>
          <cell r="F2279">
            <v>0</v>
          </cell>
          <cell r="G2279" t="str">
            <v>6</v>
          </cell>
          <cell r="H2279">
            <v>610</v>
          </cell>
          <cell r="I2279" t="str">
            <v>ФГАЙВОРОНСЬКЕ ВІДДІ ВАТОЩАД М.ГАЙВОРОН</v>
          </cell>
          <cell r="J2279" t="str">
            <v>ФГайворонське відділВАТОщад</v>
          </cell>
          <cell r="K2279" t="str">
            <v>UKLW</v>
          </cell>
          <cell r="L2279" t="str">
            <v>UKLW</v>
          </cell>
          <cell r="M2279">
            <v>10</v>
          </cell>
          <cell r="N2279">
            <v>26</v>
          </cell>
          <cell r="O2279" t="str">
            <v>Управл.НБУ в Кіровоград.обл</v>
          </cell>
        </row>
        <row r="2280">
          <cell r="A2280">
            <v>323992</v>
          </cell>
          <cell r="B2280">
            <v>300465</v>
          </cell>
          <cell r="D2280">
            <v>0</v>
          </cell>
          <cell r="E2280">
            <v>6</v>
          </cell>
          <cell r="F2280">
            <v>0</v>
          </cell>
          <cell r="G2280" t="str">
            <v>6</v>
          </cell>
          <cell r="H2280">
            <v>611</v>
          </cell>
          <cell r="I2280" t="str">
            <v>ФГОЛОВАНІВСЬКЕ ВІДД ВАТОЩАД СМТ.ГОЛОВА</v>
          </cell>
          <cell r="J2280" t="str">
            <v>ФГолованівське віддіВАТОщад</v>
          </cell>
          <cell r="K2280" t="str">
            <v>UKLX</v>
          </cell>
          <cell r="L2280" t="str">
            <v>UKLX</v>
          </cell>
          <cell r="M2280">
            <v>10</v>
          </cell>
          <cell r="N2280">
            <v>26</v>
          </cell>
          <cell r="O2280" t="str">
            <v>Управл.НБУ в Кіровоград.обл</v>
          </cell>
        </row>
        <row r="2281">
          <cell r="A2281">
            <v>324010</v>
          </cell>
          <cell r="B2281">
            <v>300023</v>
          </cell>
          <cell r="D2281">
            <v>0</v>
          </cell>
          <cell r="E2281">
            <v>5</v>
          </cell>
          <cell r="F2281">
            <v>0</v>
          </cell>
          <cell r="G2281" t="str">
            <v>5</v>
          </cell>
          <cell r="H2281">
            <v>518</v>
          </cell>
          <cell r="I2281" t="str">
            <v>КРИМ.РЕС.Ф АКБ"УСБ" М.СІМФЕРОПОЛЬ</v>
          </cell>
          <cell r="J2281" t="str">
            <v>Крим.рес.фАКБ"Укрсоцбанк"</v>
          </cell>
          <cell r="K2281" t="str">
            <v>ULCA</v>
          </cell>
          <cell r="L2281" t="str">
            <v>ULCA</v>
          </cell>
          <cell r="M2281">
            <v>11</v>
          </cell>
          <cell r="N2281">
            <v>26</v>
          </cell>
          <cell r="O2281" t="str">
            <v>ГУ НБУ В АРК М.СІМФЕРОПОЛЬ</v>
          </cell>
        </row>
        <row r="2282">
          <cell r="A2282">
            <v>324021</v>
          </cell>
          <cell r="B2282">
            <v>300335</v>
          </cell>
          <cell r="D2282">
            <v>0</v>
          </cell>
          <cell r="E2282">
            <v>36</v>
          </cell>
          <cell r="F2282">
            <v>0</v>
          </cell>
          <cell r="G2282" t="str">
            <v>7</v>
          </cell>
          <cell r="H2282">
            <v>782</v>
          </cell>
          <cell r="I2282" t="str">
            <v>КРДВАТ"РАЙФФАЙЗЕН БАНК АВАЛЬ"СІМФЕРОП.</v>
          </cell>
          <cell r="J2282" t="str">
            <v>КРД "РАЙФФАЙЗЕН БАНК АВАЛЬ"</v>
          </cell>
          <cell r="K2282" t="str">
            <v>ULIW</v>
          </cell>
          <cell r="L2282" t="str">
            <v>ULIW</v>
          </cell>
          <cell r="M2282">
            <v>11</v>
          </cell>
          <cell r="N2282">
            <v>26</v>
          </cell>
          <cell r="O2282" t="str">
            <v>ГУ НБУ В АРК М.СІМФЕРОПОЛЬ</v>
          </cell>
        </row>
        <row r="2283">
          <cell r="A2283">
            <v>324195</v>
          </cell>
          <cell r="B2283">
            <v>300023</v>
          </cell>
          <cell r="D2283">
            <v>0</v>
          </cell>
          <cell r="E2283">
            <v>5</v>
          </cell>
          <cell r="F2283">
            <v>0</v>
          </cell>
          <cell r="G2283" t="str">
            <v>5</v>
          </cell>
          <cell r="H2283">
            <v>513</v>
          </cell>
          <cell r="I2283" t="str">
            <v>СЕВАСТ.Ф АКБ"УСБ" М.СЕВАСТОПОЛЬ</v>
          </cell>
          <cell r="J2283" t="str">
            <v>Севаст.ф.АКБ"Укрсоцбанк"</v>
          </cell>
          <cell r="K2283" t="str">
            <v>ULCF</v>
          </cell>
          <cell r="L2283" t="str">
            <v>ULCF</v>
          </cell>
          <cell r="M2283">
            <v>29</v>
          </cell>
          <cell r="N2283">
            <v>26</v>
          </cell>
          <cell r="O2283" t="str">
            <v>Севастополь</v>
          </cell>
        </row>
        <row r="2284">
          <cell r="A2284">
            <v>324333</v>
          </cell>
          <cell r="B2284">
            <v>300001</v>
          </cell>
          <cell r="D2284">
            <v>0</v>
          </cell>
          <cell r="E2284">
            <v>1</v>
          </cell>
          <cell r="F2284">
            <v>0</v>
          </cell>
          <cell r="G2284" t="str">
            <v>1</v>
          </cell>
          <cell r="H2284">
            <v>32</v>
          </cell>
          <cell r="I2284" t="str">
            <v>ГОЛОВНЕ УПРАВЛІННЯ НБУ В АРК</v>
          </cell>
          <cell r="J2284" t="str">
            <v>ГУ НБУ в  АРК</v>
          </cell>
          <cell r="K2284" t="str">
            <v>ULHA</v>
          </cell>
          <cell r="L2284" t="str">
            <v>ULH0</v>
          </cell>
          <cell r="M2284">
            <v>11</v>
          </cell>
          <cell r="N2284">
            <v>27</v>
          </cell>
          <cell r="O2284" t="str">
            <v>ГУ НБУ В АРК М.СІМФЕРОПОЛЬ</v>
          </cell>
        </row>
        <row r="2285">
          <cell r="A2285">
            <v>324366</v>
          </cell>
          <cell r="B2285">
            <v>300658</v>
          </cell>
          <cell r="D2285">
            <v>0</v>
          </cell>
          <cell r="E2285">
            <v>251</v>
          </cell>
          <cell r="F2285">
            <v>0</v>
          </cell>
          <cell r="G2285" t="str">
            <v>B</v>
          </cell>
          <cell r="H2285">
            <v>774</v>
          </cell>
          <cell r="I2285" t="str">
            <v>ФФ ВАТ "ПІРЕУС БАНК МКБ", М.ФЕОДОСІЯ</v>
          </cell>
          <cell r="J2285" t="str">
            <v>ФФ ВАТ "ПІРЕУС БАНК МКБ"</v>
          </cell>
          <cell r="K2285" t="str">
            <v>ULIH</v>
          </cell>
          <cell r="L2285" t="str">
            <v>ULIH</v>
          </cell>
          <cell r="M2285">
            <v>11</v>
          </cell>
          <cell r="N2285">
            <v>26</v>
          </cell>
          <cell r="O2285" t="str">
            <v>ГУ НБУ В АРК М.СІМФЕРОПОЛЬ</v>
          </cell>
        </row>
        <row r="2286">
          <cell r="A2286">
            <v>324377</v>
          </cell>
          <cell r="B2286">
            <v>300788</v>
          </cell>
          <cell r="D2286">
            <v>0</v>
          </cell>
          <cell r="E2286">
            <v>84</v>
          </cell>
          <cell r="F2286">
            <v>0</v>
          </cell>
          <cell r="G2286" t="str">
            <v>8</v>
          </cell>
          <cell r="H2286">
            <v>759</v>
          </cell>
          <cell r="I2286" t="str">
            <v>СЕВАСТ.Ф-Я АБ "ТАВРИКА" М.СЕВАСТОПОЛЬ</v>
          </cell>
          <cell r="J2286" t="str">
            <v>СФ АБ "ТАВРИКА"</v>
          </cell>
          <cell r="K2286" t="str">
            <v>ULIF</v>
          </cell>
          <cell r="L2286" t="str">
            <v>ULIF</v>
          </cell>
          <cell r="M2286">
            <v>29</v>
          </cell>
          <cell r="N2286">
            <v>26</v>
          </cell>
          <cell r="O2286" t="str">
            <v>Севастополь</v>
          </cell>
        </row>
        <row r="2287">
          <cell r="A2287">
            <v>324388</v>
          </cell>
          <cell r="B2287">
            <v>300012</v>
          </cell>
          <cell r="D2287">
            <v>0</v>
          </cell>
          <cell r="E2287">
            <v>3</v>
          </cell>
          <cell r="F2287">
            <v>0</v>
          </cell>
          <cell r="G2287" t="str">
            <v>3</v>
          </cell>
          <cell r="H2287">
            <v>330</v>
          </cell>
          <cell r="I2287" t="str">
            <v>Ф."В.ПРОМІНВЕСТБАНКУ В М.ФЕОДОСІЯ АРК"</v>
          </cell>
          <cell r="J2287" t="str">
            <v>Філія"Від.ПІБ м.ФЕОДОСІЯ"</v>
          </cell>
          <cell r="K2287" t="str">
            <v>ULAC</v>
          </cell>
          <cell r="L2287" t="str">
            <v>ULA0</v>
          </cell>
          <cell r="M2287">
            <v>11</v>
          </cell>
          <cell r="N2287">
            <v>26</v>
          </cell>
          <cell r="O2287" t="str">
            <v>ГУ НБУ В АРК М.СІМФЕРОПОЛЬ</v>
          </cell>
        </row>
        <row r="2288">
          <cell r="A2288">
            <v>324399</v>
          </cell>
          <cell r="B2288">
            <v>324485</v>
          </cell>
          <cell r="D2288">
            <v>0</v>
          </cell>
          <cell r="E2288">
            <v>81</v>
          </cell>
          <cell r="F2288">
            <v>0</v>
          </cell>
          <cell r="G2288" t="str">
            <v>8</v>
          </cell>
          <cell r="H2288">
            <v>751</v>
          </cell>
          <cell r="I2288" t="str">
            <v>СФ ВАТ"ЄВР.БАНК РОЗВ.ТА ЗАОЩ."СЕВАСТОП</v>
          </cell>
          <cell r="J2288" t="str">
            <v>СЕФ ВАТ "ЄБРЗ" СЕВАСТОП.</v>
          </cell>
          <cell r="K2288" t="str">
            <v>ULIC</v>
          </cell>
          <cell r="L2288" t="str">
            <v>ULIC</v>
          </cell>
          <cell r="M2288">
            <v>29</v>
          </cell>
          <cell r="N2288">
            <v>11</v>
          </cell>
          <cell r="O2288" t="str">
            <v>Севастополь</v>
          </cell>
        </row>
        <row r="2289">
          <cell r="A2289">
            <v>324407</v>
          </cell>
          <cell r="B2289">
            <v>300012</v>
          </cell>
          <cell r="D2289">
            <v>0</v>
          </cell>
          <cell r="E2289">
            <v>3</v>
          </cell>
          <cell r="F2289">
            <v>0</v>
          </cell>
          <cell r="G2289" t="str">
            <v>3</v>
          </cell>
          <cell r="H2289">
            <v>313</v>
          </cell>
          <cell r="I2289" t="str">
            <v>Ф."В.ПРОМІНВЕСТБАНКУ В М.АРМЯНСЬК АРК"</v>
          </cell>
          <cell r="J2289" t="str">
            <v>Ф-я"В.ПІБ В М.АРМЯНСЬК АРК"</v>
          </cell>
          <cell r="K2289" t="str">
            <v>ULAJ</v>
          </cell>
          <cell r="L2289" t="str">
            <v>ULA0</v>
          </cell>
          <cell r="M2289">
            <v>11</v>
          </cell>
          <cell r="N2289">
            <v>26</v>
          </cell>
          <cell r="O2289" t="str">
            <v>ГУ НБУ В АРК М.СІМФЕРОПОЛЬ</v>
          </cell>
        </row>
        <row r="2290">
          <cell r="A2290">
            <v>324418</v>
          </cell>
          <cell r="B2290">
            <v>300012</v>
          </cell>
          <cell r="D2290">
            <v>0</v>
          </cell>
          <cell r="E2290">
            <v>3</v>
          </cell>
          <cell r="F2290">
            <v>0</v>
          </cell>
          <cell r="G2290" t="str">
            <v>3</v>
          </cell>
          <cell r="H2290">
            <v>343</v>
          </cell>
          <cell r="I2290" t="str">
            <v>Ф."ВІД.ПІБ В М.КРАСНОПЕРЕКОПСЬК АРК"</v>
          </cell>
          <cell r="J2290" t="str">
            <v>Філія"Від.ПІБ,КРАСНОПЕРЕК."</v>
          </cell>
          <cell r="K2290" t="str">
            <v>ULAE</v>
          </cell>
          <cell r="L2290" t="str">
            <v>ULA0</v>
          </cell>
          <cell r="M2290">
            <v>11</v>
          </cell>
          <cell r="N2290">
            <v>26</v>
          </cell>
          <cell r="O2290" t="str">
            <v>ГУ НБУ В АРК М.СІМФЕРОПОЛЬ</v>
          </cell>
        </row>
        <row r="2291">
          <cell r="A2291">
            <v>324430</v>
          </cell>
          <cell r="B2291">
            <v>300012</v>
          </cell>
          <cell r="D2291">
            <v>0</v>
          </cell>
          <cell r="E2291">
            <v>3</v>
          </cell>
          <cell r="F2291">
            <v>0</v>
          </cell>
          <cell r="G2291" t="str">
            <v>3</v>
          </cell>
          <cell r="H2291">
            <v>332</v>
          </cell>
          <cell r="I2291" t="str">
            <v>Ф."КРИМ.ЦЕНТР.ВІД.ПІБ М.СІМФЕРОП. АРК"</v>
          </cell>
          <cell r="J2291" t="str">
            <v>Філія"Кримс.Центр.від.ПІБ"</v>
          </cell>
          <cell r="K2291" t="str">
            <v>ULAA</v>
          </cell>
          <cell r="L2291" t="str">
            <v>ULA0</v>
          </cell>
          <cell r="M2291">
            <v>11</v>
          </cell>
          <cell r="N2291">
            <v>26</v>
          </cell>
          <cell r="O2291" t="str">
            <v>ГУ НБУ В АРК М.СІМФЕРОПОЛЬ</v>
          </cell>
        </row>
        <row r="2292">
          <cell r="A2292">
            <v>324485</v>
          </cell>
          <cell r="B2292">
            <v>324485</v>
          </cell>
          <cell r="C2292" t="str">
            <v>ВАТ "ЄБРЗ"</v>
          </cell>
          <cell r="D2292">
            <v>81</v>
          </cell>
          <cell r="E2292">
            <v>81</v>
          </cell>
          <cell r="F2292">
            <v>0</v>
          </cell>
          <cell r="G2292" t="str">
            <v>8</v>
          </cell>
          <cell r="H2292">
            <v>715</v>
          </cell>
          <cell r="I2292" t="str">
            <v>ВАТ "ЄБРЗ", М.СІМФЕРОПОЛЬ</v>
          </cell>
          <cell r="J2292" t="str">
            <v>ВАТ "ЄБРЗ"</v>
          </cell>
          <cell r="K2292" t="str">
            <v>ULJE</v>
          </cell>
          <cell r="L2292" t="str">
            <v>ULJE</v>
          </cell>
          <cell r="M2292">
            <v>11</v>
          </cell>
          <cell r="N2292">
            <v>11</v>
          </cell>
          <cell r="O2292" t="str">
            <v>ГУ НБУ В АРК М.СІМФЕРОПОЛЬ</v>
          </cell>
        </row>
        <row r="2293">
          <cell r="A2293">
            <v>324515</v>
          </cell>
          <cell r="B2293">
            <v>300012</v>
          </cell>
          <cell r="D2293">
            <v>0</v>
          </cell>
          <cell r="E2293">
            <v>3</v>
          </cell>
          <cell r="F2293">
            <v>0</v>
          </cell>
          <cell r="G2293" t="str">
            <v>3</v>
          </cell>
          <cell r="H2293">
            <v>353</v>
          </cell>
          <cell r="I2293" t="str">
            <v>Ф."В.ПРОМІНВЕСТБАНКУ В М.СЕВАСТОП.АРК"</v>
          </cell>
          <cell r="J2293" t="str">
            <v>Філія"Від.ПІБ М.СЕВАСТОП."</v>
          </cell>
          <cell r="K2293" t="str">
            <v>ULAG</v>
          </cell>
          <cell r="L2293" t="str">
            <v>ULA0</v>
          </cell>
          <cell r="M2293">
            <v>29</v>
          </cell>
          <cell r="N2293">
            <v>26</v>
          </cell>
          <cell r="O2293" t="str">
            <v>Севастополь</v>
          </cell>
        </row>
        <row r="2294">
          <cell r="A2294">
            <v>324548</v>
          </cell>
          <cell r="B2294">
            <v>300012</v>
          </cell>
          <cell r="D2294">
            <v>0</v>
          </cell>
          <cell r="E2294">
            <v>3</v>
          </cell>
          <cell r="F2294">
            <v>0</v>
          </cell>
          <cell r="G2294" t="str">
            <v>3</v>
          </cell>
          <cell r="H2294">
            <v>356</v>
          </cell>
          <cell r="I2294" t="str">
            <v>Ф."ВІД.ПРОМІНВЕСТБАНКУ В М.КЕРЧ АРК"</v>
          </cell>
          <cell r="J2294" t="str">
            <v>Ф-я "Від.ПІБ В М.КЕРЧ АРК"</v>
          </cell>
          <cell r="K2294" t="str">
            <v>ULAH</v>
          </cell>
          <cell r="L2294" t="str">
            <v>ULA0</v>
          </cell>
          <cell r="M2294">
            <v>11</v>
          </cell>
          <cell r="N2294">
            <v>26</v>
          </cell>
          <cell r="O2294" t="str">
            <v>ГУ НБУ В АРК М.СІМФЕРОПОЛЬ</v>
          </cell>
        </row>
        <row r="2295">
          <cell r="A2295">
            <v>324690</v>
          </cell>
          <cell r="B2295">
            <v>351607</v>
          </cell>
          <cell r="D2295">
            <v>0</v>
          </cell>
          <cell r="E2295">
            <v>123</v>
          </cell>
          <cell r="F2295">
            <v>0</v>
          </cell>
          <cell r="G2295" t="str">
            <v>8</v>
          </cell>
          <cell r="H2295">
            <v>710</v>
          </cell>
          <cell r="I2295" t="str">
            <v>Ф-Я"ЄВП.-ГРАНТ"АСУБ"ГРАНТ"М.ЄВПАТОРІЯ</v>
          </cell>
          <cell r="J2295" t="str">
            <v>ФАСУБ"ЄВПАТОРІЯ-ГРАНТ",Євп.</v>
          </cell>
          <cell r="K2295" t="str">
            <v>ULJJ</v>
          </cell>
          <cell r="L2295" t="str">
            <v>ULJJ</v>
          </cell>
          <cell r="M2295">
            <v>11</v>
          </cell>
          <cell r="N2295">
            <v>20</v>
          </cell>
          <cell r="O2295" t="str">
            <v>ГУ НБУ В АРК М.СІМФЕРОПОЛЬ</v>
          </cell>
        </row>
        <row r="2296">
          <cell r="A2296">
            <v>324742</v>
          </cell>
          <cell r="B2296">
            <v>324742</v>
          </cell>
          <cell r="C2296" t="str">
            <v>ВАТБАНК"МОРСЬКИЙ"</v>
          </cell>
          <cell r="D2296">
            <v>215</v>
          </cell>
          <cell r="E2296">
            <v>215</v>
          </cell>
          <cell r="F2296">
            <v>0</v>
          </cell>
          <cell r="G2296" t="str">
            <v>8</v>
          </cell>
          <cell r="H2296">
            <v>709</v>
          </cell>
          <cell r="I2296" t="str">
            <v>ВАТ БАНК "МОРСЬКИЙ" М.СЕВАСТОПОЛЬ</v>
          </cell>
          <cell r="J2296" t="str">
            <v>ВАТБАНК"МОРСЬКИЙ"</v>
          </cell>
          <cell r="K2296" t="str">
            <v>ULJF</v>
          </cell>
          <cell r="L2296" t="str">
            <v>ULJF</v>
          </cell>
          <cell r="M2296">
            <v>29</v>
          </cell>
          <cell r="N2296">
            <v>11</v>
          </cell>
          <cell r="O2296" t="str">
            <v>Севастополь</v>
          </cell>
        </row>
        <row r="2297">
          <cell r="A2297">
            <v>324753</v>
          </cell>
          <cell r="B2297">
            <v>324485</v>
          </cell>
          <cell r="D2297">
            <v>0</v>
          </cell>
          <cell r="E2297">
            <v>81</v>
          </cell>
          <cell r="F2297">
            <v>0</v>
          </cell>
          <cell r="G2297" t="str">
            <v>8</v>
          </cell>
          <cell r="H2297">
            <v>755</v>
          </cell>
          <cell r="I2297" t="str">
            <v>ФФ ВАТ"ЄВР.БАНК РОЗВ.ТА ЗАОЩ."ФЕОДОСИЯ</v>
          </cell>
          <cell r="J2297" t="str">
            <v>ФФ ВАТ "ЄБРЗ" ФЕОДОСИЯ</v>
          </cell>
          <cell r="K2297" t="str">
            <v>ULJQ</v>
          </cell>
          <cell r="L2297" t="str">
            <v>ULJQ</v>
          </cell>
          <cell r="M2297">
            <v>11</v>
          </cell>
          <cell r="N2297">
            <v>11</v>
          </cell>
          <cell r="O2297" t="str">
            <v>ГУ НБУ В АРК М.СІМФЕРОПОЛЬ</v>
          </cell>
        </row>
        <row r="2298">
          <cell r="A2298">
            <v>324786</v>
          </cell>
          <cell r="B2298">
            <v>322313</v>
          </cell>
          <cell r="D2298">
            <v>0</v>
          </cell>
          <cell r="E2298">
            <v>2</v>
          </cell>
          <cell r="F2298">
            <v>0</v>
          </cell>
          <cell r="G2298" t="str">
            <v>2</v>
          </cell>
          <cell r="H2298">
            <v>240</v>
          </cell>
          <cell r="I2298" t="str">
            <v>Ф-Я ВАТ "УКРЕКСІМБАНК", АР КРИМ</v>
          </cell>
          <cell r="J2298" t="str">
            <v>Ф-я Укрексімбанк,АР Крим</v>
          </cell>
          <cell r="K2298" t="str">
            <v>ULGA</v>
          </cell>
          <cell r="L2298" t="str">
            <v>ULGA</v>
          </cell>
          <cell r="M2298">
            <v>11</v>
          </cell>
          <cell r="N2298">
            <v>26</v>
          </cell>
          <cell r="O2298" t="str">
            <v>ГУ НБУ В АРК М.СІМФЕРОПОЛЬ</v>
          </cell>
        </row>
        <row r="2299">
          <cell r="A2299">
            <v>324797</v>
          </cell>
          <cell r="B2299">
            <v>320478</v>
          </cell>
          <cell r="D2299">
            <v>0</v>
          </cell>
          <cell r="E2299">
            <v>274</v>
          </cell>
          <cell r="F2299">
            <v>0</v>
          </cell>
          <cell r="G2299" t="str">
            <v>8</v>
          </cell>
          <cell r="H2299">
            <v>717</v>
          </cell>
          <cell r="I2299" t="str">
            <v>СІМ.Ф-Я ВАТ АБ УКРГАЗБАНК М.СІМФЕРОП.</v>
          </cell>
          <cell r="J2299" t="str">
            <v>Сімфер.ФВАТ АБ "Укргазбанк"</v>
          </cell>
          <cell r="K2299" t="str">
            <v>ULKA</v>
          </cell>
          <cell r="L2299" t="str">
            <v>ULKA</v>
          </cell>
          <cell r="M2299">
            <v>11</v>
          </cell>
          <cell r="N2299">
            <v>26</v>
          </cell>
          <cell r="O2299" t="str">
            <v>ГУ НБУ В АРК М.СІМФЕРОПОЛЬ</v>
          </cell>
        </row>
        <row r="2300">
          <cell r="A2300">
            <v>324805</v>
          </cell>
          <cell r="B2300">
            <v>300465</v>
          </cell>
          <cell r="D2300">
            <v>0</v>
          </cell>
          <cell r="E2300">
            <v>6</v>
          </cell>
          <cell r="F2300">
            <v>0</v>
          </cell>
          <cell r="G2300" t="str">
            <v>6</v>
          </cell>
          <cell r="H2300">
            <v>601</v>
          </cell>
          <cell r="I2300" t="str">
            <v>ФКРИМСЬКЕ  РЕСПУБЛІ ВАТОЩАД М.СІМФЕРОП</v>
          </cell>
          <cell r="J2300" t="str">
            <v>ФКримське  республікВАТОщад</v>
          </cell>
          <cell r="K2300" t="str">
            <v>ULLA</v>
          </cell>
          <cell r="L2300" t="str">
            <v>ULLA</v>
          </cell>
          <cell r="M2300">
            <v>11</v>
          </cell>
          <cell r="N2300">
            <v>26</v>
          </cell>
          <cell r="O2300" t="str">
            <v>ГУ НБУ В АРК М.СІМФЕРОПОЛЬ</v>
          </cell>
        </row>
        <row r="2301">
          <cell r="A2301">
            <v>324883</v>
          </cell>
          <cell r="B2301">
            <v>300658</v>
          </cell>
          <cell r="D2301">
            <v>0</v>
          </cell>
          <cell r="E2301">
            <v>251</v>
          </cell>
          <cell r="F2301">
            <v>0</v>
          </cell>
          <cell r="G2301" t="str">
            <v>B</v>
          </cell>
          <cell r="H2301">
            <v>726</v>
          </cell>
          <cell r="I2301" t="str">
            <v>СФ ВАТ "ПІРЕУС БАНК МКБ",М.СУДАК</v>
          </cell>
          <cell r="J2301" t="str">
            <v>СФ ВАТ "ПІРЕУС БАНК МКБ"</v>
          </cell>
          <cell r="K2301" t="str">
            <v>ULJD</v>
          </cell>
          <cell r="L2301" t="str">
            <v>ULJD</v>
          </cell>
          <cell r="M2301">
            <v>11</v>
          </cell>
          <cell r="N2301">
            <v>26</v>
          </cell>
          <cell r="O2301" t="str">
            <v>ГУ НБУ В АРК М.СІМФЕРОПОЛЬ</v>
          </cell>
        </row>
        <row r="2302">
          <cell r="A2302">
            <v>324894</v>
          </cell>
          <cell r="B2302">
            <v>324485</v>
          </cell>
          <cell r="D2302">
            <v>0</v>
          </cell>
          <cell r="E2302">
            <v>81</v>
          </cell>
          <cell r="F2302">
            <v>0</v>
          </cell>
          <cell r="G2302" t="str">
            <v>8</v>
          </cell>
          <cell r="H2302">
            <v>743</v>
          </cell>
          <cell r="I2302" t="str">
            <v>"КРД" ВАТ "ЄБРЗ"</v>
          </cell>
          <cell r="J2302" t="str">
            <v>"КРД" ВАТ "ЄБРЗ"</v>
          </cell>
          <cell r="K2302" t="str">
            <v>ULKD</v>
          </cell>
          <cell r="L2302" t="str">
            <v>ULKD</v>
          </cell>
          <cell r="M2302">
            <v>11</v>
          </cell>
          <cell r="N2302">
            <v>11</v>
          </cell>
          <cell r="O2302" t="str">
            <v>ГУ НБУ В АРК М.СІМФЕРОПОЛЬ</v>
          </cell>
        </row>
        <row r="2303">
          <cell r="A2303">
            <v>324913</v>
          </cell>
          <cell r="B2303">
            <v>325912</v>
          </cell>
          <cell r="D2303">
            <v>0</v>
          </cell>
          <cell r="E2303">
            <v>88</v>
          </cell>
          <cell r="F2303">
            <v>0</v>
          </cell>
          <cell r="G2303" t="str">
            <v>B</v>
          </cell>
          <cell r="H2303">
            <v>768</v>
          </cell>
          <cell r="I2303" t="str">
            <v>Кримська регіональна ф-яВАТ"КРЕДОБАНК"</v>
          </cell>
          <cell r="J2303" t="str">
            <v>Крим.Рег.Ф.ВАТ "КРЕДОБАНК"</v>
          </cell>
          <cell r="K2303" t="str">
            <v>ULJU</v>
          </cell>
          <cell r="L2303" t="str">
            <v>ULJU</v>
          </cell>
          <cell r="M2303">
            <v>11</v>
          </cell>
          <cell r="N2303">
            <v>13</v>
          </cell>
          <cell r="O2303" t="str">
            <v>ГУ НБУ В АРК М.СІМФЕРОПОЛЬ</v>
          </cell>
        </row>
        <row r="2304">
          <cell r="A2304">
            <v>324935</v>
          </cell>
          <cell r="B2304">
            <v>305299</v>
          </cell>
          <cell r="D2304">
            <v>0</v>
          </cell>
          <cell r="E2304">
            <v>46</v>
          </cell>
          <cell r="F2304">
            <v>0</v>
          </cell>
          <cell r="G2304" t="str">
            <v>A</v>
          </cell>
          <cell r="H2304">
            <v>702</v>
          </cell>
          <cell r="I2304" t="str">
            <v>СЕВАСТОП.ФІЛ.ПРИВАТБАНКУ М.СЕВАСТОПОЛЬ</v>
          </cell>
          <cell r="J2304" t="str">
            <v>Севастоп.ф-я ПриватБанку</v>
          </cell>
          <cell r="K2304" t="str">
            <v>ULKC</v>
          </cell>
          <cell r="L2304" t="str">
            <v>ULKC</v>
          </cell>
          <cell r="M2304">
            <v>29</v>
          </cell>
          <cell r="N2304">
            <v>3</v>
          </cell>
          <cell r="O2304" t="str">
            <v>Севастополь</v>
          </cell>
        </row>
        <row r="2305">
          <cell r="A2305">
            <v>324979</v>
          </cell>
          <cell r="B2305">
            <v>321983</v>
          </cell>
          <cell r="D2305">
            <v>0</v>
          </cell>
          <cell r="E2305">
            <v>153</v>
          </cell>
          <cell r="F2305">
            <v>0</v>
          </cell>
          <cell r="G2305" t="str">
            <v>B</v>
          </cell>
          <cell r="H2305">
            <v>706</v>
          </cell>
          <cell r="I2305" t="str">
            <v>СЕВ. ФАКБ "ПРАВЕКС-БАНК" М.СЕВАСТОПОЛЬ</v>
          </cell>
          <cell r="J2305" t="str">
            <v>СЕВ. ФАКБ "ПРАВЕКС-БАНК"</v>
          </cell>
          <cell r="K2305" t="str">
            <v>ULJI</v>
          </cell>
          <cell r="L2305" t="str">
            <v>ULJI</v>
          </cell>
          <cell r="M2305">
            <v>29</v>
          </cell>
          <cell r="N2305">
            <v>26</v>
          </cell>
          <cell r="O2305" t="str">
            <v>Севастополь</v>
          </cell>
        </row>
        <row r="2306">
          <cell r="A2306">
            <v>325008</v>
          </cell>
          <cell r="B2306">
            <v>322603</v>
          </cell>
          <cell r="D2306">
            <v>0</v>
          </cell>
          <cell r="E2306">
            <v>216</v>
          </cell>
          <cell r="F2306">
            <v>0</v>
          </cell>
          <cell r="G2306" t="str">
            <v>8</v>
          </cell>
          <cell r="H2306">
            <v>763</v>
          </cell>
          <cell r="I2306" t="str">
            <v>ЛФ ВАТ БАНКУ "БІГ ЕНЕРГІЯ" М.ЛЬВІВ</v>
          </cell>
          <cell r="J2306" t="str">
            <v>ЛФ ВАТ Банку "БІГ Енергія"</v>
          </cell>
          <cell r="K2306" t="str">
            <v>UNKE</v>
          </cell>
          <cell r="L2306" t="str">
            <v>UNKE</v>
          </cell>
          <cell r="M2306">
            <v>13</v>
          </cell>
          <cell r="N2306">
            <v>26</v>
          </cell>
          <cell r="O2306" t="str">
            <v>Управління НБУ у Львівс.обл</v>
          </cell>
        </row>
        <row r="2307">
          <cell r="A2307">
            <v>325019</v>
          </cell>
          <cell r="B2307">
            <v>300023</v>
          </cell>
          <cell r="D2307">
            <v>0</v>
          </cell>
          <cell r="E2307">
            <v>5</v>
          </cell>
          <cell r="F2307">
            <v>0</v>
          </cell>
          <cell r="G2307" t="str">
            <v>5</v>
          </cell>
          <cell r="H2307">
            <v>504</v>
          </cell>
          <cell r="I2307" t="str">
            <v>ЛЬВІВСЬКА ОБЛ.Ф.АКБ "УСБ" М.ЛЬВІВ</v>
          </cell>
          <cell r="J2307" t="str">
            <v>Львів.обл.філія АКБ "УСБ"</v>
          </cell>
          <cell r="K2307" t="str">
            <v>UNCA</v>
          </cell>
          <cell r="L2307" t="str">
            <v>UNCA</v>
          </cell>
          <cell r="M2307">
            <v>13</v>
          </cell>
          <cell r="N2307">
            <v>26</v>
          </cell>
          <cell r="O2307" t="str">
            <v>Управління НБУ у Львівс.обл</v>
          </cell>
        </row>
        <row r="2308">
          <cell r="A2308">
            <v>325202</v>
          </cell>
          <cell r="B2308">
            <v>325912</v>
          </cell>
          <cell r="D2308">
            <v>0</v>
          </cell>
          <cell r="E2308">
            <v>88</v>
          </cell>
          <cell r="F2308">
            <v>0</v>
          </cell>
          <cell r="G2308" t="str">
            <v>B</v>
          </cell>
          <cell r="H2308">
            <v>712</v>
          </cell>
          <cell r="I2308" t="str">
            <v>Дрогобицька філія ВАТ "КРЕДОБАНК"</v>
          </cell>
          <cell r="J2308" t="str">
            <v>Дрогоб.ф-я ВАТ "КРЕДОБАНК"</v>
          </cell>
          <cell r="K2308" t="str">
            <v>UNIK</v>
          </cell>
          <cell r="L2308" t="str">
            <v>UNIK</v>
          </cell>
          <cell r="M2308">
            <v>13</v>
          </cell>
          <cell r="N2308">
            <v>13</v>
          </cell>
          <cell r="O2308" t="str">
            <v>Управління НБУ у Львівс.обл</v>
          </cell>
        </row>
        <row r="2309">
          <cell r="A2309">
            <v>325213</v>
          </cell>
          <cell r="B2309">
            <v>325213</v>
          </cell>
          <cell r="C2309" t="str">
            <v>ВАТ "ФОЛЬКСБАНК"</v>
          </cell>
          <cell r="D2309">
            <v>97</v>
          </cell>
          <cell r="E2309">
            <v>97</v>
          </cell>
          <cell r="F2309">
            <v>0</v>
          </cell>
          <cell r="G2309" t="str">
            <v>B</v>
          </cell>
          <cell r="H2309">
            <v>713</v>
          </cell>
          <cell r="I2309" t="str">
            <v>ВАТ "ФОЛЬКСБАНК", М.ЛЬВІВ</v>
          </cell>
          <cell r="J2309" t="str">
            <v>ВАТ "ФОЛЬКСБАНК"</v>
          </cell>
          <cell r="K2309" t="str">
            <v>UNIL</v>
          </cell>
          <cell r="L2309" t="str">
            <v>UNIL</v>
          </cell>
          <cell r="M2309">
            <v>13</v>
          </cell>
          <cell r="N2309">
            <v>13</v>
          </cell>
          <cell r="O2309" t="str">
            <v>Управління НБУ у Львівс.обл</v>
          </cell>
        </row>
        <row r="2310">
          <cell r="A2310">
            <v>325224</v>
          </cell>
          <cell r="B2310">
            <v>300540</v>
          </cell>
          <cell r="D2310">
            <v>0</v>
          </cell>
          <cell r="E2310">
            <v>87</v>
          </cell>
          <cell r="F2310">
            <v>0</v>
          </cell>
          <cell r="G2310" t="str">
            <v>8</v>
          </cell>
          <cell r="H2310">
            <v>701</v>
          </cell>
          <cell r="I2310" t="str">
            <v>ЛЬВІВСЬКА ФІЛІЯ АБ"БРР" М. ЛЬВІВ</v>
          </cell>
          <cell r="J2310" t="str">
            <v>Львів філія АБ "БРР"</v>
          </cell>
          <cell r="K2310" t="str">
            <v>UNIA</v>
          </cell>
          <cell r="L2310" t="str">
            <v>UNIA</v>
          </cell>
          <cell r="M2310">
            <v>13</v>
          </cell>
          <cell r="N2310">
            <v>26</v>
          </cell>
          <cell r="O2310" t="str">
            <v>Управління НБУ у Львівс.обл</v>
          </cell>
        </row>
        <row r="2311">
          <cell r="A2311">
            <v>325268</v>
          </cell>
          <cell r="B2311">
            <v>325268</v>
          </cell>
          <cell r="C2311" t="str">
            <v>ВАТ АКБ "ЛЬВІВ"</v>
          </cell>
          <cell r="D2311">
            <v>91</v>
          </cell>
          <cell r="E2311">
            <v>91</v>
          </cell>
          <cell r="F2311">
            <v>0</v>
          </cell>
          <cell r="G2311" t="str">
            <v>8</v>
          </cell>
          <cell r="H2311">
            <v>705</v>
          </cell>
          <cell r="I2311" t="str">
            <v>ВАТ АКБ "ЛЬВІВ"</v>
          </cell>
          <cell r="J2311" t="str">
            <v>ВАТ АКБ "ЛЬВІВ"</v>
          </cell>
          <cell r="K2311" t="str">
            <v>UNIE</v>
          </cell>
          <cell r="L2311" t="str">
            <v>UNIE</v>
          </cell>
          <cell r="M2311">
            <v>13</v>
          </cell>
          <cell r="N2311">
            <v>13</v>
          </cell>
          <cell r="O2311" t="str">
            <v>Управління НБУ у Львівс.обл</v>
          </cell>
        </row>
        <row r="2312">
          <cell r="A2312">
            <v>325279</v>
          </cell>
          <cell r="B2312">
            <v>300614</v>
          </cell>
          <cell r="D2312">
            <v>0</v>
          </cell>
          <cell r="E2312">
            <v>171</v>
          </cell>
          <cell r="F2312">
            <v>0</v>
          </cell>
          <cell r="G2312" t="str">
            <v>8</v>
          </cell>
          <cell r="H2312">
            <v>719</v>
          </cell>
          <cell r="I2312" t="str">
            <v>ФІЛІЯ ЛРУ АТ"ІНДЕКС-БАНК" М.ЛЬВІВ</v>
          </cell>
          <cell r="J2312" t="str">
            <v>ЛРУ АТ "ІНДЕКС-БАНК" Львів</v>
          </cell>
          <cell r="K2312" t="str">
            <v>UNIQ</v>
          </cell>
          <cell r="L2312" t="str">
            <v>UNIQ</v>
          </cell>
          <cell r="M2312">
            <v>13</v>
          </cell>
          <cell r="N2312">
            <v>26</v>
          </cell>
          <cell r="O2312" t="str">
            <v>Управління НБУ у Львівс.обл</v>
          </cell>
        </row>
        <row r="2313">
          <cell r="A2313">
            <v>325321</v>
          </cell>
          <cell r="B2313">
            <v>305299</v>
          </cell>
          <cell r="D2313">
            <v>0</v>
          </cell>
          <cell r="E2313">
            <v>46</v>
          </cell>
          <cell r="F2313">
            <v>0</v>
          </cell>
          <cell r="G2313" t="str">
            <v>A</v>
          </cell>
          <cell r="H2313">
            <v>724</v>
          </cell>
          <cell r="I2313" t="str">
            <v>ЗГРУ  ПРИВАТБАНКУ М.ЛЬВІВ</v>
          </cell>
          <cell r="J2313" t="str">
            <v>ЗГРУ ПРИВАТБАНКУ м.Львів</v>
          </cell>
          <cell r="K2313" t="str">
            <v>UNIW</v>
          </cell>
          <cell r="L2313" t="str">
            <v>UNIW</v>
          </cell>
          <cell r="M2313">
            <v>13</v>
          </cell>
          <cell r="N2313">
            <v>3</v>
          </cell>
          <cell r="O2313" t="str">
            <v>Управління НБУ у Львівс.обл</v>
          </cell>
        </row>
        <row r="2314">
          <cell r="A2314">
            <v>325332</v>
          </cell>
          <cell r="B2314">
            <v>325912</v>
          </cell>
          <cell r="D2314">
            <v>0</v>
          </cell>
          <cell r="E2314">
            <v>88</v>
          </cell>
          <cell r="F2314">
            <v>0</v>
          </cell>
          <cell r="G2314" t="str">
            <v>B</v>
          </cell>
          <cell r="H2314">
            <v>725</v>
          </cell>
          <cell r="I2314" t="str">
            <v>Самбірська філія ВАТ "КРЕДОБАНК"</v>
          </cell>
          <cell r="J2314" t="str">
            <v>Самбірська ф.ВАТ"КРЕДОБАНК"</v>
          </cell>
          <cell r="K2314" t="str">
            <v>UNIX</v>
          </cell>
          <cell r="L2314" t="str">
            <v>UNIX</v>
          </cell>
          <cell r="M2314">
            <v>13</v>
          </cell>
          <cell r="N2314">
            <v>13</v>
          </cell>
          <cell r="O2314" t="str">
            <v>Управління НБУ у Львівс.обл</v>
          </cell>
        </row>
        <row r="2315">
          <cell r="A2315">
            <v>325365</v>
          </cell>
          <cell r="B2315">
            <v>325912</v>
          </cell>
          <cell r="D2315">
            <v>0</v>
          </cell>
          <cell r="E2315">
            <v>88</v>
          </cell>
          <cell r="F2315">
            <v>0</v>
          </cell>
          <cell r="G2315" t="str">
            <v>B</v>
          </cell>
          <cell r="H2315">
            <v>702</v>
          </cell>
          <cell r="I2315" t="str">
            <v>Перша Львівська філія ВАТ "КРЕДОБАНК"</v>
          </cell>
          <cell r="J2315" t="str">
            <v>Перша Льв.Ф.ВАТ "КРЕДОБАНК"</v>
          </cell>
          <cell r="K2315" t="str">
            <v>UNIB</v>
          </cell>
          <cell r="L2315" t="str">
            <v>UNIB</v>
          </cell>
          <cell r="M2315">
            <v>13</v>
          </cell>
          <cell r="N2315">
            <v>13</v>
          </cell>
          <cell r="O2315" t="str">
            <v>Управління НБУ у Львівс.обл</v>
          </cell>
        </row>
        <row r="2316">
          <cell r="A2316">
            <v>325376</v>
          </cell>
          <cell r="B2316">
            <v>300012</v>
          </cell>
          <cell r="D2316">
            <v>0</v>
          </cell>
          <cell r="E2316">
            <v>3</v>
          </cell>
          <cell r="F2316">
            <v>0</v>
          </cell>
          <cell r="G2316" t="str">
            <v>3</v>
          </cell>
          <cell r="H2316">
            <v>312</v>
          </cell>
          <cell r="I2316" t="str">
            <v>Ф-Я"ВІД.ПІБ В М.ЧЕРВОНОГРАД ЛЬВІВ.ОБЛ"</v>
          </cell>
          <cell r="J2316" t="str">
            <v>Ф-я "Від.ПІБ м.Червоноград"</v>
          </cell>
          <cell r="K2316" t="str">
            <v>UNAE</v>
          </cell>
          <cell r="L2316" t="str">
            <v>UNA0</v>
          </cell>
          <cell r="M2316">
            <v>13</v>
          </cell>
          <cell r="N2316">
            <v>26</v>
          </cell>
          <cell r="O2316" t="str">
            <v>Управління НБУ у Львівс.обл</v>
          </cell>
        </row>
        <row r="2317">
          <cell r="A2317">
            <v>325387</v>
          </cell>
          <cell r="B2317">
            <v>300012</v>
          </cell>
          <cell r="D2317">
            <v>0</v>
          </cell>
          <cell r="E2317">
            <v>3</v>
          </cell>
          <cell r="F2317">
            <v>0</v>
          </cell>
          <cell r="G2317" t="str">
            <v>3</v>
          </cell>
          <cell r="H2317">
            <v>326</v>
          </cell>
          <cell r="I2317" t="str">
            <v>Ф-Я "ВІД.ПІБ В М.МОРШИН ЛЬВІВ.ОБЛ."</v>
          </cell>
          <cell r="J2317" t="str">
            <v>Ф-я "Від.ПІБ м.Моршин"</v>
          </cell>
          <cell r="K2317" t="str">
            <v>UNAL</v>
          </cell>
          <cell r="L2317" t="str">
            <v>UNA0</v>
          </cell>
          <cell r="M2317">
            <v>13</v>
          </cell>
          <cell r="N2317">
            <v>26</v>
          </cell>
          <cell r="O2317" t="str">
            <v>Управління НБУ у Львівс.обл</v>
          </cell>
        </row>
        <row r="2318">
          <cell r="A2318">
            <v>325406</v>
          </cell>
          <cell r="B2318">
            <v>300012</v>
          </cell>
          <cell r="D2318">
            <v>0</v>
          </cell>
          <cell r="E2318">
            <v>3</v>
          </cell>
          <cell r="F2318">
            <v>0</v>
          </cell>
          <cell r="G2318" t="str">
            <v>3</v>
          </cell>
          <cell r="H2318">
            <v>309</v>
          </cell>
          <cell r="I2318" t="str">
            <v>Ф-Я "ВІД.ПІБ В М.БОРИСЛАВ ЛЬВІВ.ОБЛ."</v>
          </cell>
          <cell r="J2318" t="str">
            <v>Ф-я "Від.ПІБ в м.Борислав"</v>
          </cell>
          <cell r="K2318" t="str">
            <v>UNAD</v>
          </cell>
          <cell r="L2318" t="str">
            <v>UNA0</v>
          </cell>
          <cell r="M2318">
            <v>13</v>
          </cell>
          <cell r="N2318">
            <v>26</v>
          </cell>
          <cell r="O2318" t="str">
            <v>Управління НБУ у Львівс.обл</v>
          </cell>
        </row>
        <row r="2319">
          <cell r="A2319">
            <v>325451</v>
          </cell>
          <cell r="B2319">
            <v>300012</v>
          </cell>
          <cell r="D2319">
            <v>0</v>
          </cell>
          <cell r="E2319">
            <v>3</v>
          </cell>
          <cell r="F2319">
            <v>0</v>
          </cell>
          <cell r="G2319" t="str">
            <v>3</v>
          </cell>
          <cell r="H2319">
            <v>317</v>
          </cell>
          <cell r="I2319" t="str">
            <v>Ф-Я "ВІД.ПІБ В М.МИКОЛАЇВ ЛЬВІВ.ОБЛ."</v>
          </cell>
          <cell r="J2319" t="str">
            <v>Ф-я "Від.ПІБ м.Миколаїв"</v>
          </cell>
          <cell r="K2319" t="str">
            <v>UNAF</v>
          </cell>
          <cell r="L2319" t="str">
            <v>UNA0</v>
          </cell>
          <cell r="M2319">
            <v>13</v>
          </cell>
          <cell r="N2319">
            <v>26</v>
          </cell>
          <cell r="O2319" t="str">
            <v>Управління НБУ у Львівс.обл</v>
          </cell>
        </row>
        <row r="2320">
          <cell r="A2320">
            <v>325503</v>
          </cell>
          <cell r="B2320">
            <v>300012</v>
          </cell>
          <cell r="D2320">
            <v>0</v>
          </cell>
          <cell r="E2320">
            <v>3</v>
          </cell>
          <cell r="F2320">
            <v>0</v>
          </cell>
          <cell r="G2320" t="str">
            <v>3</v>
          </cell>
          <cell r="H2320">
            <v>319</v>
          </cell>
          <cell r="I2320" t="str">
            <v>Ф-Я "ВІД.ПІБ В М.СТРИЙ ЛЬВІВ.ОБЛ."</v>
          </cell>
          <cell r="J2320" t="str">
            <v>Ф-я "Від.ПІБ м.Стрий"</v>
          </cell>
          <cell r="K2320" t="str">
            <v>UNAG</v>
          </cell>
          <cell r="L2320" t="str">
            <v>UNA0</v>
          </cell>
          <cell r="M2320">
            <v>13</v>
          </cell>
          <cell r="N2320">
            <v>26</v>
          </cell>
          <cell r="O2320" t="str">
            <v>Управління НБУ у Львівс.обл</v>
          </cell>
        </row>
        <row r="2321">
          <cell r="A2321">
            <v>325569</v>
          </cell>
          <cell r="B2321">
            <v>325569</v>
          </cell>
          <cell r="C2321" t="str">
            <v>ВАТ СКБ "ДНІСТЕР"</v>
          </cell>
          <cell r="D2321">
            <v>93</v>
          </cell>
          <cell r="E2321">
            <v>93</v>
          </cell>
          <cell r="F2321">
            <v>0</v>
          </cell>
          <cell r="G2321" t="str">
            <v>8</v>
          </cell>
          <cell r="H2321">
            <v>735</v>
          </cell>
          <cell r="I2321" t="str">
            <v>ВАТ СЕЛЯНСЬКИЙ КБ "ДНІСТЕР" М.ЛЬВІВ</v>
          </cell>
          <cell r="J2321" t="str">
            <v>ВАТ СКБ "ДНІСТЕР"</v>
          </cell>
          <cell r="K2321" t="str">
            <v>UNJF</v>
          </cell>
          <cell r="L2321" t="str">
            <v>UNJF</v>
          </cell>
          <cell r="M2321">
            <v>13</v>
          </cell>
          <cell r="N2321">
            <v>13</v>
          </cell>
          <cell r="O2321" t="str">
            <v>Управління НБУ у Львівс.обл</v>
          </cell>
        </row>
        <row r="2322">
          <cell r="A2322">
            <v>325570</v>
          </cell>
          <cell r="B2322">
            <v>300335</v>
          </cell>
          <cell r="D2322">
            <v>0</v>
          </cell>
          <cell r="E2322">
            <v>36</v>
          </cell>
          <cell r="F2322">
            <v>0</v>
          </cell>
          <cell r="G2322" t="str">
            <v>7</v>
          </cell>
          <cell r="H2322">
            <v>736</v>
          </cell>
          <cell r="I2322" t="str">
            <v>ЛЬВІВ.ОД"РАЙФФАЙЗЕН БАНК АВАЛЬ"М.ЛЬВІВ</v>
          </cell>
          <cell r="J2322" t="str">
            <v>Л.ОД"Райффайзен Банк Аваль"</v>
          </cell>
          <cell r="K2322" t="str">
            <v>UNJG</v>
          </cell>
          <cell r="L2322" t="str">
            <v>UNJG</v>
          </cell>
          <cell r="M2322">
            <v>13</v>
          </cell>
          <cell r="N2322">
            <v>26</v>
          </cell>
          <cell r="O2322" t="str">
            <v>Управління НБУ у Львівс.обл</v>
          </cell>
        </row>
        <row r="2323">
          <cell r="A2323">
            <v>325622</v>
          </cell>
          <cell r="B2323">
            <v>300001</v>
          </cell>
          <cell r="D2323">
            <v>0</v>
          </cell>
          <cell r="E2323">
            <v>1</v>
          </cell>
          <cell r="F2323">
            <v>0</v>
          </cell>
          <cell r="G2323" t="str">
            <v>1</v>
          </cell>
          <cell r="H2323">
            <v>2</v>
          </cell>
          <cell r="I2323" t="str">
            <v>УПРАВЛІННЯ НБУ У ЛЬВІВСЬКІЙ ОБЛАСТІ</v>
          </cell>
          <cell r="J2323" t="str">
            <v>Упр. НБУ у Львівській обл.</v>
          </cell>
          <cell r="K2323" t="str">
            <v>UNHA</v>
          </cell>
          <cell r="L2323" t="str">
            <v>UNH0</v>
          </cell>
          <cell r="M2323">
            <v>13</v>
          </cell>
          <cell r="N2323">
            <v>27</v>
          </cell>
          <cell r="O2323" t="str">
            <v>Управління НБУ у Львівс.обл</v>
          </cell>
        </row>
        <row r="2324">
          <cell r="A2324">
            <v>325633</v>
          </cell>
          <cell r="B2324">
            <v>300012</v>
          </cell>
          <cell r="D2324">
            <v>0</v>
          </cell>
          <cell r="E2324">
            <v>3</v>
          </cell>
          <cell r="F2324">
            <v>0</v>
          </cell>
          <cell r="G2324" t="str">
            <v>3</v>
          </cell>
          <cell r="H2324">
            <v>306</v>
          </cell>
          <cell r="I2324" t="str">
            <v>Ф."ВІДДІЛЕННЯ ПРОМІНВЕСТБАНКУ,М.ЛЬВІВ"</v>
          </cell>
          <cell r="J2324" t="str">
            <v>Ф."Відділення ПІБ, м.Львів"</v>
          </cell>
          <cell r="K2324" t="str">
            <v>UNAA</v>
          </cell>
          <cell r="L2324" t="str">
            <v>UNA0</v>
          </cell>
          <cell r="M2324">
            <v>13</v>
          </cell>
          <cell r="N2324">
            <v>26</v>
          </cell>
          <cell r="O2324" t="str">
            <v>Управління НБУ у Львівс.обл</v>
          </cell>
        </row>
        <row r="2325">
          <cell r="A2325">
            <v>325718</v>
          </cell>
          <cell r="B2325">
            <v>322313</v>
          </cell>
          <cell r="D2325">
            <v>0</v>
          </cell>
          <cell r="E2325">
            <v>2</v>
          </cell>
          <cell r="F2325">
            <v>0</v>
          </cell>
          <cell r="G2325" t="str">
            <v>2</v>
          </cell>
          <cell r="H2325">
            <v>213</v>
          </cell>
          <cell r="I2325" t="str">
            <v>Ф-Я ВАТ"УКРЕКСІМБАНК", ЛЬВІВ</v>
          </cell>
          <cell r="J2325" t="str">
            <v>Ф-я.Укрексімбанк,Львів</v>
          </cell>
          <cell r="K2325" t="str">
            <v>UNGA</v>
          </cell>
          <cell r="L2325" t="str">
            <v>UNGA</v>
          </cell>
          <cell r="M2325">
            <v>13</v>
          </cell>
          <cell r="N2325">
            <v>26</v>
          </cell>
          <cell r="O2325" t="str">
            <v>Управління НБУ у Львівс.обл</v>
          </cell>
        </row>
        <row r="2326">
          <cell r="A2326">
            <v>325763</v>
          </cell>
          <cell r="B2326">
            <v>380537</v>
          </cell>
          <cell r="D2326">
            <v>0</v>
          </cell>
          <cell r="E2326">
            <v>76</v>
          </cell>
          <cell r="F2326">
            <v>0</v>
          </cell>
          <cell r="G2326" t="str">
            <v>B</v>
          </cell>
          <cell r="H2326">
            <v>739</v>
          </cell>
          <cell r="I2326" t="str">
            <v>ЛЬВІВСЬКА Ф ВАТ"ВІЕЙБІБАНК"М.ЛЬВІВ</v>
          </cell>
          <cell r="J2326" t="str">
            <v>Львівська Ф.ВАТ"ВіЕйБіБанк"</v>
          </cell>
          <cell r="K2326" t="str">
            <v>UNJI</v>
          </cell>
          <cell r="L2326" t="str">
            <v>UNJI</v>
          </cell>
          <cell r="M2326">
            <v>13</v>
          </cell>
          <cell r="N2326">
            <v>26</v>
          </cell>
          <cell r="O2326" t="str">
            <v>Управління НБУ у Львівс.обл</v>
          </cell>
        </row>
        <row r="2327">
          <cell r="A2327">
            <v>325774</v>
          </cell>
          <cell r="B2327">
            <v>300249</v>
          </cell>
          <cell r="D2327">
            <v>0</v>
          </cell>
          <cell r="E2327">
            <v>37</v>
          </cell>
          <cell r="F2327">
            <v>0</v>
          </cell>
          <cell r="G2327" t="str">
            <v>8</v>
          </cell>
          <cell r="H2327">
            <v>730</v>
          </cell>
          <cell r="I2327" t="str">
            <v>ЛЬВІВСЬКА ФАБ "БРОКБІЗНЕСБАНК" М.ЛЬВІВ</v>
          </cell>
          <cell r="J2327" t="str">
            <v>Льв. ФАБ "БРОКБІЗНЕСБАНК"</v>
          </cell>
          <cell r="K2327" t="str">
            <v>UNJC</v>
          </cell>
          <cell r="L2327" t="str">
            <v>UNJC</v>
          </cell>
          <cell r="M2327">
            <v>13</v>
          </cell>
          <cell r="N2327">
            <v>26</v>
          </cell>
          <cell r="O2327" t="str">
            <v>Управління НБУ у Львівс.обл</v>
          </cell>
        </row>
        <row r="2328">
          <cell r="A2328">
            <v>325785</v>
          </cell>
          <cell r="B2328">
            <v>300142</v>
          </cell>
          <cell r="D2328">
            <v>0</v>
          </cell>
          <cell r="E2328">
            <v>18</v>
          </cell>
          <cell r="F2328">
            <v>0</v>
          </cell>
          <cell r="G2328" t="str">
            <v>8</v>
          </cell>
          <cell r="H2328">
            <v>715</v>
          </cell>
          <cell r="I2328" t="str">
            <v>ДРОГОБИЦЬКА ФАТ"УКРІНБАНК" М.ДРОГОБИЧ</v>
          </cell>
          <cell r="J2328" t="str">
            <v>Дрогобицька ФАТ"Укрінбанк"</v>
          </cell>
          <cell r="K2328" t="str">
            <v>UNIN</v>
          </cell>
          <cell r="L2328" t="str">
            <v>UNIN</v>
          </cell>
          <cell r="M2328">
            <v>13</v>
          </cell>
          <cell r="N2328">
            <v>26</v>
          </cell>
          <cell r="O2328" t="str">
            <v>Управління НБУ у Львівс.обл</v>
          </cell>
        </row>
        <row r="2329">
          <cell r="A2329">
            <v>325796</v>
          </cell>
          <cell r="B2329">
            <v>300465</v>
          </cell>
          <cell r="D2329">
            <v>0</v>
          </cell>
          <cell r="E2329">
            <v>6</v>
          </cell>
          <cell r="F2329">
            <v>0</v>
          </cell>
          <cell r="G2329" t="str">
            <v>6</v>
          </cell>
          <cell r="H2329">
            <v>602</v>
          </cell>
          <cell r="I2329" t="str">
            <v>ФЛЬВІВСЬКЕ ОБЛАСНЕ УПР ВАТОЩАД М.ЛЬВІВ</v>
          </cell>
          <cell r="J2329" t="str">
            <v>ФЛьвівське обласне уВАТОщад</v>
          </cell>
          <cell r="K2329" t="str">
            <v>UNLA</v>
          </cell>
          <cell r="L2329" t="str">
            <v>UNLA</v>
          </cell>
          <cell r="M2329">
            <v>13</v>
          </cell>
          <cell r="N2329">
            <v>26</v>
          </cell>
          <cell r="O2329" t="str">
            <v>Управління НБУ у Львівс.обл</v>
          </cell>
        </row>
        <row r="2330">
          <cell r="A2330">
            <v>325804</v>
          </cell>
          <cell r="B2330">
            <v>322711</v>
          </cell>
          <cell r="D2330">
            <v>0</v>
          </cell>
          <cell r="E2330">
            <v>238</v>
          </cell>
          <cell r="F2330">
            <v>0</v>
          </cell>
          <cell r="G2330" t="str">
            <v>8</v>
          </cell>
          <cell r="H2330">
            <v>743</v>
          </cell>
          <cell r="I2330" t="str">
            <v>ЛЬВІВСЬКА ФІЛІЯ АБ "СИНТЕЗ", М.ЛЬВІВ</v>
          </cell>
          <cell r="J2330" t="str">
            <v>Львів.фАБ"Синтез"</v>
          </cell>
          <cell r="K2330" t="str">
            <v>UNJM</v>
          </cell>
          <cell r="L2330" t="str">
            <v>UNJM</v>
          </cell>
          <cell r="M2330">
            <v>13</v>
          </cell>
          <cell r="N2330">
            <v>26</v>
          </cell>
          <cell r="O2330" t="str">
            <v>Управління НБУ у Львівс.обл</v>
          </cell>
        </row>
        <row r="2331">
          <cell r="A2331">
            <v>325815</v>
          </cell>
          <cell r="B2331">
            <v>322625</v>
          </cell>
          <cell r="D2331">
            <v>0</v>
          </cell>
          <cell r="E2331">
            <v>222</v>
          </cell>
          <cell r="F2331">
            <v>0</v>
          </cell>
          <cell r="G2331" t="str">
            <v>8</v>
          </cell>
          <cell r="H2331">
            <v>728</v>
          </cell>
          <cell r="I2331" t="str">
            <v>ЛФ АБ "УКООПСПІЛКА"</v>
          </cell>
          <cell r="J2331" t="str">
            <v>ЛФ АБ "Укоопспілка"</v>
          </cell>
          <cell r="K2331" t="str">
            <v>UNIZ</v>
          </cell>
          <cell r="L2331" t="str">
            <v>UNIZ</v>
          </cell>
          <cell r="M2331">
            <v>13</v>
          </cell>
          <cell r="N2331">
            <v>26</v>
          </cell>
          <cell r="O2331" t="str">
            <v>Управління НБУ у Львівс.обл</v>
          </cell>
        </row>
        <row r="2332">
          <cell r="A2332">
            <v>325826</v>
          </cell>
          <cell r="B2332">
            <v>300142</v>
          </cell>
          <cell r="D2332">
            <v>0</v>
          </cell>
          <cell r="E2332">
            <v>18</v>
          </cell>
          <cell r="F2332">
            <v>0</v>
          </cell>
          <cell r="G2332" t="str">
            <v>8</v>
          </cell>
          <cell r="H2332">
            <v>729</v>
          </cell>
          <cell r="I2332" t="str">
            <v>ЛЬВІВСЬКА Ф. АТ "УКРІНБАНК" М. ЛЬВІВ</v>
          </cell>
          <cell r="J2332" t="str">
            <v>Львівська ф. АТ"Укрінбанк"</v>
          </cell>
          <cell r="K2332" t="str">
            <v>UNJA</v>
          </cell>
          <cell r="L2332" t="str">
            <v>UNJA</v>
          </cell>
          <cell r="M2332">
            <v>13</v>
          </cell>
          <cell r="N2332">
            <v>26</v>
          </cell>
          <cell r="O2332" t="str">
            <v>Управління НБУ у Львівс.обл</v>
          </cell>
        </row>
        <row r="2333">
          <cell r="A2333">
            <v>325882</v>
          </cell>
          <cell r="B2333">
            <v>305299</v>
          </cell>
          <cell r="D2333">
            <v>0</v>
          </cell>
          <cell r="E2333">
            <v>46</v>
          </cell>
          <cell r="F2333">
            <v>0</v>
          </cell>
          <cell r="G2333" t="str">
            <v>A</v>
          </cell>
          <cell r="H2333">
            <v>741</v>
          </cell>
          <cell r="I2333" t="str">
            <v>ЧЕРВОНОГРАДСЬКА Ф.ПРИВАТ.М.ЧЕРВОНОГРАД</v>
          </cell>
          <cell r="J2333" t="str">
            <v>Червоноградська ф.ПривБанку</v>
          </cell>
          <cell r="K2333" t="str">
            <v>UNJK</v>
          </cell>
          <cell r="L2333" t="str">
            <v>UNJK</v>
          </cell>
          <cell r="M2333">
            <v>13</v>
          </cell>
          <cell r="N2333">
            <v>3</v>
          </cell>
          <cell r="O2333" t="str">
            <v>Управління НБУ у Львівс.обл</v>
          </cell>
        </row>
        <row r="2334">
          <cell r="A2334">
            <v>325912</v>
          </cell>
          <cell r="B2334">
            <v>325912</v>
          </cell>
          <cell r="C2334" t="str">
            <v>ВАТ "Кредобанк"</v>
          </cell>
          <cell r="D2334">
            <v>88</v>
          </cell>
          <cell r="E2334">
            <v>88</v>
          </cell>
          <cell r="F2334">
            <v>0</v>
          </cell>
          <cell r="G2334" t="str">
            <v>B</v>
          </cell>
          <cell r="H2334">
            <v>754</v>
          </cell>
          <cell r="I2334" t="str">
            <v>ВІДКР. АКЦ. ТОВ."КРЕДОБАНК", М.ЛЬВІВ</v>
          </cell>
          <cell r="J2334" t="str">
            <v>ВАТ "Кредобанк"</v>
          </cell>
          <cell r="K2334" t="str">
            <v>UNJU</v>
          </cell>
          <cell r="L2334" t="str">
            <v>UNJU</v>
          </cell>
          <cell r="M2334">
            <v>13</v>
          </cell>
          <cell r="N2334">
            <v>13</v>
          </cell>
          <cell r="O2334" t="str">
            <v>Управління НБУ у Львівс.обл</v>
          </cell>
        </row>
        <row r="2335">
          <cell r="A2335">
            <v>325923</v>
          </cell>
          <cell r="B2335">
            <v>300131</v>
          </cell>
          <cell r="D2335">
            <v>0</v>
          </cell>
          <cell r="E2335">
            <v>17</v>
          </cell>
          <cell r="F2335">
            <v>0</v>
          </cell>
          <cell r="G2335" t="str">
            <v>8</v>
          </cell>
          <cell r="H2335">
            <v>755</v>
          </cell>
          <cell r="I2335" t="str">
            <v>Ф"ЗАХІДНЕ РУ"ВАТ"Б"ФІН ТА КРЕД"М.ЛЬВІВ</v>
          </cell>
          <cell r="J2335" t="str">
            <v>Ф"ЗРУ ВАТ"Б"Фін та Кред"</v>
          </cell>
          <cell r="K2335" t="str">
            <v>UNJV</v>
          </cell>
          <cell r="L2335" t="str">
            <v>UNJV</v>
          </cell>
          <cell r="M2335">
            <v>13</v>
          </cell>
          <cell r="N2335">
            <v>26</v>
          </cell>
          <cell r="O2335" t="str">
            <v>Управління НБУ у Львівс.обл</v>
          </cell>
        </row>
        <row r="2336">
          <cell r="A2336">
            <v>325956</v>
          </cell>
          <cell r="B2336">
            <v>322959</v>
          </cell>
          <cell r="D2336">
            <v>0</v>
          </cell>
          <cell r="E2336">
            <v>262</v>
          </cell>
          <cell r="F2336">
            <v>0</v>
          </cell>
          <cell r="G2336" t="str">
            <v>8</v>
          </cell>
          <cell r="H2336">
            <v>716</v>
          </cell>
          <cell r="I2336" t="str">
            <v>ЛЬВІВ. ФІЛІЯ АБ "ЕКСПРЕС-БАНК",М.ЛЬВІВ</v>
          </cell>
          <cell r="J2336" t="str">
            <v>Льв. ФАБ "ЕКСПРЕС-БАНК"</v>
          </cell>
          <cell r="K2336" t="str">
            <v>UNJD</v>
          </cell>
          <cell r="L2336" t="str">
            <v>UNJD</v>
          </cell>
          <cell r="M2336">
            <v>13</v>
          </cell>
          <cell r="N2336">
            <v>26</v>
          </cell>
          <cell r="O2336" t="str">
            <v>Управління НБУ у Львівс.обл</v>
          </cell>
        </row>
        <row r="2337">
          <cell r="A2337">
            <v>325967</v>
          </cell>
          <cell r="B2337">
            <v>320478</v>
          </cell>
          <cell r="D2337">
            <v>0</v>
          </cell>
          <cell r="E2337">
            <v>274</v>
          </cell>
          <cell r="F2337">
            <v>0</v>
          </cell>
          <cell r="G2337" t="str">
            <v>8</v>
          </cell>
          <cell r="H2337">
            <v>775</v>
          </cell>
          <cell r="I2337" t="str">
            <v>ЛЬВ.Ф-Я ВАТ АБ "УКРГАЗБАНК" У М.ЛЬВОВІ</v>
          </cell>
          <cell r="J2337" t="str">
            <v>ЛФ ВАТ АБ "УКРГАЗБАНК"</v>
          </cell>
          <cell r="K2337" t="str">
            <v>UNJX</v>
          </cell>
          <cell r="L2337" t="str">
            <v>UNJX</v>
          </cell>
          <cell r="M2337">
            <v>13</v>
          </cell>
          <cell r="N2337">
            <v>26</v>
          </cell>
          <cell r="O2337" t="str">
            <v>Управління НБУ у Львівс.обл</v>
          </cell>
        </row>
        <row r="2338">
          <cell r="A2338">
            <v>325978</v>
          </cell>
          <cell r="B2338">
            <v>320003</v>
          </cell>
          <cell r="D2338">
            <v>0</v>
          </cell>
          <cell r="E2338">
            <v>225</v>
          </cell>
          <cell r="F2338">
            <v>0</v>
          </cell>
          <cell r="G2338" t="str">
            <v>B</v>
          </cell>
          <cell r="H2338">
            <v>750</v>
          </cell>
          <cell r="I2338" t="str">
            <v>Ф ВАТ КБ"НАДРА" ЛЬВІВСЬКЕ РУ М.ЛЬВІВ</v>
          </cell>
          <cell r="J2338" t="str">
            <v>ВАТКБ"Надра"Львівське РУ</v>
          </cell>
          <cell r="K2338" t="str">
            <v>UNJP</v>
          </cell>
          <cell r="L2338" t="str">
            <v>UNJP</v>
          </cell>
          <cell r="M2338">
            <v>13</v>
          </cell>
          <cell r="N2338">
            <v>26</v>
          </cell>
          <cell r="O2338" t="str">
            <v>Управління НБУ у Львівс.обл</v>
          </cell>
        </row>
        <row r="2339">
          <cell r="A2339">
            <v>325990</v>
          </cell>
          <cell r="B2339">
            <v>325990</v>
          </cell>
          <cell r="C2339" t="str">
            <v>КБ "ГАЛС"</v>
          </cell>
          <cell r="D2339">
            <v>95</v>
          </cell>
          <cell r="E2339">
            <v>95</v>
          </cell>
          <cell r="F2339">
            <v>0</v>
          </cell>
          <cell r="G2339" t="str">
            <v>8</v>
          </cell>
          <cell r="H2339">
            <v>710</v>
          </cell>
          <cell r="I2339" t="str">
            <v>КБ "ГАЛС"</v>
          </cell>
          <cell r="J2339" t="str">
            <v>КБ "ГАЛС"</v>
          </cell>
          <cell r="K2339" t="str">
            <v>UNIJ</v>
          </cell>
          <cell r="L2339" t="str">
            <v>UNIJ</v>
          </cell>
          <cell r="M2339">
            <v>13</v>
          </cell>
          <cell r="N2339">
            <v>13</v>
          </cell>
          <cell r="O2339" t="str">
            <v>Управління НБУ у Львівс.обл</v>
          </cell>
        </row>
        <row r="2340">
          <cell r="A2340">
            <v>326007</v>
          </cell>
          <cell r="B2340">
            <v>300863</v>
          </cell>
          <cell r="D2340">
            <v>0</v>
          </cell>
          <cell r="E2340">
            <v>289</v>
          </cell>
          <cell r="F2340">
            <v>0</v>
          </cell>
          <cell r="G2340" t="str">
            <v>9</v>
          </cell>
          <cell r="H2340">
            <v>775</v>
          </cell>
          <cell r="I2340" t="str">
            <v>ФВАТ "КРЕДИТПРОМБАНК" У М.МИКОЛАЄВІ</v>
          </cell>
          <cell r="J2340" t="str">
            <v>МФ ВАТ "Кредитпромбанк"</v>
          </cell>
          <cell r="K2340" t="str">
            <v>UONE</v>
          </cell>
          <cell r="L2340" t="str">
            <v>UONE</v>
          </cell>
          <cell r="M2340">
            <v>14</v>
          </cell>
          <cell r="N2340">
            <v>26</v>
          </cell>
          <cell r="O2340" t="str">
            <v>Управління НБУ в Микол.обл.</v>
          </cell>
        </row>
        <row r="2341">
          <cell r="A2341">
            <v>326018</v>
          </cell>
          <cell r="B2341">
            <v>300023</v>
          </cell>
          <cell r="D2341">
            <v>0</v>
          </cell>
          <cell r="E2341">
            <v>5</v>
          </cell>
          <cell r="F2341">
            <v>0</v>
          </cell>
          <cell r="G2341" t="str">
            <v>5</v>
          </cell>
          <cell r="H2341">
            <v>545</v>
          </cell>
          <cell r="I2341" t="str">
            <v>МИКОЛАЇВСЬКА ОФ АКБ"УСБ"М.МИКОЛАЇВ</v>
          </cell>
          <cell r="J2341" t="str">
            <v>Миколаїв.обл.філіяАКБ"УСБ"</v>
          </cell>
          <cell r="K2341" t="str">
            <v>UOCA</v>
          </cell>
          <cell r="L2341" t="str">
            <v>UOCA</v>
          </cell>
          <cell r="M2341">
            <v>14</v>
          </cell>
          <cell r="N2341">
            <v>26</v>
          </cell>
          <cell r="O2341" t="str">
            <v>Управління НБУ в Микол.обл.</v>
          </cell>
        </row>
        <row r="2342">
          <cell r="A2342">
            <v>326063</v>
          </cell>
          <cell r="B2342">
            <v>380537</v>
          </cell>
          <cell r="D2342">
            <v>0</v>
          </cell>
          <cell r="E2342">
            <v>76</v>
          </cell>
          <cell r="F2342">
            <v>0</v>
          </cell>
          <cell r="G2342" t="str">
            <v>B</v>
          </cell>
          <cell r="H2342">
            <v>739</v>
          </cell>
          <cell r="I2342" t="str">
            <v>МИКОЛАЇВСЬКА Ф ВАТ"ВІЕЙБІБАНК"М.МИКОЛА</v>
          </cell>
          <cell r="J2342" t="str">
            <v>Миколаїв.Ф.ВАТ"ВІЕЙБІБАНК"</v>
          </cell>
          <cell r="K2342" t="str">
            <v>UOII</v>
          </cell>
          <cell r="L2342" t="str">
            <v>UOII</v>
          </cell>
          <cell r="M2342">
            <v>14</v>
          </cell>
          <cell r="N2342">
            <v>26</v>
          </cell>
          <cell r="O2342" t="str">
            <v>Управління НБУ в Микол.обл.</v>
          </cell>
        </row>
        <row r="2343">
          <cell r="A2343">
            <v>326115</v>
          </cell>
          <cell r="B2343">
            <v>306759</v>
          </cell>
          <cell r="D2343">
            <v>0</v>
          </cell>
          <cell r="E2343">
            <v>183</v>
          </cell>
          <cell r="F2343">
            <v>0</v>
          </cell>
          <cell r="G2343" t="str">
            <v>8</v>
          </cell>
          <cell r="H2343">
            <v>744</v>
          </cell>
          <cell r="I2343" t="str">
            <v>МИКОЛ.ФВАТ"КБ"ПРИЧОРНОМОР"Я", МИКОЛАЇВ</v>
          </cell>
          <cell r="J2343" t="str">
            <v>МФ ВАТ "КБ "ПРИЧОРНОМОР"Я"</v>
          </cell>
          <cell r="K2343" t="str">
            <v>UOIM</v>
          </cell>
          <cell r="L2343" t="str">
            <v>UOIM</v>
          </cell>
          <cell r="M2343">
            <v>14</v>
          </cell>
          <cell r="N2343">
            <v>3</v>
          </cell>
          <cell r="O2343" t="str">
            <v>Управління НБУ в Микол.обл.</v>
          </cell>
        </row>
        <row r="2344">
          <cell r="A2344">
            <v>326126</v>
          </cell>
          <cell r="B2344">
            <v>334851</v>
          </cell>
          <cell r="D2344">
            <v>0</v>
          </cell>
          <cell r="E2344">
            <v>115</v>
          </cell>
          <cell r="F2344">
            <v>0</v>
          </cell>
          <cell r="G2344" t="str">
            <v>8</v>
          </cell>
          <cell r="H2344">
            <v>758</v>
          </cell>
          <cell r="I2344" t="str">
            <v>ФІЛІЯ ЗАТ"ПУМБ" В М. МИКОЛАЄВІ</v>
          </cell>
          <cell r="J2344" t="str">
            <v>Філія ПУМБ в м.Миколаєві</v>
          </cell>
          <cell r="K2344" t="str">
            <v>UOIZ</v>
          </cell>
          <cell r="L2344" t="str">
            <v>UOIZ</v>
          </cell>
          <cell r="M2344">
            <v>14</v>
          </cell>
          <cell r="N2344">
            <v>4</v>
          </cell>
          <cell r="O2344" t="str">
            <v>Управління НБУ в Микол.обл.</v>
          </cell>
        </row>
        <row r="2345">
          <cell r="A2345">
            <v>326182</v>
          </cell>
          <cell r="B2345">
            <v>300335</v>
          </cell>
          <cell r="D2345">
            <v>0</v>
          </cell>
          <cell r="E2345">
            <v>36</v>
          </cell>
          <cell r="F2345">
            <v>0</v>
          </cell>
          <cell r="G2345" t="str">
            <v>7</v>
          </cell>
          <cell r="H2345">
            <v>738</v>
          </cell>
          <cell r="I2345" t="str">
            <v>МОД "РАЙФФАЙЗЕН БАНК АВАЛЬ",М.МИКОЛАЇВ</v>
          </cell>
          <cell r="J2345" t="str">
            <v>МОД "Райффайзен Банк Аваль"</v>
          </cell>
          <cell r="K2345" t="str">
            <v>UOIH</v>
          </cell>
          <cell r="L2345" t="str">
            <v>UOIH</v>
          </cell>
          <cell r="M2345">
            <v>14</v>
          </cell>
          <cell r="N2345">
            <v>26</v>
          </cell>
          <cell r="O2345" t="str">
            <v>Управління НБУ в Микол.обл.</v>
          </cell>
        </row>
        <row r="2346">
          <cell r="A2346">
            <v>326289</v>
          </cell>
          <cell r="B2346">
            <v>300012</v>
          </cell>
          <cell r="D2346">
            <v>0</v>
          </cell>
          <cell r="E2346">
            <v>3</v>
          </cell>
          <cell r="F2346">
            <v>0</v>
          </cell>
          <cell r="G2346" t="str">
            <v>3</v>
          </cell>
          <cell r="H2346">
            <v>328</v>
          </cell>
          <cell r="I2346" t="str">
            <v>Ф."В.ПІБ М.ВОЗНЕСЕНСЬК МИКОЛАЇВ.ОБЛ."</v>
          </cell>
          <cell r="J2346" t="str">
            <v>Ф-Я ВІД.ПІБ В М.ВОЗНЕСЕНСЬК</v>
          </cell>
          <cell r="K2346" t="str">
            <v>UOAD</v>
          </cell>
          <cell r="L2346" t="str">
            <v>UOA0</v>
          </cell>
          <cell r="M2346">
            <v>14</v>
          </cell>
          <cell r="N2346">
            <v>26</v>
          </cell>
          <cell r="O2346" t="str">
            <v>Управління НБУ в Микол.обл.</v>
          </cell>
        </row>
        <row r="2347">
          <cell r="A2347">
            <v>326320</v>
          </cell>
          <cell r="B2347">
            <v>322498</v>
          </cell>
          <cell r="D2347">
            <v>0</v>
          </cell>
          <cell r="E2347">
            <v>203</v>
          </cell>
          <cell r="F2347">
            <v>0</v>
          </cell>
          <cell r="G2347" t="str">
            <v>8</v>
          </cell>
          <cell r="H2347">
            <v>736</v>
          </cell>
          <cell r="I2347" t="str">
            <v>МИКОЛАЇВСЬКА Ф-Я АКБ "КИЇВ" М.МИКОЛАЇВ</v>
          </cell>
          <cell r="J2347" t="str">
            <v>Миколаївська Ф АКБ "Київ"</v>
          </cell>
          <cell r="K2347" t="str">
            <v>UOID</v>
          </cell>
          <cell r="L2347" t="str">
            <v>UOID</v>
          </cell>
          <cell r="M2347">
            <v>14</v>
          </cell>
          <cell r="N2347">
            <v>26</v>
          </cell>
          <cell r="O2347" t="str">
            <v>Управління НБУ в Микол.обл.</v>
          </cell>
        </row>
        <row r="2348">
          <cell r="A2348">
            <v>326331</v>
          </cell>
          <cell r="B2348">
            <v>319092</v>
          </cell>
          <cell r="D2348">
            <v>0</v>
          </cell>
          <cell r="E2348">
            <v>280</v>
          </cell>
          <cell r="F2348">
            <v>0</v>
          </cell>
          <cell r="G2348" t="str">
            <v>B</v>
          </cell>
          <cell r="H2348">
            <v>740</v>
          </cell>
          <cell r="I2348" t="str">
            <v>МИКОЛ.Ф АБ "КИЇВСЬКА РУСЬ" М. МИКОЛАЇВ</v>
          </cell>
          <cell r="J2348" t="str">
            <v>МФ АБ "КИЇВСЬКА РУСЬ"</v>
          </cell>
          <cell r="K2348" t="str">
            <v>UOIJ</v>
          </cell>
          <cell r="L2348" t="str">
            <v>UOIJ</v>
          </cell>
          <cell r="M2348">
            <v>14</v>
          </cell>
          <cell r="N2348">
            <v>26</v>
          </cell>
          <cell r="O2348" t="str">
            <v>Управління НБУ в Микол.обл.</v>
          </cell>
        </row>
        <row r="2349">
          <cell r="A2349">
            <v>326427</v>
          </cell>
          <cell r="B2349">
            <v>300012</v>
          </cell>
          <cell r="D2349">
            <v>0</v>
          </cell>
          <cell r="E2349">
            <v>3</v>
          </cell>
          <cell r="F2349">
            <v>0</v>
          </cell>
          <cell r="G2349" t="str">
            <v>3</v>
          </cell>
          <cell r="H2349">
            <v>342</v>
          </cell>
          <cell r="I2349" t="str">
            <v>Ф."В.ПІБ В М.ЮЖНОУКРАЇНСЬК МИКОЛ.ОБЛ."</v>
          </cell>
          <cell r="J2349" t="str">
            <v>Ф-Я ВІД.ПІБ М.ЮЖНОУКРАЇНСЬК</v>
          </cell>
          <cell r="K2349" t="str">
            <v>UOAH</v>
          </cell>
          <cell r="L2349" t="str">
            <v>UOA0</v>
          </cell>
          <cell r="M2349">
            <v>14</v>
          </cell>
          <cell r="N2349">
            <v>26</v>
          </cell>
          <cell r="O2349" t="str">
            <v>Управління НБУ в Микол.обл.</v>
          </cell>
        </row>
        <row r="2350">
          <cell r="A2350">
            <v>326438</v>
          </cell>
          <cell r="B2350">
            <v>300012</v>
          </cell>
          <cell r="D2350">
            <v>0</v>
          </cell>
          <cell r="E2350">
            <v>3</v>
          </cell>
          <cell r="F2350">
            <v>0</v>
          </cell>
          <cell r="G2350" t="str">
            <v>3</v>
          </cell>
          <cell r="H2350">
            <v>343</v>
          </cell>
          <cell r="I2350" t="str">
            <v>Ф."ВІДДІЛ.ПРОМІНВЕСТБАНКУ, М.МИКОЛАЇВ"</v>
          </cell>
          <cell r="J2350" t="str">
            <v>Ф."ВІДДІЛ. ПІБ, М.МИКОЛАЇВ"</v>
          </cell>
          <cell r="K2350" t="str">
            <v>UOAA</v>
          </cell>
          <cell r="L2350" t="str">
            <v>UOA0</v>
          </cell>
          <cell r="M2350">
            <v>14</v>
          </cell>
          <cell r="N2350">
            <v>26</v>
          </cell>
          <cell r="O2350" t="str">
            <v>Управління НБУ в Микол.обл.</v>
          </cell>
        </row>
        <row r="2351">
          <cell r="A2351">
            <v>326449</v>
          </cell>
          <cell r="B2351">
            <v>300012</v>
          </cell>
          <cell r="D2351">
            <v>0</v>
          </cell>
          <cell r="E2351">
            <v>3</v>
          </cell>
          <cell r="F2351">
            <v>0</v>
          </cell>
          <cell r="G2351" t="str">
            <v>3</v>
          </cell>
          <cell r="H2351">
            <v>344</v>
          </cell>
          <cell r="I2351" t="str">
            <v>Ф."ВІД.ПІБ В М.ПЕРВОМАЙСЬК МИКОЛ.ОБЛ."</v>
          </cell>
          <cell r="J2351" t="str">
            <v>Ф-Я ВІД.ПІБ В М.ПЕРВОМАЙСЬК</v>
          </cell>
          <cell r="K2351" t="str">
            <v>UOAI</v>
          </cell>
          <cell r="L2351" t="str">
            <v>UOA0</v>
          </cell>
          <cell r="M2351">
            <v>14</v>
          </cell>
          <cell r="N2351">
            <v>26</v>
          </cell>
          <cell r="O2351" t="str">
            <v>Управління НБУ в Микол.обл.</v>
          </cell>
        </row>
        <row r="2352">
          <cell r="A2352">
            <v>326450</v>
          </cell>
          <cell r="B2352">
            <v>300001</v>
          </cell>
          <cell r="D2352">
            <v>0</v>
          </cell>
          <cell r="E2352">
            <v>1</v>
          </cell>
          <cell r="F2352">
            <v>0</v>
          </cell>
          <cell r="G2352" t="str">
            <v>1</v>
          </cell>
          <cell r="H2352">
            <v>13</v>
          </cell>
          <cell r="I2352" t="str">
            <v>УПРАВЛІННЯ НБУ В МИКОЛАЇВСЬКІЙ ОБЛАСТІ</v>
          </cell>
          <cell r="J2352" t="str">
            <v>Упр. НБУ в Миколаїв. обл.</v>
          </cell>
          <cell r="K2352" t="str">
            <v>UOHA</v>
          </cell>
          <cell r="L2352" t="str">
            <v>UOH0</v>
          </cell>
          <cell r="M2352">
            <v>14</v>
          </cell>
          <cell r="N2352">
            <v>27</v>
          </cell>
          <cell r="O2352" t="str">
            <v>Управління НБУ в Микол.обл.</v>
          </cell>
        </row>
        <row r="2353">
          <cell r="A2353">
            <v>326461</v>
          </cell>
          <cell r="B2353">
            <v>300465</v>
          </cell>
          <cell r="D2353">
            <v>0</v>
          </cell>
          <cell r="E2353">
            <v>6</v>
          </cell>
          <cell r="F2353">
            <v>0</v>
          </cell>
          <cell r="G2353" t="str">
            <v>6</v>
          </cell>
          <cell r="H2353">
            <v>607</v>
          </cell>
          <cell r="I2353" t="str">
            <v>ФМИКОЛАЇВСЬКЕ ОБЛАС ВАТОЩАД М.МИКОЛАЇВ</v>
          </cell>
          <cell r="J2353" t="str">
            <v>ФМиколаївське обласнВАТОщад</v>
          </cell>
          <cell r="K2353" t="str">
            <v>UOLA</v>
          </cell>
          <cell r="L2353" t="str">
            <v>UOLA</v>
          </cell>
          <cell r="M2353">
            <v>14</v>
          </cell>
          <cell r="N2353">
            <v>26</v>
          </cell>
          <cell r="O2353" t="str">
            <v>Управління НБУ в Микол.обл.</v>
          </cell>
        </row>
        <row r="2354">
          <cell r="A2354">
            <v>326494</v>
          </cell>
          <cell r="B2354">
            <v>322625</v>
          </cell>
          <cell r="D2354">
            <v>0</v>
          </cell>
          <cell r="E2354">
            <v>222</v>
          </cell>
          <cell r="F2354">
            <v>0</v>
          </cell>
          <cell r="G2354" t="str">
            <v>8</v>
          </cell>
          <cell r="H2354">
            <v>769</v>
          </cell>
          <cell r="I2354" t="str">
            <v>МФ АБ "УКООПСПІЛКА"</v>
          </cell>
          <cell r="J2354" t="str">
            <v>МФ АБ "Укоопспілка"</v>
          </cell>
          <cell r="K2354" t="str">
            <v>UOJJ</v>
          </cell>
          <cell r="L2354" t="str">
            <v>UOJJ</v>
          </cell>
          <cell r="M2354">
            <v>14</v>
          </cell>
          <cell r="N2354">
            <v>26</v>
          </cell>
          <cell r="O2354" t="str">
            <v>Управління НБУ в Микол.обл.</v>
          </cell>
        </row>
        <row r="2355">
          <cell r="A2355">
            <v>326580</v>
          </cell>
          <cell r="B2355">
            <v>300142</v>
          </cell>
          <cell r="D2355">
            <v>0</v>
          </cell>
          <cell r="E2355">
            <v>18</v>
          </cell>
          <cell r="F2355">
            <v>0</v>
          </cell>
          <cell r="G2355" t="str">
            <v>8</v>
          </cell>
          <cell r="H2355">
            <v>749</v>
          </cell>
          <cell r="I2355" t="str">
            <v>МИКОЛАЇВСЬКА ФАТ"УКРІНБАНК" М.МИКОЛАЇВ</v>
          </cell>
          <cell r="J2355" t="str">
            <v>Миколаївська ФАТ"Укрінбанк"</v>
          </cell>
          <cell r="K2355" t="str">
            <v>UOIR</v>
          </cell>
          <cell r="L2355" t="str">
            <v>UOIR</v>
          </cell>
          <cell r="M2355">
            <v>14</v>
          </cell>
          <cell r="N2355">
            <v>26</v>
          </cell>
          <cell r="O2355" t="str">
            <v>Управління НБУ в Микол.обл.</v>
          </cell>
        </row>
        <row r="2356">
          <cell r="A2356">
            <v>326610</v>
          </cell>
          <cell r="B2356">
            <v>305299</v>
          </cell>
          <cell r="D2356">
            <v>0</v>
          </cell>
          <cell r="E2356">
            <v>46</v>
          </cell>
          <cell r="F2356">
            <v>0</v>
          </cell>
          <cell r="G2356" t="str">
            <v>A</v>
          </cell>
          <cell r="H2356">
            <v>765</v>
          </cell>
          <cell r="I2356" t="str">
            <v>МИКОЛАЇВСЬКЕ РУ  ПРИВАТБАНКУ</v>
          </cell>
          <cell r="J2356" t="str">
            <v>Миколаївське РУ ПриватБанку</v>
          </cell>
          <cell r="K2356" t="str">
            <v>UOJF</v>
          </cell>
          <cell r="L2356" t="str">
            <v>UOJF</v>
          </cell>
          <cell r="M2356">
            <v>14</v>
          </cell>
          <cell r="N2356">
            <v>3</v>
          </cell>
          <cell r="O2356" t="str">
            <v>Управління НБУ в Микол.обл.</v>
          </cell>
        </row>
        <row r="2357">
          <cell r="A2357">
            <v>326643</v>
          </cell>
          <cell r="B2357">
            <v>300272</v>
          </cell>
          <cell r="D2357">
            <v>0</v>
          </cell>
          <cell r="E2357">
            <v>31</v>
          </cell>
          <cell r="F2357">
            <v>0</v>
          </cell>
          <cell r="G2357" t="str">
            <v>B</v>
          </cell>
          <cell r="H2357">
            <v>771</v>
          </cell>
          <cell r="I2357" t="str">
            <v>ФІЛІЯ АБ "ЕНЕРГОБАНК" В М.МИКОЛАЄВІ</v>
          </cell>
          <cell r="J2357" t="str">
            <v>ФАБ"Енергобанк"вм.Миколаєв</v>
          </cell>
          <cell r="K2357" t="str">
            <v>UOJP</v>
          </cell>
          <cell r="L2357" t="str">
            <v>UOJP</v>
          </cell>
          <cell r="M2357">
            <v>14</v>
          </cell>
          <cell r="N2357">
            <v>26</v>
          </cell>
          <cell r="O2357" t="str">
            <v>Управління НБУ в Микол.обл.</v>
          </cell>
        </row>
        <row r="2358">
          <cell r="A2358">
            <v>326665</v>
          </cell>
          <cell r="B2358">
            <v>320702</v>
          </cell>
          <cell r="D2358">
            <v>0</v>
          </cell>
          <cell r="E2358">
            <v>277</v>
          </cell>
          <cell r="F2358">
            <v>0</v>
          </cell>
          <cell r="G2358" t="str">
            <v>8</v>
          </cell>
          <cell r="H2358">
            <v>715</v>
          </cell>
          <cell r="I2358" t="str">
            <v>СП.ФАКБ "НАЦ.КРЕДИТ" В М.МИКОЛАЇВ</v>
          </cell>
          <cell r="J2358" t="str">
            <v>Сп.ФАКБ "НК" м.Миколаїв</v>
          </cell>
          <cell r="K2358" t="str">
            <v>UOJS</v>
          </cell>
          <cell r="L2358" t="str">
            <v>UOJS</v>
          </cell>
          <cell r="M2358">
            <v>14</v>
          </cell>
          <cell r="N2358">
            <v>26</v>
          </cell>
          <cell r="O2358" t="str">
            <v>Управління НБУ в Микол.обл.</v>
          </cell>
        </row>
        <row r="2359">
          <cell r="A2359">
            <v>326706</v>
          </cell>
          <cell r="B2359">
            <v>322603</v>
          </cell>
          <cell r="D2359">
            <v>0</v>
          </cell>
          <cell r="E2359">
            <v>216</v>
          </cell>
          <cell r="F2359">
            <v>0</v>
          </cell>
          <cell r="G2359" t="str">
            <v>8</v>
          </cell>
          <cell r="H2359">
            <v>732</v>
          </cell>
          <cell r="I2359" t="str">
            <v>ЮФВАТБАНКУ"БІГ ЕНЕРГІЯ"М.ЮЖНОУКРАЇНСЬК</v>
          </cell>
          <cell r="J2359" t="str">
            <v>ЮФ ВАТ Банку "БІГ Енергія"</v>
          </cell>
          <cell r="K2359" t="str">
            <v>UOJL</v>
          </cell>
          <cell r="L2359" t="str">
            <v>UOJL</v>
          </cell>
          <cell r="M2359">
            <v>14</v>
          </cell>
          <cell r="N2359">
            <v>26</v>
          </cell>
          <cell r="O2359" t="str">
            <v>Управління НБУ в Микол.обл.</v>
          </cell>
        </row>
        <row r="2360">
          <cell r="A2360">
            <v>326739</v>
          </cell>
          <cell r="B2360">
            <v>322313</v>
          </cell>
          <cell r="D2360">
            <v>0</v>
          </cell>
          <cell r="E2360">
            <v>2</v>
          </cell>
          <cell r="F2360">
            <v>0</v>
          </cell>
          <cell r="G2360" t="str">
            <v>2</v>
          </cell>
          <cell r="H2360">
            <v>201</v>
          </cell>
          <cell r="I2360" t="str">
            <v>Ф-Я ВАТ "УКРЕКСІМБАНК", МИКОЛАЇВ</v>
          </cell>
          <cell r="J2360" t="str">
            <v>Ф-я Укрексімбанк, Миколаїв</v>
          </cell>
          <cell r="K2360" t="str">
            <v>UOGA</v>
          </cell>
          <cell r="L2360" t="str">
            <v>UOGA</v>
          </cell>
          <cell r="M2360">
            <v>14</v>
          </cell>
          <cell r="N2360">
            <v>26</v>
          </cell>
          <cell r="O2360" t="str">
            <v>Управління НБУ в Микол.обл.</v>
          </cell>
        </row>
        <row r="2361">
          <cell r="A2361">
            <v>326751</v>
          </cell>
          <cell r="B2361">
            <v>328209</v>
          </cell>
          <cell r="D2361">
            <v>0</v>
          </cell>
          <cell r="E2361">
            <v>106</v>
          </cell>
          <cell r="F2361">
            <v>0</v>
          </cell>
          <cell r="G2361" t="str">
            <v>8</v>
          </cell>
          <cell r="H2361">
            <v>708</v>
          </cell>
          <cell r="I2361" t="str">
            <v>ФІЛІЯ АБ "ПІВДЕННИЙ" В М.МИКОЛАЄВІ</v>
          </cell>
          <cell r="J2361" t="str">
            <v>ФАБ"ПІВДЕННИЙ"в м.Миколаєві</v>
          </cell>
          <cell r="K2361" t="str">
            <v>UOJV</v>
          </cell>
          <cell r="L2361" t="str">
            <v>UOJV</v>
          </cell>
          <cell r="M2361">
            <v>14</v>
          </cell>
          <cell r="N2361">
            <v>15</v>
          </cell>
          <cell r="O2361" t="str">
            <v>Управління НБУ в Микол.обл.</v>
          </cell>
        </row>
        <row r="2362">
          <cell r="A2362">
            <v>326762</v>
          </cell>
          <cell r="B2362">
            <v>325912</v>
          </cell>
          <cell r="D2362">
            <v>0</v>
          </cell>
          <cell r="E2362">
            <v>88</v>
          </cell>
          <cell r="F2362">
            <v>0</v>
          </cell>
          <cell r="G2362" t="str">
            <v>B</v>
          </cell>
          <cell r="H2362">
            <v>770</v>
          </cell>
          <cell r="I2362" t="str">
            <v>Миколаївська філія ВАТ "КРЕДОБАНК"</v>
          </cell>
          <cell r="J2362" t="str">
            <v>Микол.філія ВАТ "КРЕДОБАНК"</v>
          </cell>
          <cell r="K2362" t="str">
            <v>UOJK</v>
          </cell>
          <cell r="L2362" t="str">
            <v>UOJK</v>
          </cell>
          <cell r="M2362">
            <v>14</v>
          </cell>
          <cell r="N2362">
            <v>13</v>
          </cell>
          <cell r="O2362" t="str">
            <v>Управління НБУ в Микол.обл.</v>
          </cell>
        </row>
        <row r="2363">
          <cell r="A2363">
            <v>326773</v>
          </cell>
          <cell r="B2363">
            <v>300926</v>
          </cell>
          <cell r="D2363">
            <v>0</v>
          </cell>
          <cell r="E2363">
            <v>899</v>
          </cell>
          <cell r="F2363">
            <v>0</v>
          </cell>
          <cell r="G2363" t="str">
            <v>8</v>
          </cell>
          <cell r="H2363">
            <v>856</v>
          </cell>
          <cell r="I2363" t="str">
            <v>ФАТ "УФГ" У М. МИКОЛАЄВІ</v>
          </cell>
          <cell r="J2363" t="str">
            <v>ФАТ "УФГ", м.Миколаїв</v>
          </cell>
          <cell r="K2363" t="str">
            <v>UOW1</v>
          </cell>
          <cell r="L2363" t="str">
            <v>U1WF</v>
          </cell>
          <cell r="M2363">
            <v>14</v>
          </cell>
          <cell r="N2363">
            <v>26</v>
          </cell>
          <cell r="O2363" t="str">
            <v>Управління НБУ в Микол.обл.</v>
          </cell>
        </row>
        <row r="2364">
          <cell r="A2364">
            <v>326784</v>
          </cell>
          <cell r="B2364">
            <v>328168</v>
          </cell>
          <cell r="D2364">
            <v>0</v>
          </cell>
          <cell r="E2364">
            <v>105</v>
          </cell>
          <cell r="F2364">
            <v>0</v>
          </cell>
          <cell r="G2364" t="str">
            <v>B</v>
          </cell>
          <cell r="H2364">
            <v>714</v>
          </cell>
          <cell r="I2364" t="str">
            <v>ФІЛІЯ ВАТ "МТБ" У М.МИКОЛАЄВІ</v>
          </cell>
          <cell r="J2364" t="str">
            <v>ФВАТ "МТБ", МИКОЛАЇВ</v>
          </cell>
          <cell r="K2364" t="str">
            <v>UOJW</v>
          </cell>
          <cell r="L2364" t="str">
            <v>UOJW</v>
          </cell>
          <cell r="M2364">
            <v>14</v>
          </cell>
          <cell r="N2364">
            <v>15</v>
          </cell>
          <cell r="O2364" t="str">
            <v>Управління НБУ в Микол.обл.</v>
          </cell>
        </row>
        <row r="2365">
          <cell r="A2365">
            <v>326803</v>
          </cell>
          <cell r="B2365">
            <v>320003</v>
          </cell>
          <cell r="D2365">
            <v>0</v>
          </cell>
          <cell r="E2365">
            <v>225</v>
          </cell>
          <cell r="F2365">
            <v>0</v>
          </cell>
          <cell r="G2365" t="str">
            <v>B</v>
          </cell>
          <cell r="H2365">
            <v>713</v>
          </cell>
          <cell r="I2365" t="str">
            <v>Ф ВАТ КБ"НАДРА" МИК.РУ М.МИКОЛАЇВ</v>
          </cell>
          <cell r="J2365" t="str">
            <v>ВАТКБ"Надра"Миколаїв. РУ</v>
          </cell>
          <cell r="K2365" t="str">
            <v>UOJX</v>
          </cell>
          <cell r="L2365" t="str">
            <v>UOJX</v>
          </cell>
          <cell r="M2365">
            <v>14</v>
          </cell>
          <cell r="N2365">
            <v>26</v>
          </cell>
          <cell r="O2365" t="str">
            <v>Управління НБУ в Микол.обл.</v>
          </cell>
        </row>
        <row r="2366">
          <cell r="A2366">
            <v>326814</v>
          </cell>
          <cell r="B2366">
            <v>321228</v>
          </cell>
          <cell r="D2366">
            <v>0</v>
          </cell>
          <cell r="E2366">
            <v>68</v>
          </cell>
          <cell r="F2366">
            <v>0</v>
          </cell>
          <cell r="G2366" t="str">
            <v>8</v>
          </cell>
          <cell r="H2366">
            <v>727</v>
          </cell>
          <cell r="I2366" t="str">
            <v>МИКОЛАЇВ.Ф.ТОВ"УКРПРОМБАНК",М.МИКОЛАЇВ</v>
          </cell>
          <cell r="J2366" t="str">
            <v>МФ ТОВ "Укрпромбанк"</v>
          </cell>
          <cell r="K2366" t="str">
            <v>UOJY</v>
          </cell>
          <cell r="L2366" t="str">
            <v>UOJY</v>
          </cell>
          <cell r="M2366">
            <v>14</v>
          </cell>
          <cell r="N2366">
            <v>26</v>
          </cell>
          <cell r="O2366" t="str">
            <v>Управління НБУ в Микол.обл.</v>
          </cell>
        </row>
        <row r="2367">
          <cell r="A2367">
            <v>326825</v>
          </cell>
          <cell r="B2367">
            <v>328384</v>
          </cell>
          <cell r="D2367">
            <v>0</v>
          </cell>
          <cell r="E2367">
            <v>258</v>
          </cell>
          <cell r="F2367">
            <v>0</v>
          </cell>
          <cell r="G2367" t="str">
            <v>8</v>
          </cell>
          <cell r="H2367">
            <v>728</v>
          </cell>
          <cell r="I2367" t="str">
            <v>ФІЛІЯ АКБ "ІМЕКСБАНК" У М.МИКОЛАЄВІ</v>
          </cell>
          <cell r="J2367" t="str">
            <v>МИКОЛАЇВСЬФ АКБ "ІМЕКСБАНК"</v>
          </cell>
          <cell r="K2367" t="str">
            <v>UOJZ</v>
          </cell>
          <cell r="L2367" t="str">
            <v>UOJZ</v>
          </cell>
          <cell r="M2367">
            <v>14</v>
          </cell>
          <cell r="N2367">
            <v>15</v>
          </cell>
          <cell r="O2367" t="str">
            <v>Управління НБУ в Микол.обл.</v>
          </cell>
        </row>
        <row r="2368">
          <cell r="A2368">
            <v>326892</v>
          </cell>
          <cell r="B2368">
            <v>353489</v>
          </cell>
          <cell r="D2368">
            <v>0</v>
          </cell>
          <cell r="E2368">
            <v>133</v>
          </cell>
          <cell r="F2368">
            <v>0</v>
          </cell>
          <cell r="G2368" t="str">
            <v>8</v>
          </cell>
          <cell r="H2368">
            <v>709</v>
          </cell>
          <cell r="I2368" t="str">
            <v>МИКОЛАЇВСЬКА ФІЛІЯ АБ "ПРИВАТІНВЕСТ"</v>
          </cell>
          <cell r="J2368" t="str">
            <v>Миколаївська ф.Приватінвест</v>
          </cell>
          <cell r="K2368" t="str">
            <v>UOKB</v>
          </cell>
          <cell r="L2368" t="str">
            <v>UOKB</v>
          </cell>
          <cell r="M2368">
            <v>14</v>
          </cell>
          <cell r="N2368">
            <v>24</v>
          </cell>
          <cell r="O2368" t="str">
            <v>Управління НБУ в Микол.обл.</v>
          </cell>
        </row>
        <row r="2369">
          <cell r="A2369">
            <v>326911</v>
          </cell>
          <cell r="B2369">
            <v>300528</v>
          </cell>
          <cell r="D2369">
            <v>0</v>
          </cell>
          <cell r="E2369">
            <v>296</v>
          </cell>
          <cell r="F2369">
            <v>0</v>
          </cell>
          <cell r="G2369" t="str">
            <v>F</v>
          </cell>
          <cell r="H2369">
            <v>724</v>
          </cell>
          <cell r="I2369" t="str">
            <v>ФІЛІЯ ЗАТ "ОТП БАНК", М.МИКОЛАЇВ</v>
          </cell>
          <cell r="J2369" t="str">
            <v>Філія ЗАТ "ОТП Банк"</v>
          </cell>
          <cell r="K2369" t="str">
            <v>UOKD</v>
          </cell>
          <cell r="L2369" t="str">
            <v>UOKD</v>
          </cell>
          <cell r="M2369">
            <v>14</v>
          </cell>
          <cell r="N2369">
            <v>26</v>
          </cell>
          <cell r="O2369" t="str">
            <v>Управління НБУ в Микол.обл.</v>
          </cell>
        </row>
        <row r="2370">
          <cell r="A2370">
            <v>326922</v>
          </cell>
          <cell r="B2370">
            <v>300249</v>
          </cell>
          <cell r="D2370">
            <v>0</v>
          </cell>
          <cell r="E2370">
            <v>37</v>
          </cell>
          <cell r="F2370">
            <v>0</v>
          </cell>
          <cell r="G2370" t="str">
            <v>8</v>
          </cell>
          <cell r="H2370">
            <v>712</v>
          </cell>
          <cell r="I2370" t="str">
            <v>ФІЛІЯ АБ "БРОКБІЗНЕСБАНК", М.МИКОЛАЇВ</v>
          </cell>
          <cell r="J2370" t="str">
            <v>МФ АБ "БРОКБІЗНЕСБАНК"</v>
          </cell>
          <cell r="K2370" t="str">
            <v>UOKE</v>
          </cell>
          <cell r="L2370" t="str">
            <v>UOKE</v>
          </cell>
          <cell r="M2370">
            <v>14</v>
          </cell>
          <cell r="N2370">
            <v>26</v>
          </cell>
          <cell r="O2370" t="str">
            <v>Управління НБУ в Микол.обл.</v>
          </cell>
        </row>
        <row r="2371">
          <cell r="A2371">
            <v>326933</v>
          </cell>
          <cell r="B2371">
            <v>300131</v>
          </cell>
          <cell r="D2371">
            <v>0</v>
          </cell>
          <cell r="E2371">
            <v>17</v>
          </cell>
          <cell r="F2371">
            <v>0</v>
          </cell>
          <cell r="G2371" t="str">
            <v>8</v>
          </cell>
          <cell r="H2371">
            <v>784</v>
          </cell>
          <cell r="I2371" t="str">
            <v>Ф "ПРУ "ФІНАНСИ ТА КРЕДИТ", М.МИКОЛАЇВ</v>
          </cell>
          <cell r="J2371" t="str">
            <v>Ф.ПРУБанк Фінанси та Кедит</v>
          </cell>
          <cell r="K2371" t="str">
            <v>UOKL</v>
          </cell>
          <cell r="L2371" t="str">
            <v>UOKL</v>
          </cell>
          <cell r="M2371">
            <v>14</v>
          </cell>
          <cell r="N2371">
            <v>26</v>
          </cell>
          <cell r="O2371" t="str">
            <v>Управління НБУ в Микол.обл.</v>
          </cell>
        </row>
        <row r="2372">
          <cell r="A2372">
            <v>326944</v>
          </cell>
          <cell r="B2372">
            <v>300614</v>
          </cell>
          <cell r="D2372">
            <v>0</v>
          </cell>
          <cell r="E2372">
            <v>171</v>
          </cell>
          <cell r="F2372">
            <v>0</v>
          </cell>
          <cell r="G2372" t="str">
            <v>8</v>
          </cell>
          <cell r="H2372">
            <v>743</v>
          </cell>
          <cell r="I2372" t="str">
            <v>ФІЛ.МИК.Д.АТ"ІНДЕКС-Б" В М.МИКОЛАЇВ</v>
          </cell>
          <cell r="J2372" t="str">
            <v>Філ.Мик.Д.АТ"ІНДЕКС-БАНК"</v>
          </cell>
          <cell r="K2372" t="str">
            <v>UOKU</v>
          </cell>
          <cell r="L2372" t="str">
            <v>UOKU</v>
          </cell>
          <cell r="M2372">
            <v>14</v>
          </cell>
          <cell r="N2372">
            <v>26</v>
          </cell>
          <cell r="O2372" t="str">
            <v>Управління НБУ в Микол.обл.</v>
          </cell>
        </row>
        <row r="2373">
          <cell r="A2373">
            <v>326955</v>
          </cell>
          <cell r="B2373">
            <v>380623</v>
          </cell>
          <cell r="D2373">
            <v>0</v>
          </cell>
          <cell r="E2373">
            <v>312</v>
          </cell>
          <cell r="F2373">
            <v>0</v>
          </cell>
          <cell r="G2373" t="str">
            <v>8</v>
          </cell>
          <cell r="H2373">
            <v>799</v>
          </cell>
          <cell r="I2373" t="str">
            <v>ФІЛІЯ ТОВ "СТОЛИЦЯ",УМ.МИКОЛАЄВІ</v>
          </cell>
          <cell r="J2373" t="str">
            <v>ФТОВ"Столиця" у м.Миколаєві</v>
          </cell>
          <cell r="K2373" t="str">
            <v>UONF</v>
          </cell>
          <cell r="L2373" t="str">
            <v>UONF</v>
          </cell>
          <cell r="M2373">
            <v>14</v>
          </cell>
          <cell r="N2373">
            <v>26</v>
          </cell>
          <cell r="O2373" t="str">
            <v>Управління НБУ в Микол.обл.</v>
          </cell>
        </row>
        <row r="2374">
          <cell r="A2374">
            <v>326988</v>
          </cell>
          <cell r="B2374">
            <v>322948</v>
          </cell>
          <cell r="D2374">
            <v>0</v>
          </cell>
          <cell r="E2374">
            <v>248</v>
          </cell>
          <cell r="F2374">
            <v>0</v>
          </cell>
          <cell r="G2374" t="str">
            <v>B</v>
          </cell>
          <cell r="H2374">
            <v>705</v>
          </cell>
          <cell r="I2374" t="str">
            <v>МИКОЛАЇВСЬКА ФАКБ "ФОРУМ"  М.МИКОЛАЇВ</v>
          </cell>
          <cell r="J2374" t="str">
            <v>Миколаївська Ф АКБ "Форум"</v>
          </cell>
          <cell r="K2374" t="str">
            <v>UOJR</v>
          </cell>
          <cell r="L2374" t="str">
            <v>UOJR</v>
          </cell>
          <cell r="M2374">
            <v>14</v>
          </cell>
          <cell r="N2374">
            <v>26</v>
          </cell>
          <cell r="O2374" t="str">
            <v>Управління НБУ в Микол.обл.</v>
          </cell>
        </row>
        <row r="2375">
          <cell r="A2375">
            <v>328016</v>
          </cell>
          <cell r="B2375">
            <v>300023</v>
          </cell>
          <cell r="D2375">
            <v>0</v>
          </cell>
          <cell r="E2375">
            <v>5</v>
          </cell>
          <cell r="F2375">
            <v>0</v>
          </cell>
          <cell r="G2375" t="str">
            <v>5</v>
          </cell>
          <cell r="H2375">
            <v>501</v>
          </cell>
          <cell r="I2375" t="str">
            <v>ОДЕСЬКА ОБЛ.Ф.АКБ "УСБ" М.ОДЕСА</v>
          </cell>
          <cell r="J2375" t="str">
            <v>Одес.обл.філія АКБ "УСБ"</v>
          </cell>
          <cell r="K2375" t="str">
            <v>UPCA</v>
          </cell>
          <cell r="L2375" t="str">
            <v>UPCA</v>
          </cell>
          <cell r="M2375">
            <v>15</v>
          </cell>
          <cell r="N2375">
            <v>26</v>
          </cell>
          <cell r="O2375" t="str">
            <v>Управління НБУ в Одес.обл.</v>
          </cell>
        </row>
        <row r="2376">
          <cell r="A2376">
            <v>328027</v>
          </cell>
          <cell r="B2376">
            <v>300001</v>
          </cell>
          <cell r="D2376">
            <v>0</v>
          </cell>
          <cell r="E2376">
            <v>1</v>
          </cell>
          <cell r="F2376">
            <v>0</v>
          </cell>
          <cell r="G2376" t="str">
            <v>1</v>
          </cell>
          <cell r="H2376">
            <v>108</v>
          </cell>
          <cell r="I2376" t="str">
            <v>УПРАВЛІННЯ НБУ В ОДЕСЬКІЙ ОБЛАСТІ</v>
          </cell>
          <cell r="J2376" t="str">
            <v>Упр. НБУ в Одеській обл.</v>
          </cell>
          <cell r="K2376" t="str">
            <v>UPHA</v>
          </cell>
          <cell r="L2376" t="str">
            <v>UPH0</v>
          </cell>
          <cell r="M2376">
            <v>15</v>
          </cell>
          <cell r="N2376">
            <v>27</v>
          </cell>
          <cell r="O2376" t="str">
            <v>Управління НБУ в Одес.обл.</v>
          </cell>
        </row>
        <row r="2377">
          <cell r="A2377">
            <v>328094</v>
          </cell>
          <cell r="B2377">
            <v>328210</v>
          </cell>
          <cell r="D2377">
            <v>0</v>
          </cell>
          <cell r="E2377">
            <v>109</v>
          </cell>
          <cell r="F2377">
            <v>0</v>
          </cell>
          <cell r="G2377" t="str">
            <v>8</v>
          </cell>
          <cell r="H2377">
            <v>701</v>
          </cell>
          <cell r="I2377" t="str">
            <v>ФАКБ "ІНВЕСТБАНК", М.ОДЕСА</v>
          </cell>
          <cell r="J2377" t="str">
            <v>ФАКБ "Інвестбанк" у м Одеса</v>
          </cell>
          <cell r="K2377" t="str">
            <v>UPIW</v>
          </cell>
          <cell r="L2377" t="str">
            <v>UPIW</v>
          </cell>
          <cell r="M2377">
            <v>15</v>
          </cell>
          <cell r="N2377">
            <v>15</v>
          </cell>
          <cell r="O2377" t="str">
            <v>Управління НБУ в Одес.обл.</v>
          </cell>
        </row>
        <row r="2378">
          <cell r="A2378">
            <v>328102</v>
          </cell>
          <cell r="B2378">
            <v>328102</v>
          </cell>
          <cell r="C2378" t="str">
            <v>АКБ "Одеса-Банк"</v>
          </cell>
          <cell r="D2378">
            <v>110</v>
          </cell>
          <cell r="E2378">
            <v>110</v>
          </cell>
          <cell r="F2378">
            <v>0</v>
          </cell>
          <cell r="G2378" t="str">
            <v>8</v>
          </cell>
          <cell r="H2378">
            <v>712</v>
          </cell>
          <cell r="I2378" t="str">
            <v>АКБ "ОДЕСА-БАНК", М.ОДЕСА</v>
          </cell>
          <cell r="J2378" t="str">
            <v>АКБ "Одеса-Банк"</v>
          </cell>
          <cell r="K2378" t="str">
            <v>UPIA</v>
          </cell>
          <cell r="L2378" t="str">
            <v>UPIA</v>
          </cell>
          <cell r="M2378">
            <v>15</v>
          </cell>
          <cell r="N2378">
            <v>15</v>
          </cell>
          <cell r="O2378" t="str">
            <v>Управління НБУ в Одес.обл.</v>
          </cell>
        </row>
        <row r="2379">
          <cell r="A2379">
            <v>328124</v>
          </cell>
          <cell r="B2379">
            <v>300012</v>
          </cell>
          <cell r="D2379">
            <v>0</v>
          </cell>
          <cell r="E2379">
            <v>3</v>
          </cell>
          <cell r="F2379">
            <v>0</v>
          </cell>
          <cell r="G2379" t="str">
            <v>3</v>
          </cell>
          <cell r="H2379">
            <v>307</v>
          </cell>
          <cell r="I2379" t="str">
            <v>Ф."В.ПІБ В М.ІЛЛІЧІВСЬК ОДЕСЬКОЇ ОБЛ."</v>
          </cell>
          <cell r="J2379" t="str">
            <v>Ф.Від.ПІБ,м.Іллічівськ Од.</v>
          </cell>
          <cell r="K2379" t="str">
            <v>UPAE</v>
          </cell>
          <cell r="L2379" t="str">
            <v>UPA0</v>
          </cell>
          <cell r="M2379">
            <v>15</v>
          </cell>
          <cell r="N2379">
            <v>26</v>
          </cell>
          <cell r="O2379" t="str">
            <v>Управління НБУ в Одес.обл.</v>
          </cell>
        </row>
        <row r="2380">
          <cell r="A2380">
            <v>328135</v>
          </cell>
          <cell r="B2380">
            <v>300012</v>
          </cell>
          <cell r="D2380">
            <v>0</v>
          </cell>
          <cell r="E2380">
            <v>3</v>
          </cell>
          <cell r="F2380">
            <v>0</v>
          </cell>
          <cell r="G2380" t="str">
            <v>3</v>
          </cell>
          <cell r="H2380">
            <v>311</v>
          </cell>
          <cell r="I2380" t="str">
            <v>Ф."ВІДДІЛЕННЯ ПРОМІНВЕСТБАНКУ,М.ОДЕСА"</v>
          </cell>
          <cell r="J2380" t="str">
            <v>Ф."ВІДДІЛЕННЯ ПІБ, М.ОДЕСА"</v>
          </cell>
          <cell r="K2380" t="str">
            <v>UPAA</v>
          </cell>
          <cell r="L2380" t="str">
            <v>UPA0</v>
          </cell>
          <cell r="M2380">
            <v>15</v>
          </cell>
          <cell r="N2380">
            <v>26</v>
          </cell>
          <cell r="O2380" t="str">
            <v>Управління НБУ в Одес.обл.</v>
          </cell>
        </row>
        <row r="2381">
          <cell r="A2381">
            <v>328168</v>
          </cell>
          <cell r="B2381">
            <v>328168</v>
          </cell>
          <cell r="C2381" t="str">
            <v>ВАТ "МТБ"</v>
          </cell>
          <cell r="D2381">
            <v>105</v>
          </cell>
          <cell r="E2381">
            <v>105</v>
          </cell>
          <cell r="F2381">
            <v>0</v>
          </cell>
          <cell r="G2381" t="str">
            <v>B</v>
          </cell>
          <cell r="H2381">
            <v>705</v>
          </cell>
          <cell r="I2381" t="str">
            <v>ВАТ "МТБ", М. IЛЛІЧІВСЬК</v>
          </cell>
          <cell r="J2381" t="str">
            <v>ВАТ "МТБ"</v>
          </cell>
          <cell r="K2381" t="str">
            <v>UPIE</v>
          </cell>
          <cell r="L2381" t="str">
            <v>UPIE</v>
          </cell>
          <cell r="M2381">
            <v>15</v>
          </cell>
          <cell r="N2381">
            <v>15</v>
          </cell>
          <cell r="O2381" t="str">
            <v>Управління НБУ в Одес.обл.</v>
          </cell>
        </row>
        <row r="2382">
          <cell r="A2382">
            <v>328180</v>
          </cell>
          <cell r="B2382">
            <v>328180</v>
          </cell>
          <cell r="C2382" t="str">
            <v>АКБ"ПОРТО-ФРАНКО"</v>
          </cell>
          <cell r="D2382">
            <v>107</v>
          </cell>
          <cell r="E2382">
            <v>107</v>
          </cell>
          <cell r="F2382">
            <v>0</v>
          </cell>
          <cell r="G2382" t="str">
            <v>8</v>
          </cell>
          <cell r="H2382">
            <v>707</v>
          </cell>
          <cell r="I2382" t="str">
            <v>АКБ "ПОРТО-ФРАНКО", М.ОДЕСА</v>
          </cell>
          <cell r="J2382" t="str">
            <v>АКБ"ПОРТО-ФРАНКО"</v>
          </cell>
          <cell r="K2382" t="str">
            <v>UPIF</v>
          </cell>
          <cell r="L2382" t="str">
            <v>UPIF</v>
          </cell>
          <cell r="M2382">
            <v>15</v>
          </cell>
          <cell r="N2382">
            <v>15</v>
          </cell>
          <cell r="O2382" t="str">
            <v>Управління НБУ в Одес.обл.</v>
          </cell>
        </row>
        <row r="2383">
          <cell r="A2383">
            <v>328191</v>
          </cell>
          <cell r="B2383">
            <v>334851</v>
          </cell>
          <cell r="D2383">
            <v>0</v>
          </cell>
          <cell r="E2383">
            <v>115</v>
          </cell>
          <cell r="F2383">
            <v>0</v>
          </cell>
          <cell r="G2383" t="str">
            <v>8</v>
          </cell>
          <cell r="H2383">
            <v>724</v>
          </cell>
          <cell r="I2383" t="str">
            <v>ФІЛІЯ ЗАТ "ПУМБ" В М.ОДЕСІ</v>
          </cell>
          <cell r="J2383" t="str">
            <v>Філія ЗАТ "ПУМБ" в м. Одесі</v>
          </cell>
          <cell r="K2383" t="str">
            <v>UPIX</v>
          </cell>
          <cell r="L2383" t="str">
            <v>UPIX</v>
          </cell>
          <cell r="M2383">
            <v>15</v>
          </cell>
          <cell r="N2383">
            <v>4</v>
          </cell>
          <cell r="O2383" t="str">
            <v>Управління НБУ в Одес.обл.</v>
          </cell>
        </row>
        <row r="2384">
          <cell r="A2384">
            <v>328209</v>
          </cell>
          <cell r="B2384">
            <v>328209</v>
          </cell>
          <cell r="C2384" t="str">
            <v>Акціонерний банк"Південний"</v>
          </cell>
          <cell r="D2384">
            <v>106</v>
          </cell>
          <cell r="E2384">
            <v>106</v>
          </cell>
          <cell r="F2384">
            <v>0</v>
          </cell>
          <cell r="G2384" t="str">
            <v>8</v>
          </cell>
          <cell r="H2384">
            <v>706</v>
          </cell>
          <cell r="I2384" t="str">
            <v>АКЦІОНЕРНИЙ БАНК "ПІВДЕННИЙ", М. ОДЕСА</v>
          </cell>
          <cell r="J2384" t="str">
            <v>Акціонерний банк"Південний"</v>
          </cell>
          <cell r="K2384" t="str">
            <v>UPII</v>
          </cell>
          <cell r="L2384" t="str">
            <v>UPII</v>
          </cell>
          <cell r="M2384">
            <v>15</v>
          </cell>
          <cell r="N2384">
            <v>15</v>
          </cell>
          <cell r="O2384" t="str">
            <v>Управління НБУ в Одес.обл.</v>
          </cell>
        </row>
        <row r="2385">
          <cell r="A2385">
            <v>328210</v>
          </cell>
          <cell r="B2385">
            <v>328210</v>
          </cell>
          <cell r="C2385" t="str">
            <v>АКБ "Інвестбанк"</v>
          </cell>
          <cell r="D2385">
            <v>109</v>
          </cell>
          <cell r="E2385">
            <v>109</v>
          </cell>
          <cell r="F2385">
            <v>0</v>
          </cell>
          <cell r="G2385" t="str">
            <v>8</v>
          </cell>
          <cell r="H2385">
            <v>710</v>
          </cell>
          <cell r="I2385" t="str">
            <v>АКБ "ІНВЕСТБАНК", М.ОДЕСА</v>
          </cell>
          <cell r="J2385" t="str">
            <v>АКБ "Інвестбанк"</v>
          </cell>
          <cell r="K2385" t="str">
            <v>UPIJ</v>
          </cell>
          <cell r="L2385" t="str">
            <v>UPIJ</v>
          </cell>
          <cell r="M2385">
            <v>15</v>
          </cell>
          <cell r="N2385">
            <v>15</v>
          </cell>
          <cell r="O2385" t="str">
            <v>Управління НБУ в Одес.обл.</v>
          </cell>
        </row>
        <row r="2386">
          <cell r="A2386">
            <v>328351</v>
          </cell>
          <cell r="B2386">
            <v>300335</v>
          </cell>
          <cell r="D2386">
            <v>0</v>
          </cell>
          <cell r="E2386">
            <v>36</v>
          </cell>
          <cell r="F2386">
            <v>0</v>
          </cell>
          <cell r="G2386" t="str">
            <v>7</v>
          </cell>
          <cell r="H2386">
            <v>737</v>
          </cell>
          <cell r="I2386" t="str">
            <v>ОДЕС.ОД"РАЙФФАЙЗЕН БАНК АВАЛЬ",М.ОДЕСА</v>
          </cell>
          <cell r="J2386" t="str">
            <v>ОД. "Райффайзен Банк Аваль"</v>
          </cell>
          <cell r="K2386" t="str">
            <v>UPJG</v>
          </cell>
          <cell r="L2386" t="str">
            <v>UPJG</v>
          </cell>
          <cell r="M2386">
            <v>15</v>
          </cell>
          <cell r="N2386">
            <v>26</v>
          </cell>
          <cell r="O2386" t="str">
            <v>Управління НБУ в Одес.обл.</v>
          </cell>
        </row>
        <row r="2387">
          <cell r="A2387">
            <v>328384</v>
          </cell>
          <cell r="B2387">
            <v>328384</v>
          </cell>
          <cell r="C2387" t="str">
            <v>АКБ "ІМЕКСБАНК"</v>
          </cell>
          <cell r="D2387">
            <v>258</v>
          </cell>
          <cell r="E2387">
            <v>258</v>
          </cell>
          <cell r="F2387">
            <v>0</v>
          </cell>
          <cell r="G2387" t="str">
            <v>8</v>
          </cell>
          <cell r="H2387">
            <v>727</v>
          </cell>
          <cell r="I2387" t="str">
            <v>АКБ "ІМЕКСБАНК", М.ОДЕСА</v>
          </cell>
          <cell r="J2387" t="str">
            <v>АКБ "ІМЕКСБАНК"</v>
          </cell>
          <cell r="K2387" t="str">
            <v>UPJA</v>
          </cell>
          <cell r="L2387" t="str">
            <v>UPJA</v>
          </cell>
          <cell r="M2387">
            <v>15</v>
          </cell>
          <cell r="N2387">
            <v>15</v>
          </cell>
          <cell r="O2387" t="str">
            <v>Управління НБУ в Одес.обл.</v>
          </cell>
        </row>
        <row r="2388">
          <cell r="A2388">
            <v>328458</v>
          </cell>
          <cell r="B2388">
            <v>300012</v>
          </cell>
          <cell r="D2388">
            <v>0</v>
          </cell>
          <cell r="E2388">
            <v>3</v>
          </cell>
          <cell r="F2388">
            <v>0</v>
          </cell>
          <cell r="G2388" t="str">
            <v>3</v>
          </cell>
          <cell r="H2388">
            <v>301</v>
          </cell>
          <cell r="I2388" t="str">
            <v>Ф."В.ПІБ В М.Б-ДНІСТРОВСЬКИЙ ОДЕС.ОБЛ"</v>
          </cell>
          <cell r="J2388" t="str">
            <v>Ф.Від.ПІБ м.Б.-Дністр.Од.об</v>
          </cell>
          <cell r="K2388" t="str">
            <v>UPAB</v>
          </cell>
          <cell r="L2388" t="str">
            <v>UPA0</v>
          </cell>
          <cell r="M2388">
            <v>15</v>
          </cell>
          <cell r="N2388">
            <v>26</v>
          </cell>
          <cell r="O2388" t="str">
            <v>Управління НБУ в Одес.обл.</v>
          </cell>
        </row>
        <row r="2389">
          <cell r="A2389">
            <v>328522</v>
          </cell>
          <cell r="B2389">
            <v>300012</v>
          </cell>
          <cell r="D2389">
            <v>0</v>
          </cell>
          <cell r="E2389">
            <v>3</v>
          </cell>
          <cell r="F2389">
            <v>0</v>
          </cell>
          <cell r="G2389" t="str">
            <v>3</v>
          </cell>
          <cell r="H2389">
            <v>318</v>
          </cell>
          <cell r="I2389" t="str">
            <v>Ф."ВІД.ПІБ В М.КОТОВСЬК ОДЕСЬКОЇ ОБЛ."</v>
          </cell>
          <cell r="J2389" t="str">
            <v>Ф.Від.ПІБ м.Котовськ Од.об.</v>
          </cell>
          <cell r="K2389" t="str">
            <v>UPAI</v>
          </cell>
          <cell r="L2389" t="str">
            <v>UPA0</v>
          </cell>
          <cell r="M2389">
            <v>15</v>
          </cell>
          <cell r="N2389">
            <v>26</v>
          </cell>
          <cell r="O2389" t="str">
            <v>Управління НБУ в Одес.обл.</v>
          </cell>
        </row>
        <row r="2390">
          <cell r="A2390">
            <v>328588</v>
          </cell>
          <cell r="B2390">
            <v>320478</v>
          </cell>
          <cell r="D2390">
            <v>0</v>
          </cell>
          <cell r="E2390">
            <v>274</v>
          </cell>
          <cell r="F2390">
            <v>0</v>
          </cell>
          <cell r="G2390" t="str">
            <v>8</v>
          </cell>
          <cell r="H2390">
            <v>718</v>
          </cell>
          <cell r="I2390" t="str">
            <v>ДРУГА ОД.ФВАТ АБ"УКРГАЗБАНК",М.ОДЕСА</v>
          </cell>
          <cell r="J2390" t="str">
            <v>Друга ОФ ВАТАБ "Укргазбанк"</v>
          </cell>
          <cell r="K2390" t="str">
            <v>UPIP</v>
          </cell>
          <cell r="L2390" t="str">
            <v>UPIP</v>
          </cell>
          <cell r="M2390">
            <v>15</v>
          </cell>
          <cell r="N2390">
            <v>26</v>
          </cell>
          <cell r="O2390" t="str">
            <v>Управління НБУ в Одес.обл.</v>
          </cell>
        </row>
        <row r="2391">
          <cell r="A2391">
            <v>328599</v>
          </cell>
          <cell r="B2391">
            <v>328599</v>
          </cell>
          <cell r="C2391" t="str">
            <v>ТОВ "ФІНРОСТБАНК"</v>
          </cell>
          <cell r="D2391">
            <v>167</v>
          </cell>
          <cell r="E2391">
            <v>167</v>
          </cell>
          <cell r="F2391">
            <v>0</v>
          </cell>
          <cell r="G2391" t="str">
            <v>8</v>
          </cell>
          <cell r="H2391">
            <v>719</v>
          </cell>
          <cell r="I2391" t="str">
            <v>ТОВ "ФІНРОСТБАНК", М.ОДЕСА</v>
          </cell>
          <cell r="J2391" t="str">
            <v>ТОВ "ФІНРОСТБАНК"</v>
          </cell>
          <cell r="K2391" t="str">
            <v>UPIQ</v>
          </cell>
          <cell r="L2391" t="str">
            <v>UPIQ</v>
          </cell>
          <cell r="M2391">
            <v>15</v>
          </cell>
          <cell r="N2391">
            <v>15</v>
          </cell>
          <cell r="O2391" t="str">
            <v>Управління НБУ в Одес.обл.</v>
          </cell>
        </row>
        <row r="2392">
          <cell r="A2392">
            <v>328618</v>
          </cell>
          <cell r="B2392">
            <v>322313</v>
          </cell>
          <cell r="D2392">
            <v>0</v>
          </cell>
          <cell r="E2392">
            <v>2</v>
          </cell>
          <cell r="F2392">
            <v>0</v>
          </cell>
          <cell r="G2392" t="str">
            <v>2</v>
          </cell>
          <cell r="H2392">
            <v>213</v>
          </cell>
          <cell r="I2392" t="str">
            <v>Ф-Я ВАТ "УКРЕКСІМБАНК", ОДЕСА</v>
          </cell>
          <cell r="J2392" t="str">
            <v>Ф-я Укрексімбанк, Одеса</v>
          </cell>
          <cell r="K2392" t="str">
            <v>UPGB</v>
          </cell>
          <cell r="L2392" t="str">
            <v>UPGB</v>
          </cell>
          <cell r="M2392">
            <v>15</v>
          </cell>
          <cell r="N2392">
            <v>26</v>
          </cell>
          <cell r="O2392" t="str">
            <v>Управління НБУ в Одес.обл.</v>
          </cell>
        </row>
        <row r="2393">
          <cell r="A2393">
            <v>328629</v>
          </cell>
          <cell r="B2393">
            <v>322313</v>
          </cell>
          <cell r="D2393">
            <v>0</v>
          </cell>
          <cell r="E2393">
            <v>2</v>
          </cell>
          <cell r="F2393">
            <v>0</v>
          </cell>
          <cell r="G2393" t="str">
            <v>2</v>
          </cell>
          <cell r="H2393">
            <v>201</v>
          </cell>
          <cell r="I2393" t="str">
            <v>Ф-Я ВАТ "УКРЕКСІМБАНК",ІЗМАЇЛ</v>
          </cell>
          <cell r="J2393" t="str">
            <v>Ф-я Укрексімбанк, Ізмаїл</v>
          </cell>
          <cell r="K2393" t="str">
            <v>UPGA</v>
          </cell>
          <cell r="L2393" t="str">
            <v>UPGA</v>
          </cell>
          <cell r="M2393">
            <v>15</v>
          </cell>
          <cell r="N2393">
            <v>26</v>
          </cell>
          <cell r="O2393" t="str">
            <v>Управління НБУ в Одес.обл.</v>
          </cell>
        </row>
        <row r="2394">
          <cell r="A2394">
            <v>328663</v>
          </cell>
          <cell r="B2394">
            <v>328209</v>
          </cell>
          <cell r="D2394">
            <v>0</v>
          </cell>
          <cell r="E2394">
            <v>106</v>
          </cell>
          <cell r="F2394">
            <v>0</v>
          </cell>
          <cell r="G2394" t="str">
            <v>8</v>
          </cell>
          <cell r="H2394">
            <v>713</v>
          </cell>
          <cell r="I2394" t="str">
            <v>ФАБ "ПІВДЕННИЙ", М.ІЛЛІЧІВСЬК</v>
          </cell>
          <cell r="J2394" t="str">
            <v>ФАБ "Південний" у м.Іллічів</v>
          </cell>
          <cell r="K2394" t="str">
            <v>UPIK</v>
          </cell>
          <cell r="L2394" t="str">
            <v>UPIK</v>
          </cell>
          <cell r="M2394">
            <v>15</v>
          </cell>
          <cell r="N2394">
            <v>15</v>
          </cell>
          <cell r="O2394" t="str">
            <v>Управління НБУ в Одес.обл.</v>
          </cell>
        </row>
        <row r="2395">
          <cell r="A2395">
            <v>328685</v>
          </cell>
          <cell r="B2395">
            <v>328685</v>
          </cell>
          <cell r="C2395" t="str">
            <v>АКБ "Фінбанк"</v>
          </cell>
          <cell r="D2395">
            <v>122</v>
          </cell>
          <cell r="E2395">
            <v>122</v>
          </cell>
          <cell r="F2395">
            <v>0</v>
          </cell>
          <cell r="G2395" t="str">
            <v>8</v>
          </cell>
          <cell r="H2395">
            <v>702</v>
          </cell>
          <cell r="I2395" t="str">
            <v>АКБ "ФІНБАНК", М.ОДЕСА</v>
          </cell>
          <cell r="J2395" t="str">
            <v>АКБ "Фінбанк"</v>
          </cell>
          <cell r="K2395" t="str">
            <v>UPIB</v>
          </cell>
          <cell r="L2395" t="str">
            <v>UPIB</v>
          </cell>
          <cell r="M2395">
            <v>15</v>
          </cell>
          <cell r="N2395">
            <v>15</v>
          </cell>
          <cell r="O2395" t="str">
            <v>Управління НБУ в Одес.обл.</v>
          </cell>
        </row>
        <row r="2396">
          <cell r="A2396">
            <v>328696</v>
          </cell>
          <cell r="B2396">
            <v>300142</v>
          </cell>
          <cell r="D2396">
            <v>0</v>
          </cell>
          <cell r="E2396">
            <v>18</v>
          </cell>
          <cell r="F2396">
            <v>0</v>
          </cell>
          <cell r="G2396" t="str">
            <v>8</v>
          </cell>
          <cell r="H2396">
            <v>716</v>
          </cell>
          <cell r="I2396" t="str">
            <v>ОДЕСЬКА Ф. АТ "УКРІНБАНК" М.ОДЕСА</v>
          </cell>
          <cell r="J2396" t="str">
            <v>Одес.ф. АТ "Укрінбанк"</v>
          </cell>
          <cell r="K2396" t="str">
            <v>UPIN</v>
          </cell>
          <cell r="L2396" t="str">
            <v>UPIN</v>
          </cell>
          <cell r="M2396">
            <v>15</v>
          </cell>
          <cell r="N2396">
            <v>26</v>
          </cell>
          <cell r="O2396" t="str">
            <v>Управління НБУ в Одес.обл.</v>
          </cell>
        </row>
        <row r="2397">
          <cell r="A2397">
            <v>328704</v>
          </cell>
          <cell r="B2397">
            <v>305299</v>
          </cell>
          <cell r="D2397">
            <v>0</v>
          </cell>
          <cell r="E2397">
            <v>46</v>
          </cell>
          <cell r="F2397">
            <v>0</v>
          </cell>
          <cell r="G2397" t="str">
            <v>A</v>
          </cell>
          <cell r="H2397">
            <v>730</v>
          </cell>
          <cell r="I2397" t="str">
            <v>Ф.ЮЖНОГО ГРУ ПРИВАТБАНКУ, М.ОДЕСА</v>
          </cell>
          <cell r="J2397" t="str">
            <v>Ф.Южного ГРУ Приватбанку</v>
          </cell>
          <cell r="K2397" t="str">
            <v>UPJD</v>
          </cell>
          <cell r="L2397" t="str">
            <v>UPJD</v>
          </cell>
          <cell r="M2397">
            <v>15</v>
          </cell>
          <cell r="N2397">
            <v>3</v>
          </cell>
          <cell r="O2397" t="str">
            <v>Управління НБУ в Одес.обл.</v>
          </cell>
        </row>
        <row r="2398">
          <cell r="A2398">
            <v>328715</v>
          </cell>
          <cell r="B2398">
            <v>384577</v>
          </cell>
          <cell r="D2398">
            <v>0</v>
          </cell>
          <cell r="E2398">
            <v>284</v>
          </cell>
          <cell r="F2398">
            <v>0</v>
          </cell>
          <cell r="G2398" t="str">
            <v>8</v>
          </cell>
          <cell r="H2398">
            <v>715</v>
          </cell>
          <cell r="I2398" t="str">
            <v>ТАРУТИНСЬКА ФАКБ "ЧБРР",СМТ.ТАРУТІНЕ</v>
          </cell>
          <cell r="J2398" t="str">
            <v>ТФ АКБ "Чор.банк р.та рек."</v>
          </cell>
          <cell r="K2398" t="str">
            <v>UPIL</v>
          </cell>
          <cell r="L2398" t="str">
            <v>UPIL</v>
          </cell>
          <cell r="M2398">
            <v>15</v>
          </cell>
          <cell r="N2398">
            <v>11</v>
          </cell>
          <cell r="O2398" t="str">
            <v>Управління НБУ в Одес.обл.</v>
          </cell>
        </row>
        <row r="2399">
          <cell r="A2399">
            <v>328726</v>
          </cell>
          <cell r="B2399">
            <v>380537</v>
          </cell>
          <cell r="D2399">
            <v>0</v>
          </cell>
          <cell r="E2399">
            <v>76</v>
          </cell>
          <cell r="F2399">
            <v>0</v>
          </cell>
          <cell r="G2399" t="str">
            <v>B</v>
          </cell>
          <cell r="H2399">
            <v>729</v>
          </cell>
          <cell r="I2399" t="str">
            <v>ОДЕСЬКА ФІЛІЯ ВАТ"ВІЕЙБІБАНК"М.ОДЕСА</v>
          </cell>
          <cell r="J2399" t="str">
            <v>Одеська Ф.ВАТ"ВІЕЙБІБАНК"</v>
          </cell>
          <cell r="K2399" t="str">
            <v>UPJC</v>
          </cell>
          <cell r="L2399" t="str">
            <v>UPJC</v>
          </cell>
          <cell r="M2399">
            <v>15</v>
          </cell>
          <cell r="N2399">
            <v>26</v>
          </cell>
          <cell r="O2399" t="str">
            <v>Управління НБУ в Одес.обл.</v>
          </cell>
        </row>
        <row r="2400">
          <cell r="A2400">
            <v>328759</v>
          </cell>
          <cell r="B2400">
            <v>320478</v>
          </cell>
          <cell r="D2400">
            <v>0</v>
          </cell>
          <cell r="E2400">
            <v>274</v>
          </cell>
          <cell r="F2400">
            <v>0</v>
          </cell>
          <cell r="G2400" t="str">
            <v>8</v>
          </cell>
          <cell r="H2400">
            <v>722</v>
          </cell>
          <cell r="I2400" t="str">
            <v>ОДЕСЬКА ФВАТ АБ "УКРГАЗБАНК"М.ОДЕСА</v>
          </cell>
          <cell r="J2400" t="str">
            <v>ОФАБ "Укргазбанк", м. Одеса</v>
          </cell>
          <cell r="K2400" t="str">
            <v>UPIR</v>
          </cell>
          <cell r="L2400" t="str">
            <v>UPIR</v>
          </cell>
          <cell r="M2400">
            <v>15</v>
          </cell>
          <cell r="N2400">
            <v>26</v>
          </cell>
          <cell r="O2400" t="str">
            <v>Управління НБУ в Одес.обл.</v>
          </cell>
        </row>
        <row r="2401">
          <cell r="A2401">
            <v>328760</v>
          </cell>
          <cell r="B2401">
            <v>328760</v>
          </cell>
          <cell r="C2401" t="str">
            <v>КБ ТОВ "Місто Банк"</v>
          </cell>
          <cell r="D2401">
            <v>206</v>
          </cell>
          <cell r="E2401">
            <v>206</v>
          </cell>
          <cell r="F2401">
            <v>0</v>
          </cell>
          <cell r="G2401" t="str">
            <v>8</v>
          </cell>
          <cell r="H2401">
            <v>723</v>
          </cell>
          <cell r="I2401" t="str">
            <v>КБ ТОВ "МІСТО БАНК", М.ОДЕСА</v>
          </cell>
          <cell r="J2401" t="str">
            <v>КБ ТОВ "Місто Банк"</v>
          </cell>
          <cell r="K2401" t="str">
            <v>UPIU</v>
          </cell>
          <cell r="L2401" t="str">
            <v>UPIU</v>
          </cell>
          <cell r="M2401">
            <v>15</v>
          </cell>
          <cell r="N2401">
            <v>15</v>
          </cell>
          <cell r="O2401" t="str">
            <v>Управління НБУ в Одес.обл.</v>
          </cell>
        </row>
        <row r="2402">
          <cell r="A2402">
            <v>328771</v>
          </cell>
          <cell r="B2402">
            <v>300120</v>
          </cell>
          <cell r="D2402">
            <v>0</v>
          </cell>
          <cell r="E2402">
            <v>283</v>
          </cell>
          <cell r="F2402">
            <v>0</v>
          </cell>
          <cell r="G2402" t="str">
            <v>B</v>
          </cell>
          <cell r="H2402">
            <v>740</v>
          </cell>
          <cell r="I2402" t="str">
            <v>ОФ ЗАТ"ПЕТРОКОММЕРЦ-УКРАЇНА",М.ОДЕСА</v>
          </cell>
          <cell r="J2402" t="str">
            <v>ОФ"БАНК ПЕТРОКОММЕРЦ-УКРАЇН</v>
          </cell>
          <cell r="K2402" t="str">
            <v>UPJL</v>
          </cell>
          <cell r="L2402" t="str">
            <v>UPJL</v>
          </cell>
          <cell r="M2402">
            <v>15</v>
          </cell>
          <cell r="N2402">
            <v>26</v>
          </cell>
          <cell r="O2402" t="str">
            <v>Управління НБУ в Одес.обл.</v>
          </cell>
        </row>
        <row r="2403">
          <cell r="A2403">
            <v>328801</v>
          </cell>
          <cell r="B2403">
            <v>322959</v>
          </cell>
          <cell r="D2403">
            <v>0</v>
          </cell>
          <cell r="E2403">
            <v>262</v>
          </cell>
          <cell r="F2403">
            <v>0</v>
          </cell>
          <cell r="G2403" t="str">
            <v>8</v>
          </cell>
          <cell r="H2403">
            <v>753</v>
          </cell>
          <cell r="I2403" t="str">
            <v>ОДЕСЬКА ФАБ "ЕКСПРЕС-БАНК", М.ОДЕСА</v>
          </cell>
          <cell r="J2403" t="str">
            <v>Одеська ФАБ "Експрес-Банк"</v>
          </cell>
          <cell r="K2403" t="str">
            <v>UPJN</v>
          </cell>
          <cell r="L2403" t="str">
            <v>UPJN</v>
          </cell>
          <cell r="M2403">
            <v>15</v>
          </cell>
          <cell r="N2403">
            <v>26</v>
          </cell>
          <cell r="O2403" t="str">
            <v>Управління НБУ в Одес.обл.</v>
          </cell>
        </row>
        <row r="2404">
          <cell r="A2404">
            <v>328812</v>
          </cell>
          <cell r="B2404">
            <v>300658</v>
          </cell>
          <cell r="D2404">
            <v>0</v>
          </cell>
          <cell r="E2404">
            <v>251</v>
          </cell>
          <cell r="F2404">
            <v>0</v>
          </cell>
          <cell r="G2404" t="str">
            <v>B</v>
          </cell>
          <cell r="H2404">
            <v>754</v>
          </cell>
          <cell r="I2404" t="str">
            <v>ОФ ВАТ "ПІРЕУС БАНК МКБ", М.ОДЕСА</v>
          </cell>
          <cell r="J2404" t="str">
            <v>ОФ ВАТ "ПІРЕУС БАНК МКБ"</v>
          </cell>
          <cell r="K2404" t="str">
            <v>UPJP</v>
          </cell>
          <cell r="L2404" t="str">
            <v>UPJP</v>
          </cell>
          <cell r="M2404">
            <v>15</v>
          </cell>
          <cell r="N2404">
            <v>26</v>
          </cell>
          <cell r="O2404" t="str">
            <v>Управління НБУ в Одес.обл.</v>
          </cell>
        </row>
        <row r="2405">
          <cell r="A2405">
            <v>328823</v>
          </cell>
          <cell r="B2405">
            <v>300131</v>
          </cell>
          <cell r="D2405">
            <v>0</v>
          </cell>
          <cell r="E2405">
            <v>17</v>
          </cell>
          <cell r="F2405">
            <v>0</v>
          </cell>
          <cell r="G2405" t="str">
            <v>8</v>
          </cell>
          <cell r="H2405">
            <v>739</v>
          </cell>
          <cell r="I2405" t="str">
            <v>Ф ОРУ ВАТ "Б"ФІНАНСИ ТА КРЕДИТ"М.ОДЕСА</v>
          </cell>
          <cell r="J2405" t="str">
            <v>Ф ОРУ ВАТ "Б"Фінанси та Кр"</v>
          </cell>
          <cell r="K2405" t="str">
            <v>UPJJ</v>
          </cell>
          <cell r="L2405" t="str">
            <v>UPJJ</v>
          </cell>
          <cell r="M2405">
            <v>15</v>
          </cell>
          <cell r="N2405">
            <v>26</v>
          </cell>
          <cell r="O2405" t="str">
            <v>Управління НБУ в Одес.обл.</v>
          </cell>
        </row>
        <row r="2406">
          <cell r="A2406">
            <v>328845</v>
          </cell>
          <cell r="B2406">
            <v>300465</v>
          </cell>
          <cell r="D2406">
            <v>0</v>
          </cell>
          <cell r="E2406">
            <v>6</v>
          </cell>
          <cell r="F2406">
            <v>0</v>
          </cell>
          <cell r="G2406" t="str">
            <v>6</v>
          </cell>
          <cell r="H2406">
            <v>601</v>
          </cell>
          <cell r="I2406" t="str">
            <v>ФОДЕСЬКЕ ОБЛАСНЕ УПРАВ ВАТОЩАД М.ОДЕСА</v>
          </cell>
          <cell r="J2406" t="str">
            <v>ФОдеське обласне упрВАТОщад</v>
          </cell>
          <cell r="K2406" t="str">
            <v>UPLB</v>
          </cell>
          <cell r="L2406" t="str">
            <v>UPLB</v>
          </cell>
          <cell r="M2406">
            <v>15</v>
          </cell>
          <cell r="N2406">
            <v>26</v>
          </cell>
          <cell r="O2406" t="str">
            <v>Управління НБУ в Одес.обл.</v>
          </cell>
        </row>
        <row r="2407">
          <cell r="A2407">
            <v>328878</v>
          </cell>
          <cell r="B2407">
            <v>328168</v>
          </cell>
          <cell r="D2407">
            <v>0</v>
          </cell>
          <cell r="E2407">
            <v>105</v>
          </cell>
          <cell r="F2407">
            <v>0</v>
          </cell>
          <cell r="G2407" t="str">
            <v>B</v>
          </cell>
          <cell r="H2407">
            <v>734</v>
          </cell>
          <cell r="I2407" t="str">
            <v>ФІЛІЯ ВАТ "МТБ" У М.ОДЕСІ</v>
          </cell>
          <cell r="J2407" t="str">
            <v>ФІЛІЯ ВАТ "МТБ" У М.ОДЕСІ</v>
          </cell>
          <cell r="K2407" t="str">
            <v>UPJK</v>
          </cell>
          <cell r="L2407" t="str">
            <v>UPIE</v>
          </cell>
          <cell r="M2407">
            <v>15</v>
          </cell>
          <cell r="N2407">
            <v>15</v>
          </cell>
          <cell r="O2407" t="str">
            <v>Управління НБУ в Одес.обл.</v>
          </cell>
        </row>
        <row r="2408">
          <cell r="A2408">
            <v>328889</v>
          </cell>
          <cell r="B2408">
            <v>303484</v>
          </cell>
          <cell r="D2408">
            <v>0</v>
          </cell>
          <cell r="E2408">
            <v>273</v>
          </cell>
          <cell r="F2408">
            <v>0</v>
          </cell>
          <cell r="G2408" t="str">
            <v>8</v>
          </cell>
          <cell r="H2408">
            <v>735</v>
          </cell>
          <cell r="I2408" t="str">
            <v>Одеська філія КБ "Західінкомбанк" ТзОВ</v>
          </cell>
          <cell r="J2408" t="str">
            <v>ОФ КБ "Західінкомбанк" ТзОВ</v>
          </cell>
          <cell r="K2408" t="str">
            <v>UPJR</v>
          </cell>
          <cell r="L2408" t="str">
            <v>UPJR</v>
          </cell>
          <cell r="M2408">
            <v>15</v>
          </cell>
          <cell r="N2408">
            <v>2</v>
          </cell>
          <cell r="O2408" t="str">
            <v>Управління НБУ в Одес.обл.</v>
          </cell>
        </row>
        <row r="2409">
          <cell r="A2409">
            <v>328890</v>
          </cell>
          <cell r="B2409">
            <v>328209</v>
          </cell>
          <cell r="D2409">
            <v>0</v>
          </cell>
          <cell r="E2409">
            <v>106</v>
          </cell>
          <cell r="F2409">
            <v>0</v>
          </cell>
          <cell r="G2409" t="str">
            <v>8</v>
          </cell>
          <cell r="H2409">
            <v>749</v>
          </cell>
          <cell r="I2409" t="str">
            <v>ФАБ "ПІВДЕННИЙ", М.ІЗМАЇЛ</v>
          </cell>
          <cell r="J2409" t="str">
            <v>ФАБ "ПІВДЕННИЙ" в м.Ізмаїлі</v>
          </cell>
          <cell r="K2409" t="str">
            <v>UPJS</v>
          </cell>
          <cell r="L2409" t="str">
            <v>UPJS</v>
          </cell>
          <cell r="M2409">
            <v>15</v>
          </cell>
          <cell r="N2409">
            <v>15</v>
          </cell>
          <cell r="O2409" t="str">
            <v>Управління НБУ в Одес.обл.</v>
          </cell>
        </row>
        <row r="2410">
          <cell r="A2410">
            <v>328931</v>
          </cell>
          <cell r="B2410">
            <v>300926</v>
          </cell>
          <cell r="D2410">
            <v>0</v>
          </cell>
          <cell r="E2410">
            <v>899</v>
          </cell>
          <cell r="F2410">
            <v>0</v>
          </cell>
          <cell r="G2410" t="str">
            <v>8</v>
          </cell>
          <cell r="H2410">
            <v>870</v>
          </cell>
          <cell r="I2410" t="str">
            <v>ПЕРША ФАТ "УФГ", М. ОДЕСА</v>
          </cell>
          <cell r="J2410" t="str">
            <v>Перша ФАТ "УФГ", м.Одеса</v>
          </cell>
          <cell r="K2410" t="str">
            <v>UPW2</v>
          </cell>
          <cell r="L2410" t="str">
            <v>U1WF</v>
          </cell>
          <cell r="M2410">
            <v>15</v>
          </cell>
          <cell r="N2410">
            <v>26</v>
          </cell>
          <cell r="O2410" t="str">
            <v>Управління НБУ в Одес.обл.</v>
          </cell>
        </row>
        <row r="2411">
          <cell r="A2411">
            <v>328942</v>
          </cell>
          <cell r="B2411">
            <v>300926</v>
          </cell>
          <cell r="D2411">
            <v>0</v>
          </cell>
          <cell r="E2411">
            <v>899</v>
          </cell>
          <cell r="F2411">
            <v>0</v>
          </cell>
          <cell r="G2411" t="str">
            <v>8</v>
          </cell>
          <cell r="H2411">
            <v>871</v>
          </cell>
          <cell r="I2411" t="str">
            <v>ОДЕСЬКА ОБЛАСНА ФАТ "УФГ", М. ОДЕСА</v>
          </cell>
          <cell r="J2411" t="str">
            <v>ОДЕСЬКА ОБЛАСНА Ф-Я АТ УФГ</v>
          </cell>
          <cell r="K2411" t="str">
            <v>UPW3</v>
          </cell>
          <cell r="L2411" t="str">
            <v>U1WF</v>
          </cell>
          <cell r="M2411">
            <v>15</v>
          </cell>
          <cell r="N2411">
            <v>26</v>
          </cell>
          <cell r="O2411" t="str">
            <v>Управління НБУ в Одес.обл.</v>
          </cell>
        </row>
        <row r="2412">
          <cell r="A2412">
            <v>328953</v>
          </cell>
          <cell r="B2412">
            <v>300926</v>
          </cell>
          <cell r="D2412">
            <v>0</v>
          </cell>
          <cell r="E2412">
            <v>899</v>
          </cell>
          <cell r="F2412">
            <v>0</v>
          </cell>
          <cell r="G2412" t="str">
            <v>8</v>
          </cell>
          <cell r="H2412">
            <v>869</v>
          </cell>
          <cell r="I2412" t="str">
            <v>ФАТ "УФГ", М. ОДЕСА</v>
          </cell>
          <cell r="J2412" t="str">
            <v>ФАТ "УФГ", м.Одеса</v>
          </cell>
          <cell r="K2412" t="str">
            <v>UPW1</v>
          </cell>
          <cell r="L2412" t="str">
            <v>U1WF</v>
          </cell>
          <cell r="M2412">
            <v>15</v>
          </cell>
          <cell r="N2412">
            <v>26</v>
          </cell>
          <cell r="O2412" t="str">
            <v>Управління НБУ в Одес.обл.</v>
          </cell>
        </row>
        <row r="2413">
          <cell r="A2413">
            <v>328964</v>
          </cell>
          <cell r="B2413">
            <v>328209</v>
          </cell>
          <cell r="D2413">
            <v>0</v>
          </cell>
          <cell r="E2413">
            <v>106</v>
          </cell>
          <cell r="F2413">
            <v>0</v>
          </cell>
          <cell r="G2413" t="str">
            <v>8</v>
          </cell>
          <cell r="H2413">
            <v>714</v>
          </cell>
          <cell r="I2413" t="str">
            <v>ФАБ "ПІВДЕННИЙ", М.ОДЕСА</v>
          </cell>
          <cell r="J2413" t="str">
            <v>ФАБ "Південний" в м. Одеса</v>
          </cell>
          <cell r="K2413" t="str">
            <v>UPIM</v>
          </cell>
          <cell r="L2413" t="str">
            <v>UPIM</v>
          </cell>
          <cell r="M2413">
            <v>15</v>
          </cell>
          <cell r="N2413">
            <v>15</v>
          </cell>
          <cell r="O2413" t="str">
            <v>Управління НБУ в Одес.обл.</v>
          </cell>
        </row>
        <row r="2414">
          <cell r="A2414">
            <v>328975</v>
          </cell>
          <cell r="B2414">
            <v>320003</v>
          </cell>
          <cell r="D2414">
            <v>0</v>
          </cell>
          <cell r="E2414">
            <v>225</v>
          </cell>
          <cell r="F2414">
            <v>0</v>
          </cell>
          <cell r="G2414" t="str">
            <v>B</v>
          </cell>
          <cell r="H2414">
            <v>728</v>
          </cell>
          <cell r="I2414" t="str">
            <v>Ф ВАТ КБ"НАДРА" ОДЕСЬКЕ РУ М. ОДЕСА</v>
          </cell>
          <cell r="J2414" t="str">
            <v>ВАТКБ"Надра"Одеське РУ</v>
          </cell>
          <cell r="K2414" t="str">
            <v>UPJB</v>
          </cell>
          <cell r="L2414" t="str">
            <v>UPJB</v>
          </cell>
          <cell r="M2414">
            <v>15</v>
          </cell>
          <cell r="N2414">
            <v>26</v>
          </cell>
          <cell r="O2414" t="str">
            <v>Управління НБУ в Одес.обл.</v>
          </cell>
        </row>
        <row r="2415">
          <cell r="A2415">
            <v>328986</v>
          </cell>
          <cell r="B2415">
            <v>300528</v>
          </cell>
          <cell r="D2415">
            <v>0</v>
          </cell>
          <cell r="E2415">
            <v>296</v>
          </cell>
          <cell r="F2415">
            <v>0</v>
          </cell>
          <cell r="G2415" t="str">
            <v>F</v>
          </cell>
          <cell r="H2415">
            <v>745</v>
          </cell>
          <cell r="I2415" t="str">
            <v>ФІЛІЯ ЗАТ "ОТП БАНК", М.ОДЕСА</v>
          </cell>
          <cell r="J2415" t="str">
            <v>Філія ЗАТ "ОТП Банк"</v>
          </cell>
          <cell r="K2415" t="str">
            <v>UPJV</v>
          </cell>
          <cell r="L2415" t="str">
            <v>UPJV</v>
          </cell>
          <cell r="M2415">
            <v>15</v>
          </cell>
          <cell r="N2415">
            <v>26</v>
          </cell>
          <cell r="O2415" t="str">
            <v>Управління НБУ в Одес.обл.</v>
          </cell>
        </row>
        <row r="2416">
          <cell r="A2416">
            <v>331014</v>
          </cell>
          <cell r="B2416">
            <v>300023</v>
          </cell>
          <cell r="D2416">
            <v>0</v>
          </cell>
          <cell r="E2416">
            <v>5</v>
          </cell>
          <cell r="F2416">
            <v>0</v>
          </cell>
          <cell r="G2416" t="str">
            <v>5</v>
          </cell>
          <cell r="H2416">
            <v>509</v>
          </cell>
          <cell r="I2416" t="str">
            <v>ПОЛТ.ОБЛ.ФАКБ"УКРСОЦБАНК", М.ПОЛТАВА</v>
          </cell>
          <cell r="J2416" t="str">
            <v>ПОЛТАВСЬКА ОБЛ. ФІЛІЯ УСБ</v>
          </cell>
          <cell r="K2416" t="str">
            <v>UQCA</v>
          </cell>
          <cell r="L2416" t="str">
            <v>UQCA</v>
          </cell>
          <cell r="M2416">
            <v>16</v>
          </cell>
          <cell r="N2416">
            <v>26</v>
          </cell>
          <cell r="O2416" t="str">
            <v>Управління НБУ в Полтав.обл</v>
          </cell>
        </row>
        <row r="2417">
          <cell r="A2417">
            <v>331036</v>
          </cell>
          <cell r="B2417">
            <v>319092</v>
          </cell>
          <cell r="D2417">
            <v>0</v>
          </cell>
          <cell r="E2417">
            <v>280</v>
          </cell>
          <cell r="F2417">
            <v>0</v>
          </cell>
          <cell r="G2417" t="str">
            <v>B</v>
          </cell>
          <cell r="H2417">
            <v>200</v>
          </cell>
          <cell r="I2417" t="str">
            <v>ПОЛТАВСЬКАФАБ"КИЇВСЬКАРУСЬ" МПОЛТАВА</v>
          </cell>
          <cell r="J2417" t="str">
            <v>Полт.ф-яАБ"КиївськаРусь"</v>
          </cell>
          <cell r="K2417" t="str">
            <v>UQFA</v>
          </cell>
          <cell r="L2417" t="str">
            <v>UQFA</v>
          </cell>
          <cell r="M2417">
            <v>16</v>
          </cell>
          <cell r="N2417">
            <v>26</v>
          </cell>
          <cell r="O2417" t="str">
            <v>Управління НБУ в Полтав.обл</v>
          </cell>
        </row>
        <row r="2418">
          <cell r="A2418">
            <v>331047</v>
          </cell>
          <cell r="B2418">
            <v>300001</v>
          </cell>
          <cell r="D2418">
            <v>0</v>
          </cell>
          <cell r="E2418">
            <v>1</v>
          </cell>
          <cell r="F2418">
            <v>0</v>
          </cell>
          <cell r="G2418" t="str">
            <v>1</v>
          </cell>
          <cell r="H2418">
            <v>7</v>
          </cell>
          <cell r="I2418" t="str">
            <v>УПРАВЛІННЯ НБУ В ПОЛТАВСЬКІЙ ОБЛАСТІ</v>
          </cell>
          <cell r="J2418" t="str">
            <v>Упр. НБУ в Полтавській обл.</v>
          </cell>
          <cell r="K2418" t="str">
            <v>UQHA</v>
          </cell>
          <cell r="L2418" t="str">
            <v>UQH0</v>
          </cell>
          <cell r="M2418">
            <v>16</v>
          </cell>
          <cell r="N2418">
            <v>27</v>
          </cell>
          <cell r="O2418" t="str">
            <v>Управління НБУ в Полтав.обл</v>
          </cell>
        </row>
        <row r="2419">
          <cell r="A2419">
            <v>331069</v>
          </cell>
          <cell r="B2419">
            <v>300012</v>
          </cell>
          <cell r="D2419">
            <v>0</v>
          </cell>
          <cell r="E2419">
            <v>3</v>
          </cell>
          <cell r="F2419">
            <v>0</v>
          </cell>
          <cell r="G2419" t="str">
            <v>3</v>
          </cell>
          <cell r="H2419">
            <v>302</v>
          </cell>
          <cell r="I2419" t="str">
            <v>Ф."ВІДДІЛ. ПРОМІНВЕСТБАНКУ, М.ПОЛТАВА"</v>
          </cell>
          <cell r="J2419" t="str">
            <v>Ф."ВІДДІЛЕН. ПІБ,М.ПОЛТАВА"</v>
          </cell>
          <cell r="K2419" t="str">
            <v>UQAA</v>
          </cell>
          <cell r="L2419" t="str">
            <v>UQA0</v>
          </cell>
          <cell r="M2419">
            <v>16</v>
          </cell>
          <cell r="N2419">
            <v>26</v>
          </cell>
          <cell r="O2419" t="str">
            <v>Управління НБУ в Полтав.обл</v>
          </cell>
        </row>
        <row r="2420">
          <cell r="A2420">
            <v>331100</v>
          </cell>
          <cell r="B2420">
            <v>331100</v>
          </cell>
          <cell r="C2420" t="str">
            <v>ВАТ АКБ "АВТОКРАЗБАНК"</v>
          </cell>
          <cell r="D2420">
            <v>198</v>
          </cell>
          <cell r="E2420">
            <v>198</v>
          </cell>
          <cell r="F2420">
            <v>0</v>
          </cell>
          <cell r="G2420" t="str">
            <v>8</v>
          </cell>
          <cell r="H2420">
            <v>723</v>
          </cell>
          <cell r="I2420" t="str">
            <v>ВАТ АКБ "АВТОКРАЗБАНК" М.КРЕМЕНЧУК</v>
          </cell>
          <cell r="J2420" t="str">
            <v>ВАТ АКБ "АВТОКРАЗБАНК"</v>
          </cell>
          <cell r="K2420" t="str">
            <v>UQIH</v>
          </cell>
          <cell r="L2420" t="str">
            <v>UQIH</v>
          </cell>
          <cell r="M2420">
            <v>16</v>
          </cell>
          <cell r="N2420">
            <v>16</v>
          </cell>
          <cell r="O2420" t="str">
            <v>Управління НБУ в Полтав.обл</v>
          </cell>
        </row>
        <row r="2421">
          <cell r="A2421">
            <v>331133</v>
          </cell>
          <cell r="B2421">
            <v>300012</v>
          </cell>
          <cell r="D2421">
            <v>0</v>
          </cell>
          <cell r="E2421">
            <v>3</v>
          </cell>
          <cell r="F2421">
            <v>0</v>
          </cell>
          <cell r="G2421" t="str">
            <v>3</v>
          </cell>
          <cell r="H2421">
            <v>306</v>
          </cell>
          <cell r="I2421" t="str">
            <v>Ф."В. ПІБ В М.КОМСОМОЛЬСЬК ПОЛТАВ.ОБЛ"</v>
          </cell>
          <cell r="J2421" t="str">
            <v>Ф."ВІД.ПІБ В М.КОМСОМ.ПОЛТ"</v>
          </cell>
          <cell r="K2421" t="str">
            <v>UQAC</v>
          </cell>
          <cell r="L2421" t="str">
            <v>UQA0</v>
          </cell>
          <cell r="M2421">
            <v>16</v>
          </cell>
          <cell r="N2421">
            <v>26</v>
          </cell>
          <cell r="O2421" t="str">
            <v>Управління НБУ в Полтав.обл</v>
          </cell>
        </row>
        <row r="2422">
          <cell r="A2422">
            <v>331144</v>
          </cell>
          <cell r="B2422">
            <v>300012</v>
          </cell>
          <cell r="D2422">
            <v>0</v>
          </cell>
          <cell r="E2422">
            <v>3</v>
          </cell>
          <cell r="F2422">
            <v>0</v>
          </cell>
          <cell r="G2422" t="str">
            <v>3</v>
          </cell>
          <cell r="H2422">
            <v>307</v>
          </cell>
          <cell r="I2422" t="str">
            <v>Ф."ВІД. ПІБ В М.КРЕМЕНЧУК ПОЛТАВ.ОБЛ."</v>
          </cell>
          <cell r="J2422" t="str">
            <v>Ф.ВІД.ПІБ В М.КРЕМЕНЧУК ПОЛ</v>
          </cell>
          <cell r="K2422" t="str">
            <v>UQAD</v>
          </cell>
          <cell r="L2422" t="str">
            <v>UQA0</v>
          </cell>
          <cell r="M2422">
            <v>16</v>
          </cell>
          <cell r="N2422">
            <v>26</v>
          </cell>
          <cell r="O2422" t="str">
            <v>Управління НБУ в Полтав.обл</v>
          </cell>
        </row>
        <row r="2423">
          <cell r="A2423">
            <v>331177</v>
          </cell>
          <cell r="B2423">
            <v>300142</v>
          </cell>
          <cell r="D2423">
            <v>0</v>
          </cell>
          <cell r="E2423">
            <v>18</v>
          </cell>
          <cell r="F2423">
            <v>0</v>
          </cell>
          <cell r="G2423" t="str">
            <v>8</v>
          </cell>
          <cell r="H2423">
            <v>704</v>
          </cell>
          <cell r="I2423" t="str">
            <v>КРЕМЕНЧУЦЬКА ФАТ"УКРІНБ." М.КРЕМЕНЧУК</v>
          </cell>
          <cell r="J2423" t="str">
            <v>Кременчуцька ФАТ"Укрінбанк"</v>
          </cell>
          <cell r="K2423" t="str">
            <v>UQIE</v>
          </cell>
          <cell r="L2423" t="str">
            <v>UQIE</v>
          </cell>
          <cell r="M2423">
            <v>16</v>
          </cell>
          <cell r="N2423">
            <v>26</v>
          </cell>
          <cell r="O2423" t="str">
            <v>Управління НБУ в Полтав.обл</v>
          </cell>
        </row>
        <row r="2424">
          <cell r="A2424">
            <v>331304</v>
          </cell>
          <cell r="B2424">
            <v>313849</v>
          </cell>
          <cell r="D2424">
            <v>0</v>
          </cell>
          <cell r="E2424">
            <v>101</v>
          </cell>
          <cell r="F2424">
            <v>0</v>
          </cell>
          <cell r="G2424" t="str">
            <v>8</v>
          </cell>
          <cell r="H2424">
            <v>727</v>
          </cell>
          <cell r="I2424" t="str">
            <v>Крем.філія АКБ "ІНДУСТРІАЛБАНК"</v>
          </cell>
          <cell r="J2424" t="str">
            <v>Крем. ФАКБ "ІНДУСТРІАЛБАНК"</v>
          </cell>
          <cell r="K2424" t="str">
            <v>UQJB</v>
          </cell>
          <cell r="L2424" t="str">
            <v>UQJB</v>
          </cell>
          <cell r="M2424">
            <v>16</v>
          </cell>
          <cell r="N2424">
            <v>7</v>
          </cell>
          <cell r="O2424" t="str">
            <v>Управління НБУ в Полтав.обл</v>
          </cell>
        </row>
        <row r="2425">
          <cell r="A2425">
            <v>331360</v>
          </cell>
          <cell r="B2425">
            <v>331489</v>
          </cell>
          <cell r="D2425">
            <v>0</v>
          </cell>
          <cell r="E2425">
            <v>113</v>
          </cell>
          <cell r="F2425">
            <v>0</v>
          </cell>
          <cell r="G2425" t="str">
            <v>8</v>
          </cell>
          <cell r="H2425">
            <v>707</v>
          </cell>
          <cell r="I2425" t="str">
            <v>ГАДЯЦЬКА Ф АБ"ПОЛТАВА-БАНК", М.ГАДЯЧ</v>
          </cell>
          <cell r="J2425" t="str">
            <v>ГАДЯЦЬКА ФАБ "ПОЛТАВА-БАНК</v>
          </cell>
          <cell r="K2425" t="str">
            <v>UQIK</v>
          </cell>
          <cell r="L2425" t="str">
            <v>UQIK</v>
          </cell>
          <cell r="M2425">
            <v>16</v>
          </cell>
          <cell r="N2425">
            <v>16</v>
          </cell>
          <cell r="O2425" t="str">
            <v>Управління НБУ в Полтав.обл</v>
          </cell>
        </row>
        <row r="2426">
          <cell r="A2426">
            <v>331401</v>
          </cell>
          <cell r="B2426">
            <v>305299</v>
          </cell>
          <cell r="D2426">
            <v>0</v>
          </cell>
          <cell r="E2426">
            <v>46</v>
          </cell>
          <cell r="F2426">
            <v>0</v>
          </cell>
          <cell r="G2426" t="str">
            <v>A</v>
          </cell>
          <cell r="H2426">
            <v>708</v>
          </cell>
          <cell r="I2426" t="str">
            <v>Ф"ПОЛТ.ГРУ ЗАТ КБ"ПРИВАТБАНК"М.ПОЛТАВА</v>
          </cell>
          <cell r="J2426" t="str">
            <v>ПОЛ.ФІЛ.(ПРУ) КБ"ПРИВАТБАНК</v>
          </cell>
          <cell r="K2426" t="str">
            <v>UQIL</v>
          </cell>
          <cell r="L2426" t="str">
            <v>UQIL</v>
          </cell>
          <cell r="M2426">
            <v>16</v>
          </cell>
          <cell r="N2426">
            <v>3</v>
          </cell>
          <cell r="O2426" t="str">
            <v>Управління НБУ в Полтав.обл</v>
          </cell>
        </row>
        <row r="2427">
          <cell r="A2427">
            <v>331423</v>
          </cell>
          <cell r="B2427">
            <v>331489</v>
          </cell>
          <cell r="D2427">
            <v>0</v>
          </cell>
          <cell r="E2427">
            <v>113</v>
          </cell>
          <cell r="F2427">
            <v>0</v>
          </cell>
          <cell r="G2427" t="str">
            <v>8</v>
          </cell>
          <cell r="H2427">
            <v>726</v>
          </cell>
          <cell r="I2427" t="str">
            <v>КРЕМ.Ф АБ "ПОЛТАВА-БАНК", М.КРЕМЕНЧУК</v>
          </cell>
          <cell r="J2427" t="str">
            <v>КФ ПАБ "ПОЛТАВА-БАНК"</v>
          </cell>
          <cell r="K2427" t="str">
            <v>UQID</v>
          </cell>
          <cell r="L2427" t="str">
            <v>UQID</v>
          </cell>
          <cell r="M2427">
            <v>16</v>
          </cell>
          <cell r="N2427">
            <v>16</v>
          </cell>
          <cell r="O2427" t="str">
            <v>Управління НБУ в Полтав.обл</v>
          </cell>
        </row>
        <row r="2428">
          <cell r="A2428">
            <v>331467</v>
          </cell>
          <cell r="B2428">
            <v>300465</v>
          </cell>
          <cell r="D2428">
            <v>0</v>
          </cell>
          <cell r="E2428">
            <v>6</v>
          </cell>
          <cell r="F2428">
            <v>0</v>
          </cell>
          <cell r="G2428" t="str">
            <v>6</v>
          </cell>
          <cell r="H2428">
            <v>603</v>
          </cell>
          <cell r="I2428" t="str">
            <v>ФПОЛТАВСЬКЕ ОБЛАСНЕ  ВАТОЩАД М.ПОЛТАВА</v>
          </cell>
          <cell r="J2428" t="str">
            <v>ФПолтавське обласне ВАТОщад</v>
          </cell>
          <cell r="K2428" t="str">
            <v>UQLA</v>
          </cell>
          <cell r="L2428" t="str">
            <v>UQLA</v>
          </cell>
          <cell r="M2428">
            <v>16</v>
          </cell>
          <cell r="N2428">
            <v>26</v>
          </cell>
          <cell r="O2428" t="str">
            <v>Управління НБУ в Полтав.обл</v>
          </cell>
        </row>
        <row r="2429">
          <cell r="A2429">
            <v>331489</v>
          </cell>
          <cell r="B2429">
            <v>331489</v>
          </cell>
          <cell r="C2429" t="str">
            <v>АБ "ПОЛТАВА-БАНК"</v>
          </cell>
          <cell r="D2429">
            <v>113</v>
          </cell>
          <cell r="E2429">
            <v>113</v>
          </cell>
          <cell r="F2429">
            <v>0</v>
          </cell>
          <cell r="G2429" t="str">
            <v>8</v>
          </cell>
          <cell r="H2429">
            <v>722</v>
          </cell>
          <cell r="I2429" t="str">
            <v>АБ "ПОЛТАВА-БАНК" М.ПОЛТАВА</v>
          </cell>
          <cell r="J2429" t="str">
            <v>АБ "ПОЛТАВА-БАНК"</v>
          </cell>
          <cell r="K2429" t="str">
            <v>UQIA</v>
          </cell>
          <cell r="L2429" t="str">
            <v>UQIA</v>
          </cell>
          <cell r="M2429">
            <v>16</v>
          </cell>
          <cell r="N2429">
            <v>16</v>
          </cell>
          <cell r="O2429" t="str">
            <v>Управління НБУ в Полтав.обл</v>
          </cell>
        </row>
        <row r="2430">
          <cell r="A2430">
            <v>331508</v>
          </cell>
          <cell r="B2430">
            <v>331489</v>
          </cell>
          <cell r="D2430">
            <v>0</v>
          </cell>
          <cell r="E2430">
            <v>113</v>
          </cell>
          <cell r="F2430">
            <v>0</v>
          </cell>
          <cell r="G2430" t="str">
            <v>8</v>
          </cell>
          <cell r="H2430">
            <v>718</v>
          </cell>
          <cell r="I2430" t="str">
            <v>ЛУБЕНСЬКА Ф АБ "ПОЛТАВА-БАНК", М.ЛУБНИ</v>
          </cell>
          <cell r="J2430" t="str">
            <v>ЛУБЕНС. ФАБ "ПОЛТАВА-БАНК"</v>
          </cell>
          <cell r="K2430" t="str">
            <v>UQIW</v>
          </cell>
          <cell r="L2430" t="str">
            <v>UQIW</v>
          </cell>
          <cell r="M2430">
            <v>16</v>
          </cell>
          <cell r="N2430">
            <v>16</v>
          </cell>
          <cell r="O2430" t="str">
            <v>Управління НБУ в Полтав.обл</v>
          </cell>
        </row>
        <row r="2431">
          <cell r="A2431">
            <v>331520</v>
          </cell>
          <cell r="B2431">
            <v>320478</v>
          </cell>
          <cell r="D2431">
            <v>0</v>
          </cell>
          <cell r="E2431">
            <v>274</v>
          </cell>
          <cell r="F2431">
            <v>0</v>
          </cell>
          <cell r="G2431" t="str">
            <v>8</v>
          </cell>
          <cell r="H2431">
            <v>736</v>
          </cell>
          <cell r="I2431" t="str">
            <v>ПОЛТАВ.Ф ВАТ АБ "УКРГАЗБАНК"М.ПОЛТАВА</v>
          </cell>
          <cell r="J2431" t="str">
            <v>ПОЛТ ФВАТАБ "УКРГАЗБАНК"</v>
          </cell>
          <cell r="K2431" t="str">
            <v>UQJH</v>
          </cell>
          <cell r="L2431" t="str">
            <v>UQJH</v>
          </cell>
          <cell r="M2431">
            <v>16</v>
          </cell>
          <cell r="N2431">
            <v>26</v>
          </cell>
          <cell r="O2431" t="str">
            <v>Управління НБУ в Полтав.обл</v>
          </cell>
        </row>
        <row r="2432">
          <cell r="A2432">
            <v>331564</v>
          </cell>
          <cell r="B2432">
            <v>300131</v>
          </cell>
          <cell r="D2432">
            <v>0</v>
          </cell>
          <cell r="E2432">
            <v>17</v>
          </cell>
          <cell r="F2432">
            <v>0</v>
          </cell>
          <cell r="G2432" t="str">
            <v>8</v>
          </cell>
          <cell r="H2432">
            <v>730</v>
          </cell>
          <cell r="I2432" t="str">
            <v>Ф"ПРРУ"ВАТ"Б"ФІНАНСИ ТА КРЕДИТ"КОМСОМ.</v>
          </cell>
          <cell r="J2432" t="str">
            <v>Ф ПРРУ ВАТ"Б"Фін та Кр"</v>
          </cell>
          <cell r="K2432" t="str">
            <v>UQJE</v>
          </cell>
          <cell r="L2432" t="str">
            <v>UQJE</v>
          </cell>
          <cell r="M2432">
            <v>16</v>
          </cell>
          <cell r="N2432">
            <v>26</v>
          </cell>
          <cell r="O2432" t="str">
            <v>Управління НБУ в Полтав.обл</v>
          </cell>
        </row>
        <row r="2433">
          <cell r="A2433">
            <v>331605</v>
          </cell>
          <cell r="B2433">
            <v>300335</v>
          </cell>
          <cell r="D2433">
            <v>0</v>
          </cell>
          <cell r="E2433">
            <v>36</v>
          </cell>
          <cell r="F2433">
            <v>0</v>
          </cell>
          <cell r="G2433" t="str">
            <v>7</v>
          </cell>
          <cell r="H2433">
            <v>715</v>
          </cell>
          <cell r="I2433" t="str">
            <v>ПОЛ.ОД"РАЙФФАЙЗЕН БАНК АВАЛЬ"М.ПОЛТАВА</v>
          </cell>
          <cell r="J2433" t="str">
            <v>Пол.ОДРайффайзен Банк Аваль</v>
          </cell>
          <cell r="K2433" t="str">
            <v>UQIT</v>
          </cell>
          <cell r="L2433" t="str">
            <v>UQIT</v>
          </cell>
          <cell r="M2433">
            <v>16</v>
          </cell>
          <cell r="N2433">
            <v>26</v>
          </cell>
          <cell r="O2433" t="str">
            <v>Управління НБУ в Полтав.обл</v>
          </cell>
        </row>
        <row r="2434">
          <cell r="A2434">
            <v>331616</v>
          </cell>
          <cell r="B2434">
            <v>351931</v>
          </cell>
          <cell r="D2434">
            <v>0</v>
          </cell>
          <cell r="E2434">
            <v>209</v>
          </cell>
          <cell r="F2434">
            <v>0</v>
          </cell>
          <cell r="G2434" t="str">
            <v>8</v>
          </cell>
          <cell r="H2434">
            <v>729</v>
          </cell>
          <cell r="I2434" t="str">
            <v>ФІЛІЯ АКБ "ЗОЛОТІ ВОРОТА" В М. ПОЛТАВА</v>
          </cell>
          <cell r="J2434" t="str">
            <v>ПФ АКБ "ЗОЛОТІ ВОРОТА"</v>
          </cell>
          <cell r="K2434" t="str">
            <v>UQJD</v>
          </cell>
          <cell r="L2434" t="str">
            <v>UQJD</v>
          </cell>
          <cell r="M2434">
            <v>16</v>
          </cell>
          <cell r="N2434">
            <v>20</v>
          </cell>
          <cell r="O2434" t="str">
            <v>Управління НБУ в Полтав.обл</v>
          </cell>
        </row>
        <row r="2435">
          <cell r="A2435">
            <v>331649</v>
          </cell>
          <cell r="B2435">
            <v>322313</v>
          </cell>
          <cell r="D2435">
            <v>0</v>
          </cell>
          <cell r="E2435">
            <v>2</v>
          </cell>
          <cell r="F2435">
            <v>0</v>
          </cell>
          <cell r="G2435" t="str">
            <v>2</v>
          </cell>
          <cell r="H2435">
            <v>201</v>
          </cell>
          <cell r="I2435" t="str">
            <v>Ф-Я ВАТ"УКРЕКСІМБАНК",ПОЛТАВа</v>
          </cell>
          <cell r="J2435" t="str">
            <v>Ф-я Укрексімбанк, Полтава</v>
          </cell>
          <cell r="K2435" t="str">
            <v>UQGA</v>
          </cell>
          <cell r="L2435" t="str">
            <v>UQGA</v>
          </cell>
          <cell r="M2435">
            <v>16</v>
          </cell>
          <cell r="N2435">
            <v>26</v>
          </cell>
          <cell r="O2435" t="str">
            <v>Управління НБУ в Полтав.обл</v>
          </cell>
        </row>
        <row r="2436">
          <cell r="A2436">
            <v>331650</v>
          </cell>
          <cell r="B2436">
            <v>322658</v>
          </cell>
          <cell r="D2436">
            <v>0</v>
          </cell>
          <cell r="E2436">
            <v>217</v>
          </cell>
          <cell r="F2436">
            <v>0</v>
          </cell>
          <cell r="G2436" t="str">
            <v>8</v>
          </cell>
          <cell r="H2436">
            <v>749</v>
          </cell>
          <cell r="I2436" t="str">
            <v>ФІЛІ АКБ"СЄБ" М.КРЕМЕНЧУК</v>
          </cell>
          <cell r="J2436" t="str">
            <v>Кременчуцька філія АКБ"СЄБ"</v>
          </cell>
          <cell r="K2436" t="str">
            <v>UQJI</v>
          </cell>
          <cell r="L2436" t="str">
            <v>UQJI</v>
          </cell>
          <cell r="M2436">
            <v>16</v>
          </cell>
          <cell r="N2436">
            <v>26</v>
          </cell>
          <cell r="O2436" t="str">
            <v>Управління НБУ в Полтав.обл</v>
          </cell>
        </row>
        <row r="2437">
          <cell r="A2437">
            <v>331661</v>
          </cell>
          <cell r="B2437">
            <v>300614</v>
          </cell>
          <cell r="D2437">
            <v>0</v>
          </cell>
          <cell r="E2437">
            <v>171</v>
          </cell>
          <cell r="F2437">
            <v>0</v>
          </cell>
          <cell r="G2437" t="str">
            <v>8</v>
          </cell>
          <cell r="H2437">
            <v>737</v>
          </cell>
          <cell r="I2437" t="str">
            <v>ФІЛ"ПОЛТ.ДИР.АТ"ІНД-БАНК" В М.ПОЛТАВА</v>
          </cell>
          <cell r="J2437" t="str">
            <v>Ф."Пол.дир."АТ"ІНДЕКС-БАНК"</v>
          </cell>
          <cell r="K2437" t="str">
            <v>UQJJ</v>
          </cell>
          <cell r="L2437" t="str">
            <v>UQJJ</v>
          </cell>
          <cell r="M2437">
            <v>16</v>
          </cell>
          <cell r="N2437">
            <v>26</v>
          </cell>
          <cell r="O2437" t="str">
            <v>Управління НБУ в Полтав.обл</v>
          </cell>
        </row>
        <row r="2438">
          <cell r="A2438">
            <v>331694</v>
          </cell>
          <cell r="B2438">
            <v>300926</v>
          </cell>
          <cell r="D2438">
            <v>0</v>
          </cell>
          <cell r="E2438">
            <v>899</v>
          </cell>
          <cell r="F2438">
            <v>0</v>
          </cell>
          <cell r="G2438" t="str">
            <v>8</v>
          </cell>
          <cell r="H2438">
            <v>701</v>
          </cell>
          <cell r="I2438" t="str">
            <v>ДРУГА ФІЛІЯ АТ "УФГ" У М. ПОЛТАВА</v>
          </cell>
          <cell r="J2438" t="str">
            <v>ДРУГА ФАТ "УФГ", М.ПОЛТАВА</v>
          </cell>
          <cell r="K2438" t="str">
            <v>UQW2</v>
          </cell>
          <cell r="L2438" t="str">
            <v>U1WF</v>
          </cell>
          <cell r="M2438">
            <v>16</v>
          </cell>
          <cell r="N2438">
            <v>26</v>
          </cell>
          <cell r="O2438" t="str">
            <v>Управління НБУ в Полтав.обл</v>
          </cell>
        </row>
        <row r="2439">
          <cell r="A2439">
            <v>331713</v>
          </cell>
          <cell r="B2439">
            <v>300926</v>
          </cell>
          <cell r="D2439">
            <v>0</v>
          </cell>
          <cell r="E2439">
            <v>899</v>
          </cell>
          <cell r="F2439">
            <v>0</v>
          </cell>
          <cell r="G2439" t="str">
            <v>8</v>
          </cell>
          <cell r="H2439">
            <v>827</v>
          </cell>
          <cell r="I2439" t="str">
            <v>ФІЛІЯ АТ "УФГ" У М. КРЕМЕНЧУК</v>
          </cell>
          <cell r="J2439" t="str">
            <v>ФАТ "УФГ", м. КРЕМЕНЧУК</v>
          </cell>
          <cell r="K2439" t="str">
            <v>UQW1</v>
          </cell>
          <cell r="L2439" t="str">
            <v>U1WF</v>
          </cell>
          <cell r="M2439">
            <v>16</v>
          </cell>
          <cell r="N2439">
            <v>26</v>
          </cell>
          <cell r="O2439" t="str">
            <v>Управління НБУ в Полтав.обл</v>
          </cell>
        </row>
        <row r="2440">
          <cell r="A2440">
            <v>331724</v>
          </cell>
          <cell r="B2440">
            <v>300926</v>
          </cell>
          <cell r="D2440">
            <v>0</v>
          </cell>
          <cell r="E2440">
            <v>899</v>
          </cell>
          <cell r="F2440">
            <v>0</v>
          </cell>
          <cell r="G2440" t="str">
            <v>8</v>
          </cell>
          <cell r="H2440">
            <v>743</v>
          </cell>
          <cell r="I2440" t="str">
            <v>ПЕРША ФІЛІЯ АТ "УФГ" В М. КРЕМЕНЧУК</v>
          </cell>
          <cell r="J2440" t="str">
            <v>Перша ФАТ "УФГ",м.Кременчук</v>
          </cell>
          <cell r="K2440" t="str">
            <v>UQW3</v>
          </cell>
          <cell r="L2440" t="str">
            <v>U1WF</v>
          </cell>
          <cell r="M2440">
            <v>16</v>
          </cell>
          <cell r="N2440">
            <v>26</v>
          </cell>
          <cell r="O2440" t="str">
            <v>Управління НБУ в Полтав.обл</v>
          </cell>
        </row>
        <row r="2441">
          <cell r="A2441">
            <v>331746</v>
          </cell>
          <cell r="B2441">
            <v>320702</v>
          </cell>
          <cell r="D2441">
            <v>0</v>
          </cell>
          <cell r="E2441">
            <v>277</v>
          </cell>
          <cell r="F2441">
            <v>0</v>
          </cell>
          <cell r="G2441" t="str">
            <v>8</v>
          </cell>
          <cell r="H2441">
            <v>732</v>
          </cell>
          <cell r="I2441" t="str">
            <v>ФАКБ "НАЦ. КРЕДИТ" В М.ЛУБНИ</v>
          </cell>
          <cell r="J2441" t="str">
            <v>ФАКБ "НК"в м.Лубни</v>
          </cell>
          <cell r="K2441" t="str">
            <v>UQJG</v>
          </cell>
          <cell r="L2441" t="str">
            <v>UQJG</v>
          </cell>
          <cell r="M2441">
            <v>16</v>
          </cell>
          <cell r="N2441">
            <v>26</v>
          </cell>
          <cell r="O2441" t="str">
            <v>Управління НБУ в Полтав.обл</v>
          </cell>
        </row>
        <row r="2442">
          <cell r="A2442">
            <v>331757</v>
          </cell>
          <cell r="B2442">
            <v>351629</v>
          </cell>
          <cell r="D2442">
            <v>0</v>
          </cell>
          <cell r="E2442">
            <v>126</v>
          </cell>
          <cell r="F2442">
            <v>0</v>
          </cell>
          <cell r="G2442" t="str">
            <v>8</v>
          </cell>
          <cell r="H2442">
            <v>733</v>
          </cell>
          <cell r="I2442" t="str">
            <v>ПОЛТАВСЬКА Ф. ВАТ "МЕГАБАНК",М.ПОЛТАВА</v>
          </cell>
          <cell r="J2442" t="str">
            <v>Полтавська ф-я "МЕГАБАНК"</v>
          </cell>
          <cell r="K2442" t="str">
            <v>UQJK</v>
          </cell>
          <cell r="L2442" t="str">
            <v>UQJK</v>
          </cell>
          <cell r="M2442">
            <v>16</v>
          </cell>
          <cell r="N2442">
            <v>20</v>
          </cell>
          <cell r="O2442" t="str">
            <v>Управління НБУ в Полтав.обл</v>
          </cell>
        </row>
        <row r="2443">
          <cell r="A2443">
            <v>331768</v>
          </cell>
          <cell r="B2443">
            <v>331768</v>
          </cell>
          <cell r="C2443" t="str">
            <v>АК "ПФБ"</v>
          </cell>
          <cell r="D2443">
            <v>294</v>
          </cell>
          <cell r="E2443">
            <v>294</v>
          </cell>
          <cell r="F2443">
            <v>0</v>
          </cell>
          <cell r="G2443" t="str">
            <v>8</v>
          </cell>
          <cell r="H2443">
            <v>721</v>
          </cell>
          <cell r="I2443" t="str">
            <v>АК "ПРОМИСЛОВО-ФІНАНСОВИЙ БАНК"</v>
          </cell>
          <cell r="J2443" t="str">
            <v>АК "ПФБ"</v>
          </cell>
          <cell r="K2443" t="str">
            <v>UQIZ</v>
          </cell>
          <cell r="L2443" t="str">
            <v>UQIZ</v>
          </cell>
          <cell r="M2443">
            <v>16</v>
          </cell>
          <cell r="N2443">
            <v>16</v>
          </cell>
          <cell r="O2443" t="str">
            <v>Управління НБУ в Полтав.обл</v>
          </cell>
        </row>
        <row r="2444">
          <cell r="A2444">
            <v>331791</v>
          </cell>
          <cell r="B2444">
            <v>353489</v>
          </cell>
          <cell r="D2444">
            <v>0</v>
          </cell>
          <cell r="E2444">
            <v>133</v>
          </cell>
          <cell r="F2444">
            <v>0</v>
          </cell>
          <cell r="G2444" t="str">
            <v>B</v>
          </cell>
          <cell r="H2444">
            <v>740</v>
          </cell>
          <cell r="I2444" t="str">
            <v>ПОЛТАВСЬКА ФІЛІЯ АБ "ПРИВАТІНВЕСТ"</v>
          </cell>
          <cell r="J2444" t="str">
            <v>Полтавська філ.Приватінвест</v>
          </cell>
          <cell r="K2444" t="str">
            <v>UQJN</v>
          </cell>
          <cell r="L2444" t="str">
            <v>UQJN</v>
          </cell>
          <cell r="M2444">
            <v>16</v>
          </cell>
          <cell r="N2444">
            <v>24</v>
          </cell>
          <cell r="O2444" t="str">
            <v>Управління НБУ в Полтав.обл</v>
          </cell>
        </row>
        <row r="2445">
          <cell r="A2445">
            <v>331809</v>
          </cell>
          <cell r="B2445">
            <v>320003</v>
          </cell>
          <cell r="D2445">
            <v>0</v>
          </cell>
          <cell r="E2445">
            <v>225</v>
          </cell>
          <cell r="F2445">
            <v>0</v>
          </cell>
          <cell r="G2445" t="str">
            <v>B</v>
          </cell>
          <cell r="H2445">
            <v>735</v>
          </cell>
          <cell r="I2445" t="str">
            <v>Ф ВАТ КБ "НАДРА" Полтавське РУ</v>
          </cell>
          <cell r="J2445" t="str">
            <v>Ф ВАТ КБ"Надра"ПолтавськеРУ</v>
          </cell>
          <cell r="K2445" t="str">
            <v>UQJP</v>
          </cell>
          <cell r="L2445" t="str">
            <v>UQJP</v>
          </cell>
          <cell r="M2445">
            <v>16</v>
          </cell>
          <cell r="N2445">
            <v>26</v>
          </cell>
          <cell r="O2445" t="str">
            <v>Управління НБУ в Полтав.обл</v>
          </cell>
        </row>
        <row r="2446">
          <cell r="A2446">
            <v>331810</v>
          </cell>
          <cell r="B2446">
            <v>322603</v>
          </cell>
          <cell r="D2446">
            <v>0</v>
          </cell>
          <cell r="E2446">
            <v>216</v>
          </cell>
          <cell r="F2446">
            <v>0</v>
          </cell>
          <cell r="G2446" t="str">
            <v>8</v>
          </cell>
          <cell r="H2446">
            <v>778</v>
          </cell>
          <cell r="I2446" t="str">
            <v>ПФ ВАТ БАНКУ "БІГ ЕНЕРГІЯ" М.ПОЛТАВА</v>
          </cell>
          <cell r="J2446" t="str">
            <v>ПФ ВАТ Банку "БІГ Енергія"</v>
          </cell>
          <cell r="K2446" t="str">
            <v>UQII</v>
          </cell>
          <cell r="L2446" t="str">
            <v>UQII</v>
          </cell>
          <cell r="M2446">
            <v>16</v>
          </cell>
          <cell r="N2446">
            <v>26</v>
          </cell>
          <cell r="O2446" t="str">
            <v>Управління НБУ в Полтав.обл</v>
          </cell>
        </row>
        <row r="2447">
          <cell r="A2447">
            <v>331821</v>
          </cell>
          <cell r="B2447">
            <v>321228</v>
          </cell>
          <cell r="D2447">
            <v>0</v>
          </cell>
          <cell r="E2447">
            <v>68</v>
          </cell>
          <cell r="F2447">
            <v>0</v>
          </cell>
          <cell r="G2447" t="str">
            <v>8</v>
          </cell>
          <cell r="H2447">
            <v>766</v>
          </cell>
          <cell r="I2447" t="str">
            <v>ПОЛТАВ. ФТОВ "УКРПРОМБАНК", М.ПОЛТАВА</v>
          </cell>
          <cell r="J2447" t="str">
            <v>Полтав.ф-я ТОВ"УКРПРОМБАНК"</v>
          </cell>
          <cell r="K2447" t="str">
            <v>UQJV</v>
          </cell>
          <cell r="L2447" t="str">
            <v>UQJV</v>
          </cell>
          <cell r="M2447">
            <v>16</v>
          </cell>
          <cell r="N2447">
            <v>26</v>
          </cell>
          <cell r="O2447" t="str">
            <v>Управління НБУ в Полтав.обл</v>
          </cell>
        </row>
        <row r="2448">
          <cell r="A2448">
            <v>331832</v>
          </cell>
          <cell r="B2448">
            <v>300131</v>
          </cell>
          <cell r="D2448">
            <v>0</v>
          </cell>
          <cell r="E2448">
            <v>17</v>
          </cell>
          <cell r="F2448">
            <v>0</v>
          </cell>
          <cell r="G2448" t="str">
            <v>8</v>
          </cell>
          <cell r="H2448">
            <v>741</v>
          </cell>
          <cell r="I2448" t="str">
            <v>Ф"ПРУ"ВАТ "Б" ФІН. ТА КРЕДИТ"М.ПОЛТАВА</v>
          </cell>
          <cell r="J2448" t="str">
            <v>Ф"ПРУ"ВАТ"Б" Фін. та Кред."</v>
          </cell>
          <cell r="K2448" t="str">
            <v>UQJW</v>
          </cell>
          <cell r="L2448" t="str">
            <v>UQJW</v>
          </cell>
          <cell r="M2448">
            <v>16</v>
          </cell>
          <cell r="N2448">
            <v>26</v>
          </cell>
          <cell r="O2448" t="str">
            <v>Управління НБУ в Полтав.обл</v>
          </cell>
        </row>
        <row r="2449">
          <cell r="A2449">
            <v>331843</v>
          </cell>
          <cell r="B2449">
            <v>328384</v>
          </cell>
          <cell r="D2449">
            <v>0</v>
          </cell>
          <cell r="E2449">
            <v>258</v>
          </cell>
          <cell r="F2449">
            <v>0</v>
          </cell>
          <cell r="G2449" t="str">
            <v>8</v>
          </cell>
          <cell r="H2449">
            <v>742</v>
          </cell>
          <cell r="I2449" t="str">
            <v>ФІЛІЯ АКБ "ІМЕКСБАНК" У М.ПОЛТАВА</v>
          </cell>
          <cell r="J2449" t="str">
            <v>ПОЛТАВСЬКАФ АКБ "ІМЕКСБАНК"</v>
          </cell>
          <cell r="K2449" t="str">
            <v>UQKA</v>
          </cell>
          <cell r="L2449" t="str">
            <v>UQKA</v>
          </cell>
          <cell r="M2449">
            <v>16</v>
          </cell>
          <cell r="N2449">
            <v>15</v>
          </cell>
          <cell r="O2449" t="str">
            <v>Управління НБУ в Полтав.обл</v>
          </cell>
        </row>
        <row r="2450">
          <cell r="A2450">
            <v>331854</v>
          </cell>
          <cell r="B2450">
            <v>300863</v>
          </cell>
          <cell r="D2450">
            <v>0</v>
          </cell>
          <cell r="E2450">
            <v>289</v>
          </cell>
          <cell r="F2450">
            <v>0</v>
          </cell>
          <cell r="G2450" t="str">
            <v>9</v>
          </cell>
          <cell r="H2450">
            <v>772</v>
          </cell>
          <cell r="I2450" t="str">
            <v>КРЕМ.ФВАТ"КРЕДИТПРОМБАНК",М.КРЕМЕНЧУК</v>
          </cell>
          <cell r="J2450" t="str">
            <v>Кремен.ФВАТ"Кредитпромбанк"</v>
          </cell>
          <cell r="K2450" t="str">
            <v>UQKI</v>
          </cell>
          <cell r="L2450" t="str">
            <v>UQKI</v>
          </cell>
          <cell r="M2450">
            <v>16</v>
          </cell>
          <cell r="N2450">
            <v>26</v>
          </cell>
          <cell r="O2450" t="str">
            <v>Управління НБУ в Полтав.обл</v>
          </cell>
        </row>
        <row r="2451">
          <cell r="A2451">
            <v>331876</v>
          </cell>
          <cell r="B2451">
            <v>321767</v>
          </cell>
          <cell r="D2451">
            <v>0</v>
          </cell>
          <cell r="E2451">
            <v>42</v>
          </cell>
          <cell r="F2451">
            <v>0</v>
          </cell>
          <cell r="G2451" t="str">
            <v>B</v>
          </cell>
          <cell r="H2451">
            <v>761</v>
          </cell>
          <cell r="I2451" t="str">
            <v>ПОЛТАВСЬКА Ф ВАТ ВТБ БАНК, М.ПОЛТАВА</v>
          </cell>
          <cell r="J2451" t="str">
            <v>Полтавська Ф ВАТ ВТБ Банк</v>
          </cell>
          <cell r="K2451" t="str">
            <v>UQKV</v>
          </cell>
          <cell r="L2451" t="str">
            <v>UQKV</v>
          </cell>
          <cell r="M2451">
            <v>16</v>
          </cell>
          <cell r="N2451">
            <v>26</v>
          </cell>
          <cell r="O2451" t="str">
            <v>Управління НБУ в Полтав.обл</v>
          </cell>
        </row>
        <row r="2452">
          <cell r="A2452">
            <v>331887</v>
          </cell>
          <cell r="B2452">
            <v>380537</v>
          </cell>
          <cell r="D2452">
            <v>0</v>
          </cell>
          <cell r="E2452">
            <v>76</v>
          </cell>
          <cell r="F2452">
            <v>0</v>
          </cell>
          <cell r="G2452" t="str">
            <v>B</v>
          </cell>
          <cell r="H2452">
            <v>805</v>
          </cell>
          <cell r="I2452" t="str">
            <v>ПОЛТАВ.ФІЛІЯ ВАТ"ВІЕЙБІБАНК"М.ПОЛТАВА</v>
          </cell>
          <cell r="J2452" t="str">
            <v>Полтав.Ф.ВАТ"ВІЕЙБІБАНК"</v>
          </cell>
          <cell r="K2452" t="str">
            <v>UQNB</v>
          </cell>
          <cell r="L2452" t="str">
            <v>UQNB</v>
          </cell>
          <cell r="M2452">
            <v>16</v>
          </cell>
          <cell r="N2452">
            <v>26</v>
          </cell>
          <cell r="O2452" t="str">
            <v>Управління НБУ в Полтав.обл</v>
          </cell>
        </row>
        <row r="2453">
          <cell r="A2453">
            <v>331906</v>
          </cell>
          <cell r="B2453">
            <v>300658</v>
          </cell>
          <cell r="D2453">
            <v>0</v>
          </cell>
          <cell r="E2453">
            <v>251</v>
          </cell>
          <cell r="F2453">
            <v>0</v>
          </cell>
          <cell r="G2453" t="str">
            <v>B</v>
          </cell>
          <cell r="H2453">
            <v>820</v>
          </cell>
          <cell r="I2453" t="str">
            <v>КФ ВАТ "ПІРЕУС БАНК МКБ" М.КРЕМЕНЧУК</v>
          </cell>
          <cell r="J2453" t="str">
            <v>КФ ВАТ "ПІРЕУС БАНК МКБ"</v>
          </cell>
          <cell r="K2453" t="str">
            <v>UQND</v>
          </cell>
          <cell r="L2453" t="str">
            <v>UQND</v>
          </cell>
          <cell r="M2453">
            <v>16</v>
          </cell>
          <cell r="N2453">
            <v>26</v>
          </cell>
          <cell r="O2453" t="str">
            <v>Управління НБУ в Полтав.обл</v>
          </cell>
        </row>
        <row r="2454">
          <cell r="A2454">
            <v>331917</v>
          </cell>
          <cell r="B2454">
            <v>300670</v>
          </cell>
          <cell r="D2454">
            <v>0</v>
          </cell>
          <cell r="E2454">
            <v>202</v>
          </cell>
          <cell r="F2454">
            <v>0</v>
          </cell>
          <cell r="G2454" t="str">
            <v>8</v>
          </cell>
          <cell r="H2454">
            <v>834</v>
          </cell>
          <cell r="I2454" t="str">
            <v>ПОЛТАВСЬКА ФВАТ КБ"ХРЕЩАТИК",М.ПОЛТАВА</v>
          </cell>
          <cell r="J2454" t="str">
            <v>ПолтавськаФВАТ КБ"Хрещатик"</v>
          </cell>
          <cell r="K2454" t="str">
            <v>UQNE</v>
          </cell>
          <cell r="L2454" t="str">
            <v>UQNE</v>
          </cell>
          <cell r="M2454">
            <v>16</v>
          </cell>
          <cell r="N2454">
            <v>26</v>
          </cell>
          <cell r="O2454" t="str">
            <v>Управління НБУ в Полтав.обл</v>
          </cell>
        </row>
        <row r="2455">
          <cell r="A2455">
            <v>331928</v>
          </cell>
          <cell r="B2455">
            <v>322294</v>
          </cell>
          <cell r="D2455">
            <v>0</v>
          </cell>
          <cell r="E2455">
            <v>67</v>
          </cell>
          <cell r="F2455">
            <v>0</v>
          </cell>
          <cell r="G2455" t="str">
            <v>8</v>
          </cell>
          <cell r="H2455">
            <v>803</v>
          </cell>
          <cell r="I2455" t="str">
            <v>Ф"ПОЛТАВ.РУ"ВАТ"КБ"ЕКСПОБАНК"М.ПОЛТАВА</v>
          </cell>
          <cell r="J2455" t="str">
            <v>Ф"Полт.РУ"ВАТ"КБ"Експобанк"</v>
          </cell>
          <cell r="K2455" t="str">
            <v>UQFC</v>
          </cell>
          <cell r="L2455" t="str">
            <v>UQFC</v>
          </cell>
          <cell r="M2455">
            <v>16</v>
          </cell>
          <cell r="N2455">
            <v>26</v>
          </cell>
          <cell r="O2455" t="str">
            <v>Управління НБУ в Полтав.обл</v>
          </cell>
        </row>
        <row r="2456">
          <cell r="A2456">
            <v>331939</v>
          </cell>
          <cell r="B2456">
            <v>351878</v>
          </cell>
          <cell r="D2456">
            <v>0</v>
          </cell>
          <cell r="E2456">
            <v>135</v>
          </cell>
          <cell r="F2456">
            <v>0</v>
          </cell>
          <cell r="G2456" t="str">
            <v>8</v>
          </cell>
          <cell r="H2456">
            <v>903</v>
          </cell>
          <cell r="I2456" t="str">
            <v>ПФ ВАТ "ІНПРОМБАНК"</v>
          </cell>
          <cell r="J2456" t="str">
            <v>ПФ ВАТ "Інпромбанк"</v>
          </cell>
          <cell r="K2456" t="str">
            <v>UQFD</v>
          </cell>
          <cell r="L2456" t="str">
            <v>UQFD</v>
          </cell>
          <cell r="M2456">
            <v>16</v>
          </cell>
          <cell r="N2456">
            <v>20</v>
          </cell>
          <cell r="O2456" t="str">
            <v>Управління НБУ в Полтав.обл</v>
          </cell>
        </row>
        <row r="2457">
          <cell r="A2457">
            <v>331940</v>
          </cell>
          <cell r="B2457">
            <v>300272</v>
          </cell>
          <cell r="D2457">
            <v>0</v>
          </cell>
          <cell r="E2457">
            <v>31</v>
          </cell>
          <cell r="F2457">
            <v>0</v>
          </cell>
          <cell r="G2457" t="str">
            <v>B</v>
          </cell>
          <cell r="H2457">
            <v>204</v>
          </cell>
          <cell r="I2457" t="str">
            <v>ФІЛІЯ АБ "ЕНЕРГОБАНК", М.ПОЛТАВА</v>
          </cell>
          <cell r="J2457" t="str">
            <v>ФАБ"Енергобанк"в м.Полта</v>
          </cell>
          <cell r="K2457" t="str">
            <v>UQFE</v>
          </cell>
          <cell r="L2457" t="str">
            <v>UQFE</v>
          </cell>
          <cell r="M2457">
            <v>16</v>
          </cell>
          <cell r="N2457">
            <v>26</v>
          </cell>
          <cell r="O2457" t="str">
            <v>Управління НБУ в Полтав.обл</v>
          </cell>
        </row>
        <row r="2458">
          <cell r="A2458">
            <v>331962</v>
          </cell>
          <cell r="B2458">
            <v>300528</v>
          </cell>
          <cell r="D2458">
            <v>0</v>
          </cell>
          <cell r="E2458">
            <v>296</v>
          </cell>
          <cell r="F2458">
            <v>0</v>
          </cell>
          <cell r="G2458" t="str">
            <v>F</v>
          </cell>
          <cell r="H2458">
            <v>800</v>
          </cell>
          <cell r="I2458" t="str">
            <v>ФІЛІЯ ЗАТ "ОТП БАНК", М.ПОЛТАВА</v>
          </cell>
          <cell r="J2458" t="str">
            <v>Філія ЗАТ "ОТП Банк"</v>
          </cell>
          <cell r="K2458" t="str">
            <v>UQNA</v>
          </cell>
          <cell r="L2458" t="str">
            <v>UQNA</v>
          </cell>
          <cell r="M2458">
            <v>16</v>
          </cell>
          <cell r="N2458">
            <v>26</v>
          </cell>
          <cell r="O2458" t="str">
            <v>Управління НБУ в Полтав.обл</v>
          </cell>
        </row>
        <row r="2459">
          <cell r="A2459">
            <v>331973</v>
          </cell>
          <cell r="B2459">
            <v>328168</v>
          </cell>
          <cell r="D2459">
            <v>0</v>
          </cell>
          <cell r="E2459">
            <v>105</v>
          </cell>
          <cell r="F2459">
            <v>0</v>
          </cell>
          <cell r="G2459" t="str">
            <v>B</v>
          </cell>
          <cell r="H2459">
            <v>700</v>
          </cell>
          <cell r="I2459" t="str">
            <v>ФІЛІЯ ВАТ"МТБ" У М.ПОЛТАВІ</v>
          </cell>
          <cell r="J2459" t="str">
            <v>ФІЛІЯ ВАТ"МТБ" У М.ПОЛТАВІ</v>
          </cell>
          <cell r="K2459" t="str">
            <v>UQKX</v>
          </cell>
          <cell r="L2459" t="str">
            <v>UQKX</v>
          </cell>
          <cell r="M2459">
            <v>16</v>
          </cell>
          <cell r="N2459">
            <v>15</v>
          </cell>
          <cell r="O2459" t="str">
            <v>Управління НБУ в Полтав.обл</v>
          </cell>
        </row>
        <row r="2460">
          <cell r="A2460">
            <v>331984</v>
          </cell>
          <cell r="B2460">
            <v>322948</v>
          </cell>
          <cell r="D2460">
            <v>0</v>
          </cell>
          <cell r="E2460">
            <v>248</v>
          </cell>
          <cell r="F2460">
            <v>0</v>
          </cell>
          <cell r="G2460" t="str">
            <v>B</v>
          </cell>
          <cell r="H2460">
            <v>798</v>
          </cell>
          <cell r="I2460" t="str">
            <v>КРЕМЕНЧУЦЬКА Ф АКБ "ФОРУМ" М.КРЕМЕНЧУК</v>
          </cell>
          <cell r="J2460" t="str">
            <v>Кременчуцька Ф АКБ "Форум"</v>
          </cell>
          <cell r="K2460" t="str">
            <v>UQKY</v>
          </cell>
          <cell r="L2460" t="str">
            <v>UQKY</v>
          </cell>
          <cell r="M2460">
            <v>16</v>
          </cell>
          <cell r="N2460">
            <v>26</v>
          </cell>
          <cell r="O2460" t="str">
            <v>Управління НБУ в Полтав.обл</v>
          </cell>
        </row>
        <row r="2461">
          <cell r="A2461">
            <v>331995</v>
          </cell>
          <cell r="B2461">
            <v>322948</v>
          </cell>
          <cell r="D2461">
            <v>0</v>
          </cell>
          <cell r="E2461">
            <v>248</v>
          </cell>
          <cell r="F2461">
            <v>0</v>
          </cell>
          <cell r="G2461" t="str">
            <v>B</v>
          </cell>
          <cell r="H2461">
            <v>799</v>
          </cell>
          <cell r="I2461" t="str">
            <v>ПОЛТАВСЬКА ФІЛІЯ АКБ "ФОРУМ" М.ПОЛТАВА</v>
          </cell>
          <cell r="J2461" t="str">
            <v>Полтавська філія АКБ"Форум"</v>
          </cell>
          <cell r="K2461" t="str">
            <v>UQKZ</v>
          </cell>
          <cell r="L2461" t="str">
            <v>UQKZ</v>
          </cell>
          <cell r="M2461">
            <v>16</v>
          </cell>
          <cell r="N2461">
            <v>26</v>
          </cell>
          <cell r="O2461" t="str">
            <v>Управління НБУ в Полтав.обл</v>
          </cell>
        </row>
        <row r="2462">
          <cell r="A2462">
            <v>333001</v>
          </cell>
          <cell r="B2462">
            <v>300614</v>
          </cell>
          <cell r="D2462">
            <v>0</v>
          </cell>
          <cell r="E2462">
            <v>171</v>
          </cell>
          <cell r="F2462">
            <v>0</v>
          </cell>
          <cell r="G2462" t="str">
            <v>8</v>
          </cell>
          <cell r="H2462">
            <v>766</v>
          </cell>
          <cell r="I2462" t="str">
            <v>Ф.РІВНЕНС.ДИР"АТ"ІНДЕКС-БАНК" М.РІВНЕ</v>
          </cell>
          <cell r="J2462" t="str">
            <v>Філ.Рвн.дир.АТ"ІНД-БНК"</v>
          </cell>
          <cell r="K2462" t="str">
            <v>URKB</v>
          </cell>
          <cell r="L2462" t="str">
            <v>URKB</v>
          </cell>
          <cell r="M2462">
            <v>17</v>
          </cell>
          <cell r="N2462">
            <v>26</v>
          </cell>
          <cell r="O2462" t="str">
            <v>Управління НБУ в Рівнен.обл</v>
          </cell>
        </row>
        <row r="2463">
          <cell r="A2463">
            <v>333012</v>
          </cell>
          <cell r="B2463">
            <v>300023</v>
          </cell>
          <cell r="D2463">
            <v>0</v>
          </cell>
          <cell r="E2463">
            <v>5</v>
          </cell>
          <cell r="F2463">
            <v>0</v>
          </cell>
          <cell r="G2463" t="str">
            <v>5</v>
          </cell>
          <cell r="H2463">
            <v>507</v>
          </cell>
          <cell r="I2463" t="str">
            <v>РІВНЕНСЬКА ОФ АКБ"УСБ" М. РІВНЕ</v>
          </cell>
          <cell r="J2463" t="str">
            <v>Рівнен.обл.філія АКБ"УСБ"</v>
          </cell>
          <cell r="K2463" t="str">
            <v>URCA</v>
          </cell>
          <cell r="L2463" t="str">
            <v>URCA</v>
          </cell>
          <cell r="M2463">
            <v>17</v>
          </cell>
          <cell r="N2463">
            <v>26</v>
          </cell>
          <cell r="O2463" t="str">
            <v>Управління НБУ в Рівнен.обл</v>
          </cell>
        </row>
        <row r="2464">
          <cell r="A2464">
            <v>333153</v>
          </cell>
          <cell r="B2464">
            <v>300012</v>
          </cell>
          <cell r="D2464">
            <v>0</v>
          </cell>
          <cell r="E2464">
            <v>3</v>
          </cell>
          <cell r="F2464">
            <v>0</v>
          </cell>
          <cell r="G2464" t="str">
            <v>3</v>
          </cell>
          <cell r="H2464">
            <v>306</v>
          </cell>
          <cell r="I2464" t="str">
            <v>Ф-Я"ВІД.ПІБ В М.КОСТОПІЛЬ РІВНЕН.ОБЛ."</v>
          </cell>
          <cell r="J2464" t="str">
            <v>Ф-Я ВІД.ПІБ В М.КОСТОПІЛЬ</v>
          </cell>
          <cell r="K2464" t="str">
            <v>URAB</v>
          </cell>
          <cell r="L2464" t="str">
            <v>URAB</v>
          </cell>
          <cell r="M2464">
            <v>17</v>
          </cell>
          <cell r="N2464">
            <v>26</v>
          </cell>
          <cell r="O2464" t="str">
            <v>Управління НБУ в Рівнен.обл</v>
          </cell>
        </row>
        <row r="2465">
          <cell r="A2465">
            <v>333216</v>
          </cell>
          <cell r="B2465">
            <v>300142</v>
          </cell>
          <cell r="D2465">
            <v>0</v>
          </cell>
          <cell r="E2465">
            <v>18</v>
          </cell>
          <cell r="F2465">
            <v>0</v>
          </cell>
          <cell r="G2465" t="str">
            <v>8</v>
          </cell>
          <cell r="H2465">
            <v>703</v>
          </cell>
          <cell r="I2465" t="str">
            <v>РІВНЕНСЬКА ФАТ"УКРІНБАНК" М.РІВНЕ</v>
          </cell>
          <cell r="J2465" t="str">
            <v>Рівненська ФАТ"Укрінбанк"</v>
          </cell>
          <cell r="K2465" t="str">
            <v>URIC</v>
          </cell>
          <cell r="L2465" t="str">
            <v>URIC</v>
          </cell>
          <cell r="M2465">
            <v>17</v>
          </cell>
          <cell r="N2465">
            <v>26</v>
          </cell>
          <cell r="O2465" t="str">
            <v>Управління НБУ в Рівнен.обл</v>
          </cell>
        </row>
        <row r="2466">
          <cell r="A2466">
            <v>333227</v>
          </cell>
          <cell r="B2466">
            <v>300335</v>
          </cell>
          <cell r="D2466">
            <v>0</v>
          </cell>
          <cell r="E2466">
            <v>36</v>
          </cell>
          <cell r="F2466">
            <v>0</v>
          </cell>
          <cell r="G2466" t="str">
            <v>7</v>
          </cell>
          <cell r="H2466">
            <v>717</v>
          </cell>
          <cell r="I2466" t="str">
            <v>РІВ.ОД "РАЙФФАЙЗЕН БАНК АВАЛЬ",М.РІВНЕ</v>
          </cell>
          <cell r="J2466" t="str">
            <v>Р.ОД"Райффайзен Банк Аваль"</v>
          </cell>
          <cell r="K2466" t="str">
            <v>URIP</v>
          </cell>
          <cell r="L2466" t="str">
            <v>URIP</v>
          </cell>
          <cell r="M2466">
            <v>17</v>
          </cell>
          <cell r="N2466">
            <v>26</v>
          </cell>
          <cell r="O2466" t="str">
            <v>Управління НБУ в Рівнен.обл</v>
          </cell>
        </row>
        <row r="2467">
          <cell r="A2467">
            <v>333302</v>
          </cell>
          <cell r="B2467">
            <v>300012</v>
          </cell>
          <cell r="D2467">
            <v>0</v>
          </cell>
          <cell r="E2467">
            <v>3</v>
          </cell>
          <cell r="F2467">
            <v>0</v>
          </cell>
          <cell r="G2467" t="str">
            <v>3</v>
          </cell>
          <cell r="H2467">
            <v>305</v>
          </cell>
          <cell r="I2467" t="str">
            <v>Ф-Я"ВІД.ПІБ В М.КУЗНЕЦОВСЬК РІВН.ОБЛ."</v>
          </cell>
          <cell r="J2467" t="str">
            <v>Ф-Я ВІД.ПІБ В М.КУЗНЕЦОВСЬК</v>
          </cell>
          <cell r="K2467" t="str">
            <v>URAC</v>
          </cell>
          <cell r="L2467" t="str">
            <v>URAC</v>
          </cell>
          <cell r="M2467">
            <v>17</v>
          </cell>
          <cell r="N2467">
            <v>26</v>
          </cell>
          <cell r="O2467" t="str">
            <v>Управління НБУ в Рівнен.обл</v>
          </cell>
        </row>
        <row r="2468">
          <cell r="A2468">
            <v>333324</v>
          </cell>
          <cell r="B2468">
            <v>300001</v>
          </cell>
          <cell r="D2468">
            <v>0</v>
          </cell>
          <cell r="E2468">
            <v>1</v>
          </cell>
          <cell r="F2468">
            <v>0</v>
          </cell>
          <cell r="G2468" t="str">
            <v>1</v>
          </cell>
          <cell r="H2468">
            <v>118</v>
          </cell>
          <cell r="I2468" t="str">
            <v>УПРАВЛІННЯ НБУ В РІВНЕНСЬКІЙ  ОБЛАСТІ</v>
          </cell>
          <cell r="J2468" t="str">
            <v>Упр. НБУ в Рівненській обл.</v>
          </cell>
          <cell r="K2468" t="str">
            <v>URHA</v>
          </cell>
          <cell r="L2468" t="str">
            <v>URH0</v>
          </cell>
          <cell r="M2468">
            <v>17</v>
          </cell>
          <cell r="N2468">
            <v>27</v>
          </cell>
          <cell r="O2468" t="str">
            <v>Управління НБУ в Рівнен.обл</v>
          </cell>
        </row>
        <row r="2469">
          <cell r="A2469">
            <v>333335</v>
          </cell>
          <cell r="B2469">
            <v>300012</v>
          </cell>
          <cell r="D2469">
            <v>0</v>
          </cell>
          <cell r="E2469">
            <v>3</v>
          </cell>
          <cell r="F2469">
            <v>0</v>
          </cell>
          <cell r="G2469" t="str">
            <v>3</v>
          </cell>
          <cell r="H2469">
            <v>308</v>
          </cell>
          <cell r="I2469" t="str">
            <v>Ф."ВІДДІЛЕННЯ ПРОМІНВЕСТБАНКУ,М.РІВНЕ"</v>
          </cell>
          <cell r="J2469" t="str">
            <v>Ф."ВІДДІЛЕННЯ ПІБ, М.РІВНЕ"</v>
          </cell>
          <cell r="K2469" t="str">
            <v>URAA</v>
          </cell>
          <cell r="L2469" t="str">
            <v>URAA</v>
          </cell>
          <cell r="M2469">
            <v>17</v>
          </cell>
          <cell r="N2469">
            <v>26</v>
          </cell>
          <cell r="O2469" t="str">
            <v>Управління НБУ в Рівнен.обл</v>
          </cell>
        </row>
        <row r="2470">
          <cell r="A2470">
            <v>333368</v>
          </cell>
          <cell r="B2470">
            <v>300465</v>
          </cell>
          <cell r="D2470">
            <v>0</v>
          </cell>
          <cell r="E2470">
            <v>6</v>
          </cell>
          <cell r="F2470">
            <v>0</v>
          </cell>
          <cell r="G2470" t="str">
            <v>6</v>
          </cell>
          <cell r="H2470">
            <v>604</v>
          </cell>
          <cell r="I2470" t="str">
            <v>ФРІВНЕНСЬКЕ ОБЛАСНЕ УП ВАТОЩАД М.РІВНЕ</v>
          </cell>
          <cell r="J2470" t="str">
            <v>ФРівненське обласне ВАТОщад</v>
          </cell>
          <cell r="K2470" t="str">
            <v>URLA</v>
          </cell>
          <cell r="L2470" t="str">
            <v>URLA</v>
          </cell>
          <cell r="M2470">
            <v>17</v>
          </cell>
          <cell r="N2470">
            <v>26</v>
          </cell>
          <cell r="O2470" t="str">
            <v>Управління НБУ в Рівнен.обл</v>
          </cell>
        </row>
        <row r="2471">
          <cell r="A2471">
            <v>333391</v>
          </cell>
          <cell r="B2471">
            <v>305299</v>
          </cell>
          <cell r="D2471">
            <v>0</v>
          </cell>
          <cell r="E2471">
            <v>46</v>
          </cell>
          <cell r="F2471">
            <v>0</v>
          </cell>
          <cell r="G2471" t="str">
            <v>A</v>
          </cell>
          <cell r="H2471">
            <v>711</v>
          </cell>
          <cell r="I2471" t="str">
            <v>РІВНЕНСЬКА ФІЛ.ПРИВАТБАНКУ М.РІВНЕ</v>
          </cell>
          <cell r="J2471" t="str">
            <v>Рівненська філія ПриватБанк</v>
          </cell>
          <cell r="K2471" t="str">
            <v>URIK</v>
          </cell>
          <cell r="L2471" t="str">
            <v>URIK</v>
          </cell>
          <cell r="M2471">
            <v>17</v>
          </cell>
          <cell r="N2471">
            <v>3</v>
          </cell>
          <cell r="O2471" t="str">
            <v>Управління НБУ в Рівнен.обл</v>
          </cell>
        </row>
        <row r="2472">
          <cell r="A2472">
            <v>333432</v>
          </cell>
          <cell r="B2472">
            <v>322625</v>
          </cell>
          <cell r="D2472">
            <v>0</v>
          </cell>
          <cell r="E2472">
            <v>222</v>
          </cell>
          <cell r="F2472">
            <v>0</v>
          </cell>
          <cell r="G2472" t="str">
            <v>8</v>
          </cell>
          <cell r="H2472">
            <v>712</v>
          </cell>
          <cell r="I2472" t="str">
            <v>РФ АБ "УКООПСПІЛКА"</v>
          </cell>
          <cell r="J2472" t="str">
            <v>РФ АБ "Укоопспілка"</v>
          </cell>
          <cell r="K2472" t="str">
            <v>URIL</v>
          </cell>
          <cell r="L2472" t="str">
            <v>URIL</v>
          </cell>
          <cell r="M2472">
            <v>17</v>
          </cell>
          <cell r="N2472">
            <v>26</v>
          </cell>
          <cell r="O2472" t="str">
            <v>Управління НБУ в Рівнен.обл</v>
          </cell>
        </row>
        <row r="2473">
          <cell r="A2473">
            <v>333539</v>
          </cell>
          <cell r="B2473">
            <v>322313</v>
          </cell>
          <cell r="D2473">
            <v>0</v>
          </cell>
          <cell r="E2473">
            <v>2</v>
          </cell>
          <cell r="F2473">
            <v>0</v>
          </cell>
          <cell r="G2473" t="str">
            <v>2</v>
          </cell>
          <cell r="H2473">
            <v>201</v>
          </cell>
          <cell r="I2473" t="str">
            <v>Ф-Я ВАТ "УКРЕКСІМБАНК", РІВНЕ</v>
          </cell>
          <cell r="J2473" t="str">
            <v>Ф-я Укрексімбанк, Рівне</v>
          </cell>
          <cell r="K2473" t="str">
            <v>URGA</v>
          </cell>
          <cell r="L2473" t="str">
            <v>URGA</v>
          </cell>
          <cell r="M2473">
            <v>17</v>
          </cell>
          <cell r="N2473">
            <v>26</v>
          </cell>
          <cell r="O2473" t="str">
            <v>Управління НБУ в Рівнен.обл</v>
          </cell>
        </row>
        <row r="2474">
          <cell r="A2474">
            <v>333562</v>
          </cell>
          <cell r="B2474">
            <v>322603</v>
          </cell>
          <cell r="D2474">
            <v>0</v>
          </cell>
          <cell r="E2474">
            <v>216</v>
          </cell>
          <cell r="F2474">
            <v>0</v>
          </cell>
          <cell r="G2474" t="str">
            <v>8</v>
          </cell>
          <cell r="H2474">
            <v>725</v>
          </cell>
          <cell r="I2474" t="str">
            <v>КФ ВАТ БАНКУ"БІГ ЕНЕРГІЯ"М.КУЗНЕЦОВСЬК</v>
          </cell>
          <cell r="J2474" t="str">
            <v>КФ ВАТ Банку "БІГ Енергія"</v>
          </cell>
          <cell r="K2474" t="str">
            <v>URIY</v>
          </cell>
          <cell r="L2474" t="str">
            <v>URIY</v>
          </cell>
          <cell r="M2474">
            <v>17</v>
          </cell>
          <cell r="N2474">
            <v>26</v>
          </cell>
          <cell r="O2474" t="str">
            <v>Управління НБУ в Рівнен.обл</v>
          </cell>
        </row>
        <row r="2475">
          <cell r="A2475">
            <v>333603</v>
          </cell>
          <cell r="B2475">
            <v>300131</v>
          </cell>
          <cell r="D2475">
            <v>0</v>
          </cell>
          <cell r="E2475">
            <v>17</v>
          </cell>
          <cell r="F2475">
            <v>0</v>
          </cell>
          <cell r="G2475" t="str">
            <v>8</v>
          </cell>
          <cell r="H2475">
            <v>726</v>
          </cell>
          <cell r="I2475" t="str">
            <v>Ф"ПЗРУ"ВАТ"Б"ФІН ТА КРЕДИТ"М.РІВНЕ</v>
          </cell>
          <cell r="J2475" t="str">
            <v>Ф"ПЗРУ"Б"Фін та Кр"</v>
          </cell>
          <cell r="K2475" t="str">
            <v>URJI</v>
          </cell>
          <cell r="L2475" t="str">
            <v>URJI</v>
          </cell>
          <cell r="M2475">
            <v>17</v>
          </cell>
          <cell r="N2475">
            <v>26</v>
          </cell>
          <cell r="O2475" t="str">
            <v>Управління НБУ в Рівнен.обл</v>
          </cell>
        </row>
        <row r="2476">
          <cell r="A2476">
            <v>333614</v>
          </cell>
          <cell r="B2476">
            <v>303484</v>
          </cell>
          <cell r="D2476">
            <v>0</v>
          </cell>
          <cell r="E2476">
            <v>273</v>
          </cell>
          <cell r="F2476">
            <v>0</v>
          </cell>
          <cell r="G2476" t="str">
            <v>8</v>
          </cell>
          <cell r="H2476">
            <v>727</v>
          </cell>
          <cell r="I2476" t="str">
            <v>Рівненська Ф.КБ "Західінкомбанк" ТзОВ</v>
          </cell>
          <cell r="J2476" t="str">
            <v>РФ КБ "Західінкомбанк" ТзОВ</v>
          </cell>
          <cell r="K2476" t="str">
            <v>URJB</v>
          </cell>
          <cell r="L2476" t="str">
            <v>URJB</v>
          </cell>
          <cell r="M2476">
            <v>17</v>
          </cell>
          <cell r="N2476">
            <v>2</v>
          </cell>
          <cell r="O2476" t="str">
            <v>Управління НБУ в Рівнен.обл</v>
          </cell>
        </row>
        <row r="2477">
          <cell r="A2477">
            <v>333625</v>
          </cell>
          <cell r="B2477">
            <v>322625</v>
          </cell>
          <cell r="D2477">
            <v>0</v>
          </cell>
          <cell r="E2477">
            <v>222</v>
          </cell>
          <cell r="F2477">
            <v>0</v>
          </cell>
          <cell r="G2477" t="str">
            <v>8</v>
          </cell>
          <cell r="H2477">
            <v>731</v>
          </cell>
          <cell r="I2477" t="str">
            <v>ВФ АБ "УКООПСПІЛКА"</v>
          </cell>
          <cell r="J2477" t="str">
            <v>ВФ АБ "Укоопспілка"</v>
          </cell>
          <cell r="K2477" t="str">
            <v>URJD</v>
          </cell>
          <cell r="L2477" t="str">
            <v>URJD</v>
          </cell>
          <cell r="M2477">
            <v>17</v>
          </cell>
          <cell r="N2477">
            <v>26</v>
          </cell>
          <cell r="O2477" t="str">
            <v>Управління НБУ в Рівнен.обл</v>
          </cell>
        </row>
        <row r="2478">
          <cell r="A2478">
            <v>333669</v>
          </cell>
          <cell r="B2478">
            <v>313849</v>
          </cell>
          <cell r="D2478">
            <v>0</v>
          </cell>
          <cell r="E2478">
            <v>101</v>
          </cell>
          <cell r="F2478">
            <v>0</v>
          </cell>
          <cell r="G2478" t="str">
            <v>8</v>
          </cell>
          <cell r="H2478">
            <v>735</v>
          </cell>
          <cell r="I2478" t="str">
            <v>Рівненська філія АКБ "ІНДУСТРІАЛБАНК"</v>
          </cell>
          <cell r="J2478" t="str">
            <v>РФ АКБ "ІНДУСТРІАЛБАНК"</v>
          </cell>
          <cell r="K2478" t="str">
            <v>URJK</v>
          </cell>
          <cell r="L2478" t="str">
            <v>URJK</v>
          </cell>
          <cell r="M2478">
            <v>17</v>
          </cell>
          <cell r="N2478">
            <v>7</v>
          </cell>
          <cell r="O2478" t="str">
            <v>Управління НБУ в Рівнен.обл</v>
          </cell>
        </row>
        <row r="2479">
          <cell r="A2479">
            <v>333670</v>
          </cell>
          <cell r="B2479">
            <v>325912</v>
          </cell>
          <cell r="D2479">
            <v>0</v>
          </cell>
          <cell r="E2479">
            <v>88</v>
          </cell>
          <cell r="F2479">
            <v>0</v>
          </cell>
          <cell r="G2479" t="str">
            <v>B</v>
          </cell>
          <cell r="H2479">
            <v>736</v>
          </cell>
          <cell r="I2479" t="str">
            <v>Рівненська філія ВАТ "КРЕДОБАНК"</v>
          </cell>
          <cell r="J2479" t="str">
            <v>Рівненс.ф-я ВАТ "КРЕДОБАНК"</v>
          </cell>
          <cell r="K2479" t="str">
            <v>URIA</v>
          </cell>
          <cell r="L2479" t="str">
            <v>URIA</v>
          </cell>
          <cell r="M2479">
            <v>17</v>
          </cell>
          <cell r="N2479">
            <v>13</v>
          </cell>
          <cell r="O2479" t="str">
            <v>Управління НБУ в Рівнен.обл</v>
          </cell>
        </row>
        <row r="2480">
          <cell r="A2480">
            <v>333681</v>
          </cell>
          <cell r="B2480">
            <v>320003</v>
          </cell>
          <cell r="D2480">
            <v>0</v>
          </cell>
          <cell r="E2480">
            <v>225</v>
          </cell>
          <cell r="F2480">
            <v>0</v>
          </cell>
          <cell r="G2480" t="str">
            <v>B</v>
          </cell>
          <cell r="H2480">
            <v>737</v>
          </cell>
          <cell r="I2480" t="str">
            <v>Ф ВАТ КБ"НАДРА" РІВНЕНСЬКЕ РУ М.РІВНЕ</v>
          </cell>
          <cell r="J2480" t="str">
            <v>ВАТКБ"Надра"Рівненське РУ</v>
          </cell>
          <cell r="K2480" t="str">
            <v>URJM</v>
          </cell>
          <cell r="L2480" t="str">
            <v>URJM</v>
          </cell>
          <cell r="M2480">
            <v>17</v>
          </cell>
          <cell r="N2480">
            <v>26</v>
          </cell>
          <cell r="O2480" t="str">
            <v>Управління НБУ в Рівнен.обл</v>
          </cell>
        </row>
        <row r="2481">
          <cell r="A2481">
            <v>333700</v>
          </cell>
          <cell r="B2481">
            <v>328384</v>
          </cell>
          <cell r="D2481">
            <v>0</v>
          </cell>
          <cell r="E2481">
            <v>258</v>
          </cell>
          <cell r="F2481">
            <v>0</v>
          </cell>
          <cell r="G2481" t="str">
            <v>8</v>
          </cell>
          <cell r="H2481">
            <v>749</v>
          </cell>
          <cell r="I2481" t="str">
            <v>ФІЛІЯ АКБ "ІМЕКСБАНК" У М.РІВНЕ</v>
          </cell>
          <cell r="J2481" t="str">
            <v>РІВНЕНСЬКАФ АКБ "ІМЕКСБАНК"</v>
          </cell>
          <cell r="K2481" t="str">
            <v>URJJ</v>
          </cell>
          <cell r="L2481" t="str">
            <v>URJJ</v>
          </cell>
          <cell r="M2481">
            <v>17</v>
          </cell>
          <cell r="N2481">
            <v>15</v>
          </cell>
          <cell r="O2481" t="str">
            <v>Управління НБУ в Рівнен.обл</v>
          </cell>
        </row>
        <row r="2482">
          <cell r="A2482">
            <v>333711</v>
          </cell>
          <cell r="B2482">
            <v>321228</v>
          </cell>
          <cell r="D2482">
            <v>0</v>
          </cell>
          <cell r="E2482">
            <v>68</v>
          </cell>
          <cell r="F2482">
            <v>0</v>
          </cell>
          <cell r="G2482" t="str">
            <v>8</v>
          </cell>
          <cell r="H2482">
            <v>740</v>
          </cell>
          <cell r="I2482" t="str">
            <v>РІВН.Ф.ТОВ "УКРПРОМБАНК",М.РІВНЕ</v>
          </cell>
          <cell r="J2482" t="str">
            <v>Рівн. філіяТОВ"Укрпромбанк"</v>
          </cell>
          <cell r="K2482" t="str">
            <v>URJL</v>
          </cell>
          <cell r="L2482" t="str">
            <v>URJL</v>
          </cell>
          <cell r="M2482">
            <v>17</v>
          </cell>
          <cell r="N2482">
            <v>26</v>
          </cell>
          <cell r="O2482" t="str">
            <v>Управління НБУ в Рівнен.обл</v>
          </cell>
        </row>
        <row r="2483">
          <cell r="A2483">
            <v>333777</v>
          </cell>
          <cell r="B2483">
            <v>321767</v>
          </cell>
          <cell r="D2483">
            <v>0</v>
          </cell>
          <cell r="E2483">
            <v>42</v>
          </cell>
          <cell r="F2483">
            <v>0</v>
          </cell>
          <cell r="G2483" t="str">
            <v>B</v>
          </cell>
          <cell r="H2483">
            <v>775</v>
          </cell>
          <cell r="I2483" t="str">
            <v>РІВНЕНСЬКА Ф ВАТ ВТБ  БАНК, М. РІВНЕ</v>
          </cell>
          <cell r="J2483" t="str">
            <v>Рівненська Ф ВАТ ВТБ Банк</v>
          </cell>
          <cell r="K2483" t="str">
            <v>URJU</v>
          </cell>
          <cell r="L2483" t="str">
            <v>URJU</v>
          </cell>
          <cell r="M2483">
            <v>17</v>
          </cell>
          <cell r="N2483">
            <v>26</v>
          </cell>
          <cell r="O2483" t="str">
            <v>Управління НБУ в Рівнен.обл</v>
          </cell>
        </row>
        <row r="2484">
          <cell r="A2484">
            <v>333788</v>
          </cell>
          <cell r="B2484">
            <v>300249</v>
          </cell>
          <cell r="D2484">
            <v>0</v>
          </cell>
          <cell r="E2484">
            <v>37</v>
          </cell>
          <cell r="F2484">
            <v>0</v>
          </cell>
          <cell r="G2484" t="str">
            <v>8</v>
          </cell>
          <cell r="H2484">
            <v>763</v>
          </cell>
          <cell r="I2484" t="str">
            <v>РІВНЕНСЬКА ФАБ"БРОКБІЗНЕСБАНК",М.РІВНЕ</v>
          </cell>
          <cell r="J2484" t="str">
            <v>Рівнен.ФАБ "БРОКБІЗНЕСБАНК"</v>
          </cell>
          <cell r="K2484" t="str">
            <v>URKG</v>
          </cell>
          <cell r="L2484" t="str">
            <v>URKG</v>
          </cell>
          <cell r="M2484">
            <v>17</v>
          </cell>
          <cell r="N2484">
            <v>26</v>
          </cell>
          <cell r="O2484" t="str">
            <v>Управління НБУ в Рівнен.обл</v>
          </cell>
        </row>
        <row r="2485">
          <cell r="A2485">
            <v>333799</v>
          </cell>
          <cell r="B2485">
            <v>300670</v>
          </cell>
          <cell r="D2485">
            <v>0</v>
          </cell>
          <cell r="E2485">
            <v>202</v>
          </cell>
          <cell r="F2485">
            <v>0</v>
          </cell>
          <cell r="G2485" t="str">
            <v>8</v>
          </cell>
          <cell r="H2485">
            <v>503</v>
          </cell>
          <cell r="I2485" t="str">
            <v>РІВНЕНСЬКАФВАТКБ"ХРЕЩАТИК"М.РІВНЕ</v>
          </cell>
          <cell r="J2485" t="str">
            <v>РівненськаФВАТКБ"Хрещатик"</v>
          </cell>
          <cell r="K2485" t="str">
            <v>URFA</v>
          </cell>
          <cell r="L2485" t="str">
            <v>URFA</v>
          </cell>
          <cell r="M2485">
            <v>17</v>
          </cell>
          <cell r="N2485">
            <v>26</v>
          </cell>
          <cell r="O2485" t="str">
            <v>Управління НБУ в Рівнен.обл</v>
          </cell>
        </row>
        <row r="2486">
          <cell r="A2486">
            <v>333807</v>
          </cell>
          <cell r="B2486">
            <v>380537</v>
          </cell>
          <cell r="D2486">
            <v>0</v>
          </cell>
          <cell r="E2486">
            <v>76</v>
          </cell>
          <cell r="F2486">
            <v>0</v>
          </cell>
          <cell r="G2486" t="str">
            <v>B</v>
          </cell>
          <cell r="H2486">
            <v>788</v>
          </cell>
          <cell r="I2486" t="str">
            <v>РІВНЕНСЬКА Ф. ВАТ"ВІЕЙБІБАНК"М.РІВНЕ</v>
          </cell>
          <cell r="J2486" t="str">
            <v>Рівнен.Ф.ВАТ"ВІЕЙБІБАНК"</v>
          </cell>
          <cell r="K2486" t="str">
            <v>URKH</v>
          </cell>
          <cell r="L2486" t="str">
            <v>URKH</v>
          </cell>
          <cell r="M2486">
            <v>17</v>
          </cell>
          <cell r="N2486">
            <v>26</v>
          </cell>
          <cell r="O2486" t="str">
            <v>Управління НБУ в Рівнен.обл</v>
          </cell>
        </row>
        <row r="2487">
          <cell r="A2487">
            <v>333863</v>
          </cell>
          <cell r="B2487">
            <v>322948</v>
          </cell>
          <cell r="D2487">
            <v>0</v>
          </cell>
          <cell r="E2487">
            <v>248</v>
          </cell>
          <cell r="F2487">
            <v>0</v>
          </cell>
          <cell r="G2487" t="str">
            <v>B</v>
          </cell>
          <cell r="H2487">
            <v>700</v>
          </cell>
          <cell r="I2487" t="str">
            <v>РІВНЕНСЬКА ФІЛІЯ АКБ "ФОРУМ" М.РІВНЕ</v>
          </cell>
          <cell r="J2487" t="str">
            <v>Рівненська філія АКБ"Форум"</v>
          </cell>
          <cell r="K2487" t="str">
            <v>URKE</v>
          </cell>
          <cell r="L2487" t="str">
            <v>URKE</v>
          </cell>
          <cell r="M2487">
            <v>17</v>
          </cell>
          <cell r="N2487">
            <v>26</v>
          </cell>
          <cell r="O2487" t="str">
            <v>Управління НБУ в Рівнен.обл</v>
          </cell>
        </row>
        <row r="2488">
          <cell r="A2488">
            <v>333874</v>
          </cell>
          <cell r="B2488">
            <v>333874</v>
          </cell>
          <cell r="C2488" t="str">
            <v>"КНЯЖИЙ"</v>
          </cell>
          <cell r="D2488">
            <v>256</v>
          </cell>
          <cell r="E2488">
            <v>256</v>
          </cell>
          <cell r="F2488">
            <v>0</v>
          </cell>
          <cell r="G2488" t="str">
            <v>8</v>
          </cell>
          <cell r="H2488">
            <v>730</v>
          </cell>
          <cell r="I2488" t="str">
            <v>КОМЕРЦІЙНИЙ БАНК "КНЯЖИЙ", М.РІВНЕ</v>
          </cell>
          <cell r="J2488" t="str">
            <v>"КНЯЖИЙ"</v>
          </cell>
          <cell r="K2488" t="str">
            <v>URJC</v>
          </cell>
          <cell r="L2488" t="str">
            <v>URJC</v>
          </cell>
          <cell r="M2488">
            <v>17</v>
          </cell>
          <cell r="N2488">
            <v>17</v>
          </cell>
          <cell r="O2488" t="str">
            <v>Управління НБУ в Рівнен.обл</v>
          </cell>
        </row>
        <row r="2489">
          <cell r="A2489">
            <v>334000</v>
          </cell>
          <cell r="B2489">
            <v>300852</v>
          </cell>
          <cell r="D2489">
            <v>0</v>
          </cell>
          <cell r="E2489">
            <v>302</v>
          </cell>
          <cell r="F2489">
            <v>0</v>
          </cell>
          <cell r="G2489" t="str">
            <v>8</v>
          </cell>
          <cell r="H2489">
            <v>853</v>
          </cell>
          <cell r="I2489" t="str">
            <v>ФІЛІЯ ВАТ КБ "АКТИВ-БАНК" У М.ДОНЕЦЬКУ</v>
          </cell>
          <cell r="J2489" t="str">
            <v>ФВАТ КБ"Актив-Банк"Донецьк</v>
          </cell>
          <cell r="K2489" t="str">
            <v>UDUP</v>
          </cell>
          <cell r="L2489" t="str">
            <v>UDUP</v>
          </cell>
          <cell r="M2489">
            <v>4</v>
          </cell>
          <cell r="N2489">
            <v>26</v>
          </cell>
          <cell r="O2489" t="str">
            <v>Управління НБУ в Донец.обл.</v>
          </cell>
        </row>
        <row r="2490">
          <cell r="A2490">
            <v>334011</v>
          </cell>
          <cell r="B2490">
            <v>300023</v>
          </cell>
          <cell r="D2490">
            <v>0</v>
          </cell>
          <cell r="E2490">
            <v>5</v>
          </cell>
          <cell r="F2490">
            <v>0</v>
          </cell>
          <cell r="G2490" t="str">
            <v>5</v>
          </cell>
          <cell r="H2490">
            <v>506</v>
          </cell>
          <cell r="I2490" t="str">
            <v>ДОНЕЦЬК.ОФ АКБ "УСБ"М.ДОНЕЦЬК</v>
          </cell>
          <cell r="J2490" t="str">
            <v>Донецьк.ОФ АКБ "УСБ"</v>
          </cell>
          <cell r="K2490" t="str">
            <v>UDCA</v>
          </cell>
          <cell r="L2490" t="str">
            <v>UDCA</v>
          </cell>
          <cell r="M2490">
            <v>4</v>
          </cell>
          <cell r="N2490">
            <v>26</v>
          </cell>
          <cell r="O2490" t="str">
            <v>Управління НБУ в Донец.обл.</v>
          </cell>
        </row>
        <row r="2491">
          <cell r="A2491">
            <v>334118</v>
          </cell>
          <cell r="B2491">
            <v>300012</v>
          </cell>
          <cell r="D2491">
            <v>0</v>
          </cell>
          <cell r="E2491">
            <v>3</v>
          </cell>
          <cell r="F2491">
            <v>0</v>
          </cell>
          <cell r="G2491" t="str">
            <v>3</v>
          </cell>
          <cell r="H2491">
            <v>301</v>
          </cell>
          <cell r="I2491" t="str">
            <v>Ф."ВІД. ПІБ В М.ДОБРОПІЛЛЯ ДОНЕЦ.ОБЛ."</v>
          </cell>
          <cell r="J2491" t="str">
            <v>Ф."ВІД.ПІБ В М.ДОБРОПІЛЛЯ"</v>
          </cell>
          <cell r="K2491" t="str">
            <v>UDAB</v>
          </cell>
          <cell r="L2491" t="str">
            <v>UDA0</v>
          </cell>
          <cell r="M2491">
            <v>4</v>
          </cell>
          <cell r="N2491">
            <v>26</v>
          </cell>
          <cell r="O2491" t="str">
            <v>Управління НБУ в Донец.обл.</v>
          </cell>
        </row>
        <row r="2492">
          <cell r="A2492">
            <v>334141</v>
          </cell>
          <cell r="B2492">
            <v>300012</v>
          </cell>
          <cell r="D2492">
            <v>0</v>
          </cell>
          <cell r="E2492">
            <v>3</v>
          </cell>
          <cell r="F2492">
            <v>0</v>
          </cell>
          <cell r="G2492" t="str">
            <v>3</v>
          </cell>
          <cell r="H2492">
            <v>304</v>
          </cell>
          <cell r="I2492" t="str">
            <v>Ф."В.ПІБ В М.КРАМАТОРСЬК ДОНЕЦЬК.ОБЛ."</v>
          </cell>
          <cell r="J2492" t="str">
            <v>Ф."ВІД.ПІБ В М.КРАМАТОРСЬК"</v>
          </cell>
          <cell r="K2492" t="str">
            <v>UDAE</v>
          </cell>
          <cell r="L2492" t="str">
            <v>UDA0</v>
          </cell>
          <cell r="M2492">
            <v>4</v>
          </cell>
          <cell r="N2492">
            <v>26</v>
          </cell>
          <cell r="O2492" t="str">
            <v>Управління НБУ в Донец.обл.</v>
          </cell>
        </row>
        <row r="2493">
          <cell r="A2493">
            <v>334204</v>
          </cell>
          <cell r="B2493">
            <v>300012</v>
          </cell>
          <cell r="D2493">
            <v>0</v>
          </cell>
          <cell r="E2493">
            <v>3</v>
          </cell>
          <cell r="F2493">
            <v>0</v>
          </cell>
          <cell r="G2493" t="str">
            <v>3</v>
          </cell>
          <cell r="H2493">
            <v>307</v>
          </cell>
          <cell r="I2493" t="str">
            <v>Ф"ВІД. ПІБ В М.ДОКУЧАЄВСЬК ДОНЕЦ.ОБЛ."</v>
          </cell>
          <cell r="J2493" t="str">
            <v>Ф."ВІД.ПІБ В М.ДОКУЧАЄВСЬК"</v>
          </cell>
          <cell r="K2493" t="str">
            <v>UDAH</v>
          </cell>
          <cell r="L2493" t="str">
            <v>UDA0</v>
          </cell>
          <cell r="M2493">
            <v>4</v>
          </cell>
          <cell r="N2493">
            <v>26</v>
          </cell>
          <cell r="O2493" t="str">
            <v>Управління НБУ в Донец.обл.</v>
          </cell>
        </row>
        <row r="2494">
          <cell r="A2494">
            <v>334215</v>
          </cell>
          <cell r="B2494">
            <v>300012</v>
          </cell>
          <cell r="D2494">
            <v>0</v>
          </cell>
          <cell r="E2494">
            <v>3</v>
          </cell>
          <cell r="F2494">
            <v>0</v>
          </cell>
          <cell r="G2494" t="str">
            <v>3</v>
          </cell>
          <cell r="H2494">
            <v>308</v>
          </cell>
          <cell r="I2494" t="str">
            <v>Ф."ВІД. ПІБ В М.ЄНАКІЄВЕ ДОНЕЦЬК.ОБЛ."</v>
          </cell>
          <cell r="J2494" t="str">
            <v>Ф."ВІД.ПІБ В М.ЄНАКІЄВО ДОН</v>
          </cell>
          <cell r="K2494" t="str">
            <v>UDAI</v>
          </cell>
          <cell r="L2494" t="str">
            <v>UDA0</v>
          </cell>
          <cell r="M2494">
            <v>4</v>
          </cell>
          <cell r="N2494">
            <v>26</v>
          </cell>
          <cell r="O2494" t="str">
            <v>Управління НБУ в Донец.обл.</v>
          </cell>
        </row>
        <row r="2495">
          <cell r="A2495">
            <v>334237</v>
          </cell>
          <cell r="B2495">
            <v>300012</v>
          </cell>
          <cell r="D2495">
            <v>0</v>
          </cell>
          <cell r="E2495">
            <v>3</v>
          </cell>
          <cell r="F2495">
            <v>0</v>
          </cell>
          <cell r="G2495" t="str">
            <v>3</v>
          </cell>
          <cell r="H2495">
            <v>313</v>
          </cell>
          <cell r="I2495" t="str">
            <v>Ф."ВІД. ПІБ В М.СНІЖНЕ ДОНЕЦЬКОЇ ОБЛ."</v>
          </cell>
          <cell r="J2495" t="str">
            <v>Ф."ВІД.ПІБ В М.СНІЖНЕ ДОН."</v>
          </cell>
          <cell r="K2495" t="str">
            <v>UDAN</v>
          </cell>
          <cell r="L2495" t="str">
            <v>UDA0</v>
          </cell>
          <cell r="M2495">
            <v>4</v>
          </cell>
          <cell r="N2495">
            <v>26</v>
          </cell>
          <cell r="O2495" t="str">
            <v>Управління НБУ в Донец.обл.</v>
          </cell>
        </row>
        <row r="2496">
          <cell r="A2496">
            <v>334271</v>
          </cell>
          <cell r="B2496">
            <v>300012</v>
          </cell>
          <cell r="D2496">
            <v>0</v>
          </cell>
          <cell r="E2496">
            <v>3</v>
          </cell>
          <cell r="F2496">
            <v>0</v>
          </cell>
          <cell r="G2496" t="str">
            <v>3</v>
          </cell>
          <cell r="H2496">
            <v>317</v>
          </cell>
          <cell r="I2496" t="str">
            <v>ФІЛІЯ"КИЇВСЬКЕ ВІД. ПІБ В М.ДОНЕЦЬК"</v>
          </cell>
          <cell r="J2496" t="str">
            <v>Ф"КИЇВ.ВІД.ПІБ В М.ДОНЕЦЬК"</v>
          </cell>
          <cell r="K2496" t="str">
            <v>UDAR</v>
          </cell>
          <cell r="L2496" t="str">
            <v>UDA0</v>
          </cell>
          <cell r="M2496">
            <v>4</v>
          </cell>
          <cell r="N2496">
            <v>26</v>
          </cell>
          <cell r="O2496" t="str">
            <v>Управління НБУ в Донец.обл.</v>
          </cell>
        </row>
        <row r="2497">
          <cell r="A2497">
            <v>334282</v>
          </cell>
          <cell r="B2497">
            <v>300012</v>
          </cell>
          <cell r="D2497">
            <v>0</v>
          </cell>
          <cell r="E2497">
            <v>3</v>
          </cell>
          <cell r="F2497">
            <v>0</v>
          </cell>
          <cell r="G2497" t="str">
            <v>3</v>
          </cell>
          <cell r="H2497">
            <v>305</v>
          </cell>
          <cell r="I2497" t="str">
            <v>Ф."ВІД. ПІБ В М.ТОРЕЗ ДОНЕЦЬКОЇ ОБЛ."</v>
          </cell>
          <cell r="J2497" t="str">
            <v>Ф."ВІД.ПІБ В М.ТОРЕЗ ДОНЕЦЬ</v>
          </cell>
          <cell r="K2497" t="str">
            <v>UDAF</v>
          </cell>
          <cell r="L2497" t="str">
            <v>UDA0</v>
          </cell>
          <cell r="M2497">
            <v>4</v>
          </cell>
          <cell r="N2497">
            <v>26</v>
          </cell>
          <cell r="O2497" t="str">
            <v>Управління НБУ в Донец.обл.</v>
          </cell>
        </row>
        <row r="2498">
          <cell r="A2498">
            <v>334301</v>
          </cell>
          <cell r="B2498">
            <v>300012</v>
          </cell>
          <cell r="D2498">
            <v>0</v>
          </cell>
          <cell r="E2498">
            <v>3</v>
          </cell>
          <cell r="F2498">
            <v>0</v>
          </cell>
          <cell r="G2498" t="str">
            <v>3</v>
          </cell>
          <cell r="H2498">
            <v>320</v>
          </cell>
          <cell r="I2498" t="str">
            <v>Ф."ПРОЛЕТАРСЬКЕ ВІД. ПІБ В М.ДОНЕЦЬК"</v>
          </cell>
          <cell r="J2498" t="str">
            <v>Ф."ПРОЛЕТАР. ВІД.ПІБ В ДОН.</v>
          </cell>
          <cell r="K2498" t="str">
            <v>UDAU</v>
          </cell>
          <cell r="L2498" t="str">
            <v>UDA0</v>
          </cell>
          <cell r="M2498">
            <v>4</v>
          </cell>
          <cell r="N2498">
            <v>26</v>
          </cell>
          <cell r="O2498" t="str">
            <v>Управління НБУ в Донец.обл.</v>
          </cell>
        </row>
        <row r="2499">
          <cell r="A2499">
            <v>334312</v>
          </cell>
          <cell r="B2499">
            <v>300012</v>
          </cell>
          <cell r="D2499">
            <v>0</v>
          </cell>
          <cell r="E2499">
            <v>3</v>
          </cell>
          <cell r="F2499">
            <v>0</v>
          </cell>
          <cell r="G2499" t="str">
            <v>3</v>
          </cell>
          <cell r="H2499">
            <v>318</v>
          </cell>
          <cell r="I2499" t="str">
            <v>Ф."ВІД. ПІБ В М.СЕЛИДОВЕ ДОНЕЦЬК.ОБЛ."</v>
          </cell>
          <cell r="J2499" t="str">
            <v>Ф."ВІД.ПІБ В М.СЕЛИДОВЕ ДОН</v>
          </cell>
          <cell r="K2499" t="str">
            <v>UDAS</v>
          </cell>
          <cell r="L2499" t="str">
            <v>UDA0</v>
          </cell>
          <cell r="M2499">
            <v>4</v>
          </cell>
          <cell r="N2499">
            <v>26</v>
          </cell>
          <cell r="O2499" t="str">
            <v>Управління НБУ в Донец.обл.</v>
          </cell>
        </row>
        <row r="2500">
          <cell r="A2500">
            <v>334334</v>
          </cell>
          <cell r="B2500">
            <v>300012</v>
          </cell>
          <cell r="D2500">
            <v>0</v>
          </cell>
          <cell r="E2500">
            <v>3</v>
          </cell>
          <cell r="F2500">
            <v>0</v>
          </cell>
          <cell r="G2500" t="str">
            <v>3</v>
          </cell>
          <cell r="H2500">
            <v>310</v>
          </cell>
          <cell r="I2500" t="str">
            <v>Ф."ВІД. ПІБ В М.ДРУЖКІВКА ДОНЕЦЬК.ОБЛ"</v>
          </cell>
          <cell r="J2500" t="str">
            <v>Ф."ВІД.ПІБ В М.ДРУЖКІВКА"</v>
          </cell>
          <cell r="K2500" t="str">
            <v>UDAK</v>
          </cell>
          <cell r="L2500" t="str">
            <v>UDA0</v>
          </cell>
          <cell r="M2500">
            <v>4</v>
          </cell>
          <cell r="N2500">
            <v>26</v>
          </cell>
          <cell r="O2500" t="str">
            <v>Управління НБУ в Донец.обл.</v>
          </cell>
        </row>
        <row r="2501">
          <cell r="A2501">
            <v>334345</v>
          </cell>
          <cell r="B2501">
            <v>300012</v>
          </cell>
          <cell r="D2501">
            <v>0</v>
          </cell>
          <cell r="E2501">
            <v>3</v>
          </cell>
          <cell r="F2501">
            <v>0</v>
          </cell>
          <cell r="G2501" t="str">
            <v>3</v>
          </cell>
          <cell r="H2501">
            <v>311</v>
          </cell>
          <cell r="I2501" t="str">
            <v>Ф."ВІД.  ПІБ В М.ХАРЦИЗСЬК ДОНЕЦ.ОБЛ."</v>
          </cell>
          <cell r="J2501" t="str">
            <v>Ф."ВІД.ПІБ В М.ХАРЦИЗСЬК"</v>
          </cell>
          <cell r="K2501" t="str">
            <v>UDAL</v>
          </cell>
          <cell r="L2501" t="str">
            <v>UDA0</v>
          </cell>
          <cell r="M2501">
            <v>4</v>
          </cell>
          <cell r="N2501">
            <v>26</v>
          </cell>
          <cell r="O2501" t="str">
            <v>Управління НБУ в Донец.обл.</v>
          </cell>
        </row>
        <row r="2502">
          <cell r="A2502">
            <v>334389</v>
          </cell>
          <cell r="B2502">
            <v>300012</v>
          </cell>
          <cell r="D2502">
            <v>0</v>
          </cell>
          <cell r="E2502">
            <v>3</v>
          </cell>
          <cell r="F2502">
            <v>0</v>
          </cell>
          <cell r="G2502" t="str">
            <v>3</v>
          </cell>
          <cell r="H2502">
            <v>315</v>
          </cell>
          <cell r="I2502" t="str">
            <v>Ф."ОРДЖОН.В.ПІБ В М.МАРІУПОЛЬ ДОН.ОБЛ"</v>
          </cell>
          <cell r="J2502" t="str">
            <v>Ф."ОРДЖОН.ВІД.ПІБ В МАРІУП.</v>
          </cell>
          <cell r="K2502" t="str">
            <v>UDAP</v>
          </cell>
          <cell r="L2502" t="str">
            <v>UDA0</v>
          </cell>
          <cell r="M2502">
            <v>4</v>
          </cell>
          <cell r="N2502">
            <v>26</v>
          </cell>
          <cell r="O2502" t="str">
            <v>Управління НБУ в Донец.обл.</v>
          </cell>
        </row>
        <row r="2503">
          <cell r="A2503">
            <v>334408</v>
          </cell>
          <cell r="B2503">
            <v>300012</v>
          </cell>
          <cell r="D2503">
            <v>0</v>
          </cell>
          <cell r="E2503">
            <v>3</v>
          </cell>
          <cell r="F2503">
            <v>0</v>
          </cell>
          <cell r="G2503" t="str">
            <v>3</v>
          </cell>
          <cell r="H2503">
            <v>314</v>
          </cell>
          <cell r="I2503" t="str">
            <v>Ф."КУЙБИШЕВСЬКЕ ВІД.ПІБ В М.ДОНЕЦЬК"</v>
          </cell>
          <cell r="J2503" t="str">
            <v>Ф."КУЙБИШ.ВІД.ПІБ М.ДОНЕЦЬК</v>
          </cell>
          <cell r="K2503" t="str">
            <v>UDAO</v>
          </cell>
          <cell r="L2503" t="str">
            <v>UDA0</v>
          </cell>
          <cell r="M2503">
            <v>4</v>
          </cell>
          <cell r="N2503">
            <v>26</v>
          </cell>
          <cell r="O2503" t="str">
            <v>Управління НБУ в Донец.обл.</v>
          </cell>
        </row>
        <row r="2504">
          <cell r="A2504">
            <v>334420</v>
          </cell>
          <cell r="B2504">
            <v>300012</v>
          </cell>
          <cell r="D2504">
            <v>0</v>
          </cell>
          <cell r="E2504">
            <v>3</v>
          </cell>
          <cell r="F2504">
            <v>0</v>
          </cell>
          <cell r="G2504" t="str">
            <v>3</v>
          </cell>
          <cell r="H2504">
            <v>316</v>
          </cell>
          <cell r="I2504" t="str">
            <v>Ф."ВІД. ПІБ В М.ЯСИНУВАТА ДОНЕЦЬК.ОБЛ"</v>
          </cell>
          <cell r="J2504" t="str">
            <v>Ф."ВІД.ПІБ В М.ЯСИНУВАТА"</v>
          </cell>
          <cell r="K2504" t="str">
            <v>UDAQ</v>
          </cell>
          <cell r="L2504" t="str">
            <v>UDA0</v>
          </cell>
          <cell r="M2504">
            <v>4</v>
          </cell>
          <cell r="N2504">
            <v>26</v>
          </cell>
          <cell r="O2504" t="str">
            <v>Управління НБУ в Донец.обл.</v>
          </cell>
        </row>
        <row r="2505">
          <cell r="A2505">
            <v>334442</v>
          </cell>
          <cell r="B2505">
            <v>300012</v>
          </cell>
          <cell r="D2505">
            <v>0</v>
          </cell>
          <cell r="E2505">
            <v>3</v>
          </cell>
          <cell r="F2505">
            <v>0</v>
          </cell>
          <cell r="G2505" t="str">
            <v>3</v>
          </cell>
          <cell r="H2505">
            <v>321</v>
          </cell>
          <cell r="I2505" t="str">
            <v>Ф."ІЛЛІЧ.ГОЛ.В.ПІБ В М.МАРІУП.ДОН.ОБЛ"</v>
          </cell>
          <cell r="J2505" t="str">
            <v>Ф."ІЛЛІЧІВ. ГВ ПІБ В МАРІУП</v>
          </cell>
          <cell r="K2505" t="str">
            <v>UDAV</v>
          </cell>
          <cell r="L2505" t="str">
            <v>UDA0</v>
          </cell>
          <cell r="M2505">
            <v>4</v>
          </cell>
          <cell r="N2505">
            <v>26</v>
          </cell>
          <cell r="O2505" t="str">
            <v>Управління НБУ в Донец.обл.</v>
          </cell>
        </row>
        <row r="2506">
          <cell r="A2506">
            <v>334464</v>
          </cell>
          <cell r="B2506">
            <v>300012</v>
          </cell>
          <cell r="D2506">
            <v>0</v>
          </cell>
          <cell r="E2506">
            <v>3</v>
          </cell>
          <cell r="F2506">
            <v>0</v>
          </cell>
          <cell r="G2506" t="str">
            <v>3</v>
          </cell>
          <cell r="H2506">
            <v>323</v>
          </cell>
          <cell r="I2506" t="str">
            <v>Ф."Ц-МІС. В.ПІБ В М.ГОРЛІВКА ДОН.ОБЛ."</v>
          </cell>
          <cell r="J2506" t="str">
            <v>Ф."ЦЕНТР-МІС.ВІД.ПІБ ГОРЛІВ</v>
          </cell>
          <cell r="K2506" t="str">
            <v>UDAX</v>
          </cell>
          <cell r="L2506" t="str">
            <v>UDA0</v>
          </cell>
          <cell r="M2506">
            <v>4</v>
          </cell>
          <cell r="N2506">
            <v>26</v>
          </cell>
          <cell r="O2506" t="str">
            <v>Управління НБУ в Донец.обл.</v>
          </cell>
        </row>
        <row r="2507">
          <cell r="A2507">
            <v>334475</v>
          </cell>
          <cell r="B2507">
            <v>300012</v>
          </cell>
          <cell r="D2507">
            <v>0</v>
          </cell>
          <cell r="E2507">
            <v>3</v>
          </cell>
          <cell r="F2507">
            <v>0</v>
          </cell>
          <cell r="G2507" t="str">
            <v>3</v>
          </cell>
          <cell r="H2507">
            <v>324</v>
          </cell>
          <cell r="I2507" t="str">
            <v>Ф."ЖОВТН. В.ПІБ В М.МАРІУПОЛЬ ДОН.ОБЛ"</v>
          </cell>
          <cell r="J2507" t="str">
            <v>Ф."ЖОВТН. ВІД.ПІБ В М.МАРІУ</v>
          </cell>
          <cell r="K2507" t="str">
            <v>UDAY</v>
          </cell>
          <cell r="L2507" t="str">
            <v>UDA0</v>
          </cell>
          <cell r="M2507">
            <v>4</v>
          </cell>
          <cell r="N2507">
            <v>26</v>
          </cell>
          <cell r="O2507" t="str">
            <v>Управління НБУ в Донец.обл.</v>
          </cell>
        </row>
        <row r="2508">
          <cell r="A2508">
            <v>334497</v>
          </cell>
          <cell r="B2508">
            <v>300012</v>
          </cell>
          <cell r="D2508">
            <v>0</v>
          </cell>
          <cell r="E2508">
            <v>3</v>
          </cell>
          <cell r="F2508">
            <v>0</v>
          </cell>
          <cell r="G2508" t="str">
            <v>3</v>
          </cell>
          <cell r="H2508">
            <v>326</v>
          </cell>
          <cell r="I2508" t="str">
            <v>Ф"ВІД.ПІБ В М.КРАСНОАРМІЙСЬК ДОН.ОБЛ."</v>
          </cell>
          <cell r="J2508" t="str">
            <v>Ф."ВІД.ПІБ М.КРАСНОАРМ.ДОН"</v>
          </cell>
          <cell r="K2508" t="str">
            <v>UDBA</v>
          </cell>
          <cell r="L2508" t="str">
            <v>UDA0</v>
          </cell>
          <cell r="M2508">
            <v>4</v>
          </cell>
          <cell r="N2508">
            <v>26</v>
          </cell>
          <cell r="O2508" t="str">
            <v>Управління НБУ в Донец.обл.</v>
          </cell>
        </row>
        <row r="2509">
          <cell r="A2509">
            <v>334516</v>
          </cell>
          <cell r="B2509">
            <v>300012</v>
          </cell>
          <cell r="D2509">
            <v>0</v>
          </cell>
          <cell r="E2509">
            <v>3</v>
          </cell>
          <cell r="F2509">
            <v>0</v>
          </cell>
          <cell r="G2509" t="str">
            <v>3</v>
          </cell>
          <cell r="H2509">
            <v>312</v>
          </cell>
          <cell r="I2509" t="str">
            <v>Ф."Ц.-МІС. В.ПІБ В М.МАКІЇВКА ДОН.ОБЛ"</v>
          </cell>
          <cell r="J2509" t="str">
            <v>Ф.Ц-МІСЬК.ВІД.ПІБ МАКІЇВКА</v>
          </cell>
          <cell r="K2509" t="str">
            <v>UDAM</v>
          </cell>
          <cell r="L2509" t="str">
            <v>UDA0</v>
          </cell>
          <cell r="M2509">
            <v>4</v>
          </cell>
          <cell r="N2509">
            <v>26</v>
          </cell>
          <cell r="O2509" t="str">
            <v>Управління НБУ в Донец.обл.</v>
          </cell>
        </row>
        <row r="2510">
          <cell r="A2510">
            <v>334550</v>
          </cell>
          <cell r="B2510">
            <v>300012</v>
          </cell>
          <cell r="D2510">
            <v>0</v>
          </cell>
          <cell r="E2510">
            <v>3</v>
          </cell>
          <cell r="F2510">
            <v>0</v>
          </cell>
          <cell r="G2510" t="str">
            <v>3</v>
          </cell>
          <cell r="H2510">
            <v>329</v>
          </cell>
          <cell r="I2510" t="str">
            <v>Ф."ВІД.ПІБ В М.КОСТЯНТИНІВКА ДОН.ОБЛ."</v>
          </cell>
          <cell r="J2510" t="str">
            <v>Ф."ВІД.ПІБ В М.КОСТЯНТИН."</v>
          </cell>
          <cell r="K2510" t="str">
            <v>UDBC</v>
          </cell>
          <cell r="L2510" t="str">
            <v>UDA0</v>
          </cell>
          <cell r="M2510">
            <v>4</v>
          </cell>
          <cell r="N2510">
            <v>26</v>
          </cell>
          <cell r="O2510" t="str">
            <v>Управління НБУ в Донец.обл.</v>
          </cell>
        </row>
        <row r="2511">
          <cell r="A2511">
            <v>334561</v>
          </cell>
          <cell r="B2511">
            <v>300012</v>
          </cell>
          <cell r="D2511">
            <v>0</v>
          </cell>
          <cell r="E2511">
            <v>3</v>
          </cell>
          <cell r="F2511">
            <v>0</v>
          </cell>
          <cell r="G2511" t="str">
            <v>3</v>
          </cell>
          <cell r="H2511">
            <v>346</v>
          </cell>
          <cell r="I2511" t="str">
            <v>Ф."ВІД. ПІБ В М.СЛОВ`ЯНСЬК ДОНЕЦ.ОБЛ."</v>
          </cell>
          <cell r="J2511" t="str">
            <v>Ф."ВІД.ПІБ В М.СЛОВ"ЯНСЬК"</v>
          </cell>
          <cell r="K2511" t="str">
            <v>UDBK</v>
          </cell>
          <cell r="L2511" t="str">
            <v>UDA0</v>
          </cell>
          <cell r="M2511">
            <v>4</v>
          </cell>
          <cell r="N2511">
            <v>26</v>
          </cell>
          <cell r="O2511" t="str">
            <v>Управління НБУ в Донец.обл.</v>
          </cell>
        </row>
        <row r="2512">
          <cell r="A2512">
            <v>334594</v>
          </cell>
          <cell r="B2512">
            <v>334594</v>
          </cell>
          <cell r="C2512" t="str">
            <v>ВАТ "ПроФін Банк"</v>
          </cell>
          <cell r="D2512">
            <v>53</v>
          </cell>
          <cell r="E2512">
            <v>53</v>
          </cell>
          <cell r="F2512">
            <v>0</v>
          </cell>
          <cell r="G2512" t="str">
            <v>B</v>
          </cell>
          <cell r="H2512">
            <v>701</v>
          </cell>
          <cell r="I2512" t="str">
            <v>ВАТ "ПроФін Банк"</v>
          </cell>
          <cell r="J2512" t="str">
            <v>ВАТ "ПроФін Банк"</v>
          </cell>
          <cell r="K2512" t="str">
            <v>UDIA</v>
          </cell>
          <cell r="L2512" t="str">
            <v>UDIA</v>
          </cell>
          <cell r="M2512">
            <v>4</v>
          </cell>
          <cell r="N2512">
            <v>4</v>
          </cell>
          <cell r="O2512" t="str">
            <v>Управління НБУ в Донец.обл.</v>
          </cell>
        </row>
        <row r="2513">
          <cell r="A2513">
            <v>334613</v>
          </cell>
          <cell r="B2513">
            <v>300012</v>
          </cell>
          <cell r="D2513">
            <v>0</v>
          </cell>
          <cell r="E2513">
            <v>3</v>
          </cell>
          <cell r="F2513">
            <v>0</v>
          </cell>
          <cell r="G2513" t="str">
            <v>3</v>
          </cell>
          <cell r="H2513">
            <v>322</v>
          </cell>
          <cell r="I2513" t="str">
            <v>Ф."ВІД. ПІБ В М.ШАХТАРСЬК ДОНЕЦ.ОБЛ."</v>
          </cell>
          <cell r="J2513" t="str">
            <v>Ф."ВІД.ПІБ В М.ШАХТАРСЬК ДО</v>
          </cell>
          <cell r="K2513" t="str">
            <v>UDAW</v>
          </cell>
          <cell r="L2513" t="str">
            <v>UDA0</v>
          </cell>
          <cell r="M2513">
            <v>4</v>
          </cell>
          <cell r="N2513">
            <v>26</v>
          </cell>
          <cell r="O2513" t="str">
            <v>Управління НБУ в Донец.обл.</v>
          </cell>
        </row>
        <row r="2514">
          <cell r="A2514">
            <v>334624</v>
          </cell>
          <cell r="B2514">
            <v>300001</v>
          </cell>
          <cell r="D2514">
            <v>0</v>
          </cell>
          <cell r="E2514">
            <v>1</v>
          </cell>
          <cell r="F2514">
            <v>0</v>
          </cell>
          <cell r="G2514" t="str">
            <v>1</v>
          </cell>
          <cell r="H2514">
            <v>105</v>
          </cell>
          <cell r="I2514" t="str">
            <v>УПРАВЛІННЯ НБУ В ДОНЕЦЬКІЙ ОБЛАСТІ</v>
          </cell>
          <cell r="J2514" t="str">
            <v>Упр. НБУ в Донецькій обл.</v>
          </cell>
          <cell r="K2514" t="str">
            <v>UDHA</v>
          </cell>
          <cell r="L2514" t="str">
            <v>UDH0</v>
          </cell>
          <cell r="M2514">
            <v>4</v>
          </cell>
          <cell r="N2514">
            <v>27</v>
          </cell>
          <cell r="O2514" t="str">
            <v>Управління НБУ в Донец.обл.</v>
          </cell>
        </row>
        <row r="2515">
          <cell r="A2515">
            <v>334635</v>
          </cell>
          <cell r="B2515">
            <v>300012</v>
          </cell>
          <cell r="D2515">
            <v>0</v>
          </cell>
          <cell r="E2515">
            <v>3</v>
          </cell>
          <cell r="F2515">
            <v>0</v>
          </cell>
          <cell r="G2515" t="str">
            <v>3</v>
          </cell>
          <cell r="H2515">
            <v>337</v>
          </cell>
          <cell r="I2515" t="str">
            <v>Ф."ГУ ПІБ В ДОНЕЦЬКІЙ.ОБЛ.", М.ДОНЕЦЬК</v>
          </cell>
          <cell r="J2515" t="str">
            <v>Ф-я"ГУ ПІБ В ДОНЕЦЬКІЙ ОБЛ.</v>
          </cell>
          <cell r="K2515" t="str">
            <v>UDAA</v>
          </cell>
          <cell r="L2515" t="str">
            <v>UDA0</v>
          </cell>
          <cell r="M2515">
            <v>4</v>
          </cell>
          <cell r="N2515">
            <v>26</v>
          </cell>
          <cell r="O2515" t="str">
            <v>Управління НБУ в Донец.обл.</v>
          </cell>
        </row>
        <row r="2516">
          <cell r="A2516">
            <v>334646</v>
          </cell>
          <cell r="B2516">
            <v>300012</v>
          </cell>
          <cell r="D2516">
            <v>0</v>
          </cell>
          <cell r="E2516">
            <v>3</v>
          </cell>
          <cell r="F2516">
            <v>0</v>
          </cell>
          <cell r="G2516" t="str">
            <v>3</v>
          </cell>
          <cell r="H2516">
            <v>325</v>
          </cell>
          <cell r="I2516" t="str">
            <v>Ф."ВІД. ПІБ В М.ВОЛНОВАХА ДОНЕЦЬК.ОБЛ"</v>
          </cell>
          <cell r="J2516" t="str">
            <v>Ф."ВІД.ПІБ В М.ВОЛНОВАХА"</v>
          </cell>
          <cell r="K2516" t="str">
            <v>UDAZ</v>
          </cell>
          <cell r="L2516" t="str">
            <v>UDA0</v>
          </cell>
          <cell r="M2516">
            <v>4</v>
          </cell>
          <cell r="N2516">
            <v>26</v>
          </cell>
          <cell r="O2516" t="str">
            <v>Управління НБУ в Донец.обл.</v>
          </cell>
        </row>
        <row r="2517">
          <cell r="A2517">
            <v>334754</v>
          </cell>
          <cell r="B2517">
            <v>300012</v>
          </cell>
          <cell r="D2517">
            <v>0</v>
          </cell>
          <cell r="E2517">
            <v>3</v>
          </cell>
          <cell r="F2517">
            <v>0</v>
          </cell>
          <cell r="G2517" t="str">
            <v>3</v>
          </cell>
          <cell r="H2517">
            <v>336</v>
          </cell>
          <cell r="I2517" t="str">
            <v>Ф."ВІД. ПІБ В М.КІРОВСЬКЕ ДОНЕЦЬК.ОБЛ"</v>
          </cell>
          <cell r="J2517" t="str">
            <v>Ф."ВІД.ПІБ В М.КІРОВСЬКЕ ДО</v>
          </cell>
          <cell r="K2517" t="str">
            <v>UDBF</v>
          </cell>
          <cell r="L2517" t="str">
            <v>UDA0</v>
          </cell>
          <cell r="M2517">
            <v>4</v>
          </cell>
          <cell r="N2517">
            <v>26</v>
          </cell>
          <cell r="O2517" t="str">
            <v>Управління НБУ в Донец.обл.</v>
          </cell>
        </row>
        <row r="2518">
          <cell r="A2518">
            <v>334765</v>
          </cell>
          <cell r="B2518">
            <v>300012</v>
          </cell>
          <cell r="D2518">
            <v>0</v>
          </cell>
          <cell r="E2518">
            <v>3</v>
          </cell>
          <cell r="F2518">
            <v>0</v>
          </cell>
          <cell r="G2518" t="str">
            <v>3</v>
          </cell>
          <cell r="H2518">
            <v>340</v>
          </cell>
          <cell r="I2518" t="str">
            <v>Ф."СТАРОБЕШ.В.ПІБ В М.КОМС-КЕ ДОН.ОБЛ"</v>
          </cell>
          <cell r="J2518" t="str">
            <v>Ф."СТАРОБЕШ.ВІД.ПІБ КОМСОМ"</v>
          </cell>
          <cell r="K2518" t="str">
            <v>UDBI</v>
          </cell>
          <cell r="L2518" t="str">
            <v>UDA0</v>
          </cell>
          <cell r="M2518">
            <v>4</v>
          </cell>
          <cell r="N2518">
            <v>26</v>
          </cell>
          <cell r="O2518" t="str">
            <v>Управління НБУ в Донец.обл.</v>
          </cell>
        </row>
        <row r="2519">
          <cell r="A2519">
            <v>334806</v>
          </cell>
          <cell r="B2519">
            <v>300012</v>
          </cell>
          <cell r="D2519">
            <v>0</v>
          </cell>
          <cell r="E2519">
            <v>3</v>
          </cell>
          <cell r="F2519">
            <v>0</v>
          </cell>
          <cell r="G2519" t="str">
            <v>3</v>
          </cell>
          <cell r="H2519">
            <v>341</v>
          </cell>
          <cell r="I2519" t="str">
            <v>Ф."ВІД. ПІБ В М.ДИМИТРОВ ДОНЕЦЬК.ОБЛ."</v>
          </cell>
          <cell r="J2519" t="str">
            <v>Ф."ВІД.ПІБ В М.ДИМИТРОВ</v>
          </cell>
          <cell r="K2519" t="str">
            <v>UDBJ</v>
          </cell>
          <cell r="L2519" t="str">
            <v>UDA0</v>
          </cell>
          <cell r="M2519">
            <v>4</v>
          </cell>
          <cell r="N2519">
            <v>26</v>
          </cell>
          <cell r="O2519" t="str">
            <v>Управління НБУ в Донец.обл.</v>
          </cell>
        </row>
        <row r="2520">
          <cell r="A2520">
            <v>334817</v>
          </cell>
          <cell r="B2520">
            <v>322313</v>
          </cell>
          <cell r="D2520">
            <v>0</v>
          </cell>
          <cell r="E2520">
            <v>2</v>
          </cell>
          <cell r="F2520">
            <v>0</v>
          </cell>
          <cell r="G2520" t="str">
            <v>2</v>
          </cell>
          <cell r="H2520">
            <v>209</v>
          </cell>
          <cell r="I2520" t="str">
            <v>Ф-Я ВАТ "УКРЕКСІМБАНК", М.ДОНЕЦЬК</v>
          </cell>
          <cell r="J2520" t="str">
            <v>Ф-я Укрексiмбанк, м.Донецьк</v>
          </cell>
          <cell r="K2520" t="str">
            <v>UDGA</v>
          </cell>
          <cell r="L2520" t="str">
            <v>UDGA</v>
          </cell>
          <cell r="M2520">
            <v>4</v>
          </cell>
          <cell r="N2520">
            <v>26</v>
          </cell>
          <cell r="O2520" t="str">
            <v>Управління НБУ в Донец.обл.</v>
          </cell>
        </row>
        <row r="2521">
          <cell r="A2521">
            <v>334828</v>
          </cell>
          <cell r="B2521">
            <v>334828</v>
          </cell>
          <cell r="C2521" t="str">
            <v>ВАТ"АКБ "КАПІТАЛ"</v>
          </cell>
          <cell r="D2521">
            <v>57</v>
          </cell>
          <cell r="E2521">
            <v>57</v>
          </cell>
          <cell r="F2521">
            <v>0</v>
          </cell>
          <cell r="G2521" t="str">
            <v>8</v>
          </cell>
          <cell r="H2521">
            <v>705</v>
          </cell>
          <cell r="I2521" t="str">
            <v>ВАТ "АКЦ.-КОМ.БАНК "КАПІТАЛ",М.ДОНЕЦЬК</v>
          </cell>
          <cell r="J2521" t="str">
            <v>ВАТ"АКБ "КАПІТАЛ"</v>
          </cell>
          <cell r="K2521" t="str">
            <v>UDIE</v>
          </cell>
          <cell r="L2521" t="str">
            <v>UDIE</v>
          </cell>
          <cell r="M2521">
            <v>4</v>
          </cell>
          <cell r="N2521">
            <v>4</v>
          </cell>
          <cell r="O2521" t="str">
            <v>Управління НБУ в Донец.обл.</v>
          </cell>
        </row>
        <row r="2522">
          <cell r="A2522">
            <v>334840</v>
          </cell>
          <cell r="B2522">
            <v>334840</v>
          </cell>
          <cell r="C2522" t="str">
            <v>ТОВ "Банк Фамільний"</v>
          </cell>
          <cell r="D2522">
            <v>72</v>
          </cell>
          <cell r="E2522">
            <v>72</v>
          </cell>
          <cell r="F2522">
            <v>0</v>
          </cell>
          <cell r="G2522" t="str">
            <v>8</v>
          </cell>
          <cell r="H2522">
            <v>707</v>
          </cell>
          <cell r="I2522" t="str">
            <v>ТОВ "БАНК ФАМІЛЬНИЙ", ДОНЕЦЬК</v>
          </cell>
          <cell r="J2522" t="str">
            <v>ТОВ "Банк Фамільний"</v>
          </cell>
          <cell r="K2522" t="str">
            <v>UDIG</v>
          </cell>
          <cell r="L2522" t="str">
            <v>UDIG</v>
          </cell>
          <cell r="M2522">
            <v>4</v>
          </cell>
          <cell r="N2522">
            <v>4</v>
          </cell>
          <cell r="O2522" t="str">
            <v>Управління НБУ в Донец.обл.</v>
          </cell>
        </row>
        <row r="2523">
          <cell r="A2523">
            <v>334851</v>
          </cell>
          <cell r="B2523">
            <v>334851</v>
          </cell>
          <cell r="C2523" t="str">
            <v>ЗАТ "ПУМБ"</v>
          </cell>
          <cell r="D2523">
            <v>115</v>
          </cell>
          <cell r="E2523">
            <v>115</v>
          </cell>
          <cell r="F2523">
            <v>0</v>
          </cell>
          <cell r="G2523" t="str">
            <v>8</v>
          </cell>
          <cell r="H2523">
            <v>708</v>
          </cell>
          <cell r="I2523" t="str">
            <v>ЗАТ "ПУМБ"</v>
          </cell>
          <cell r="J2523" t="str">
            <v>ЗАТ "ПУМБ"</v>
          </cell>
          <cell r="K2523" t="str">
            <v>UDIH</v>
          </cell>
          <cell r="L2523" t="str">
            <v>UDIH</v>
          </cell>
          <cell r="M2523">
            <v>4</v>
          </cell>
          <cell r="N2523">
            <v>4</v>
          </cell>
          <cell r="O2523" t="str">
            <v>Управління НБУ в Донец.обл.</v>
          </cell>
        </row>
        <row r="2524">
          <cell r="A2524">
            <v>334862</v>
          </cell>
          <cell r="B2524">
            <v>320003</v>
          </cell>
          <cell r="D2524">
            <v>0</v>
          </cell>
          <cell r="E2524">
            <v>225</v>
          </cell>
          <cell r="F2524">
            <v>0</v>
          </cell>
          <cell r="G2524" t="str">
            <v>B</v>
          </cell>
          <cell r="H2524">
            <v>712</v>
          </cell>
          <cell r="I2524" t="str">
            <v>Ф ВАТ КБ "НАДРА" Донецьке РУ</v>
          </cell>
          <cell r="J2524" t="str">
            <v>Ф ВАТ КБ"Надра"ДонецькеРУ</v>
          </cell>
          <cell r="K2524" t="str">
            <v>UDIL</v>
          </cell>
          <cell r="L2524" t="str">
            <v>UDIL</v>
          </cell>
          <cell r="M2524">
            <v>4</v>
          </cell>
          <cell r="N2524">
            <v>26</v>
          </cell>
          <cell r="O2524" t="str">
            <v>Управління НБУ в Донец.обл.</v>
          </cell>
        </row>
        <row r="2525">
          <cell r="A2525">
            <v>334873</v>
          </cell>
          <cell r="B2525">
            <v>300142</v>
          </cell>
          <cell r="D2525">
            <v>0</v>
          </cell>
          <cell r="E2525">
            <v>18</v>
          </cell>
          <cell r="F2525">
            <v>0</v>
          </cell>
          <cell r="G2525" t="str">
            <v>8</v>
          </cell>
          <cell r="H2525">
            <v>726</v>
          </cell>
          <cell r="I2525" t="str">
            <v>ДОНЕЦЬКА ФАТ"УКРІНБАНК" М.ДОНЕЦЬК</v>
          </cell>
          <cell r="J2525" t="str">
            <v>Донецька ФАТ"Укрінбанк"</v>
          </cell>
          <cell r="K2525" t="str">
            <v>UDIS</v>
          </cell>
          <cell r="L2525" t="str">
            <v>UDIS</v>
          </cell>
          <cell r="M2525">
            <v>4</v>
          </cell>
          <cell r="N2525">
            <v>26</v>
          </cell>
          <cell r="O2525" t="str">
            <v>Управління НБУ в Донец.обл.</v>
          </cell>
        </row>
        <row r="2526">
          <cell r="A2526">
            <v>334895</v>
          </cell>
          <cell r="B2526">
            <v>334895</v>
          </cell>
          <cell r="C2526" t="str">
            <v>"ДОНВУГЛЕКОМБАНК"</v>
          </cell>
          <cell r="D2526">
            <v>54</v>
          </cell>
          <cell r="E2526">
            <v>54</v>
          </cell>
          <cell r="F2526">
            <v>0</v>
          </cell>
          <cell r="G2526" t="str">
            <v>8</v>
          </cell>
          <cell r="H2526">
            <v>702</v>
          </cell>
          <cell r="I2526" t="str">
            <v>АБ "ДОНВУГЛЕКОМБАНК"  М.ДОНЕЦЬК</v>
          </cell>
          <cell r="J2526" t="str">
            <v>"ДОНВУГЛЕКОМБАНК"</v>
          </cell>
          <cell r="K2526" t="str">
            <v>UDIB</v>
          </cell>
          <cell r="L2526" t="str">
            <v>UDIB</v>
          </cell>
          <cell r="M2526">
            <v>4</v>
          </cell>
          <cell r="N2526">
            <v>4</v>
          </cell>
          <cell r="O2526" t="str">
            <v>Управління НБУ в Донец.обл.</v>
          </cell>
        </row>
        <row r="2527">
          <cell r="A2527">
            <v>334914</v>
          </cell>
          <cell r="B2527">
            <v>300012</v>
          </cell>
          <cell r="D2527">
            <v>0</v>
          </cell>
          <cell r="E2527">
            <v>3</v>
          </cell>
          <cell r="F2527">
            <v>0</v>
          </cell>
          <cell r="G2527" t="str">
            <v>3</v>
          </cell>
          <cell r="H2527">
            <v>349</v>
          </cell>
          <cell r="I2527" t="str">
            <v>ФІЛІЯ"ПУТІЛОВСЬКЕ ВІД.ПІБ В М.ДОНЕЦЬК"</v>
          </cell>
          <cell r="J2527" t="str">
            <v>Ф."ПУТІЛОВ. ВІД.ПІБ В М.ДОН</v>
          </cell>
          <cell r="K2527" t="str">
            <v>UDBM</v>
          </cell>
          <cell r="L2527" t="str">
            <v>UDA0</v>
          </cell>
          <cell r="M2527">
            <v>4</v>
          </cell>
          <cell r="N2527">
            <v>26</v>
          </cell>
          <cell r="O2527" t="str">
            <v>Управління НБУ в Донец.обл.</v>
          </cell>
        </row>
        <row r="2528">
          <cell r="A2528">
            <v>334969</v>
          </cell>
          <cell r="B2528">
            <v>334969</v>
          </cell>
          <cell r="C2528" t="str">
            <v>АБ "УкрБізнесБанк"</v>
          </cell>
          <cell r="D2528">
            <v>186</v>
          </cell>
          <cell r="E2528">
            <v>186</v>
          </cell>
          <cell r="F2528">
            <v>0</v>
          </cell>
          <cell r="G2528" t="str">
            <v>B</v>
          </cell>
          <cell r="H2528">
            <v>719</v>
          </cell>
          <cell r="I2528" t="str">
            <v>АБ "УКРАЇНСЬКИЙ БІЗНЕС БАНК", ДОНЕЦЬК</v>
          </cell>
          <cell r="J2528" t="str">
            <v>АБ "УкрБізнесБанк"</v>
          </cell>
          <cell r="K2528" t="str">
            <v>UDIV</v>
          </cell>
          <cell r="L2528" t="str">
            <v>UDIV</v>
          </cell>
          <cell r="M2528">
            <v>4</v>
          </cell>
          <cell r="N2528">
            <v>4</v>
          </cell>
          <cell r="O2528" t="str">
            <v>Управління НБУ в Донец.обл.</v>
          </cell>
        </row>
        <row r="2529">
          <cell r="A2529">
            <v>334970</v>
          </cell>
          <cell r="B2529">
            <v>334970</v>
          </cell>
          <cell r="C2529" t="str">
            <v>ЗАТ "ДОНГОРБАНК"</v>
          </cell>
          <cell r="D2529">
            <v>139</v>
          </cell>
          <cell r="E2529">
            <v>139</v>
          </cell>
          <cell r="F2529">
            <v>0</v>
          </cell>
          <cell r="G2529" t="str">
            <v>8</v>
          </cell>
          <cell r="H2529">
            <v>710</v>
          </cell>
          <cell r="I2529" t="str">
            <v>ЗАТ "ДОНГОРБАНК", М.ДОНЕЦЬК</v>
          </cell>
          <cell r="J2529" t="str">
            <v>ЗАТ "ДОНГОРБАНК"</v>
          </cell>
          <cell r="K2529" t="str">
            <v>UDIJ</v>
          </cell>
          <cell r="L2529" t="str">
            <v>UDIJ</v>
          </cell>
          <cell r="M2529">
            <v>4</v>
          </cell>
          <cell r="N2529">
            <v>4</v>
          </cell>
          <cell r="O2529" t="str">
            <v>Управління НБУ в Донец.обл.</v>
          </cell>
        </row>
        <row r="2530">
          <cell r="A2530">
            <v>334992</v>
          </cell>
          <cell r="B2530">
            <v>334992</v>
          </cell>
          <cell r="C2530" t="str">
            <v>ВАТ КБ "ПРОМЕКОНОМБАНК"</v>
          </cell>
          <cell r="D2530">
            <v>59</v>
          </cell>
          <cell r="E2530">
            <v>59</v>
          </cell>
          <cell r="F2530">
            <v>0</v>
          </cell>
          <cell r="G2530" t="str">
            <v>8</v>
          </cell>
          <cell r="H2530">
            <v>770</v>
          </cell>
          <cell r="I2530" t="str">
            <v>ВАТ КБ "ПРОМЕКОНОМБАНК", ДОНЕЦЬК</v>
          </cell>
          <cell r="J2530" t="str">
            <v>ВАТ КБ "ПРОМЕКОНОМБАНК"</v>
          </cell>
          <cell r="K2530" t="str">
            <v>UDIT</v>
          </cell>
          <cell r="L2530" t="str">
            <v>UDIT</v>
          </cell>
          <cell r="M2530">
            <v>4</v>
          </cell>
          <cell r="N2530">
            <v>4</v>
          </cell>
          <cell r="O2530" t="str">
            <v>Управління НБУ в Донец.обл.</v>
          </cell>
        </row>
        <row r="2531">
          <cell r="A2531">
            <v>335009</v>
          </cell>
          <cell r="B2531">
            <v>300926</v>
          </cell>
          <cell r="D2531">
            <v>0</v>
          </cell>
          <cell r="E2531">
            <v>899</v>
          </cell>
          <cell r="F2531">
            <v>0</v>
          </cell>
          <cell r="G2531" t="str">
            <v>8</v>
          </cell>
          <cell r="H2531">
            <v>807</v>
          </cell>
          <cell r="I2531" t="str">
            <v>ФІЛІЯ АТ "УФГ" В М.ДОНЕЦЬК</v>
          </cell>
          <cell r="J2531" t="str">
            <v>Філія АТ "УФГ" в м.Донецьк</v>
          </cell>
          <cell r="K2531" t="str">
            <v>UDW1</v>
          </cell>
          <cell r="L2531" t="str">
            <v>U1WF</v>
          </cell>
          <cell r="M2531">
            <v>4</v>
          </cell>
          <cell r="N2531">
            <v>26</v>
          </cell>
          <cell r="O2531" t="str">
            <v>Управління НБУ в Донец.обл.</v>
          </cell>
        </row>
        <row r="2532">
          <cell r="A2532">
            <v>335076</v>
          </cell>
          <cell r="B2532">
            <v>300335</v>
          </cell>
          <cell r="D2532">
            <v>0</v>
          </cell>
          <cell r="E2532">
            <v>36</v>
          </cell>
          <cell r="F2532">
            <v>0</v>
          </cell>
          <cell r="G2532" t="str">
            <v>7</v>
          </cell>
          <cell r="H2532">
            <v>732</v>
          </cell>
          <cell r="I2532" t="str">
            <v>ОБЛ.ДИР."РАЙФФАЙЗЕН БАНК АВАЛЬ"ДОНЕЦЬК</v>
          </cell>
          <cell r="J2532" t="str">
            <v>Донецька обл.дирекція "РБА"</v>
          </cell>
          <cell r="K2532" t="str">
            <v>UDJC</v>
          </cell>
          <cell r="L2532" t="str">
            <v>UDJC</v>
          </cell>
          <cell r="M2532">
            <v>4</v>
          </cell>
          <cell r="N2532">
            <v>26</v>
          </cell>
          <cell r="O2532" t="str">
            <v>Управління НБУ в Донец.обл.</v>
          </cell>
        </row>
        <row r="2533">
          <cell r="A2533">
            <v>335106</v>
          </cell>
          <cell r="B2533">
            <v>300465</v>
          </cell>
          <cell r="D2533">
            <v>0</v>
          </cell>
          <cell r="E2533">
            <v>6</v>
          </cell>
          <cell r="F2533">
            <v>0</v>
          </cell>
          <cell r="G2533" t="str">
            <v>6</v>
          </cell>
          <cell r="H2533">
            <v>602</v>
          </cell>
          <cell r="I2533" t="str">
            <v>ФДОНЕЦЬКЕ ОБЛАСНЕ УП ВАТОЩАД М.ДОНЕЦЬК</v>
          </cell>
          <cell r="J2533" t="str">
            <v>ФДонецьке обласне упВАТОщад</v>
          </cell>
          <cell r="K2533" t="str">
            <v>UDLA</v>
          </cell>
          <cell r="L2533" t="str">
            <v>UDLA</v>
          </cell>
          <cell r="M2533">
            <v>4</v>
          </cell>
          <cell r="N2533">
            <v>26</v>
          </cell>
          <cell r="O2533" t="str">
            <v>Управління НБУ в Донец.обл.</v>
          </cell>
        </row>
        <row r="2534">
          <cell r="A2534">
            <v>335151</v>
          </cell>
          <cell r="B2534">
            <v>300465</v>
          </cell>
          <cell r="D2534">
            <v>0</v>
          </cell>
          <cell r="E2534">
            <v>6</v>
          </cell>
          <cell r="F2534">
            <v>0</v>
          </cell>
          <cell r="G2534" t="str">
            <v>6</v>
          </cell>
          <cell r="H2534">
            <v>636</v>
          </cell>
          <cell r="I2534" t="str">
            <v>ФХАРЦИЗЬКЕ ВІДДІЛЕН ВАТОЩАД М.ХАРЦИЗЬК</v>
          </cell>
          <cell r="J2534" t="str">
            <v>ФХарцизьке відділеннВАТОщад</v>
          </cell>
          <cell r="K2534" t="str">
            <v>UDLB</v>
          </cell>
          <cell r="L2534" t="str">
            <v>UDLA</v>
          </cell>
          <cell r="M2534">
            <v>4</v>
          </cell>
          <cell r="N2534">
            <v>26</v>
          </cell>
          <cell r="O2534" t="str">
            <v>Управління НБУ в Донец.обл.</v>
          </cell>
        </row>
        <row r="2535">
          <cell r="A2535">
            <v>335300</v>
          </cell>
          <cell r="B2535">
            <v>322603</v>
          </cell>
          <cell r="D2535">
            <v>0</v>
          </cell>
          <cell r="E2535">
            <v>216</v>
          </cell>
          <cell r="F2535">
            <v>0</v>
          </cell>
          <cell r="G2535" t="str">
            <v>8</v>
          </cell>
          <cell r="H2535">
            <v>723</v>
          </cell>
          <cell r="I2535" t="str">
            <v>МФ ВАТ БАНКУ "БІГ ЕНЕРГІЯ" М.МАРІУПОЛЬ</v>
          </cell>
          <cell r="J2535" t="str">
            <v>МФ ВАТ Банку "БІГ Енергія"</v>
          </cell>
          <cell r="K2535" t="str">
            <v>UDKR</v>
          </cell>
          <cell r="L2535" t="str">
            <v>UDKR</v>
          </cell>
          <cell r="M2535">
            <v>4</v>
          </cell>
          <cell r="N2535">
            <v>26</v>
          </cell>
          <cell r="O2535" t="str">
            <v>Управління НБУ в Донец.обл.</v>
          </cell>
        </row>
        <row r="2536">
          <cell r="A2536">
            <v>335322</v>
          </cell>
          <cell r="B2536">
            <v>300012</v>
          </cell>
          <cell r="D2536">
            <v>0</v>
          </cell>
          <cell r="E2536">
            <v>3</v>
          </cell>
          <cell r="F2536">
            <v>0</v>
          </cell>
          <cell r="G2536" t="str">
            <v>3</v>
          </cell>
          <cell r="H2536">
            <v>350</v>
          </cell>
          <cell r="I2536" t="str">
            <v>ФІЛІЯ"КАЛЬМІУСЬКЕ ВІД.ПІБ В М.ДОНЕЦЬК"</v>
          </cell>
          <cell r="J2536" t="str">
            <v>Ф."КАЛЬМІУС. ВІД.ПІБ В ДОН.</v>
          </cell>
          <cell r="K2536" t="str">
            <v>UDBN</v>
          </cell>
          <cell r="L2536" t="str">
            <v>UDA0</v>
          </cell>
          <cell r="M2536">
            <v>4</v>
          </cell>
          <cell r="N2536">
            <v>26</v>
          </cell>
          <cell r="O2536" t="str">
            <v>Управління НБУ в Донец.обл.</v>
          </cell>
        </row>
        <row r="2537">
          <cell r="A2537">
            <v>335429</v>
          </cell>
          <cell r="B2537">
            <v>305299</v>
          </cell>
          <cell r="D2537">
            <v>0</v>
          </cell>
          <cell r="E2537">
            <v>46</v>
          </cell>
          <cell r="F2537">
            <v>0</v>
          </cell>
          <cell r="G2537" t="str">
            <v>A</v>
          </cell>
          <cell r="H2537">
            <v>764</v>
          </cell>
          <cell r="I2537" t="str">
            <v>МАРІУПОЛЬС.Ф.ПРИВАТБАНКУ М.МАРІУПОЛЬ</v>
          </cell>
          <cell r="J2537" t="str">
            <v>Маріупол.філія ПриватБанку</v>
          </cell>
          <cell r="K2537" t="str">
            <v>UDKF</v>
          </cell>
          <cell r="L2537" t="str">
            <v>UDKF</v>
          </cell>
          <cell r="M2537">
            <v>4</v>
          </cell>
          <cell r="N2537">
            <v>3</v>
          </cell>
          <cell r="O2537" t="str">
            <v>Управління НБУ в Донец.обл.</v>
          </cell>
        </row>
        <row r="2538">
          <cell r="A2538">
            <v>335441</v>
          </cell>
          <cell r="B2538">
            <v>300272</v>
          </cell>
          <cell r="D2538">
            <v>0</v>
          </cell>
          <cell r="E2538">
            <v>31</v>
          </cell>
          <cell r="F2538">
            <v>0</v>
          </cell>
          <cell r="G2538" t="str">
            <v>B</v>
          </cell>
          <cell r="H2538">
            <v>766</v>
          </cell>
          <cell r="I2538" t="str">
            <v>ФІЛІЯ АБ "ЕНЕРГОБАНК" В М.КУРАХОВЕ</v>
          </cell>
          <cell r="J2538" t="str">
            <v>ФАБ"Енергобанк"в м.Курахове</v>
          </cell>
          <cell r="K2538" t="str">
            <v>UDKH</v>
          </cell>
          <cell r="L2538" t="str">
            <v>UDKH</v>
          </cell>
          <cell r="M2538">
            <v>4</v>
          </cell>
          <cell r="N2538">
            <v>26</v>
          </cell>
          <cell r="O2538" t="str">
            <v>Управління НБУ в Донец.обл.</v>
          </cell>
        </row>
        <row r="2539">
          <cell r="A2539">
            <v>335496</v>
          </cell>
          <cell r="B2539">
            <v>305299</v>
          </cell>
          <cell r="D2539">
            <v>0</v>
          </cell>
          <cell r="E2539">
            <v>46</v>
          </cell>
          <cell r="F2539">
            <v>0</v>
          </cell>
          <cell r="G2539" t="str">
            <v>A</v>
          </cell>
          <cell r="H2539">
            <v>761</v>
          </cell>
          <cell r="I2539" t="str">
            <v>ДОНЕЦЬКЕ РУ ПРИВАТБАНКУ, М.ДОНЕЦЬК</v>
          </cell>
          <cell r="J2539" t="str">
            <v>Донецьке РУ ПриватБанку</v>
          </cell>
          <cell r="K2539" t="str">
            <v>UDKC</v>
          </cell>
          <cell r="L2539" t="str">
            <v>UDKC</v>
          </cell>
          <cell r="M2539">
            <v>4</v>
          </cell>
          <cell r="N2539">
            <v>3</v>
          </cell>
          <cell r="O2539" t="str">
            <v>Управління НБУ в Донец.обл.</v>
          </cell>
        </row>
        <row r="2540">
          <cell r="A2540">
            <v>335515</v>
          </cell>
          <cell r="B2540">
            <v>305299</v>
          </cell>
          <cell r="D2540">
            <v>0</v>
          </cell>
          <cell r="E2540">
            <v>46</v>
          </cell>
          <cell r="F2540">
            <v>0</v>
          </cell>
          <cell r="G2540" t="str">
            <v>A</v>
          </cell>
          <cell r="H2540">
            <v>773</v>
          </cell>
          <cell r="I2540" t="str">
            <v>ГОРЛІВСЬКА ФІЛ. ПРИВАТБАНКУ М.ГОРЛІВКА</v>
          </cell>
          <cell r="J2540" t="str">
            <v>Горлівська ф-я ПриватБанку</v>
          </cell>
          <cell r="K2540" t="str">
            <v>UDKN</v>
          </cell>
          <cell r="L2540" t="str">
            <v>UDKN</v>
          </cell>
          <cell r="M2540">
            <v>4</v>
          </cell>
          <cell r="N2540">
            <v>3</v>
          </cell>
          <cell r="O2540" t="str">
            <v>Управління НБУ в Донец.обл.</v>
          </cell>
        </row>
        <row r="2541">
          <cell r="A2541">
            <v>335537</v>
          </cell>
          <cell r="B2541">
            <v>334851</v>
          </cell>
          <cell r="D2541">
            <v>0</v>
          </cell>
          <cell r="E2541">
            <v>115</v>
          </cell>
          <cell r="F2541">
            <v>0</v>
          </cell>
          <cell r="G2541" t="str">
            <v>8</v>
          </cell>
          <cell r="H2541">
            <v>775</v>
          </cell>
          <cell r="I2541" t="str">
            <v>ФІЛІЯ ЗАТ "ПУМБ" В М.ДОНЕЦЬКУ</v>
          </cell>
          <cell r="J2541" t="str">
            <v>Філія ЗАТ ПУМБ в м.Донецьку</v>
          </cell>
          <cell r="K2541" t="str">
            <v>UDKP</v>
          </cell>
          <cell r="L2541" t="str">
            <v>UDKP</v>
          </cell>
          <cell r="M2541">
            <v>4</v>
          </cell>
          <cell r="N2541">
            <v>4</v>
          </cell>
          <cell r="O2541" t="str">
            <v>Управління НБУ в Донец.обл.</v>
          </cell>
        </row>
        <row r="2542">
          <cell r="A2542">
            <v>335548</v>
          </cell>
          <cell r="B2542">
            <v>305299</v>
          </cell>
          <cell r="D2542">
            <v>0</v>
          </cell>
          <cell r="E2542">
            <v>46</v>
          </cell>
          <cell r="F2542">
            <v>0</v>
          </cell>
          <cell r="G2542" t="str">
            <v>A</v>
          </cell>
          <cell r="H2542">
            <v>763</v>
          </cell>
          <cell r="I2542" t="str">
            <v>КРАМАТ.Ф. ПРИВАТБАНК, М. КРАМАТОРСЬК</v>
          </cell>
          <cell r="J2542" t="str">
            <v>Краматор.філія Приватбанку</v>
          </cell>
          <cell r="K2542" t="str">
            <v>UDKE</v>
          </cell>
          <cell r="L2542" t="str">
            <v>UDKE</v>
          </cell>
          <cell r="M2542">
            <v>4</v>
          </cell>
          <cell r="N2542">
            <v>3</v>
          </cell>
          <cell r="O2542" t="str">
            <v>Управління НБУ в Донец.обл.</v>
          </cell>
        </row>
        <row r="2543">
          <cell r="A2543">
            <v>335571</v>
          </cell>
          <cell r="B2543">
            <v>321767</v>
          </cell>
          <cell r="D2543">
            <v>0</v>
          </cell>
          <cell r="E2543">
            <v>42</v>
          </cell>
          <cell r="F2543">
            <v>0</v>
          </cell>
          <cell r="G2543" t="str">
            <v>B</v>
          </cell>
          <cell r="H2543">
            <v>779</v>
          </cell>
          <cell r="I2543" t="str">
            <v>ДОНЕЦЬКА Ф ВАТ ВТБ БАНК, М.ДОНЕЦЬК</v>
          </cell>
          <cell r="J2543" t="str">
            <v>Донецька фiлiя ВАТ ВТБ Банк</v>
          </cell>
          <cell r="K2543" t="str">
            <v>UDKU</v>
          </cell>
          <cell r="L2543" t="str">
            <v>UDKU</v>
          </cell>
          <cell r="M2543">
            <v>4</v>
          </cell>
          <cell r="N2543">
            <v>26</v>
          </cell>
          <cell r="O2543" t="str">
            <v>Управління НБУ в Донец.обл.</v>
          </cell>
        </row>
        <row r="2544">
          <cell r="A2544">
            <v>335593</v>
          </cell>
          <cell r="B2544">
            <v>300863</v>
          </cell>
          <cell r="D2544">
            <v>0</v>
          </cell>
          <cell r="E2544">
            <v>289</v>
          </cell>
          <cell r="F2544">
            <v>0</v>
          </cell>
          <cell r="G2544" t="str">
            <v>9</v>
          </cell>
          <cell r="H2544">
            <v>784</v>
          </cell>
          <cell r="I2544" t="str">
            <v>ДОНБАС.Ф-Я ВАТ"КРЕДИТПРОМБАНК" ДОНЕЦЬК</v>
          </cell>
          <cell r="J2544" t="str">
            <v>Донб.ФВАТ "КРЕДИТПРОМБАНК"</v>
          </cell>
          <cell r="K2544" t="str">
            <v>UDSD</v>
          </cell>
          <cell r="L2544" t="str">
            <v>UDSD</v>
          </cell>
          <cell r="M2544">
            <v>4</v>
          </cell>
          <cell r="N2544">
            <v>26</v>
          </cell>
          <cell r="O2544" t="str">
            <v>Управління НБУ в Донец.обл.</v>
          </cell>
        </row>
        <row r="2545">
          <cell r="A2545">
            <v>335656</v>
          </cell>
          <cell r="B2545">
            <v>334828</v>
          </cell>
          <cell r="D2545">
            <v>0</v>
          </cell>
          <cell r="E2545">
            <v>57</v>
          </cell>
          <cell r="F2545">
            <v>0</v>
          </cell>
          <cell r="G2545" t="str">
            <v>8</v>
          </cell>
          <cell r="H2545">
            <v>787</v>
          </cell>
          <cell r="I2545" t="str">
            <v>ФІЛІЯ №2 ВАТ "АКБ "КАПІТАЛ"</v>
          </cell>
          <cell r="J2545" t="str">
            <v>ф.№2 ВАТ "АКБ "КАПІТАЛ"</v>
          </cell>
          <cell r="K2545" t="str">
            <v>UDSG</v>
          </cell>
          <cell r="L2545" t="str">
            <v>UDSG</v>
          </cell>
          <cell r="M2545">
            <v>4</v>
          </cell>
          <cell r="N2545">
            <v>4</v>
          </cell>
          <cell r="O2545" t="str">
            <v>Управління НБУ в Донец.обл.</v>
          </cell>
        </row>
        <row r="2546">
          <cell r="A2546">
            <v>335678</v>
          </cell>
          <cell r="B2546">
            <v>300249</v>
          </cell>
          <cell r="D2546">
            <v>0</v>
          </cell>
          <cell r="E2546">
            <v>37</v>
          </cell>
          <cell r="F2546">
            <v>0</v>
          </cell>
          <cell r="G2546" t="str">
            <v>8</v>
          </cell>
          <cell r="H2546">
            <v>776</v>
          </cell>
          <cell r="I2546" t="str">
            <v>ДОНЕЦЬКА ФАБ"БРОКБІЗНЕСБАНК" М.ДОНЕЦЬК</v>
          </cell>
          <cell r="J2546" t="str">
            <v>ДФ АБ "БРОКБІЗНЕСБАНК"</v>
          </cell>
          <cell r="K2546" t="str">
            <v>UDKQ</v>
          </cell>
          <cell r="L2546" t="str">
            <v>UDKQ</v>
          </cell>
          <cell r="M2546">
            <v>4</v>
          </cell>
          <cell r="N2546">
            <v>26</v>
          </cell>
          <cell r="O2546" t="str">
            <v>Управління НБУ в Донец.обл.</v>
          </cell>
        </row>
        <row r="2547">
          <cell r="A2547">
            <v>335690</v>
          </cell>
          <cell r="B2547">
            <v>300272</v>
          </cell>
          <cell r="D2547">
            <v>0</v>
          </cell>
          <cell r="E2547">
            <v>31</v>
          </cell>
          <cell r="F2547">
            <v>0</v>
          </cell>
          <cell r="G2547" t="str">
            <v>B</v>
          </cell>
          <cell r="H2547">
            <v>781</v>
          </cell>
          <cell r="I2547" t="str">
            <v>ФАБ "ЕНЕРГОБАНК" У М. СЛОВ"ЯНСЬК</v>
          </cell>
          <cell r="J2547" t="str">
            <v>ФАБ"Енергобанк"вм.Слов`янсь</v>
          </cell>
          <cell r="K2547" t="str">
            <v>UDKZ</v>
          </cell>
          <cell r="L2547" t="str">
            <v>UDKZ</v>
          </cell>
          <cell r="M2547">
            <v>4</v>
          </cell>
          <cell r="N2547">
            <v>26</v>
          </cell>
          <cell r="O2547" t="str">
            <v>Управління НБУ в Донец.обл.</v>
          </cell>
        </row>
        <row r="2548">
          <cell r="A2548">
            <v>335708</v>
          </cell>
          <cell r="B2548">
            <v>320702</v>
          </cell>
          <cell r="D2548">
            <v>0</v>
          </cell>
          <cell r="E2548">
            <v>277</v>
          </cell>
          <cell r="F2548">
            <v>0</v>
          </cell>
          <cell r="G2548" t="str">
            <v>8</v>
          </cell>
          <cell r="H2548">
            <v>789</v>
          </cell>
          <cell r="I2548" t="str">
            <v>ФАКБ "НАЦ.КРЕДИТ" В М.АРТЕМІВСЬК</v>
          </cell>
          <cell r="J2548" t="str">
            <v>ФАКБ "НК" в м.Артемівськ</v>
          </cell>
          <cell r="K2548" t="str">
            <v>UDSI</v>
          </cell>
          <cell r="L2548" t="str">
            <v>UDSI</v>
          </cell>
          <cell r="M2548">
            <v>4</v>
          </cell>
          <cell r="N2548">
            <v>26</v>
          </cell>
          <cell r="O2548" t="str">
            <v>Управління НБУ в Донец.обл.</v>
          </cell>
        </row>
        <row r="2549">
          <cell r="A2549">
            <v>335720</v>
          </cell>
          <cell r="B2549">
            <v>320702</v>
          </cell>
          <cell r="D2549">
            <v>0</v>
          </cell>
          <cell r="E2549">
            <v>277</v>
          </cell>
          <cell r="F2549">
            <v>0</v>
          </cell>
          <cell r="G2549" t="str">
            <v>8</v>
          </cell>
          <cell r="H2549">
            <v>794</v>
          </cell>
          <cell r="I2549" t="str">
            <v>КАЛІНІНСЬКА ФАКБ"НАЦ.КРЕДИТ"М.ДОНЕЦЬК</v>
          </cell>
          <cell r="J2549" t="str">
            <v>Калін.ФАКБ "НК" в м.Донецьк</v>
          </cell>
          <cell r="K2549" t="str">
            <v>UDSO</v>
          </cell>
          <cell r="L2549" t="str">
            <v>UDSO</v>
          </cell>
          <cell r="M2549">
            <v>4</v>
          </cell>
          <cell r="N2549">
            <v>26</v>
          </cell>
          <cell r="O2549" t="str">
            <v>Управління НБУ в Донец.обл.</v>
          </cell>
        </row>
        <row r="2550">
          <cell r="A2550">
            <v>335742</v>
          </cell>
          <cell r="B2550">
            <v>334851</v>
          </cell>
          <cell r="D2550">
            <v>0</v>
          </cell>
          <cell r="E2550">
            <v>115</v>
          </cell>
          <cell r="F2550">
            <v>0</v>
          </cell>
          <cell r="G2550" t="str">
            <v>8</v>
          </cell>
          <cell r="H2550">
            <v>783</v>
          </cell>
          <cell r="I2550" t="str">
            <v>ФІЛІЯ ЗАТ "ПУМБ" В М. МАРІУПОЛІ</v>
          </cell>
          <cell r="J2550" t="str">
            <v>Філія ПУМБ в м.Маріуполі</v>
          </cell>
          <cell r="K2550" t="str">
            <v>UDSC</v>
          </cell>
          <cell r="L2550" t="str">
            <v>UDSC</v>
          </cell>
          <cell r="M2550">
            <v>4</v>
          </cell>
          <cell r="N2550">
            <v>4</v>
          </cell>
          <cell r="O2550" t="str">
            <v>Управління НБУ в Донец.обл.</v>
          </cell>
        </row>
        <row r="2551">
          <cell r="A2551">
            <v>335753</v>
          </cell>
          <cell r="B2551">
            <v>325912</v>
          </cell>
          <cell r="D2551">
            <v>0</v>
          </cell>
          <cell r="E2551">
            <v>88</v>
          </cell>
          <cell r="F2551">
            <v>0</v>
          </cell>
          <cell r="G2551" t="str">
            <v>B</v>
          </cell>
          <cell r="H2551">
            <v>801</v>
          </cell>
          <cell r="I2551" t="str">
            <v>Донецька філія ВАТ "КРЕДОБАНК"</v>
          </cell>
          <cell r="J2551" t="str">
            <v>Донецька ф.ВАТ "КРЕДОБАНК"</v>
          </cell>
          <cell r="K2551" t="str">
            <v>UDSR</v>
          </cell>
          <cell r="L2551" t="str">
            <v>UDSR</v>
          </cell>
          <cell r="M2551">
            <v>4</v>
          </cell>
          <cell r="N2551">
            <v>13</v>
          </cell>
          <cell r="O2551" t="str">
            <v>Управління НБУ в Донец.обл.</v>
          </cell>
        </row>
        <row r="2552">
          <cell r="A2552">
            <v>335764</v>
          </cell>
          <cell r="B2552">
            <v>331100</v>
          </cell>
          <cell r="D2552">
            <v>0</v>
          </cell>
          <cell r="E2552">
            <v>198</v>
          </cell>
          <cell r="F2552">
            <v>0</v>
          </cell>
          <cell r="G2552" t="str">
            <v>8</v>
          </cell>
          <cell r="H2552">
            <v>727</v>
          </cell>
          <cell r="I2552" t="str">
            <v>ФВАТ "АКБ "АВТОКРАЗБАНК", М.ДОНЕЦЬК</v>
          </cell>
          <cell r="J2552" t="str">
            <v>ДФ ВАТ "АКБ "АВТОКРАЗБАНК"</v>
          </cell>
          <cell r="K2552" t="str">
            <v>UDSS</v>
          </cell>
          <cell r="L2552" t="str">
            <v>UDSS</v>
          </cell>
          <cell r="M2552">
            <v>4</v>
          </cell>
          <cell r="N2552">
            <v>16</v>
          </cell>
          <cell r="O2552" t="str">
            <v>Управління НБУ в Донец.обл.</v>
          </cell>
        </row>
        <row r="2553">
          <cell r="A2553">
            <v>335775</v>
          </cell>
          <cell r="B2553">
            <v>300528</v>
          </cell>
          <cell r="D2553">
            <v>0</v>
          </cell>
          <cell r="E2553">
            <v>296</v>
          </cell>
          <cell r="F2553">
            <v>0</v>
          </cell>
          <cell r="G2553" t="str">
            <v>F</v>
          </cell>
          <cell r="H2553">
            <v>799</v>
          </cell>
          <cell r="I2553" t="str">
            <v>ФІЛІЯ ЗАТ "ОТП БАНК", М.ДОНЕЦЬК</v>
          </cell>
          <cell r="J2553" t="str">
            <v>Філія ЗАТ "ОТП Банк"</v>
          </cell>
          <cell r="K2553" t="str">
            <v>UDST</v>
          </cell>
          <cell r="L2553" t="str">
            <v>UDST</v>
          </cell>
          <cell r="M2553">
            <v>4</v>
          </cell>
          <cell r="N2553">
            <v>26</v>
          </cell>
          <cell r="O2553" t="str">
            <v>Управління НБУ в Донец.обл.</v>
          </cell>
        </row>
        <row r="2554">
          <cell r="A2554">
            <v>335797</v>
          </cell>
          <cell r="B2554">
            <v>320702</v>
          </cell>
          <cell r="D2554">
            <v>0</v>
          </cell>
          <cell r="E2554">
            <v>277</v>
          </cell>
          <cell r="F2554">
            <v>0</v>
          </cell>
          <cell r="G2554" t="str">
            <v>8</v>
          </cell>
          <cell r="H2554">
            <v>788</v>
          </cell>
          <cell r="I2554" t="str">
            <v>МИК.ФАКБ "НАЦ.КРЕДИТ" В М.ГОР.</v>
          </cell>
          <cell r="J2554" t="str">
            <v>Мик.ФАКБ "НК" в м.Гор.</v>
          </cell>
          <cell r="K2554" t="str">
            <v>UDSH</v>
          </cell>
          <cell r="L2554" t="str">
            <v>UDSH</v>
          </cell>
          <cell r="M2554">
            <v>4</v>
          </cell>
          <cell r="N2554">
            <v>26</v>
          </cell>
          <cell r="O2554" t="str">
            <v>Управління НБУ в Донец.обл.</v>
          </cell>
        </row>
        <row r="2555">
          <cell r="A2555">
            <v>335816</v>
          </cell>
          <cell r="B2555">
            <v>300131</v>
          </cell>
          <cell r="D2555">
            <v>0</v>
          </cell>
          <cell r="E2555">
            <v>17</v>
          </cell>
          <cell r="F2555">
            <v>0</v>
          </cell>
          <cell r="G2555" t="str">
            <v>8</v>
          </cell>
          <cell r="H2555">
            <v>716</v>
          </cell>
          <cell r="I2555" t="str">
            <v>Ф."ДРУ" ВАТ"Б."ФІН ТА КРЕД" М.ДОНЕЦЬК</v>
          </cell>
          <cell r="J2555" t="str">
            <v>ф."ДРУ"ВАТ"Банку"ФтК"</v>
          </cell>
          <cell r="K2555" t="str">
            <v>UDSK</v>
          </cell>
          <cell r="L2555" t="str">
            <v>UDSK</v>
          </cell>
          <cell r="M2555">
            <v>4</v>
          </cell>
          <cell r="N2555">
            <v>26</v>
          </cell>
          <cell r="O2555" t="str">
            <v>Управління НБУ в Донец.обл.</v>
          </cell>
        </row>
        <row r="2556">
          <cell r="A2556">
            <v>335838</v>
          </cell>
          <cell r="B2556">
            <v>322959</v>
          </cell>
          <cell r="D2556">
            <v>0</v>
          </cell>
          <cell r="E2556">
            <v>262</v>
          </cell>
          <cell r="F2556">
            <v>0</v>
          </cell>
          <cell r="G2556" t="str">
            <v>8</v>
          </cell>
          <cell r="H2556">
            <v>792</v>
          </cell>
          <cell r="I2556" t="str">
            <v>ДОНЕЦЬКА Ф-Я АБ"ЕКСПРЕС-БАНК", ДОНЕЦЬК</v>
          </cell>
          <cell r="J2556" t="str">
            <v>Дон.Ф АБ "ЕКСПРЕС-БАНК"</v>
          </cell>
          <cell r="K2556" t="str">
            <v>UDSL</v>
          </cell>
          <cell r="L2556" t="str">
            <v>UDSL</v>
          </cell>
          <cell r="M2556">
            <v>4</v>
          </cell>
          <cell r="N2556">
            <v>26</v>
          </cell>
          <cell r="O2556" t="str">
            <v>Управління НБУ в Донец.обл.</v>
          </cell>
        </row>
        <row r="2557">
          <cell r="A2557">
            <v>335850</v>
          </cell>
          <cell r="B2557">
            <v>300614</v>
          </cell>
          <cell r="D2557">
            <v>0</v>
          </cell>
          <cell r="E2557">
            <v>171</v>
          </cell>
          <cell r="F2557">
            <v>0</v>
          </cell>
          <cell r="G2557" t="str">
            <v>8</v>
          </cell>
          <cell r="H2557">
            <v>808</v>
          </cell>
          <cell r="I2557" t="str">
            <v>Ф-Я"ДОН.ДИР."АТ"ІНД-БАНК" М.ДОНЕЦЬК</v>
          </cell>
          <cell r="J2557" t="str">
            <v>Ф-я Дон.дир"АТ"ІНДЕКС-БАНК"</v>
          </cell>
          <cell r="K2557" t="str">
            <v>UDSU</v>
          </cell>
          <cell r="L2557" t="str">
            <v>UDSU</v>
          </cell>
          <cell r="M2557">
            <v>4</v>
          </cell>
          <cell r="N2557">
            <v>26</v>
          </cell>
          <cell r="O2557" t="str">
            <v>Управління НБУ в Донец.обл.</v>
          </cell>
        </row>
        <row r="2558">
          <cell r="A2558">
            <v>335883</v>
          </cell>
          <cell r="B2558">
            <v>353489</v>
          </cell>
          <cell r="D2558">
            <v>0</v>
          </cell>
          <cell r="E2558">
            <v>133</v>
          </cell>
          <cell r="F2558">
            <v>0</v>
          </cell>
          <cell r="G2558" t="str">
            <v>8</v>
          </cell>
          <cell r="H2558">
            <v>814</v>
          </cell>
          <cell r="I2558" t="str">
            <v>КРАМАТОРСЬКА ФІЛІЯ АБ "ПРИВАТІНВЕСТ"</v>
          </cell>
          <cell r="J2558" t="str">
            <v>Краматорська ф.Приватінвест</v>
          </cell>
          <cell r="K2558" t="str">
            <v>UDSX</v>
          </cell>
          <cell r="L2558" t="str">
            <v>UDSX</v>
          </cell>
          <cell r="M2558">
            <v>4</v>
          </cell>
          <cell r="N2558">
            <v>24</v>
          </cell>
          <cell r="O2558" t="str">
            <v>Управління НБУ в Донец.обл.</v>
          </cell>
        </row>
        <row r="2559">
          <cell r="A2559">
            <v>335894</v>
          </cell>
          <cell r="B2559">
            <v>320478</v>
          </cell>
          <cell r="D2559">
            <v>0</v>
          </cell>
          <cell r="E2559">
            <v>274</v>
          </cell>
          <cell r="F2559">
            <v>0</v>
          </cell>
          <cell r="G2559" t="str">
            <v>8</v>
          </cell>
          <cell r="H2559">
            <v>798</v>
          </cell>
          <cell r="I2559" t="str">
            <v>ДОНЕЦЬКА ФВАТ АБ"УКРГАЗБАНК"М.ДОНЕЦЬК</v>
          </cell>
          <cell r="J2559" t="str">
            <v>Донецька ФВАТ АБ"УКРГАЗБАНК</v>
          </cell>
          <cell r="K2559" t="str">
            <v>UDSZ</v>
          </cell>
          <cell r="L2559" t="str">
            <v>UDSZ</v>
          </cell>
          <cell r="M2559">
            <v>4</v>
          </cell>
          <cell r="N2559">
            <v>26</v>
          </cell>
          <cell r="O2559" t="str">
            <v>Управління НБУ в Донец.обл.</v>
          </cell>
        </row>
        <row r="2560">
          <cell r="A2560">
            <v>335902</v>
          </cell>
          <cell r="B2560">
            <v>335902</v>
          </cell>
          <cell r="C2560" t="str">
            <v>ТОВ "УНІКОМБАНК"</v>
          </cell>
          <cell r="D2560">
            <v>306</v>
          </cell>
          <cell r="E2560">
            <v>306</v>
          </cell>
          <cell r="F2560">
            <v>0</v>
          </cell>
          <cell r="G2560" t="str">
            <v>8</v>
          </cell>
          <cell r="H2560">
            <v>826</v>
          </cell>
          <cell r="I2560" t="str">
            <v>ТОВ "УНІКОМБАНК", М.ДОНЕЦЬК</v>
          </cell>
          <cell r="J2560" t="str">
            <v>ТОВ "УНІКОМБАНК"</v>
          </cell>
          <cell r="K2560" t="str">
            <v>UDNB</v>
          </cell>
          <cell r="L2560" t="str">
            <v>UDNB</v>
          </cell>
          <cell r="M2560">
            <v>4</v>
          </cell>
          <cell r="N2560">
            <v>4</v>
          </cell>
          <cell r="O2560" t="str">
            <v>Управління НБУ в Донец.обл.</v>
          </cell>
        </row>
        <row r="2561">
          <cell r="A2561">
            <v>335913</v>
          </cell>
          <cell r="B2561">
            <v>334992</v>
          </cell>
          <cell r="D2561">
            <v>0</v>
          </cell>
          <cell r="E2561">
            <v>59</v>
          </cell>
          <cell r="F2561">
            <v>0</v>
          </cell>
          <cell r="G2561" t="str">
            <v>8</v>
          </cell>
          <cell r="H2561">
            <v>827</v>
          </cell>
          <cell r="I2561" t="str">
            <v>ФВАТ КБ"ПРОМЕКОНОМБАНК", М.КРАМАТОРСЬК</v>
          </cell>
          <cell r="J2561" t="str">
            <v>КФ ВАТ КБ "Промекономбанк"</v>
          </cell>
          <cell r="K2561" t="str">
            <v>UDNC</v>
          </cell>
          <cell r="L2561" t="str">
            <v>UDNC</v>
          </cell>
          <cell r="M2561">
            <v>4</v>
          </cell>
          <cell r="N2561">
            <v>4</v>
          </cell>
          <cell r="O2561" t="str">
            <v>Управління НБУ в Донец.обл.</v>
          </cell>
        </row>
        <row r="2562">
          <cell r="A2562">
            <v>335924</v>
          </cell>
          <cell r="B2562">
            <v>321228</v>
          </cell>
          <cell r="D2562">
            <v>0</v>
          </cell>
          <cell r="E2562">
            <v>68</v>
          </cell>
          <cell r="F2562">
            <v>0</v>
          </cell>
          <cell r="G2562" t="str">
            <v>8</v>
          </cell>
          <cell r="H2562">
            <v>802</v>
          </cell>
          <cell r="I2562" t="str">
            <v>ДОНЕЦЬКА Ф-Я ТОВ"УКРПРОМБАНК"М.ДОНЕЦЬК</v>
          </cell>
          <cell r="J2562" t="str">
            <v>ДонецькаФТОВ "Укрпромбанк"</v>
          </cell>
          <cell r="K2562" t="str">
            <v>UDJQ</v>
          </cell>
          <cell r="L2562" t="str">
            <v>UDJQ</v>
          </cell>
          <cell r="M2562">
            <v>4</v>
          </cell>
          <cell r="N2562">
            <v>26</v>
          </cell>
          <cell r="O2562" t="str">
            <v>Управління НБУ в Донец.обл.</v>
          </cell>
        </row>
        <row r="2563">
          <cell r="A2563">
            <v>335935</v>
          </cell>
          <cell r="B2563">
            <v>321723</v>
          </cell>
          <cell r="D2563">
            <v>0</v>
          </cell>
          <cell r="E2563">
            <v>129</v>
          </cell>
          <cell r="F2563">
            <v>0</v>
          </cell>
          <cell r="G2563" t="str">
            <v>8</v>
          </cell>
          <cell r="H2563">
            <v>816</v>
          </cell>
          <cell r="I2563" t="str">
            <v>ФІЛІЯ ВАТ "БТА БАНК" М.ДОНЕЦЬК</v>
          </cell>
          <cell r="J2563" t="str">
            <v>Ф ВАТ "БТА Банк"в м.Донецьк</v>
          </cell>
          <cell r="K2563" t="str">
            <v>UDJS</v>
          </cell>
          <cell r="L2563" t="str">
            <v>UDJS</v>
          </cell>
          <cell r="M2563">
            <v>4</v>
          </cell>
          <cell r="N2563">
            <v>26</v>
          </cell>
          <cell r="O2563" t="str">
            <v>Управління НБУ в Донец.обл.</v>
          </cell>
        </row>
        <row r="2564">
          <cell r="A2564">
            <v>335946</v>
          </cell>
          <cell r="B2564">
            <v>335946</v>
          </cell>
          <cell r="C2564" t="str">
            <v>ВАТ КБ "ПІВДЕНКОМБАНК"</v>
          </cell>
          <cell r="D2564">
            <v>45</v>
          </cell>
          <cell r="E2564">
            <v>45</v>
          </cell>
          <cell r="F2564">
            <v>0</v>
          </cell>
          <cell r="G2564" t="str">
            <v>8</v>
          </cell>
          <cell r="H2564">
            <v>729</v>
          </cell>
          <cell r="I2564" t="str">
            <v>ВАТ КБ "ПІВДЕНКОМБАНК", ДОНЕЦЬК</v>
          </cell>
          <cell r="J2564" t="str">
            <v>ВАТ КБ "ПІВДЕНКОМБАНК"</v>
          </cell>
          <cell r="K2564" t="str">
            <v>UDKY</v>
          </cell>
          <cell r="L2564" t="str">
            <v>UDKY</v>
          </cell>
          <cell r="M2564">
            <v>4</v>
          </cell>
          <cell r="N2564">
            <v>4</v>
          </cell>
          <cell r="O2564" t="str">
            <v>Управління НБУ в Донец.обл.</v>
          </cell>
        </row>
        <row r="2565">
          <cell r="A2565">
            <v>335957</v>
          </cell>
          <cell r="B2565">
            <v>322313</v>
          </cell>
          <cell r="D2565">
            <v>0</v>
          </cell>
          <cell r="E2565">
            <v>2</v>
          </cell>
          <cell r="F2565">
            <v>0</v>
          </cell>
          <cell r="G2565" t="str">
            <v>2</v>
          </cell>
          <cell r="H2565">
            <v>212</v>
          </cell>
          <cell r="I2565" t="str">
            <v>Ф-Я ВАТ "УКРЕКСІМБАНК", МАРІУПОЛЬ</v>
          </cell>
          <cell r="J2565" t="str">
            <v>Ф-я Укрексiмбанк, Маріуполь</v>
          </cell>
          <cell r="K2565" t="str">
            <v>UDGB</v>
          </cell>
          <cell r="L2565" t="str">
            <v>UDGB</v>
          </cell>
          <cell r="M2565">
            <v>4</v>
          </cell>
          <cell r="N2565">
            <v>26</v>
          </cell>
          <cell r="O2565" t="str">
            <v>Управління НБУ в Донец.обл.</v>
          </cell>
        </row>
        <row r="2566">
          <cell r="A2566">
            <v>335968</v>
          </cell>
          <cell r="B2566">
            <v>328760</v>
          </cell>
          <cell r="D2566">
            <v>0</v>
          </cell>
          <cell r="E2566">
            <v>206</v>
          </cell>
          <cell r="F2566">
            <v>0</v>
          </cell>
          <cell r="G2566" t="str">
            <v>8</v>
          </cell>
          <cell r="H2566">
            <v>806</v>
          </cell>
          <cell r="I2566" t="str">
            <v>ДОНЕЦЬКА ФКБ ТОВ"МІСТО БАНК"</v>
          </cell>
          <cell r="J2566" t="str">
            <v>ДОНЕЦЬКА ФКБ ТОВ"МІСТО БАНК</v>
          </cell>
          <cell r="K2566" t="str">
            <v>UDNE</v>
          </cell>
          <cell r="L2566" t="str">
            <v>UDNE</v>
          </cell>
          <cell r="M2566">
            <v>4</v>
          </cell>
          <cell r="N2566">
            <v>15</v>
          </cell>
          <cell r="O2566" t="str">
            <v>Управління НБУ в Донец.обл.</v>
          </cell>
        </row>
        <row r="2567">
          <cell r="A2567">
            <v>335980</v>
          </cell>
          <cell r="B2567">
            <v>334969</v>
          </cell>
          <cell r="D2567">
            <v>0</v>
          </cell>
          <cell r="E2567">
            <v>186</v>
          </cell>
          <cell r="F2567">
            <v>0</v>
          </cell>
          <cell r="G2567" t="str">
            <v>8</v>
          </cell>
          <cell r="H2567">
            <v>811</v>
          </cell>
          <cell r="I2567" t="str">
            <v>ФАБ"УКРАЇНСЬКИЙ БІЗНЕС БАНК", МАКІЇВКА</v>
          </cell>
          <cell r="J2567" t="str">
            <v>Макіїв.ФАБ "УкрБізнесБанк"</v>
          </cell>
          <cell r="K2567" t="str">
            <v>UDNG</v>
          </cell>
          <cell r="L2567" t="str">
            <v>UDNG</v>
          </cell>
          <cell r="M2567">
            <v>4</v>
          </cell>
          <cell r="N2567">
            <v>4</v>
          </cell>
          <cell r="O2567" t="str">
            <v>Управління НБУ в Донец.обл.</v>
          </cell>
        </row>
        <row r="2568">
          <cell r="A2568">
            <v>336008</v>
          </cell>
          <cell r="B2568">
            <v>319092</v>
          </cell>
          <cell r="D2568">
            <v>0</v>
          </cell>
          <cell r="E2568">
            <v>280</v>
          </cell>
          <cell r="F2568">
            <v>0</v>
          </cell>
          <cell r="G2568" t="str">
            <v>B</v>
          </cell>
          <cell r="H2568">
            <v>503</v>
          </cell>
          <cell r="I2568" t="str">
            <v>ІФФАБ"КИЇВСЬКА РУСЬ"М.ІВАНО-ФРАНКІВСЬК</v>
          </cell>
          <cell r="J2568" t="str">
            <v>Івано-Франківська Ф АБ "КР"</v>
          </cell>
          <cell r="K2568" t="str">
            <v>UHFA</v>
          </cell>
          <cell r="L2568" t="str">
            <v>UHFA</v>
          </cell>
          <cell r="M2568">
            <v>8</v>
          </cell>
          <cell r="N2568">
            <v>26</v>
          </cell>
          <cell r="O2568" t="str">
            <v>Управління НБУ Ів-Фpанк.обл</v>
          </cell>
        </row>
        <row r="2569">
          <cell r="A2569">
            <v>336019</v>
          </cell>
          <cell r="B2569">
            <v>300023</v>
          </cell>
          <cell r="D2569">
            <v>0</v>
          </cell>
          <cell r="E2569">
            <v>5</v>
          </cell>
          <cell r="F2569">
            <v>0</v>
          </cell>
          <cell r="G2569" t="str">
            <v>5</v>
          </cell>
          <cell r="H2569">
            <v>504</v>
          </cell>
          <cell r="I2569" t="str">
            <v>ІВ-ФРАН.ОФАКБ"УСБ"М.ІВ-ФРАНКІВСЬК</v>
          </cell>
          <cell r="J2569" t="str">
            <v>Ів-Фран.обл.філ.АКБ"УСБ"</v>
          </cell>
          <cell r="K2569" t="str">
            <v>UHCA</v>
          </cell>
          <cell r="L2569" t="str">
            <v>UHCA</v>
          </cell>
          <cell r="M2569">
            <v>8</v>
          </cell>
          <cell r="N2569">
            <v>26</v>
          </cell>
          <cell r="O2569" t="str">
            <v>Управління НБУ Ів-Фpанк.обл</v>
          </cell>
        </row>
        <row r="2570">
          <cell r="A2570">
            <v>336161</v>
          </cell>
          <cell r="B2570">
            <v>325912</v>
          </cell>
          <cell r="D2570">
            <v>0</v>
          </cell>
          <cell r="E2570">
            <v>88</v>
          </cell>
          <cell r="F2570">
            <v>0</v>
          </cell>
          <cell r="G2570" t="str">
            <v>B</v>
          </cell>
          <cell r="H2570">
            <v>708</v>
          </cell>
          <cell r="I2570" t="str">
            <v>Івано-Франківська філія ВАТ"КРЕДОБАНК"</v>
          </cell>
          <cell r="J2570" t="str">
            <v>ІФФ ВАТ "КРЕДОБАНК"</v>
          </cell>
          <cell r="K2570" t="str">
            <v>UHIH</v>
          </cell>
          <cell r="L2570" t="str">
            <v>UHIH</v>
          </cell>
          <cell r="M2570">
            <v>8</v>
          </cell>
          <cell r="N2570">
            <v>13</v>
          </cell>
          <cell r="O2570" t="str">
            <v>Управління НБУ Ів-Фpанк.обл</v>
          </cell>
        </row>
        <row r="2571">
          <cell r="A2571">
            <v>336202</v>
          </cell>
          <cell r="B2571">
            <v>300142</v>
          </cell>
          <cell r="D2571">
            <v>0</v>
          </cell>
          <cell r="E2571">
            <v>18</v>
          </cell>
          <cell r="F2571">
            <v>0</v>
          </cell>
          <cell r="G2571" t="str">
            <v>8</v>
          </cell>
          <cell r="H2571">
            <v>709</v>
          </cell>
          <cell r="I2571" t="str">
            <v>ІВ-ФРАН. ФАТ"УКРІНБ." М.ІВ-ФРАНКІВСЬК</v>
          </cell>
          <cell r="J2571" t="str">
            <v>Ів-Франк.ФАТ"Укрінбанк"</v>
          </cell>
          <cell r="K2571" t="str">
            <v>UHII</v>
          </cell>
          <cell r="L2571" t="str">
            <v>UHII</v>
          </cell>
          <cell r="M2571">
            <v>8</v>
          </cell>
          <cell r="N2571">
            <v>26</v>
          </cell>
          <cell r="O2571" t="str">
            <v>Управління НБУ Ів-Фpанк.обл</v>
          </cell>
        </row>
        <row r="2572">
          <cell r="A2572">
            <v>336235</v>
          </cell>
          <cell r="B2572">
            <v>300131</v>
          </cell>
          <cell r="D2572">
            <v>0</v>
          </cell>
          <cell r="E2572">
            <v>17</v>
          </cell>
          <cell r="F2572">
            <v>0</v>
          </cell>
          <cell r="G2572" t="str">
            <v>8</v>
          </cell>
          <cell r="H2572">
            <v>728</v>
          </cell>
          <cell r="I2572" t="str">
            <v>Ф."ПРРУ" ВАТ"Б."Ф.ТА К." М.ІВ-ФРАНК.</v>
          </cell>
          <cell r="J2572" t="str">
            <v>Філ."ПРРУ"ВАТ"Б."Ф. таКр."</v>
          </cell>
          <cell r="K2572" t="str">
            <v>UHIK</v>
          </cell>
          <cell r="L2572" t="str">
            <v>UHIK</v>
          </cell>
          <cell r="M2572">
            <v>8</v>
          </cell>
          <cell r="N2572">
            <v>26</v>
          </cell>
          <cell r="O2572" t="str">
            <v>Управління НБУ Ів-Фpанк.обл</v>
          </cell>
        </row>
        <row r="2573">
          <cell r="A2573">
            <v>336310</v>
          </cell>
          <cell r="B2573">
            <v>336310</v>
          </cell>
          <cell r="C2573" t="str">
            <v>ВАТ "ПЛЮС БАНК"</v>
          </cell>
          <cell r="D2573">
            <v>142</v>
          </cell>
          <cell r="E2573">
            <v>142</v>
          </cell>
          <cell r="F2573">
            <v>0</v>
          </cell>
          <cell r="G2573" t="str">
            <v>B</v>
          </cell>
          <cell r="H2573">
            <v>707</v>
          </cell>
          <cell r="I2573" t="str">
            <v>ВАТ "ПЛЮС БАНК"</v>
          </cell>
          <cell r="J2573" t="str">
            <v>ВАТ "ПЛЮС БАНК"</v>
          </cell>
          <cell r="K2573" t="str">
            <v>UHIB</v>
          </cell>
          <cell r="L2573" t="str">
            <v>UHIB</v>
          </cell>
          <cell r="M2573">
            <v>8</v>
          </cell>
          <cell r="N2573">
            <v>8</v>
          </cell>
          <cell r="O2573" t="str">
            <v>Управління НБУ Ів-Фpанк.обл</v>
          </cell>
        </row>
        <row r="2574">
          <cell r="A2574">
            <v>336343</v>
          </cell>
          <cell r="B2574">
            <v>300001</v>
          </cell>
          <cell r="D2574">
            <v>0</v>
          </cell>
          <cell r="E2574">
            <v>1</v>
          </cell>
          <cell r="F2574">
            <v>0</v>
          </cell>
          <cell r="G2574" t="str">
            <v>1</v>
          </cell>
          <cell r="H2574">
            <v>133</v>
          </cell>
          <cell r="I2574" t="str">
            <v>УПРАВЛІННЯ НБУ В ІВ.-ФРАНКІВСЬКІЙ ОБЛ.</v>
          </cell>
          <cell r="J2574" t="str">
            <v>Упр. НБУ Ів-Фpанків. обл.</v>
          </cell>
          <cell r="K2574" t="str">
            <v>UHHA</v>
          </cell>
          <cell r="L2574" t="str">
            <v>UHH0</v>
          </cell>
          <cell r="M2574">
            <v>8</v>
          </cell>
          <cell r="N2574">
            <v>27</v>
          </cell>
          <cell r="O2574" t="str">
            <v>Управління НБУ Ів-Фpанк.обл</v>
          </cell>
        </row>
        <row r="2575">
          <cell r="A2575">
            <v>336354</v>
          </cell>
          <cell r="B2575">
            <v>300012</v>
          </cell>
          <cell r="D2575">
            <v>0</v>
          </cell>
          <cell r="E2575">
            <v>3</v>
          </cell>
          <cell r="F2575">
            <v>0</v>
          </cell>
          <cell r="G2575" t="str">
            <v>3</v>
          </cell>
          <cell r="H2575">
            <v>310</v>
          </cell>
          <cell r="I2575" t="str">
            <v>Ф."ВІД.ПРОМІНВЕСТБАНКУ,М.І-ФРАНКІВСЬК"</v>
          </cell>
          <cell r="J2575" t="str">
            <v>Ф.ВІД.ПІБ м.ІВ-Франківськ</v>
          </cell>
          <cell r="K2575" t="str">
            <v>UHAA</v>
          </cell>
          <cell r="L2575" t="str">
            <v>UHAA</v>
          </cell>
          <cell r="M2575">
            <v>8</v>
          </cell>
          <cell r="N2575">
            <v>26</v>
          </cell>
          <cell r="O2575" t="str">
            <v>Управління НБУ Ів-Фpанк.обл</v>
          </cell>
        </row>
        <row r="2576">
          <cell r="A2576">
            <v>336387</v>
          </cell>
          <cell r="B2576">
            <v>300012</v>
          </cell>
          <cell r="D2576">
            <v>0</v>
          </cell>
          <cell r="E2576">
            <v>3</v>
          </cell>
          <cell r="F2576">
            <v>0</v>
          </cell>
          <cell r="G2576" t="str">
            <v>3</v>
          </cell>
          <cell r="H2576">
            <v>342</v>
          </cell>
          <cell r="I2576" t="str">
            <v>Ф."В.ПІБ В М.КАЛУШ ІВАНО-ФРАНК.ОБЛ."</v>
          </cell>
          <cell r="J2576" t="str">
            <v>Ф.В.ПІБв м.Калуш Ів-Франк</v>
          </cell>
          <cell r="K2576" t="str">
            <v>UHAE</v>
          </cell>
          <cell r="L2576" t="str">
            <v>UHAE</v>
          </cell>
          <cell r="M2576">
            <v>8</v>
          </cell>
          <cell r="N2576">
            <v>26</v>
          </cell>
          <cell r="O2576" t="str">
            <v>Управління НБУ Ів-Фpанк.обл</v>
          </cell>
        </row>
        <row r="2577">
          <cell r="A2577">
            <v>336398</v>
          </cell>
          <cell r="B2577">
            <v>300012</v>
          </cell>
          <cell r="D2577">
            <v>0</v>
          </cell>
          <cell r="E2577">
            <v>3</v>
          </cell>
          <cell r="F2577">
            <v>0</v>
          </cell>
          <cell r="G2577" t="str">
            <v>3</v>
          </cell>
          <cell r="H2577">
            <v>327</v>
          </cell>
          <cell r="I2577" t="str">
            <v>Ф."В.ПІБ В М.НАДВІРНА ІВАНО-ФРАНК.ОБЛ"</v>
          </cell>
          <cell r="J2577" t="str">
            <v>Ф. ВІД.ПІБ мНадвір ІВ-Франк</v>
          </cell>
          <cell r="K2577" t="str">
            <v>UHAB</v>
          </cell>
          <cell r="L2577" t="str">
            <v>UHAB</v>
          </cell>
          <cell r="M2577">
            <v>8</v>
          </cell>
          <cell r="N2577">
            <v>26</v>
          </cell>
          <cell r="O2577" t="str">
            <v>Управління НБУ Ів-Фpанк.обл</v>
          </cell>
        </row>
        <row r="2578">
          <cell r="A2578">
            <v>336417</v>
          </cell>
          <cell r="B2578">
            <v>300012</v>
          </cell>
          <cell r="D2578">
            <v>0</v>
          </cell>
          <cell r="E2578">
            <v>3</v>
          </cell>
          <cell r="F2578">
            <v>0</v>
          </cell>
          <cell r="G2578" t="str">
            <v>3</v>
          </cell>
          <cell r="H2578">
            <v>355</v>
          </cell>
          <cell r="I2578" t="str">
            <v>Ф."В.ПІБ В М.БУРШТИН ІВАНО-ФРАНК.ОБЛ."</v>
          </cell>
          <cell r="J2578" t="str">
            <v>Ф.ВІД.ПІБ М.БУPШТИН ІВ.-ФР.</v>
          </cell>
          <cell r="K2578" t="str">
            <v>UHAF</v>
          </cell>
          <cell r="L2578" t="str">
            <v>UHAF</v>
          </cell>
          <cell r="M2578">
            <v>8</v>
          </cell>
          <cell r="N2578">
            <v>26</v>
          </cell>
          <cell r="O2578" t="str">
            <v>Управління НБУ Ів-Фpанк.обл</v>
          </cell>
        </row>
        <row r="2579">
          <cell r="A2579">
            <v>336440</v>
          </cell>
          <cell r="B2579">
            <v>300078</v>
          </cell>
          <cell r="D2579">
            <v>0</v>
          </cell>
          <cell r="E2579">
            <v>15</v>
          </cell>
          <cell r="F2579">
            <v>0</v>
          </cell>
          <cell r="G2579" t="str">
            <v>8</v>
          </cell>
          <cell r="H2579">
            <v>723</v>
          </cell>
          <cell r="I2579" t="str">
            <v>Ф-Я КИЇВ. АТ "ГРАДОБАНК" ІВАНО-ФРАНК.</v>
          </cell>
          <cell r="J2579" t="str">
            <v>ФАТ  "ГРАДОБАНК" Ів.-Франк.</v>
          </cell>
          <cell r="K2579" t="str">
            <v>UHIN</v>
          </cell>
          <cell r="L2579" t="str">
            <v>UHHR</v>
          </cell>
          <cell r="M2579">
            <v>8</v>
          </cell>
          <cell r="N2579">
            <v>26</v>
          </cell>
          <cell r="O2579" t="str">
            <v>Управління НБУ Ів-Фpанк.обл</v>
          </cell>
        </row>
        <row r="2580">
          <cell r="A2580">
            <v>336462</v>
          </cell>
          <cell r="B2580">
            <v>300335</v>
          </cell>
          <cell r="D2580">
            <v>0</v>
          </cell>
          <cell r="E2580">
            <v>36</v>
          </cell>
          <cell r="F2580">
            <v>0</v>
          </cell>
          <cell r="G2580" t="str">
            <v>7</v>
          </cell>
          <cell r="H2580">
            <v>725</v>
          </cell>
          <cell r="I2580" t="str">
            <v>ОД "РАЙФФАЙЗЕН БАНК АВАЛЬ",М.ІВ-ФРАНК.</v>
          </cell>
          <cell r="J2580" t="str">
            <v>ОД "Райффайзен Банк Аваль"</v>
          </cell>
          <cell r="K2580" t="str">
            <v>UHIS</v>
          </cell>
          <cell r="L2580" t="str">
            <v>UHIS</v>
          </cell>
          <cell r="M2580">
            <v>8</v>
          </cell>
          <cell r="N2580">
            <v>26</v>
          </cell>
          <cell r="O2580" t="str">
            <v>Управління НБУ Ів-Фpанк.обл</v>
          </cell>
        </row>
        <row r="2581">
          <cell r="A2581">
            <v>336473</v>
          </cell>
          <cell r="B2581">
            <v>300926</v>
          </cell>
          <cell r="D2581">
            <v>0</v>
          </cell>
          <cell r="E2581">
            <v>899</v>
          </cell>
          <cell r="F2581">
            <v>0</v>
          </cell>
          <cell r="G2581" t="str">
            <v>8</v>
          </cell>
          <cell r="H2581">
            <v>801</v>
          </cell>
          <cell r="I2581" t="str">
            <v>ІВ-ФР.РЕГІОНАЛЬНА ФАТ"УФГ",М.ІВ-ФРАНК.</v>
          </cell>
          <cell r="J2581" t="str">
            <v>Івано-Франк.регіон.ФАТ"УФГ"</v>
          </cell>
          <cell r="K2581" t="str">
            <v>UHW1</v>
          </cell>
          <cell r="L2581" t="str">
            <v>U1WF</v>
          </cell>
          <cell r="M2581">
            <v>8</v>
          </cell>
          <cell r="N2581">
            <v>26</v>
          </cell>
          <cell r="O2581" t="str">
            <v>Управління НБУ Ів-Фpанк.обл</v>
          </cell>
        </row>
        <row r="2582">
          <cell r="A2582">
            <v>336503</v>
          </cell>
          <cell r="B2582">
            <v>300465</v>
          </cell>
          <cell r="D2582">
            <v>0</v>
          </cell>
          <cell r="E2582">
            <v>6</v>
          </cell>
          <cell r="F2582">
            <v>0</v>
          </cell>
          <cell r="G2582" t="str">
            <v>6</v>
          </cell>
          <cell r="H2582">
            <v>609</v>
          </cell>
          <cell r="I2582" t="str">
            <v>ІВАНО-ФРАНКІВСЬК,ОБЛАСНЕ УПРАВЛІННЯ ОБ</v>
          </cell>
          <cell r="J2582" t="str">
            <v>Обласне упр.ОБ Ів-Фpанків.</v>
          </cell>
          <cell r="K2582" t="str">
            <v>UHLA</v>
          </cell>
          <cell r="L2582" t="str">
            <v>UHLA</v>
          </cell>
          <cell r="M2582">
            <v>8</v>
          </cell>
          <cell r="N2582">
            <v>26</v>
          </cell>
          <cell r="O2582" t="str">
            <v>Управління НБУ Ів-Фpанк.обл</v>
          </cell>
        </row>
        <row r="2583">
          <cell r="A2583">
            <v>336514</v>
          </cell>
          <cell r="B2583">
            <v>300465</v>
          </cell>
          <cell r="D2583">
            <v>0</v>
          </cell>
          <cell r="E2583">
            <v>6</v>
          </cell>
          <cell r="F2583">
            <v>0</v>
          </cell>
          <cell r="G2583" t="str">
            <v>6</v>
          </cell>
          <cell r="H2583">
            <v>626</v>
          </cell>
          <cell r="I2583" t="str">
            <v>ФГАЛИЦЬКЕ ВІДДІЛЕННЯ № ВАТОЩАД М.ГАЛИЧ</v>
          </cell>
          <cell r="J2583" t="str">
            <v>ФГалицьке відділенняВАТОщад</v>
          </cell>
          <cell r="K2583" t="str">
            <v>UHLC</v>
          </cell>
          <cell r="L2583" t="str">
            <v>UHLA</v>
          </cell>
          <cell r="M2583">
            <v>8</v>
          </cell>
          <cell r="N2583">
            <v>26</v>
          </cell>
          <cell r="O2583" t="str">
            <v>Управління НБУ Ів-Фpанк.обл</v>
          </cell>
        </row>
        <row r="2584">
          <cell r="A2584">
            <v>336525</v>
          </cell>
          <cell r="B2584">
            <v>300465</v>
          </cell>
          <cell r="D2584">
            <v>0</v>
          </cell>
          <cell r="E2584">
            <v>6</v>
          </cell>
          <cell r="F2584">
            <v>0</v>
          </cell>
          <cell r="G2584" t="str">
            <v>6</v>
          </cell>
          <cell r="H2584">
            <v>601</v>
          </cell>
          <cell r="I2584" t="str">
            <v>ФГОРОДЕНКІВСЬКЕ ВІД ВАТОЩАД М.ГОРОДЕНК</v>
          </cell>
          <cell r="J2584" t="str">
            <v>ФГороденківське віддВАТОщад</v>
          </cell>
          <cell r="K2584" t="str">
            <v>UHLD</v>
          </cell>
          <cell r="L2584" t="str">
            <v>UHLA</v>
          </cell>
          <cell r="M2584">
            <v>8</v>
          </cell>
          <cell r="N2584">
            <v>26</v>
          </cell>
          <cell r="O2584" t="str">
            <v>Управління НБУ Ів-Фpанк.обл</v>
          </cell>
        </row>
        <row r="2585">
          <cell r="A2585">
            <v>336536</v>
          </cell>
          <cell r="B2585">
            <v>300465</v>
          </cell>
          <cell r="D2585">
            <v>0</v>
          </cell>
          <cell r="E2585">
            <v>6</v>
          </cell>
          <cell r="F2585">
            <v>0</v>
          </cell>
          <cell r="G2585" t="str">
            <v>6</v>
          </cell>
          <cell r="H2585">
            <v>602</v>
          </cell>
          <cell r="I2585" t="str">
            <v>ФДОЛИНСЬКЕ ВІДДІЛЕННЯ ВАТОЩАД М.ДОЛИНА</v>
          </cell>
          <cell r="J2585" t="str">
            <v>ФДолинське відділеннВАТОщад</v>
          </cell>
          <cell r="K2585" t="str">
            <v>UHLE</v>
          </cell>
          <cell r="L2585" t="str">
            <v>UHLA</v>
          </cell>
          <cell r="M2585">
            <v>8</v>
          </cell>
          <cell r="N2585">
            <v>26</v>
          </cell>
          <cell r="O2585" t="str">
            <v>Управління НБУ Ів-Фpанк.обл</v>
          </cell>
        </row>
        <row r="2586">
          <cell r="A2586">
            <v>336547</v>
          </cell>
          <cell r="B2586">
            <v>300465</v>
          </cell>
          <cell r="D2586">
            <v>0</v>
          </cell>
          <cell r="E2586">
            <v>6</v>
          </cell>
          <cell r="F2586">
            <v>0</v>
          </cell>
          <cell r="G2586" t="str">
            <v>6</v>
          </cell>
          <cell r="H2586">
            <v>603</v>
          </cell>
          <cell r="I2586" t="str">
            <v>ФКАЛУСЬКЕ ВІДДІЛЕННЯ № ВАТОЩАД М.КАЛУШ</v>
          </cell>
          <cell r="J2586" t="str">
            <v>ФКалуське відділенняВАТОщад</v>
          </cell>
          <cell r="K2586" t="str">
            <v>UHLF</v>
          </cell>
          <cell r="L2586" t="str">
            <v>UHLA</v>
          </cell>
          <cell r="M2586">
            <v>8</v>
          </cell>
          <cell r="N2586">
            <v>26</v>
          </cell>
          <cell r="O2586" t="str">
            <v>Управління НБУ Ів-Фpанк.обл</v>
          </cell>
        </row>
        <row r="2587">
          <cell r="A2587">
            <v>336558</v>
          </cell>
          <cell r="B2587">
            <v>300465</v>
          </cell>
          <cell r="D2587">
            <v>0</v>
          </cell>
          <cell r="E2587">
            <v>6</v>
          </cell>
          <cell r="F2587">
            <v>0</v>
          </cell>
          <cell r="G2587" t="str">
            <v>6</v>
          </cell>
          <cell r="H2587">
            <v>604</v>
          </cell>
          <cell r="I2587" t="str">
            <v>ФКОЛОМИЙСЬКЕ ВІДДІЛЕ ВАТОЩАД М.КОЛОМИЯ</v>
          </cell>
          <cell r="J2587" t="str">
            <v>ФКоломийське відділеВАТОщад</v>
          </cell>
          <cell r="K2587" t="str">
            <v>UHLG</v>
          </cell>
          <cell r="L2587" t="str">
            <v>UHLA</v>
          </cell>
          <cell r="M2587">
            <v>8</v>
          </cell>
          <cell r="N2587">
            <v>26</v>
          </cell>
          <cell r="O2587" t="str">
            <v>Управління НБУ Ів-Фpанк.обл</v>
          </cell>
        </row>
        <row r="2588">
          <cell r="A2588">
            <v>336569</v>
          </cell>
          <cell r="B2588">
            <v>300465</v>
          </cell>
          <cell r="D2588">
            <v>0</v>
          </cell>
          <cell r="E2588">
            <v>6</v>
          </cell>
          <cell r="F2588">
            <v>0</v>
          </cell>
          <cell r="G2588" t="str">
            <v>6</v>
          </cell>
          <cell r="H2588">
            <v>605</v>
          </cell>
          <cell r="I2588" t="str">
            <v>ФКОСІВСЬКЕ ВІДДІЛЕННЯ  ВАТОЩАД М.КОСІВ</v>
          </cell>
          <cell r="J2588" t="str">
            <v>ФКосівське відділеннВАТОщад</v>
          </cell>
          <cell r="K2588" t="str">
            <v>UHLH</v>
          </cell>
          <cell r="L2588" t="str">
            <v>UHLA</v>
          </cell>
          <cell r="M2588">
            <v>8</v>
          </cell>
          <cell r="N2588">
            <v>26</v>
          </cell>
          <cell r="O2588" t="str">
            <v>Управління НБУ Ів-Фpанк.обл</v>
          </cell>
        </row>
        <row r="2589">
          <cell r="A2589">
            <v>336570</v>
          </cell>
          <cell r="B2589">
            <v>300465</v>
          </cell>
          <cell r="D2589">
            <v>0</v>
          </cell>
          <cell r="E2589">
            <v>6</v>
          </cell>
          <cell r="F2589">
            <v>0</v>
          </cell>
          <cell r="G2589" t="str">
            <v>6</v>
          </cell>
          <cell r="H2589">
            <v>606</v>
          </cell>
          <cell r="I2589" t="str">
            <v>ФНАДВІРНЯНСЬКЕ ВІДД ВАТОЩАД М.НАДВІРНА</v>
          </cell>
          <cell r="J2589" t="str">
            <v>ФНадвірнянське віддіВАТОщад</v>
          </cell>
          <cell r="K2589" t="str">
            <v>UHLI</v>
          </cell>
          <cell r="L2589" t="str">
            <v>UHLA</v>
          </cell>
          <cell r="M2589">
            <v>8</v>
          </cell>
          <cell r="N2589">
            <v>26</v>
          </cell>
          <cell r="O2589" t="str">
            <v>Управління НБУ Ів-Фpанк.обл</v>
          </cell>
        </row>
        <row r="2590">
          <cell r="A2590">
            <v>336581</v>
          </cell>
          <cell r="B2590">
            <v>300465</v>
          </cell>
          <cell r="D2590">
            <v>0</v>
          </cell>
          <cell r="E2590">
            <v>6</v>
          </cell>
          <cell r="F2590">
            <v>0</v>
          </cell>
          <cell r="G2590" t="str">
            <v>6</v>
          </cell>
          <cell r="H2590">
            <v>607</v>
          </cell>
          <cell r="I2590" t="str">
            <v>ФРОГАТИНСЬКЕ ВІДДІЛЕ ВАТОЩАД М.РОГАТИН</v>
          </cell>
          <cell r="J2590" t="str">
            <v>ФРогатинське відділеВАТОщад</v>
          </cell>
          <cell r="K2590" t="str">
            <v>UHLJ</v>
          </cell>
          <cell r="L2590" t="str">
            <v>UHLA</v>
          </cell>
          <cell r="M2590">
            <v>8</v>
          </cell>
          <cell r="N2590">
            <v>26</v>
          </cell>
          <cell r="O2590" t="str">
            <v>Управління НБУ Ів-Фpанк.обл</v>
          </cell>
        </row>
        <row r="2591">
          <cell r="A2591">
            <v>336592</v>
          </cell>
          <cell r="B2591">
            <v>300465</v>
          </cell>
          <cell r="D2591">
            <v>0</v>
          </cell>
          <cell r="E2591">
            <v>6</v>
          </cell>
          <cell r="F2591">
            <v>0</v>
          </cell>
          <cell r="G2591" t="str">
            <v>6</v>
          </cell>
          <cell r="H2591">
            <v>608</v>
          </cell>
          <cell r="I2591" t="str">
            <v>ФСНЯТИНСЬКЕ ВІДДІЛЕНН ВАТОЩАД М.СНЯТИН</v>
          </cell>
          <cell r="J2591" t="str">
            <v>ФСнятинське відділенВАТОщад</v>
          </cell>
          <cell r="K2591" t="str">
            <v>UHLK</v>
          </cell>
          <cell r="L2591" t="str">
            <v>UHLA</v>
          </cell>
          <cell r="M2591">
            <v>8</v>
          </cell>
          <cell r="N2591">
            <v>26</v>
          </cell>
          <cell r="O2591" t="str">
            <v>Управління НБУ Ів-Фpанк.обл</v>
          </cell>
        </row>
        <row r="2592">
          <cell r="A2592">
            <v>336600</v>
          </cell>
          <cell r="B2592">
            <v>300465</v>
          </cell>
          <cell r="D2592">
            <v>0</v>
          </cell>
          <cell r="E2592">
            <v>6</v>
          </cell>
          <cell r="F2592">
            <v>0</v>
          </cell>
          <cell r="G2592" t="str">
            <v>6</v>
          </cell>
          <cell r="H2592">
            <v>619</v>
          </cell>
          <cell r="I2592" t="str">
            <v>ФТЛУМАЦЬКЕ ВІДДІЛЕННЯ ВАТОЩАД М.ТЛУМАЧ</v>
          </cell>
          <cell r="J2592" t="str">
            <v>ФТлумацьке відділеннВАТОщад</v>
          </cell>
          <cell r="K2592" t="str">
            <v>UHLL</v>
          </cell>
          <cell r="L2592" t="str">
            <v>UHLA</v>
          </cell>
          <cell r="M2592">
            <v>8</v>
          </cell>
          <cell r="N2592">
            <v>26</v>
          </cell>
          <cell r="O2592" t="str">
            <v>Управління НБУ Ів-Фpанк.обл</v>
          </cell>
        </row>
        <row r="2593">
          <cell r="A2593">
            <v>336622</v>
          </cell>
          <cell r="B2593">
            <v>300465</v>
          </cell>
          <cell r="D2593">
            <v>0</v>
          </cell>
          <cell r="E2593">
            <v>6</v>
          </cell>
          <cell r="F2593">
            <v>0</v>
          </cell>
          <cell r="G2593" t="str">
            <v>6</v>
          </cell>
          <cell r="H2593">
            <v>611</v>
          </cell>
          <cell r="I2593" t="str">
            <v>ФБОГОРОДЧАНСЬКЕ ВІД ВАТОЩАД СМТ.БОГОРО</v>
          </cell>
          <cell r="J2593" t="str">
            <v>ФБогородчанське віддВАТОщад</v>
          </cell>
          <cell r="K2593" t="str">
            <v>UHLN</v>
          </cell>
          <cell r="L2593" t="str">
            <v>UHLA</v>
          </cell>
          <cell r="M2593">
            <v>8</v>
          </cell>
          <cell r="N2593">
            <v>26</v>
          </cell>
          <cell r="O2593" t="str">
            <v>Управління НБУ Ів-Фpанк.обл</v>
          </cell>
        </row>
        <row r="2594">
          <cell r="A2594">
            <v>336633</v>
          </cell>
          <cell r="B2594">
            <v>300465</v>
          </cell>
          <cell r="D2594">
            <v>0</v>
          </cell>
          <cell r="E2594">
            <v>6</v>
          </cell>
          <cell r="F2594">
            <v>0</v>
          </cell>
          <cell r="G2594" t="str">
            <v>6</v>
          </cell>
          <cell r="H2594">
            <v>612</v>
          </cell>
          <cell r="I2594" t="str">
            <v>ФРОЖНЯТІВСЬКЕ ВІДДІ ВАТОЩАД СМТ.РОЖНЯТ</v>
          </cell>
          <cell r="J2594" t="str">
            <v>ФРожнятівське відділВАТОщад</v>
          </cell>
          <cell r="K2594" t="str">
            <v>UHLO</v>
          </cell>
          <cell r="L2594" t="str">
            <v>UHLA</v>
          </cell>
          <cell r="M2594">
            <v>8</v>
          </cell>
          <cell r="N2594">
            <v>26</v>
          </cell>
          <cell r="O2594" t="str">
            <v>Управління НБУ Ів-Фpанк.обл</v>
          </cell>
        </row>
        <row r="2595">
          <cell r="A2595">
            <v>336644</v>
          </cell>
          <cell r="B2595">
            <v>300465</v>
          </cell>
          <cell r="D2595">
            <v>0</v>
          </cell>
          <cell r="E2595">
            <v>6</v>
          </cell>
          <cell r="F2595">
            <v>0</v>
          </cell>
          <cell r="G2595" t="str">
            <v>6</v>
          </cell>
          <cell r="H2595">
            <v>613</v>
          </cell>
          <cell r="I2595" t="str">
            <v>ФВЕРХОВИНСЬКЕ ВІДДІ ВАТОЩАД СМТ.ВЕРХОВ</v>
          </cell>
          <cell r="J2595" t="str">
            <v>ФВерховинське відділВАТОщад</v>
          </cell>
          <cell r="K2595" t="str">
            <v>UHLP</v>
          </cell>
          <cell r="L2595" t="str">
            <v>UHLA</v>
          </cell>
          <cell r="M2595">
            <v>8</v>
          </cell>
          <cell r="N2595">
            <v>26</v>
          </cell>
          <cell r="O2595" t="str">
            <v>Управління НБУ Ів-Фpанк.обл</v>
          </cell>
        </row>
        <row r="2596">
          <cell r="A2596">
            <v>336655</v>
          </cell>
          <cell r="B2596">
            <v>300465</v>
          </cell>
          <cell r="D2596">
            <v>0</v>
          </cell>
          <cell r="E2596">
            <v>6</v>
          </cell>
          <cell r="F2596">
            <v>0</v>
          </cell>
          <cell r="G2596" t="str">
            <v>6</v>
          </cell>
          <cell r="H2596">
            <v>614</v>
          </cell>
          <cell r="I2596" t="str">
            <v>ФТИСМЕНИЦЬКЕ ВІДДІЛ ВАТОЩАД М.ТИСМЕНИЦ</v>
          </cell>
          <cell r="J2596" t="str">
            <v>ФТисменицьке відділеВАТОщад</v>
          </cell>
          <cell r="K2596" t="str">
            <v>UHLQ</v>
          </cell>
          <cell r="L2596" t="str">
            <v>UHLA</v>
          </cell>
          <cell r="M2596">
            <v>8</v>
          </cell>
          <cell r="N2596">
            <v>26</v>
          </cell>
          <cell r="O2596" t="str">
            <v>Управління НБУ Ів-Фpанк.обл</v>
          </cell>
        </row>
        <row r="2597">
          <cell r="A2597">
            <v>336677</v>
          </cell>
          <cell r="B2597">
            <v>305299</v>
          </cell>
          <cell r="D2597">
            <v>0</v>
          </cell>
          <cell r="E2597">
            <v>46</v>
          </cell>
          <cell r="F2597">
            <v>0</v>
          </cell>
          <cell r="G2597" t="str">
            <v>A</v>
          </cell>
          <cell r="H2597">
            <v>717</v>
          </cell>
          <cell r="I2597" t="str">
            <v>ІВ-ФР.ФКБ"ПРИВАТБАНК",М.ІВАНО-ФРАНК.</v>
          </cell>
          <cell r="J2597" t="str">
            <v>Ів.-Франк. ФКБ "ПРИВАТБАНК"</v>
          </cell>
          <cell r="K2597" t="str">
            <v>UHIW</v>
          </cell>
          <cell r="L2597" t="str">
            <v>UHIW</v>
          </cell>
          <cell r="M2597">
            <v>8</v>
          </cell>
          <cell r="N2597">
            <v>3</v>
          </cell>
          <cell r="O2597" t="str">
            <v>Управління НБУ Ів-Фpанк.обл</v>
          </cell>
        </row>
        <row r="2598">
          <cell r="A2598">
            <v>336688</v>
          </cell>
          <cell r="B2598">
            <v>322313</v>
          </cell>
          <cell r="D2598">
            <v>0</v>
          </cell>
          <cell r="E2598">
            <v>2</v>
          </cell>
          <cell r="F2598">
            <v>0</v>
          </cell>
          <cell r="G2598" t="str">
            <v>2</v>
          </cell>
          <cell r="H2598">
            <v>213</v>
          </cell>
          <cell r="I2598" t="str">
            <v>Ф.ВАТ "УКРЕКСІМБАНК", ІВ-ФРАНКІВСЬК</v>
          </cell>
          <cell r="J2598" t="str">
            <v>Ф.Укрексімбанк, Ів.-Франк</v>
          </cell>
          <cell r="K2598" t="str">
            <v>UHGA</v>
          </cell>
          <cell r="L2598" t="str">
            <v>UHGA</v>
          </cell>
          <cell r="M2598">
            <v>8</v>
          </cell>
          <cell r="N2598">
            <v>26</v>
          </cell>
          <cell r="O2598" t="str">
            <v>Управління НБУ Ів-Фpанк.обл</v>
          </cell>
        </row>
        <row r="2599">
          <cell r="A2599">
            <v>336741</v>
          </cell>
          <cell r="B2599">
            <v>300926</v>
          </cell>
          <cell r="D2599">
            <v>0</v>
          </cell>
          <cell r="E2599">
            <v>899</v>
          </cell>
          <cell r="F2599">
            <v>0</v>
          </cell>
          <cell r="G2599" t="str">
            <v>8</v>
          </cell>
          <cell r="H2599">
            <v>766</v>
          </cell>
          <cell r="I2599" t="str">
            <v>ІВ-ФР.ФАТ "УФГ" У М.ІВАНО-ФРАНКІВСЬК</v>
          </cell>
          <cell r="J2599" t="str">
            <v>ФАТ "УФГ", м.Івано-Франківс</v>
          </cell>
          <cell r="K2599" t="str">
            <v>UHW3</v>
          </cell>
          <cell r="L2599" t="str">
            <v>U1WF</v>
          </cell>
          <cell r="M2599">
            <v>8</v>
          </cell>
          <cell r="N2599">
            <v>26</v>
          </cell>
          <cell r="O2599" t="str">
            <v>Управління НБУ Ів-Фpанк.обл</v>
          </cell>
        </row>
        <row r="2600">
          <cell r="A2600">
            <v>336752</v>
          </cell>
          <cell r="B2600">
            <v>300670</v>
          </cell>
          <cell r="D2600">
            <v>0</v>
          </cell>
          <cell r="E2600">
            <v>202</v>
          </cell>
          <cell r="F2600">
            <v>0</v>
          </cell>
          <cell r="G2600" t="str">
            <v>8</v>
          </cell>
          <cell r="H2600">
            <v>783</v>
          </cell>
          <cell r="I2600" t="str">
            <v>ІВ-ФР.ФВАТКБ"ХРЕЩАТИК"ІВАНО-ФРАНКІВСЬК</v>
          </cell>
          <cell r="J2600" t="str">
            <v>Ів.Фр.ФВАТ КБ "Хрещатик"</v>
          </cell>
          <cell r="K2600" t="str">
            <v>UHKC</v>
          </cell>
          <cell r="L2600" t="str">
            <v>UHKC</v>
          </cell>
          <cell r="M2600">
            <v>8</v>
          </cell>
          <cell r="N2600">
            <v>26</v>
          </cell>
          <cell r="O2600" t="str">
            <v>Управління НБУ Ів-Фpанк.обл</v>
          </cell>
        </row>
        <row r="2601">
          <cell r="A2601">
            <v>336763</v>
          </cell>
          <cell r="B2601">
            <v>300614</v>
          </cell>
          <cell r="D2601">
            <v>0</v>
          </cell>
          <cell r="E2601">
            <v>171</v>
          </cell>
          <cell r="F2601">
            <v>0</v>
          </cell>
          <cell r="G2601" t="str">
            <v>8</v>
          </cell>
          <cell r="H2601">
            <v>771</v>
          </cell>
          <cell r="I2601" t="str">
            <v>Ф."ІВН-ФР.Д"АТ"ІНДЕКСБАНК"М.ІВАН-ФРАНК</v>
          </cell>
          <cell r="J2601" t="str">
            <v>Філія"ІФД"АТ"ІНДЕКС-БАНК"</v>
          </cell>
          <cell r="K2601" t="str">
            <v>UHKB</v>
          </cell>
          <cell r="L2601" t="str">
            <v>UHKB</v>
          </cell>
          <cell r="M2601">
            <v>8</v>
          </cell>
          <cell r="N2601">
            <v>26</v>
          </cell>
          <cell r="O2601" t="str">
            <v>Управління НБУ Ів-Фpанк.обл</v>
          </cell>
        </row>
        <row r="2602">
          <cell r="A2602">
            <v>336774</v>
          </cell>
          <cell r="B2602">
            <v>351931</v>
          </cell>
          <cell r="D2602">
            <v>0</v>
          </cell>
          <cell r="E2602">
            <v>209</v>
          </cell>
          <cell r="F2602">
            <v>0</v>
          </cell>
          <cell r="G2602" t="str">
            <v>8</v>
          </cell>
          <cell r="H2602">
            <v>785</v>
          </cell>
          <cell r="I2602" t="str">
            <v>ФІЛІЯ АКБ"ЗОЛОТІ ВОРОТА",М.ІВАНО-ФРАНК</v>
          </cell>
          <cell r="J2602" t="str">
            <v>Філія АКБ"ЗОЛОТІ ВОРОТА"</v>
          </cell>
          <cell r="K2602" t="str">
            <v>UHKD</v>
          </cell>
          <cell r="L2602" t="str">
            <v>UHKD</v>
          </cell>
          <cell r="M2602">
            <v>8</v>
          </cell>
          <cell r="N2602">
            <v>20</v>
          </cell>
          <cell r="O2602" t="str">
            <v>Управління НБУ Ів-Фpанк.обл</v>
          </cell>
        </row>
        <row r="2603">
          <cell r="A2603">
            <v>336785</v>
          </cell>
          <cell r="B2603">
            <v>328384</v>
          </cell>
          <cell r="D2603">
            <v>0</v>
          </cell>
          <cell r="E2603">
            <v>258</v>
          </cell>
          <cell r="F2603">
            <v>0</v>
          </cell>
          <cell r="G2603" t="str">
            <v>8</v>
          </cell>
          <cell r="H2603">
            <v>803</v>
          </cell>
          <cell r="I2603" t="str">
            <v>ФІЛІЯ АКБ "ІМЕКСБАНК" У М. ІВАНО-ФРАНК</v>
          </cell>
          <cell r="J2603" t="str">
            <v>І-ФФ АКБ "ІМЕКСБАНК"</v>
          </cell>
          <cell r="K2603" t="str">
            <v>UHFB</v>
          </cell>
          <cell r="L2603" t="str">
            <v>UHFB</v>
          </cell>
          <cell r="M2603">
            <v>8</v>
          </cell>
          <cell r="N2603">
            <v>15</v>
          </cell>
          <cell r="O2603" t="str">
            <v>Управління НБУ Ів-Фpанк.обл</v>
          </cell>
        </row>
        <row r="2604">
          <cell r="A2604">
            <v>336796</v>
          </cell>
          <cell r="B2604">
            <v>320702</v>
          </cell>
          <cell r="D2604">
            <v>0</v>
          </cell>
          <cell r="E2604">
            <v>277</v>
          </cell>
          <cell r="F2604">
            <v>0</v>
          </cell>
          <cell r="G2604" t="str">
            <v>8</v>
          </cell>
          <cell r="H2604">
            <v>703</v>
          </cell>
          <cell r="I2604" t="str">
            <v>ФАКБ"НАЦІОНАЛЬНИЙ КРЕДИТ" В М.ДОЛ.</v>
          </cell>
          <cell r="J2604" t="str">
            <v>ФАКБ "НК" м.Дол</v>
          </cell>
          <cell r="K2604" t="str">
            <v>UHJB</v>
          </cell>
          <cell r="L2604" t="str">
            <v>UHJB</v>
          </cell>
          <cell r="M2604">
            <v>8</v>
          </cell>
          <cell r="N2604">
            <v>26</v>
          </cell>
          <cell r="O2604" t="str">
            <v>Управління НБУ Ів-Фpанк.обл</v>
          </cell>
        </row>
        <row r="2605">
          <cell r="A2605">
            <v>336826</v>
          </cell>
          <cell r="B2605">
            <v>320702</v>
          </cell>
          <cell r="D2605">
            <v>0</v>
          </cell>
          <cell r="E2605">
            <v>277</v>
          </cell>
          <cell r="F2605">
            <v>0</v>
          </cell>
          <cell r="G2605" t="str">
            <v>8</v>
          </cell>
          <cell r="H2605">
            <v>716</v>
          </cell>
          <cell r="I2605" t="str">
            <v>ФАКБ "НАЦ. КРЕДИТ" В М.КОЛОМИЯ</v>
          </cell>
          <cell r="J2605" t="str">
            <v>ФАКБ "НК" в м.Коломия</v>
          </cell>
          <cell r="K2605" t="str">
            <v>UHJC</v>
          </cell>
          <cell r="L2605" t="str">
            <v>UHJC</v>
          </cell>
          <cell r="M2605">
            <v>8</v>
          </cell>
          <cell r="N2605">
            <v>26</v>
          </cell>
          <cell r="O2605" t="str">
            <v>Управління НБУ Ів-Фpанк.обл</v>
          </cell>
        </row>
        <row r="2606">
          <cell r="A2606">
            <v>336860</v>
          </cell>
          <cell r="B2606">
            <v>300926</v>
          </cell>
          <cell r="D2606">
            <v>0</v>
          </cell>
          <cell r="E2606">
            <v>899</v>
          </cell>
          <cell r="F2606">
            <v>0</v>
          </cell>
          <cell r="G2606" t="str">
            <v>8</v>
          </cell>
          <cell r="H2606">
            <v>710</v>
          </cell>
          <cell r="I2606" t="str">
            <v>ІВ-ФР.N1 ФАТ"УФГ" У М.ІВАНО-ФРАНКІВСЬК</v>
          </cell>
          <cell r="J2606" t="str">
            <v>Перша ФАТ "УФГ", м.Івано-Фр</v>
          </cell>
          <cell r="K2606" t="str">
            <v>UHW2</v>
          </cell>
          <cell r="L2606" t="str">
            <v>U1WF</v>
          </cell>
          <cell r="M2606">
            <v>8</v>
          </cell>
          <cell r="N2606">
            <v>26</v>
          </cell>
          <cell r="O2606" t="str">
            <v>Управління НБУ Ів-Фpанк.обл</v>
          </cell>
        </row>
        <row r="2607">
          <cell r="A2607">
            <v>336871</v>
          </cell>
          <cell r="B2607">
            <v>320003</v>
          </cell>
          <cell r="D2607">
            <v>0</v>
          </cell>
          <cell r="E2607">
            <v>225</v>
          </cell>
          <cell r="F2607">
            <v>0</v>
          </cell>
          <cell r="G2607" t="str">
            <v>B</v>
          </cell>
          <cell r="H2607">
            <v>740</v>
          </cell>
          <cell r="I2607" t="str">
            <v>Ф ВАТКБ"НАДРА" ІВ.-ФРАНК.РУ М.ІВ.-ФР.</v>
          </cell>
          <cell r="J2607" t="str">
            <v>ВАТКБ"Надра"Ів.-Франк. РУ</v>
          </cell>
          <cell r="K2607" t="str">
            <v>UHJG</v>
          </cell>
          <cell r="L2607" t="str">
            <v>UHJG</v>
          </cell>
          <cell r="M2607">
            <v>8</v>
          </cell>
          <cell r="N2607">
            <v>26</v>
          </cell>
          <cell r="O2607" t="str">
            <v>Управління НБУ Ів-Фpанк.обл</v>
          </cell>
        </row>
        <row r="2608">
          <cell r="A2608">
            <v>336882</v>
          </cell>
          <cell r="B2608">
            <v>300249</v>
          </cell>
          <cell r="D2608">
            <v>0</v>
          </cell>
          <cell r="E2608">
            <v>37</v>
          </cell>
          <cell r="F2608">
            <v>0</v>
          </cell>
          <cell r="G2608" t="str">
            <v>8</v>
          </cell>
          <cell r="H2608">
            <v>741</v>
          </cell>
          <cell r="I2608" t="str">
            <v>ІВ-ФР.ФАБ"БРОКБІЗНЕСБАНК", М.ІВ-ФРАНК.</v>
          </cell>
          <cell r="J2608" t="str">
            <v>Ів.Фр.ФАБ "БРОКБІЗНЕСБАНК"</v>
          </cell>
          <cell r="K2608" t="str">
            <v>UHJI</v>
          </cell>
          <cell r="L2608" t="str">
            <v>UHJI</v>
          </cell>
          <cell r="M2608">
            <v>8</v>
          </cell>
          <cell r="N2608">
            <v>26</v>
          </cell>
          <cell r="O2608" t="str">
            <v>Управління НБУ Ів-Фpанк.обл</v>
          </cell>
        </row>
        <row r="2609">
          <cell r="A2609">
            <v>336893</v>
          </cell>
          <cell r="B2609">
            <v>321767</v>
          </cell>
          <cell r="D2609">
            <v>0</v>
          </cell>
          <cell r="E2609">
            <v>42</v>
          </cell>
          <cell r="F2609">
            <v>0</v>
          </cell>
          <cell r="G2609" t="str">
            <v>B</v>
          </cell>
          <cell r="H2609">
            <v>742</v>
          </cell>
          <cell r="I2609" t="str">
            <v>І.-Ф. Ф ВАТ ВТБ БАНК, ІВАНО-ФРАНКІВСЬК</v>
          </cell>
          <cell r="J2609" t="str">
            <v>Івано-Фр. Ф ВАТ ВТБ Банк</v>
          </cell>
          <cell r="K2609" t="str">
            <v>UHIE</v>
          </cell>
          <cell r="L2609" t="str">
            <v>UHIE</v>
          </cell>
          <cell r="M2609">
            <v>8</v>
          </cell>
          <cell r="N2609">
            <v>26</v>
          </cell>
          <cell r="O2609" t="str">
            <v>Управління НБУ Ів-Фpанк.обл</v>
          </cell>
        </row>
        <row r="2610">
          <cell r="A2610">
            <v>336912</v>
          </cell>
          <cell r="B2610">
            <v>321228</v>
          </cell>
          <cell r="D2610">
            <v>0</v>
          </cell>
          <cell r="E2610">
            <v>68</v>
          </cell>
          <cell r="F2610">
            <v>0</v>
          </cell>
          <cell r="G2610" t="str">
            <v>8</v>
          </cell>
          <cell r="H2610">
            <v>754</v>
          </cell>
          <cell r="I2610" t="str">
            <v>ІВ-ФР.ФТОВ"УКРПРОМБАНК"М.ІВ-ФРАНКІВСЬК</v>
          </cell>
          <cell r="J2610" t="str">
            <v>Ів-Франк.ФТОВ "Укрпромбанк"</v>
          </cell>
          <cell r="K2610" t="str">
            <v>UHJJ</v>
          </cell>
          <cell r="L2610" t="str">
            <v>UHJJ</v>
          </cell>
          <cell r="M2610">
            <v>8</v>
          </cell>
          <cell r="N2610">
            <v>26</v>
          </cell>
          <cell r="O2610" t="str">
            <v>Управління НБУ Ів-Фpанк.обл</v>
          </cell>
        </row>
        <row r="2611">
          <cell r="A2611">
            <v>336923</v>
          </cell>
          <cell r="B2611">
            <v>325569</v>
          </cell>
          <cell r="D2611">
            <v>0</v>
          </cell>
          <cell r="E2611">
            <v>93</v>
          </cell>
          <cell r="F2611">
            <v>0</v>
          </cell>
          <cell r="G2611" t="str">
            <v>8</v>
          </cell>
          <cell r="H2611">
            <v>700</v>
          </cell>
          <cell r="I2611" t="str">
            <v>Івано-Франківська ф-я ВАТ СКБ"Дністер"</v>
          </cell>
          <cell r="J2611" t="str">
            <v>Ів.-Франк.ФВАТ СКБ"Дністер"</v>
          </cell>
          <cell r="K2611" t="str">
            <v>UHJL</v>
          </cell>
          <cell r="L2611" t="str">
            <v>UHJL</v>
          </cell>
          <cell r="M2611">
            <v>8</v>
          </cell>
          <cell r="N2611">
            <v>13</v>
          </cell>
          <cell r="O2611" t="str">
            <v>Управління НБУ Ів-Фpанк.обл</v>
          </cell>
        </row>
        <row r="2612">
          <cell r="A2612">
            <v>336934</v>
          </cell>
          <cell r="B2612">
            <v>380537</v>
          </cell>
          <cell r="D2612">
            <v>0</v>
          </cell>
          <cell r="E2612">
            <v>76</v>
          </cell>
          <cell r="F2612">
            <v>0</v>
          </cell>
          <cell r="G2612" t="str">
            <v>B</v>
          </cell>
          <cell r="H2612">
            <v>730</v>
          </cell>
          <cell r="I2612" t="str">
            <v>ФІЛІЯ ВАТ"ВІЕЙБІ БАНК",М.ІВ-ФРАНКІВСЬК</v>
          </cell>
          <cell r="J2612" t="str">
            <v>Ів.-Франк.ФВАТ"ВіЕйБі Банк"</v>
          </cell>
          <cell r="K2612" t="str">
            <v>UHJP</v>
          </cell>
          <cell r="L2612" t="str">
            <v>UHJP</v>
          </cell>
          <cell r="M2612">
            <v>8</v>
          </cell>
          <cell r="N2612">
            <v>26</v>
          </cell>
          <cell r="O2612" t="str">
            <v>Управління НБУ Ів-Фpанк.обл</v>
          </cell>
        </row>
        <row r="2613">
          <cell r="A2613">
            <v>336956</v>
          </cell>
          <cell r="B2613">
            <v>322948</v>
          </cell>
          <cell r="D2613">
            <v>0</v>
          </cell>
          <cell r="E2613">
            <v>248</v>
          </cell>
          <cell r="F2613">
            <v>0</v>
          </cell>
          <cell r="G2613" t="str">
            <v>B</v>
          </cell>
          <cell r="H2613">
            <v>732</v>
          </cell>
          <cell r="I2613" t="str">
            <v>ІВ-ФР.Ф АКБ "ФОРУМ" М.ІВАНО-ФРАНКІВСЬК</v>
          </cell>
          <cell r="J2613" t="str">
            <v>Ів.-Франк.Ф АКБ "Форум"</v>
          </cell>
          <cell r="K2613" t="str">
            <v>UHJY</v>
          </cell>
          <cell r="L2613" t="str">
            <v>UHJY</v>
          </cell>
          <cell r="M2613">
            <v>8</v>
          </cell>
          <cell r="N2613">
            <v>26</v>
          </cell>
          <cell r="O2613" t="str">
            <v>Управління НБУ Ів-Фpанк.обл</v>
          </cell>
        </row>
        <row r="2614">
          <cell r="A2614">
            <v>336967</v>
          </cell>
          <cell r="B2614">
            <v>303484</v>
          </cell>
          <cell r="D2614">
            <v>0</v>
          </cell>
          <cell r="E2614">
            <v>273</v>
          </cell>
          <cell r="F2614">
            <v>0</v>
          </cell>
          <cell r="G2614" t="str">
            <v>8</v>
          </cell>
          <cell r="H2614">
            <v>759</v>
          </cell>
          <cell r="I2614" t="str">
            <v>Івано-Фр. Ф.КБ "Західінкомбанк" ТзОВ</v>
          </cell>
          <cell r="J2614" t="str">
            <v>Ів-Фр.ФКБ"Західінкомбанк"</v>
          </cell>
          <cell r="K2614" t="str">
            <v>UHKA</v>
          </cell>
          <cell r="L2614" t="str">
            <v>UHKA</v>
          </cell>
          <cell r="M2614">
            <v>8</v>
          </cell>
          <cell r="N2614">
            <v>2</v>
          </cell>
          <cell r="O2614" t="str">
            <v>Управління НБУ Ів-Фpанк.обл</v>
          </cell>
        </row>
        <row r="2615">
          <cell r="A2615">
            <v>336978</v>
          </cell>
          <cell r="B2615">
            <v>322498</v>
          </cell>
          <cell r="D2615">
            <v>0</v>
          </cell>
          <cell r="E2615">
            <v>203</v>
          </cell>
          <cell r="F2615">
            <v>0</v>
          </cell>
          <cell r="G2615" t="str">
            <v>8</v>
          </cell>
          <cell r="H2615">
            <v>763</v>
          </cell>
          <cell r="I2615" t="str">
            <v>ІВ.-ФРАНК.ФАКБ"КИЇВ"М.ІВАНО-ФРАНКІВСЬК</v>
          </cell>
          <cell r="J2615" t="str">
            <v>Івано-ФранківськаФАКБ"Київ"</v>
          </cell>
          <cell r="K2615" t="str">
            <v>UHJZ</v>
          </cell>
          <cell r="L2615" t="str">
            <v>UHJZ</v>
          </cell>
          <cell r="M2615">
            <v>8</v>
          </cell>
          <cell r="N2615">
            <v>26</v>
          </cell>
          <cell r="O2615" t="str">
            <v>Управління НБУ Ів-Фpанк.обл</v>
          </cell>
        </row>
        <row r="2616">
          <cell r="A2616">
            <v>337007</v>
          </cell>
          <cell r="B2616">
            <v>380537</v>
          </cell>
          <cell r="D2616">
            <v>0</v>
          </cell>
          <cell r="E2616">
            <v>76</v>
          </cell>
          <cell r="F2616">
            <v>0</v>
          </cell>
          <cell r="G2616" t="str">
            <v>B</v>
          </cell>
          <cell r="H2616">
            <v>717</v>
          </cell>
          <cell r="I2616" t="str">
            <v>СУМ.ФІЛІЯ ВАТ"ВІЕЙБІБАНК"М.СУМИ</v>
          </cell>
          <cell r="J2616" t="str">
            <v>Сум.Ф.ВАТ"ВІЕЙБІБАНК"</v>
          </cell>
          <cell r="K2616" t="str">
            <v>USJP</v>
          </cell>
          <cell r="L2616" t="str">
            <v>USJP</v>
          </cell>
          <cell r="M2616">
            <v>18</v>
          </cell>
          <cell r="N2616">
            <v>26</v>
          </cell>
          <cell r="O2616" t="str">
            <v>Управління НБУ в Сумськ.обл</v>
          </cell>
        </row>
        <row r="2617">
          <cell r="A2617">
            <v>337018</v>
          </cell>
          <cell r="B2617">
            <v>300023</v>
          </cell>
          <cell r="D2617">
            <v>0</v>
          </cell>
          <cell r="E2617">
            <v>5</v>
          </cell>
          <cell r="F2617">
            <v>0</v>
          </cell>
          <cell r="G2617" t="str">
            <v>5</v>
          </cell>
          <cell r="H2617">
            <v>561</v>
          </cell>
          <cell r="I2617" t="str">
            <v>СУМСЬКА ОБЛ.Ф-Я АКБ "УКРСОЦБАНК"М.СУМИ</v>
          </cell>
          <cell r="J2617" t="str">
            <v>Сумська обл.філія  АКБ"УСБ"</v>
          </cell>
          <cell r="K2617" t="str">
            <v>USCA</v>
          </cell>
          <cell r="L2617" t="str">
            <v>USCA</v>
          </cell>
          <cell r="M2617">
            <v>18</v>
          </cell>
          <cell r="N2617">
            <v>26</v>
          </cell>
          <cell r="O2617" t="str">
            <v>Управління НБУ в Сумськ.обл</v>
          </cell>
        </row>
        <row r="2618">
          <cell r="A2618">
            <v>337201</v>
          </cell>
          <cell r="B2618">
            <v>300142</v>
          </cell>
          <cell r="D2618">
            <v>0</v>
          </cell>
          <cell r="E2618">
            <v>18</v>
          </cell>
          <cell r="F2618">
            <v>0</v>
          </cell>
          <cell r="G2618" t="str">
            <v>8</v>
          </cell>
          <cell r="H2618">
            <v>708</v>
          </cell>
          <cell r="I2618" t="str">
            <v>РОМЕНСЬКА ФАТ "УКРІНБАНК" М.РОМНИ</v>
          </cell>
          <cell r="J2618" t="str">
            <v>Роменська ФАТ "Укрінбанк"</v>
          </cell>
          <cell r="K2618" t="str">
            <v>USIQ</v>
          </cell>
          <cell r="L2618" t="str">
            <v>USIQ</v>
          </cell>
          <cell r="M2618">
            <v>18</v>
          </cell>
          <cell r="N2618">
            <v>26</v>
          </cell>
          <cell r="O2618" t="str">
            <v>Управління НБУ в Сумськ.обл</v>
          </cell>
        </row>
        <row r="2619">
          <cell r="A2619">
            <v>337212</v>
          </cell>
          <cell r="B2619">
            <v>322959</v>
          </cell>
          <cell r="D2619">
            <v>0</v>
          </cell>
          <cell r="E2619">
            <v>262</v>
          </cell>
          <cell r="F2619">
            <v>0</v>
          </cell>
          <cell r="G2619" t="str">
            <v>8</v>
          </cell>
          <cell r="H2619">
            <v>712</v>
          </cell>
          <cell r="I2619" t="str">
            <v>КОНОТОПСЬК.ФАБ "ЕКСПРЕС-БАНК"М.КОНОТОП</v>
          </cell>
          <cell r="J2619" t="str">
            <v>Конотопс.ФАБ "Експрес-Банк"</v>
          </cell>
          <cell r="K2619" t="str">
            <v>USIT</v>
          </cell>
          <cell r="L2619" t="str">
            <v>USIT</v>
          </cell>
          <cell r="M2619">
            <v>18</v>
          </cell>
          <cell r="N2619">
            <v>26</v>
          </cell>
          <cell r="O2619" t="str">
            <v>Управління НБУ в Сумськ.обл</v>
          </cell>
        </row>
        <row r="2620">
          <cell r="A2620">
            <v>337256</v>
          </cell>
          <cell r="B2620">
            <v>300012</v>
          </cell>
          <cell r="D2620">
            <v>0</v>
          </cell>
          <cell r="E2620">
            <v>3</v>
          </cell>
          <cell r="F2620">
            <v>0</v>
          </cell>
          <cell r="G2620" t="str">
            <v>3</v>
          </cell>
          <cell r="H2620">
            <v>325</v>
          </cell>
          <cell r="I2620" t="str">
            <v>Ф-Я"ВІД.ПІБ В М.РОМНИ СУМСЬКОЇ ОБЛ."</v>
          </cell>
          <cell r="J2620" t="str">
            <v>Ф.ВІД.ПІБ В М.РОМНИ СУМ.</v>
          </cell>
          <cell r="K2620" t="str">
            <v>USAC</v>
          </cell>
          <cell r="L2620" t="str">
            <v>USA0</v>
          </cell>
          <cell r="M2620">
            <v>18</v>
          </cell>
          <cell r="N2620">
            <v>26</v>
          </cell>
          <cell r="O2620" t="str">
            <v>Управління НБУ в Сумськ.обл</v>
          </cell>
        </row>
        <row r="2621">
          <cell r="A2621">
            <v>337278</v>
          </cell>
          <cell r="B2621">
            <v>300012</v>
          </cell>
          <cell r="D2621">
            <v>0</v>
          </cell>
          <cell r="E2621">
            <v>3</v>
          </cell>
          <cell r="F2621">
            <v>0</v>
          </cell>
          <cell r="G2621" t="str">
            <v>3</v>
          </cell>
          <cell r="H2621">
            <v>327</v>
          </cell>
          <cell r="I2621" t="str">
            <v>Ф."ВІДДІЛЕННЯ ПРОМІНВЕСТБАНКУ, М.СУМИ"</v>
          </cell>
          <cell r="J2621" t="str">
            <v>Ф."ВІДДІЛЕННЯ ПІБ, М. СУМИ"</v>
          </cell>
          <cell r="K2621" t="str">
            <v>USAA</v>
          </cell>
          <cell r="L2621" t="str">
            <v>USA0</v>
          </cell>
          <cell r="M2621">
            <v>18</v>
          </cell>
          <cell r="N2621">
            <v>26</v>
          </cell>
          <cell r="O2621" t="str">
            <v>Управління НБУ в Сумськ.обл</v>
          </cell>
        </row>
        <row r="2622">
          <cell r="A2622">
            <v>337308</v>
          </cell>
          <cell r="B2622">
            <v>300001</v>
          </cell>
          <cell r="D2622">
            <v>0</v>
          </cell>
          <cell r="E2622">
            <v>1</v>
          </cell>
          <cell r="F2622">
            <v>0</v>
          </cell>
          <cell r="G2622" t="str">
            <v>1</v>
          </cell>
          <cell r="H2622">
            <v>170</v>
          </cell>
          <cell r="I2622" t="str">
            <v>УПРАВЛІННЯ НБУ В СУМСЬКІЙ ОБЛАСТІ</v>
          </cell>
          <cell r="J2622" t="str">
            <v>Упр. НБУ в Сумській обл.</v>
          </cell>
          <cell r="K2622" t="str">
            <v>USHA</v>
          </cell>
          <cell r="L2622" t="str">
            <v>USH0</v>
          </cell>
          <cell r="M2622">
            <v>18</v>
          </cell>
          <cell r="N2622">
            <v>27</v>
          </cell>
          <cell r="O2622" t="str">
            <v>Управління НБУ в Сумськ.обл</v>
          </cell>
        </row>
        <row r="2623">
          <cell r="A2623">
            <v>337342</v>
          </cell>
          <cell r="B2623">
            <v>320478</v>
          </cell>
          <cell r="D2623">
            <v>0</v>
          </cell>
          <cell r="E2623">
            <v>274</v>
          </cell>
          <cell r="F2623">
            <v>0</v>
          </cell>
          <cell r="G2623" t="str">
            <v>8</v>
          </cell>
          <cell r="H2623">
            <v>738</v>
          </cell>
          <cell r="I2623" t="str">
            <v>СУМСЬКА Ф-Я ВАТ АБ "УКРГАЗБАНК", СУМИ</v>
          </cell>
          <cell r="J2623" t="str">
            <v>СУМСЬКА ФІЛІЯ АБ"УКРГАЗБАНК</v>
          </cell>
          <cell r="K2623" t="str">
            <v>USIX</v>
          </cell>
          <cell r="L2623" t="str">
            <v>USIX</v>
          </cell>
          <cell r="M2623">
            <v>18</v>
          </cell>
          <cell r="N2623">
            <v>26</v>
          </cell>
          <cell r="O2623" t="str">
            <v>Управління НБУ в Сумськ.обл</v>
          </cell>
        </row>
        <row r="2624">
          <cell r="A2624">
            <v>337386</v>
          </cell>
          <cell r="B2624">
            <v>300012</v>
          </cell>
          <cell r="D2624">
            <v>0</v>
          </cell>
          <cell r="E2624">
            <v>3</v>
          </cell>
          <cell r="F2624">
            <v>0</v>
          </cell>
          <cell r="G2624" t="str">
            <v>3</v>
          </cell>
          <cell r="H2624">
            <v>338</v>
          </cell>
          <cell r="I2624" t="str">
            <v>Ф-Я"ВІД.ПІБ В М.КОНОТОП СУМСЬКОЇ ОБЛ."</v>
          </cell>
          <cell r="J2624" t="str">
            <v>Ф.ВІД.ПІБ В М.КОНОТОП СУМ.</v>
          </cell>
          <cell r="K2624" t="str">
            <v>USAG</v>
          </cell>
          <cell r="L2624" t="str">
            <v>USA0</v>
          </cell>
          <cell r="M2624">
            <v>18</v>
          </cell>
          <cell r="N2624">
            <v>26</v>
          </cell>
          <cell r="O2624" t="str">
            <v>Управління НБУ в Сумськ.обл</v>
          </cell>
        </row>
        <row r="2625">
          <cell r="A2625">
            <v>337397</v>
          </cell>
          <cell r="B2625">
            <v>300012</v>
          </cell>
          <cell r="D2625">
            <v>0</v>
          </cell>
          <cell r="E2625">
            <v>3</v>
          </cell>
          <cell r="F2625">
            <v>0</v>
          </cell>
          <cell r="G2625" t="str">
            <v>3</v>
          </cell>
          <cell r="H2625">
            <v>339</v>
          </cell>
          <cell r="I2625" t="str">
            <v>Ф-Я"ВІД.ПІБ В М.ШОСТКА СУМСЬКОЇ ОБЛ."</v>
          </cell>
          <cell r="J2625" t="str">
            <v>Ф.ВІД.ПІБ В М.ШОСТКА СУМ.</v>
          </cell>
          <cell r="K2625" t="str">
            <v>USAH</v>
          </cell>
          <cell r="L2625" t="str">
            <v>USA0</v>
          </cell>
          <cell r="M2625">
            <v>18</v>
          </cell>
          <cell r="N2625">
            <v>26</v>
          </cell>
          <cell r="O2625" t="str">
            <v>Управління НБУ в Сумськ.обл</v>
          </cell>
        </row>
        <row r="2626">
          <cell r="A2626">
            <v>337483</v>
          </cell>
          <cell r="B2626">
            <v>300335</v>
          </cell>
          <cell r="D2626">
            <v>0</v>
          </cell>
          <cell r="E2626">
            <v>36</v>
          </cell>
          <cell r="F2626">
            <v>0</v>
          </cell>
          <cell r="G2626" t="str">
            <v>7</v>
          </cell>
          <cell r="H2626">
            <v>713</v>
          </cell>
          <cell r="I2626" t="str">
            <v>СУМСЬКА ОД"РАЙФФАЙЗЕН БАНК АВАЛЬ",СУМИ</v>
          </cell>
          <cell r="J2626" t="str">
            <v>СОД "РАЙФФАЙЗЕН БАНК АВАЛЬ"</v>
          </cell>
          <cell r="K2626" t="str">
            <v>USII</v>
          </cell>
          <cell r="L2626" t="str">
            <v>USII</v>
          </cell>
          <cell r="M2626">
            <v>18</v>
          </cell>
          <cell r="N2626">
            <v>26</v>
          </cell>
          <cell r="O2626" t="str">
            <v>Управління НБУ в Сумськ.обл</v>
          </cell>
        </row>
        <row r="2627">
          <cell r="A2627">
            <v>337494</v>
          </cell>
          <cell r="B2627">
            <v>300142</v>
          </cell>
          <cell r="D2627">
            <v>0</v>
          </cell>
          <cell r="E2627">
            <v>18</v>
          </cell>
          <cell r="F2627">
            <v>0</v>
          </cell>
          <cell r="G2627" t="str">
            <v>8</v>
          </cell>
          <cell r="H2627">
            <v>769</v>
          </cell>
          <cell r="I2627" t="str">
            <v>СУМСЬКА ФАТ"УКРІНБАНК" М.СУМИ</v>
          </cell>
          <cell r="J2627" t="str">
            <v>Сумська ФАТ"Укрінбанк"</v>
          </cell>
          <cell r="K2627" t="str">
            <v>USIA</v>
          </cell>
          <cell r="L2627" t="str">
            <v>USIA</v>
          </cell>
          <cell r="M2627">
            <v>18</v>
          </cell>
          <cell r="N2627">
            <v>26</v>
          </cell>
          <cell r="O2627" t="str">
            <v>Управління НБУ в Сумськ.обл</v>
          </cell>
        </row>
        <row r="2628">
          <cell r="A2628">
            <v>337502</v>
          </cell>
          <cell r="B2628">
            <v>320702</v>
          </cell>
          <cell r="D2628">
            <v>0</v>
          </cell>
          <cell r="E2628">
            <v>277</v>
          </cell>
          <cell r="F2628">
            <v>0</v>
          </cell>
          <cell r="G2628" t="str">
            <v>8</v>
          </cell>
          <cell r="H2628">
            <v>725</v>
          </cell>
          <cell r="I2628" t="str">
            <v>КОВП.ФАКБ "НАЦ.КРЕДИТ"В М.СУМИ</v>
          </cell>
          <cell r="J2628" t="str">
            <v>Ковп.ФАКБ"НК" в м.Суми</v>
          </cell>
          <cell r="K2628" t="str">
            <v>USIU</v>
          </cell>
          <cell r="L2628" t="str">
            <v>USIU</v>
          </cell>
          <cell r="M2628">
            <v>18</v>
          </cell>
          <cell r="N2628">
            <v>26</v>
          </cell>
          <cell r="O2628" t="str">
            <v>Управління НБУ в Сумськ.обл</v>
          </cell>
        </row>
        <row r="2629">
          <cell r="A2629">
            <v>337513</v>
          </cell>
          <cell r="B2629">
            <v>321228</v>
          </cell>
          <cell r="D2629">
            <v>0</v>
          </cell>
          <cell r="E2629">
            <v>68</v>
          </cell>
          <cell r="F2629">
            <v>0</v>
          </cell>
          <cell r="G2629" t="str">
            <v>8</v>
          </cell>
          <cell r="H2629">
            <v>739</v>
          </cell>
          <cell r="I2629" t="str">
            <v>СУМСЬКА Ф.ТОВ "УКРПРОМБАНК", М.СУМИ</v>
          </cell>
          <cell r="J2629" t="str">
            <v>Сумська ф.ТОВ"Укрпромбанк"</v>
          </cell>
          <cell r="K2629" t="str">
            <v>USIW</v>
          </cell>
          <cell r="L2629" t="str">
            <v>USIW</v>
          </cell>
          <cell r="M2629">
            <v>18</v>
          </cell>
          <cell r="N2629">
            <v>26</v>
          </cell>
          <cell r="O2629" t="str">
            <v>Управління НБУ в Сумськ.обл</v>
          </cell>
        </row>
        <row r="2630">
          <cell r="A2630">
            <v>337535</v>
          </cell>
          <cell r="B2630">
            <v>320003</v>
          </cell>
          <cell r="D2630">
            <v>0</v>
          </cell>
          <cell r="E2630">
            <v>225</v>
          </cell>
          <cell r="F2630">
            <v>0</v>
          </cell>
          <cell r="G2630" t="str">
            <v>B</v>
          </cell>
          <cell r="H2630">
            <v>773</v>
          </cell>
          <cell r="I2630" t="str">
            <v>Ф ВАТ КБ "НАДРА"Сумське РУ "Слобожан."</v>
          </cell>
          <cell r="J2630" t="str">
            <v>Ф ВАТКБ"Надра"СумськеРУ"Сл"</v>
          </cell>
          <cell r="K2630" t="str">
            <v>USIB</v>
          </cell>
          <cell r="L2630" t="str">
            <v>USIB</v>
          </cell>
          <cell r="M2630">
            <v>18</v>
          </cell>
          <cell r="N2630">
            <v>26</v>
          </cell>
          <cell r="O2630" t="str">
            <v>Управління НБУ в Сумськ.обл</v>
          </cell>
        </row>
        <row r="2631">
          <cell r="A2631">
            <v>337546</v>
          </cell>
          <cell r="B2631">
            <v>305299</v>
          </cell>
          <cell r="D2631">
            <v>0</v>
          </cell>
          <cell r="E2631">
            <v>46</v>
          </cell>
          <cell r="F2631">
            <v>0</v>
          </cell>
          <cell r="G2631" t="str">
            <v>A</v>
          </cell>
          <cell r="H2631">
            <v>703</v>
          </cell>
          <cell r="I2631" t="str">
            <v>СУМСЬКА ФІЛІЯ ПРИВАТБАНКУ, М. СУМИ</v>
          </cell>
          <cell r="J2631" t="str">
            <v>Сумська ф-я  ПриватБанку</v>
          </cell>
          <cell r="K2631" t="str">
            <v>USIM</v>
          </cell>
          <cell r="L2631" t="str">
            <v>USIM</v>
          </cell>
          <cell r="M2631">
            <v>18</v>
          </cell>
          <cell r="N2631">
            <v>3</v>
          </cell>
          <cell r="O2631" t="str">
            <v>Управління НБУ в Сумськ.обл</v>
          </cell>
        </row>
        <row r="2632">
          <cell r="A2632">
            <v>337568</v>
          </cell>
          <cell r="B2632">
            <v>300465</v>
          </cell>
          <cell r="D2632">
            <v>0</v>
          </cell>
          <cell r="E2632">
            <v>6</v>
          </cell>
          <cell r="F2632">
            <v>0</v>
          </cell>
          <cell r="G2632" t="str">
            <v>6</v>
          </cell>
          <cell r="H2632">
            <v>604</v>
          </cell>
          <cell r="I2632" t="str">
            <v>ФСУМСЬКЕ ОБЛАСНЕ УПРАВЛ ВАТОЩАД М.СУМИ</v>
          </cell>
          <cell r="J2632" t="str">
            <v>ФСумське обласне упрВАТОщад</v>
          </cell>
          <cell r="K2632" t="str">
            <v>USLB</v>
          </cell>
          <cell r="L2632" t="str">
            <v>USLB</v>
          </cell>
          <cell r="M2632">
            <v>18</v>
          </cell>
          <cell r="N2632">
            <v>26</v>
          </cell>
          <cell r="O2632" t="str">
            <v>Управління НБУ в Сумськ.обл</v>
          </cell>
        </row>
        <row r="2633">
          <cell r="A2633">
            <v>337579</v>
          </cell>
          <cell r="B2633">
            <v>300465</v>
          </cell>
          <cell r="D2633">
            <v>0</v>
          </cell>
          <cell r="E2633">
            <v>6</v>
          </cell>
          <cell r="F2633">
            <v>0</v>
          </cell>
          <cell r="G2633" t="str">
            <v>6</v>
          </cell>
          <cell r="H2633">
            <v>621</v>
          </cell>
          <cell r="I2633" t="str">
            <v>ФСУМСЬКЕ ВІДДІЛЕННЯ № 4 ВАТОЩАД М.СУМИ</v>
          </cell>
          <cell r="J2633" t="str">
            <v>ФСумське відділення ВАТОщад</v>
          </cell>
          <cell r="K2633" t="str">
            <v>USLU</v>
          </cell>
          <cell r="L2633" t="str">
            <v>USLB</v>
          </cell>
          <cell r="M2633">
            <v>18</v>
          </cell>
          <cell r="N2633">
            <v>26</v>
          </cell>
          <cell r="O2633" t="str">
            <v>Управління НБУ в Сумськ.обл</v>
          </cell>
        </row>
        <row r="2634">
          <cell r="A2634">
            <v>337609</v>
          </cell>
          <cell r="B2634">
            <v>300465</v>
          </cell>
          <cell r="D2634">
            <v>0</v>
          </cell>
          <cell r="E2634">
            <v>6</v>
          </cell>
          <cell r="F2634">
            <v>0</v>
          </cell>
          <cell r="G2634" t="str">
            <v>6</v>
          </cell>
          <cell r="H2634">
            <v>605</v>
          </cell>
          <cell r="I2634" t="str">
            <v>ФОХТИРСЬКЕ ВІДДІЛЕНН ВАТОЩАД М.ОХТИРКА</v>
          </cell>
          <cell r="J2634" t="str">
            <v>ФОхтирське відділеннВАТОщад</v>
          </cell>
          <cell r="K2634" t="str">
            <v>USLC</v>
          </cell>
          <cell r="L2634" t="str">
            <v>USLB</v>
          </cell>
          <cell r="M2634">
            <v>18</v>
          </cell>
          <cell r="N2634">
            <v>26</v>
          </cell>
          <cell r="O2634" t="str">
            <v>Управління НБУ в Сумськ.обл</v>
          </cell>
        </row>
        <row r="2635">
          <cell r="A2635">
            <v>337610</v>
          </cell>
          <cell r="B2635">
            <v>300465</v>
          </cell>
          <cell r="D2635">
            <v>0</v>
          </cell>
          <cell r="E2635">
            <v>6</v>
          </cell>
          <cell r="F2635">
            <v>0</v>
          </cell>
          <cell r="G2635" t="str">
            <v>6</v>
          </cell>
          <cell r="H2635">
            <v>606</v>
          </cell>
          <cell r="I2635" t="str">
            <v>ФБІЛОПІЛЬСЬКЕ ВІДДІ ВАТОЩАД М.БІЛОПІЛЛ</v>
          </cell>
          <cell r="J2635" t="str">
            <v>ФБілопільське відділВАТОщад</v>
          </cell>
          <cell r="K2635" t="str">
            <v>USLD</v>
          </cell>
          <cell r="L2635" t="str">
            <v>USLB</v>
          </cell>
          <cell r="M2635">
            <v>18</v>
          </cell>
          <cell r="N2635">
            <v>26</v>
          </cell>
          <cell r="O2635" t="str">
            <v>Управління НБУ в Сумськ.обл</v>
          </cell>
        </row>
        <row r="2636">
          <cell r="A2636">
            <v>337632</v>
          </cell>
          <cell r="B2636">
            <v>300465</v>
          </cell>
          <cell r="D2636">
            <v>0</v>
          </cell>
          <cell r="E2636">
            <v>6</v>
          </cell>
          <cell r="F2636">
            <v>0</v>
          </cell>
          <cell r="G2636" t="str">
            <v>6</v>
          </cell>
          <cell r="H2636">
            <v>608</v>
          </cell>
          <cell r="I2636" t="str">
            <v>ФБУРИНСЬКЕ ВІДДІЛЕННЯ ВАТОЩАД М.БУРИНЬ</v>
          </cell>
          <cell r="J2636" t="str">
            <v>ФБуринське відділеннВАТОщад</v>
          </cell>
          <cell r="K2636" t="str">
            <v>USLF</v>
          </cell>
          <cell r="L2636" t="str">
            <v>USLB</v>
          </cell>
          <cell r="M2636">
            <v>18</v>
          </cell>
          <cell r="N2636">
            <v>26</v>
          </cell>
          <cell r="O2636" t="str">
            <v>Управління НБУ в Сумськ.обл</v>
          </cell>
        </row>
        <row r="2637">
          <cell r="A2637">
            <v>337643</v>
          </cell>
          <cell r="B2637">
            <v>300465</v>
          </cell>
          <cell r="D2637">
            <v>0</v>
          </cell>
          <cell r="E2637">
            <v>6</v>
          </cell>
          <cell r="F2637">
            <v>0</v>
          </cell>
          <cell r="G2637" t="str">
            <v>6</v>
          </cell>
          <cell r="H2637">
            <v>609</v>
          </cell>
          <cell r="I2637" t="str">
            <v>ФГЛУХІВСЬКЕ ВІДДІЛЕНН ВАТОЩАД М.ГЛУХІВ</v>
          </cell>
          <cell r="J2637" t="str">
            <v>ФГлухівське відділенВАТОщад</v>
          </cell>
          <cell r="K2637" t="str">
            <v>USLG</v>
          </cell>
          <cell r="L2637" t="str">
            <v>USLB</v>
          </cell>
          <cell r="M2637">
            <v>18</v>
          </cell>
          <cell r="N2637">
            <v>26</v>
          </cell>
          <cell r="O2637" t="str">
            <v>Управління НБУ в Сумськ.обл</v>
          </cell>
        </row>
        <row r="2638">
          <cell r="A2638">
            <v>337654</v>
          </cell>
          <cell r="B2638">
            <v>300465</v>
          </cell>
          <cell r="D2638">
            <v>0</v>
          </cell>
          <cell r="E2638">
            <v>6</v>
          </cell>
          <cell r="F2638">
            <v>0</v>
          </cell>
          <cell r="G2638" t="str">
            <v>6</v>
          </cell>
          <cell r="H2638">
            <v>613</v>
          </cell>
          <cell r="I2638" t="str">
            <v>ФКОНОТОПСЬКЕ ВІДДІЛЕ ВАТОЩАД М.КОНОТОП</v>
          </cell>
          <cell r="J2638" t="str">
            <v>ФКонотопське відділеВАТОщад</v>
          </cell>
          <cell r="K2638" t="str">
            <v>USLH</v>
          </cell>
          <cell r="L2638" t="str">
            <v>USLB</v>
          </cell>
          <cell r="M2638">
            <v>18</v>
          </cell>
          <cell r="N2638">
            <v>26</v>
          </cell>
          <cell r="O2638" t="str">
            <v>Управління НБУ в Сумськ.обл</v>
          </cell>
        </row>
        <row r="2639">
          <cell r="A2639">
            <v>337665</v>
          </cell>
          <cell r="B2639">
            <v>300465</v>
          </cell>
          <cell r="D2639">
            <v>0</v>
          </cell>
          <cell r="E2639">
            <v>6</v>
          </cell>
          <cell r="F2639">
            <v>0</v>
          </cell>
          <cell r="G2639" t="str">
            <v>6</v>
          </cell>
          <cell r="H2639">
            <v>601</v>
          </cell>
          <cell r="I2639" t="str">
            <v>ФКРАСНОПІЛЬСЬКЕ ВІД ВАТОЩАД СМТ.КРАСНО</v>
          </cell>
          <cell r="J2639" t="str">
            <v>ФКраснопільське віддВАТОщад</v>
          </cell>
          <cell r="K2639" t="str">
            <v>USLI</v>
          </cell>
          <cell r="L2639" t="str">
            <v>USLB</v>
          </cell>
          <cell r="M2639">
            <v>18</v>
          </cell>
          <cell r="N2639">
            <v>26</v>
          </cell>
          <cell r="O2639" t="str">
            <v>Управління НБУ в Сумськ.обл</v>
          </cell>
        </row>
        <row r="2640">
          <cell r="A2640">
            <v>337676</v>
          </cell>
          <cell r="B2640">
            <v>300465</v>
          </cell>
          <cell r="D2640">
            <v>0</v>
          </cell>
          <cell r="E2640">
            <v>6</v>
          </cell>
          <cell r="F2640">
            <v>0</v>
          </cell>
          <cell r="G2640" t="str">
            <v>6</v>
          </cell>
          <cell r="H2640">
            <v>602</v>
          </cell>
          <cell r="I2640" t="str">
            <v>ФКРОЛЕВЕЦЬКЕ ВІДДІЛ ВАТОЩАД М.КРОЛЕВЕЦ</v>
          </cell>
          <cell r="J2640" t="str">
            <v>ФКролевецьке відділеВАТОщад</v>
          </cell>
          <cell r="K2640" t="str">
            <v>USLJ</v>
          </cell>
          <cell r="L2640" t="str">
            <v>USLB</v>
          </cell>
          <cell r="M2640">
            <v>18</v>
          </cell>
          <cell r="N2640">
            <v>26</v>
          </cell>
          <cell r="O2640" t="str">
            <v>Управління НБУ в Сумськ.обл</v>
          </cell>
        </row>
        <row r="2641">
          <cell r="A2641">
            <v>337687</v>
          </cell>
          <cell r="B2641">
            <v>300465</v>
          </cell>
          <cell r="D2641">
            <v>0</v>
          </cell>
          <cell r="E2641">
            <v>6</v>
          </cell>
          <cell r="F2641">
            <v>0</v>
          </cell>
          <cell r="G2641" t="str">
            <v>6</v>
          </cell>
          <cell r="H2641">
            <v>603</v>
          </cell>
          <cell r="I2641" t="str">
            <v>ФЛЕБЕДИНСЬКЕ ВІДДІЛЕ ВАТОЩАД М.ЛЕБЕДИН</v>
          </cell>
          <cell r="J2641" t="str">
            <v>ФЛебединське відділеВАТОщад</v>
          </cell>
          <cell r="K2641" t="str">
            <v>USLK</v>
          </cell>
          <cell r="L2641" t="str">
            <v>USLB</v>
          </cell>
          <cell r="M2641">
            <v>18</v>
          </cell>
          <cell r="N2641">
            <v>26</v>
          </cell>
          <cell r="O2641" t="str">
            <v>Управління НБУ в Сумськ.обл</v>
          </cell>
        </row>
        <row r="2642">
          <cell r="A2642">
            <v>337706</v>
          </cell>
          <cell r="B2642">
            <v>300465</v>
          </cell>
          <cell r="D2642">
            <v>0</v>
          </cell>
          <cell r="E2642">
            <v>6</v>
          </cell>
          <cell r="F2642">
            <v>0</v>
          </cell>
          <cell r="G2642" t="str">
            <v>6</v>
          </cell>
          <cell r="H2642">
            <v>615</v>
          </cell>
          <cell r="I2642" t="str">
            <v>ФНЕДРИГАЙЛІВСЬКЕ ВІ ВАТОЩАД СМТ.НЕДРИГ</v>
          </cell>
          <cell r="J2642" t="str">
            <v>ФНедригайлівське відВАТОщад</v>
          </cell>
          <cell r="K2642" t="str">
            <v>USLM</v>
          </cell>
          <cell r="L2642" t="str">
            <v>USLB</v>
          </cell>
          <cell r="M2642">
            <v>18</v>
          </cell>
          <cell r="N2642">
            <v>26</v>
          </cell>
          <cell r="O2642" t="str">
            <v>Управління НБУ в Сумськ.обл</v>
          </cell>
        </row>
        <row r="2643">
          <cell r="A2643">
            <v>337728</v>
          </cell>
          <cell r="B2643">
            <v>300465</v>
          </cell>
          <cell r="D2643">
            <v>0</v>
          </cell>
          <cell r="E2643">
            <v>6</v>
          </cell>
          <cell r="F2643">
            <v>0</v>
          </cell>
          <cell r="G2643" t="str">
            <v>6</v>
          </cell>
          <cell r="H2643">
            <v>617</v>
          </cell>
          <cell r="I2643" t="str">
            <v>ФРОМЕНСЬКЕ ВІДДІЛЕННЯ  ВАТОЩАД М.РОМНИ</v>
          </cell>
          <cell r="J2643" t="str">
            <v>ФРоменське відділеннВАТОщад</v>
          </cell>
          <cell r="K2643" t="str">
            <v>USLO</v>
          </cell>
          <cell r="L2643" t="str">
            <v>USLB</v>
          </cell>
          <cell r="M2643">
            <v>18</v>
          </cell>
          <cell r="N2643">
            <v>26</v>
          </cell>
          <cell r="O2643" t="str">
            <v>Управління НБУ в Сумськ.обл</v>
          </cell>
        </row>
        <row r="2644">
          <cell r="A2644">
            <v>337751</v>
          </cell>
          <cell r="B2644">
            <v>300465</v>
          </cell>
          <cell r="D2644">
            <v>0</v>
          </cell>
          <cell r="E2644">
            <v>6</v>
          </cell>
          <cell r="F2644">
            <v>0</v>
          </cell>
          <cell r="G2644" t="str">
            <v>6</v>
          </cell>
          <cell r="H2644">
            <v>610</v>
          </cell>
          <cell r="I2644" t="str">
            <v>ФШОСТКИНСЬКЕ ВІДДІЛЕН ВАТОЩАД М.ШОСТКА</v>
          </cell>
          <cell r="J2644" t="str">
            <v>ФШосткинське відділеВАТОщад</v>
          </cell>
          <cell r="K2644" t="str">
            <v>USLR</v>
          </cell>
          <cell r="L2644" t="str">
            <v>USLB</v>
          </cell>
          <cell r="M2644">
            <v>18</v>
          </cell>
          <cell r="N2644">
            <v>26</v>
          </cell>
          <cell r="O2644" t="str">
            <v>Управління НБУ в Сумськ.обл</v>
          </cell>
        </row>
        <row r="2645">
          <cell r="A2645">
            <v>337784</v>
          </cell>
          <cell r="B2645">
            <v>322711</v>
          </cell>
          <cell r="D2645">
            <v>0</v>
          </cell>
          <cell r="E2645">
            <v>238</v>
          </cell>
          <cell r="F2645">
            <v>0</v>
          </cell>
          <cell r="G2645" t="str">
            <v>8</v>
          </cell>
          <cell r="H2645">
            <v>714</v>
          </cell>
          <cell r="I2645" t="str">
            <v>СУМСЬКА ФІЛІЯ АБ "СИНТЕЗ"М.СУМИ</v>
          </cell>
          <cell r="J2645" t="str">
            <v>Сумська філія АБ "СИНТЕЗ"</v>
          </cell>
          <cell r="K2645" t="str">
            <v>USIZ</v>
          </cell>
          <cell r="L2645" t="str">
            <v>USIZ</v>
          </cell>
          <cell r="M2645">
            <v>18</v>
          </cell>
          <cell r="N2645">
            <v>26</v>
          </cell>
          <cell r="O2645" t="str">
            <v>Управління НБУ в Сумськ.обл</v>
          </cell>
        </row>
        <row r="2646">
          <cell r="A2646">
            <v>337795</v>
          </cell>
          <cell r="B2646">
            <v>351607</v>
          </cell>
          <cell r="D2646">
            <v>0</v>
          </cell>
          <cell r="E2646">
            <v>123</v>
          </cell>
          <cell r="F2646">
            <v>0</v>
          </cell>
          <cell r="G2646" t="str">
            <v>8</v>
          </cell>
          <cell r="H2646">
            <v>702</v>
          </cell>
          <cell r="I2646" t="str">
            <v>Ф-Я "ШОСТКА-ГРАНТ"БАНКУ"ГРАНТ", ШОСТКА</v>
          </cell>
          <cell r="J2646" t="str">
            <v>Ф."Шостка-Грант"АСУБ"Грант"</v>
          </cell>
          <cell r="K2646" t="str">
            <v>USIL</v>
          </cell>
          <cell r="L2646" t="str">
            <v>USIL</v>
          </cell>
          <cell r="M2646">
            <v>18</v>
          </cell>
          <cell r="N2646">
            <v>20</v>
          </cell>
          <cell r="O2646" t="str">
            <v>Управління НБУ в Сумськ.обл</v>
          </cell>
        </row>
        <row r="2647">
          <cell r="A2647">
            <v>337803</v>
          </cell>
          <cell r="B2647">
            <v>322603</v>
          </cell>
          <cell r="D2647">
            <v>0</v>
          </cell>
          <cell r="E2647">
            <v>216</v>
          </cell>
          <cell r="F2647">
            <v>0</v>
          </cell>
          <cell r="G2647" t="str">
            <v>8</v>
          </cell>
          <cell r="H2647">
            <v>726</v>
          </cell>
          <cell r="I2647" t="str">
            <v>СФ ВАТ БАНКУ "БІГ ЕНЕРГІЯ" М.СУМИ</v>
          </cell>
          <cell r="J2647" t="str">
            <v>СФ ВАТ Банку "БІГ Енергія"</v>
          </cell>
          <cell r="K2647" t="str">
            <v>USIV</v>
          </cell>
          <cell r="L2647" t="str">
            <v>USIV</v>
          </cell>
          <cell r="M2647">
            <v>18</v>
          </cell>
          <cell r="N2647">
            <v>26</v>
          </cell>
          <cell r="O2647" t="str">
            <v>Управління НБУ в Сумськ.обл</v>
          </cell>
        </row>
        <row r="2648">
          <cell r="A2648">
            <v>337825</v>
          </cell>
          <cell r="B2648">
            <v>305749</v>
          </cell>
          <cell r="D2648">
            <v>0</v>
          </cell>
          <cell r="E2648">
            <v>270</v>
          </cell>
          <cell r="F2648">
            <v>0</v>
          </cell>
          <cell r="G2648" t="str">
            <v>B</v>
          </cell>
          <cell r="H2648">
            <v>715</v>
          </cell>
          <cell r="I2648" t="str">
            <v>СУМСЬКА Ф-Я АБ "КРЕДИТ-ДНІПРО",М. СУМИ</v>
          </cell>
          <cell r="J2648" t="str">
            <v>Сумська ФАБ "КРЕДИТ-ДНІПРО"</v>
          </cell>
          <cell r="K2648" t="str">
            <v>USJB</v>
          </cell>
          <cell r="L2648" t="str">
            <v>USJB</v>
          </cell>
          <cell r="M2648">
            <v>18</v>
          </cell>
          <cell r="N2648">
            <v>3</v>
          </cell>
          <cell r="O2648" t="str">
            <v>Управління НБУ в Сумськ.обл</v>
          </cell>
        </row>
        <row r="2649">
          <cell r="A2649">
            <v>337836</v>
          </cell>
          <cell r="B2649">
            <v>337933</v>
          </cell>
          <cell r="D2649">
            <v>0</v>
          </cell>
          <cell r="E2649">
            <v>301</v>
          </cell>
          <cell r="F2649">
            <v>0</v>
          </cell>
          <cell r="G2649" t="str">
            <v>8</v>
          </cell>
          <cell r="H2649">
            <v>716</v>
          </cell>
          <cell r="I2649" t="str">
            <v>СУМ.Ф-Я ВАТ "КБ "ВОЛОДИМИРСЬКИЙ", СУМИ</v>
          </cell>
          <cell r="J2649" t="str">
            <v>Сумська КБ"ВОЛОДИМИРСЬКИЙ"</v>
          </cell>
          <cell r="K2649" t="str">
            <v>USJC</v>
          </cell>
          <cell r="L2649" t="str">
            <v>USJC</v>
          </cell>
          <cell r="M2649">
            <v>18</v>
          </cell>
          <cell r="N2649">
            <v>18</v>
          </cell>
          <cell r="O2649" t="str">
            <v>Управління НБУ в Сумськ.обл</v>
          </cell>
        </row>
        <row r="2650">
          <cell r="A2650">
            <v>337881</v>
          </cell>
          <cell r="B2650">
            <v>300658</v>
          </cell>
          <cell r="D2650">
            <v>0</v>
          </cell>
          <cell r="E2650">
            <v>251</v>
          </cell>
          <cell r="F2650">
            <v>0</v>
          </cell>
          <cell r="G2650" t="str">
            <v>B</v>
          </cell>
          <cell r="H2650">
            <v>724</v>
          </cell>
          <cell r="I2650" t="str">
            <v>СУМФ ВАТ "ПІРЕУС БАНК МКБ",М.СУМИ</v>
          </cell>
          <cell r="J2650" t="str">
            <v>СумФ ВАТ "ПІРЕУС БАНК МКБ"</v>
          </cell>
          <cell r="K2650" t="str">
            <v>USJE</v>
          </cell>
          <cell r="L2650" t="str">
            <v>USJE</v>
          </cell>
          <cell r="M2650">
            <v>18</v>
          </cell>
          <cell r="N2650">
            <v>26</v>
          </cell>
          <cell r="O2650" t="str">
            <v>Управління НБУ в Сумськ.обл</v>
          </cell>
        </row>
        <row r="2651">
          <cell r="A2651">
            <v>337892</v>
          </cell>
          <cell r="B2651">
            <v>313849</v>
          </cell>
          <cell r="D2651">
            <v>0</v>
          </cell>
          <cell r="E2651">
            <v>101</v>
          </cell>
          <cell r="F2651">
            <v>0</v>
          </cell>
          <cell r="G2651" t="str">
            <v>8</v>
          </cell>
          <cell r="H2651">
            <v>741</v>
          </cell>
          <cell r="I2651" t="str">
            <v>Сумська філія АКБ "ІНДУСТРІАЛБАНК"</v>
          </cell>
          <cell r="J2651" t="str">
            <v>СФ АКБ "ІНДУСТРІАЛБАНК"</v>
          </cell>
          <cell r="K2651" t="str">
            <v>USJG</v>
          </cell>
          <cell r="L2651" t="str">
            <v>USJG</v>
          </cell>
          <cell r="M2651">
            <v>18</v>
          </cell>
          <cell r="N2651">
            <v>7</v>
          </cell>
          <cell r="O2651" t="str">
            <v>Управління НБУ в Сумськ.обл</v>
          </cell>
        </row>
        <row r="2652">
          <cell r="A2652">
            <v>337900</v>
          </cell>
          <cell r="B2652">
            <v>300614</v>
          </cell>
          <cell r="D2652">
            <v>0</v>
          </cell>
          <cell r="E2652">
            <v>171</v>
          </cell>
          <cell r="F2652">
            <v>0</v>
          </cell>
          <cell r="G2652" t="str">
            <v>8</v>
          </cell>
          <cell r="H2652">
            <v>736</v>
          </cell>
          <cell r="I2652" t="str">
            <v>ФІЛІЯ СУМ.ДИР АТ"ІНДЕКС-БАНК" М.СУМИ</v>
          </cell>
          <cell r="J2652" t="str">
            <v>Ф.СД. АТ ІНД.-БАНК</v>
          </cell>
          <cell r="K2652" t="str">
            <v>USJJ</v>
          </cell>
          <cell r="L2652" t="str">
            <v>USJJ</v>
          </cell>
          <cell r="M2652">
            <v>18</v>
          </cell>
          <cell r="N2652">
            <v>26</v>
          </cell>
          <cell r="O2652" t="str">
            <v>Управління НБУ в Сумськ.обл</v>
          </cell>
        </row>
        <row r="2653">
          <cell r="A2653">
            <v>337922</v>
          </cell>
          <cell r="B2653">
            <v>300249</v>
          </cell>
          <cell r="D2653">
            <v>0</v>
          </cell>
          <cell r="E2653">
            <v>37</v>
          </cell>
          <cell r="F2653">
            <v>0</v>
          </cell>
          <cell r="G2653" t="str">
            <v>8</v>
          </cell>
          <cell r="H2653">
            <v>767</v>
          </cell>
          <cell r="I2653" t="str">
            <v>СУМСЬКА ФІЛІЯ АБ "БРОКБІЗНЕСБАНК",СУМИ</v>
          </cell>
          <cell r="J2653" t="str">
            <v>Сумська ФАБ"БРОКБІЗНЕСБАНК"</v>
          </cell>
          <cell r="K2653" t="str">
            <v>USJS</v>
          </cell>
          <cell r="L2653" t="str">
            <v>USJS</v>
          </cell>
          <cell r="M2653">
            <v>18</v>
          </cell>
          <cell r="N2653">
            <v>26</v>
          </cell>
          <cell r="O2653" t="str">
            <v>Управління НБУ в Сумськ.обл</v>
          </cell>
        </row>
        <row r="2654">
          <cell r="A2654">
            <v>337933</v>
          </cell>
          <cell r="B2654">
            <v>337933</v>
          </cell>
          <cell r="C2654" t="str">
            <v>ВАТ "КБ "ВОЛОДИМИРСЬКИЙ"</v>
          </cell>
          <cell r="D2654">
            <v>301</v>
          </cell>
          <cell r="E2654">
            <v>301</v>
          </cell>
          <cell r="F2654">
            <v>0</v>
          </cell>
          <cell r="G2654" t="str">
            <v>8</v>
          </cell>
          <cell r="H2654">
            <v>755</v>
          </cell>
          <cell r="I2654" t="str">
            <v>ВАТ "КБ "ВОЛОДИМИРСЬКИЙ"</v>
          </cell>
          <cell r="J2654" t="str">
            <v>ВАТ "КБ "ВОЛОДИМИРСЬКИЙ"</v>
          </cell>
          <cell r="K2654" t="str">
            <v>USJD</v>
          </cell>
          <cell r="L2654" t="str">
            <v>USJD</v>
          </cell>
          <cell r="M2654">
            <v>18</v>
          </cell>
          <cell r="N2654">
            <v>18</v>
          </cell>
          <cell r="O2654" t="str">
            <v>Управління НБУ в Сумськ.обл</v>
          </cell>
        </row>
        <row r="2655">
          <cell r="A2655">
            <v>337944</v>
          </cell>
          <cell r="B2655">
            <v>328384</v>
          </cell>
          <cell r="D2655">
            <v>0</v>
          </cell>
          <cell r="E2655">
            <v>258</v>
          </cell>
          <cell r="F2655">
            <v>0</v>
          </cell>
          <cell r="G2655" t="str">
            <v>8</v>
          </cell>
          <cell r="H2655">
            <v>743</v>
          </cell>
          <cell r="I2655" t="str">
            <v>ФІЛІЯ АКБ "ІМЕКСБАНК" У М.СУМИ</v>
          </cell>
          <cell r="J2655" t="str">
            <v>СУМСЬКАФ АКБ "ІМЕКСБАНК"</v>
          </cell>
          <cell r="K2655" t="str">
            <v>USJT</v>
          </cell>
          <cell r="L2655" t="str">
            <v>USJT</v>
          </cell>
          <cell r="M2655">
            <v>18</v>
          </cell>
          <cell r="N2655">
            <v>15</v>
          </cell>
          <cell r="O2655" t="str">
            <v>Управління НБУ в Сумськ.обл</v>
          </cell>
        </row>
        <row r="2656">
          <cell r="A2656">
            <v>337955</v>
          </cell>
          <cell r="B2656">
            <v>322948</v>
          </cell>
          <cell r="D2656">
            <v>0</v>
          </cell>
          <cell r="E2656">
            <v>248</v>
          </cell>
          <cell r="F2656">
            <v>0</v>
          </cell>
          <cell r="G2656" t="str">
            <v>B</v>
          </cell>
          <cell r="H2656">
            <v>757</v>
          </cell>
          <cell r="I2656" t="str">
            <v>СУМСЬКА ФІЛІЯ АКБ "ФОРУМ" М.СУМИ</v>
          </cell>
          <cell r="J2656" t="str">
            <v>Сумська філія АКБ "Форум"</v>
          </cell>
          <cell r="K2656" t="str">
            <v>USJU</v>
          </cell>
          <cell r="L2656" t="str">
            <v>USJU</v>
          </cell>
          <cell r="M2656">
            <v>18</v>
          </cell>
          <cell r="N2656">
            <v>26</v>
          </cell>
          <cell r="O2656" t="str">
            <v>Управління НБУ в Сумськ.обл</v>
          </cell>
        </row>
        <row r="2657">
          <cell r="A2657">
            <v>337966</v>
          </cell>
          <cell r="B2657">
            <v>300670</v>
          </cell>
          <cell r="D2657">
            <v>0</v>
          </cell>
          <cell r="E2657">
            <v>202</v>
          </cell>
          <cell r="F2657">
            <v>0</v>
          </cell>
          <cell r="G2657" t="str">
            <v>8</v>
          </cell>
          <cell r="H2657">
            <v>758</v>
          </cell>
          <cell r="I2657" t="str">
            <v>СУМСЬКА Ф-Я ВАТ КБ "ХРЕЩАТИК", СУМИ</v>
          </cell>
          <cell r="J2657" t="str">
            <v>Сумська ФВАТ КБ"Хрещатик"</v>
          </cell>
          <cell r="K2657" t="str">
            <v>USJY</v>
          </cell>
          <cell r="L2657" t="str">
            <v>USJY</v>
          </cell>
          <cell r="M2657">
            <v>18</v>
          </cell>
          <cell r="N2657">
            <v>26</v>
          </cell>
          <cell r="O2657" t="str">
            <v>Управління НБУ в Сумськ.обл</v>
          </cell>
        </row>
        <row r="2658">
          <cell r="A2658">
            <v>337977</v>
          </cell>
          <cell r="B2658">
            <v>300528</v>
          </cell>
          <cell r="D2658">
            <v>0</v>
          </cell>
          <cell r="E2658">
            <v>296</v>
          </cell>
          <cell r="F2658">
            <v>0</v>
          </cell>
          <cell r="G2658" t="str">
            <v>F</v>
          </cell>
          <cell r="H2658">
            <v>759</v>
          </cell>
          <cell r="I2658" t="str">
            <v>ФІЛІЯ ЗАТ "ОТП БАНК" В М. СУМИ</v>
          </cell>
          <cell r="J2658" t="str">
            <v>Філія ЗАТ "ОТП Банк"</v>
          </cell>
          <cell r="K2658" t="str">
            <v>USJV</v>
          </cell>
          <cell r="L2658" t="str">
            <v>USJV</v>
          </cell>
          <cell r="M2658">
            <v>18</v>
          </cell>
          <cell r="N2658">
            <v>26</v>
          </cell>
          <cell r="O2658" t="str">
            <v>Управління НБУ в Сумськ.обл</v>
          </cell>
        </row>
        <row r="2659">
          <cell r="A2659">
            <v>337999</v>
          </cell>
          <cell r="B2659">
            <v>303484</v>
          </cell>
          <cell r="D2659">
            <v>0</v>
          </cell>
          <cell r="E2659">
            <v>273</v>
          </cell>
          <cell r="F2659">
            <v>0</v>
          </cell>
          <cell r="G2659" t="str">
            <v>8</v>
          </cell>
          <cell r="H2659">
            <v>793</v>
          </cell>
          <cell r="I2659" t="str">
            <v>Сумська філія КБ "Західінкомбанк" ТзОВ</v>
          </cell>
          <cell r="J2659" t="str">
            <v>СФ КБ "Західінкомбанк" ТзОВ</v>
          </cell>
          <cell r="K2659" t="str">
            <v>USKA</v>
          </cell>
          <cell r="L2659" t="str">
            <v>USKA</v>
          </cell>
          <cell r="M2659">
            <v>18</v>
          </cell>
          <cell r="N2659">
            <v>2</v>
          </cell>
          <cell r="O2659" t="str">
            <v>Управління НБУ в Сумськ.обл</v>
          </cell>
        </row>
        <row r="2660">
          <cell r="A2660">
            <v>338017</v>
          </cell>
          <cell r="B2660">
            <v>300023</v>
          </cell>
          <cell r="D2660">
            <v>0</v>
          </cell>
          <cell r="E2660">
            <v>5</v>
          </cell>
          <cell r="F2660">
            <v>0</v>
          </cell>
          <cell r="G2660" t="str">
            <v>5</v>
          </cell>
          <cell r="H2660">
            <v>528</v>
          </cell>
          <cell r="I2660" t="str">
            <v>ТЕРНОП.ОБЛ.ФАКБ"УКРСОЦБАНК,М.ТЕРНОПІЛЬ</v>
          </cell>
          <cell r="J2660" t="str">
            <v>Тернопіль.обл.ф-я АКБ УСБ</v>
          </cell>
          <cell r="K2660" t="str">
            <v>UTCA</v>
          </cell>
          <cell r="L2660" t="str">
            <v>UTCA</v>
          </cell>
          <cell r="M2660">
            <v>19</v>
          </cell>
          <cell r="N2660">
            <v>26</v>
          </cell>
          <cell r="O2660" t="str">
            <v>Управління НБУ в Терноп.обл</v>
          </cell>
        </row>
        <row r="2661">
          <cell r="A2661">
            <v>338244</v>
          </cell>
          <cell r="B2661">
            <v>325912</v>
          </cell>
          <cell r="D2661">
            <v>0</v>
          </cell>
          <cell r="E2661">
            <v>88</v>
          </cell>
          <cell r="F2661">
            <v>0</v>
          </cell>
          <cell r="G2661" t="str">
            <v>B</v>
          </cell>
          <cell r="H2661">
            <v>701</v>
          </cell>
          <cell r="I2661" t="str">
            <v>Тернопільська філія ВАТ "КРЕДОБАНК"</v>
          </cell>
          <cell r="J2661" t="str">
            <v>Терноп.ф-я ВАТ "КРЕДОБАНК"</v>
          </cell>
          <cell r="K2661" t="str">
            <v>UTIE</v>
          </cell>
          <cell r="L2661" t="str">
            <v>UTIE</v>
          </cell>
          <cell r="M2661">
            <v>19</v>
          </cell>
          <cell r="N2661">
            <v>13</v>
          </cell>
          <cell r="O2661" t="str">
            <v>Управління НБУ в Терноп.обл</v>
          </cell>
        </row>
        <row r="2662">
          <cell r="A2662">
            <v>338415</v>
          </cell>
          <cell r="B2662">
            <v>300001</v>
          </cell>
          <cell r="D2662">
            <v>0</v>
          </cell>
          <cell r="E2662">
            <v>1</v>
          </cell>
          <cell r="F2662">
            <v>0</v>
          </cell>
          <cell r="G2662" t="str">
            <v>1</v>
          </cell>
          <cell r="H2662">
            <v>122</v>
          </cell>
          <cell r="I2662" t="str">
            <v>УПРАВЛІННЯ НБУ В ТЕРНОПІЛЬСЬКІЙ ОБЛ.</v>
          </cell>
          <cell r="J2662" t="str">
            <v>Упр. НБУ в Тернопіл. обл.</v>
          </cell>
          <cell r="K2662" t="str">
            <v>UTHA</v>
          </cell>
          <cell r="L2662" t="str">
            <v>UTH0</v>
          </cell>
          <cell r="M2662">
            <v>19</v>
          </cell>
          <cell r="N2662">
            <v>27</v>
          </cell>
          <cell r="O2662" t="str">
            <v>Управління НБУ в Терноп.обл</v>
          </cell>
        </row>
        <row r="2663">
          <cell r="A2663">
            <v>338426</v>
          </cell>
          <cell r="B2663">
            <v>300012</v>
          </cell>
          <cell r="D2663">
            <v>0</v>
          </cell>
          <cell r="E2663">
            <v>3</v>
          </cell>
          <cell r="F2663">
            <v>0</v>
          </cell>
          <cell r="G2663" t="str">
            <v>3</v>
          </cell>
          <cell r="H2663">
            <v>325</v>
          </cell>
          <cell r="I2663" t="str">
            <v>Ф."ВІДДІЛ.ПРОМІНВЕСТБАНКУ,М.ТЕРНОПІЛЬ"</v>
          </cell>
          <cell r="J2663" t="str">
            <v>Ф."ВІДДІЛ. ПІБ,М.ТЕРНОПІЛЬ"</v>
          </cell>
          <cell r="K2663" t="str">
            <v>UTAA</v>
          </cell>
          <cell r="L2663" t="str">
            <v>UTA0</v>
          </cell>
          <cell r="M2663">
            <v>19</v>
          </cell>
          <cell r="N2663">
            <v>26</v>
          </cell>
          <cell r="O2663" t="str">
            <v>Управління НБУ в Терноп.обл</v>
          </cell>
        </row>
        <row r="2664">
          <cell r="A2664">
            <v>338501</v>
          </cell>
          <cell r="B2664">
            <v>300335</v>
          </cell>
          <cell r="D2664">
            <v>0</v>
          </cell>
          <cell r="E2664">
            <v>36</v>
          </cell>
          <cell r="F2664">
            <v>0</v>
          </cell>
          <cell r="G2664" t="str">
            <v>7</v>
          </cell>
          <cell r="H2664">
            <v>711</v>
          </cell>
          <cell r="I2664" t="str">
            <v>ТОД ВАТ"РАЙФФАЙЗЕН БАНК АВАЛЬ",ТЕРНОП.</v>
          </cell>
          <cell r="J2664" t="str">
            <v>ТОД "РАЙФФАЙЗЕН БАНК АВАЛЬ"</v>
          </cell>
          <cell r="K2664" t="str">
            <v>UTIN</v>
          </cell>
          <cell r="L2664" t="str">
            <v>UTIN</v>
          </cell>
          <cell r="M2664">
            <v>19</v>
          </cell>
          <cell r="N2664">
            <v>26</v>
          </cell>
          <cell r="O2664" t="str">
            <v>Управління НБУ в Терноп.обл</v>
          </cell>
        </row>
        <row r="2665">
          <cell r="A2665">
            <v>338523</v>
          </cell>
          <cell r="B2665">
            <v>300142</v>
          </cell>
          <cell r="D2665">
            <v>0</v>
          </cell>
          <cell r="E2665">
            <v>18</v>
          </cell>
          <cell r="F2665">
            <v>0</v>
          </cell>
          <cell r="G2665" t="str">
            <v>8</v>
          </cell>
          <cell r="H2665">
            <v>742</v>
          </cell>
          <cell r="I2665" t="str">
            <v>ТЕРНОПІЛЬСЬКА ФАТ"УКРІНБ." М.ТЕРНОПІЛЬ</v>
          </cell>
          <cell r="J2665" t="str">
            <v>Тернопільська ФАТ"Укрінбанк</v>
          </cell>
          <cell r="K2665" t="str">
            <v>UTJD</v>
          </cell>
          <cell r="L2665" t="str">
            <v>UTJD</v>
          </cell>
          <cell r="M2665">
            <v>19</v>
          </cell>
          <cell r="N2665">
            <v>26</v>
          </cell>
          <cell r="O2665" t="str">
            <v>Управління НБУ в Терноп.обл</v>
          </cell>
        </row>
        <row r="2666">
          <cell r="A2666">
            <v>338545</v>
          </cell>
          <cell r="B2666">
            <v>300465</v>
          </cell>
          <cell r="D2666">
            <v>0</v>
          </cell>
          <cell r="E2666">
            <v>6</v>
          </cell>
          <cell r="F2666">
            <v>0</v>
          </cell>
          <cell r="G2666" t="str">
            <v>6</v>
          </cell>
          <cell r="H2666">
            <v>601</v>
          </cell>
          <cell r="I2666" t="str">
            <v>ФТЕРНОПІЛЬСЬКЕ ОБЛА ВАТОЩАД М.ТЕРНОПІЛ</v>
          </cell>
          <cell r="J2666" t="str">
            <v>ФТернопільське обласВАТОщад</v>
          </cell>
          <cell r="K2666" t="str">
            <v>UTLA</v>
          </cell>
          <cell r="L2666" t="str">
            <v>UTLA</v>
          </cell>
          <cell r="M2666">
            <v>19</v>
          </cell>
          <cell r="N2666">
            <v>26</v>
          </cell>
          <cell r="O2666" t="str">
            <v>Управління НБУ в Терноп.обл</v>
          </cell>
        </row>
        <row r="2667">
          <cell r="A2667">
            <v>338653</v>
          </cell>
          <cell r="B2667">
            <v>300670</v>
          </cell>
          <cell r="D2667">
            <v>0</v>
          </cell>
          <cell r="E2667">
            <v>202</v>
          </cell>
          <cell r="F2667">
            <v>0</v>
          </cell>
          <cell r="G2667" t="str">
            <v>8</v>
          </cell>
          <cell r="H2667">
            <v>755</v>
          </cell>
          <cell r="I2667" t="str">
            <v>ТФ ВАТ КБ "ХРЕЩАТИК", М.ТЕРНОПІЛЬ</v>
          </cell>
          <cell r="J2667" t="str">
            <v>Терноп. ф.ВАТ КБ "ХРЕЩАТИК"</v>
          </cell>
          <cell r="K2667" t="str">
            <v>UTJE</v>
          </cell>
          <cell r="L2667" t="str">
            <v>UTJE</v>
          </cell>
          <cell r="M2667">
            <v>19</v>
          </cell>
          <cell r="N2667">
            <v>26</v>
          </cell>
          <cell r="O2667" t="str">
            <v>Управління НБУ в Терноп.обл</v>
          </cell>
        </row>
        <row r="2668">
          <cell r="A2668">
            <v>338705</v>
          </cell>
          <cell r="B2668">
            <v>320003</v>
          </cell>
          <cell r="D2668">
            <v>0</v>
          </cell>
          <cell r="E2668">
            <v>225</v>
          </cell>
          <cell r="F2668">
            <v>0</v>
          </cell>
          <cell r="G2668" t="str">
            <v>B</v>
          </cell>
          <cell r="H2668">
            <v>728</v>
          </cell>
          <cell r="I2668" t="str">
            <v>Ф ВАТ КБ"НАДРА" ТЕРНОП. РУ М. ТЕРНОП.</v>
          </cell>
          <cell r="J2668" t="str">
            <v>ВАТКБ"Надра"Терноп. РУ</v>
          </cell>
          <cell r="K2668" t="str">
            <v>UTJC</v>
          </cell>
          <cell r="L2668" t="str">
            <v>UTJC</v>
          </cell>
          <cell r="M2668">
            <v>19</v>
          </cell>
          <cell r="N2668">
            <v>26</v>
          </cell>
          <cell r="O2668" t="str">
            <v>Управління НБУ в Терноп.обл</v>
          </cell>
        </row>
        <row r="2669">
          <cell r="A2669">
            <v>338716</v>
          </cell>
          <cell r="B2669">
            <v>353489</v>
          </cell>
          <cell r="D2669">
            <v>0</v>
          </cell>
          <cell r="E2669">
            <v>133</v>
          </cell>
          <cell r="F2669">
            <v>0</v>
          </cell>
          <cell r="G2669" t="str">
            <v>8</v>
          </cell>
          <cell r="H2669">
            <v>729</v>
          </cell>
          <cell r="I2669" t="str">
            <v>ТЕРНОПІЛЬСЬКА ФІЛІЯ АБ "ПРИВАТІНВЕСТ"</v>
          </cell>
          <cell r="J2669" t="str">
            <v>Тернопільська фПриватінвест</v>
          </cell>
          <cell r="K2669" t="str">
            <v>UTJH</v>
          </cell>
          <cell r="L2669" t="str">
            <v>UTJH</v>
          </cell>
          <cell r="M2669">
            <v>19</v>
          </cell>
          <cell r="N2669">
            <v>24</v>
          </cell>
          <cell r="O2669" t="str">
            <v>Управління НБУ в Терноп.обл</v>
          </cell>
        </row>
        <row r="2670">
          <cell r="A2670">
            <v>338738</v>
          </cell>
          <cell r="B2670">
            <v>321228</v>
          </cell>
          <cell r="D2670">
            <v>0</v>
          </cell>
          <cell r="E2670">
            <v>68</v>
          </cell>
          <cell r="F2670">
            <v>0</v>
          </cell>
          <cell r="G2670" t="str">
            <v>8</v>
          </cell>
          <cell r="H2670">
            <v>734</v>
          </cell>
          <cell r="I2670" t="str">
            <v>ТЕРНОП.Ф.ТОВ"УКРПРОМБАНК",М.ТЕРНОПІЛЬ</v>
          </cell>
          <cell r="J2670" t="str">
            <v>Тернопіль.ФТОВ"Укрпромбанк"</v>
          </cell>
          <cell r="K2670" t="str">
            <v>UTIC</v>
          </cell>
          <cell r="L2670" t="str">
            <v>UTIC</v>
          </cell>
          <cell r="M2670">
            <v>19</v>
          </cell>
          <cell r="N2670">
            <v>26</v>
          </cell>
          <cell r="O2670" t="str">
            <v>Управління НБУ в Терноп.обл</v>
          </cell>
        </row>
        <row r="2671">
          <cell r="A2671">
            <v>338783</v>
          </cell>
          <cell r="B2671">
            <v>305299</v>
          </cell>
          <cell r="D2671">
            <v>0</v>
          </cell>
          <cell r="E2671">
            <v>46</v>
          </cell>
          <cell r="F2671">
            <v>0</v>
          </cell>
          <cell r="G2671" t="str">
            <v>A</v>
          </cell>
          <cell r="H2671">
            <v>726</v>
          </cell>
          <cell r="I2671" t="str">
            <v>ТЕРНОПІЛЬСЬКА Ф-Я ПРИВАТБАНКУ,М.ТЕРНОП</v>
          </cell>
          <cell r="J2671" t="str">
            <v>Терноп.філія ПриватБанку</v>
          </cell>
          <cell r="K2671" t="str">
            <v>UTIQ</v>
          </cell>
          <cell r="L2671" t="str">
            <v>UTIQ</v>
          </cell>
          <cell r="M2671">
            <v>19</v>
          </cell>
          <cell r="N2671">
            <v>3</v>
          </cell>
          <cell r="O2671" t="str">
            <v>Управління НБУ в Терноп.обл</v>
          </cell>
        </row>
        <row r="2672">
          <cell r="A2672">
            <v>338802</v>
          </cell>
          <cell r="B2672">
            <v>328384</v>
          </cell>
          <cell r="D2672">
            <v>0</v>
          </cell>
          <cell r="E2672">
            <v>258</v>
          </cell>
          <cell r="F2672">
            <v>0</v>
          </cell>
          <cell r="G2672" t="str">
            <v>8</v>
          </cell>
          <cell r="H2672">
            <v>741</v>
          </cell>
          <cell r="I2672" t="str">
            <v>ФАКБ "ІМЕКСБАНК" У М. ТЕРНОПОЛІ</v>
          </cell>
          <cell r="J2672" t="str">
            <v>ТЕРНОПОЛЬСФ АКБ "ІМЕКСБАНК"</v>
          </cell>
          <cell r="K2672" t="str">
            <v>UTID</v>
          </cell>
          <cell r="L2672" t="str">
            <v>UTID</v>
          </cell>
          <cell r="M2672">
            <v>19</v>
          </cell>
          <cell r="N2672">
            <v>15</v>
          </cell>
          <cell r="O2672" t="str">
            <v>Управління НБУ в Терноп.обл</v>
          </cell>
        </row>
        <row r="2673">
          <cell r="A2673">
            <v>338813</v>
          </cell>
          <cell r="B2673">
            <v>321767</v>
          </cell>
          <cell r="D2673">
            <v>0</v>
          </cell>
          <cell r="E2673">
            <v>42</v>
          </cell>
          <cell r="F2673">
            <v>0</v>
          </cell>
          <cell r="G2673" t="str">
            <v>B</v>
          </cell>
          <cell r="H2673">
            <v>768</v>
          </cell>
          <cell r="I2673" t="str">
            <v>ТЕРНОП. Ф ВАТ ВТБ БАНК, М.ТЕРНОПІЛЬ</v>
          </cell>
          <cell r="J2673" t="str">
            <v>Терноп. Ф ВАТ ВТБ Банк</v>
          </cell>
          <cell r="K2673" t="str">
            <v>UTJI</v>
          </cell>
          <cell r="L2673" t="str">
            <v>UTJI</v>
          </cell>
          <cell r="M2673">
            <v>19</v>
          </cell>
          <cell r="N2673">
            <v>26</v>
          </cell>
          <cell r="O2673" t="str">
            <v>Управління НБУ в Терноп.обл</v>
          </cell>
        </row>
        <row r="2674">
          <cell r="A2674">
            <v>338824</v>
          </cell>
          <cell r="B2674">
            <v>320478</v>
          </cell>
          <cell r="D2674">
            <v>0</v>
          </cell>
          <cell r="E2674">
            <v>274</v>
          </cell>
          <cell r="F2674">
            <v>0</v>
          </cell>
          <cell r="G2674" t="str">
            <v>8</v>
          </cell>
          <cell r="H2674">
            <v>756</v>
          </cell>
          <cell r="I2674" t="str">
            <v>ТФ ВАТ АБ "УКРГАЗБАНК", М.ТЕРНОПІЛЬ</v>
          </cell>
          <cell r="J2674" t="str">
            <v>Тернопіль.ФВАТ"Укргазбанк"</v>
          </cell>
          <cell r="K2674" t="str">
            <v>UTJX</v>
          </cell>
          <cell r="L2674" t="str">
            <v>UTJX</v>
          </cell>
          <cell r="M2674">
            <v>19</v>
          </cell>
          <cell r="N2674">
            <v>26</v>
          </cell>
          <cell r="O2674" t="str">
            <v>Управління НБУ в Терноп.обл</v>
          </cell>
        </row>
        <row r="2675">
          <cell r="A2675">
            <v>338835</v>
          </cell>
          <cell r="B2675">
            <v>300614</v>
          </cell>
          <cell r="D2675">
            <v>0</v>
          </cell>
          <cell r="E2675">
            <v>171</v>
          </cell>
          <cell r="F2675">
            <v>0</v>
          </cell>
          <cell r="G2675" t="str">
            <v>8</v>
          </cell>
          <cell r="H2675">
            <v>757</v>
          </cell>
          <cell r="I2675" t="str">
            <v>ТЕРН.ФІЛІЯ АТ"ІНДЕКС-БАНК"М.ТЕРНОПІЛЬ</v>
          </cell>
          <cell r="J2675" t="str">
            <v>Філія"ТД"АТ"НДЕКС-БАНК"</v>
          </cell>
          <cell r="K2675" t="str">
            <v>UTKD</v>
          </cell>
          <cell r="L2675" t="str">
            <v>UTKD</v>
          </cell>
          <cell r="M2675">
            <v>19</v>
          </cell>
          <cell r="N2675">
            <v>26</v>
          </cell>
          <cell r="O2675" t="str">
            <v>Управління НБУ в Терноп.обл</v>
          </cell>
        </row>
        <row r="2676">
          <cell r="A2676">
            <v>338846</v>
          </cell>
          <cell r="B2676">
            <v>322948</v>
          </cell>
          <cell r="D2676">
            <v>0</v>
          </cell>
          <cell r="E2676">
            <v>248</v>
          </cell>
          <cell r="F2676">
            <v>0</v>
          </cell>
          <cell r="G2676" t="str">
            <v>B</v>
          </cell>
          <cell r="H2676">
            <v>761</v>
          </cell>
          <cell r="I2676" t="str">
            <v>ТЕРНОПІЛЬСЬКА ФАКБ "ФОРУМ" М.ТЕРНОПІЛЬ</v>
          </cell>
          <cell r="J2676" t="str">
            <v>Тернопільська Ф АКБ "Форум"</v>
          </cell>
          <cell r="K2676" t="str">
            <v>UTKF</v>
          </cell>
          <cell r="L2676" t="str">
            <v>UTKF</v>
          </cell>
          <cell r="M2676">
            <v>19</v>
          </cell>
          <cell r="N2676">
            <v>26</v>
          </cell>
          <cell r="O2676" t="str">
            <v>Управління НБУ в Терноп.обл</v>
          </cell>
        </row>
        <row r="2677">
          <cell r="A2677">
            <v>338868</v>
          </cell>
          <cell r="B2677">
            <v>300528</v>
          </cell>
          <cell r="D2677">
            <v>0</v>
          </cell>
          <cell r="E2677">
            <v>296</v>
          </cell>
          <cell r="F2677">
            <v>0</v>
          </cell>
          <cell r="G2677" t="str">
            <v>F</v>
          </cell>
          <cell r="H2677">
            <v>763</v>
          </cell>
          <cell r="I2677" t="str">
            <v>ФІЛІЯ ЗАТ "ОТП БАНК", М.ТЕРНОПІЛЬ</v>
          </cell>
          <cell r="J2677" t="str">
            <v>Філія ЗАТ "ОТП Банк"</v>
          </cell>
          <cell r="K2677" t="str">
            <v>UTKE</v>
          </cell>
          <cell r="L2677" t="str">
            <v>UTKE</v>
          </cell>
          <cell r="M2677">
            <v>19</v>
          </cell>
          <cell r="N2677">
            <v>26</v>
          </cell>
          <cell r="O2677" t="str">
            <v>Управління НБУ в Терноп.обл</v>
          </cell>
        </row>
        <row r="2678">
          <cell r="A2678">
            <v>338879</v>
          </cell>
          <cell r="B2678">
            <v>322313</v>
          </cell>
          <cell r="D2678">
            <v>0</v>
          </cell>
          <cell r="E2678">
            <v>2</v>
          </cell>
          <cell r="F2678">
            <v>0</v>
          </cell>
          <cell r="G2678" t="str">
            <v>2</v>
          </cell>
          <cell r="H2678">
            <v>201</v>
          </cell>
          <cell r="I2678" t="str">
            <v>Ф-Я ВАТ "УКРЕКСІМБАНК",ТЕРНОПІЛЬ</v>
          </cell>
          <cell r="J2678" t="str">
            <v>Ф-я Укрексімбанк,Тернопіль</v>
          </cell>
          <cell r="K2678" t="str">
            <v>UTGA</v>
          </cell>
          <cell r="L2678" t="str">
            <v>UTGA</v>
          </cell>
          <cell r="M2678">
            <v>19</v>
          </cell>
          <cell r="N2678">
            <v>26</v>
          </cell>
          <cell r="O2678" t="str">
            <v>Управління НБУ в Терноп.обл</v>
          </cell>
        </row>
        <row r="2679">
          <cell r="A2679">
            <v>338921</v>
          </cell>
          <cell r="B2679">
            <v>300012</v>
          </cell>
          <cell r="D2679">
            <v>0</v>
          </cell>
          <cell r="E2679">
            <v>3</v>
          </cell>
          <cell r="F2679">
            <v>0</v>
          </cell>
          <cell r="G2679" t="str">
            <v>3</v>
          </cell>
          <cell r="H2679">
            <v>304</v>
          </cell>
          <cell r="I2679" t="str">
            <v>Ф."ВІД. ПІБ В М.ЧОРТКІВ ТЕРНОПІЛ.ОБЛ"</v>
          </cell>
          <cell r="J2679" t="str">
            <v>Ф.ВІД.ПІБ В М.ЧОРТКІВ ТЕРН.</v>
          </cell>
          <cell r="K2679" t="str">
            <v>UTAK</v>
          </cell>
          <cell r="L2679" t="str">
            <v>UTA0</v>
          </cell>
          <cell r="M2679">
            <v>19</v>
          </cell>
          <cell r="N2679">
            <v>26</v>
          </cell>
          <cell r="O2679" t="str">
            <v>Управління НБУ в Терноп.обл</v>
          </cell>
        </row>
        <row r="2680">
          <cell r="A2680">
            <v>338987</v>
          </cell>
          <cell r="B2680">
            <v>380537</v>
          </cell>
          <cell r="D2680">
            <v>0</v>
          </cell>
          <cell r="E2680">
            <v>76</v>
          </cell>
          <cell r="F2680">
            <v>0</v>
          </cell>
          <cell r="G2680" t="str">
            <v>B</v>
          </cell>
          <cell r="H2680">
            <v>759</v>
          </cell>
          <cell r="I2680" t="str">
            <v>ТЕРНОПІЛ.ФВАТ"ВІЕЙБІ БАНК",М.ТЕРНОПІЛЬ</v>
          </cell>
          <cell r="J2680" t="str">
            <v>Тернопіл. ФВАТ"ВіЕйБі Банк"</v>
          </cell>
          <cell r="K2680" t="str">
            <v>UTKG</v>
          </cell>
          <cell r="L2680" t="str">
            <v>UTKG</v>
          </cell>
          <cell r="M2680">
            <v>19</v>
          </cell>
          <cell r="N2680">
            <v>26</v>
          </cell>
          <cell r="O2680" t="str">
            <v>Управління НБУ в Терноп.обл</v>
          </cell>
        </row>
        <row r="2681">
          <cell r="A2681">
            <v>339339</v>
          </cell>
          <cell r="B2681">
            <v>339339</v>
          </cell>
          <cell r="C2681" t="str">
            <v>ТОВ "ПАРТНЕР-БАНК"</v>
          </cell>
          <cell r="D2681">
            <v>333</v>
          </cell>
          <cell r="E2681">
            <v>333</v>
          </cell>
          <cell r="F2681">
            <v>0</v>
          </cell>
          <cell r="G2681" t="str">
            <v>8</v>
          </cell>
          <cell r="H2681">
            <v>474</v>
          </cell>
          <cell r="I2681" t="str">
            <v>ТОВ "ПАРТНЕР-БАНК", М.КИЇВ</v>
          </cell>
          <cell r="J2681" t="str">
            <v>ТОВ "ПАРТНЕР-БАНК"</v>
          </cell>
          <cell r="K2681" t="str">
            <v>UIFI</v>
          </cell>
          <cell r="L2681" t="str">
            <v>UIFI</v>
          </cell>
          <cell r="M2681">
            <v>26</v>
          </cell>
          <cell r="N2681">
            <v>26</v>
          </cell>
          <cell r="O2681" t="str">
            <v>ГУ НБУ по м.Києву і області</v>
          </cell>
        </row>
        <row r="2682">
          <cell r="A2682">
            <v>339500</v>
          </cell>
          <cell r="B2682">
            <v>339500</v>
          </cell>
          <cell r="C2682" t="str">
            <v>ВАТ "АБ "Бізнес Стандарт"</v>
          </cell>
          <cell r="D2682">
            <v>62</v>
          </cell>
          <cell r="E2682">
            <v>62</v>
          </cell>
          <cell r="F2682">
            <v>0</v>
          </cell>
          <cell r="G2682" t="str">
            <v>8</v>
          </cell>
          <cell r="H2682">
            <v>405</v>
          </cell>
          <cell r="I2682" t="str">
            <v>ВАТ "АБ "БІЗНЕС СТАНДАРТ", М.КИЇВ</v>
          </cell>
          <cell r="J2682" t="str">
            <v>ВАТ "АБ "Бізнес Стандарт"</v>
          </cell>
          <cell r="K2682" t="str">
            <v>UIOU</v>
          </cell>
          <cell r="L2682" t="str">
            <v>UIOU</v>
          </cell>
          <cell r="M2682">
            <v>26</v>
          </cell>
          <cell r="N2682">
            <v>26</v>
          </cell>
          <cell r="O2682" t="str">
            <v>ГУ НБУ по м.Києву і області</v>
          </cell>
        </row>
        <row r="2683">
          <cell r="A2683">
            <v>339555</v>
          </cell>
          <cell r="B2683">
            <v>339555</v>
          </cell>
          <cell r="C2683" t="str">
            <v>ВАТ "КБ "Преміум"</v>
          </cell>
          <cell r="D2683">
            <v>379</v>
          </cell>
          <cell r="E2683">
            <v>379</v>
          </cell>
          <cell r="F2683">
            <v>0</v>
          </cell>
          <cell r="H2683">
            <v>833</v>
          </cell>
          <cell r="I2683" t="str">
            <v>ВАТ "КБ"ПРЕМІУМ", М.КИЇВ</v>
          </cell>
          <cell r="J2683" t="str">
            <v>ВАТ "КБ "Преміум"</v>
          </cell>
          <cell r="K2683" t="str">
            <v>UIOO</v>
          </cell>
          <cell r="L2683" t="str">
            <v>UIOO</v>
          </cell>
          <cell r="M2683">
            <v>26</v>
          </cell>
          <cell r="N2683">
            <v>26</v>
          </cell>
          <cell r="O2683" t="str">
            <v>ГУ НБУ по м.Києву і області</v>
          </cell>
        </row>
        <row r="2684">
          <cell r="A2684">
            <v>342003</v>
          </cell>
          <cell r="B2684">
            <v>321767</v>
          </cell>
          <cell r="D2684">
            <v>0</v>
          </cell>
          <cell r="E2684">
            <v>42</v>
          </cell>
          <cell r="F2684">
            <v>0</v>
          </cell>
          <cell r="G2684" t="str">
            <v>B</v>
          </cell>
          <cell r="H2684">
            <v>700</v>
          </cell>
          <cell r="I2684" t="str">
            <v>ХЕРСОНСЬКА Ф ВАТ ВТБ БАНК , М.ХЕРСОН</v>
          </cell>
          <cell r="J2684" t="str">
            <v>Херсонська Ф ВАТ ВТБ Банк</v>
          </cell>
          <cell r="K2684" t="str">
            <v>UVKV</v>
          </cell>
          <cell r="L2684" t="str">
            <v>UVKV</v>
          </cell>
          <cell r="M2684">
            <v>21</v>
          </cell>
          <cell r="N2684">
            <v>26</v>
          </cell>
          <cell r="O2684" t="str">
            <v>Управління НБУ в Херсон.обл</v>
          </cell>
        </row>
        <row r="2685">
          <cell r="A2685">
            <v>342047</v>
          </cell>
          <cell r="B2685">
            <v>300465</v>
          </cell>
          <cell r="D2685">
            <v>0</v>
          </cell>
          <cell r="E2685">
            <v>6</v>
          </cell>
          <cell r="F2685">
            <v>0</v>
          </cell>
          <cell r="G2685" t="str">
            <v>6</v>
          </cell>
          <cell r="H2685">
            <v>616</v>
          </cell>
          <cell r="I2685" t="str">
            <v>ФСКАДОВСЬКЕ ВІДДІЛ ВАТОЩАД М.СКАДОВСЬК</v>
          </cell>
          <cell r="J2685" t="str">
            <v>ФСкадовське відділенВАТОщад</v>
          </cell>
          <cell r="K2685" t="str">
            <v>UVLP</v>
          </cell>
          <cell r="L2685" t="str">
            <v>UVLA</v>
          </cell>
          <cell r="M2685">
            <v>21</v>
          </cell>
          <cell r="N2685">
            <v>26</v>
          </cell>
          <cell r="O2685" t="str">
            <v>Управління НБУ в Херсон.обл</v>
          </cell>
        </row>
        <row r="2686">
          <cell r="A2686">
            <v>342070</v>
          </cell>
          <cell r="B2686">
            <v>300465</v>
          </cell>
          <cell r="D2686">
            <v>0</v>
          </cell>
          <cell r="E2686">
            <v>6</v>
          </cell>
          <cell r="F2686">
            <v>0</v>
          </cell>
          <cell r="G2686" t="str">
            <v>6</v>
          </cell>
          <cell r="H2686">
            <v>606</v>
          </cell>
          <cell r="I2686" t="str">
            <v>ФВЕЛИКООЛЕКСАНДРIВС ВАТОЩАД СМТ.ВЕЛИКА</v>
          </cell>
          <cell r="J2686" t="str">
            <v>ФВеликоолександрiвсьВАТОщад</v>
          </cell>
          <cell r="K2686" t="str">
            <v>UVLF</v>
          </cell>
          <cell r="L2686" t="str">
            <v>UVLA</v>
          </cell>
          <cell r="M2686">
            <v>21</v>
          </cell>
          <cell r="N2686">
            <v>26</v>
          </cell>
          <cell r="O2686" t="str">
            <v>Управління НБУ в Херсон.обл</v>
          </cell>
        </row>
        <row r="2687">
          <cell r="A2687">
            <v>342081</v>
          </cell>
          <cell r="B2687">
            <v>300465</v>
          </cell>
          <cell r="D2687">
            <v>0</v>
          </cell>
          <cell r="E2687">
            <v>6</v>
          </cell>
          <cell r="F2687">
            <v>0</v>
          </cell>
          <cell r="G2687" t="str">
            <v>6</v>
          </cell>
          <cell r="H2687">
            <v>607</v>
          </cell>
          <cell r="I2687" t="str">
            <v>ФВЕЛИКОЛЕПЕТИСЬКЕ В ВАТОЩАД СМТ.ВЕЛИКА</v>
          </cell>
          <cell r="J2687" t="str">
            <v>ФВеликолепетиське віВАТОщад</v>
          </cell>
          <cell r="K2687" t="str">
            <v>UVLG</v>
          </cell>
          <cell r="L2687" t="str">
            <v>UVLA</v>
          </cell>
          <cell r="M2687">
            <v>21</v>
          </cell>
          <cell r="N2687">
            <v>26</v>
          </cell>
          <cell r="O2687" t="str">
            <v>Управління НБУ в Херсон.обл</v>
          </cell>
        </row>
        <row r="2688">
          <cell r="A2688">
            <v>342092</v>
          </cell>
          <cell r="B2688">
            <v>300465</v>
          </cell>
          <cell r="D2688">
            <v>0</v>
          </cell>
          <cell r="E2688">
            <v>6</v>
          </cell>
          <cell r="F2688">
            <v>0</v>
          </cell>
          <cell r="G2688" t="str">
            <v>6</v>
          </cell>
          <cell r="H2688">
            <v>608</v>
          </cell>
          <cell r="I2688" t="str">
            <v>ФГЕНІЧЕСЬКЕ ВІДДІЛ ВАТОЩАД М.ГЕНІЧЕСЬК</v>
          </cell>
          <cell r="J2688" t="str">
            <v>ФГенічеське відділенВАТОщад</v>
          </cell>
          <cell r="K2688" t="str">
            <v>UVLH</v>
          </cell>
          <cell r="L2688" t="str">
            <v>UVLA</v>
          </cell>
          <cell r="M2688">
            <v>21</v>
          </cell>
          <cell r="N2688">
            <v>26</v>
          </cell>
          <cell r="O2688" t="str">
            <v>Управління НБУ в Херсон.обл</v>
          </cell>
        </row>
        <row r="2689">
          <cell r="A2689">
            <v>342111</v>
          </cell>
          <cell r="B2689">
            <v>300465</v>
          </cell>
          <cell r="D2689">
            <v>0</v>
          </cell>
          <cell r="E2689">
            <v>6</v>
          </cell>
          <cell r="F2689">
            <v>0</v>
          </cell>
          <cell r="G2689" t="str">
            <v>6</v>
          </cell>
          <cell r="H2689">
            <v>610</v>
          </cell>
          <cell r="I2689" t="str">
            <v>ФГОРНОСТАЇВСЬКЕ ВІД ВАТОЩАД СМТ.ГОРНОС</v>
          </cell>
          <cell r="J2689" t="str">
            <v>ФГорностаївське віддВАТОщад</v>
          </cell>
          <cell r="K2689" t="str">
            <v>UVLJ</v>
          </cell>
          <cell r="L2689" t="str">
            <v>UVLA</v>
          </cell>
          <cell r="M2689">
            <v>21</v>
          </cell>
          <cell r="N2689">
            <v>26</v>
          </cell>
          <cell r="O2689" t="str">
            <v>Управління НБУ в Херсон.обл</v>
          </cell>
        </row>
        <row r="2690">
          <cell r="A2690">
            <v>342133</v>
          </cell>
          <cell r="B2690">
            <v>300465</v>
          </cell>
          <cell r="D2690">
            <v>0</v>
          </cell>
          <cell r="E2690">
            <v>6</v>
          </cell>
          <cell r="F2690">
            <v>0</v>
          </cell>
          <cell r="G2690" t="str">
            <v>6</v>
          </cell>
          <cell r="H2690">
            <v>609</v>
          </cell>
          <cell r="I2690" t="str">
            <v>ФГОЛОПРИСТАНСЬКЕ ВІ ВАТОЩАД М.ГОЛА ПРИ</v>
          </cell>
          <cell r="J2690" t="str">
            <v>ФГолопристанське відВАТОщад</v>
          </cell>
          <cell r="K2690" t="str">
            <v>UVLI</v>
          </cell>
          <cell r="L2690" t="str">
            <v>UVLA</v>
          </cell>
          <cell r="M2690">
            <v>21</v>
          </cell>
          <cell r="N2690">
            <v>26</v>
          </cell>
          <cell r="O2690" t="str">
            <v>Управління НБУ в Херсон.обл</v>
          </cell>
        </row>
        <row r="2691">
          <cell r="A2691">
            <v>342144</v>
          </cell>
          <cell r="B2691">
            <v>300142</v>
          </cell>
          <cell r="D2691">
            <v>0</v>
          </cell>
          <cell r="E2691">
            <v>18</v>
          </cell>
          <cell r="F2691">
            <v>0</v>
          </cell>
          <cell r="G2691" t="str">
            <v>8</v>
          </cell>
          <cell r="H2691">
            <v>756</v>
          </cell>
          <cell r="I2691" t="str">
            <v>ХЕРСОНСЬКА ФАТ"УКРІНБАНК" М.ХЕРСОН</v>
          </cell>
          <cell r="J2691" t="str">
            <v>Херсонська ФАТ"Укрінбанк"</v>
          </cell>
          <cell r="K2691" t="str">
            <v>UVKW</v>
          </cell>
          <cell r="L2691" t="str">
            <v>UVKW</v>
          </cell>
          <cell r="M2691">
            <v>21</v>
          </cell>
          <cell r="N2691">
            <v>26</v>
          </cell>
          <cell r="O2691" t="str">
            <v>Управління НБУ в Херсон.обл</v>
          </cell>
        </row>
        <row r="2692">
          <cell r="A2692">
            <v>342166</v>
          </cell>
          <cell r="B2692">
            <v>300465</v>
          </cell>
          <cell r="D2692">
            <v>0</v>
          </cell>
          <cell r="E2692">
            <v>6</v>
          </cell>
          <cell r="F2692">
            <v>0</v>
          </cell>
          <cell r="G2692" t="str">
            <v>6</v>
          </cell>
          <cell r="H2692">
            <v>615</v>
          </cell>
          <cell r="I2692" t="str">
            <v>ФНОВОТРОЇЦЬКЕ ВІДДІ ВАТОЩАД СМТ.НОВОТР</v>
          </cell>
          <cell r="J2692" t="str">
            <v>ФНовотроїцьке відділВАТОщад</v>
          </cell>
          <cell r="K2692" t="str">
            <v>UVLO</v>
          </cell>
          <cell r="L2692" t="str">
            <v>UVLA</v>
          </cell>
          <cell r="M2692">
            <v>21</v>
          </cell>
          <cell r="N2692">
            <v>26</v>
          </cell>
          <cell r="O2692" t="str">
            <v>Управління НБУ в Херсон.обл</v>
          </cell>
        </row>
        <row r="2693">
          <cell r="A2693">
            <v>342177</v>
          </cell>
          <cell r="B2693">
            <v>320478</v>
          </cell>
          <cell r="D2693">
            <v>0</v>
          </cell>
          <cell r="E2693">
            <v>274</v>
          </cell>
          <cell r="F2693">
            <v>0</v>
          </cell>
          <cell r="G2693" t="str">
            <v>8</v>
          </cell>
          <cell r="H2693">
            <v>717</v>
          </cell>
          <cell r="I2693" t="str">
            <v>ХЕРСОНСЬКА ФВАТ АБ"УКРГАЗБАHК", ХЕРСОН</v>
          </cell>
          <cell r="J2693" t="str">
            <v>Херсонська ФАБ"Укргазбанк"</v>
          </cell>
          <cell r="K2693" t="str">
            <v>UVKF</v>
          </cell>
          <cell r="L2693" t="str">
            <v>UVKF</v>
          </cell>
          <cell r="M2693">
            <v>21</v>
          </cell>
          <cell r="N2693">
            <v>26</v>
          </cell>
          <cell r="O2693" t="str">
            <v>Управління НБУ в Херсон.обл</v>
          </cell>
        </row>
        <row r="2694">
          <cell r="A2694">
            <v>342188</v>
          </cell>
          <cell r="B2694">
            <v>300465</v>
          </cell>
          <cell r="D2694">
            <v>0</v>
          </cell>
          <cell r="E2694">
            <v>6</v>
          </cell>
          <cell r="F2694">
            <v>0</v>
          </cell>
          <cell r="G2694" t="str">
            <v>6</v>
          </cell>
          <cell r="H2694">
            <v>617</v>
          </cell>
          <cell r="I2694" t="str">
            <v>ФКАЛАНЧАЦЬКЕ ВІДДІЛ ВАТОЩАД СМТ.КАЛАНЧ</v>
          </cell>
          <cell r="J2694" t="str">
            <v>ФКаланчацьке відділеВАТОщад</v>
          </cell>
          <cell r="K2694" t="str">
            <v>UVLQ</v>
          </cell>
          <cell r="L2694" t="str">
            <v>UVLA</v>
          </cell>
          <cell r="M2694">
            <v>21</v>
          </cell>
          <cell r="N2694">
            <v>26</v>
          </cell>
          <cell r="O2694" t="str">
            <v>Управління НБУ в Херсон.обл</v>
          </cell>
        </row>
        <row r="2695">
          <cell r="A2695">
            <v>342207</v>
          </cell>
          <cell r="B2695">
            <v>300670</v>
          </cell>
          <cell r="D2695">
            <v>0</v>
          </cell>
          <cell r="E2695">
            <v>202</v>
          </cell>
          <cell r="F2695">
            <v>0</v>
          </cell>
          <cell r="G2695" t="str">
            <v>8</v>
          </cell>
          <cell r="H2695">
            <v>733</v>
          </cell>
          <cell r="I2695" t="str">
            <v>ФІЛІЯ ВАТ КБ "ХРЕЩАТИК",М.ХЕРСОН</v>
          </cell>
          <cell r="J2695" t="str">
            <v>Херсон.ФВАТ КБ "Хрещатик"</v>
          </cell>
          <cell r="K2695" t="str">
            <v>UVKU</v>
          </cell>
          <cell r="L2695" t="str">
            <v>UVKU</v>
          </cell>
          <cell r="M2695">
            <v>21</v>
          </cell>
          <cell r="N2695">
            <v>26</v>
          </cell>
          <cell r="O2695" t="str">
            <v>Управління НБУ в Херсон.обл</v>
          </cell>
        </row>
        <row r="2696">
          <cell r="A2696">
            <v>342230</v>
          </cell>
          <cell r="B2696">
            <v>300465</v>
          </cell>
          <cell r="D2696">
            <v>0</v>
          </cell>
          <cell r="E2696">
            <v>6</v>
          </cell>
          <cell r="F2696">
            <v>0</v>
          </cell>
          <cell r="G2696" t="str">
            <v>6</v>
          </cell>
          <cell r="H2696">
            <v>622</v>
          </cell>
          <cell r="I2696" t="str">
            <v>ФБIЛОЗЕРСЬКЕ ВІДДІЛ ВАТОЩАД СМТ.БІЛОЗЕ</v>
          </cell>
          <cell r="J2696" t="str">
            <v>ФБiлозерське відділеВАТОщад</v>
          </cell>
          <cell r="K2696" t="str">
            <v>UVLV</v>
          </cell>
          <cell r="L2696" t="str">
            <v>UVLA</v>
          </cell>
          <cell r="M2696">
            <v>21</v>
          </cell>
          <cell r="N2696">
            <v>26</v>
          </cell>
          <cell r="O2696" t="str">
            <v>Управління НБУ в Херсон.обл</v>
          </cell>
        </row>
        <row r="2697">
          <cell r="A2697">
            <v>342241</v>
          </cell>
          <cell r="B2697">
            <v>300465</v>
          </cell>
          <cell r="D2697">
            <v>0</v>
          </cell>
          <cell r="E2697">
            <v>6</v>
          </cell>
          <cell r="F2697">
            <v>0</v>
          </cell>
          <cell r="G2697" t="str">
            <v>6</v>
          </cell>
          <cell r="H2697">
            <v>623</v>
          </cell>
          <cell r="I2697" t="str">
            <v>ФНОВОКАХОВСЬКЕ ВІДД ВАТОЩАД М.НОВА КАХ</v>
          </cell>
          <cell r="J2697" t="str">
            <v>ФНовокаховське віддіВАТОщад</v>
          </cell>
          <cell r="K2697" t="str">
            <v>UVLW</v>
          </cell>
          <cell r="L2697" t="str">
            <v>UVLA</v>
          </cell>
          <cell r="M2697">
            <v>21</v>
          </cell>
          <cell r="N2697">
            <v>26</v>
          </cell>
          <cell r="O2697" t="str">
            <v>Управління НБУ в Херсон.обл</v>
          </cell>
        </row>
        <row r="2698">
          <cell r="A2698">
            <v>342252</v>
          </cell>
          <cell r="B2698">
            <v>322948</v>
          </cell>
          <cell r="D2698">
            <v>0</v>
          </cell>
          <cell r="E2698">
            <v>248</v>
          </cell>
          <cell r="F2698">
            <v>0</v>
          </cell>
          <cell r="G2698" t="str">
            <v>B</v>
          </cell>
          <cell r="H2698">
            <v>712</v>
          </cell>
          <cell r="I2698" t="str">
            <v>ХЕРСОНСЬКА ФІЛІЯ АКБ "ФОРУМ" М.ХЕРСОН</v>
          </cell>
          <cell r="J2698" t="str">
            <v>Херсонська філія АКБ"Форум"</v>
          </cell>
          <cell r="K2698" t="str">
            <v>UVKG</v>
          </cell>
          <cell r="L2698" t="str">
            <v>UVKG</v>
          </cell>
          <cell r="M2698">
            <v>21</v>
          </cell>
          <cell r="N2698">
            <v>26</v>
          </cell>
          <cell r="O2698" t="str">
            <v>Управління НБУ в Херсон.обл</v>
          </cell>
        </row>
        <row r="2699">
          <cell r="A2699">
            <v>342285</v>
          </cell>
          <cell r="B2699">
            <v>328168</v>
          </cell>
          <cell r="D2699">
            <v>0</v>
          </cell>
          <cell r="E2699">
            <v>105</v>
          </cell>
          <cell r="F2699">
            <v>0</v>
          </cell>
          <cell r="G2699" t="str">
            <v>B</v>
          </cell>
          <cell r="H2699">
            <v>757</v>
          </cell>
          <cell r="I2699" t="str">
            <v>ФІЛІЯ ВАТ "МТБ" У М.ХЕРСОНІ</v>
          </cell>
          <cell r="J2699" t="str">
            <v>ФІЛІЯ ВАТ "МТБ" У М.ХЕРСОНІ</v>
          </cell>
          <cell r="K2699" t="str">
            <v>UVKT</v>
          </cell>
          <cell r="L2699" t="str">
            <v>UVKT</v>
          </cell>
          <cell r="M2699">
            <v>21</v>
          </cell>
          <cell r="N2699">
            <v>15</v>
          </cell>
          <cell r="O2699" t="str">
            <v>Управління НБУ в Херсон.обл</v>
          </cell>
        </row>
        <row r="2700">
          <cell r="A2700">
            <v>342296</v>
          </cell>
          <cell r="B2700">
            <v>328384</v>
          </cell>
          <cell r="D2700">
            <v>0</v>
          </cell>
          <cell r="E2700">
            <v>258</v>
          </cell>
          <cell r="F2700">
            <v>0</v>
          </cell>
          <cell r="G2700" t="str">
            <v>8</v>
          </cell>
          <cell r="H2700">
            <v>732</v>
          </cell>
          <cell r="I2700" t="str">
            <v>ФІЛІЯ АКБ "ІМЕКСБАНК" У М.ХЕРСОНІ</v>
          </cell>
          <cell r="J2700" t="str">
            <v>ХЕРСОНСФ АКБ "ІМЕКСБАНК"</v>
          </cell>
          <cell r="K2700" t="str">
            <v>UVKS</v>
          </cell>
          <cell r="L2700" t="str">
            <v>UVKS</v>
          </cell>
          <cell r="M2700">
            <v>21</v>
          </cell>
          <cell r="N2700">
            <v>15</v>
          </cell>
          <cell r="O2700" t="str">
            <v>Управління НБУ в Херсон.обл</v>
          </cell>
        </row>
        <row r="2701">
          <cell r="A2701">
            <v>342337</v>
          </cell>
          <cell r="B2701">
            <v>380537</v>
          </cell>
          <cell r="D2701">
            <v>0</v>
          </cell>
          <cell r="E2701">
            <v>76</v>
          </cell>
          <cell r="F2701">
            <v>0</v>
          </cell>
          <cell r="G2701" t="str">
            <v>B</v>
          </cell>
          <cell r="H2701">
            <v>759</v>
          </cell>
          <cell r="I2701" t="str">
            <v>ХЕРСОНСЬКА ФВАТ "ВІЕЙБІ БАНК",М.ХЕРСОН</v>
          </cell>
          <cell r="J2701" t="str">
            <v>Херсонська ФВАТ"ВіЕйБі Банк</v>
          </cell>
          <cell r="K2701" t="str">
            <v>UVKX</v>
          </cell>
          <cell r="L2701" t="str">
            <v>UVKX</v>
          </cell>
          <cell r="M2701">
            <v>21</v>
          </cell>
          <cell r="N2701">
            <v>26</v>
          </cell>
          <cell r="O2701" t="str">
            <v>Управління НБУ в Херсон.обл</v>
          </cell>
        </row>
        <row r="2702">
          <cell r="A2702">
            <v>343002</v>
          </cell>
          <cell r="B2702">
            <v>322948</v>
          </cell>
          <cell r="D2702">
            <v>0</v>
          </cell>
          <cell r="E2702">
            <v>248</v>
          </cell>
          <cell r="F2702">
            <v>0</v>
          </cell>
          <cell r="G2702" t="str">
            <v>B</v>
          </cell>
          <cell r="H2702">
            <v>770</v>
          </cell>
          <cell r="I2702" t="str">
            <v>ЧЕРНІГІВСЬКА ФІЛ АКБ"ФОРУМ" М.ЧЕРНІГІВ</v>
          </cell>
          <cell r="J2702" t="str">
            <v>Чернігівська Ф АКБ "Форум"</v>
          </cell>
          <cell r="K2702" t="str">
            <v>UYKI</v>
          </cell>
          <cell r="L2702" t="str">
            <v>UYKI</v>
          </cell>
          <cell r="M2702">
            <v>24</v>
          </cell>
          <cell r="N2702">
            <v>26</v>
          </cell>
          <cell r="O2702" t="str">
            <v>Упр.НБУ в Чернігівській.обл</v>
          </cell>
        </row>
        <row r="2703">
          <cell r="A2703">
            <v>343013</v>
          </cell>
          <cell r="B2703">
            <v>300465</v>
          </cell>
          <cell r="D2703">
            <v>0</v>
          </cell>
          <cell r="E2703">
            <v>6</v>
          </cell>
          <cell r="F2703">
            <v>0</v>
          </cell>
          <cell r="G2703" t="str">
            <v>6</v>
          </cell>
          <cell r="H2703">
            <v>670</v>
          </cell>
          <cell r="I2703" t="str">
            <v>ФБАХМАЦЬКЕ ВІДДІЛЕННЯ ВАТОЩАД М.БАХМАЧ</v>
          </cell>
          <cell r="J2703" t="str">
            <v>ФБахмацьке відділеннВАТОщад</v>
          </cell>
          <cell r="K2703" t="str">
            <v>UYLB</v>
          </cell>
          <cell r="L2703" t="str">
            <v>UYLA</v>
          </cell>
          <cell r="M2703">
            <v>24</v>
          </cell>
          <cell r="N2703">
            <v>26</v>
          </cell>
          <cell r="O2703" t="str">
            <v>Упр.НБУ в Чернігівській.обл</v>
          </cell>
        </row>
        <row r="2704">
          <cell r="A2704">
            <v>343024</v>
          </cell>
          <cell r="B2704">
            <v>300465</v>
          </cell>
          <cell r="D2704">
            <v>0</v>
          </cell>
          <cell r="E2704">
            <v>6</v>
          </cell>
          <cell r="F2704">
            <v>0</v>
          </cell>
          <cell r="G2704" t="str">
            <v>6</v>
          </cell>
          <cell r="H2704">
            <v>671</v>
          </cell>
          <cell r="I2704" t="str">
            <v>ФБОБРОВИЦЬКЕ ВІДДІЛ ВАТОЩАД М.БОБРОВИЦ</v>
          </cell>
          <cell r="J2704" t="str">
            <v>ФБобровицьке відділеВАТОщад</v>
          </cell>
          <cell r="K2704" t="str">
            <v>UYLC</v>
          </cell>
          <cell r="L2704" t="str">
            <v>UYLA</v>
          </cell>
          <cell r="M2704">
            <v>24</v>
          </cell>
          <cell r="N2704">
            <v>26</v>
          </cell>
          <cell r="O2704" t="str">
            <v>Упр.НБУ в Чернігівській.обл</v>
          </cell>
        </row>
        <row r="2705">
          <cell r="A2705">
            <v>343035</v>
          </cell>
          <cell r="B2705">
            <v>300465</v>
          </cell>
          <cell r="D2705">
            <v>0</v>
          </cell>
          <cell r="E2705">
            <v>6</v>
          </cell>
          <cell r="F2705">
            <v>0</v>
          </cell>
          <cell r="G2705" t="str">
            <v>6</v>
          </cell>
          <cell r="H2705">
            <v>672</v>
          </cell>
          <cell r="I2705" t="str">
            <v>ФБОРЗНЯНСЬКЕ ВІДДІЛЕН ВАТОЩАД М.БОРЗНА</v>
          </cell>
          <cell r="J2705" t="str">
            <v>ФБорзнянське відділеВАТОщад</v>
          </cell>
          <cell r="K2705" t="str">
            <v>UYLD</v>
          </cell>
          <cell r="L2705" t="str">
            <v>UYLA</v>
          </cell>
          <cell r="M2705">
            <v>24</v>
          </cell>
          <cell r="N2705">
            <v>26</v>
          </cell>
          <cell r="O2705" t="str">
            <v>Упр.НБУ в Чернігівській.обл</v>
          </cell>
        </row>
        <row r="2706">
          <cell r="A2706">
            <v>343046</v>
          </cell>
          <cell r="B2706">
            <v>300465</v>
          </cell>
          <cell r="D2706">
            <v>0</v>
          </cell>
          <cell r="E2706">
            <v>6</v>
          </cell>
          <cell r="F2706">
            <v>0</v>
          </cell>
          <cell r="G2706" t="str">
            <v>6</v>
          </cell>
          <cell r="H2706">
            <v>673</v>
          </cell>
          <cell r="I2706" t="str">
            <v>ФВАРВИНСЬКЕ ВІДДІЛЕН ВАТОЩАД СМТ.ВАРВА</v>
          </cell>
          <cell r="J2706" t="str">
            <v>ФВарвинське відділенВАТОщад</v>
          </cell>
          <cell r="K2706" t="str">
            <v>UYLE</v>
          </cell>
          <cell r="L2706" t="str">
            <v>UYLA</v>
          </cell>
          <cell r="M2706">
            <v>24</v>
          </cell>
          <cell r="N2706">
            <v>26</v>
          </cell>
          <cell r="O2706" t="str">
            <v>Упр.НБУ в Чернігівській.обл</v>
          </cell>
        </row>
        <row r="2707">
          <cell r="A2707">
            <v>343057</v>
          </cell>
          <cell r="B2707">
            <v>300465</v>
          </cell>
          <cell r="D2707">
            <v>0</v>
          </cell>
          <cell r="E2707">
            <v>6</v>
          </cell>
          <cell r="F2707">
            <v>0</v>
          </cell>
          <cell r="G2707" t="str">
            <v>6</v>
          </cell>
          <cell r="H2707">
            <v>674</v>
          </cell>
          <cell r="I2707" t="str">
            <v>ФГОРОДНЯНСЬКЕ ВІДДІЛ ВАТОЩАД М.ГОРОДНЯ</v>
          </cell>
          <cell r="J2707" t="str">
            <v>ФГороднянське відділВАТОщад</v>
          </cell>
          <cell r="K2707" t="str">
            <v>UYLF</v>
          </cell>
          <cell r="L2707" t="str">
            <v>UYLA</v>
          </cell>
          <cell r="M2707">
            <v>24</v>
          </cell>
          <cell r="N2707">
            <v>26</v>
          </cell>
          <cell r="O2707" t="str">
            <v>Упр.НБУ в Чернігівській.обл</v>
          </cell>
        </row>
        <row r="2708">
          <cell r="A2708">
            <v>343068</v>
          </cell>
          <cell r="B2708">
            <v>300465</v>
          </cell>
          <cell r="D2708">
            <v>0</v>
          </cell>
          <cell r="E2708">
            <v>6</v>
          </cell>
          <cell r="F2708">
            <v>0</v>
          </cell>
          <cell r="G2708" t="str">
            <v>6</v>
          </cell>
          <cell r="H2708">
            <v>675</v>
          </cell>
          <cell r="I2708" t="str">
            <v>ФІЧНЯНСЬКЕ ВІДДІЛЕННЯ ВАТОЩАД М.ІЧНЯ</v>
          </cell>
          <cell r="J2708" t="str">
            <v>ФІчнянське відділеннВАТОщад</v>
          </cell>
          <cell r="K2708" t="str">
            <v>UYLG</v>
          </cell>
          <cell r="L2708" t="str">
            <v>UYLA</v>
          </cell>
          <cell r="M2708">
            <v>24</v>
          </cell>
          <cell r="N2708">
            <v>26</v>
          </cell>
          <cell r="O2708" t="str">
            <v>Упр.НБУ в Чернігівській.обл</v>
          </cell>
        </row>
        <row r="2709">
          <cell r="A2709">
            <v>343079</v>
          </cell>
          <cell r="B2709">
            <v>300465</v>
          </cell>
          <cell r="D2709">
            <v>0</v>
          </cell>
          <cell r="E2709">
            <v>6</v>
          </cell>
          <cell r="F2709">
            <v>0</v>
          </cell>
          <cell r="G2709" t="str">
            <v>6</v>
          </cell>
          <cell r="H2709">
            <v>676</v>
          </cell>
          <cell r="I2709" t="str">
            <v>ФКОЗЕЛЕЦЬКЕ ВІДДІЛ ВАТОЩАД СМТ.КОЗЕЛЕЦ</v>
          </cell>
          <cell r="J2709" t="str">
            <v>ФКозелецьке відділенВАТОщад</v>
          </cell>
          <cell r="K2709" t="str">
            <v>UYLH</v>
          </cell>
          <cell r="L2709" t="str">
            <v>UYLA</v>
          </cell>
          <cell r="M2709">
            <v>24</v>
          </cell>
          <cell r="N2709">
            <v>26</v>
          </cell>
          <cell r="O2709" t="str">
            <v>Упр.НБУ в Чернігівській.обл</v>
          </cell>
        </row>
        <row r="2710">
          <cell r="A2710">
            <v>343080</v>
          </cell>
          <cell r="B2710">
            <v>300465</v>
          </cell>
          <cell r="D2710">
            <v>0</v>
          </cell>
          <cell r="E2710">
            <v>6</v>
          </cell>
          <cell r="F2710">
            <v>0</v>
          </cell>
          <cell r="G2710" t="str">
            <v>6</v>
          </cell>
          <cell r="H2710">
            <v>677</v>
          </cell>
          <cell r="I2710" t="str">
            <v>ФКОРОПСЬКЕ ВІДДІЛЕНН ВАТОЩАД СМТ.КОРОП</v>
          </cell>
          <cell r="J2710" t="str">
            <v>ФКоропське відділеннВАТОщад</v>
          </cell>
          <cell r="K2710" t="str">
            <v>UYLI</v>
          </cell>
          <cell r="L2710" t="str">
            <v>UYLA</v>
          </cell>
          <cell r="M2710">
            <v>24</v>
          </cell>
          <cell r="N2710">
            <v>26</v>
          </cell>
          <cell r="O2710" t="str">
            <v>Упр.НБУ в Чернігівській.обл</v>
          </cell>
        </row>
        <row r="2711">
          <cell r="A2711">
            <v>343091</v>
          </cell>
          <cell r="B2711">
            <v>300465</v>
          </cell>
          <cell r="D2711">
            <v>0</v>
          </cell>
          <cell r="E2711">
            <v>6</v>
          </cell>
          <cell r="F2711">
            <v>0</v>
          </cell>
          <cell r="G2711" t="str">
            <v>6</v>
          </cell>
          <cell r="H2711">
            <v>678</v>
          </cell>
          <cell r="I2711" t="str">
            <v>ФКОРЮКІВСЬКЕ ВІДДІЛ ВАТОЩАД М.КОРЮКІВК</v>
          </cell>
          <cell r="J2711" t="str">
            <v>ФКорюківське відділеВАТОщад</v>
          </cell>
          <cell r="K2711" t="str">
            <v>UYLJ</v>
          </cell>
          <cell r="L2711" t="str">
            <v>UYLA</v>
          </cell>
          <cell r="M2711">
            <v>24</v>
          </cell>
          <cell r="N2711">
            <v>26</v>
          </cell>
          <cell r="O2711" t="str">
            <v>Упр.НБУ в Чернігівській.обл</v>
          </cell>
        </row>
        <row r="2712">
          <cell r="A2712">
            <v>343109</v>
          </cell>
          <cell r="B2712">
            <v>300465</v>
          </cell>
          <cell r="D2712">
            <v>0</v>
          </cell>
          <cell r="E2712">
            <v>6</v>
          </cell>
          <cell r="F2712">
            <v>0</v>
          </cell>
          <cell r="G2712" t="str">
            <v>6</v>
          </cell>
          <cell r="H2712">
            <v>689</v>
          </cell>
          <cell r="I2712" t="str">
            <v>ФТАЛАЛАЇВСЬКЕ ВІДДІ ВАТОЩАД СМТ.ТАЛАЛА</v>
          </cell>
          <cell r="J2712" t="str">
            <v>ФТалалаївське відділВАТОщад</v>
          </cell>
          <cell r="K2712" t="str">
            <v>UYLU</v>
          </cell>
          <cell r="L2712" t="str">
            <v>UYLA</v>
          </cell>
          <cell r="M2712">
            <v>24</v>
          </cell>
          <cell r="N2712">
            <v>26</v>
          </cell>
          <cell r="O2712" t="str">
            <v>Упр.НБУ в Чернігівській.обл</v>
          </cell>
        </row>
        <row r="2713">
          <cell r="A2713">
            <v>343110</v>
          </cell>
          <cell r="B2713">
            <v>300465</v>
          </cell>
          <cell r="D2713">
            <v>0</v>
          </cell>
          <cell r="E2713">
            <v>6</v>
          </cell>
          <cell r="F2713">
            <v>0</v>
          </cell>
          <cell r="G2713" t="str">
            <v>6</v>
          </cell>
          <cell r="H2713">
            <v>680</v>
          </cell>
          <cell r="I2713" t="str">
            <v>ФМЕНСЬКЕ ВІДДІЛЕННЯ № 3 ВАТОЩАД М.МЕНА</v>
          </cell>
          <cell r="J2713" t="str">
            <v>ФМенське відділення ВАТОщад</v>
          </cell>
          <cell r="K2713" t="str">
            <v>UYLL</v>
          </cell>
          <cell r="L2713" t="str">
            <v>UYLA</v>
          </cell>
          <cell r="M2713">
            <v>24</v>
          </cell>
          <cell r="N2713">
            <v>26</v>
          </cell>
          <cell r="O2713" t="str">
            <v>Упр.НБУ в Чернігівській.обл</v>
          </cell>
        </row>
        <row r="2714">
          <cell r="A2714">
            <v>343121</v>
          </cell>
          <cell r="B2714">
            <v>300465</v>
          </cell>
          <cell r="D2714">
            <v>0</v>
          </cell>
          <cell r="E2714">
            <v>6</v>
          </cell>
          <cell r="F2714">
            <v>0</v>
          </cell>
          <cell r="G2714" t="str">
            <v>6</v>
          </cell>
          <cell r="H2714">
            <v>681</v>
          </cell>
          <cell r="I2714" t="str">
            <v>ФНІЖИНСЬКЕ ВІДДІЛЕННЯ  ВАТОЩАД М.НІЖИН</v>
          </cell>
          <cell r="J2714" t="str">
            <v>ФНіжинське відділеннВАТОщад</v>
          </cell>
          <cell r="K2714" t="str">
            <v>UYLM</v>
          </cell>
          <cell r="L2714" t="str">
            <v>UYLA</v>
          </cell>
          <cell r="M2714">
            <v>24</v>
          </cell>
          <cell r="N2714">
            <v>26</v>
          </cell>
          <cell r="O2714" t="str">
            <v>Упр.НБУ в Чернігівській.обл</v>
          </cell>
        </row>
        <row r="2715">
          <cell r="A2715">
            <v>343143</v>
          </cell>
          <cell r="B2715">
            <v>300465</v>
          </cell>
          <cell r="D2715">
            <v>0</v>
          </cell>
          <cell r="E2715">
            <v>6</v>
          </cell>
          <cell r="F2715">
            <v>0</v>
          </cell>
          <cell r="G2715" t="str">
            <v>6</v>
          </cell>
          <cell r="H2715">
            <v>683</v>
          </cell>
          <cell r="I2715" t="str">
            <v>ФНОВГОРОД-СІВЕРСЬКЕ ВАТОЩАД М.НОВГОРОД</v>
          </cell>
          <cell r="J2715" t="str">
            <v>ФНовгород-Сіверське ВАТОщад</v>
          </cell>
          <cell r="K2715" t="str">
            <v>UYLO</v>
          </cell>
          <cell r="L2715" t="str">
            <v>UYLA</v>
          </cell>
          <cell r="M2715">
            <v>24</v>
          </cell>
          <cell r="N2715">
            <v>26</v>
          </cell>
          <cell r="O2715" t="str">
            <v>Упр.НБУ в Чернігівській.обл</v>
          </cell>
        </row>
        <row r="2716">
          <cell r="A2716">
            <v>343154</v>
          </cell>
          <cell r="B2716">
            <v>300465</v>
          </cell>
          <cell r="D2716">
            <v>0</v>
          </cell>
          <cell r="E2716">
            <v>6</v>
          </cell>
          <cell r="F2716">
            <v>0</v>
          </cell>
          <cell r="G2716" t="str">
            <v>6</v>
          </cell>
          <cell r="H2716">
            <v>684</v>
          </cell>
          <cell r="I2716" t="str">
            <v>ФПРИЛУЦЬКЕ ВІДДІЛЕНН ВАТОЩАД М.ПРИЛУКИ</v>
          </cell>
          <cell r="J2716" t="str">
            <v>ФПрилуцьке відділеннВАТОщад</v>
          </cell>
          <cell r="K2716" t="str">
            <v>UYLP</v>
          </cell>
          <cell r="L2716" t="str">
            <v>UYLA</v>
          </cell>
          <cell r="M2716">
            <v>24</v>
          </cell>
          <cell r="N2716">
            <v>26</v>
          </cell>
          <cell r="O2716" t="str">
            <v>Упр.НБУ в Чернігівській.обл</v>
          </cell>
        </row>
        <row r="2717">
          <cell r="A2717">
            <v>343165</v>
          </cell>
          <cell r="B2717">
            <v>300465</v>
          </cell>
          <cell r="D2717">
            <v>0</v>
          </cell>
          <cell r="E2717">
            <v>6</v>
          </cell>
          <cell r="F2717">
            <v>0</v>
          </cell>
          <cell r="G2717" t="str">
            <v>6</v>
          </cell>
          <cell r="H2717">
            <v>685</v>
          </cell>
          <cell r="I2717" t="str">
            <v>ФРІПКИНСЬКЕ ВІДДІЛЕН ВАТОЩАД СМТ.РІПКИ</v>
          </cell>
          <cell r="J2717" t="str">
            <v>ФРіпкинське відділенВАТОщад</v>
          </cell>
          <cell r="K2717" t="str">
            <v>UYLQ</v>
          </cell>
          <cell r="L2717" t="str">
            <v>UYLA</v>
          </cell>
          <cell r="M2717">
            <v>24</v>
          </cell>
          <cell r="N2717">
            <v>26</v>
          </cell>
          <cell r="O2717" t="str">
            <v>Упр.НБУ в Чернігівській.обл</v>
          </cell>
        </row>
        <row r="2718">
          <cell r="A2718">
            <v>343176</v>
          </cell>
          <cell r="B2718">
            <v>300465</v>
          </cell>
          <cell r="D2718">
            <v>0</v>
          </cell>
          <cell r="E2718">
            <v>6</v>
          </cell>
          <cell r="F2718">
            <v>0</v>
          </cell>
          <cell r="G2718" t="str">
            <v>6</v>
          </cell>
          <cell r="H2718">
            <v>686</v>
          </cell>
          <cell r="I2718" t="str">
            <v>ФСЕМЕНІВСЬКЕ ВІДДІЛ ВАТОЩАД М.СЕМЕНІВК</v>
          </cell>
          <cell r="J2718" t="str">
            <v>ФСеменівське відділеВАТОщад</v>
          </cell>
          <cell r="K2718" t="str">
            <v>UYLR</v>
          </cell>
          <cell r="L2718" t="str">
            <v>UYLA</v>
          </cell>
          <cell r="M2718">
            <v>24</v>
          </cell>
          <cell r="N2718">
            <v>26</v>
          </cell>
          <cell r="O2718" t="str">
            <v>Упр.НБУ в Чернігівській.обл</v>
          </cell>
        </row>
        <row r="2719">
          <cell r="A2719">
            <v>343239</v>
          </cell>
          <cell r="B2719">
            <v>300465</v>
          </cell>
          <cell r="D2719">
            <v>0</v>
          </cell>
          <cell r="E2719">
            <v>6</v>
          </cell>
          <cell r="F2719">
            <v>0</v>
          </cell>
          <cell r="G2719" t="str">
            <v>6</v>
          </cell>
          <cell r="H2719">
            <v>692</v>
          </cell>
          <cell r="I2719" t="str">
            <v>ФЧЕРНІГІВСЬКЕ ВІДДІ ВАТОЩАД М.ЧЕРНІГІВ</v>
          </cell>
          <cell r="J2719" t="str">
            <v>ФЧернігівське відділВАТОщад</v>
          </cell>
          <cell r="K2719" t="str">
            <v>UYLX</v>
          </cell>
          <cell r="L2719" t="str">
            <v>UYLA</v>
          </cell>
          <cell r="M2719">
            <v>24</v>
          </cell>
          <cell r="N2719">
            <v>26</v>
          </cell>
          <cell r="O2719" t="str">
            <v>Упр.НБУ в Чернігівській.обл</v>
          </cell>
        </row>
        <row r="2720">
          <cell r="A2720">
            <v>343240</v>
          </cell>
          <cell r="B2720">
            <v>300465</v>
          </cell>
          <cell r="D2720">
            <v>0</v>
          </cell>
          <cell r="E2720">
            <v>6</v>
          </cell>
          <cell r="F2720">
            <v>0</v>
          </cell>
          <cell r="G2720" t="str">
            <v>6</v>
          </cell>
          <cell r="H2720">
            <v>693</v>
          </cell>
          <cell r="I2720" t="str">
            <v>ФЩОРСЬКЕ ВІДДІЛЕННЯ № 3 ВАТОЩАД М.ЩОРС</v>
          </cell>
          <cell r="J2720" t="str">
            <v>ФЩорське відділення ВАТОщад</v>
          </cell>
          <cell r="K2720" t="str">
            <v>UYLY</v>
          </cell>
          <cell r="L2720" t="str">
            <v>UYLA</v>
          </cell>
          <cell r="M2720">
            <v>24</v>
          </cell>
          <cell r="N2720">
            <v>26</v>
          </cell>
          <cell r="O2720" t="str">
            <v>Упр.НБУ в Чернігівській.обл</v>
          </cell>
        </row>
        <row r="2721">
          <cell r="A2721">
            <v>343262</v>
          </cell>
          <cell r="B2721">
            <v>300465</v>
          </cell>
          <cell r="D2721">
            <v>0</v>
          </cell>
          <cell r="E2721">
            <v>6</v>
          </cell>
          <cell r="F2721">
            <v>0</v>
          </cell>
          <cell r="G2721" t="str">
            <v>6</v>
          </cell>
          <cell r="H2721">
            <v>682</v>
          </cell>
          <cell r="I2721" t="str">
            <v>ФНОСІВСЬКЕ ВІДДІЛЕНН ВАТОЩАД М.НОСІВКА</v>
          </cell>
          <cell r="J2721" t="str">
            <v>ФНосівське відділеннВАТОщад</v>
          </cell>
          <cell r="K2721" t="str">
            <v>UYLN</v>
          </cell>
          <cell r="L2721" t="str">
            <v>UYLA</v>
          </cell>
          <cell r="M2721">
            <v>24</v>
          </cell>
          <cell r="N2721">
            <v>26</v>
          </cell>
          <cell r="O2721" t="str">
            <v>Упр.НБУ в Чернігівській.обл</v>
          </cell>
        </row>
        <row r="2722">
          <cell r="A2722">
            <v>343273</v>
          </cell>
          <cell r="B2722">
            <v>300614</v>
          </cell>
          <cell r="D2722">
            <v>0</v>
          </cell>
          <cell r="E2722">
            <v>171</v>
          </cell>
          <cell r="F2722">
            <v>0</v>
          </cell>
          <cell r="G2722" t="str">
            <v>8</v>
          </cell>
          <cell r="H2722">
            <v>700</v>
          </cell>
          <cell r="I2722" t="str">
            <v>ФІЛ"ЧЕРН.Д"АТ"ІНДЕКС-БАНК" М.ЧЕРНІГІВ</v>
          </cell>
          <cell r="J2722" t="str">
            <v>Філ."Чернг.Д"АТ"ІНД-БАНК"</v>
          </cell>
          <cell r="K2722" t="str">
            <v>UYKG</v>
          </cell>
          <cell r="L2722" t="str">
            <v>UYKG</v>
          </cell>
          <cell r="M2722">
            <v>24</v>
          </cell>
          <cell r="N2722">
            <v>26</v>
          </cell>
          <cell r="O2722" t="str">
            <v>Упр.НБУ в Чернігівській.обл</v>
          </cell>
        </row>
        <row r="2723">
          <cell r="A2723">
            <v>344001</v>
          </cell>
          <cell r="B2723">
            <v>380537</v>
          </cell>
          <cell r="D2723">
            <v>0</v>
          </cell>
          <cell r="E2723">
            <v>76</v>
          </cell>
          <cell r="F2723">
            <v>0</v>
          </cell>
          <cell r="G2723" t="str">
            <v>B</v>
          </cell>
          <cell r="H2723">
            <v>740</v>
          </cell>
          <cell r="I2723" t="str">
            <v>ЧЕРКАСЬКА Ф."ВІЕЙБІБАНК" М.ЧЕРКАСИ</v>
          </cell>
          <cell r="J2723" t="str">
            <v>Черкаська ФВАТ"ВіЕйБі Банк"</v>
          </cell>
          <cell r="K2723" t="str">
            <v>UXJZ</v>
          </cell>
          <cell r="L2723" t="str">
            <v>UXJZ</v>
          </cell>
          <cell r="M2723">
            <v>23</v>
          </cell>
          <cell r="N2723">
            <v>26</v>
          </cell>
          <cell r="O2723" t="str">
            <v>Управління НБУ в Чеpкас.обл</v>
          </cell>
        </row>
        <row r="2724">
          <cell r="A2724">
            <v>344034</v>
          </cell>
          <cell r="B2724">
            <v>300528</v>
          </cell>
          <cell r="D2724">
            <v>0</v>
          </cell>
          <cell r="E2724">
            <v>296</v>
          </cell>
          <cell r="F2724">
            <v>0</v>
          </cell>
          <cell r="G2724" t="str">
            <v>F</v>
          </cell>
          <cell r="H2724">
            <v>756</v>
          </cell>
          <cell r="I2724" t="str">
            <v>ФІЛІЯ ЗАТ "ОТП БАНК", М.ЧЕРКАСИ</v>
          </cell>
          <cell r="J2724" t="str">
            <v>Філія ЗАТ "ОТП Банк"</v>
          </cell>
          <cell r="K2724" t="str">
            <v>UXKC</v>
          </cell>
          <cell r="L2724" t="str">
            <v>UXKC</v>
          </cell>
          <cell r="M2724">
            <v>23</v>
          </cell>
          <cell r="N2724">
            <v>26</v>
          </cell>
          <cell r="O2724" t="str">
            <v>Управління НБУ в Чеpкас.обл</v>
          </cell>
        </row>
        <row r="2725">
          <cell r="A2725">
            <v>344045</v>
          </cell>
          <cell r="B2725">
            <v>380623</v>
          </cell>
          <cell r="D2725">
            <v>0</v>
          </cell>
          <cell r="E2725">
            <v>312</v>
          </cell>
          <cell r="F2725">
            <v>0</v>
          </cell>
          <cell r="G2725" t="str">
            <v>8</v>
          </cell>
          <cell r="H2725">
            <v>773</v>
          </cell>
          <cell r="I2725" t="str">
            <v>ФІЛІЯ ТОВ КБ "СТОЛИЦЯ" У М.ЧЕРКАСИ</v>
          </cell>
          <cell r="J2725" t="str">
            <v>Ф.ТОВКБ"Столиця"у м.Черкаси</v>
          </cell>
          <cell r="K2725" t="str">
            <v>UXKD</v>
          </cell>
          <cell r="L2725" t="str">
            <v>UXKD</v>
          </cell>
          <cell r="M2725">
            <v>23</v>
          </cell>
          <cell r="N2725">
            <v>26</v>
          </cell>
          <cell r="O2725" t="str">
            <v>Управління НБУ в Чеpкас.обл</v>
          </cell>
        </row>
        <row r="2726">
          <cell r="A2726">
            <v>344056</v>
          </cell>
          <cell r="B2726">
            <v>328384</v>
          </cell>
          <cell r="D2726">
            <v>0</v>
          </cell>
          <cell r="E2726">
            <v>258</v>
          </cell>
          <cell r="F2726">
            <v>0</v>
          </cell>
          <cell r="G2726" t="str">
            <v>8</v>
          </cell>
          <cell r="H2726">
            <v>711</v>
          </cell>
          <cell r="I2726" t="str">
            <v>ФІЛІЯ АКБ "ІМЕКСБАНК" У М. ЧЕРКАСИ</v>
          </cell>
          <cell r="J2726" t="str">
            <v>ЧЕРКАСЬКА ФАКБ "ІМЕКСБАНК"</v>
          </cell>
          <cell r="K2726" t="str">
            <v>UXXA</v>
          </cell>
          <cell r="L2726" t="str">
            <v>UXXA</v>
          </cell>
          <cell r="M2726">
            <v>23</v>
          </cell>
          <cell r="N2726">
            <v>15</v>
          </cell>
          <cell r="O2726" t="str">
            <v>Управління НБУ в Чеpкас.обл</v>
          </cell>
        </row>
        <row r="2727">
          <cell r="A2727">
            <v>344090</v>
          </cell>
          <cell r="B2727">
            <v>322948</v>
          </cell>
          <cell r="D2727">
            <v>0</v>
          </cell>
          <cell r="E2727">
            <v>248</v>
          </cell>
          <cell r="F2727">
            <v>0</v>
          </cell>
          <cell r="G2727" t="str">
            <v>B</v>
          </cell>
          <cell r="H2727">
            <v>778</v>
          </cell>
          <cell r="I2727" t="str">
            <v>ЧЕРКАСЬКА ФІЛІЯ АКБ "ФОРУМ" М.ЧЕРКАСИ</v>
          </cell>
          <cell r="J2727" t="str">
            <v>Черкаська філія АКБ "Форум"</v>
          </cell>
          <cell r="K2727" t="str">
            <v>UXKE</v>
          </cell>
          <cell r="L2727" t="str">
            <v>UXKE</v>
          </cell>
          <cell r="M2727">
            <v>23</v>
          </cell>
          <cell r="N2727">
            <v>26</v>
          </cell>
          <cell r="O2727" t="str">
            <v>Управління НБУ в Чеpкас.обл</v>
          </cell>
        </row>
        <row r="2728">
          <cell r="A2728">
            <v>344153</v>
          </cell>
          <cell r="B2728">
            <v>303484</v>
          </cell>
          <cell r="D2728">
            <v>0</v>
          </cell>
          <cell r="E2728">
            <v>273</v>
          </cell>
          <cell r="F2728">
            <v>0</v>
          </cell>
          <cell r="G2728" t="str">
            <v>8</v>
          </cell>
          <cell r="H2728">
            <v>700</v>
          </cell>
          <cell r="I2728" t="str">
            <v>Черкаська Ф.КБ "Західінкомбанк" ТзОВ</v>
          </cell>
          <cell r="J2728" t="str">
            <v>ЧФ КБ "Західінкомбанк" ТзОВ</v>
          </cell>
          <cell r="K2728" t="str">
            <v>UXKB</v>
          </cell>
          <cell r="L2728" t="str">
            <v>UXKB</v>
          </cell>
          <cell r="M2728">
            <v>23</v>
          </cell>
          <cell r="N2728">
            <v>2</v>
          </cell>
          <cell r="O2728" t="str">
            <v>Управління НБУ в Чеpкас.обл</v>
          </cell>
        </row>
        <row r="2729">
          <cell r="A2729">
            <v>350006</v>
          </cell>
          <cell r="B2729">
            <v>335902</v>
          </cell>
          <cell r="D2729">
            <v>0</v>
          </cell>
          <cell r="E2729">
            <v>306</v>
          </cell>
          <cell r="F2729">
            <v>0</v>
          </cell>
          <cell r="G2729" t="str">
            <v>8</v>
          </cell>
          <cell r="H2729">
            <v>200</v>
          </cell>
          <cell r="I2729" t="str">
            <v>ХАРКІВСЬКА ФТОВ "УНІКОМБАНК", М.ХАРКІВ</v>
          </cell>
          <cell r="J2729" t="str">
            <v>Харківська ФТОВ"УНІКОМБАНК"</v>
          </cell>
          <cell r="K2729" t="str">
            <v>UUUA</v>
          </cell>
          <cell r="L2729" t="str">
            <v>UUUA</v>
          </cell>
          <cell r="M2729">
            <v>20</v>
          </cell>
          <cell r="N2729">
            <v>4</v>
          </cell>
          <cell r="O2729" t="str">
            <v>Управління НБУ в Харків.обл</v>
          </cell>
        </row>
        <row r="2730">
          <cell r="A2730">
            <v>350017</v>
          </cell>
          <cell r="B2730">
            <v>300465</v>
          </cell>
          <cell r="D2730">
            <v>0</v>
          </cell>
          <cell r="E2730">
            <v>6</v>
          </cell>
          <cell r="F2730">
            <v>0</v>
          </cell>
          <cell r="G2730" t="str">
            <v>6</v>
          </cell>
          <cell r="H2730">
            <v>603</v>
          </cell>
          <cell r="I2730" t="str">
            <v>ФПЕРВОМАЙСЬКЕ ВІДДІ ВАТОЩАД М.ПЕРВОМАЙ</v>
          </cell>
          <cell r="J2730" t="str">
            <v>ФПервомайське відділВАТОщад</v>
          </cell>
          <cell r="K2730" t="str">
            <v>UULB</v>
          </cell>
          <cell r="L2730" t="str">
            <v>UULA</v>
          </cell>
          <cell r="M2730">
            <v>20</v>
          </cell>
          <cell r="N2730">
            <v>26</v>
          </cell>
          <cell r="O2730" t="str">
            <v>Управління НБУ в Харків.обл</v>
          </cell>
        </row>
        <row r="2731">
          <cell r="A2731">
            <v>350114</v>
          </cell>
          <cell r="B2731">
            <v>300465</v>
          </cell>
          <cell r="D2731">
            <v>0</v>
          </cell>
          <cell r="E2731">
            <v>6</v>
          </cell>
          <cell r="F2731">
            <v>0</v>
          </cell>
          <cell r="G2731" t="str">
            <v>6</v>
          </cell>
          <cell r="H2731">
            <v>613</v>
          </cell>
          <cell r="I2731" t="str">
            <v>ФДЕРГАЧІВСЬКЕ ВІДДІЛ ВАТОЩАД М.ДЕРГАЧІ</v>
          </cell>
          <cell r="J2731" t="str">
            <v>ФДергачівське відділВАТОщад</v>
          </cell>
          <cell r="K2731" t="str">
            <v>UULL</v>
          </cell>
          <cell r="L2731" t="str">
            <v>UULA</v>
          </cell>
          <cell r="M2731">
            <v>20</v>
          </cell>
          <cell r="N2731">
            <v>26</v>
          </cell>
          <cell r="O2731" t="str">
            <v>Управління НБУ в Харків.обл</v>
          </cell>
        </row>
        <row r="2732">
          <cell r="A2732">
            <v>350125</v>
          </cell>
          <cell r="B2732">
            <v>300465</v>
          </cell>
          <cell r="D2732">
            <v>0</v>
          </cell>
          <cell r="E2732">
            <v>6</v>
          </cell>
          <cell r="F2732">
            <v>0</v>
          </cell>
          <cell r="G2732" t="str">
            <v>6</v>
          </cell>
          <cell r="H2732">
            <v>614</v>
          </cell>
          <cell r="I2732" t="str">
            <v>ФЗМІЇВСЬКЕ ВІДДІЛЕННЯ  ВАТОЩАД М.ЗМІЇВ</v>
          </cell>
          <cell r="J2732" t="str">
            <v>ФЗміївське відділеннВАТОщад</v>
          </cell>
          <cell r="K2732" t="str">
            <v>UULM</v>
          </cell>
          <cell r="L2732" t="str">
            <v>UULA</v>
          </cell>
          <cell r="M2732">
            <v>20</v>
          </cell>
          <cell r="N2732">
            <v>26</v>
          </cell>
          <cell r="O2732" t="str">
            <v>Управління НБУ в Харків.обл</v>
          </cell>
        </row>
        <row r="2733">
          <cell r="A2733">
            <v>350147</v>
          </cell>
          <cell r="B2733">
            <v>300465</v>
          </cell>
          <cell r="D2733">
            <v>0</v>
          </cell>
          <cell r="E2733">
            <v>6</v>
          </cell>
          <cell r="F2733">
            <v>0</v>
          </cell>
          <cell r="G2733" t="str">
            <v>6</v>
          </cell>
          <cell r="H2733">
            <v>616</v>
          </cell>
          <cell r="I2733" t="str">
            <v>Ф ІЗЮМСЬКЕ ВІДДІЛЕННЯ  ВАТОЩАД М. ІЗЮМ</v>
          </cell>
          <cell r="J2733" t="str">
            <v>ФІзюмське відділенняВАТОщад</v>
          </cell>
          <cell r="K2733" t="str">
            <v>UULO</v>
          </cell>
          <cell r="L2733" t="str">
            <v>UULA</v>
          </cell>
          <cell r="M2733">
            <v>20</v>
          </cell>
          <cell r="N2733">
            <v>26</v>
          </cell>
          <cell r="O2733" t="str">
            <v>Управління НБУ в Харків.обл</v>
          </cell>
        </row>
        <row r="2734">
          <cell r="A2734">
            <v>350158</v>
          </cell>
          <cell r="B2734">
            <v>300465</v>
          </cell>
          <cell r="D2734">
            <v>0</v>
          </cell>
          <cell r="E2734">
            <v>6</v>
          </cell>
          <cell r="F2734">
            <v>0</v>
          </cell>
          <cell r="G2734" t="str">
            <v>6</v>
          </cell>
          <cell r="H2734">
            <v>617</v>
          </cell>
          <cell r="I2734" t="str">
            <v>ФКЕГИЧІВСЬКЕ ВІДДІЛ ВАТОЩАД СМТ.КЕГИЧІ</v>
          </cell>
          <cell r="J2734" t="str">
            <v>ФКегичівське відділеВАТОщад</v>
          </cell>
          <cell r="K2734" t="str">
            <v>UULP</v>
          </cell>
          <cell r="L2734" t="str">
            <v>UULA</v>
          </cell>
          <cell r="M2734">
            <v>20</v>
          </cell>
          <cell r="N2734">
            <v>26</v>
          </cell>
          <cell r="O2734" t="str">
            <v>Управління НБУ в Харків.обл</v>
          </cell>
        </row>
        <row r="2735">
          <cell r="A2735">
            <v>350181</v>
          </cell>
          <cell r="B2735">
            <v>300465</v>
          </cell>
          <cell r="D2735">
            <v>0</v>
          </cell>
          <cell r="E2735">
            <v>6</v>
          </cell>
          <cell r="F2735">
            <v>0</v>
          </cell>
          <cell r="G2735" t="str">
            <v>6</v>
          </cell>
          <cell r="H2735">
            <v>623</v>
          </cell>
          <cell r="I2735" t="str">
            <v>ФКУП`ЯНСЬКЕ ВІДДІЛЕ ВАТОЩАД М.КУП`ЯНСЬ</v>
          </cell>
          <cell r="J2735" t="str">
            <v>ФКуп`янське відділенВАТОщад</v>
          </cell>
          <cell r="K2735" t="str">
            <v>UULS</v>
          </cell>
          <cell r="L2735" t="str">
            <v>UULA</v>
          </cell>
          <cell r="M2735">
            <v>20</v>
          </cell>
          <cell r="N2735">
            <v>26</v>
          </cell>
          <cell r="O2735" t="str">
            <v>Управління НБУ в Харків.обл</v>
          </cell>
        </row>
        <row r="2736">
          <cell r="A2736">
            <v>350192</v>
          </cell>
          <cell r="B2736">
            <v>300465</v>
          </cell>
          <cell r="D2736">
            <v>0</v>
          </cell>
          <cell r="E2736">
            <v>6</v>
          </cell>
          <cell r="F2736">
            <v>0</v>
          </cell>
          <cell r="G2736" t="str">
            <v>6</v>
          </cell>
          <cell r="H2736">
            <v>624</v>
          </cell>
          <cell r="I2736" t="str">
            <v>ФЛОЗІВСЬКЕ ВІДДІЛЕННЯ ВАТОЩАД М.ЛОЗОВА</v>
          </cell>
          <cell r="J2736" t="str">
            <v>ФЛозівське відділеннВАТОщад</v>
          </cell>
          <cell r="K2736" t="str">
            <v>UULT</v>
          </cell>
          <cell r="L2736" t="str">
            <v>UULA</v>
          </cell>
          <cell r="M2736">
            <v>20</v>
          </cell>
          <cell r="N2736">
            <v>26</v>
          </cell>
          <cell r="O2736" t="str">
            <v>Управління НБУ в Харків.обл</v>
          </cell>
        </row>
        <row r="2737">
          <cell r="A2737">
            <v>350222</v>
          </cell>
          <cell r="B2737">
            <v>300465</v>
          </cell>
          <cell r="D2737">
            <v>0</v>
          </cell>
          <cell r="E2737">
            <v>6</v>
          </cell>
          <cell r="F2737">
            <v>0</v>
          </cell>
          <cell r="G2737" t="str">
            <v>6</v>
          </cell>
          <cell r="H2737">
            <v>611</v>
          </cell>
          <cell r="I2737" t="str">
            <v>ФЧУГУЇВСЬКЕ ВІДДІЛЕНН ВАТОЩАД М.ЧУГУЇВ</v>
          </cell>
          <cell r="J2737" t="str">
            <v>ФЧугуївське відділенВАТОщад</v>
          </cell>
          <cell r="K2737" t="str">
            <v>UULW</v>
          </cell>
          <cell r="L2737" t="str">
            <v>UULA</v>
          </cell>
          <cell r="M2737">
            <v>20</v>
          </cell>
          <cell r="N2737">
            <v>26</v>
          </cell>
          <cell r="O2737" t="str">
            <v>Управління НБУ в Харків.обл</v>
          </cell>
        </row>
        <row r="2738">
          <cell r="A2738">
            <v>350288</v>
          </cell>
          <cell r="B2738">
            <v>300465</v>
          </cell>
          <cell r="D2738">
            <v>0</v>
          </cell>
          <cell r="E2738">
            <v>6</v>
          </cell>
          <cell r="F2738">
            <v>0</v>
          </cell>
          <cell r="G2738" t="str">
            <v>6</v>
          </cell>
          <cell r="H2738">
            <v>620</v>
          </cell>
          <cell r="I2738" t="str">
            <v>ФХАРКІВСЬКЕ ВІДДІЛЕНН ВАТОЩАД М.ХАРКІВ</v>
          </cell>
          <cell r="J2738" t="str">
            <v>ФХарківське відділенВАТОщад</v>
          </cell>
          <cell r="K2738" t="str">
            <v>UUMC</v>
          </cell>
          <cell r="L2738" t="str">
            <v>UULA</v>
          </cell>
          <cell r="M2738">
            <v>20</v>
          </cell>
          <cell r="N2738">
            <v>26</v>
          </cell>
          <cell r="O2738" t="str">
            <v>Управління НБУ в Харків.обл</v>
          </cell>
        </row>
        <row r="2739">
          <cell r="A2739">
            <v>350385</v>
          </cell>
          <cell r="B2739">
            <v>334851</v>
          </cell>
          <cell r="D2739">
            <v>0</v>
          </cell>
          <cell r="E2739">
            <v>115</v>
          </cell>
          <cell r="F2739">
            <v>0</v>
          </cell>
          <cell r="G2739" t="str">
            <v>8</v>
          </cell>
          <cell r="H2739">
            <v>744</v>
          </cell>
          <cell r="I2739" t="str">
            <v>ФІЛІЯ ЗАТ "ПУМБ" В М.ХАРКОВІ</v>
          </cell>
          <cell r="J2739" t="str">
            <v>Філія ПУМБ в м. Харкові</v>
          </cell>
          <cell r="K2739" t="str">
            <v>UUJU</v>
          </cell>
          <cell r="L2739" t="str">
            <v>UUJU</v>
          </cell>
          <cell r="M2739">
            <v>20</v>
          </cell>
          <cell r="N2739">
            <v>4</v>
          </cell>
          <cell r="O2739" t="str">
            <v>Управління НБУ в Харків.обл</v>
          </cell>
        </row>
        <row r="2740">
          <cell r="A2740">
            <v>350415</v>
          </cell>
          <cell r="B2740">
            <v>325912</v>
          </cell>
          <cell r="D2740">
            <v>0</v>
          </cell>
          <cell r="E2740">
            <v>88</v>
          </cell>
          <cell r="F2740">
            <v>0</v>
          </cell>
          <cell r="G2740" t="str">
            <v>B</v>
          </cell>
          <cell r="H2740">
            <v>702</v>
          </cell>
          <cell r="I2740" t="str">
            <v>Харківська філія ВАТ "КРЕДОБАНК"</v>
          </cell>
          <cell r="J2740" t="str">
            <v>ХарківськаФ.ВАТ "КРЕДОБАНК"</v>
          </cell>
          <cell r="K2740" t="str">
            <v>UUKG</v>
          </cell>
          <cell r="L2740" t="str">
            <v>UUKG</v>
          </cell>
          <cell r="M2740">
            <v>20</v>
          </cell>
          <cell r="N2740">
            <v>13</v>
          </cell>
          <cell r="O2740" t="str">
            <v>Управління НБУ в Харків.обл</v>
          </cell>
        </row>
        <row r="2741">
          <cell r="A2741">
            <v>350448</v>
          </cell>
          <cell r="B2741">
            <v>320478</v>
          </cell>
          <cell r="D2741">
            <v>0</v>
          </cell>
          <cell r="E2741">
            <v>274</v>
          </cell>
          <cell r="F2741">
            <v>0</v>
          </cell>
          <cell r="G2741" t="str">
            <v>8</v>
          </cell>
          <cell r="H2741">
            <v>721</v>
          </cell>
          <cell r="I2741" t="str">
            <v>ХАР.ФІЛІЯ ВАТ АБ "УКРГАЗБАНК",М.ХАРКІВ</v>
          </cell>
          <cell r="J2741" t="str">
            <v>ХФ ВАТ АБ "УКРГАЗБАНК"</v>
          </cell>
          <cell r="K2741" t="str">
            <v>UUKI</v>
          </cell>
          <cell r="L2741" t="str">
            <v>UUKI</v>
          </cell>
          <cell r="M2741">
            <v>20</v>
          </cell>
          <cell r="N2741">
            <v>26</v>
          </cell>
          <cell r="O2741" t="str">
            <v>Управління НБУ в Харків.обл</v>
          </cell>
        </row>
        <row r="2742">
          <cell r="A2742">
            <v>350459</v>
          </cell>
          <cell r="B2742">
            <v>351607</v>
          </cell>
          <cell r="D2742">
            <v>0</v>
          </cell>
          <cell r="E2742">
            <v>123</v>
          </cell>
          <cell r="F2742">
            <v>0</v>
          </cell>
          <cell r="G2742" t="str">
            <v>8</v>
          </cell>
          <cell r="H2742">
            <v>706</v>
          </cell>
          <cell r="I2742" t="str">
            <v>ФІЛІЯ №6 БАНКУ "ГРАНТ", СОЛОНІЦЕВКА</v>
          </cell>
          <cell r="J2742" t="str">
            <v>Ф-я N6 АСУБ "Грант"</v>
          </cell>
          <cell r="K2742" t="str">
            <v>UUKJ</v>
          </cell>
          <cell r="L2742" t="str">
            <v>UUKJ</v>
          </cell>
          <cell r="M2742">
            <v>20</v>
          </cell>
          <cell r="N2742">
            <v>20</v>
          </cell>
          <cell r="O2742" t="str">
            <v>Управління НБУ в Харків.обл</v>
          </cell>
        </row>
        <row r="2743">
          <cell r="A2743">
            <v>350578</v>
          </cell>
          <cell r="B2743">
            <v>322711</v>
          </cell>
          <cell r="D2743">
            <v>0</v>
          </cell>
          <cell r="E2743">
            <v>238</v>
          </cell>
          <cell r="F2743">
            <v>0</v>
          </cell>
          <cell r="G2743" t="str">
            <v>8</v>
          </cell>
          <cell r="H2743">
            <v>705</v>
          </cell>
          <cell r="I2743" t="str">
            <v>ХФ АБ "СИНТЕЗ", М.ХАРКІВ</v>
          </cell>
          <cell r="J2743" t="str">
            <v>ХФ АБ "Синтез", м.Харків</v>
          </cell>
          <cell r="K2743" t="str">
            <v>UUKE</v>
          </cell>
          <cell r="L2743" t="str">
            <v>UUKE</v>
          </cell>
          <cell r="M2743">
            <v>20</v>
          </cell>
          <cell r="N2743">
            <v>26</v>
          </cell>
          <cell r="O2743" t="str">
            <v>Управління НБУ в Харків.обл</v>
          </cell>
        </row>
        <row r="2744">
          <cell r="A2744">
            <v>350589</v>
          </cell>
          <cell r="B2744">
            <v>300335</v>
          </cell>
          <cell r="D2744">
            <v>0</v>
          </cell>
          <cell r="E2744">
            <v>36</v>
          </cell>
          <cell r="F2744">
            <v>0</v>
          </cell>
          <cell r="G2744" t="str">
            <v>7</v>
          </cell>
          <cell r="H2744">
            <v>748</v>
          </cell>
          <cell r="I2744" t="str">
            <v>ХОД "РАЙФФАЙЗЕН БАНК АВАЛЬ", М.ХАРКІВ</v>
          </cell>
          <cell r="J2744" t="str">
            <v>ХОД "Райффайзен Банк Аваль"</v>
          </cell>
          <cell r="K2744" t="str">
            <v>UUKF</v>
          </cell>
          <cell r="L2744" t="str">
            <v>UUKF</v>
          </cell>
          <cell r="M2744">
            <v>20</v>
          </cell>
          <cell r="N2744">
            <v>26</v>
          </cell>
          <cell r="O2744" t="str">
            <v>Управління НБУ в Харків.обл</v>
          </cell>
        </row>
        <row r="2745">
          <cell r="A2745">
            <v>350619</v>
          </cell>
          <cell r="B2745">
            <v>300614</v>
          </cell>
          <cell r="D2745">
            <v>0</v>
          </cell>
          <cell r="E2745">
            <v>171</v>
          </cell>
          <cell r="F2745">
            <v>0</v>
          </cell>
          <cell r="G2745" t="str">
            <v>8</v>
          </cell>
          <cell r="H2745">
            <v>719</v>
          </cell>
          <cell r="I2745" t="str">
            <v>Ф."ХАР.ДИР"АТ"ІНДЕКС-БАНК" В М.ХАРКІВ</v>
          </cell>
          <cell r="J2745" t="str">
            <v>Ф"Харків.Дир." АТ"ІНДЕКС-Б"</v>
          </cell>
          <cell r="K2745" t="str">
            <v>UUKR</v>
          </cell>
          <cell r="L2745" t="str">
            <v>UUKR</v>
          </cell>
          <cell r="M2745">
            <v>20</v>
          </cell>
          <cell r="N2745">
            <v>26</v>
          </cell>
          <cell r="O2745" t="str">
            <v>Управління НБУ в Харків.обл</v>
          </cell>
        </row>
        <row r="2746">
          <cell r="A2746">
            <v>350620</v>
          </cell>
          <cell r="B2746">
            <v>380537</v>
          </cell>
          <cell r="D2746">
            <v>0</v>
          </cell>
          <cell r="E2746">
            <v>76</v>
          </cell>
          <cell r="F2746">
            <v>0</v>
          </cell>
          <cell r="G2746" t="str">
            <v>B</v>
          </cell>
          <cell r="H2746">
            <v>707</v>
          </cell>
          <cell r="I2746" t="str">
            <v>ХАРКІВСЬКА ФІЛІЯ ВАТ"ВІЕЙБІБАНК"М.ХАРК</v>
          </cell>
          <cell r="J2746" t="str">
            <v>Харків.Ф.ВАТ"ВІЕЙБІБАНК"</v>
          </cell>
          <cell r="K2746" t="str">
            <v>UUKV</v>
          </cell>
          <cell r="L2746" t="str">
            <v>UUKV</v>
          </cell>
          <cell r="M2746">
            <v>20</v>
          </cell>
          <cell r="N2746">
            <v>26</v>
          </cell>
          <cell r="O2746" t="str">
            <v>Управління НБУ в Харків.обл</v>
          </cell>
        </row>
        <row r="2747">
          <cell r="A2747">
            <v>350631</v>
          </cell>
          <cell r="B2747">
            <v>321767</v>
          </cell>
          <cell r="D2747">
            <v>0</v>
          </cell>
          <cell r="E2747">
            <v>42</v>
          </cell>
          <cell r="F2747">
            <v>0</v>
          </cell>
          <cell r="G2747" t="str">
            <v>B</v>
          </cell>
          <cell r="H2747">
            <v>708</v>
          </cell>
          <cell r="I2747" t="str">
            <v>ХАРКІВСЬКА Ф ВАТ ВТБ БАНК, М.ХАРКІВ</v>
          </cell>
          <cell r="J2747" t="str">
            <v>Харківська Ф ВАТ ВТБ Банк</v>
          </cell>
          <cell r="K2747" t="str">
            <v>UUJR</v>
          </cell>
          <cell r="L2747" t="str">
            <v>UUJR</v>
          </cell>
          <cell r="M2747">
            <v>20</v>
          </cell>
          <cell r="N2747">
            <v>26</v>
          </cell>
          <cell r="O2747" t="str">
            <v>Управління НБУ в Харків.обл</v>
          </cell>
        </row>
        <row r="2748">
          <cell r="A2748">
            <v>350653</v>
          </cell>
          <cell r="B2748">
            <v>300926</v>
          </cell>
          <cell r="D2748">
            <v>0</v>
          </cell>
          <cell r="E2748">
            <v>899</v>
          </cell>
          <cell r="F2748">
            <v>0</v>
          </cell>
          <cell r="G2748" t="str">
            <v>8</v>
          </cell>
          <cell r="H2748">
            <v>885</v>
          </cell>
          <cell r="I2748" t="str">
            <v>ФАТ "УФГ" У М. ХАРКІВ</v>
          </cell>
          <cell r="J2748" t="str">
            <v>ФАТ "УФГ", м.Харків</v>
          </cell>
          <cell r="K2748" t="str">
            <v>UUW1</v>
          </cell>
          <cell r="L2748" t="str">
            <v>U1WF</v>
          </cell>
          <cell r="M2748">
            <v>20</v>
          </cell>
          <cell r="N2748">
            <v>26</v>
          </cell>
          <cell r="O2748" t="str">
            <v>Управління НБУ в Харків.обл</v>
          </cell>
        </row>
        <row r="2749">
          <cell r="A2749">
            <v>350686</v>
          </cell>
          <cell r="B2749">
            <v>321228</v>
          </cell>
          <cell r="D2749">
            <v>0</v>
          </cell>
          <cell r="E2749">
            <v>68</v>
          </cell>
          <cell r="F2749">
            <v>0</v>
          </cell>
          <cell r="G2749" t="str">
            <v>8</v>
          </cell>
          <cell r="H2749">
            <v>729</v>
          </cell>
          <cell r="I2749" t="str">
            <v>ХАРК.Ф. ТОВ "УКРПРОМБАНК", М.ХАРКІВ</v>
          </cell>
          <cell r="J2749" t="str">
            <v>Харків.ф.ТОВ"Укрпромбанк"</v>
          </cell>
          <cell r="K2749" t="str">
            <v>UUKU</v>
          </cell>
          <cell r="L2749" t="str">
            <v>UUKU</v>
          </cell>
          <cell r="M2749">
            <v>20</v>
          </cell>
          <cell r="N2749">
            <v>26</v>
          </cell>
          <cell r="O2749" t="str">
            <v>Управління НБУ в Харків.обл</v>
          </cell>
        </row>
        <row r="2750">
          <cell r="A2750">
            <v>350697</v>
          </cell>
          <cell r="B2750">
            <v>300131</v>
          </cell>
          <cell r="D2750">
            <v>0</v>
          </cell>
          <cell r="E2750">
            <v>17</v>
          </cell>
          <cell r="F2750">
            <v>0</v>
          </cell>
          <cell r="G2750" t="str">
            <v>8</v>
          </cell>
          <cell r="H2750">
            <v>704</v>
          </cell>
          <cell r="I2750" t="str">
            <v>Ф"СЛОБОЖАНСЬКЕРУ"ВАТ"Б"ФІН ТА КР"Харк</v>
          </cell>
          <cell r="J2750" t="str">
            <v>ФСлобожанськеРУ Б ФІН ТА КР</v>
          </cell>
          <cell r="K2750" t="str">
            <v>UUKM</v>
          </cell>
          <cell r="L2750" t="str">
            <v>UUKM</v>
          </cell>
          <cell r="M2750">
            <v>20</v>
          </cell>
          <cell r="N2750">
            <v>26</v>
          </cell>
          <cell r="O2750" t="str">
            <v>Управління НБУ в Харків.обл</v>
          </cell>
        </row>
        <row r="2751">
          <cell r="A2751">
            <v>350705</v>
          </cell>
          <cell r="B2751">
            <v>320702</v>
          </cell>
          <cell r="D2751">
            <v>0</v>
          </cell>
          <cell r="E2751">
            <v>277</v>
          </cell>
          <cell r="F2751">
            <v>0</v>
          </cell>
          <cell r="G2751" t="str">
            <v>8</v>
          </cell>
          <cell r="H2751">
            <v>715</v>
          </cell>
          <cell r="I2751" t="str">
            <v>ФАКБ"НАЦ. КРЕДИТ" В М.БАЛАКЛІЯ</v>
          </cell>
          <cell r="J2751" t="str">
            <v>ФАКБ "НК" в м.Балаклія</v>
          </cell>
          <cell r="K2751" t="str">
            <v>UUKN</v>
          </cell>
          <cell r="L2751" t="str">
            <v>UUKN</v>
          </cell>
          <cell r="M2751">
            <v>20</v>
          </cell>
          <cell r="N2751">
            <v>26</v>
          </cell>
          <cell r="O2751" t="str">
            <v>Управління НБУ в Харків.обл</v>
          </cell>
        </row>
        <row r="2752">
          <cell r="A2752">
            <v>350716</v>
          </cell>
          <cell r="B2752">
            <v>322959</v>
          </cell>
          <cell r="D2752">
            <v>0</v>
          </cell>
          <cell r="E2752">
            <v>262</v>
          </cell>
          <cell r="F2752">
            <v>0</v>
          </cell>
          <cell r="G2752" t="str">
            <v>8</v>
          </cell>
          <cell r="H2752">
            <v>716</v>
          </cell>
          <cell r="I2752" t="str">
            <v>ХАРКІВ. Ф-Я АБ"ЕКСПРЕС-БАНК", М.ХАРКІВ</v>
          </cell>
          <cell r="J2752" t="str">
            <v>Харківська філ.АБ "Експр-Б"</v>
          </cell>
          <cell r="K2752" t="str">
            <v>UUKO</v>
          </cell>
          <cell r="L2752" t="str">
            <v>UUKO</v>
          </cell>
          <cell r="M2752">
            <v>20</v>
          </cell>
          <cell r="N2752">
            <v>26</v>
          </cell>
          <cell r="O2752" t="str">
            <v>Управління НБУ в Харків.обл</v>
          </cell>
        </row>
        <row r="2753">
          <cell r="A2753">
            <v>350727</v>
          </cell>
          <cell r="B2753">
            <v>300863</v>
          </cell>
          <cell r="D2753">
            <v>0</v>
          </cell>
          <cell r="E2753">
            <v>289</v>
          </cell>
          <cell r="F2753">
            <v>0</v>
          </cell>
          <cell r="G2753" t="str">
            <v>9</v>
          </cell>
          <cell r="H2753">
            <v>720</v>
          </cell>
          <cell r="I2753" t="str">
            <v>ХАРКІВ.Ф ВАТ "КРЕДИТПРОМБАНК",М.ХАРКІВ</v>
          </cell>
          <cell r="J2753" t="str">
            <v>ХФ ВАТ "КРЕДИТПРОМБАНК"</v>
          </cell>
          <cell r="K2753" t="str">
            <v>UUKQ</v>
          </cell>
          <cell r="L2753" t="str">
            <v>UUKQ</v>
          </cell>
          <cell r="M2753">
            <v>20</v>
          </cell>
          <cell r="N2753">
            <v>26</v>
          </cell>
          <cell r="O2753" t="str">
            <v>Управління НБУ в Харків.обл</v>
          </cell>
        </row>
        <row r="2754">
          <cell r="A2754">
            <v>350749</v>
          </cell>
          <cell r="B2754">
            <v>300658</v>
          </cell>
          <cell r="D2754">
            <v>0</v>
          </cell>
          <cell r="E2754">
            <v>251</v>
          </cell>
          <cell r="F2754">
            <v>0</v>
          </cell>
          <cell r="G2754" t="str">
            <v>B</v>
          </cell>
          <cell r="H2754">
            <v>722</v>
          </cell>
          <cell r="I2754" t="str">
            <v>ХФ ВАТ "ПІРЕУС БАНК МКБ", М.ХАРКІВ</v>
          </cell>
          <cell r="J2754" t="str">
            <v>ХФ ВАТ "ПІРЕУС БАНК МКБ"</v>
          </cell>
          <cell r="K2754" t="str">
            <v>UUKY</v>
          </cell>
          <cell r="L2754" t="str">
            <v>UUKY</v>
          </cell>
          <cell r="M2754">
            <v>20</v>
          </cell>
          <cell r="N2754">
            <v>26</v>
          </cell>
          <cell r="O2754" t="str">
            <v>Управління НБУ в Харків.обл</v>
          </cell>
        </row>
        <row r="2755">
          <cell r="A2755">
            <v>350750</v>
          </cell>
          <cell r="B2755">
            <v>300528</v>
          </cell>
          <cell r="D2755">
            <v>0</v>
          </cell>
          <cell r="E2755">
            <v>296</v>
          </cell>
          <cell r="F2755">
            <v>0</v>
          </cell>
          <cell r="G2755" t="str">
            <v>F</v>
          </cell>
          <cell r="H2755">
            <v>710</v>
          </cell>
          <cell r="I2755" t="str">
            <v>ФІЛІЯ ЗАТ "ОТП БАНК" В М.ХАРКІВ</v>
          </cell>
          <cell r="J2755" t="str">
            <v>Філія ЗАТ "ОТП Банк"</v>
          </cell>
          <cell r="K2755" t="str">
            <v>UUKZ</v>
          </cell>
          <cell r="L2755" t="str">
            <v>UUKZ</v>
          </cell>
          <cell r="M2755">
            <v>20</v>
          </cell>
          <cell r="N2755">
            <v>26</v>
          </cell>
          <cell r="O2755" t="str">
            <v>Управління НБУ в Харків.обл</v>
          </cell>
        </row>
        <row r="2756">
          <cell r="A2756">
            <v>350761</v>
          </cell>
          <cell r="B2756">
            <v>328209</v>
          </cell>
          <cell r="D2756">
            <v>0</v>
          </cell>
          <cell r="E2756">
            <v>106</v>
          </cell>
          <cell r="F2756">
            <v>0</v>
          </cell>
          <cell r="G2756" t="str">
            <v>8</v>
          </cell>
          <cell r="H2756">
            <v>724</v>
          </cell>
          <cell r="I2756" t="str">
            <v>ФІЛІЯ АБ "ПІВДЕННИЙ" В М.ХАРКІВ</v>
          </cell>
          <cell r="J2756" t="str">
            <v>ФАБ "Південний" в м.Харків</v>
          </cell>
          <cell r="K2756" t="str">
            <v>UUNB</v>
          </cell>
          <cell r="L2756" t="str">
            <v>UUNB</v>
          </cell>
          <cell r="M2756">
            <v>20</v>
          </cell>
          <cell r="N2756">
            <v>15</v>
          </cell>
          <cell r="O2756" t="str">
            <v>Управління НБУ в Харків.обл</v>
          </cell>
        </row>
        <row r="2757">
          <cell r="A2757">
            <v>350772</v>
          </cell>
          <cell r="B2757">
            <v>322948</v>
          </cell>
          <cell r="D2757">
            <v>0</v>
          </cell>
          <cell r="E2757">
            <v>248</v>
          </cell>
          <cell r="F2757">
            <v>0</v>
          </cell>
          <cell r="G2757" t="str">
            <v>B</v>
          </cell>
          <cell r="H2757">
            <v>725</v>
          </cell>
          <cell r="I2757" t="str">
            <v>ХАРКІВСЬКА ФАКБ "ФОРУМ" М.ХАРКІВ</v>
          </cell>
          <cell r="J2757" t="str">
            <v>Харківська ФАКБ "Форум"</v>
          </cell>
          <cell r="K2757" t="str">
            <v>UUNE</v>
          </cell>
          <cell r="L2757" t="str">
            <v>UUNE</v>
          </cell>
          <cell r="M2757">
            <v>20</v>
          </cell>
          <cell r="N2757">
            <v>26</v>
          </cell>
          <cell r="O2757" t="str">
            <v>Управління НБУ в Харків.обл</v>
          </cell>
        </row>
        <row r="2758">
          <cell r="A2758">
            <v>350783</v>
          </cell>
          <cell r="B2758">
            <v>300506</v>
          </cell>
          <cell r="D2758">
            <v>0</v>
          </cell>
          <cell r="E2758">
            <v>290</v>
          </cell>
          <cell r="F2758">
            <v>0</v>
          </cell>
          <cell r="G2758" t="str">
            <v>8</v>
          </cell>
          <cell r="H2758">
            <v>700</v>
          </cell>
          <cell r="I2758" t="str">
            <v>Ф ВАТ "ПЕРШИЙ ІНВЕСТИЦ. БАНК" М.ХАРКІВ</v>
          </cell>
          <cell r="J2758" t="str">
            <v>Ф ВАТ "ПершІнвБ"в м.Харкові</v>
          </cell>
          <cell r="K2758" t="str">
            <v>UUNN</v>
          </cell>
          <cell r="L2758" t="str">
            <v>UUNN</v>
          </cell>
          <cell r="M2758">
            <v>20</v>
          </cell>
          <cell r="N2758">
            <v>26</v>
          </cell>
          <cell r="O2758" t="str">
            <v>Управління НБУ в Харків.обл</v>
          </cell>
        </row>
        <row r="2759">
          <cell r="A2759">
            <v>350794</v>
          </cell>
          <cell r="B2759">
            <v>328384</v>
          </cell>
          <cell r="D2759">
            <v>0</v>
          </cell>
          <cell r="E2759">
            <v>258</v>
          </cell>
          <cell r="F2759">
            <v>0</v>
          </cell>
          <cell r="G2759" t="str">
            <v>8</v>
          </cell>
          <cell r="H2759">
            <v>727</v>
          </cell>
          <cell r="I2759" t="str">
            <v>ФІЛІЯ АКБ "ІМЕКСБАНК" У М. ХАРКОВІ</v>
          </cell>
          <cell r="J2759" t="str">
            <v>ХАРКІВСФ АКБ "ІМЕКСБАНК"</v>
          </cell>
          <cell r="K2759" t="str">
            <v>UUNJ</v>
          </cell>
          <cell r="L2759" t="str">
            <v>UUNJ</v>
          </cell>
          <cell r="M2759">
            <v>20</v>
          </cell>
          <cell r="N2759">
            <v>15</v>
          </cell>
          <cell r="O2759" t="str">
            <v>Управління НБУ в Харків.обл</v>
          </cell>
        </row>
        <row r="2760">
          <cell r="A2760">
            <v>350802</v>
          </cell>
          <cell r="B2760">
            <v>320940</v>
          </cell>
          <cell r="D2760">
            <v>0</v>
          </cell>
          <cell r="E2760">
            <v>43</v>
          </cell>
          <cell r="F2760">
            <v>0</v>
          </cell>
          <cell r="G2760" t="str">
            <v>8</v>
          </cell>
          <cell r="H2760">
            <v>839</v>
          </cell>
          <cell r="I2760" t="str">
            <v>ФІЛІЯ АБ "АВТОЗАЗБАНК" В М.ХАРКІВ</v>
          </cell>
          <cell r="J2760" t="str">
            <v>Ф АБ"АвтоЗАЗбанк"в м.Харків</v>
          </cell>
          <cell r="K2760" t="str">
            <v>UUNL</v>
          </cell>
          <cell r="L2760" t="str">
            <v>UUNL</v>
          </cell>
          <cell r="M2760">
            <v>20</v>
          </cell>
          <cell r="N2760">
            <v>26</v>
          </cell>
          <cell r="O2760" t="str">
            <v>Управління НБУ в Харків.обл</v>
          </cell>
        </row>
        <row r="2761">
          <cell r="A2761">
            <v>350813</v>
          </cell>
          <cell r="B2761">
            <v>335946</v>
          </cell>
          <cell r="D2761">
            <v>0</v>
          </cell>
          <cell r="E2761">
            <v>45</v>
          </cell>
          <cell r="F2761">
            <v>0</v>
          </cell>
          <cell r="G2761" t="str">
            <v>8</v>
          </cell>
          <cell r="H2761">
            <v>503</v>
          </cell>
          <cell r="I2761" t="str">
            <v>Х.ФВАТ КБ "ПІВДЕНКОМБАНК",М.Харків</v>
          </cell>
          <cell r="J2761" t="str">
            <v>Х.ФВАТ КБ "ПІВДЕНКОМБАНК"</v>
          </cell>
          <cell r="K2761" t="str">
            <v>UUFD</v>
          </cell>
          <cell r="L2761" t="str">
            <v>UUFD</v>
          </cell>
          <cell r="M2761">
            <v>20</v>
          </cell>
          <cell r="N2761">
            <v>4</v>
          </cell>
          <cell r="O2761" t="str">
            <v>Управління НБУ в Харків.обл</v>
          </cell>
        </row>
        <row r="2762">
          <cell r="A2762">
            <v>350824</v>
          </cell>
          <cell r="B2762">
            <v>300272</v>
          </cell>
          <cell r="D2762">
            <v>0</v>
          </cell>
          <cell r="E2762">
            <v>31</v>
          </cell>
          <cell r="F2762">
            <v>0</v>
          </cell>
          <cell r="G2762" t="str">
            <v>B</v>
          </cell>
          <cell r="H2762">
            <v>803</v>
          </cell>
          <cell r="I2762" t="str">
            <v>ФІЛІЯ АБ "ЕНЕРГОБАНК" М.ХАРКІВ</v>
          </cell>
          <cell r="J2762" t="str">
            <v>ФАБ "Енергобанк" м.Харків</v>
          </cell>
          <cell r="K2762" t="str">
            <v>UUFE</v>
          </cell>
          <cell r="L2762" t="str">
            <v>UUFE</v>
          </cell>
          <cell r="M2762">
            <v>20</v>
          </cell>
          <cell r="N2762">
            <v>26</v>
          </cell>
          <cell r="O2762" t="str">
            <v>Управління НБУ в Харків.обл</v>
          </cell>
        </row>
        <row r="2763">
          <cell r="A2763">
            <v>350880</v>
          </cell>
          <cell r="B2763">
            <v>300670</v>
          </cell>
          <cell r="D2763">
            <v>0</v>
          </cell>
          <cell r="E2763">
            <v>202</v>
          </cell>
          <cell r="F2763">
            <v>0</v>
          </cell>
          <cell r="G2763" t="str">
            <v>8</v>
          </cell>
          <cell r="H2763">
            <v>723</v>
          </cell>
          <cell r="I2763" t="str">
            <v>ХАРЬКІВСЬКА ФВАТ КБ"ХРЕЩАТИК",М.ХАРКІВ</v>
          </cell>
          <cell r="J2763" t="str">
            <v>Харківська ФВАТКБ"Хрещатик"</v>
          </cell>
          <cell r="K2763" t="str">
            <v>UUNI</v>
          </cell>
          <cell r="L2763" t="str">
            <v>UUNI</v>
          </cell>
          <cell r="M2763">
            <v>20</v>
          </cell>
          <cell r="N2763">
            <v>26</v>
          </cell>
          <cell r="O2763" t="str">
            <v>Управління НБУ в Харків.обл</v>
          </cell>
        </row>
        <row r="2764">
          <cell r="A2764">
            <v>350910</v>
          </cell>
          <cell r="B2764">
            <v>300249</v>
          </cell>
          <cell r="D2764">
            <v>0</v>
          </cell>
          <cell r="E2764">
            <v>37</v>
          </cell>
          <cell r="F2764">
            <v>0</v>
          </cell>
          <cell r="G2764" t="str">
            <v>8</v>
          </cell>
          <cell r="H2764">
            <v>749</v>
          </cell>
          <cell r="I2764" t="str">
            <v>ХАРКІВСЬКА ФАБ "БРОКБІЗНЕСБАНК"</v>
          </cell>
          <cell r="J2764" t="str">
            <v>Харківська ФАБ"БРОКБІЗНЕСБ"</v>
          </cell>
          <cell r="K2764" t="str">
            <v>UUNK</v>
          </cell>
          <cell r="L2764" t="str">
            <v>UUNK</v>
          </cell>
          <cell r="M2764">
            <v>20</v>
          </cell>
          <cell r="N2764">
            <v>26</v>
          </cell>
          <cell r="O2764" t="str">
            <v>Управління НБУ в Харків.обл</v>
          </cell>
        </row>
        <row r="2765">
          <cell r="A2765">
            <v>351005</v>
          </cell>
          <cell r="B2765">
            <v>351005</v>
          </cell>
          <cell r="C2765" t="str">
            <v>АКІБ "УКРСИББАНК"</v>
          </cell>
          <cell r="D2765">
            <v>136</v>
          </cell>
          <cell r="E2765">
            <v>136</v>
          </cell>
          <cell r="F2765">
            <v>0</v>
          </cell>
          <cell r="G2765" t="str">
            <v>C</v>
          </cell>
          <cell r="H2765">
            <v>728</v>
          </cell>
          <cell r="I2765" t="str">
            <v>АКЦ.-КОМ.ІННОВ.БАНК"УКРСИББАНК",ХАРКІВ</v>
          </cell>
          <cell r="J2765" t="str">
            <v>АКІБ "УКРСИББАНК"</v>
          </cell>
          <cell r="K2765" t="str">
            <v>UUKP</v>
          </cell>
          <cell r="L2765" t="str">
            <v>UUKP</v>
          </cell>
          <cell r="M2765">
            <v>20</v>
          </cell>
          <cell r="N2765">
            <v>20</v>
          </cell>
          <cell r="O2765" t="str">
            <v>Управління НБУ в Харків.обл</v>
          </cell>
        </row>
        <row r="2766">
          <cell r="A2766">
            <v>351016</v>
          </cell>
          <cell r="B2766">
            <v>300023</v>
          </cell>
          <cell r="D2766">
            <v>0</v>
          </cell>
          <cell r="E2766">
            <v>5</v>
          </cell>
          <cell r="F2766">
            <v>0</v>
          </cell>
          <cell r="G2766" t="str">
            <v>5</v>
          </cell>
          <cell r="H2766">
            <v>501</v>
          </cell>
          <cell r="I2766" t="str">
            <v>ХАРК.ОБЛ.ФІЛІЯ АКБ"УКРСОЦБАНК"М.ХАРКІВ</v>
          </cell>
          <cell r="J2766" t="str">
            <v>ХОФ АКБ "Укрсоцбанк"</v>
          </cell>
          <cell r="K2766" t="str">
            <v>UUCA</v>
          </cell>
          <cell r="L2766" t="str">
            <v>UUCA</v>
          </cell>
          <cell r="M2766">
            <v>20</v>
          </cell>
          <cell r="N2766">
            <v>26</v>
          </cell>
          <cell r="O2766" t="str">
            <v>Управління НБУ в Харків.обл</v>
          </cell>
        </row>
        <row r="2767">
          <cell r="A2767">
            <v>351210</v>
          </cell>
          <cell r="B2767">
            <v>300012</v>
          </cell>
          <cell r="D2767">
            <v>0</v>
          </cell>
          <cell r="E2767">
            <v>3</v>
          </cell>
          <cell r="F2767">
            <v>0</v>
          </cell>
          <cell r="G2767" t="str">
            <v>3</v>
          </cell>
          <cell r="H2767">
            <v>329</v>
          </cell>
          <cell r="I2767" t="str">
            <v>Ф."В.ПІБ В СМТ.КОМСОМОЛЬСЬКЕ ХАРК.ОБЛ"</v>
          </cell>
          <cell r="J2767" t="str">
            <v>Ф."ВІД.ПІБ В СМТ.КОМСОМ.ХАР</v>
          </cell>
          <cell r="K2767" t="str">
            <v>UUAP</v>
          </cell>
          <cell r="L2767" t="str">
            <v>UUA0</v>
          </cell>
          <cell r="M2767">
            <v>20</v>
          </cell>
          <cell r="N2767">
            <v>26</v>
          </cell>
          <cell r="O2767" t="str">
            <v>Управління НБУ в Харків.обл</v>
          </cell>
        </row>
        <row r="2768">
          <cell r="A2768">
            <v>351243</v>
          </cell>
          <cell r="B2768">
            <v>300142</v>
          </cell>
          <cell r="D2768">
            <v>0</v>
          </cell>
          <cell r="E2768">
            <v>18</v>
          </cell>
          <cell r="F2768">
            <v>0</v>
          </cell>
          <cell r="G2768" t="str">
            <v>8</v>
          </cell>
          <cell r="H2768">
            <v>784</v>
          </cell>
          <cell r="I2768" t="str">
            <v>ХАРКІВСЬКА ФАТ"УКРІНБАНК" М.ХАРКІВ</v>
          </cell>
          <cell r="J2768" t="str">
            <v>Харківська ФАТ"Укрінбанк"</v>
          </cell>
          <cell r="K2768" t="str">
            <v>UUIQ</v>
          </cell>
          <cell r="L2768" t="str">
            <v>UUIQ</v>
          </cell>
          <cell r="M2768">
            <v>20</v>
          </cell>
          <cell r="N2768">
            <v>26</v>
          </cell>
          <cell r="O2768" t="str">
            <v>Управління НБУ в Харків.обл</v>
          </cell>
        </row>
        <row r="2769">
          <cell r="A2769">
            <v>351254</v>
          </cell>
          <cell r="B2769">
            <v>351254</v>
          </cell>
          <cell r="C2769" t="str">
            <v>АКРБ "РЕГІОН-БАНК"</v>
          </cell>
          <cell r="D2769">
            <v>128</v>
          </cell>
          <cell r="E2769">
            <v>128</v>
          </cell>
          <cell r="F2769">
            <v>0</v>
          </cell>
          <cell r="G2769" t="str">
            <v>8</v>
          </cell>
          <cell r="H2769">
            <v>798</v>
          </cell>
          <cell r="I2769" t="str">
            <v>АК РЕГ. БАНК  "РЕГІОН-БАНК", ХАРКІВ</v>
          </cell>
          <cell r="J2769" t="str">
            <v>АКРБ "РЕГІОН-БАНК"</v>
          </cell>
          <cell r="K2769" t="str">
            <v>UUIH</v>
          </cell>
          <cell r="L2769" t="str">
            <v>UUIH</v>
          </cell>
          <cell r="M2769">
            <v>20</v>
          </cell>
          <cell r="N2769">
            <v>20</v>
          </cell>
          <cell r="O2769" t="str">
            <v>Управління НБУ в Харків.обл</v>
          </cell>
        </row>
        <row r="2770">
          <cell r="A2770">
            <v>351362</v>
          </cell>
          <cell r="B2770">
            <v>300012</v>
          </cell>
          <cell r="D2770">
            <v>0</v>
          </cell>
          <cell r="E2770">
            <v>3</v>
          </cell>
          <cell r="F2770">
            <v>0</v>
          </cell>
          <cell r="G2770" t="str">
            <v>3</v>
          </cell>
          <cell r="H2770">
            <v>334</v>
          </cell>
          <cell r="I2770" t="str">
            <v>Ф."КОМІНТЕРНІВСЬКЕ ВІД.ПІБ В М.ХАРКІВ"</v>
          </cell>
          <cell r="J2770" t="str">
            <v>Ф."КОМІНТЕРН.ВІД.ПІБ В ХАР.</v>
          </cell>
          <cell r="K2770" t="str">
            <v>UUAJ</v>
          </cell>
          <cell r="L2770" t="str">
            <v>UUA0</v>
          </cell>
          <cell r="M2770">
            <v>20</v>
          </cell>
          <cell r="N2770">
            <v>26</v>
          </cell>
          <cell r="O2770" t="str">
            <v>Управління НБУ в Харків.обл</v>
          </cell>
        </row>
        <row r="2771">
          <cell r="A2771">
            <v>351447</v>
          </cell>
          <cell r="B2771">
            <v>300001</v>
          </cell>
          <cell r="D2771">
            <v>0</v>
          </cell>
          <cell r="E2771">
            <v>1</v>
          </cell>
          <cell r="F2771">
            <v>0</v>
          </cell>
          <cell r="G2771" t="str">
            <v>1</v>
          </cell>
          <cell r="H2771">
            <v>49</v>
          </cell>
          <cell r="I2771" t="str">
            <v>УПРАВЛІННЯ НБУ В ХАРКІВСЬКІЙ ОБЛАСТІ</v>
          </cell>
          <cell r="J2771" t="str">
            <v>Упр. НБУ в Харківській обл.</v>
          </cell>
          <cell r="K2771" t="str">
            <v>UUHA</v>
          </cell>
          <cell r="L2771" t="str">
            <v>UUH0</v>
          </cell>
          <cell r="M2771">
            <v>20</v>
          </cell>
          <cell r="N2771">
            <v>27</v>
          </cell>
          <cell r="O2771" t="str">
            <v>Управління НБУ в Харків.обл</v>
          </cell>
        </row>
        <row r="2772">
          <cell r="A2772">
            <v>351458</v>
          </cell>
          <cell r="B2772">
            <v>300012</v>
          </cell>
          <cell r="D2772">
            <v>0</v>
          </cell>
          <cell r="E2772">
            <v>3</v>
          </cell>
          <cell r="F2772">
            <v>0</v>
          </cell>
          <cell r="G2772" t="str">
            <v>3</v>
          </cell>
          <cell r="H2772">
            <v>343</v>
          </cell>
          <cell r="I2772" t="str">
            <v>Ф."ВІДДІЛ. ПРОМІНВЕСТБАНКУ, М. ХАРКІВ"</v>
          </cell>
          <cell r="J2772" t="str">
            <v>Ф."ВІДДІЛЕННЯ ПІБ,М.ХАРКІВ"</v>
          </cell>
          <cell r="K2772" t="str">
            <v>UUAA</v>
          </cell>
          <cell r="L2772" t="str">
            <v>UUA0</v>
          </cell>
          <cell r="M2772">
            <v>20</v>
          </cell>
          <cell r="N2772">
            <v>26</v>
          </cell>
          <cell r="O2772" t="str">
            <v>Управління НБУ в Харків.обл</v>
          </cell>
        </row>
        <row r="2773">
          <cell r="A2773">
            <v>351492</v>
          </cell>
          <cell r="B2773">
            <v>300012</v>
          </cell>
          <cell r="D2773">
            <v>0</v>
          </cell>
          <cell r="E2773">
            <v>3</v>
          </cell>
          <cell r="F2773">
            <v>0</v>
          </cell>
          <cell r="G2773" t="str">
            <v>3</v>
          </cell>
          <cell r="H2773">
            <v>347</v>
          </cell>
          <cell r="I2773" t="str">
            <v>Ф."ВІД.ПІБ В М.ІЗЮМ  ХАРКІВСЬКОЇ ОБЛ."</v>
          </cell>
          <cell r="J2773" t="str">
            <v>Ф."ВІД.ПІБ В М.ІЗЮМ ХАРКІВ.</v>
          </cell>
          <cell r="K2773" t="str">
            <v>UUAC</v>
          </cell>
          <cell r="L2773" t="str">
            <v>UUA0</v>
          </cell>
          <cell r="M2773">
            <v>20</v>
          </cell>
          <cell r="N2773">
            <v>26</v>
          </cell>
          <cell r="O2773" t="str">
            <v>Управління НБУ в Харків.обл</v>
          </cell>
        </row>
        <row r="2774">
          <cell r="A2774">
            <v>351511</v>
          </cell>
          <cell r="B2774">
            <v>300012</v>
          </cell>
          <cell r="D2774">
            <v>0</v>
          </cell>
          <cell r="E2774">
            <v>3</v>
          </cell>
          <cell r="F2774">
            <v>0</v>
          </cell>
          <cell r="G2774" t="str">
            <v>3</v>
          </cell>
          <cell r="H2774">
            <v>359</v>
          </cell>
          <cell r="I2774" t="str">
            <v>Ф."В.ПІБ В М.КУП`ЯНСЬК ХАРКІВСЬК.ОБЛ."</v>
          </cell>
          <cell r="J2774" t="str">
            <v>Ф."ВІД.ПІБ В М.КУП"ЯНСЬК"</v>
          </cell>
          <cell r="K2774" t="str">
            <v>UUAO</v>
          </cell>
          <cell r="L2774" t="str">
            <v>UUA0</v>
          </cell>
          <cell r="M2774">
            <v>20</v>
          </cell>
          <cell r="N2774">
            <v>26</v>
          </cell>
          <cell r="O2774" t="str">
            <v>Управління НБУ в Харків.обл</v>
          </cell>
        </row>
        <row r="2775">
          <cell r="A2775">
            <v>351522</v>
          </cell>
          <cell r="B2775">
            <v>300012</v>
          </cell>
          <cell r="D2775">
            <v>0</v>
          </cell>
          <cell r="E2775">
            <v>3</v>
          </cell>
          <cell r="F2775">
            <v>0</v>
          </cell>
          <cell r="G2775" t="str">
            <v>3</v>
          </cell>
          <cell r="H2775">
            <v>350</v>
          </cell>
          <cell r="I2775" t="str">
            <v>Ф."ВІД.ПІБ В М.ЛОЗОВА ХАРКІВСЬКОЇ ОБЛ"</v>
          </cell>
          <cell r="J2775" t="str">
            <v>Ф."ВІД.ПІБ В М.ЛОЗОВА ХАРК.</v>
          </cell>
          <cell r="K2775" t="str">
            <v>UUAI</v>
          </cell>
          <cell r="L2775" t="str">
            <v>UUA0</v>
          </cell>
          <cell r="M2775">
            <v>20</v>
          </cell>
          <cell r="N2775">
            <v>26</v>
          </cell>
          <cell r="O2775" t="str">
            <v>Управління НБУ в Харків.обл</v>
          </cell>
        </row>
        <row r="2776">
          <cell r="A2776">
            <v>351533</v>
          </cell>
          <cell r="B2776">
            <v>305299</v>
          </cell>
          <cell r="D2776">
            <v>0</v>
          </cell>
          <cell r="E2776">
            <v>46</v>
          </cell>
          <cell r="F2776">
            <v>0</v>
          </cell>
          <cell r="G2776" t="str">
            <v>A</v>
          </cell>
          <cell r="H2776">
            <v>797</v>
          </cell>
          <cell r="I2776" t="str">
            <v>ХАРКІВСЬКЕ ГРУ ПРИВАТБАНКУ, М.ХАРКІВ</v>
          </cell>
          <cell r="J2776" t="str">
            <v>ХАРКІВСЬКЕ ГРУ ПРИВАТБАНКУ</v>
          </cell>
          <cell r="K2776" t="str">
            <v>UUJN</v>
          </cell>
          <cell r="L2776" t="str">
            <v>UUJN</v>
          </cell>
          <cell r="M2776">
            <v>20</v>
          </cell>
          <cell r="N2776">
            <v>3</v>
          </cell>
          <cell r="O2776" t="str">
            <v>Управління НБУ в Харків.обл</v>
          </cell>
        </row>
        <row r="2777">
          <cell r="A2777">
            <v>351588</v>
          </cell>
          <cell r="B2777">
            <v>351588</v>
          </cell>
          <cell r="C2777" t="str">
            <v>ВАТ РЕАЛ БАНК</v>
          </cell>
          <cell r="D2777">
            <v>124</v>
          </cell>
          <cell r="E2777">
            <v>124</v>
          </cell>
          <cell r="F2777">
            <v>0</v>
          </cell>
          <cell r="G2777" t="str">
            <v>8</v>
          </cell>
          <cell r="H2777">
            <v>789</v>
          </cell>
          <cell r="I2777" t="str">
            <v>ВАТ РЕАЛ БАНК В М.ХАРКОВІ</v>
          </cell>
          <cell r="J2777" t="str">
            <v>ВАТ РЕАЛ БАНК</v>
          </cell>
          <cell r="K2777" t="str">
            <v>UUIE</v>
          </cell>
          <cell r="L2777" t="str">
            <v>UUIE</v>
          </cell>
          <cell r="M2777">
            <v>20</v>
          </cell>
          <cell r="N2777">
            <v>20</v>
          </cell>
          <cell r="O2777" t="str">
            <v>Управління НБУ в Харків.обл</v>
          </cell>
        </row>
        <row r="2778">
          <cell r="A2778">
            <v>351599</v>
          </cell>
          <cell r="B2778">
            <v>351760</v>
          </cell>
          <cell r="D2778">
            <v>0</v>
          </cell>
          <cell r="E2778">
            <v>144</v>
          </cell>
          <cell r="F2778">
            <v>0</v>
          </cell>
          <cell r="G2778" t="str">
            <v>8</v>
          </cell>
          <cell r="H2778">
            <v>780</v>
          </cell>
          <cell r="I2778" t="str">
            <v>ПЕРША ХАРКІВСЬКА ФАКБ"БАЗИС", М.ХАРКІВ</v>
          </cell>
          <cell r="J2778" t="str">
            <v>Перша Харківс.ФАКБ "БАЗИС"</v>
          </cell>
          <cell r="K2778" t="str">
            <v>UUIJ</v>
          </cell>
          <cell r="L2778" t="str">
            <v>UUIJ</v>
          </cell>
          <cell r="M2778">
            <v>20</v>
          </cell>
          <cell r="N2778">
            <v>20</v>
          </cell>
          <cell r="O2778" t="str">
            <v>Управління НБУ в Харків.обл</v>
          </cell>
        </row>
        <row r="2779">
          <cell r="A2779">
            <v>351607</v>
          </cell>
          <cell r="B2779">
            <v>351607</v>
          </cell>
          <cell r="C2779" t="str">
            <v>АСУБ "ГРАНТ"</v>
          </cell>
          <cell r="D2779">
            <v>123</v>
          </cell>
          <cell r="E2779">
            <v>123</v>
          </cell>
          <cell r="F2779">
            <v>0</v>
          </cell>
          <cell r="G2779" t="str">
            <v>8</v>
          </cell>
          <cell r="H2779">
            <v>788</v>
          </cell>
          <cell r="I2779" t="str">
            <v>АКЦ.СХІДНО-УКРАЇН.БАНК"ГРАНТ",М.ХАРКІВ</v>
          </cell>
          <cell r="J2779" t="str">
            <v>АСУБ "ГРАНТ"</v>
          </cell>
          <cell r="K2779" t="str">
            <v>UUIF</v>
          </cell>
          <cell r="L2779" t="str">
            <v>UUIF</v>
          </cell>
          <cell r="M2779">
            <v>20</v>
          </cell>
          <cell r="N2779">
            <v>20</v>
          </cell>
          <cell r="O2779" t="str">
            <v>Управління НБУ в Харків.обл</v>
          </cell>
        </row>
        <row r="2780">
          <cell r="A2780">
            <v>351618</v>
          </cell>
          <cell r="B2780">
            <v>322313</v>
          </cell>
          <cell r="D2780">
            <v>0</v>
          </cell>
          <cell r="E2780">
            <v>2</v>
          </cell>
          <cell r="F2780">
            <v>0</v>
          </cell>
          <cell r="G2780" t="str">
            <v>2</v>
          </cell>
          <cell r="H2780">
            <v>213</v>
          </cell>
          <cell r="I2780" t="str">
            <v>Ф-Я ВАТ "УКРЕКСІМБАНК", ХАРКІВ</v>
          </cell>
          <cell r="J2780" t="str">
            <v>Ф-я Укрексімбанк, Харків</v>
          </cell>
          <cell r="K2780" t="str">
            <v>UUGA</v>
          </cell>
          <cell r="L2780" t="str">
            <v>UUGA</v>
          </cell>
          <cell r="M2780">
            <v>20</v>
          </cell>
          <cell r="N2780">
            <v>26</v>
          </cell>
          <cell r="O2780" t="str">
            <v>Управління НБУ в Харків.обл</v>
          </cell>
        </row>
        <row r="2781">
          <cell r="A2781">
            <v>351629</v>
          </cell>
          <cell r="B2781">
            <v>351629</v>
          </cell>
          <cell r="C2781" t="str">
            <v>ВАТ "МЕГАБАНК"</v>
          </cell>
          <cell r="D2781">
            <v>126</v>
          </cell>
          <cell r="E2781">
            <v>126</v>
          </cell>
          <cell r="F2781">
            <v>0</v>
          </cell>
          <cell r="G2781" t="str">
            <v>8</v>
          </cell>
          <cell r="H2781">
            <v>793</v>
          </cell>
          <cell r="I2781" t="str">
            <v>ВАТ "МЕГАБАНК" У М.ХАРКІВ</v>
          </cell>
          <cell r="J2781" t="str">
            <v>ВАТ "МЕГАБАНК"</v>
          </cell>
          <cell r="K2781" t="str">
            <v>UUIA</v>
          </cell>
          <cell r="L2781" t="str">
            <v>UUIA</v>
          </cell>
          <cell r="M2781">
            <v>20</v>
          </cell>
          <cell r="N2781">
            <v>20</v>
          </cell>
          <cell r="O2781" t="str">
            <v>Управління НБУ в Харків.обл</v>
          </cell>
        </row>
        <row r="2782">
          <cell r="A2782">
            <v>351652</v>
          </cell>
          <cell r="B2782">
            <v>351652</v>
          </cell>
          <cell r="C2782" t="str">
            <v>ХАК  "ЗЕМБАНК"</v>
          </cell>
          <cell r="D2782">
            <v>125</v>
          </cell>
          <cell r="E2782">
            <v>125</v>
          </cell>
          <cell r="F2782">
            <v>0</v>
          </cell>
          <cell r="G2782" t="str">
            <v>8</v>
          </cell>
          <cell r="H2782">
            <v>796</v>
          </cell>
          <cell r="I2782" t="str">
            <v>ХАК "ЗЕМБАНК", М.ХАРКІВ</v>
          </cell>
          <cell r="J2782" t="str">
            <v>ХАК  "ЗЕМБАНК"</v>
          </cell>
          <cell r="K2782" t="str">
            <v>UUIG</v>
          </cell>
          <cell r="L2782" t="str">
            <v>UUIG</v>
          </cell>
          <cell r="M2782">
            <v>20</v>
          </cell>
          <cell r="N2782">
            <v>20</v>
          </cell>
          <cell r="O2782" t="str">
            <v>Управління НБУ в Харків.обл</v>
          </cell>
        </row>
        <row r="2783">
          <cell r="A2783">
            <v>351663</v>
          </cell>
          <cell r="B2783">
            <v>351663</v>
          </cell>
          <cell r="C2783" t="str">
            <v>АКБ "МЕРКУРІЙ"</v>
          </cell>
          <cell r="D2783">
            <v>98</v>
          </cell>
          <cell r="E2783">
            <v>98</v>
          </cell>
          <cell r="F2783">
            <v>0</v>
          </cell>
          <cell r="G2783" t="str">
            <v>8</v>
          </cell>
          <cell r="H2783">
            <v>768</v>
          </cell>
          <cell r="I2783" t="str">
            <v>АКБ "МЕРКУРІЙ" У М.ХАРКОВІ</v>
          </cell>
          <cell r="J2783" t="str">
            <v>АКБ "МЕРКУРІЙ"</v>
          </cell>
          <cell r="K2783" t="str">
            <v>UUIK</v>
          </cell>
          <cell r="L2783" t="str">
            <v>UUIK</v>
          </cell>
          <cell r="M2783">
            <v>20</v>
          </cell>
          <cell r="N2783">
            <v>20</v>
          </cell>
          <cell r="O2783" t="str">
            <v>Управління НБУ в Харків.обл</v>
          </cell>
        </row>
        <row r="2784">
          <cell r="A2784">
            <v>351715</v>
          </cell>
          <cell r="B2784">
            <v>351715</v>
          </cell>
          <cell r="C2784" t="str">
            <v>АБ "ФАКТОРІАЛ-БАНК"</v>
          </cell>
          <cell r="D2784">
            <v>20</v>
          </cell>
          <cell r="E2784">
            <v>20</v>
          </cell>
          <cell r="F2784">
            <v>0</v>
          </cell>
          <cell r="G2784" t="str">
            <v>B</v>
          </cell>
          <cell r="H2784">
            <v>757</v>
          </cell>
          <cell r="I2784" t="str">
            <v>АБ "ФАКТОРІАЛ-БАНК",  М.ХАРКІВ</v>
          </cell>
          <cell r="J2784" t="str">
            <v>АБ "ФАКТОРІАЛ-БАНК"</v>
          </cell>
          <cell r="K2784" t="str">
            <v>UUIZ</v>
          </cell>
          <cell r="L2784" t="str">
            <v>UUIZ</v>
          </cell>
          <cell r="M2784">
            <v>20</v>
          </cell>
          <cell r="N2784">
            <v>20</v>
          </cell>
          <cell r="O2784" t="str">
            <v>Управління НБУ в Харків.обл</v>
          </cell>
        </row>
        <row r="2785">
          <cell r="A2785">
            <v>351760</v>
          </cell>
          <cell r="B2785">
            <v>351760</v>
          </cell>
          <cell r="C2785" t="str">
            <v>АКБ "БАЗИС"</v>
          </cell>
          <cell r="D2785">
            <v>144</v>
          </cell>
          <cell r="E2785">
            <v>144</v>
          </cell>
          <cell r="F2785">
            <v>0</v>
          </cell>
          <cell r="G2785" t="str">
            <v>8</v>
          </cell>
          <cell r="H2785">
            <v>765</v>
          </cell>
          <cell r="I2785" t="str">
            <v>АКЦ.КОМЕРЦІЙНИЙ БАНК "БАЗИС", М.ХАРКІВ</v>
          </cell>
          <cell r="J2785" t="str">
            <v>АКБ "БАЗИС"</v>
          </cell>
          <cell r="K2785" t="str">
            <v>UUIX</v>
          </cell>
          <cell r="L2785" t="str">
            <v>UUIX</v>
          </cell>
          <cell r="M2785">
            <v>20</v>
          </cell>
          <cell r="N2785">
            <v>20</v>
          </cell>
          <cell r="O2785" t="str">
            <v>Управління НБУ в Харків.обл</v>
          </cell>
        </row>
        <row r="2786">
          <cell r="A2786">
            <v>351823</v>
          </cell>
          <cell r="B2786">
            <v>300465</v>
          </cell>
          <cell r="D2786">
            <v>0</v>
          </cell>
          <cell r="E2786">
            <v>6</v>
          </cell>
          <cell r="F2786">
            <v>0</v>
          </cell>
          <cell r="G2786" t="str">
            <v>6</v>
          </cell>
          <cell r="H2786">
            <v>609</v>
          </cell>
          <cell r="I2786" t="str">
            <v>ФХАРКІВСЬКЕ ОБЛАСНЕ У ВАТОЩАД М.ХАРКІВ</v>
          </cell>
          <cell r="J2786" t="str">
            <v>ФХарківське обласне ВАТОщад</v>
          </cell>
          <cell r="K2786" t="str">
            <v>UULA</v>
          </cell>
          <cell r="L2786" t="str">
            <v>UULA</v>
          </cell>
          <cell r="M2786">
            <v>20</v>
          </cell>
          <cell r="N2786">
            <v>26</v>
          </cell>
          <cell r="O2786" t="str">
            <v>Управління НБУ в Харків.обл</v>
          </cell>
        </row>
        <row r="2787">
          <cell r="A2787">
            <v>351834</v>
          </cell>
          <cell r="B2787">
            <v>320003</v>
          </cell>
          <cell r="D2787">
            <v>0</v>
          </cell>
          <cell r="E2787">
            <v>225</v>
          </cell>
          <cell r="F2787">
            <v>0</v>
          </cell>
          <cell r="G2787" t="str">
            <v>B</v>
          </cell>
          <cell r="H2787">
            <v>756</v>
          </cell>
          <cell r="I2787" t="str">
            <v>Ф ВАТ КБ "НАДРА" Харківське РУ</v>
          </cell>
          <cell r="J2787" t="str">
            <v>Ф ВАТ КБ"Надра"ХарківськеРУ</v>
          </cell>
          <cell r="K2787" t="str">
            <v>UUJL</v>
          </cell>
          <cell r="L2787" t="str">
            <v>UUJL</v>
          </cell>
          <cell r="M2787">
            <v>20</v>
          </cell>
          <cell r="N2787">
            <v>26</v>
          </cell>
          <cell r="O2787" t="str">
            <v>Управління НБУ в Харків.обл</v>
          </cell>
        </row>
        <row r="2788">
          <cell r="A2788">
            <v>351878</v>
          </cell>
          <cell r="B2788">
            <v>351878</v>
          </cell>
          <cell r="C2788" t="str">
            <v>ВАТ "ІНПРОМБАНК"</v>
          </cell>
          <cell r="D2788">
            <v>135</v>
          </cell>
          <cell r="E2788">
            <v>135</v>
          </cell>
          <cell r="F2788">
            <v>0</v>
          </cell>
          <cell r="G2788" t="str">
            <v>8</v>
          </cell>
          <cell r="H2788">
            <v>750</v>
          </cell>
          <cell r="I2788" t="str">
            <v>ВАТ "ІНПРОМБАНК", М.ХАРКІВ</v>
          </cell>
          <cell r="J2788" t="str">
            <v>ВАТ "ІНПРОМБАНК"</v>
          </cell>
          <cell r="K2788" t="str">
            <v>UUJD</v>
          </cell>
          <cell r="L2788" t="str">
            <v>UUJD</v>
          </cell>
          <cell r="M2788">
            <v>20</v>
          </cell>
          <cell r="N2788">
            <v>20</v>
          </cell>
          <cell r="O2788" t="str">
            <v>Управління НБУ в Харків.обл</v>
          </cell>
        </row>
        <row r="2789">
          <cell r="A2789">
            <v>351931</v>
          </cell>
          <cell r="B2789">
            <v>351931</v>
          </cell>
          <cell r="C2789" t="str">
            <v>АКБ "ЗОЛОТІ ВОРОТА"</v>
          </cell>
          <cell r="D2789">
            <v>209</v>
          </cell>
          <cell r="E2789">
            <v>209</v>
          </cell>
          <cell r="F2789">
            <v>0</v>
          </cell>
          <cell r="G2789" t="str">
            <v>8</v>
          </cell>
          <cell r="H2789">
            <v>753</v>
          </cell>
          <cell r="I2789" t="str">
            <v>АКБ "ЗОЛОТІ ВОРОТА", М.ХАРКІВ</v>
          </cell>
          <cell r="J2789" t="str">
            <v>АКБ "ЗОЛОТІ ВОРОТА"</v>
          </cell>
          <cell r="K2789" t="str">
            <v>UUJG</v>
          </cell>
          <cell r="L2789" t="str">
            <v>UUJG</v>
          </cell>
          <cell r="M2789">
            <v>20</v>
          </cell>
          <cell r="N2789">
            <v>20</v>
          </cell>
          <cell r="O2789" t="str">
            <v>Управління НБУ в Харків.обл</v>
          </cell>
        </row>
        <row r="2790">
          <cell r="A2790">
            <v>351953</v>
          </cell>
          <cell r="B2790">
            <v>300788</v>
          </cell>
          <cell r="D2790">
            <v>0</v>
          </cell>
          <cell r="E2790">
            <v>84</v>
          </cell>
          <cell r="F2790">
            <v>0</v>
          </cell>
          <cell r="G2790" t="str">
            <v>8</v>
          </cell>
          <cell r="H2790">
            <v>771</v>
          </cell>
          <cell r="I2790" t="str">
            <v>ХАРКІВ. ФІЛІЯ АБ "ТАВРИКА" У М.ХАРКОВІ</v>
          </cell>
          <cell r="J2790" t="str">
            <v>ХАРКІВСЬКА ФАБ "ТАВРИКА"</v>
          </cell>
          <cell r="K2790" t="str">
            <v>UUIW</v>
          </cell>
          <cell r="L2790" t="str">
            <v>UUIW</v>
          </cell>
          <cell r="M2790">
            <v>20</v>
          </cell>
          <cell r="N2790">
            <v>26</v>
          </cell>
          <cell r="O2790" t="str">
            <v>Управління НБУ в Харків.обл</v>
          </cell>
        </row>
        <row r="2791">
          <cell r="A2791">
            <v>351964</v>
          </cell>
          <cell r="B2791">
            <v>322294</v>
          </cell>
          <cell r="D2791">
            <v>0</v>
          </cell>
          <cell r="E2791">
            <v>67</v>
          </cell>
          <cell r="F2791">
            <v>0</v>
          </cell>
          <cell r="G2791" t="str">
            <v>8</v>
          </cell>
          <cell r="H2791">
            <v>772</v>
          </cell>
          <cell r="I2791" t="str">
            <v>ФІЛІЯ ХАРКІВСЬКЕ РУ ВАТ "КБ"ЕКСПОБАНК"</v>
          </cell>
          <cell r="J2791" t="str">
            <v>ф.Харків.РУВАТ КБ Експобанк</v>
          </cell>
          <cell r="K2791" t="str">
            <v>UUJJ</v>
          </cell>
          <cell r="L2791" t="str">
            <v>UUJJ</v>
          </cell>
          <cell r="M2791">
            <v>20</v>
          </cell>
          <cell r="N2791">
            <v>26</v>
          </cell>
          <cell r="O2791" t="str">
            <v>Управління НБУ в Харків.обл</v>
          </cell>
        </row>
        <row r="2792">
          <cell r="A2792">
            <v>351975</v>
          </cell>
          <cell r="B2792">
            <v>351254</v>
          </cell>
          <cell r="D2792">
            <v>0</v>
          </cell>
          <cell r="E2792">
            <v>128</v>
          </cell>
          <cell r="F2792">
            <v>0</v>
          </cell>
          <cell r="G2792" t="str">
            <v>8</v>
          </cell>
          <cell r="H2792">
            <v>786</v>
          </cell>
          <cell r="I2792" t="str">
            <v>Ф-Я N 1 АКРБ  "РЕГІОН-БАНК",ХАРКІВ</v>
          </cell>
          <cell r="J2792" t="str">
            <v>Ф.N1 АКРБ"РЕГІОН-БАНК",Харк</v>
          </cell>
          <cell r="K2792" t="str">
            <v>UUJK</v>
          </cell>
          <cell r="L2792" t="str">
            <v>UUJK</v>
          </cell>
          <cell r="M2792">
            <v>20</v>
          </cell>
          <cell r="N2792">
            <v>20</v>
          </cell>
          <cell r="O2792" t="str">
            <v>Управління НБУ в Харків.обл</v>
          </cell>
        </row>
        <row r="2793">
          <cell r="A2793">
            <v>352015</v>
          </cell>
          <cell r="B2793">
            <v>300023</v>
          </cell>
          <cell r="D2793">
            <v>0</v>
          </cell>
          <cell r="E2793">
            <v>5</v>
          </cell>
          <cell r="F2793">
            <v>0</v>
          </cell>
          <cell r="G2793" t="str">
            <v>5</v>
          </cell>
          <cell r="H2793">
            <v>526</v>
          </cell>
          <cell r="I2793" t="str">
            <v>ХЕРСОНСЬКА ОФ АКБ"УСБ" М. ХЕРСОН</v>
          </cell>
          <cell r="J2793" t="str">
            <v>Херсон.обл.філія АКБ "УСБ"</v>
          </cell>
          <cell r="K2793" t="str">
            <v>UVCA</v>
          </cell>
          <cell r="L2793" t="str">
            <v>UVCA</v>
          </cell>
          <cell r="M2793">
            <v>21</v>
          </cell>
          <cell r="N2793">
            <v>26</v>
          </cell>
          <cell r="O2793" t="str">
            <v>Управління НБУ в Херсон.обл</v>
          </cell>
        </row>
        <row r="2794">
          <cell r="A2794">
            <v>352093</v>
          </cell>
          <cell r="B2794">
            <v>300335</v>
          </cell>
          <cell r="D2794">
            <v>0</v>
          </cell>
          <cell r="E2794">
            <v>36</v>
          </cell>
          <cell r="F2794">
            <v>0</v>
          </cell>
          <cell r="G2794" t="str">
            <v>7</v>
          </cell>
          <cell r="H2794">
            <v>768</v>
          </cell>
          <cell r="I2794" t="str">
            <v>ОБЛ.Д."РАЙФФАЙЗЕН БАНК АВАЛЬ",М.ХЕРСОН</v>
          </cell>
          <cell r="J2794" t="str">
            <v>О.Д."Райффайзен Банк Аваль"</v>
          </cell>
          <cell r="K2794" t="str">
            <v>UVIH</v>
          </cell>
          <cell r="L2794" t="str">
            <v>UVIH</v>
          </cell>
          <cell r="M2794">
            <v>21</v>
          </cell>
          <cell r="N2794">
            <v>26</v>
          </cell>
          <cell r="O2794" t="str">
            <v>Управління НБУ в Херсон.обл</v>
          </cell>
        </row>
        <row r="2795">
          <cell r="A2795">
            <v>352264</v>
          </cell>
          <cell r="B2795">
            <v>300012</v>
          </cell>
          <cell r="D2795">
            <v>0</v>
          </cell>
          <cell r="E2795">
            <v>3</v>
          </cell>
          <cell r="F2795">
            <v>0</v>
          </cell>
          <cell r="G2795" t="str">
            <v>3</v>
          </cell>
          <cell r="H2795">
            <v>310</v>
          </cell>
          <cell r="I2795" t="str">
            <v>Ф."В.ПІБ В М.НОВА КАХОВКА ХЕРСОН.ОБЛ."</v>
          </cell>
          <cell r="J2795" t="str">
            <v>Ф."Від.ПІБ В М.Н.Кахов.Херс</v>
          </cell>
          <cell r="K2795" t="str">
            <v>UVAB</v>
          </cell>
          <cell r="L2795" t="str">
            <v>UVA0</v>
          </cell>
          <cell r="M2795">
            <v>21</v>
          </cell>
          <cell r="N2795">
            <v>26</v>
          </cell>
          <cell r="O2795" t="str">
            <v>Управління НБУ в Херсон.обл</v>
          </cell>
        </row>
        <row r="2796">
          <cell r="A2796">
            <v>352286</v>
          </cell>
          <cell r="B2796">
            <v>300012</v>
          </cell>
          <cell r="D2796">
            <v>0</v>
          </cell>
          <cell r="E2796">
            <v>3</v>
          </cell>
          <cell r="F2796">
            <v>0</v>
          </cell>
          <cell r="G2796" t="str">
            <v>3</v>
          </cell>
          <cell r="H2796">
            <v>309</v>
          </cell>
          <cell r="I2796" t="str">
            <v>Ф."ВIДДІЛ. ПРОМIНВЕСТБАНКУ, М.ХЕРСОН"</v>
          </cell>
          <cell r="J2796" t="str">
            <v>Ф."Вiдділення ПІБ,м.Херсон"</v>
          </cell>
          <cell r="K2796" t="str">
            <v>UVAA</v>
          </cell>
          <cell r="L2796" t="str">
            <v>UVA0</v>
          </cell>
          <cell r="M2796">
            <v>21</v>
          </cell>
          <cell r="N2796">
            <v>26</v>
          </cell>
          <cell r="O2796" t="str">
            <v>Управління НБУ в Херсон.обл</v>
          </cell>
        </row>
        <row r="2797">
          <cell r="A2797">
            <v>352297</v>
          </cell>
          <cell r="B2797">
            <v>300001</v>
          </cell>
          <cell r="D2797">
            <v>0</v>
          </cell>
          <cell r="E2797">
            <v>1</v>
          </cell>
          <cell r="F2797">
            <v>0</v>
          </cell>
          <cell r="G2797" t="str">
            <v>1</v>
          </cell>
          <cell r="H2797">
            <v>111</v>
          </cell>
          <cell r="I2797" t="str">
            <v>УПРАВЛІННЯ НБУ В ХЕРСОНСЬКІЙ ОБЛАСТІ</v>
          </cell>
          <cell r="J2797" t="str">
            <v>Упр. НБУ в Херсонській обл.</v>
          </cell>
          <cell r="K2797" t="str">
            <v>UVHA</v>
          </cell>
          <cell r="L2797" t="str">
            <v>UVH0</v>
          </cell>
          <cell r="M2797">
            <v>21</v>
          </cell>
          <cell r="N2797">
            <v>27</v>
          </cell>
          <cell r="O2797" t="str">
            <v>Управління НБУ в Херсон.обл</v>
          </cell>
        </row>
        <row r="2798">
          <cell r="A2798">
            <v>352327</v>
          </cell>
          <cell r="B2798">
            <v>303484</v>
          </cell>
          <cell r="D2798">
            <v>0</v>
          </cell>
          <cell r="E2798">
            <v>273</v>
          </cell>
          <cell r="F2798">
            <v>0</v>
          </cell>
          <cell r="G2798" t="str">
            <v>8</v>
          </cell>
          <cell r="H2798">
            <v>762</v>
          </cell>
          <cell r="I2798" t="str">
            <v>Херсонська філіяКБ"Західінкомбанк"ТзОВ</v>
          </cell>
          <cell r="J2798" t="str">
            <v>ХФ КБ "Західінкомбанк" ТзОВ</v>
          </cell>
          <cell r="K2798" t="str">
            <v>UVIF</v>
          </cell>
          <cell r="L2798" t="str">
            <v>UVIF</v>
          </cell>
          <cell r="M2798">
            <v>21</v>
          </cell>
          <cell r="N2798">
            <v>2</v>
          </cell>
          <cell r="O2798" t="str">
            <v>Управління НБУ в Херсон.обл</v>
          </cell>
        </row>
        <row r="2799">
          <cell r="A2799">
            <v>352372</v>
          </cell>
          <cell r="B2799">
            <v>300249</v>
          </cell>
          <cell r="D2799">
            <v>0</v>
          </cell>
          <cell r="E2799">
            <v>37</v>
          </cell>
          <cell r="F2799">
            <v>0</v>
          </cell>
          <cell r="G2799" t="str">
            <v>8</v>
          </cell>
          <cell r="H2799">
            <v>767</v>
          </cell>
          <cell r="I2799" t="str">
            <v>ХЕРСОНСЬКА ФАБ"БРОКБІЗНЕСБАНК"М.ХЕРСОН</v>
          </cell>
          <cell r="J2799" t="str">
            <v>ХерсФіл АБ "БРОКБІЗНЕСБАНК"</v>
          </cell>
          <cell r="K2799" t="str">
            <v>UVIG</v>
          </cell>
          <cell r="L2799" t="str">
            <v>UVIG</v>
          </cell>
          <cell r="M2799">
            <v>21</v>
          </cell>
          <cell r="N2799">
            <v>26</v>
          </cell>
          <cell r="O2799" t="str">
            <v>Управління НБУ в Херсон.обл</v>
          </cell>
        </row>
        <row r="2800">
          <cell r="A2800">
            <v>352413</v>
          </cell>
          <cell r="B2800">
            <v>325912</v>
          </cell>
          <cell r="D2800">
            <v>0</v>
          </cell>
          <cell r="E2800">
            <v>88</v>
          </cell>
          <cell r="F2800">
            <v>0</v>
          </cell>
          <cell r="G2800" t="str">
            <v>B</v>
          </cell>
          <cell r="H2800">
            <v>784</v>
          </cell>
          <cell r="I2800" t="str">
            <v>Херсонська фiлiя ВАТ "КРЕДОБАНК"</v>
          </cell>
          <cell r="J2800" t="str">
            <v>Херсонська ф.ВАТ"КРЕДОБАНК"</v>
          </cell>
          <cell r="K2800" t="str">
            <v>UVIW</v>
          </cell>
          <cell r="L2800" t="str">
            <v>UVIW</v>
          </cell>
          <cell r="M2800">
            <v>21</v>
          </cell>
          <cell r="N2800">
            <v>13</v>
          </cell>
          <cell r="O2800" t="str">
            <v>Управління НБУ в Херсон.обл</v>
          </cell>
        </row>
        <row r="2801">
          <cell r="A2801">
            <v>352457</v>
          </cell>
          <cell r="B2801">
            <v>300465</v>
          </cell>
          <cell r="D2801">
            <v>0</v>
          </cell>
          <cell r="E2801">
            <v>6</v>
          </cell>
          <cell r="F2801">
            <v>0</v>
          </cell>
          <cell r="G2801" t="str">
            <v>6</v>
          </cell>
          <cell r="H2801">
            <v>603</v>
          </cell>
          <cell r="I2801" t="str">
            <v>ФХЕРСОНСЬКЕ ОБЛАСНЕ У ВАТОЩАД М.ХЕРСОН</v>
          </cell>
          <cell r="J2801" t="str">
            <v>ФХерсонське ОУ ВАТОщад</v>
          </cell>
          <cell r="K2801" t="str">
            <v>UVLA</v>
          </cell>
          <cell r="L2801" t="str">
            <v>UVLA</v>
          </cell>
          <cell r="M2801">
            <v>21</v>
          </cell>
          <cell r="N2801">
            <v>26</v>
          </cell>
          <cell r="O2801" t="str">
            <v>Управління НБУ в Херсон.обл</v>
          </cell>
        </row>
        <row r="2802">
          <cell r="A2802">
            <v>352479</v>
          </cell>
          <cell r="B2802">
            <v>305299</v>
          </cell>
          <cell r="D2802">
            <v>0</v>
          </cell>
          <cell r="E2802">
            <v>46</v>
          </cell>
          <cell r="F2802">
            <v>0</v>
          </cell>
          <cell r="G2802" t="str">
            <v>A</v>
          </cell>
          <cell r="H2802">
            <v>777</v>
          </cell>
          <cell r="I2802" t="str">
            <v>ХЕРСОНСЬКА Ф-Я ПРИВАТБАНКУ,М. ХЕРСОН</v>
          </cell>
          <cell r="J2802" t="str">
            <v>Херсонська ф-я ПриватБанку</v>
          </cell>
          <cell r="K2802" t="str">
            <v>UVIN</v>
          </cell>
          <cell r="L2802" t="str">
            <v>UVIN</v>
          </cell>
          <cell r="M2802">
            <v>21</v>
          </cell>
          <cell r="N2802">
            <v>3</v>
          </cell>
          <cell r="O2802" t="str">
            <v>Управління НБУ в Херсон.обл</v>
          </cell>
        </row>
        <row r="2803">
          <cell r="A2803">
            <v>352510</v>
          </cell>
          <cell r="B2803">
            <v>313849</v>
          </cell>
          <cell r="D2803">
            <v>0</v>
          </cell>
          <cell r="E2803">
            <v>101</v>
          </cell>
          <cell r="F2803">
            <v>0</v>
          </cell>
          <cell r="G2803" t="str">
            <v>8</v>
          </cell>
          <cell r="H2803">
            <v>794</v>
          </cell>
          <cell r="I2803" t="str">
            <v>Херсонська філія АКБ"ІНДУСТРІАЛБАНК"</v>
          </cell>
          <cell r="J2803" t="str">
            <v>ХФ АКБ"ІНДУСТРІАЛБАНК"</v>
          </cell>
          <cell r="K2803" t="str">
            <v>UVJI</v>
          </cell>
          <cell r="L2803" t="str">
            <v>UVJI</v>
          </cell>
          <cell r="M2803">
            <v>21</v>
          </cell>
          <cell r="N2803">
            <v>7</v>
          </cell>
          <cell r="O2803" t="str">
            <v>Управління НБУ в Херсон.обл</v>
          </cell>
        </row>
        <row r="2804">
          <cell r="A2804">
            <v>352628</v>
          </cell>
          <cell r="B2804">
            <v>320702</v>
          </cell>
          <cell r="D2804">
            <v>0</v>
          </cell>
          <cell r="E2804">
            <v>277</v>
          </cell>
          <cell r="F2804">
            <v>0</v>
          </cell>
          <cell r="G2804" t="str">
            <v>8</v>
          </cell>
          <cell r="H2804">
            <v>705</v>
          </cell>
          <cell r="I2804" t="str">
            <v>ОСТР. ФАКБ "НАЦ.КРЕДИТ" В М.ХЕРСОН</v>
          </cell>
          <cell r="J2804" t="str">
            <v>Остр.ФАКБ "НК" в м.Хер.</v>
          </cell>
          <cell r="K2804" t="str">
            <v>UVJL</v>
          </cell>
          <cell r="L2804" t="str">
            <v>UVJL</v>
          </cell>
          <cell r="M2804">
            <v>21</v>
          </cell>
          <cell r="N2804">
            <v>26</v>
          </cell>
          <cell r="O2804" t="str">
            <v>Управління НБУ в Херсон.обл</v>
          </cell>
        </row>
        <row r="2805">
          <cell r="A2805">
            <v>352639</v>
          </cell>
          <cell r="B2805">
            <v>322313</v>
          </cell>
          <cell r="D2805">
            <v>0</v>
          </cell>
          <cell r="E2805">
            <v>2</v>
          </cell>
          <cell r="F2805">
            <v>0</v>
          </cell>
          <cell r="G2805" t="str">
            <v>2</v>
          </cell>
          <cell r="H2805">
            <v>201</v>
          </cell>
          <cell r="I2805" t="str">
            <v>Ф-Я ВАТ "УКРЕКСІМБАНК", ХЕРСОН</v>
          </cell>
          <cell r="J2805" t="str">
            <v>Ф-я Укрексімбанк, Херсон</v>
          </cell>
          <cell r="K2805" t="str">
            <v>UVGA</v>
          </cell>
          <cell r="L2805" t="str">
            <v>UVGA</v>
          </cell>
          <cell r="M2805">
            <v>21</v>
          </cell>
          <cell r="N2805">
            <v>26</v>
          </cell>
          <cell r="O2805" t="str">
            <v>Управління НБУ в Херсон.обл</v>
          </cell>
        </row>
        <row r="2806">
          <cell r="A2806">
            <v>352640</v>
          </cell>
          <cell r="B2806">
            <v>328209</v>
          </cell>
          <cell r="D2806">
            <v>0</v>
          </cell>
          <cell r="E2806">
            <v>106</v>
          </cell>
          <cell r="F2806">
            <v>0</v>
          </cell>
          <cell r="G2806" t="str">
            <v>8</v>
          </cell>
          <cell r="H2806">
            <v>707</v>
          </cell>
          <cell r="I2806" t="str">
            <v>Ф-Я АБ "ПІВДЕННИЙ" У М.ХЕРСОНІ</v>
          </cell>
          <cell r="J2806" t="str">
            <v>ФАБ "ПІВДЕННИЙ", м.Херсон</v>
          </cell>
          <cell r="K2806" t="str">
            <v>UVJN</v>
          </cell>
          <cell r="L2806" t="str">
            <v>UVJN</v>
          </cell>
          <cell r="M2806">
            <v>21</v>
          </cell>
          <cell r="N2806">
            <v>15</v>
          </cell>
          <cell r="O2806" t="str">
            <v>Управління НБУ в Херсон.обл</v>
          </cell>
        </row>
        <row r="2807">
          <cell r="A2807">
            <v>352651</v>
          </cell>
          <cell r="B2807">
            <v>300863</v>
          </cell>
          <cell r="D2807">
            <v>0</v>
          </cell>
          <cell r="E2807">
            <v>289</v>
          </cell>
          <cell r="F2807">
            <v>0</v>
          </cell>
          <cell r="G2807" t="str">
            <v>9</v>
          </cell>
          <cell r="H2807">
            <v>795</v>
          </cell>
          <cell r="I2807" t="str">
            <v>ХЕРСОНСЬКА ФВАТ"КРЕДИТПРОМБАНК",ХЕРСОН</v>
          </cell>
          <cell r="J2807" t="str">
            <v>Херсон.ф-я "КРЕДИТПРОМБАНК"</v>
          </cell>
          <cell r="K2807" t="str">
            <v>UVJJ</v>
          </cell>
          <cell r="L2807" t="str">
            <v>UVJJ</v>
          </cell>
          <cell r="M2807">
            <v>21</v>
          </cell>
          <cell r="N2807">
            <v>26</v>
          </cell>
          <cell r="O2807" t="str">
            <v>Управління НБУ в Херсон.обл</v>
          </cell>
        </row>
        <row r="2808">
          <cell r="A2808">
            <v>352673</v>
          </cell>
          <cell r="B2808">
            <v>300926</v>
          </cell>
          <cell r="D2808">
            <v>0</v>
          </cell>
          <cell r="E2808">
            <v>899</v>
          </cell>
          <cell r="F2808">
            <v>0</v>
          </cell>
          <cell r="G2808" t="str">
            <v>8</v>
          </cell>
          <cell r="H2808">
            <v>898</v>
          </cell>
          <cell r="I2808" t="str">
            <v>ФАТ "УФГ" У М.ХЕРСОНІ</v>
          </cell>
          <cell r="J2808" t="str">
            <v>ФАТ "УФГ", м.Херсон</v>
          </cell>
          <cell r="K2808" t="str">
            <v>UVW1</v>
          </cell>
          <cell r="L2808" t="str">
            <v>U1WF</v>
          </cell>
          <cell r="M2808">
            <v>21</v>
          </cell>
          <cell r="N2808">
            <v>26</v>
          </cell>
          <cell r="O2808" t="str">
            <v>Управління НБУ в Херсон.обл</v>
          </cell>
        </row>
        <row r="2809">
          <cell r="A2809">
            <v>352703</v>
          </cell>
          <cell r="B2809">
            <v>300614</v>
          </cell>
          <cell r="D2809">
            <v>0</v>
          </cell>
          <cell r="E2809">
            <v>171</v>
          </cell>
          <cell r="F2809">
            <v>0</v>
          </cell>
          <cell r="G2809" t="str">
            <v>8</v>
          </cell>
          <cell r="H2809">
            <v>713</v>
          </cell>
          <cell r="I2809" t="str">
            <v>Ф."ХЕРС.Д"АТ"ІНДЕКС-БАНК"В М.ХЕРСОН</v>
          </cell>
          <cell r="J2809" t="str">
            <v>Ф."Хер.дир"АТ"ІНДЕКС-БАНК"</v>
          </cell>
          <cell r="K2809" t="str">
            <v>UVJR</v>
          </cell>
          <cell r="L2809" t="str">
            <v>UVJR</v>
          </cell>
          <cell r="M2809">
            <v>21</v>
          </cell>
          <cell r="N2809">
            <v>26</v>
          </cell>
          <cell r="O2809" t="str">
            <v>Управління НБУ в Херсон.обл</v>
          </cell>
        </row>
        <row r="2810">
          <cell r="A2810">
            <v>352725</v>
          </cell>
          <cell r="B2810">
            <v>353489</v>
          </cell>
          <cell r="D2810">
            <v>0</v>
          </cell>
          <cell r="E2810">
            <v>133</v>
          </cell>
          <cell r="F2810">
            <v>0</v>
          </cell>
          <cell r="G2810" t="str">
            <v>8</v>
          </cell>
          <cell r="H2810">
            <v>731</v>
          </cell>
          <cell r="I2810" t="str">
            <v>ХЕРСОНСЬКА ФІЛІЯ АБ "ПРИВАТІНВЕСТ"</v>
          </cell>
          <cell r="J2810" t="str">
            <v>Херсонська філ.Приватінвест</v>
          </cell>
          <cell r="K2810" t="str">
            <v>UVJU</v>
          </cell>
          <cell r="L2810" t="str">
            <v>UVJU</v>
          </cell>
          <cell r="M2810">
            <v>21</v>
          </cell>
          <cell r="N2810">
            <v>24</v>
          </cell>
          <cell r="O2810" t="str">
            <v>Управління НБУ в Херсон.обл</v>
          </cell>
        </row>
        <row r="2811">
          <cell r="A2811">
            <v>352736</v>
          </cell>
          <cell r="B2811">
            <v>322625</v>
          </cell>
          <cell r="D2811">
            <v>0</v>
          </cell>
          <cell r="E2811">
            <v>222</v>
          </cell>
          <cell r="F2811">
            <v>0</v>
          </cell>
          <cell r="G2811" t="str">
            <v>8</v>
          </cell>
          <cell r="H2811">
            <v>790</v>
          </cell>
          <cell r="I2811" t="str">
            <v>ХФ АБ "УКООПСПІЛКА"</v>
          </cell>
          <cell r="J2811" t="str">
            <v>ХФ АБ "Укоопспілка"</v>
          </cell>
          <cell r="K2811" t="str">
            <v>UVJC</v>
          </cell>
          <cell r="L2811" t="str">
            <v>UVJC</v>
          </cell>
          <cell r="M2811">
            <v>21</v>
          </cell>
          <cell r="N2811">
            <v>26</v>
          </cell>
          <cell r="O2811" t="str">
            <v>Управління НБУ в Херсон.обл</v>
          </cell>
        </row>
        <row r="2812">
          <cell r="A2812">
            <v>352770</v>
          </cell>
          <cell r="B2812">
            <v>320003</v>
          </cell>
          <cell r="D2812">
            <v>0</v>
          </cell>
          <cell r="E2812">
            <v>225</v>
          </cell>
          <cell r="F2812">
            <v>0</v>
          </cell>
          <cell r="G2812" t="str">
            <v>B</v>
          </cell>
          <cell r="H2812">
            <v>710</v>
          </cell>
          <cell r="I2812" t="str">
            <v>Ф ВАТ КБ"НАДРА" ХЕРСОН. РУ М. ХЕРСОН</v>
          </cell>
          <cell r="J2812" t="str">
            <v>ВАТКБ"Надра"Херсонське РУ</v>
          </cell>
          <cell r="K2812" t="str">
            <v>UVIB</v>
          </cell>
          <cell r="L2812" t="str">
            <v>UVIB</v>
          </cell>
          <cell r="M2812">
            <v>21</v>
          </cell>
          <cell r="N2812">
            <v>26</v>
          </cell>
          <cell r="O2812" t="str">
            <v>Управління НБУ в Херсон.обл</v>
          </cell>
        </row>
        <row r="2813">
          <cell r="A2813">
            <v>352800</v>
          </cell>
          <cell r="B2813">
            <v>321228</v>
          </cell>
          <cell r="D2813">
            <v>0</v>
          </cell>
          <cell r="E2813">
            <v>68</v>
          </cell>
          <cell r="F2813">
            <v>0</v>
          </cell>
          <cell r="G2813" t="str">
            <v>8</v>
          </cell>
          <cell r="H2813">
            <v>723</v>
          </cell>
          <cell r="I2813" t="str">
            <v>ХЕРСОНСЬКА ФТОВ"УКРПРОМБАНК",М.ХЕРСОН</v>
          </cell>
          <cell r="J2813" t="str">
            <v>Херс.філіяТОВ "Укрпромбанк"</v>
          </cell>
          <cell r="K2813" t="str">
            <v>UVKA</v>
          </cell>
          <cell r="L2813" t="str">
            <v>UVKA</v>
          </cell>
          <cell r="M2813">
            <v>21</v>
          </cell>
          <cell r="N2813">
            <v>26</v>
          </cell>
          <cell r="O2813" t="str">
            <v>Управління НБУ в Херсон.обл</v>
          </cell>
        </row>
        <row r="2814">
          <cell r="A2814">
            <v>352822</v>
          </cell>
          <cell r="B2814">
            <v>300089</v>
          </cell>
          <cell r="D2814">
            <v>0</v>
          </cell>
          <cell r="E2814">
            <v>26</v>
          </cell>
          <cell r="F2814">
            <v>0</v>
          </cell>
          <cell r="G2814" t="str">
            <v>8</v>
          </cell>
          <cell r="H2814">
            <v>796</v>
          </cell>
          <cell r="I2814" t="str">
            <v>Ф."ХЕРСОНТРАНСБАНК"АКБ"ТРАНСБАНК"</v>
          </cell>
          <cell r="J2814" t="str">
            <v>Ф."Херсон-Трансб"АКБ"Трансб</v>
          </cell>
          <cell r="K2814" t="str">
            <v>UVJK</v>
          </cell>
          <cell r="L2814" t="str">
            <v>UVJK</v>
          </cell>
          <cell r="M2814">
            <v>21</v>
          </cell>
          <cell r="N2814">
            <v>26</v>
          </cell>
          <cell r="O2814" t="str">
            <v>Управління НБУ в Херсон.обл</v>
          </cell>
        </row>
        <row r="2815">
          <cell r="A2815">
            <v>353100</v>
          </cell>
          <cell r="B2815">
            <v>353100</v>
          </cell>
          <cell r="C2815" t="str">
            <v>"ПОЛІКОМБАНК"</v>
          </cell>
          <cell r="D2815">
            <v>49</v>
          </cell>
          <cell r="E2815">
            <v>49</v>
          </cell>
          <cell r="F2815">
            <v>0</v>
          </cell>
          <cell r="G2815" t="str">
            <v>8</v>
          </cell>
          <cell r="H2815">
            <v>710</v>
          </cell>
          <cell r="I2815" t="str">
            <v>ЗАТ "ПОЛІКОМБАНК" М.ЧЕРНІГІВ</v>
          </cell>
          <cell r="J2815" t="str">
            <v>"ПОЛІКОМБАНК"</v>
          </cell>
          <cell r="K2815" t="str">
            <v>UYID</v>
          </cell>
          <cell r="L2815" t="str">
            <v>UYID</v>
          </cell>
          <cell r="M2815">
            <v>24</v>
          </cell>
          <cell r="N2815">
            <v>24</v>
          </cell>
          <cell r="O2815" t="str">
            <v>Упр.НБУ в Чернігівській.обл</v>
          </cell>
        </row>
        <row r="2816">
          <cell r="A2816">
            <v>353326</v>
          </cell>
          <cell r="B2816">
            <v>322711</v>
          </cell>
          <cell r="D2816">
            <v>0</v>
          </cell>
          <cell r="E2816">
            <v>238</v>
          </cell>
          <cell r="F2816">
            <v>0</v>
          </cell>
          <cell r="G2816" t="str">
            <v>8</v>
          </cell>
          <cell r="H2816">
            <v>703</v>
          </cell>
          <cell r="I2816" t="str">
            <v>ЧЕРНІГІВСЬКА Ф АБ "СИНТЕЗ" М.ЧЕРНІГІВ</v>
          </cell>
          <cell r="J2816" t="str">
            <v>Чернігівська ФАБ "СИНТЕЗ"</v>
          </cell>
          <cell r="K2816" t="str">
            <v>UYIW</v>
          </cell>
          <cell r="L2816" t="str">
            <v>UYIW</v>
          </cell>
          <cell r="M2816">
            <v>24</v>
          </cell>
          <cell r="N2816">
            <v>26</v>
          </cell>
          <cell r="O2816" t="str">
            <v>Упр.НБУ в Чернігівській.обл</v>
          </cell>
        </row>
        <row r="2817">
          <cell r="A2817">
            <v>353348</v>
          </cell>
          <cell r="B2817">
            <v>300335</v>
          </cell>
          <cell r="D2817">
            <v>0</v>
          </cell>
          <cell r="E2817">
            <v>36</v>
          </cell>
          <cell r="F2817">
            <v>0</v>
          </cell>
          <cell r="G2817" t="str">
            <v>7</v>
          </cell>
          <cell r="H2817">
            <v>734</v>
          </cell>
          <cell r="I2817" t="str">
            <v>ЧЕРНІГІВ.ОДВАТ "РАЙФФАЙЗЕН Б.АВАЛЬ"М.Ч</v>
          </cell>
          <cell r="J2817" t="str">
            <v>ЧД "РАЙФФАЙЗЕН БАНК АВАЛЬ"</v>
          </cell>
          <cell r="K2817" t="str">
            <v>UYIQ</v>
          </cell>
          <cell r="L2817" t="str">
            <v>UYIQ</v>
          </cell>
          <cell r="M2817">
            <v>24</v>
          </cell>
          <cell r="N2817">
            <v>26</v>
          </cell>
          <cell r="O2817" t="str">
            <v>Упр.НБУ в Чернігівській.обл</v>
          </cell>
        </row>
        <row r="2818">
          <cell r="A2818">
            <v>353423</v>
          </cell>
          <cell r="B2818">
            <v>300012</v>
          </cell>
          <cell r="D2818">
            <v>0</v>
          </cell>
          <cell r="E2818">
            <v>3</v>
          </cell>
          <cell r="F2818">
            <v>0</v>
          </cell>
          <cell r="G2818" t="str">
            <v>3</v>
          </cell>
          <cell r="H2818">
            <v>322</v>
          </cell>
          <cell r="I2818" t="str">
            <v>Ф-Я"ВІД.ПІБ В М.ПРИЛУКИ ЧЕРНІГІВ.ОБЛ."</v>
          </cell>
          <cell r="J2818" t="str">
            <v>Ф.ВІД.ПІБ М.ПРИЛУКИ ЧЕРНІГ.</v>
          </cell>
          <cell r="K2818" t="str">
            <v>UYAC</v>
          </cell>
          <cell r="L2818" t="str">
            <v>UYA0</v>
          </cell>
          <cell r="M2818">
            <v>24</v>
          </cell>
          <cell r="N2818">
            <v>26</v>
          </cell>
          <cell r="O2818" t="str">
            <v>Упр.НБУ в Чернігівській.обл</v>
          </cell>
        </row>
        <row r="2819">
          <cell r="A2819">
            <v>353434</v>
          </cell>
          <cell r="B2819">
            <v>300012</v>
          </cell>
          <cell r="D2819">
            <v>0</v>
          </cell>
          <cell r="E2819">
            <v>3</v>
          </cell>
          <cell r="F2819">
            <v>0</v>
          </cell>
          <cell r="G2819" t="str">
            <v>3</v>
          </cell>
          <cell r="H2819">
            <v>307</v>
          </cell>
          <cell r="I2819" t="str">
            <v>Ф."В.ПІБ В М.НІЖИН ЧЕРНІГІВСЬКОЇ ОБЛ."</v>
          </cell>
          <cell r="J2819" t="str">
            <v>Ф.ВІД.ПІБ В М.НІЖИН ЧЕРНІГ.</v>
          </cell>
          <cell r="K2819" t="str">
            <v>UYAB</v>
          </cell>
          <cell r="L2819" t="str">
            <v>UYA0</v>
          </cell>
          <cell r="M2819">
            <v>24</v>
          </cell>
          <cell r="N2819">
            <v>26</v>
          </cell>
          <cell r="O2819" t="str">
            <v>Упр.НБУ в Чернігівській.обл</v>
          </cell>
        </row>
        <row r="2820">
          <cell r="A2820">
            <v>353456</v>
          </cell>
          <cell r="B2820">
            <v>300012</v>
          </cell>
          <cell r="D2820">
            <v>0</v>
          </cell>
          <cell r="E2820">
            <v>3</v>
          </cell>
          <cell r="F2820">
            <v>0</v>
          </cell>
          <cell r="G2820" t="str">
            <v>3</v>
          </cell>
          <cell r="H2820">
            <v>309</v>
          </cell>
          <cell r="I2820" t="str">
            <v>Ф."ВІДДІЛ. ПРОМІНВЕСТБАНКУ,М.ЧЕРНІГІВ"</v>
          </cell>
          <cell r="J2820" t="str">
            <v>Ф."ВІДДІЛ. ПІБ, М.ЧЕРНІГІВ"</v>
          </cell>
          <cell r="K2820" t="str">
            <v>UYAA</v>
          </cell>
          <cell r="L2820" t="str">
            <v>UYA0</v>
          </cell>
          <cell r="M2820">
            <v>24</v>
          </cell>
          <cell r="N2820">
            <v>26</v>
          </cell>
          <cell r="O2820" t="str">
            <v>Упр.НБУ в Чернігівській.обл</v>
          </cell>
        </row>
        <row r="2821">
          <cell r="A2821">
            <v>353467</v>
          </cell>
          <cell r="B2821">
            <v>300001</v>
          </cell>
          <cell r="D2821">
            <v>0</v>
          </cell>
          <cell r="E2821">
            <v>1</v>
          </cell>
          <cell r="F2821">
            <v>0</v>
          </cell>
          <cell r="G2821" t="str">
            <v>1</v>
          </cell>
          <cell r="H2821">
            <v>108</v>
          </cell>
          <cell r="I2821" t="str">
            <v>УПРАВЛІННЯ НБУ В ЧЕРНІГІВСЬКІЙ ОБЛАСТІ</v>
          </cell>
          <cell r="J2821" t="str">
            <v>Упр.НБУ в Чернігівській обл</v>
          </cell>
          <cell r="K2821" t="str">
            <v>UYHA</v>
          </cell>
          <cell r="L2821" t="str">
            <v>UYH0</v>
          </cell>
          <cell r="M2821">
            <v>24</v>
          </cell>
          <cell r="N2821">
            <v>27</v>
          </cell>
          <cell r="O2821" t="str">
            <v>Упр.НБУ в Чернігівській.обл</v>
          </cell>
        </row>
        <row r="2822">
          <cell r="A2822">
            <v>353489</v>
          </cell>
          <cell r="B2822">
            <v>353489</v>
          </cell>
          <cell r="C2822" t="str">
            <v>"ПРИВАТІНВЕСТ"</v>
          </cell>
          <cell r="D2822">
            <v>133</v>
          </cell>
          <cell r="E2822">
            <v>133</v>
          </cell>
          <cell r="F2822">
            <v>0</v>
          </cell>
          <cell r="G2822" t="str">
            <v>B</v>
          </cell>
          <cell r="H2822">
            <v>706</v>
          </cell>
          <cell r="I2822" t="str">
            <v>ВАТ АБ "ПРИВАТІНВЕСТ" М.ЧЕРНІГІВ</v>
          </cell>
          <cell r="J2822" t="str">
            <v>"ПРИВАТІНВЕСТ"</v>
          </cell>
          <cell r="K2822" t="str">
            <v>UYIB</v>
          </cell>
          <cell r="L2822" t="str">
            <v>UYIB</v>
          </cell>
          <cell r="M2822">
            <v>24</v>
          </cell>
          <cell r="N2822">
            <v>24</v>
          </cell>
          <cell r="O2822" t="str">
            <v>Упр.НБУ в Чернігівській.обл</v>
          </cell>
        </row>
        <row r="2823">
          <cell r="A2823">
            <v>353508</v>
          </cell>
          <cell r="B2823">
            <v>322603</v>
          </cell>
          <cell r="D2823">
            <v>0</v>
          </cell>
          <cell r="E2823">
            <v>216</v>
          </cell>
          <cell r="F2823">
            <v>0</v>
          </cell>
          <cell r="G2823" t="str">
            <v>8</v>
          </cell>
          <cell r="H2823">
            <v>705</v>
          </cell>
          <cell r="I2823" t="str">
            <v>ЧФ ВАТ БАНКУ "БIГ ЕНЕРГІЯ" М.ЧЕРНІГІВ</v>
          </cell>
          <cell r="J2823" t="str">
            <v>ЧФ ВАТ Банку "БІГ Енергія"</v>
          </cell>
          <cell r="K2823" t="str">
            <v>UYJA</v>
          </cell>
          <cell r="L2823" t="str">
            <v>UYJA</v>
          </cell>
          <cell r="M2823">
            <v>24</v>
          </cell>
          <cell r="N2823">
            <v>26</v>
          </cell>
          <cell r="O2823" t="str">
            <v>Упр.НБУ в Чернігівській.обл</v>
          </cell>
        </row>
        <row r="2824">
          <cell r="A2824">
            <v>353553</v>
          </cell>
          <cell r="B2824">
            <v>300465</v>
          </cell>
          <cell r="D2824">
            <v>0</v>
          </cell>
          <cell r="E2824">
            <v>6</v>
          </cell>
          <cell r="F2824">
            <v>0</v>
          </cell>
          <cell r="G2824" t="str">
            <v>6</v>
          </cell>
          <cell r="H2824">
            <v>625</v>
          </cell>
          <cell r="I2824" t="str">
            <v>ФЧЕРНІГІВСЬКЕ ОБЛАС ВАТОЩАД М.ЧЕРНІГІВ</v>
          </cell>
          <cell r="J2824" t="str">
            <v>ФЧернігівське обласнВАТОщад</v>
          </cell>
          <cell r="K2824" t="str">
            <v>UYLA</v>
          </cell>
          <cell r="L2824" t="str">
            <v>UYLA</v>
          </cell>
          <cell r="M2824">
            <v>24</v>
          </cell>
          <cell r="N2824">
            <v>26</v>
          </cell>
          <cell r="O2824" t="str">
            <v>Упр.НБУ в Чернігівській.обл</v>
          </cell>
        </row>
        <row r="2825">
          <cell r="A2825">
            <v>353564</v>
          </cell>
          <cell r="B2825">
            <v>300142</v>
          </cell>
          <cell r="D2825">
            <v>0</v>
          </cell>
          <cell r="E2825">
            <v>18</v>
          </cell>
          <cell r="F2825">
            <v>0</v>
          </cell>
          <cell r="G2825" t="str">
            <v>8</v>
          </cell>
          <cell r="H2825">
            <v>743</v>
          </cell>
          <cell r="I2825" t="str">
            <v>ЧЕРНІГІВ. ФАТ"УКРІНБАНК" М.ЧЕРНІГІВ</v>
          </cell>
          <cell r="J2825" t="str">
            <v>Чернігівська ФАТ"Укрінбанк"</v>
          </cell>
          <cell r="K2825" t="str">
            <v>UYIE</v>
          </cell>
          <cell r="L2825" t="str">
            <v>UYIE</v>
          </cell>
          <cell r="M2825">
            <v>24</v>
          </cell>
          <cell r="N2825">
            <v>26</v>
          </cell>
          <cell r="O2825" t="str">
            <v>Упр.НБУ в Чернігівській.обл</v>
          </cell>
        </row>
        <row r="2826">
          <cell r="A2826">
            <v>353575</v>
          </cell>
          <cell r="B2826">
            <v>353575</v>
          </cell>
          <cell r="C2826" t="str">
            <v>ВАТ БАНК "ДЕМАРК"</v>
          </cell>
          <cell r="D2826">
            <v>137</v>
          </cell>
          <cell r="E2826">
            <v>137</v>
          </cell>
          <cell r="F2826">
            <v>0</v>
          </cell>
          <cell r="G2826" t="str">
            <v>8</v>
          </cell>
          <cell r="H2826">
            <v>744</v>
          </cell>
          <cell r="I2826" t="str">
            <v>ВАТ "БАНК"ДЕМАРК"  М.ЧЕРНІГІВ</v>
          </cell>
          <cell r="J2826" t="str">
            <v>ВАТ БАНК "ДЕМАРК"</v>
          </cell>
          <cell r="K2826" t="str">
            <v>UYIF</v>
          </cell>
          <cell r="L2826" t="str">
            <v>UYIF</v>
          </cell>
          <cell r="M2826">
            <v>24</v>
          </cell>
          <cell r="N2826">
            <v>24</v>
          </cell>
          <cell r="O2826" t="str">
            <v>Упр.НБУ в Чернігівській.обл</v>
          </cell>
        </row>
        <row r="2827">
          <cell r="A2827">
            <v>353586</v>
          </cell>
          <cell r="B2827">
            <v>305299</v>
          </cell>
          <cell r="D2827">
            <v>0</v>
          </cell>
          <cell r="E2827">
            <v>46</v>
          </cell>
          <cell r="F2827">
            <v>0</v>
          </cell>
          <cell r="G2827" t="str">
            <v>A</v>
          </cell>
          <cell r="H2827">
            <v>716</v>
          </cell>
          <cell r="I2827" t="str">
            <v>ЧЕРНІГІВСЬК.РУ ПРИВАТБАНКУ, М.ЧЕРНІГІВ</v>
          </cell>
          <cell r="J2827" t="str">
            <v>Чернігівське РУ ПриватБанку</v>
          </cell>
          <cell r="K2827" t="str">
            <v>UYJB</v>
          </cell>
          <cell r="L2827" t="str">
            <v>UYJB</v>
          </cell>
          <cell r="M2827">
            <v>24</v>
          </cell>
          <cell r="N2827">
            <v>3</v>
          </cell>
          <cell r="O2827" t="str">
            <v>Упр.НБУ в Чернігівській.обл</v>
          </cell>
        </row>
        <row r="2828">
          <cell r="A2828">
            <v>353627</v>
          </cell>
          <cell r="B2828">
            <v>320003</v>
          </cell>
          <cell r="D2828">
            <v>0</v>
          </cell>
          <cell r="E2828">
            <v>225</v>
          </cell>
          <cell r="F2828">
            <v>0</v>
          </cell>
          <cell r="G2828" t="str">
            <v>B</v>
          </cell>
          <cell r="H2828">
            <v>704</v>
          </cell>
          <cell r="I2828" t="str">
            <v>ФВАТ КБ"НАДРА"ЧЕРНІГІВСЬКЕ РУ,ЧЕРНІГІВ</v>
          </cell>
          <cell r="J2828" t="str">
            <v>Ф ВАТ КБ"НАДРА"Ч.РУ</v>
          </cell>
          <cell r="K2828" t="str">
            <v>UYJD</v>
          </cell>
          <cell r="L2828" t="str">
            <v>UYJD</v>
          </cell>
          <cell r="M2828">
            <v>24</v>
          </cell>
          <cell r="N2828">
            <v>26</v>
          </cell>
          <cell r="O2828" t="str">
            <v>Упр.НБУ в Чернігівській.обл</v>
          </cell>
        </row>
        <row r="2829">
          <cell r="A2829">
            <v>353649</v>
          </cell>
          <cell r="B2829">
            <v>322313</v>
          </cell>
          <cell r="D2829">
            <v>0</v>
          </cell>
          <cell r="E2829">
            <v>2</v>
          </cell>
          <cell r="F2829">
            <v>0</v>
          </cell>
          <cell r="G2829" t="str">
            <v>2</v>
          </cell>
          <cell r="H2829">
            <v>201</v>
          </cell>
          <cell r="I2829" t="str">
            <v>Ф-Я ВАТ "УКРЕКСІМБАНК",ЧЕРНІГІВ</v>
          </cell>
          <cell r="J2829" t="str">
            <v>Ф-я Укрексімбанк, Чернігів</v>
          </cell>
          <cell r="K2829" t="str">
            <v>UYGA</v>
          </cell>
          <cell r="L2829" t="str">
            <v>UYGA</v>
          </cell>
          <cell r="M2829">
            <v>24</v>
          </cell>
          <cell r="N2829">
            <v>26</v>
          </cell>
          <cell r="O2829" t="str">
            <v>Упр.НБУ в Чернігівській.обл</v>
          </cell>
        </row>
        <row r="2830">
          <cell r="A2830">
            <v>353661</v>
          </cell>
          <cell r="B2830">
            <v>321228</v>
          </cell>
          <cell r="D2830">
            <v>0</v>
          </cell>
          <cell r="E2830">
            <v>68</v>
          </cell>
          <cell r="F2830">
            <v>0</v>
          </cell>
          <cell r="G2830" t="str">
            <v>8</v>
          </cell>
          <cell r="H2830">
            <v>724</v>
          </cell>
          <cell r="I2830" t="str">
            <v>ЧЕРНІГІВ.Ф.ТОВ"УКРПРОМБАНК",М.ЧЕРНІГІВ</v>
          </cell>
          <cell r="J2830" t="str">
            <v>Чернігів.ф.ТОВ"Укрпромбанк"</v>
          </cell>
          <cell r="K2830" t="str">
            <v>UYJJ</v>
          </cell>
          <cell r="L2830" t="str">
            <v>UYJJ</v>
          </cell>
          <cell r="M2830">
            <v>24</v>
          </cell>
          <cell r="N2830">
            <v>26</v>
          </cell>
          <cell r="O2830" t="str">
            <v>Упр.НБУ в Чернігівській.обл</v>
          </cell>
        </row>
        <row r="2831">
          <cell r="A2831">
            <v>353694</v>
          </cell>
          <cell r="B2831">
            <v>300249</v>
          </cell>
          <cell r="D2831">
            <v>0</v>
          </cell>
          <cell r="E2831">
            <v>37</v>
          </cell>
          <cell r="F2831">
            <v>0</v>
          </cell>
          <cell r="G2831" t="str">
            <v>8</v>
          </cell>
          <cell r="H2831">
            <v>803</v>
          </cell>
          <cell r="I2831" t="str">
            <v>ЧЕРН.ФІЛ АБ"БРОКБІЗНЕСБАНК" М.ЧЕРНІГІВ</v>
          </cell>
          <cell r="J2831" t="str">
            <v>Черніг.ФАБ "БРОКБІЗНЕСБАНК"</v>
          </cell>
          <cell r="K2831" t="str">
            <v>UYFB</v>
          </cell>
          <cell r="L2831" t="str">
            <v>UYFB</v>
          </cell>
          <cell r="M2831">
            <v>24</v>
          </cell>
          <cell r="N2831">
            <v>26</v>
          </cell>
          <cell r="O2831" t="str">
            <v>Упр.НБУ в Чернігівській.обл</v>
          </cell>
        </row>
        <row r="2832">
          <cell r="A2832">
            <v>353702</v>
          </cell>
          <cell r="B2832">
            <v>300670</v>
          </cell>
          <cell r="D2832">
            <v>0</v>
          </cell>
          <cell r="E2832">
            <v>202</v>
          </cell>
          <cell r="F2832">
            <v>0</v>
          </cell>
          <cell r="G2832" t="str">
            <v>8</v>
          </cell>
          <cell r="H2832">
            <v>903</v>
          </cell>
          <cell r="I2832" t="str">
            <v>ЧЕРНІГІВФВАТКБ"ХРЕЩАТИК"М.ЧЕРНІГІВ</v>
          </cell>
          <cell r="J2832" t="str">
            <v>ЧернігівськФВАТКБ"Хрещатик"</v>
          </cell>
          <cell r="K2832" t="str">
            <v>UYFC</v>
          </cell>
          <cell r="L2832" t="str">
            <v>UYFC</v>
          </cell>
          <cell r="M2832">
            <v>24</v>
          </cell>
          <cell r="N2832">
            <v>26</v>
          </cell>
          <cell r="O2832" t="str">
            <v>Упр.НБУ в Чернігівській.обл</v>
          </cell>
        </row>
        <row r="2833">
          <cell r="A2833">
            <v>353713</v>
          </cell>
          <cell r="B2833">
            <v>325912</v>
          </cell>
          <cell r="D2833">
            <v>0</v>
          </cell>
          <cell r="E2833">
            <v>88</v>
          </cell>
          <cell r="F2833">
            <v>0</v>
          </cell>
          <cell r="G2833" t="str">
            <v>B</v>
          </cell>
          <cell r="H2833">
            <v>204</v>
          </cell>
          <cell r="I2833" t="str">
            <v>Чернігівська філія ВАТ "КРЕДОБАНК"</v>
          </cell>
          <cell r="J2833" t="str">
            <v>Чернігівська ф-я"КРЕДОБАНК"</v>
          </cell>
          <cell r="K2833" t="str">
            <v>UYFD</v>
          </cell>
          <cell r="L2833" t="str">
            <v>UYFD</v>
          </cell>
          <cell r="M2833">
            <v>24</v>
          </cell>
          <cell r="N2833">
            <v>13</v>
          </cell>
          <cell r="O2833" t="str">
            <v>Упр.НБУ в Чернігівській.обл</v>
          </cell>
        </row>
        <row r="2834">
          <cell r="A2834">
            <v>353757</v>
          </cell>
          <cell r="B2834">
            <v>380537</v>
          </cell>
          <cell r="D2834">
            <v>0</v>
          </cell>
          <cell r="E2834">
            <v>76</v>
          </cell>
          <cell r="F2834">
            <v>0</v>
          </cell>
          <cell r="G2834" t="str">
            <v>B</v>
          </cell>
          <cell r="H2834">
            <v>503</v>
          </cell>
          <cell r="I2834" t="str">
            <v>ЧЕРНІГІВ.Ф.ВАТ "ВІЕЙБІБАНК" М.ЧЕРНІГІВ</v>
          </cell>
          <cell r="J2834" t="str">
            <v>Чернігів.Ф.ВАТ "ВіЕйБіБанк"</v>
          </cell>
          <cell r="K2834" t="str">
            <v>UYFA</v>
          </cell>
          <cell r="L2834" t="str">
            <v>UYFA</v>
          </cell>
          <cell r="M2834">
            <v>24</v>
          </cell>
          <cell r="N2834">
            <v>26</v>
          </cell>
          <cell r="O2834" t="str">
            <v>Упр.НБУ в Чернігівській.обл</v>
          </cell>
        </row>
        <row r="2835">
          <cell r="A2835">
            <v>354002</v>
          </cell>
          <cell r="B2835">
            <v>300670</v>
          </cell>
          <cell r="D2835">
            <v>0</v>
          </cell>
          <cell r="E2835">
            <v>202</v>
          </cell>
          <cell r="F2835">
            <v>0</v>
          </cell>
          <cell r="G2835" t="str">
            <v>8</v>
          </cell>
          <cell r="H2835">
            <v>803</v>
          </cell>
          <cell r="I2835" t="str">
            <v>ЧЕРКАСЬКАФВАТКБ"ХРЕЩАТИК"М.ЧЕРКАСИ</v>
          </cell>
          <cell r="J2835" t="str">
            <v>ЧеркаськаФВАТКБ"Хрещатик"</v>
          </cell>
          <cell r="K2835" t="str">
            <v>UXFA</v>
          </cell>
          <cell r="L2835" t="str">
            <v>UXFA</v>
          </cell>
          <cell r="M2835">
            <v>23</v>
          </cell>
          <cell r="N2835">
            <v>26</v>
          </cell>
          <cell r="O2835" t="str">
            <v>Управління НБУ в Чеpкас.обл</v>
          </cell>
        </row>
        <row r="2836">
          <cell r="A2836">
            <v>354013</v>
          </cell>
          <cell r="B2836">
            <v>300023</v>
          </cell>
          <cell r="D2836">
            <v>0</v>
          </cell>
          <cell r="E2836">
            <v>5</v>
          </cell>
          <cell r="F2836">
            <v>0</v>
          </cell>
          <cell r="G2836" t="str">
            <v>5</v>
          </cell>
          <cell r="H2836">
            <v>508</v>
          </cell>
          <cell r="I2836" t="str">
            <v>ЧЕРКАСЬКА ОФ"УКРСОЦБАНК", М.ЧЕРКАСИ</v>
          </cell>
          <cell r="J2836" t="str">
            <v>Черкаська ОФ"Укрсоцбанк"</v>
          </cell>
          <cell r="K2836" t="str">
            <v>UXCA</v>
          </cell>
          <cell r="L2836" t="str">
            <v>UXCA</v>
          </cell>
          <cell r="M2836">
            <v>23</v>
          </cell>
          <cell r="N2836">
            <v>26</v>
          </cell>
          <cell r="O2836" t="str">
            <v>Управління НБУ в Чеpкас.обл</v>
          </cell>
        </row>
        <row r="2837">
          <cell r="A2837">
            <v>354024</v>
          </cell>
          <cell r="B2837">
            <v>300001</v>
          </cell>
          <cell r="D2837">
            <v>0</v>
          </cell>
          <cell r="E2837">
            <v>1</v>
          </cell>
          <cell r="F2837">
            <v>0</v>
          </cell>
          <cell r="G2837" t="str">
            <v>1</v>
          </cell>
          <cell r="H2837">
            <v>105</v>
          </cell>
          <cell r="I2837" t="str">
            <v>УПРАВЛІННЯ НБУ В ЧЕРКАСЬКІЙ ОБЛАСТІ</v>
          </cell>
          <cell r="J2837" t="str">
            <v>Упр. НБУ в Чеpкаській обл.</v>
          </cell>
          <cell r="K2837" t="str">
            <v>UXHA</v>
          </cell>
          <cell r="L2837" t="str">
            <v>UXH0</v>
          </cell>
          <cell r="M2837">
            <v>23</v>
          </cell>
          <cell r="N2837">
            <v>27</v>
          </cell>
          <cell r="O2837" t="str">
            <v>Управління НБУ в Чеpкас.обл</v>
          </cell>
        </row>
        <row r="2838">
          <cell r="A2838">
            <v>354091</v>
          </cell>
          <cell r="B2838">
            <v>300012</v>
          </cell>
          <cell r="D2838">
            <v>0</v>
          </cell>
          <cell r="E2838">
            <v>3</v>
          </cell>
          <cell r="F2838">
            <v>0</v>
          </cell>
          <cell r="G2838" t="str">
            <v>3</v>
          </cell>
          <cell r="H2838">
            <v>346</v>
          </cell>
          <cell r="I2838" t="str">
            <v>Ф."ВІДДІЛ. ПРОМІНВЕСТБАНКУ, М.ЧЕРКАСИ"</v>
          </cell>
          <cell r="J2838" t="str">
            <v>Ф."ВІДДІЛ. ПІБ, М. ЧЕРКАСИ"</v>
          </cell>
          <cell r="K2838" t="str">
            <v>UXAA</v>
          </cell>
          <cell r="L2838" t="str">
            <v>UXA0</v>
          </cell>
          <cell r="M2838">
            <v>23</v>
          </cell>
          <cell r="N2838">
            <v>26</v>
          </cell>
          <cell r="O2838" t="str">
            <v>Управління НБУ в Чеpкас.обл</v>
          </cell>
        </row>
        <row r="2839">
          <cell r="A2839">
            <v>354295</v>
          </cell>
          <cell r="B2839">
            <v>300658</v>
          </cell>
          <cell r="D2839">
            <v>0</v>
          </cell>
          <cell r="E2839">
            <v>251</v>
          </cell>
          <cell r="F2839">
            <v>0</v>
          </cell>
          <cell r="G2839" t="str">
            <v>B</v>
          </cell>
          <cell r="H2839">
            <v>702</v>
          </cell>
          <cell r="I2839" t="str">
            <v>ЧФ ВАТ "ПІРЕУС БАНК МКБ",М.ЧЕРКАСИ</v>
          </cell>
          <cell r="J2839" t="str">
            <v>ЧФ ВАТ "ПІРЕУС БАНК МКБ"</v>
          </cell>
          <cell r="K2839" t="str">
            <v>UXIH</v>
          </cell>
          <cell r="L2839" t="str">
            <v>UXIH</v>
          </cell>
          <cell r="M2839">
            <v>23</v>
          </cell>
          <cell r="N2839">
            <v>26</v>
          </cell>
          <cell r="O2839" t="str">
            <v>Управління НБУ в Чеpкас.обл</v>
          </cell>
        </row>
        <row r="2840">
          <cell r="A2840">
            <v>354314</v>
          </cell>
          <cell r="B2840">
            <v>300142</v>
          </cell>
          <cell r="D2840">
            <v>0</v>
          </cell>
          <cell r="E2840">
            <v>18</v>
          </cell>
          <cell r="F2840">
            <v>0</v>
          </cell>
          <cell r="G2840" t="str">
            <v>8</v>
          </cell>
          <cell r="H2840">
            <v>701</v>
          </cell>
          <cell r="I2840" t="str">
            <v>ЧЕРКАСЬКА ФАТ"УКРІНБАНК" М.ЧЕРКАСИ</v>
          </cell>
          <cell r="J2840" t="str">
            <v>Черкаська ФАТ"Укрінбанк"</v>
          </cell>
          <cell r="K2840" t="str">
            <v>UXIA</v>
          </cell>
          <cell r="L2840" t="str">
            <v>UXIA</v>
          </cell>
          <cell r="M2840">
            <v>23</v>
          </cell>
          <cell r="N2840">
            <v>26</v>
          </cell>
          <cell r="O2840" t="str">
            <v>Управління НБУ в Чеpкас.обл</v>
          </cell>
        </row>
        <row r="2841">
          <cell r="A2841">
            <v>354336</v>
          </cell>
          <cell r="B2841">
            <v>300142</v>
          </cell>
          <cell r="D2841">
            <v>0</v>
          </cell>
          <cell r="E2841">
            <v>18</v>
          </cell>
          <cell r="F2841">
            <v>0</v>
          </cell>
          <cell r="G2841" t="str">
            <v>8</v>
          </cell>
          <cell r="H2841">
            <v>703</v>
          </cell>
          <cell r="I2841" t="str">
            <v>ДНІПРОВСЬКА ФАТ "УКРІНБАНК" М.ЧЕРКАСИ</v>
          </cell>
          <cell r="J2841" t="str">
            <v>Дніпровська ФАТ"Укрінбанк"</v>
          </cell>
          <cell r="K2841" t="str">
            <v>UXID</v>
          </cell>
          <cell r="L2841" t="str">
            <v>UXID</v>
          </cell>
          <cell r="M2841">
            <v>23</v>
          </cell>
          <cell r="N2841">
            <v>26</v>
          </cell>
          <cell r="O2841" t="str">
            <v>Управління НБУ в Чеpкас.обл</v>
          </cell>
        </row>
        <row r="2842">
          <cell r="A2842">
            <v>354347</v>
          </cell>
          <cell r="B2842">
            <v>305299</v>
          </cell>
          <cell r="D2842">
            <v>0</v>
          </cell>
          <cell r="E2842">
            <v>46</v>
          </cell>
          <cell r="F2842">
            <v>0</v>
          </cell>
          <cell r="G2842" t="str">
            <v>A</v>
          </cell>
          <cell r="H2842">
            <v>704</v>
          </cell>
          <cell r="I2842" t="str">
            <v>ЧЕРК.Ф.ГРУ ЗАТ КБ ПРИВАТБАНК М.ЧЕРКАСИ</v>
          </cell>
          <cell r="J2842" t="str">
            <v>Черкаське ГРУ ПриватБанку</v>
          </cell>
          <cell r="K2842" t="str">
            <v>UXIG</v>
          </cell>
          <cell r="L2842" t="str">
            <v>UXIG</v>
          </cell>
          <cell r="M2842">
            <v>23</v>
          </cell>
          <cell r="N2842">
            <v>3</v>
          </cell>
          <cell r="O2842" t="str">
            <v>Управління НБУ в Чеpкас.обл</v>
          </cell>
        </row>
        <row r="2843">
          <cell r="A2843">
            <v>354381</v>
          </cell>
          <cell r="B2843">
            <v>300012</v>
          </cell>
          <cell r="D2843">
            <v>0</v>
          </cell>
          <cell r="E2843">
            <v>3</v>
          </cell>
          <cell r="F2843">
            <v>0</v>
          </cell>
          <cell r="G2843" t="str">
            <v>3</v>
          </cell>
          <cell r="H2843">
            <v>333</v>
          </cell>
          <cell r="I2843" t="str">
            <v>Ф-Я"ВІД.ПІБ В М.УМАНЬ ЧЕРКАСЬКОЇ ОБЛ."</v>
          </cell>
          <cell r="J2843" t="str">
            <v>ф."Від.ПІБ в УМАНЬ Черк.обл</v>
          </cell>
          <cell r="K2843" t="str">
            <v>UXAE</v>
          </cell>
          <cell r="L2843" t="str">
            <v>UXA0</v>
          </cell>
          <cell r="M2843">
            <v>23</v>
          </cell>
          <cell r="N2843">
            <v>26</v>
          </cell>
          <cell r="O2843" t="str">
            <v>Управління НБУ в Чеpкас.обл</v>
          </cell>
        </row>
        <row r="2844">
          <cell r="A2844">
            <v>354411</v>
          </cell>
          <cell r="B2844">
            <v>300335</v>
          </cell>
          <cell r="D2844">
            <v>0</v>
          </cell>
          <cell r="E2844">
            <v>36</v>
          </cell>
          <cell r="F2844">
            <v>0</v>
          </cell>
          <cell r="G2844" t="str">
            <v>7</v>
          </cell>
          <cell r="H2844">
            <v>708</v>
          </cell>
          <cell r="I2844" t="str">
            <v>ЧЕР.ОД"РАЙФФАЙЗЕН БАНК АВАЛЬ"М.ЧЕРКАСИ</v>
          </cell>
          <cell r="J2844" t="str">
            <v>Ч.ОД"Райффайзен Банк Аваль"</v>
          </cell>
          <cell r="K2844" t="str">
            <v>UXIK</v>
          </cell>
          <cell r="L2844" t="str">
            <v>UXIK</v>
          </cell>
          <cell r="M2844">
            <v>23</v>
          </cell>
          <cell r="N2844">
            <v>26</v>
          </cell>
          <cell r="O2844" t="str">
            <v>Управління НБУ в Чеpкас.обл</v>
          </cell>
        </row>
        <row r="2845">
          <cell r="A2845">
            <v>354466</v>
          </cell>
          <cell r="B2845">
            <v>325912</v>
          </cell>
          <cell r="D2845">
            <v>0</v>
          </cell>
          <cell r="E2845">
            <v>88</v>
          </cell>
          <cell r="F2845">
            <v>0</v>
          </cell>
          <cell r="G2845" t="str">
            <v>B</v>
          </cell>
          <cell r="H2845">
            <v>716</v>
          </cell>
          <cell r="I2845" t="str">
            <v>Черкаська філія ВАТ "КРЕДОБАНК"</v>
          </cell>
          <cell r="J2845" t="str">
            <v>Черкаська ф. ВАТ"КРЕДОБАНК"</v>
          </cell>
          <cell r="K2845" t="str">
            <v>UXIM</v>
          </cell>
          <cell r="L2845" t="str">
            <v>UXIM</v>
          </cell>
          <cell r="M2845">
            <v>23</v>
          </cell>
          <cell r="N2845">
            <v>13</v>
          </cell>
          <cell r="O2845" t="str">
            <v>Управління НБУ в Чеpкас.обл</v>
          </cell>
        </row>
        <row r="2846">
          <cell r="A2846">
            <v>354488</v>
          </cell>
          <cell r="B2846">
            <v>300272</v>
          </cell>
          <cell r="D2846">
            <v>0</v>
          </cell>
          <cell r="E2846">
            <v>31</v>
          </cell>
          <cell r="F2846">
            <v>0</v>
          </cell>
          <cell r="G2846" t="str">
            <v>B</v>
          </cell>
          <cell r="H2846">
            <v>721</v>
          </cell>
          <cell r="I2846" t="str">
            <v>ЧЕРКАСЬКА ФІЛ АБ "ЕНЕРГОБАНК"М.ЧЕРКАСИ</v>
          </cell>
          <cell r="J2846" t="str">
            <v>Черкаська ф.АБ "Енергобанк"</v>
          </cell>
          <cell r="K2846" t="str">
            <v>UXIO</v>
          </cell>
          <cell r="L2846" t="str">
            <v>UXIO</v>
          </cell>
          <cell r="M2846">
            <v>23</v>
          </cell>
          <cell r="N2846">
            <v>26</v>
          </cell>
          <cell r="O2846" t="str">
            <v>Управління НБУ в Чеpкас.обл</v>
          </cell>
        </row>
        <row r="2847">
          <cell r="A2847">
            <v>354507</v>
          </cell>
          <cell r="B2847">
            <v>300465</v>
          </cell>
          <cell r="D2847">
            <v>0</v>
          </cell>
          <cell r="E2847">
            <v>6</v>
          </cell>
          <cell r="F2847">
            <v>0</v>
          </cell>
          <cell r="G2847" t="str">
            <v>6</v>
          </cell>
          <cell r="H2847">
            <v>603</v>
          </cell>
          <cell r="I2847" t="str">
            <v>ФЧЕРКАСЬКЕ ОУ ВАТ ОЩАДБАНК М.ЧЕРКАСИ</v>
          </cell>
          <cell r="J2847" t="str">
            <v>ФЧеркаське ОУ ВАТОщадбанк</v>
          </cell>
          <cell r="K2847" t="str">
            <v>UXLA</v>
          </cell>
          <cell r="L2847" t="str">
            <v>UXLA</v>
          </cell>
          <cell r="M2847">
            <v>23</v>
          </cell>
          <cell r="N2847">
            <v>26</v>
          </cell>
          <cell r="O2847" t="str">
            <v>Управління НБУ в Чеpкас.обл</v>
          </cell>
        </row>
        <row r="2848">
          <cell r="A2848">
            <v>354529</v>
          </cell>
          <cell r="B2848">
            <v>300465</v>
          </cell>
          <cell r="D2848">
            <v>0</v>
          </cell>
          <cell r="E2848">
            <v>6</v>
          </cell>
          <cell r="F2848">
            <v>0</v>
          </cell>
          <cell r="G2848" t="str">
            <v>6</v>
          </cell>
          <cell r="H2848">
            <v>605</v>
          </cell>
          <cell r="I2848" t="str">
            <v>ФГОРОДИЩЕНСЬКЕ ВІДД ВАТОЩАД М.ГОРОДИЩЕ</v>
          </cell>
          <cell r="J2848" t="str">
            <v>ФГородищенськеВАТОщадбанк</v>
          </cell>
          <cell r="K2848" t="str">
            <v>UXLD</v>
          </cell>
          <cell r="L2848" t="str">
            <v>UXLA</v>
          </cell>
          <cell r="M2848">
            <v>23</v>
          </cell>
          <cell r="N2848">
            <v>26</v>
          </cell>
          <cell r="O2848" t="str">
            <v>Управління НБУ в Чеpкас.обл</v>
          </cell>
        </row>
        <row r="2849">
          <cell r="A2849">
            <v>354530</v>
          </cell>
          <cell r="B2849">
            <v>300465</v>
          </cell>
          <cell r="D2849">
            <v>0</v>
          </cell>
          <cell r="E2849">
            <v>6</v>
          </cell>
          <cell r="F2849">
            <v>0</v>
          </cell>
          <cell r="G2849" t="str">
            <v>6</v>
          </cell>
          <cell r="H2849">
            <v>606</v>
          </cell>
          <cell r="I2849" t="str">
            <v>ФДРАБІВСЬКЕ ВІДДІЛЕ ВАТОЩАД СМТ.ДРАБІВ</v>
          </cell>
          <cell r="J2849" t="str">
            <v>ФДрабівськеВАТОщадбанк</v>
          </cell>
          <cell r="K2849" t="str">
            <v>UXLE</v>
          </cell>
          <cell r="L2849" t="str">
            <v>UXLA</v>
          </cell>
          <cell r="M2849">
            <v>23</v>
          </cell>
          <cell r="N2849">
            <v>26</v>
          </cell>
          <cell r="O2849" t="str">
            <v>Управління НБУ в Чеpкас.обл</v>
          </cell>
        </row>
        <row r="2850">
          <cell r="A2850">
            <v>354541</v>
          </cell>
          <cell r="B2850">
            <v>300465</v>
          </cell>
          <cell r="D2850">
            <v>0</v>
          </cell>
          <cell r="E2850">
            <v>6</v>
          </cell>
          <cell r="F2850">
            <v>0</v>
          </cell>
          <cell r="G2850" t="str">
            <v>6</v>
          </cell>
          <cell r="H2850">
            <v>607</v>
          </cell>
          <cell r="I2850" t="str">
            <v>ФЖАШКІВСЬКЕ ВІДДІЛЕНН ВАТОЩАД М.ЖАШКІВ</v>
          </cell>
          <cell r="J2850" t="str">
            <v>ФЖашківськеВАТОщадбанк</v>
          </cell>
          <cell r="K2850" t="str">
            <v>UXLF</v>
          </cell>
          <cell r="L2850" t="str">
            <v>UXLA</v>
          </cell>
          <cell r="M2850">
            <v>23</v>
          </cell>
          <cell r="N2850">
            <v>26</v>
          </cell>
          <cell r="O2850" t="str">
            <v>Управління НБУ в Чеpкас.обл</v>
          </cell>
        </row>
        <row r="2851">
          <cell r="A2851">
            <v>354552</v>
          </cell>
          <cell r="B2851">
            <v>300465</v>
          </cell>
          <cell r="D2851">
            <v>0</v>
          </cell>
          <cell r="E2851">
            <v>6</v>
          </cell>
          <cell r="F2851">
            <v>0</v>
          </cell>
          <cell r="G2851" t="str">
            <v>6</v>
          </cell>
          <cell r="H2851">
            <v>608</v>
          </cell>
          <cell r="I2851" t="str">
            <v>ФЗВЕНИГОРОДСЬКЕ ВІД ВАТОЩАД М.ЗВЕНИГОР</v>
          </cell>
          <cell r="J2851" t="str">
            <v>ФЗвенигородськеВАТОщадбанк</v>
          </cell>
          <cell r="K2851" t="str">
            <v>UXLG</v>
          </cell>
          <cell r="L2851" t="str">
            <v>UXLA</v>
          </cell>
          <cell r="M2851">
            <v>23</v>
          </cell>
          <cell r="N2851">
            <v>26</v>
          </cell>
          <cell r="O2851" t="str">
            <v>Управління НБУ в Чеpкас.обл</v>
          </cell>
        </row>
        <row r="2852">
          <cell r="A2852">
            <v>354574</v>
          </cell>
          <cell r="B2852">
            <v>300465</v>
          </cell>
          <cell r="D2852">
            <v>0</v>
          </cell>
          <cell r="E2852">
            <v>6</v>
          </cell>
          <cell r="F2852">
            <v>0</v>
          </cell>
          <cell r="G2852" t="str">
            <v>6</v>
          </cell>
          <cell r="H2852">
            <v>613</v>
          </cell>
          <cell r="I2852" t="str">
            <v>ФЗОЛОТОНІСЬКЕ ВІДДІ ВАТОЩАД М.ЗОЛОТОНО</v>
          </cell>
          <cell r="J2852" t="str">
            <v>ФЗолотоніське ВАТОщадбанк</v>
          </cell>
          <cell r="K2852" t="str">
            <v>UXLH</v>
          </cell>
          <cell r="L2852" t="str">
            <v>UXLA</v>
          </cell>
          <cell r="M2852">
            <v>23</v>
          </cell>
          <cell r="N2852">
            <v>26</v>
          </cell>
          <cell r="O2852" t="str">
            <v>Управління НБУ в Чеpкас.обл</v>
          </cell>
        </row>
        <row r="2853">
          <cell r="A2853">
            <v>354585</v>
          </cell>
          <cell r="B2853">
            <v>300465</v>
          </cell>
          <cell r="D2853">
            <v>0</v>
          </cell>
          <cell r="E2853">
            <v>6</v>
          </cell>
          <cell r="F2853">
            <v>0</v>
          </cell>
          <cell r="G2853" t="str">
            <v>6</v>
          </cell>
          <cell r="H2853">
            <v>614</v>
          </cell>
          <cell r="I2853" t="str">
            <v>ФКАНІВСЬКЕ ВІДДІЛЕННЯ  ВАТОЩАД М.КАНІВ</v>
          </cell>
          <cell r="J2853" t="str">
            <v>ФКанівськеВАТОщадбанк</v>
          </cell>
          <cell r="K2853" t="str">
            <v>UXLI</v>
          </cell>
          <cell r="L2853" t="str">
            <v>UXLA</v>
          </cell>
          <cell r="M2853">
            <v>23</v>
          </cell>
          <cell r="N2853">
            <v>26</v>
          </cell>
          <cell r="O2853" t="str">
            <v>Управління НБУ в Чеpкас.обл</v>
          </cell>
        </row>
        <row r="2854">
          <cell r="A2854">
            <v>354596</v>
          </cell>
          <cell r="B2854">
            <v>300465</v>
          </cell>
          <cell r="D2854">
            <v>0</v>
          </cell>
          <cell r="E2854">
            <v>6</v>
          </cell>
          <cell r="F2854">
            <v>0</v>
          </cell>
          <cell r="G2854" t="str">
            <v>6</v>
          </cell>
          <cell r="H2854">
            <v>615</v>
          </cell>
          <cell r="I2854" t="str">
            <v>ФКАМ`ЯНСЬКЕ ВІДДІЛЕ ВАТОЩАД М.КАМ`ЯНКА</v>
          </cell>
          <cell r="J2854" t="str">
            <v>ФКам`янськеВАТОщадбанк</v>
          </cell>
          <cell r="K2854" t="str">
            <v>UXLJ</v>
          </cell>
          <cell r="L2854" t="str">
            <v>UXLA</v>
          </cell>
          <cell r="M2854">
            <v>23</v>
          </cell>
          <cell r="N2854">
            <v>26</v>
          </cell>
          <cell r="O2854" t="str">
            <v>Управління НБУ в Чеpкас.обл</v>
          </cell>
        </row>
        <row r="2855">
          <cell r="A2855">
            <v>354604</v>
          </cell>
          <cell r="B2855">
            <v>300465</v>
          </cell>
          <cell r="D2855">
            <v>0</v>
          </cell>
          <cell r="E2855">
            <v>6</v>
          </cell>
          <cell r="F2855">
            <v>0</v>
          </cell>
          <cell r="G2855" t="str">
            <v>6</v>
          </cell>
          <cell r="H2855">
            <v>626</v>
          </cell>
          <cell r="I2855" t="str">
            <v>ФКАТЕРИНОПІЛЬСЬКЕ В ВАТОЩАД СМТ.КАТЕРИ</v>
          </cell>
          <cell r="J2855" t="str">
            <v>ФКатеринопільськеВАТОщад</v>
          </cell>
          <cell r="K2855" t="str">
            <v>UXLK</v>
          </cell>
          <cell r="L2855" t="str">
            <v>UXLA</v>
          </cell>
          <cell r="M2855">
            <v>23</v>
          </cell>
          <cell r="N2855">
            <v>26</v>
          </cell>
          <cell r="O2855" t="str">
            <v>Управління НБУ в Чеpкас.обл</v>
          </cell>
        </row>
        <row r="2856">
          <cell r="A2856">
            <v>354615</v>
          </cell>
          <cell r="B2856">
            <v>300465</v>
          </cell>
          <cell r="D2856">
            <v>0</v>
          </cell>
          <cell r="E2856">
            <v>6</v>
          </cell>
          <cell r="F2856">
            <v>0</v>
          </cell>
          <cell r="G2856" t="str">
            <v>6</v>
          </cell>
          <cell r="H2856">
            <v>627</v>
          </cell>
          <cell r="I2856" t="str">
            <v>ФКОРСУНЬ-ШЕВЧЕНКІВС ВАТОЩАД М.КОРСУНЬ-</v>
          </cell>
          <cell r="J2856" t="str">
            <v>ФКорсунь-ШевченківсьВАТОщад</v>
          </cell>
          <cell r="K2856" t="str">
            <v>UXLL</v>
          </cell>
          <cell r="L2856" t="str">
            <v>UXLA</v>
          </cell>
          <cell r="M2856">
            <v>23</v>
          </cell>
          <cell r="N2856">
            <v>26</v>
          </cell>
          <cell r="O2856" t="str">
            <v>Управління НБУ в Чеpкас.обл</v>
          </cell>
        </row>
        <row r="2857">
          <cell r="A2857">
            <v>354626</v>
          </cell>
          <cell r="B2857">
            <v>300465</v>
          </cell>
          <cell r="D2857">
            <v>0</v>
          </cell>
          <cell r="E2857">
            <v>6</v>
          </cell>
          <cell r="F2857">
            <v>0</v>
          </cell>
          <cell r="G2857" t="str">
            <v>6</v>
          </cell>
          <cell r="H2857">
            <v>628</v>
          </cell>
          <cell r="I2857" t="str">
            <v>ФЛИСЯНСЬКЕ ВІДДІЛЕН ВАТОЩАД СМТ.ЛИСЯНК</v>
          </cell>
          <cell r="J2857" t="str">
            <v>ФЛисянське від. ВАТОщадбанк</v>
          </cell>
          <cell r="K2857" t="str">
            <v>UXLM</v>
          </cell>
          <cell r="L2857" t="str">
            <v>UXLA</v>
          </cell>
          <cell r="M2857">
            <v>23</v>
          </cell>
          <cell r="N2857">
            <v>26</v>
          </cell>
          <cell r="O2857" t="str">
            <v>Управління НБУ в Чеpкас.обл</v>
          </cell>
        </row>
        <row r="2858">
          <cell r="A2858">
            <v>354637</v>
          </cell>
          <cell r="B2858">
            <v>300465</v>
          </cell>
          <cell r="D2858">
            <v>0</v>
          </cell>
          <cell r="E2858">
            <v>6</v>
          </cell>
          <cell r="F2858">
            <v>0</v>
          </cell>
          <cell r="G2858" t="str">
            <v>6</v>
          </cell>
          <cell r="H2858">
            <v>629</v>
          </cell>
          <cell r="I2858" t="str">
            <v>ФМАНЬКІВСЬКЕ ВІДДІЛ ВАТОЩАД СМТ.МАНЬКІ</v>
          </cell>
          <cell r="J2858" t="str">
            <v>ФМаньківське від. ВАТОщадба</v>
          </cell>
          <cell r="K2858" t="str">
            <v>UXLN</v>
          </cell>
          <cell r="L2858" t="str">
            <v>UXLA</v>
          </cell>
          <cell r="M2858">
            <v>23</v>
          </cell>
          <cell r="N2858">
            <v>26</v>
          </cell>
          <cell r="O2858" t="str">
            <v>Управління НБУ в Чеpкас.обл</v>
          </cell>
        </row>
        <row r="2859">
          <cell r="A2859">
            <v>354648</v>
          </cell>
          <cell r="B2859">
            <v>300465</v>
          </cell>
          <cell r="D2859">
            <v>0</v>
          </cell>
          <cell r="E2859">
            <v>6</v>
          </cell>
          <cell r="F2859">
            <v>0</v>
          </cell>
          <cell r="G2859" t="str">
            <v>6</v>
          </cell>
          <cell r="H2859">
            <v>633</v>
          </cell>
          <cell r="I2859" t="str">
            <v>ФМОНАСТИРИЩЕНСЬКЕ В ВАТОЩАД М.МОНАСТИР</v>
          </cell>
          <cell r="J2859" t="str">
            <v>ФМонастирищенське ВАТОщад</v>
          </cell>
          <cell r="K2859" t="str">
            <v>UXLO</v>
          </cell>
          <cell r="L2859" t="str">
            <v>UXLA</v>
          </cell>
          <cell r="M2859">
            <v>23</v>
          </cell>
          <cell r="N2859">
            <v>26</v>
          </cell>
          <cell r="O2859" t="str">
            <v>Управління НБУ в Чеpкас.обл</v>
          </cell>
        </row>
        <row r="2860">
          <cell r="A2860">
            <v>354659</v>
          </cell>
          <cell r="B2860">
            <v>300465</v>
          </cell>
          <cell r="D2860">
            <v>0</v>
          </cell>
          <cell r="E2860">
            <v>6</v>
          </cell>
          <cell r="F2860">
            <v>0</v>
          </cell>
          <cell r="G2860" t="str">
            <v>6</v>
          </cell>
          <cell r="H2860">
            <v>634</v>
          </cell>
          <cell r="I2860" t="str">
            <v>ФСМІЛЯНСЬКЕ ВІДДІЛЕННЯ ВАТОЩАД М.СМІЛА</v>
          </cell>
          <cell r="J2860" t="str">
            <v>ФСмілянське відділенВАТОщад</v>
          </cell>
          <cell r="K2860" t="str">
            <v>UXLP</v>
          </cell>
          <cell r="L2860" t="str">
            <v>UXLA</v>
          </cell>
          <cell r="M2860">
            <v>23</v>
          </cell>
          <cell r="N2860">
            <v>26</v>
          </cell>
          <cell r="O2860" t="str">
            <v>Управління НБУ в Чеpкас.обл</v>
          </cell>
        </row>
        <row r="2861">
          <cell r="A2861">
            <v>354660</v>
          </cell>
          <cell r="B2861">
            <v>300465</v>
          </cell>
          <cell r="D2861">
            <v>0</v>
          </cell>
          <cell r="E2861">
            <v>6</v>
          </cell>
          <cell r="F2861">
            <v>0</v>
          </cell>
          <cell r="G2861" t="str">
            <v>6</v>
          </cell>
          <cell r="H2861">
            <v>635</v>
          </cell>
          <cell r="I2861" t="str">
            <v>ФТАЛЬНІВСЬКЕ ВІДДІЛЕН ВАТОЩАД М.ТАЛЬНЕ</v>
          </cell>
          <cell r="J2861" t="str">
            <v>ФТальнівське ВАТОщадбанк</v>
          </cell>
          <cell r="K2861" t="str">
            <v>UXLQ</v>
          </cell>
          <cell r="L2861" t="str">
            <v>UXLA</v>
          </cell>
          <cell r="M2861">
            <v>23</v>
          </cell>
          <cell r="N2861">
            <v>26</v>
          </cell>
          <cell r="O2861" t="str">
            <v>Управління НБУ в Чеpкас.обл</v>
          </cell>
        </row>
        <row r="2862">
          <cell r="A2862">
            <v>354671</v>
          </cell>
          <cell r="B2862">
            <v>300465</v>
          </cell>
          <cell r="D2862">
            <v>0</v>
          </cell>
          <cell r="E2862">
            <v>6</v>
          </cell>
          <cell r="F2862">
            <v>0</v>
          </cell>
          <cell r="G2862" t="str">
            <v>6</v>
          </cell>
          <cell r="H2862">
            <v>636</v>
          </cell>
          <cell r="I2862" t="str">
            <v>ФУМАНСЬКЕ ВІДДІЛЕННЯ № ВАТОЩАД М.УМАНЬ</v>
          </cell>
          <cell r="J2862" t="str">
            <v>ФУманське ВАТОщадбанк</v>
          </cell>
          <cell r="K2862" t="str">
            <v>UXLR</v>
          </cell>
          <cell r="L2862" t="str">
            <v>UXLA</v>
          </cell>
          <cell r="M2862">
            <v>23</v>
          </cell>
          <cell r="N2862">
            <v>26</v>
          </cell>
          <cell r="O2862" t="str">
            <v>Управління НБУ в Чеpкас.обл</v>
          </cell>
        </row>
        <row r="2863">
          <cell r="A2863">
            <v>354682</v>
          </cell>
          <cell r="B2863">
            <v>300465</v>
          </cell>
          <cell r="D2863">
            <v>0</v>
          </cell>
          <cell r="E2863">
            <v>6</v>
          </cell>
          <cell r="F2863">
            <v>0</v>
          </cell>
          <cell r="G2863" t="str">
            <v>6</v>
          </cell>
          <cell r="H2863">
            <v>637</v>
          </cell>
          <cell r="I2863" t="str">
            <v>ФХРИСТИНІВСЬКЕ ВІДД ВАТОЩАД М.ХРИСТИНІ</v>
          </cell>
          <cell r="J2863" t="str">
            <v>ФХристинівськеВАТОщадбанк</v>
          </cell>
          <cell r="K2863" t="str">
            <v>UXLS</v>
          </cell>
          <cell r="L2863" t="str">
            <v>UXLA</v>
          </cell>
          <cell r="M2863">
            <v>23</v>
          </cell>
          <cell r="N2863">
            <v>26</v>
          </cell>
          <cell r="O2863" t="str">
            <v>Управління НБУ в Чеpкас.обл</v>
          </cell>
        </row>
        <row r="2864">
          <cell r="A2864">
            <v>354701</v>
          </cell>
          <cell r="B2864">
            <v>300465</v>
          </cell>
          <cell r="D2864">
            <v>0</v>
          </cell>
          <cell r="E2864">
            <v>6</v>
          </cell>
          <cell r="F2864">
            <v>0</v>
          </cell>
          <cell r="G2864" t="str">
            <v>6</v>
          </cell>
          <cell r="H2864">
            <v>649</v>
          </cell>
          <cell r="I2864" t="str">
            <v>ФЧОРНОБАЇВСЬКЕ ВІДД ВАТОЩАД СМТ.ЧОРНОБ</v>
          </cell>
          <cell r="J2864" t="str">
            <v>ФЧорнобаївськеВАТОщадбанк</v>
          </cell>
          <cell r="K2864" t="str">
            <v>UXLT</v>
          </cell>
          <cell r="L2864" t="str">
            <v>UXLA</v>
          </cell>
          <cell r="M2864">
            <v>23</v>
          </cell>
          <cell r="N2864">
            <v>26</v>
          </cell>
          <cell r="O2864" t="str">
            <v>Управління НБУ в Чеpкас.обл</v>
          </cell>
        </row>
        <row r="2865">
          <cell r="A2865">
            <v>354712</v>
          </cell>
          <cell r="B2865">
            <v>300465</v>
          </cell>
          <cell r="D2865">
            <v>0</v>
          </cell>
          <cell r="E2865">
            <v>6</v>
          </cell>
          <cell r="F2865">
            <v>0</v>
          </cell>
          <cell r="G2865" t="str">
            <v>6</v>
          </cell>
          <cell r="H2865">
            <v>653</v>
          </cell>
          <cell r="I2865" t="str">
            <v>ФЧЕРКАСЬКЕ ВІДДІЛЕНН ВАТОЩАД М.ЧЕРКАСИ</v>
          </cell>
          <cell r="J2865" t="str">
            <v>ФЧеркаськеВАТОщадбанк</v>
          </cell>
          <cell r="K2865" t="str">
            <v>UXLU</v>
          </cell>
          <cell r="L2865" t="str">
            <v>UXLA</v>
          </cell>
          <cell r="M2865">
            <v>23</v>
          </cell>
          <cell r="N2865">
            <v>26</v>
          </cell>
          <cell r="O2865" t="str">
            <v>Управління НБУ в Чеpкас.обл</v>
          </cell>
        </row>
        <row r="2866">
          <cell r="A2866">
            <v>354734</v>
          </cell>
          <cell r="B2866">
            <v>300465</v>
          </cell>
          <cell r="D2866">
            <v>0</v>
          </cell>
          <cell r="E2866">
            <v>6</v>
          </cell>
          <cell r="F2866">
            <v>0</v>
          </cell>
          <cell r="G2866" t="str">
            <v>6</v>
          </cell>
          <cell r="H2866">
            <v>655</v>
          </cell>
          <cell r="I2866" t="str">
            <v>ФЧИГИРИНСЬКЕ ВІДДІЛЕ ВАТОЩАД М.ЧИГИРИН</v>
          </cell>
          <cell r="J2866" t="str">
            <v>ФЧигиринськеВАТОщадбанк</v>
          </cell>
          <cell r="K2866" t="str">
            <v>UXLV</v>
          </cell>
          <cell r="L2866" t="str">
            <v>UXLA</v>
          </cell>
          <cell r="M2866">
            <v>23</v>
          </cell>
          <cell r="N2866">
            <v>26</v>
          </cell>
          <cell r="O2866" t="str">
            <v>Управління НБУ в Чеpкас.обл</v>
          </cell>
        </row>
        <row r="2867">
          <cell r="A2867">
            <v>354745</v>
          </cell>
          <cell r="B2867">
            <v>300465</v>
          </cell>
          <cell r="D2867">
            <v>0</v>
          </cell>
          <cell r="E2867">
            <v>6</v>
          </cell>
          <cell r="F2867">
            <v>0</v>
          </cell>
          <cell r="G2867" t="str">
            <v>6</v>
          </cell>
          <cell r="H2867">
            <v>601</v>
          </cell>
          <cell r="I2867" t="str">
            <v>ФСОСНІВСЬКЕ ВІДДІЛЕН ВАТОЩАД М.ЧЕРКАСИ</v>
          </cell>
          <cell r="J2867" t="str">
            <v>ФСоснівськеВАТОщадбанк</v>
          </cell>
          <cell r="K2867" t="str">
            <v>UXLB</v>
          </cell>
          <cell r="L2867" t="str">
            <v>UXLA</v>
          </cell>
          <cell r="M2867">
            <v>23</v>
          </cell>
          <cell r="N2867">
            <v>26</v>
          </cell>
          <cell r="O2867" t="str">
            <v>Управління НБУ в Чеpкас.обл</v>
          </cell>
        </row>
        <row r="2868">
          <cell r="A2868">
            <v>354767</v>
          </cell>
          <cell r="B2868">
            <v>300465</v>
          </cell>
          <cell r="D2868">
            <v>0</v>
          </cell>
          <cell r="E2868">
            <v>6</v>
          </cell>
          <cell r="F2868">
            <v>0</v>
          </cell>
          <cell r="G2868" t="str">
            <v>6</v>
          </cell>
          <cell r="H2868">
            <v>658</v>
          </cell>
          <cell r="I2868" t="str">
            <v>ФШПОЛЯНСЬКЕ ВІДДІЛЕННЯ ВАТОЩАД М.ШПОЛА</v>
          </cell>
          <cell r="J2868" t="str">
            <v>ФШполянськеВАТОщадбанк</v>
          </cell>
          <cell r="K2868" t="str">
            <v>UXLW</v>
          </cell>
          <cell r="L2868" t="str">
            <v>UXLA</v>
          </cell>
          <cell r="M2868">
            <v>23</v>
          </cell>
          <cell r="N2868">
            <v>26</v>
          </cell>
          <cell r="O2868" t="str">
            <v>Управління НБУ в Чеpкас.обл</v>
          </cell>
        </row>
        <row r="2869">
          <cell r="A2869">
            <v>354789</v>
          </cell>
          <cell r="B2869">
            <v>322313</v>
          </cell>
          <cell r="D2869">
            <v>0</v>
          </cell>
          <cell r="E2869">
            <v>2</v>
          </cell>
          <cell r="F2869">
            <v>0</v>
          </cell>
          <cell r="G2869" t="str">
            <v>2</v>
          </cell>
          <cell r="H2869">
            <v>201</v>
          </cell>
          <cell r="I2869" t="str">
            <v>Ф-Я ВАТ"УКРЕКСІМБАНК",ЧЕРКАСИ</v>
          </cell>
          <cell r="J2869" t="str">
            <v>Ф-я Укрексімбанк, Черкаси</v>
          </cell>
          <cell r="K2869" t="str">
            <v>UXGA</v>
          </cell>
          <cell r="L2869" t="str">
            <v>UXGA</v>
          </cell>
          <cell r="M2869">
            <v>23</v>
          </cell>
          <cell r="N2869">
            <v>26</v>
          </cell>
          <cell r="O2869" t="str">
            <v>Управління НБУ в Чеpкас.обл</v>
          </cell>
        </row>
        <row r="2870">
          <cell r="A2870">
            <v>354853</v>
          </cell>
          <cell r="B2870">
            <v>300056</v>
          </cell>
          <cell r="D2870">
            <v>0</v>
          </cell>
          <cell r="E2870">
            <v>13</v>
          </cell>
          <cell r="F2870">
            <v>0</v>
          </cell>
          <cell r="G2870" t="str">
            <v>8</v>
          </cell>
          <cell r="H2870">
            <v>713</v>
          </cell>
          <cell r="I2870" t="str">
            <v>ЧЕРКАСЬКА ФАКБ "ЛЕГБАНК", М.ЧЕРКАСИ</v>
          </cell>
          <cell r="J2870" t="str">
            <v>ЧЕРКАСЬКА ФАКБ "ЛЕГБАНК"</v>
          </cell>
          <cell r="K2870" t="str">
            <v>UXIT</v>
          </cell>
          <cell r="L2870" t="str">
            <v>UXIT</v>
          </cell>
          <cell r="M2870">
            <v>23</v>
          </cell>
          <cell r="N2870">
            <v>26</v>
          </cell>
          <cell r="O2870" t="str">
            <v>Управління НБУ в Чеpкас.обл</v>
          </cell>
        </row>
        <row r="2871">
          <cell r="A2871">
            <v>354864</v>
          </cell>
          <cell r="B2871">
            <v>319092</v>
          </cell>
          <cell r="D2871">
            <v>0</v>
          </cell>
          <cell r="E2871">
            <v>280</v>
          </cell>
          <cell r="F2871">
            <v>0</v>
          </cell>
          <cell r="G2871" t="str">
            <v>B</v>
          </cell>
          <cell r="H2871">
            <v>727</v>
          </cell>
          <cell r="I2871" t="str">
            <v>ЧФ АБ "КИЇВСЬКА РУСЬ", М.ЧЕРКАСИ</v>
          </cell>
          <cell r="J2871" t="str">
            <v>Черкаська ФАБ"КИЇВСЬКА РУСЬ</v>
          </cell>
          <cell r="K2871" t="str">
            <v>UXIV</v>
          </cell>
          <cell r="L2871" t="str">
            <v>UXIV</v>
          </cell>
          <cell r="M2871">
            <v>23</v>
          </cell>
          <cell r="N2871">
            <v>26</v>
          </cell>
          <cell r="O2871" t="str">
            <v>Управління НБУ в Чеpкас.обл</v>
          </cell>
        </row>
        <row r="2872">
          <cell r="A2872">
            <v>354875</v>
          </cell>
          <cell r="B2872">
            <v>334992</v>
          </cell>
          <cell r="D2872">
            <v>0</v>
          </cell>
          <cell r="E2872">
            <v>59</v>
          </cell>
          <cell r="F2872">
            <v>0</v>
          </cell>
          <cell r="G2872" t="str">
            <v>8</v>
          </cell>
          <cell r="H2872">
            <v>728</v>
          </cell>
          <cell r="I2872" t="str">
            <v>ЧФ ВАТ КБ"ПРОМЕКОНОМБАНК", М.ЧЕРКАСИ</v>
          </cell>
          <cell r="J2872" t="str">
            <v>ЧФ ВАТ КБ "ПРОМЕКОНОМБАНК"</v>
          </cell>
          <cell r="K2872" t="str">
            <v>UXIW</v>
          </cell>
          <cell r="L2872" t="str">
            <v>UXIW</v>
          </cell>
          <cell r="M2872">
            <v>23</v>
          </cell>
          <cell r="N2872">
            <v>4</v>
          </cell>
          <cell r="O2872" t="str">
            <v>Управління НБУ в Чеpкас.обл</v>
          </cell>
        </row>
        <row r="2873">
          <cell r="A2873">
            <v>354897</v>
          </cell>
          <cell r="B2873">
            <v>300249</v>
          </cell>
          <cell r="D2873">
            <v>0</v>
          </cell>
          <cell r="E2873">
            <v>37</v>
          </cell>
          <cell r="F2873">
            <v>0</v>
          </cell>
          <cell r="G2873" t="str">
            <v>8</v>
          </cell>
          <cell r="H2873">
            <v>720</v>
          </cell>
          <cell r="I2873" t="str">
            <v>ЧФ АБ "БРОКБІЗНЕСБАНК", М.ЧЕРКАСИ</v>
          </cell>
          <cell r="J2873" t="str">
            <v>Черк.ф. АБ "БРОКБІЗНЕСБАНК"</v>
          </cell>
          <cell r="K2873" t="str">
            <v>UXIZ</v>
          </cell>
          <cell r="L2873" t="str">
            <v>UXIZ</v>
          </cell>
          <cell r="M2873">
            <v>23</v>
          </cell>
          <cell r="N2873">
            <v>26</v>
          </cell>
          <cell r="O2873" t="str">
            <v>Управління НБУ в Чеpкас.обл</v>
          </cell>
        </row>
        <row r="2874">
          <cell r="A2874">
            <v>354916</v>
          </cell>
          <cell r="B2874">
            <v>320003</v>
          </cell>
          <cell r="D2874">
            <v>0</v>
          </cell>
          <cell r="E2874">
            <v>225</v>
          </cell>
          <cell r="F2874">
            <v>0</v>
          </cell>
          <cell r="G2874" t="str">
            <v>B</v>
          </cell>
          <cell r="H2874">
            <v>745</v>
          </cell>
          <cell r="I2874" t="str">
            <v>Ф ВАТ КБ "НАДРА" Черкаське РУ</v>
          </cell>
          <cell r="J2874" t="str">
            <v>Ф ВАТ КБ"Надра"ЧеркаськеРУ</v>
          </cell>
          <cell r="K2874" t="str">
            <v>UXJD</v>
          </cell>
          <cell r="L2874" t="str">
            <v>UXJD</v>
          </cell>
          <cell r="M2874">
            <v>23</v>
          </cell>
          <cell r="N2874">
            <v>26</v>
          </cell>
          <cell r="O2874" t="str">
            <v>Управління НБУ в Чеpкас.обл</v>
          </cell>
        </row>
        <row r="2875">
          <cell r="A2875">
            <v>354927</v>
          </cell>
          <cell r="B2875">
            <v>321228</v>
          </cell>
          <cell r="D2875">
            <v>0</v>
          </cell>
          <cell r="E2875">
            <v>68</v>
          </cell>
          <cell r="F2875">
            <v>0</v>
          </cell>
          <cell r="G2875" t="str">
            <v>8</v>
          </cell>
          <cell r="H2875">
            <v>746</v>
          </cell>
          <cell r="I2875" t="str">
            <v>ЧЕРКАСЬКА Ф.ТОВ"УКРПРОМБАНК",М.ЧЕРКАСИ</v>
          </cell>
          <cell r="J2875" t="str">
            <v>Черк.філіяТОВ "Укрпромбанк"</v>
          </cell>
          <cell r="K2875" t="str">
            <v>UXJJ</v>
          </cell>
          <cell r="L2875" t="str">
            <v>UXJJ</v>
          </cell>
          <cell r="M2875">
            <v>23</v>
          </cell>
          <cell r="N2875">
            <v>26</v>
          </cell>
          <cell r="O2875" t="str">
            <v>Управління НБУ в Чеpкас.обл</v>
          </cell>
        </row>
        <row r="2876">
          <cell r="A2876">
            <v>354938</v>
          </cell>
          <cell r="B2876">
            <v>321767</v>
          </cell>
          <cell r="D2876">
            <v>0</v>
          </cell>
          <cell r="E2876">
            <v>42</v>
          </cell>
          <cell r="F2876">
            <v>0</v>
          </cell>
          <cell r="G2876" t="str">
            <v>B</v>
          </cell>
          <cell r="H2876">
            <v>750</v>
          </cell>
          <cell r="I2876" t="str">
            <v>ЧЕРКАСЬКА Ф ВАТ ВТБ БАНК У М.ЧЕРКАСИ</v>
          </cell>
          <cell r="J2876" t="str">
            <v>Черкаська Ф ВАТ ВТБ Банк</v>
          </cell>
          <cell r="K2876" t="str">
            <v>UXJN</v>
          </cell>
          <cell r="L2876" t="str">
            <v>UXJN</v>
          </cell>
          <cell r="M2876">
            <v>23</v>
          </cell>
          <cell r="N2876">
            <v>26</v>
          </cell>
          <cell r="O2876" t="str">
            <v>Управління НБУ в Чеpкас.обл</v>
          </cell>
        </row>
        <row r="2877">
          <cell r="A2877">
            <v>354972</v>
          </cell>
          <cell r="B2877">
            <v>320702</v>
          </cell>
          <cell r="D2877">
            <v>0</v>
          </cell>
          <cell r="E2877">
            <v>277</v>
          </cell>
          <cell r="F2877">
            <v>0</v>
          </cell>
          <cell r="G2877" t="str">
            <v>8</v>
          </cell>
          <cell r="H2877">
            <v>712</v>
          </cell>
          <cell r="I2877" t="str">
            <v>ФАКБ "НАЦ.КРЕДИТ" В М.КАНІВ</v>
          </cell>
          <cell r="J2877" t="str">
            <v>ФАКБ "НК" в.м.Канів</v>
          </cell>
          <cell r="K2877" t="str">
            <v>UXIU</v>
          </cell>
          <cell r="L2877" t="str">
            <v>UXIU</v>
          </cell>
          <cell r="M2877">
            <v>23</v>
          </cell>
          <cell r="N2877">
            <v>26</v>
          </cell>
          <cell r="O2877" t="str">
            <v>Управління НБУ в Чеpкас.обл</v>
          </cell>
        </row>
        <row r="2878">
          <cell r="A2878">
            <v>354983</v>
          </cell>
          <cell r="B2878">
            <v>300926</v>
          </cell>
          <cell r="D2878">
            <v>0</v>
          </cell>
          <cell r="E2878">
            <v>899</v>
          </cell>
          <cell r="F2878">
            <v>0</v>
          </cell>
          <cell r="G2878" t="str">
            <v>8</v>
          </cell>
          <cell r="H2878">
            <v>726</v>
          </cell>
          <cell r="I2878" t="str">
            <v>ФАТ "УФГ" У М. ЧЕРКАСИ</v>
          </cell>
          <cell r="J2878" t="str">
            <v>ФАТ "УФГ", м.Черкаси</v>
          </cell>
          <cell r="K2878" t="str">
            <v>UXW1</v>
          </cell>
          <cell r="L2878" t="str">
            <v>U1WF</v>
          </cell>
          <cell r="M2878">
            <v>23</v>
          </cell>
          <cell r="N2878">
            <v>26</v>
          </cell>
          <cell r="O2878" t="str">
            <v>Управління НБУ в Чеpкас.обл</v>
          </cell>
        </row>
        <row r="2879">
          <cell r="A2879">
            <v>356000</v>
          </cell>
          <cell r="B2879">
            <v>328384</v>
          </cell>
          <cell r="D2879">
            <v>0</v>
          </cell>
          <cell r="E2879">
            <v>258</v>
          </cell>
          <cell r="F2879">
            <v>0</v>
          </cell>
          <cell r="G2879" t="str">
            <v>8</v>
          </cell>
          <cell r="H2879">
            <v>749</v>
          </cell>
          <cell r="I2879" t="str">
            <v>ФІЛІЯ АКБ "ІМЕКСБАНК" У М.ЧЕРНІВЦІ</v>
          </cell>
          <cell r="J2879" t="str">
            <v>ЧЕРНІВЕЦЬКФ АКБ "ІМЕКСБАНК"</v>
          </cell>
          <cell r="K2879" t="str">
            <v>UZJH</v>
          </cell>
          <cell r="L2879" t="str">
            <v>UZJH</v>
          </cell>
          <cell r="M2879">
            <v>25</v>
          </cell>
          <cell r="N2879">
            <v>15</v>
          </cell>
          <cell r="O2879" t="str">
            <v>Управління НБУ в Чернів.обл</v>
          </cell>
        </row>
        <row r="2880">
          <cell r="A2880">
            <v>356011</v>
          </cell>
          <cell r="B2880">
            <v>300023</v>
          </cell>
          <cell r="D2880">
            <v>0</v>
          </cell>
          <cell r="E2880">
            <v>5</v>
          </cell>
          <cell r="F2880">
            <v>0</v>
          </cell>
          <cell r="G2880" t="str">
            <v>5</v>
          </cell>
          <cell r="H2880">
            <v>506</v>
          </cell>
          <cell r="I2880" t="str">
            <v>ЧЕРНІВЕЦЬКА.ОФ АКБ "УСБ" М.ЧЕРНІВЦІ</v>
          </cell>
          <cell r="J2880" t="str">
            <v>Чернівецька обл.Ф АКБ"УСБ"</v>
          </cell>
          <cell r="K2880" t="str">
            <v>UZCA</v>
          </cell>
          <cell r="L2880" t="str">
            <v>UZCA</v>
          </cell>
          <cell r="M2880">
            <v>25</v>
          </cell>
          <cell r="N2880">
            <v>26</v>
          </cell>
          <cell r="O2880" t="str">
            <v>Управління НБУ в Чернів.обл</v>
          </cell>
        </row>
        <row r="2881">
          <cell r="A2881">
            <v>356163</v>
          </cell>
          <cell r="B2881">
            <v>300012</v>
          </cell>
          <cell r="D2881">
            <v>0</v>
          </cell>
          <cell r="E2881">
            <v>3</v>
          </cell>
          <cell r="F2881">
            <v>0</v>
          </cell>
          <cell r="G2881" t="str">
            <v>3</v>
          </cell>
          <cell r="H2881">
            <v>306</v>
          </cell>
          <cell r="I2881" t="str">
            <v>Ф."ВІДДІЛ.ПРОМІНВЕСТБАНКУ, М.ЧЕРНІВЦІ"</v>
          </cell>
          <cell r="J2881" t="str">
            <v>Ф."ВІДДІЛ. ПІБ, М.ЧЕРНІВЦІ"</v>
          </cell>
          <cell r="K2881" t="str">
            <v>UZA0</v>
          </cell>
          <cell r="L2881" t="str">
            <v>UZA0</v>
          </cell>
          <cell r="M2881">
            <v>25</v>
          </cell>
          <cell r="N2881">
            <v>26</v>
          </cell>
          <cell r="O2881" t="str">
            <v>Управління НБУ в Чернів.обл</v>
          </cell>
        </row>
        <row r="2882">
          <cell r="A2882">
            <v>356185</v>
          </cell>
          <cell r="B2882">
            <v>300001</v>
          </cell>
          <cell r="D2882">
            <v>0</v>
          </cell>
          <cell r="E2882">
            <v>1</v>
          </cell>
          <cell r="F2882">
            <v>0</v>
          </cell>
          <cell r="G2882" t="str">
            <v>1</v>
          </cell>
          <cell r="H2882">
            <v>106</v>
          </cell>
          <cell r="I2882" t="str">
            <v>УПРАВЛІННЯ НБУ В ЧЕРНІВЕЦЬКІЙ ОБЛАСТІ</v>
          </cell>
          <cell r="J2882" t="str">
            <v>Упр. НБУ в Чернівецькій обл</v>
          </cell>
          <cell r="K2882" t="str">
            <v>UZHA</v>
          </cell>
          <cell r="L2882" t="str">
            <v>UZH0</v>
          </cell>
          <cell r="M2882">
            <v>25</v>
          </cell>
          <cell r="N2882">
            <v>27</v>
          </cell>
          <cell r="O2882" t="str">
            <v>Управління НБУ в Чернів.обл</v>
          </cell>
        </row>
        <row r="2883">
          <cell r="A2883">
            <v>356204</v>
          </cell>
          <cell r="B2883">
            <v>300142</v>
          </cell>
          <cell r="D2883">
            <v>0</v>
          </cell>
          <cell r="E2883">
            <v>18</v>
          </cell>
          <cell r="F2883">
            <v>0</v>
          </cell>
          <cell r="G2883" t="str">
            <v>8</v>
          </cell>
          <cell r="H2883">
            <v>701</v>
          </cell>
          <cell r="I2883" t="str">
            <v>ЧЕРHІВЕЦЬКА ФАТ"УКРІНБАНК" М.ЧЕРНІВЦІ</v>
          </cell>
          <cell r="J2883" t="str">
            <v>Чернівецька ФАТ"Укрінбанк"</v>
          </cell>
          <cell r="K2883" t="str">
            <v>UZIB</v>
          </cell>
          <cell r="L2883" t="str">
            <v>UZIB</v>
          </cell>
          <cell r="M2883">
            <v>25</v>
          </cell>
          <cell r="N2883">
            <v>26</v>
          </cell>
          <cell r="O2883" t="str">
            <v>Управління НБУ в Чернів.обл</v>
          </cell>
        </row>
        <row r="2884">
          <cell r="A2884">
            <v>356226</v>
          </cell>
          <cell r="B2884">
            <v>322625</v>
          </cell>
          <cell r="D2884">
            <v>0</v>
          </cell>
          <cell r="E2884">
            <v>222</v>
          </cell>
          <cell r="F2884">
            <v>0</v>
          </cell>
          <cell r="G2884" t="str">
            <v>8</v>
          </cell>
          <cell r="H2884">
            <v>716</v>
          </cell>
          <cell r="I2884" t="str">
            <v>ЧФ АБ "УКООПСПІЛКА"</v>
          </cell>
          <cell r="J2884" t="str">
            <v>ЧФ АБ"Укоопспілка"</v>
          </cell>
          <cell r="K2884" t="str">
            <v>UZIF</v>
          </cell>
          <cell r="L2884" t="str">
            <v>UZIF</v>
          </cell>
          <cell r="M2884">
            <v>25</v>
          </cell>
          <cell r="N2884">
            <v>26</v>
          </cell>
          <cell r="O2884" t="str">
            <v>Управління НБУ в Чернів.обл</v>
          </cell>
        </row>
        <row r="2885">
          <cell r="A2885">
            <v>356271</v>
          </cell>
          <cell r="B2885">
            <v>322313</v>
          </cell>
          <cell r="D2885">
            <v>0</v>
          </cell>
          <cell r="E2885">
            <v>2</v>
          </cell>
          <cell r="F2885">
            <v>0</v>
          </cell>
          <cell r="G2885" t="str">
            <v>2</v>
          </cell>
          <cell r="H2885">
            <v>216</v>
          </cell>
          <cell r="I2885" t="str">
            <v>Ф-Я ВАТ "УКРЕКСІМБАНК", ЧЕРНІВЦІ</v>
          </cell>
          <cell r="J2885" t="str">
            <v>Ф-я Укрексімбанк,Чернівці</v>
          </cell>
          <cell r="K2885" t="str">
            <v>UZGA</v>
          </cell>
          <cell r="L2885" t="str">
            <v>UZGA</v>
          </cell>
          <cell r="M2885">
            <v>25</v>
          </cell>
          <cell r="N2885">
            <v>26</v>
          </cell>
          <cell r="O2885" t="str">
            <v>Управління НБУ в Чернів.обл</v>
          </cell>
        </row>
        <row r="2886">
          <cell r="A2886">
            <v>356282</v>
          </cell>
          <cell r="B2886">
            <v>305299</v>
          </cell>
          <cell r="D2886">
            <v>0</v>
          </cell>
          <cell r="E2886">
            <v>46</v>
          </cell>
          <cell r="F2886">
            <v>0</v>
          </cell>
          <cell r="G2886" t="str">
            <v>A</v>
          </cell>
          <cell r="H2886">
            <v>709</v>
          </cell>
          <cell r="I2886" t="str">
            <v>ЧЕРНІВЕЦЬКА ФІЛІЯ ПРИВАТБАНКУ,ЧЕРНІВЦІ</v>
          </cell>
          <cell r="J2886" t="str">
            <v>Чернівец.філ. ПриватБанку</v>
          </cell>
          <cell r="K2886" t="str">
            <v>UZII</v>
          </cell>
          <cell r="L2886" t="str">
            <v>UZII</v>
          </cell>
          <cell r="M2886">
            <v>25</v>
          </cell>
          <cell r="N2886">
            <v>3</v>
          </cell>
          <cell r="O2886" t="str">
            <v>Управління НБУ в Чернів.обл</v>
          </cell>
        </row>
        <row r="2887">
          <cell r="A2887">
            <v>356293</v>
          </cell>
          <cell r="B2887">
            <v>321228</v>
          </cell>
          <cell r="D2887">
            <v>0</v>
          </cell>
          <cell r="E2887">
            <v>68</v>
          </cell>
          <cell r="F2887">
            <v>0</v>
          </cell>
          <cell r="G2887" t="str">
            <v>8</v>
          </cell>
          <cell r="H2887">
            <v>713</v>
          </cell>
          <cell r="I2887" t="str">
            <v>ЧЕРНІВЕЦ.Ф.ТОВ"УКРПРОМБАНК",М.ЧЕРНІВЦІ</v>
          </cell>
          <cell r="J2887" t="str">
            <v>Чернівец.ф.ТОВ"Укрпромбанк"</v>
          </cell>
          <cell r="K2887" t="str">
            <v>UZIQ</v>
          </cell>
          <cell r="L2887" t="str">
            <v>UZIQ</v>
          </cell>
          <cell r="M2887">
            <v>25</v>
          </cell>
          <cell r="N2887">
            <v>26</v>
          </cell>
          <cell r="O2887" t="str">
            <v>Управління НБУ в Чернів.обл</v>
          </cell>
        </row>
        <row r="2888">
          <cell r="A2888">
            <v>356323</v>
          </cell>
          <cell r="B2888">
            <v>300926</v>
          </cell>
          <cell r="D2888">
            <v>0</v>
          </cell>
          <cell r="E2888">
            <v>899</v>
          </cell>
          <cell r="F2888">
            <v>0</v>
          </cell>
          <cell r="G2888" t="str">
            <v>8</v>
          </cell>
          <cell r="H2888">
            <v>742</v>
          </cell>
          <cell r="I2888" t="str">
            <v>ЧЕРН.ОБЛ.Ф-Я АТ "УФГ" М.ЧЕРНІВЦІ</v>
          </cell>
          <cell r="J2888" t="str">
            <v>Чернівецька обласна ФАТ"УФГ</v>
          </cell>
          <cell r="K2888" t="str">
            <v>UZW2</v>
          </cell>
          <cell r="L2888" t="str">
            <v>U1WF</v>
          </cell>
          <cell r="M2888">
            <v>25</v>
          </cell>
          <cell r="N2888">
            <v>26</v>
          </cell>
          <cell r="O2888" t="str">
            <v>Управління НБУ в Чернів.обл</v>
          </cell>
        </row>
        <row r="2889">
          <cell r="A2889">
            <v>356334</v>
          </cell>
          <cell r="B2889">
            <v>300465</v>
          </cell>
          <cell r="D2889">
            <v>0</v>
          </cell>
          <cell r="E2889">
            <v>6</v>
          </cell>
          <cell r="F2889">
            <v>0</v>
          </cell>
          <cell r="G2889" t="str">
            <v>6</v>
          </cell>
          <cell r="H2889">
            <v>600</v>
          </cell>
          <cell r="I2889" t="str">
            <v>ФЧЕРНІВЕЦЬКЕ ОБЛАСН ВАТОЩАД М.ЧЕРНІВЦІ</v>
          </cell>
          <cell r="J2889" t="str">
            <v>ФЧернівецьке обласнеВАТОщад</v>
          </cell>
          <cell r="K2889" t="str">
            <v>UZLA</v>
          </cell>
          <cell r="L2889" t="str">
            <v>UZLA</v>
          </cell>
          <cell r="M2889">
            <v>25</v>
          </cell>
          <cell r="N2889">
            <v>26</v>
          </cell>
          <cell r="O2889" t="str">
            <v>Управління НБУ в Чернів.обл</v>
          </cell>
        </row>
        <row r="2890">
          <cell r="A2890">
            <v>356345</v>
          </cell>
          <cell r="B2890">
            <v>300465</v>
          </cell>
          <cell r="D2890">
            <v>0</v>
          </cell>
          <cell r="E2890">
            <v>6</v>
          </cell>
          <cell r="F2890">
            <v>0</v>
          </cell>
          <cell r="G2890" t="str">
            <v>6</v>
          </cell>
          <cell r="H2890">
            <v>601</v>
          </cell>
          <cell r="I2890" t="str">
            <v>ФВИЖНИЦЬКЕ ВІДДІЛЕНН ВАТОЩАД М.ВИЖНИЦЯ</v>
          </cell>
          <cell r="J2890" t="str">
            <v>ФВижницьке відділеннВАТОщад</v>
          </cell>
          <cell r="K2890" t="str">
            <v>UZLB</v>
          </cell>
          <cell r="L2890" t="str">
            <v>UZLB</v>
          </cell>
          <cell r="M2890">
            <v>25</v>
          </cell>
          <cell r="N2890">
            <v>26</v>
          </cell>
          <cell r="O2890" t="str">
            <v>Управління НБУ в Чернів.обл</v>
          </cell>
        </row>
        <row r="2891">
          <cell r="A2891">
            <v>356356</v>
          </cell>
          <cell r="B2891">
            <v>300465</v>
          </cell>
          <cell r="D2891">
            <v>0</v>
          </cell>
          <cell r="E2891">
            <v>6</v>
          </cell>
          <cell r="F2891">
            <v>0</v>
          </cell>
          <cell r="G2891" t="str">
            <v>6</v>
          </cell>
          <cell r="H2891">
            <v>602</v>
          </cell>
          <cell r="I2891" t="str">
            <v>ФГЛИБОЦЬКЕ ВІДДІЛЕН ВАТОЩАД СМТ.ГЛИБОК</v>
          </cell>
          <cell r="J2891" t="str">
            <v>ФГлибоцьке відділеннВАТОщад</v>
          </cell>
          <cell r="K2891" t="str">
            <v>UZLC</v>
          </cell>
          <cell r="L2891" t="str">
            <v>UZLC</v>
          </cell>
          <cell r="M2891">
            <v>25</v>
          </cell>
          <cell r="N2891">
            <v>26</v>
          </cell>
          <cell r="O2891" t="str">
            <v>Управління НБУ в Чернів.обл</v>
          </cell>
        </row>
        <row r="2892">
          <cell r="A2892">
            <v>356367</v>
          </cell>
          <cell r="B2892">
            <v>300465</v>
          </cell>
          <cell r="D2892">
            <v>0</v>
          </cell>
          <cell r="E2892">
            <v>6</v>
          </cell>
          <cell r="F2892">
            <v>0</v>
          </cell>
          <cell r="G2892" t="str">
            <v>6</v>
          </cell>
          <cell r="H2892">
            <v>603</v>
          </cell>
          <cell r="I2892" t="str">
            <v>ФЗАСТАВНІВСЬКЕ ВІДД ВАТОЩАД М.ЗАСТАВНА</v>
          </cell>
          <cell r="J2892" t="str">
            <v>ФЗаставнівське віддіВАТОщад</v>
          </cell>
          <cell r="K2892" t="str">
            <v>UZLD</v>
          </cell>
          <cell r="L2892" t="str">
            <v>UZLD</v>
          </cell>
          <cell r="M2892">
            <v>25</v>
          </cell>
          <cell r="N2892">
            <v>26</v>
          </cell>
          <cell r="O2892" t="str">
            <v>Управління НБУ в Чернів.обл</v>
          </cell>
        </row>
        <row r="2893">
          <cell r="A2893">
            <v>356378</v>
          </cell>
          <cell r="B2893">
            <v>300465</v>
          </cell>
          <cell r="D2893">
            <v>0</v>
          </cell>
          <cell r="E2893">
            <v>6</v>
          </cell>
          <cell r="F2893">
            <v>0</v>
          </cell>
          <cell r="G2893" t="str">
            <v>6</v>
          </cell>
          <cell r="H2893">
            <v>604</v>
          </cell>
          <cell r="I2893" t="str">
            <v>ФКЕЛЬМЕНЕЦЬКЕ ВІДДІ ВАТОЩАД СМТ.КЕЛЬМЕ</v>
          </cell>
          <cell r="J2893" t="str">
            <v>ФКельменецьке відділВАТОщад</v>
          </cell>
          <cell r="K2893" t="str">
            <v>UZLE</v>
          </cell>
          <cell r="L2893" t="str">
            <v>UZLE</v>
          </cell>
          <cell r="M2893">
            <v>25</v>
          </cell>
          <cell r="N2893">
            <v>26</v>
          </cell>
          <cell r="O2893" t="str">
            <v>Управління НБУ в Чернів.обл</v>
          </cell>
        </row>
        <row r="2894">
          <cell r="A2894">
            <v>356419</v>
          </cell>
          <cell r="B2894">
            <v>300465</v>
          </cell>
          <cell r="D2894">
            <v>0</v>
          </cell>
          <cell r="E2894">
            <v>6</v>
          </cell>
          <cell r="F2894">
            <v>0</v>
          </cell>
          <cell r="G2894" t="str">
            <v>6</v>
          </cell>
          <cell r="H2894">
            <v>618</v>
          </cell>
          <cell r="I2894" t="str">
            <v>ФСОКИРЯНСЬКЕ ВІДДІЛ ВАТОЩАД М.СОКИРЯНИ</v>
          </cell>
          <cell r="J2894" t="str">
            <v>ФСокирянське відділеВАТОщад</v>
          </cell>
          <cell r="K2894" t="str">
            <v>UZLI</v>
          </cell>
          <cell r="L2894" t="str">
            <v>UZLI</v>
          </cell>
          <cell r="M2894">
            <v>25</v>
          </cell>
          <cell r="N2894">
            <v>26</v>
          </cell>
          <cell r="O2894" t="str">
            <v>Управління НБУ в Чернів.обл</v>
          </cell>
        </row>
        <row r="2895">
          <cell r="A2895">
            <v>356420</v>
          </cell>
          <cell r="B2895">
            <v>300465</v>
          </cell>
          <cell r="D2895">
            <v>0</v>
          </cell>
          <cell r="E2895">
            <v>6</v>
          </cell>
          <cell r="F2895">
            <v>0</v>
          </cell>
          <cell r="G2895" t="str">
            <v>6</v>
          </cell>
          <cell r="H2895">
            <v>619</v>
          </cell>
          <cell r="I2895" t="str">
            <v>ФСТОРОЖИНЕЦЬКЕ ВІДД ВАТОЩАД М.СТОРОЖИН</v>
          </cell>
          <cell r="J2895" t="str">
            <v>ФСторожинецьке віддіВАТОщад</v>
          </cell>
          <cell r="K2895" t="str">
            <v>UZLJ</v>
          </cell>
          <cell r="L2895" t="str">
            <v>UZLJ</v>
          </cell>
          <cell r="M2895">
            <v>25</v>
          </cell>
          <cell r="N2895">
            <v>26</v>
          </cell>
          <cell r="O2895" t="str">
            <v>Управління НБУ в Чернів.обл</v>
          </cell>
        </row>
        <row r="2896">
          <cell r="A2896">
            <v>356431</v>
          </cell>
          <cell r="B2896">
            <v>300465</v>
          </cell>
          <cell r="D2896">
            <v>0</v>
          </cell>
          <cell r="E2896">
            <v>6</v>
          </cell>
          <cell r="F2896">
            <v>0</v>
          </cell>
          <cell r="G2896" t="str">
            <v>6</v>
          </cell>
          <cell r="H2896">
            <v>610</v>
          </cell>
          <cell r="I2896" t="str">
            <v>ФХОТИНСЬКЕ ВІДДІЛЕННЯ  ВАТОЩАД М.ХОТИН</v>
          </cell>
          <cell r="J2896" t="str">
            <v>ФХотинське відділеннВАТОщад</v>
          </cell>
          <cell r="K2896" t="str">
            <v>UZLK</v>
          </cell>
          <cell r="L2896" t="str">
            <v>UZLK</v>
          </cell>
          <cell r="M2896">
            <v>25</v>
          </cell>
          <cell r="N2896">
            <v>26</v>
          </cell>
          <cell r="O2896" t="str">
            <v>Управління НБУ в Чернів.обл</v>
          </cell>
        </row>
        <row r="2897">
          <cell r="A2897">
            <v>356464</v>
          </cell>
          <cell r="B2897">
            <v>300335</v>
          </cell>
          <cell r="D2897">
            <v>0</v>
          </cell>
          <cell r="E2897">
            <v>36</v>
          </cell>
          <cell r="F2897">
            <v>0</v>
          </cell>
          <cell r="G2897" t="str">
            <v>7</v>
          </cell>
          <cell r="H2897">
            <v>714</v>
          </cell>
          <cell r="I2897" t="str">
            <v>ЧЕРН.ОБ.ДИР.ВАТ"РАЙФФАЙЗЕН БАНК АВАЛЬ"</v>
          </cell>
          <cell r="J2897" t="str">
            <v>ЧОД "Райффайзен Банк Аваль"</v>
          </cell>
          <cell r="K2897" t="str">
            <v>UZIJ</v>
          </cell>
          <cell r="L2897" t="str">
            <v>UZIJ</v>
          </cell>
          <cell r="M2897">
            <v>25</v>
          </cell>
          <cell r="N2897">
            <v>26</v>
          </cell>
          <cell r="O2897" t="str">
            <v>Управління НБУ в Чернів.обл</v>
          </cell>
        </row>
        <row r="2898">
          <cell r="A2898">
            <v>356505</v>
          </cell>
          <cell r="B2898">
            <v>320003</v>
          </cell>
          <cell r="D2898">
            <v>0</v>
          </cell>
          <cell r="E2898">
            <v>225</v>
          </cell>
          <cell r="F2898">
            <v>0</v>
          </cell>
          <cell r="G2898" t="str">
            <v>B</v>
          </cell>
          <cell r="H2898">
            <v>728</v>
          </cell>
          <cell r="I2898" t="str">
            <v>Ф ВАТ КБ"НАДРА" ЧЕР. РУ М. ЧЕРНІВЦІ</v>
          </cell>
          <cell r="J2898" t="str">
            <v>ВАТКБ"Надра"Чернівецьке РУ</v>
          </cell>
          <cell r="K2898" t="str">
            <v>UZIP</v>
          </cell>
          <cell r="L2898" t="str">
            <v>UZIP</v>
          </cell>
          <cell r="M2898">
            <v>25</v>
          </cell>
          <cell r="N2898">
            <v>26</v>
          </cell>
          <cell r="O2898" t="str">
            <v>Управління НБУ в Чернів.обл</v>
          </cell>
        </row>
        <row r="2899">
          <cell r="A2899">
            <v>356516</v>
          </cell>
          <cell r="B2899">
            <v>322948</v>
          </cell>
          <cell r="D2899">
            <v>0</v>
          </cell>
          <cell r="E2899">
            <v>248</v>
          </cell>
          <cell r="F2899">
            <v>0</v>
          </cell>
          <cell r="G2899" t="str">
            <v>B</v>
          </cell>
          <cell r="H2899">
            <v>745</v>
          </cell>
          <cell r="I2899" t="str">
            <v>ЧЕРНІВЕЦЬКА Ф АКБ "ФОРУМ" М.ЧЕРНІВЦІ</v>
          </cell>
          <cell r="J2899" t="str">
            <v>Чернівецька Ф АКБ "Форум"</v>
          </cell>
          <cell r="K2899" t="str">
            <v>UZJJ</v>
          </cell>
          <cell r="L2899" t="str">
            <v>UZJJ</v>
          </cell>
          <cell r="M2899">
            <v>25</v>
          </cell>
          <cell r="N2899">
            <v>26</v>
          </cell>
          <cell r="O2899" t="str">
            <v>Управління НБУ в Чернів.обл</v>
          </cell>
        </row>
        <row r="2900">
          <cell r="A2900">
            <v>356538</v>
          </cell>
          <cell r="B2900">
            <v>325912</v>
          </cell>
          <cell r="D2900">
            <v>0</v>
          </cell>
          <cell r="E2900">
            <v>88</v>
          </cell>
          <cell r="F2900">
            <v>0</v>
          </cell>
          <cell r="G2900" t="str">
            <v>B</v>
          </cell>
          <cell r="H2900">
            <v>503</v>
          </cell>
          <cell r="I2900" t="str">
            <v>Чернівецька філія ВАТ "КРЕДОБАНК"</v>
          </cell>
          <cell r="J2900" t="str">
            <v>Чернівецька ф.ВАТ"КРЕДОБАНК</v>
          </cell>
          <cell r="K2900" t="str">
            <v>UZFA</v>
          </cell>
          <cell r="L2900" t="str">
            <v>UZFA</v>
          </cell>
          <cell r="M2900">
            <v>25</v>
          </cell>
          <cell r="N2900">
            <v>13</v>
          </cell>
          <cell r="O2900" t="str">
            <v>Управління НБУ в Чернів.обл</v>
          </cell>
        </row>
        <row r="2901">
          <cell r="A2901">
            <v>356549</v>
          </cell>
          <cell r="B2901">
            <v>300089</v>
          </cell>
          <cell r="D2901">
            <v>0</v>
          </cell>
          <cell r="E2901">
            <v>26</v>
          </cell>
          <cell r="F2901">
            <v>0</v>
          </cell>
          <cell r="G2901" t="str">
            <v>8</v>
          </cell>
          <cell r="H2901">
            <v>803</v>
          </cell>
          <cell r="I2901" t="str">
            <v>ФІЛІЯ АКБ "ТРАНСБАНК" У М.ЧЕРНІВЦІ</v>
          </cell>
          <cell r="J2901" t="str">
            <v>Філ.АКБ"Трансбанк"м.Чернівц</v>
          </cell>
          <cell r="K2901" t="str">
            <v>UZFB</v>
          </cell>
          <cell r="L2901" t="str">
            <v>UZFB</v>
          </cell>
          <cell r="M2901">
            <v>25</v>
          </cell>
          <cell r="N2901">
            <v>26</v>
          </cell>
          <cell r="O2901" t="str">
            <v>Управління НБУ в Чернів.обл</v>
          </cell>
        </row>
        <row r="2902">
          <cell r="A2902">
            <v>356561</v>
          </cell>
          <cell r="B2902">
            <v>300614</v>
          </cell>
          <cell r="D2902">
            <v>0</v>
          </cell>
          <cell r="E2902">
            <v>171</v>
          </cell>
          <cell r="F2902">
            <v>0</v>
          </cell>
          <cell r="G2902" t="str">
            <v>8</v>
          </cell>
          <cell r="H2902">
            <v>740</v>
          </cell>
          <cell r="I2902" t="str">
            <v>Ф-Я"ЧЕРНІВЕЦ.Д""ІНДЕКС-БАНК"М.ЧЕРНІВЦІ</v>
          </cell>
          <cell r="J2902" t="str">
            <v>Ф"ЧЕРНІВ.Д"АТ"ІНДЕКС-БАНК"</v>
          </cell>
          <cell r="K2902" t="str">
            <v>UZJI</v>
          </cell>
          <cell r="L2902" t="str">
            <v>UZJI</v>
          </cell>
          <cell r="M2902">
            <v>25</v>
          </cell>
          <cell r="N2902">
            <v>26</v>
          </cell>
          <cell r="O2902" t="str">
            <v>Управління НБУ в Чернів.обл</v>
          </cell>
        </row>
        <row r="2903">
          <cell r="A2903">
            <v>356572</v>
          </cell>
          <cell r="B2903">
            <v>300904</v>
          </cell>
          <cell r="D2903">
            <v>0</v>
          </cell>
          <cell r="E2903">
            <v>304</v>
          </cell>
          <cell r="F2903">
            <v>0</v>
          </cell>
          <cell r="G2903" t="str">
            <v>8</v>
          </cell>
          <cell r="H2903">
            <v>741</v>
          </cell>
          <cell r="I2903" t="str">
            <v>ЧЕРНІВЕЦ.Ф.ТОВ"ФОРТУНА-БАНК"М.ЧЕРНІВЦІ</v>
          </cell>
          <cell r="J2903" t="str">
            <v>Чернівецька ф"Фортуна-банк"</v>
          </cell>
          <cell r="K2903" t="str">
            <v>UZJK</v>
          </cell>
          <cell r="L2903" t="str">
            <v>UZJK</v>
          </cell>
          <cell r="M2903">
            <v>25</v>
          </cell>
          <cell r="N2903">
            <v>26</v>
          </cell>
          <cell r="O2903" t="str">
            <v>Управління НБУ в Чернів.обл</v>
          </cell>
        </row>
        <row r="2904">
          <cell r="A2904">
            <v>356583</v>
          </cell>
          <cell r="B2904">
            <v>321767</v>
          </cell>
          <cell r="D2904">
            <v>0</v>
          </cell>
          <cell r="E2904">
            <v>42</v>
          </cell>
          <cell r="F2904">
            <v>0</v>
          </cell>
          <cell r="G2904" t="str">
            <v>B</v>
          </cell>
          <cell r="H2904">
            <v>700</v>
          </cell>
          <cell r="I2904" t="str">
            <v>ЧЕРНІВЕЦЬКА Ф ВАТ ВТБ БАНК, ЧЕРНІВЦІ</v>
          </cell>
          <cell r="J2904" t="str">
            <v>Чернівецька Ф ВАТ ВТБ Банк</v>
          </cell>
          <cell r="K2904" t="str">
            <v>UZJG</v>
          </cell>
          <cell r="L2904" t="str">
            <v>UZJG</v>
          </cell>
          <cell r="M2904">
            <v>25</v>
          </cell>
          <cell r="N2904">
            <v>26</v>
          </cell>
          <cell r="O2904" t="str">
            <v>Управління НБУ в Чернів.обл</v>
          </cell>
        </row>
        <row r="2905">
          <cell r="A2905">
            <v>356602</v>
          </cell>
          <cell r="B2905">
            <v>300670</v>
          </cell>
          <cell r="D2905">
            <v>0</v>
          </cell>
          <cell r="E2905">
            <v>202</v>
          </cell>
          <cell r="F2905">
            <v>0</v>
          </cell>
          <cell r="G2905" t="str">
            <v>8</v>
          </cell>
          <cell r="H2905">
            <v>903</v>
          </cell>
          <cell r="I2905" t="str">
            <v>ЧЕРНІВЕЦЬКАФВАТКБ"ХРЕЩАТИК"М.ЧЕРНІВЦІ</v>
          </cell>
          <cell r="J2905" t="str">
            <v>ЧернівецькаФВАТКБ"Хрещатик"</v>
          </cell>
          <cell r="K2905" t="str">
            <v>UZFC</v>
          </cell>
          <cell r="L2905" t="str">
            <v>UZFC</v>
          </cell>
          <cell r="M2905">
            <v>25</v>
          </cell>
          <cell r="N2905">
            <v>26</v>
          </cell>
          <cell r="O2905" t="str">
            <v>Управління НБУ в Чернів.обл</v>
          </cell>
        </row>
        <row r="2906">
          <cell r="A2906">
            <v>356624</v>
          </cell>
          <cell r="B2906">
            <v>300249</v>
          </cell>
          <cell r="D2906">
            <v>0</v>
          </cell>
          <cell r="E2906">
            <v>37</v>
          </cell>
          <cell r="F2906">
            <v>0</v>
          </cell>
          <cell r="G2906" t="str">
            <v>8</v>
          </cell>
          <cell r="H2906">
            <v>204</v>
          </cell>
          <cell r="I2906" t="str">
            <v>ЧЕРНІВ.ФІЛ.АБ"БРОКБІЗНЕСБАНК"М.ЧЕРНІВЦ</v>
          </cell>
          <cell r="J2906" t="str">
            <v>Чернів.ф.АБ"БРОКБІЗНЕСБАНК"</v>
          </cell>
          <cell r="K2906" t="str">
            <v>UZFD</v>
          </cell>
          <cell r="L2906" t="str">
            <v>UZFD</v>
          </cell>
          <cell r="M2906">
            <v>25</v>
          </cell>
          <cell r="N2906">
            <v>26</v>
          </cell>
          <cell r="O2906" t="str">
            <v>Управління НБУ в Чернів.обл</v>
          </cell>
        </row>
        <row r="2907">
          <cell r="A2907">
            <v>356657</v>
          </cell>
          <cell r="B2907">
            <v>380537</v>
          </cell>
          <cell r="D2907">
            <v>0</v>
          </cell>
          <cell r="E2907">
            <v>76</v>
          </cell>
          <cell r="F2907">
            <v>0</v>
          </cell>
          <cell r="G2907" t="str">
            <v>B</v>
          </cell>
          <cell r="H2907">
            <v>759</v>
          </cell>
          <cell r="I2907" t="str">
            <v>БУКОВИНСЬКА Ф. "ВІЕЙБІБАНК" М.ЧЕРНІВЦІ</v>
          </cell>
          <cell r="J2907" t="str">
            <v>Буковинська Ф "ВіЕйБіБанк"</v>
          </cell>
          <cell r="K2907" t="str">
            <v>UZJL</v>
          </cell>
          <cell r="L2907" t="str">
            <v>UZJL</v>
          </cell>
          <cell r="M2907">
            <v>25</v>
          </cell>
          <cell r="N2907">
            <v>26</v>
          </cell>
          <cell r="O2907" t="str">
            <v>Управління НБУ в Чернів.обл</v>
          </cell>
        </row>
        <row r="2908">
          <cell r="A2908">
            <v>362061</v>
          </cell>
          <cell r="B2908">
            <v>300465</v>
          </cell>
          <cell r="D2908">
            <v>0</v>
          </cell>
          <cell r="E2908">
            <v>6</v>
          </cell>
          <cell r="F2908">
            <v>0</v>
          </cell>
          <cell r="G2908" t="str">
            <v>6</v>
          </cell>
          <cell r="H2908">
            <v>607</v>
          </cell>
          <cell r="I2908" t="str">
            <v>ФВІННИЦЬКЕ РАЙОННЕ В ВАТОЩАД М.ВІННИЦЯ</v>
          </cell>
          <cell r="J2908" t="str">
            <v>ФВінницьке районне вВАТОщад</v>
          </cell>
          <cell r="K2908" t="str">
            <v>UALF</v>
          </cell>
          <cell r="L2908" t="str">
            <v>UALA</v>
          </cell>
          <cell r="M2908">
            <v>1</v>
          </cell>
          <cell r="N2908">
            <v>26</v>
          </cell>
          <cell r="O2908" t="str">
            <v>Управління НБУ у Вінниц.обл</v>
          </cell>
        </row>
        <row r="2909">
          <cell r="A2909">
            <v>362102</v>
          </cell>
          <cell r="B2909">
            <v>300465</v>
          </cell>
          <cell r="D2909">
            <v>0</v>
          </cell>
          <cell r="E2909">
            <v>6</v>
          </cell>
          <cell r="F2909">
            <v>0</v>
          </cell>
          <cell r="G2909" t="str">
            <v>6</v>
          </cell>
          <cell r="H2909">
            <v>611</v>
          </cell>
          <cell r="I2909" t="str">
            <v>ФКОЗЯТИНСЬКЕ ВІДДІЛ ВАТОЩАД М  .КОЗЯТИ</v>
          </cell>
          <cell r="J2909" t="str">
            <v>ФКозятинське відділеВАТОщад</v>
          </cell>
          <cell r="K2909" t="str">
            <v>UALJ</v>
          </cell>
          <cell r="L2909" t="str">
            <v>UALA</v>
          </cell>
          <cell r="M2909">
            <v>1</v>
          </cell>
          <cell r="N2909">
            <v>26</v>
          </cell>
          <cell r="O2909" t="str">
            <v>Управління НБУ у Вінниц.обл</v>
          </cell>
        </row>
        <row r="2910">
          <cell r="A2910">
            <v>362157</v>
          </cell>
          <cell r="B2910">
            <v>300465</v>
          </cell>
          <cell r="D2910">
            <v>0</v>
          </cell>
          <cell r="E2910">
            <v>6</v>
          </cell>
          <cell r="F2910">
            <v>0</v>
          </cell>
          <cell r="G2910" t="str">
            <v>6</v>
          </cell>
          <cell r="H2910">
            <v>616</v>
          </cell>
          <cell r="I2910" t="str">
            <v>ФМОГИЛІВ-ПОДІЛЬСЬКЕ ВАТОЩАД М.МОГИЛІВ-</v>
          </cell>
          <cell r="J2910" t="str">
            <v>ФМогилів-Подільське ВАТОщад</v>
          </cell>
          <cell r="K2910" t="str">
            <v>UALO</v>
          </cell>
          <cell r="L2910" t="str">
            <v>UALA</v>
          </cell>
          <cell r="M2910">
            <v>1</v>
          </cell>
          <cell r="N2910">
            <v>26</v>
          </cell>
          <cell r="O2910" t="str">
            <v>Управління НБУ у Вінниц.обл</v>
          </cell>
        </row>
        <row r="2911">
          <cell r="A2911">
            <v>362180</v>
          </cell>
          <cell r="B2911">
            <v>300465</v>
          </cell>
          <cell r="D2911">
            <v>0</v>
          </cell>
          <cell r="E2911">
            <v>6</v>
          </cell>
          <cell r="F2911">
            <v>0</v>
          </cell>
          <cell r="G2911" t="str">
            <v>6</v>
          </cell>
          <cell r="H2911">
            <v>619</v>
          </cell>
          <cell r="I2911" t="str">
            <v>ФОРАТІВСЬКЕ ВІДДІЛЕ ВАТОЩАД СМТ.ОРАТІВ</v>
          </cell>
          <cell r="J2911" t="str">
            <v>ФОратівське відділенВАТОщад</v>
          </cell>
          <cell r="K2911" t="str">
            <v>UALR</v>
          </cell>
          <cell r="L2911" t="str">
            <v>UALA</v>
          </cell>
          <cell r="M2911">
            <v>1</v>
          </cell>
          <cell r="N2911">
            <v>26</v>
          </cell>
          <cell r="O2911" t="str">
            <v>Управління НБУ у Вінниц.обл</v>
          </cell>
        </row>
        <row r="2912">
          <cell r="A2912">
            <v>362191</v>
          </cell>
          <cell r="B2912">
            <v>300465</v>
          </cell>
          <cell r="D2912">
            <v>0</v>
          </cell>
          <cell r="E2912">
            <v>6</v>
          </cell>
          <cell r="F2912">
            <v>0</v>
          </cell>
          <cell r="G2912" t="str">
            <v>6</v>
          </cell>
          <cell r="H2912">
            <v>610</v>
          </cell>
          <cell r="I2912" t="str">
            <v>ФІЛЛІНЕЦЬКЕ ВІДДІЛЕН ВАТОЩАД М.ІЛЛІНЦІ</v>
          </cell>
          <cell r="J2912" t="str">
            <v>ФІллінецьке відділенВАТОщад</v>
          </cell>
          <cell r="K2912" t="str">
            <v>UALI</v>
          </cell>
          <cell r="L2912" t="str">
            <v>UALA</v>
          </cell>
          <cell r="M2912">
            <v>1</v>
          </cell>
          <cell r="N2912">
            <v>26</v>
          </cell>
          <cell r="O2912" t="str">
            <v>Управління НБУ у Вінниц.обл</v>
          </cell>
        </row>
        <row r="2913">
          <cell r="A2913">
            <v>362265</v>
          </cell>
          <cell r="B2913">
            <v>300465</v>
          </cell>
          <cell r="D2913">
            <v>0</v>
          </cell>
          <cell r="E2913">
            <v>6</v>
          </cell>
          <cell r="F2913">
            <v>0</v>
          </cell>
          <cell r="G2913" t="str">
            <v>6</v>
          </cell>
          <cell r="H2913">
            <v>627</v>
          </cell>
          <cell r="I2913" t="str">
            <v>ФХМІЛЬНИЦЬКЕ ВІДДІЛ ВАТОЩАД М.ХМІЛЬНИК</v>
          </cell>
          <cell r="J2913" t="str">
            <v>ФХмільницьке відділеВАТОщад</v>
          </cell>
          <cell r="K2913" t="str">
            <v>UALZ</v>
          </cell>
          <cell r="L2913" t="str">
            <v>UALA</v>
          </cell>
          <cell r="M2913">
            <v>1</v>
          </cell>
          <cell r="N2913">
            <v>26</v>
          </cell>
          <cell r="O2913" t="str">
            <v>Управління НБУ у Вінниц.обл</v>
          </cell>
        </row>
        <row r="2914">
          <cell r="A2914">
            <v>362317</v>
          </cell>
          <cell r="B2914">
            <v>300465</v>
          </cell>
          <cell r="D2914">
            <v>0</v>
          </cell>
          <cell r="E2914">
            <v>6</v>
          </cell>
          <cell r="F2914">
            <v>0</v>
          </cell>
          <cell r="G2914" t="str">
            <v>6</v>
          </cell>
          <cell r="H2914">
            <v>632</v>
          </cell>
          <cell r="I2914" t="str">
            <v>ФВІННИЦЬКЕ МІСЬКЕ ВІ ВАТОЩАД М.ВІННИЦЯ</v>
          </cell>
          <cell r="J2914" t="str">
            <v>ФВінницьке міське віВАТОщад</v>
          </cell>
          <cell r="K2914" t="str">
            <v>UAMI</v>
          </cell>
          <cell r="L2914" t="str">
            <v>UALA</v>
          </cell>
          <cell r="M2914">
            <v>1</v>
          </cell>
          <cell r="N2914">
            <v>26</v>
          </cell>
          <cell r="O2914" t="str">
            <v>Управління НБУ у Вінниц.обл</v>
          </cell>
        </row>
        <row r="2915">
          <cell r="A2915">
            <v>364003</v>
          </cell>
          <cell r="B2915">
            <v>328384</v>
          </cell>
          <cell r="D2915">
            <v>0</v>
          </cell>
          <cell r="E2915">
            <v>258</v>
          </cell>
          <cell r="F2915">
            <v>0</v>
          </cell>
          <cell r="G2915" t="str">
            <v>8</v>
          </cell>
          <cell r="H2915">
            <v>903</v>
          </cell>
          <cell r="I2915" t="str">
            <v>ФІЛІЯ АКБ "ІМЕКСБАНК" У М.ЛУГАНСЬК</v>
          </cell>
          <cell r="J2915" t="str">
            <v>ЛФ АКБ "ІМЕКСБАНК"</v>
          </cell>
          <cell r="K2915" t="str">
            <v>UMFA</v>
          </cell>
          <cell r="L2915" t="str">
            <v>UMFA</v>
          </cell>
          <cell r="M2915">
            <v>12</v>
          </cell>
          <cell r="N2915">
            <v>15</v>
          </cell>
          <cell r="O2915" t="str">
            <v>Управління НБУ в Луганс.обл</v>
          </cell>
        </row>
        <row r="2916">
          <cell r="A2916">
            <v>364014</v>
          </cell>
          <cell r="B2916">
            <v>300465</v>
          </cell>
          <cell r="D2916">
            <v>0</v>
          </cell>
          <cell r="E2916">
            <v>6</v>
          </cell>
          <cell r="F2916">
            <v>0</v>
          </cell>
          <cell r="G2916" t="str">
            <v>6</v>
          </cell>
          <cell r="H2916">
            <v>613</v>
          </cell>
          <cell r="I2916" t="str">
            <v>ФКРАСНОДОНСЬКЕ ВІДД ВАТОЩАД М.КРАСНОДО</v>
          </cell>
          <cell r="J2916" t="str">
            <v>ФКраснодонське віддіВАТОщад</v>
          </cell>
          <cell r="K2916" t="str">
            <v>UMLL</v>
          </cell>
          <cell r="L2916" t="str">
            <v>UMLL</v>
          </cell>
          <cell r="M2916">
            <v>12</v>
          </cell>
          <cell r="N2916">
            <v>26</v>
          </cell>
          <cell r="O2916" t="str">
            <v>Управління НБУ в Луганс.обл</v>
          </cell>
        </row>
        <row r="2917">
          <cell r="A2917">
            <v>364025</v>
          </cell>
          <cell r="B2917">
            <v>300465</v>
          </cell>
          <cell r="D2917">
            <v>0</v>
          </cell>
          <cell r="E2917">
            <v>6</v>
          </cell>
          <cell r="F2917">
            <v>0</v>
          </cell>
          <cell r="G2917" t="str">
            <v>6</v>
          </cell>
          <cell r="H2917">
            <v>614</v>
          </cell>
          <cell r="I2917" t="str">
            <v>ФБІЛОВОДСЬКЕ ВІДДІЛ ВАТОЩАД СМТ.БІЛОВО</v>
          </cell>
          <cell r="J2917" t="str">
            <v>ФБіловодське відділеВАТОщад</v>
          </cell>
          <cell r="K2917" t="str">
            <v>UMLM</v>
          </cell>
          <cell r="L2917" t="str">
            <v>UMLM</v>
          </cell>
          <cell r="M2917">
            <v>12</v>
          </cell>
          <cell r="N2917">
            <v>26</v>
          </cell>
          <cell r="O2917" t="str">
            <v>Управління НБУ в Луганс.обл</v>
          </cell>
        </row>
        <row r="2918">
          <cell r="A2918">
            <v>364036</v>
          </cell>
          <cell r="B2918">
            <v>300465</v>
          </cell>
          <cell r="D2918">
            <v>0</v>
          </cell>
          <cell r="E2918">
            <v>6</v>
          </cell>
          <cell r="F2918">
            <v>0</v>
          </cell>
          <cell r="G2918" t="str">
            <v>6</v>
          </cell>
          <cell r="H2918">
            <v>615</v>
          </cell>
          <cell r="I2918" t="str">
            <v>ФНОВОПСКОВСЬКЕ ВІДД ВАТОЩАД СМТ.НОВОПС</v>
          </cell>
          <cell r="J2918" t="str">
            <v>ФНовопсковське віддіВАТОщад</v>
          </cell>
          <cell r="K2918" t="str">
            <v>UMLN</v>
          </cell>
          <cell r="L2918" t="str">
            <v>UMLN</v>
          </cell>
          <cell r="M2918">
            <v>12</v>
          </cell>
          <cell r="N2918">
            <v>26</v>
          </cell>
          <cell r="O2918" t="str">
            <v>Управління НБУ в Луганс.обл</v>
          </cell>
        </row>
        <row r="2919">
          <cell r="A2919">
            <v>364058</v>
          </cell>
          <cell r="B2919">
            <v>300465</v>
          </cell>
          <cell r="D2919">
            <v>0</v>
          </cell>
          <cell r="E2919">
            <v>6</v>
          </cell>
          <cell r="F2919">
            <v>0</v>
          </cell>
          <cell r="G2919" t="str">
            <v>6</v>
          </cell>
          <cell r="H2919">
            <v>604</v>
          </cell>
          <cell r="I2919" t="str">
            <v>ФСТАРОБІЛЬСЬКЕ ВІДД ВАТОЩАД М.СТАРОБІЛ</v>
          </cell>
          <cell r="J2919" t="str">
            <v>ФСтаробільське віддіВАТОщад</v>
          </cell>
          <cell r="K2919" t="str">
            <v>UMLC</v>
          </cell>
          <cell r="L2919" t="str">
            <v>UMLC</v>
          </cell>
          <cell r="M2919">
            <v>12</v>
          </cell>
          <cell r="N2919">
            <v>26</v>
          </cell>
          <cell r="O2919" t="str">
            <v>Управління НБУ в Луганс.обл</v>
          </cell>
        </row>
        <row r="2920">
          <cell r="A2920">
            <v>364069</v>
          </cell>
          <cell r="B2920">
            <v>300465</v>
          </cell>
          <cell r="D2920">
            <v>0</v>
          </cell>
          <cell r="E2920">
            <v>6</v>
          </cell>
          <cell r="F2920">
            <v>0</v>
          </cell>
          <cell r="G2920" t="str">
            <v>6</v>
          </cell>
          <cell r="H2920">
            <v>605</v>
          </cell>
          <cell r="I2920" t="str">
            <v>ФСВАТIВСЬКЕ ВІДДІЛЕН ВАТОЩАД М.СВАТОВЕ</v>
          </cell>
          <cell r="J2920" t="str">
            <v>ФСватiвське відділенВАТОщад</v>
          </cell>
          <cell r="K2920" t="str">
            <v>UMLD</v>
          </cell>
          <cell r="L2920" t="str">
            <v>UMLD</v>
          </cell>
          <cell r="M2920">
            <v>12</v>
          </cell>
          <cell r="N2920">
            <v>26</v>
          </cell>
          <cell r="O2920" t="str">
            <v>Управління НБУ в Луганс.обл</v>
          </cell>
        </row>
        <row r="2921">
          <cell r="A2921">
            <v>364070</v>
          </cell>
          <cell r="B2921">
            <v>300465</v>
          </cell>
          <cell r="D2921">
            <v>0</v>
          </cell>
          <cell r="E2921">
            <v>6</v>
          </cell>
          <cell r="F2921">
            <v>0</v>
          </cell>
          <cell r="G2921" t="str">
            <v>6</v>
          </cell>
          <cell r="H2921">
            <v>606</v>
          </cell>
          <cell r="I2921" t="str">
            <v>ФЛИСИЧАНСЬКЕ ВІДДІЛ ВАТОЩАД М.ЛИСИЧАНС</v>
          </cell>
          <cell r="J2921" t="str">
            <v>ФЛисичанське відділеВАТОщад</v>
          </cell>
          <cell r="K2921" t="str">
            <v>UMLE</v>
          </cell>
          <cell r="L2921" t="str">
            <v>UMLE</v>
          </cell>
          <cell r="M2921">
            <v>12</v>
          </cell>
          <cell r="N2921">
            <v>26</v>
          </cell>
          <cell r="O2921" t="str">
            <v>Управління НБУ в Луганс.обл</v>
          </cell>
        </row>
        <row r="2922">
          <cell r="A2922">
            <v>364081</v>
          </cell>
          <cell r="B2922">
            <v>300465</v>
          </cell>
          <cell r="D2922">
            <v>0</v>
          </cell>
          <cell r="E2922">
            <v>6</v>
          </cell>
          <cell r="F2922">
            <v>0</v>
          </cell>
          <cell r="G2922" t="str">
            <v>6</v>
          </cell>
          <cell r="H2922">
            <v>607</v>
          </cell>
          <cell r="I2922" t="str">
            <v>ФАЛЧЕВСЬКЕ ВІДДІЛЕН ВАТОЩАД М.АЛЧЕВСЬК</v>
          </cell>
          <cell r="J2922" t="str">
            <v>ФАлчевське відділеннВАТОщад</v>
          </cell>
          <cell r="K2922" t="str">
            <v>UMLF</v>
          </cell>
          <cell r="L2922" t="str">
            <v>UMLF</v>
          </cell>
          <cell r="M2922">
            <v>12</v>
          </cell>
          <cell r="N2922">
            <v>26</v>
          </cell>
          <cell r="O2922" t="str">
            <v>Управління НБУ в Луганс.обл</v>
          </cell>
        </row>
        <row r="2923">
          <cell r="A2923">
            <v>364092</v>
          </cell>
          <cell r="B2923">
            <v>300465</v>
          </cell>
          <cell r="D2923">
            <v>0</v>
          </cell>
          <cell r="E2923">
            <v>6</v>
          </cell>
          <cell r="F2923">
            <v>0</v>
          </cell>
          <cell r="G2923" t="str">
            <v>6</v>
          </cell>
          <cell r="H2923">
            <v>608</v>
          </cell>
          <cell r="I2923" t="str">
            <v>ФСТАХАНОВСЬКЕ ВІДДІ ВАТОЩАД М.СТАХАНОВ</v>
          </cell>
          <cell r="J2923" t="str">
            <v>ФСтахановське відділВАТОщад</v>
          </cell>
          <cell r="K2923" t="str">
            <v>UMLG</v>
          </cell>
          <cell r="L2923" t="str">
            <v>UMLG</v>
          </cell>
          <cell r="M2923">
            <v>12</v>
          </cell>
          <cell r="N2923">
            <v>26</v>
          </cell>
          <cell r="O2923" t="str">
            <v>Управління НБУ в Луганс.обл</v>
          </cell>
        </row>
        <row r="2924">
          <cell r="A2924">
            <v>364100</v>
          </cell>
          <cell r="B2924">
            <v>300465</v>
          </cell>
          <cell r="D2924">
            <v>0</v>
          </cell>
          <cell r="E2924">
            <v>6</v>
          </cell>
          <cell r="F2924">
            <v>0</v>
          </cell>
          <cell r="G2924" t="str">
            <v>6</v>
          </cell>
          <cell r="H2924">
            <v>619</v>
          </cell>
          <cell r="I2924" t="str">
            <v>ФБІЛОКУРАКИНСЬКЕ ВІ ВАТОЩАД СМТ.БІЛОКУ</v>
          </cell>
          <cell r="J2924" t="str">
            <v>ФБілокуракинське відВАТОщад</v>
          </cell>
          <cell r="K2924" t="str">
            <v>UMLR</v>
          </cell>
          <cell r="L2924" t="str">
            <v>UMLR</v>
          </cell>
          <cell r="M2924">
            <v>12</v>
          </cell>
          <cell r="N2924">
            <v>26</v>
          </cell>
          <cell r="O2924" t="str">
            <v>Управління НБУ в Луганс.обл</v>
          </cell>
        </row>
        <row r="2925">
          <cell r="A2925">
            <v>364111</v>
          </cell>
          <cell r="B2925">
            <v>300465</v>
          </cell>
          <cell r="D2925">
            <v>0</v>
          </cell>
          <cell r="E2925">
            <v>6</v>
          </cell>
          <cell r="F2925">
            <v>0</v>
          </cell>
          <cell r="G2925" t="str">
            <v>6</v>
          </cell>
          <cell r="H2925">
            <v>610</v>
          </cell>
          <cell r="I2925" t="str">
            <v>ФРОВЕНЬКІВСЬКЕ ВІДД ВАТОЩАД М.РОВЕНЬКИ</v>
          </cell>
          <cell r="J2925" t="str">
            <v>ФРовеньківське віддіВАТОщад</v>
          </cell>
          <cell r="K2925" t="str">
            <v>UMLI</v>
          </cell>
          <cell r="L2925" t="str">
            <v>UMLI</v>
          </cell>
          <cell r="M2925">
            <v>12</v>
          </cell>
          <cell r="N2925">
            <v>26</v>
          </cell>
          <cell r="O2925" t="str">
            <v>Управління НБУ в Луганс.обл</v>
          </cell>
        </row>
        <row r="2926">
          <cell r="A2926">
            <v>364122</v>
          </cell>
          <cell r="B2926">
            <v>300465</v>
          </cell>
          <cell r="D2926">
            <v>0</v>
          </cell>
          <cell r="E2926">
            <v>6</v>
          </cell>
          <cell r="F2926">
            <v>0</v>
          </cell>
          <cell r="G2926" t="str">
            <v>6</v>
          </cell>
          <cell r="H2926">
            <v>611</v>
          </cell>
          <cell r="I2926" t="str">
            <v>ФСТАНИЧНО-ЛУГАНСЬКЕ ВАТОЩАД СМТ.СТАНИЧ</v>
          </cell>
          <cell r="J2926" t="str">
            <v>ФСтанично-Луганське ВАТОщад</v>
          </cell>
          <cell r="K2926" t="str">
            <v>UMLJ</v>
          </cell>
          <cell r="L2926" t="str">
            <v>UMLJ</v>
          </cell>
          <cell r="M2926">
            <v>12</v>
          </cell>
          <cell r="N2926">
            <v>26</v>
          </cell>
          <cell r="O2926" t="str">
            <v>Управління НБУ в Луганс.обл</v>
          </cell>
        </row>
        <row r="2927">
          <cell r="A2927">
            <v>364133</v>
          </cell>
          <cell r="B2927">
            <v>300465</v>
          </cell>
          <cell r="D2927">
            <v>0</v>
          </cell>
          <cell r="E2927">
            <v>6</v>
          </cell>
          <cell r="F2927">
            <v>0</v>
          </cell>
          <cell r="G2927" t="str">
            <v>6</v>
          </cell>
          <cell r="H2927">
            <v>609</v>
          </cell>
          <cell r="I2927" t="str">
            <v>ФКРАСНОЛУЦЬКЕ ВІДДІЛ ВАТОЩАД М.КРАСНИЙ</v>
          </cell>
          <cell r="J2927" t="str">
            <v>ФКраснолуцьке відділВАТОщад</v>
          </cell>
          <cell r="K2927" t="str">
            <v>UMLH</v>
          </cell>
          <cell r="L2927" t="str">
            <v>UMLH</v>
          </cell>
          <cell r="M2927">
            <v>12</v>
          </cell>
          <cell r="N2927">
            <v>26</v>
          </cell>
          <cell r="O2927" t="str">
            <v>Управління НБУ в Луганс.обл</v>
          </cell>
        </row>
        <row r="2928">
          <cell r="A2928">
            <v>364144</v>
          </cell>
          <cell r="B2928">
            <v>300465</v>
          </cell>
          <cell r="D2928">
            <v>0</v>
          </cell>
          <cell r="E2928">
            <v>6</v>
          </cell>
          <cell r="F2928">
            <v>0</v>
          </cell>
          <cell r="G2928" t="str">
            <v>6</v>
          </cell>
          <cell r="H2928">
            <v>626</v>
          </cell>
          <cell r="I2928" t="str">
            <v>ФБРЯНКІВСЬКЕ ВІДДІЛЕН ВАТОЩАД М.БРЯНКА</v>
          </cell>
          <cell r="J2928" t="str">
            <v>ФБрянківське відділеВАТОщад</v>
          </cell>
          <cell r="K2928" t="str">
            <v>UMLY</v>
          </cell>
          <cell r="L2928" t="str">
            <v>UMLY</v>
          </cell>
          <cell r="M2928">
            <v>12</v>
          </cell>
          <cell r="N2928">
            <v>26</v>
          </cell>
          <cell r="O2928" t="str">
            <v>Управління НБУ в Луганс.обл</v>
          </cell>
        </row>
        <row r="2929">
          <cell r="A2929">
            <v>364166</v>
          </cell>
          <cell r="B2929">
            <v>300465</v>
          </cell>
          <cell r="D2929">
            <v>0</v>
          </cell>
          <cell r="E2929">
            <v>6</v>
          </cell>
          <cell r="F2929">
            <v>0</v>
          </cell>
          <cell r="G2929" t="str">
            <v>6</v>
          </cell>
          <cell r="H2929">
            <v>628</v>
          </cell>
          <cell r="I2929" t="str">
            <v>ФСЄВЕРОДОНЕЦЬКЕ ВІД ВАТОЩАД М.СЄВЕРОДО</v>
          </cell>
          <cell r="J2929" t="str">
            <v>ФСєверодонецьке віддВАТОщад</v>
          </cell>
          <cell r="K2929" t="str">
            <v>UMMA</v>
          </cell>
          <cell r="L2929" t="str">
            <v>UMMA</v>
          </cell>
          <cell r="M2929">
            <v>12</v>
          </cell>
          <cell r="N2929">
            <v>26</v>
          </cell>
          <cell r="O2929" t="str">
            <v>Управління НБУ в Луганс.обл</v>
          </cell>
        </row>
        <row r="2930">
          <cell r="A2930">
            <v>364199</v>
          </cell>
          <cell r="B2930">
            <v>300465</v>
          </cell>
          <cell r="D2930">
            <v>0</v>
          </cell>
          <cell r="E2930">
            <v>6</v>
          </cell>
          <cell r="F2930">
            <v>0</v>
          </cell>
          <cell r="G2930" t="str">
            <v>6</v>
          </cell>
          <cell r="H2930">
            <v>618</v>
          </cell>
          <cell r="I2930" t="str">
            <v>ФНОВОАЙДАРСЬКЕ ВІДД ВАТОЩАД СМТ.НОВОАЙ</v>
          </cell>
          <cell r="J2930" t="str">
            <v>ФНовоайдарське віддіВАТОщад</v>
          </cell>
          <cell r="K2930" t="str">
            <v>UMLQ</v>
          </cell>
          <cell r="L2930" t="str">
            <v>UMLQ</v>
          </cell>
          <cell r="M2930">
            <v>12</v>
          </cell>
          <cell r="N2930">
            <v>26</v>
          </cell>
          <cell r="O2930" t="str">
            <v>Управління НБУ в Луганс.обл</v>
          </cell>
        </row>
        <row r="2931">
          <cell r="A2931">
            <v>364207</v>
          </cell>
          <cell r="B2931">
            <v>300465</v>
          </cell>
          <cell r="D2931">
            <v>0</v>
          </cell>
          <cell r="E2931">
            <v>6</v>
          </cell>
          <cell r="F2931">
            <v>0</v>
          </cell>
          <cell r="G2931" t="str">
            <v>6</v>
          </cell>
          <cell r="H2931">
            <v>629</v>
          </cell>
          <cell r="I2931" t="str">
            <v>ФПЕРВОМАЙСЬКЕ ВІДДІ ВАТОЩАД М.ПЕРВОМАЙ</v>
          </cell>
          <cell r="J2931" t="str">
            <v>ФПервомайське відділВАТОщад</v>
          </cell>
          <cell r="K2931" t="str">
            <v>UMMB</v>
          </cell>
          <cell r="L2931" t="str">
            <v>UMMB</v>
          </cell>
          <cell r="M2931">
            <v>12</v>
          </cell>
          <cell r="N2931">
            <v>26</v>
          </cell>
          <cell r="O2931" t="str">
            <v>Управління НБУ в Луганс.обл</v>
          </cell>
        </row>
        <row r="2932">
          <cell r="A2932">
            <v>364229</v>
          </cell>
          <cell r="B2932">
            <v>300465</v>
          </cell>
          <cell r="D2932">
            <v>0</v>
          </cell>
          <cell r="E2932">
            <v>6</v>
          </cell>
          <cell r="F2932">
            <v>0</v>
          </cell>
          <cell r="G2932" t="str">
            <v>6</v>
          </cell>
          <cell r="H2932">
            <v>621</v>
          </cell>
          <cell r="I2932" t="str">
            <v>ФАНТРАЦИТІВСЬКЕ ВІД ВАТОЩАД М.АНТРАЦИТ</v>
          </cell>
          <cell r="J2932" t="str">
            <v>ФАнтрацитівське віддВАТОщад</v>
          </cell>
          <cell r="K2932" t="str">
            <v>UMLT</v>
          </cell>
          <cell r="L2932" t="str">
            <v>UMLT</v>
          </cell>
          <cell r="M2932">
            <v>12</v>
          </cell>
          <cell r="N2932">
            <v>26</v>
          </cell>
          <cell r="O2932" t="str">
            <v>Управління НБУ в Луганс.обл</v>
          </cell>
        </row>
        <row r="2933">
          <cell r="A2933">
            <v>364230</v>
          </cell>
          <cell r="B2933">
            <v>300465</v>
          </cell>
          <cell r="D2933">
            <v>0</v>
          </cell>
          <cell r="E2933">
            <v>6</v>
          </cell>
          <cell r="F2933">
            <v>0</v>
          </cell>
          <cell r="G2933" t="str">
            <v>6</v>
          </cell>
          <cell r="H2933">
            <v>622</v>
          </cell>
          <cell r="I2933" t="str">
            <v>ФСЛОВ`ЯНОСЕРБСЬКЕ В ВАТОЩАД СМТ.СЛОВ`Я</v>
          </cell>
          <cell r="J2933" t="str">
            <v>ФСлов`яносербське віВАТОщад</v>
          </cell>
          <cell r="K2933" t="str">
            <v>UMLU</v>
          </cell>
          <cell r="L2933" t="str">
            <v>UMLU</v>
          </cell>
          <cell r="M2933">
            <v>12</v>
          </cell>
          <cell r="N2933">
            <v>26</v>
          </cell>
          <cell r="O2933" t="str">
            <v>Управління НБУ в Луганс.обл</v>
          </cell>
        </row>
        <row r="2934">
          <cell r="A2934">
            <v>364241</v>
          </cell>
          <cell r="B2934">
            <v>300465</v>
          </cell>
          <cell r="D2934">
            <v>0</v>
          </cell>
          <cell r="E2934">
            <v>6</v>
          </cell>
          <cell r="F2934">
            <v>0</v>
          </cell>
          <cell r="G2934" t="str">
            <v>6</v>
          </cell>
          <cell r="H2934">
            <v>623</v>
          </cell>
          <cell r="I2934" t="str">
            <v>ФСВЕРДЛОВСЬКЕ ВІДДІ ВАТОЩАД М.СВЕРДЛОВ</v>
          </cell>
          <cell r="J2934" t="str">
            <v>ФСвердловське відділВАТОщад</v>
          </cell>
          <cell r="K2934" t="str">
            <v>UMLV</v>
          </cell>
          <cell r="L2934" t="str">
            <v>UMLV</v>
          </cell>
          <cell r="M2934">
            <v>12</v>
          </cell>
          <cell r="N2934">
            <v>26</v>
          </cell>
          <cell r="O2934" t="str">
            <v>Управління НБУ в Луганс.обл</v>
          </cell>
        </row>
        <row r="2935">
          <cell r="A2935">
            <v>364252</v>
          </cell>
          <cell r="B2935">
            <v>300465</v>
          </cell>
          <cell r="D2935">
            <v>0</v>
          </cell>
          <cell r="E2935">
            <v>6</v>
          </cell>
          <cell r="F2935">
            <v>0</v>
          </cell>
          <cell r="G2935" t="str">
            <v>6</v>
          </cell>
          <cell r="H2935">
            <v>624</v>
          </cell>
          <cell r="I2935" t="str">
            <v>ФКРЕМІНСЬКЕ ВІДДІЛЕ ВАТОЩАД М.КРЕМІННА</v>
          </cell>
          <cell r="J2935" t="str">
            <v>ФКремінське відділенВАТОщад</v>
          </cell>
          <cell r="K2935" t="str">
            <v>UMLW</v>
          </cell>
          <cell r="L2935" t="str">
            <v>UMLW</v>
          </cell>
          <cell r="M2935">
            <v>12</v>
          </cell>
          <cell r="N2935">
            <v>26</v>
          </cell>
          <cell r="O2935" t="str">
            <v>Управління НБУ в Луганс.обл</v>
          </cell>
        </row>
        <row r="2936">
          <cell r="A2936">
            <v>364263</v>
          </cell>
          <cell r="B2936">
            <v>300465</v>
          </cell>
          <cell r="D2936">
            <v>0</v>
          </cell>
          <cell r="E2936">
            <v>6</v>
          </cell>
          <cell r="F2936">
            <v>0</v>
          </cell>
          <cell r="G2936" t="str">
            <v>6</v>
          </cell>
          <cell r="H2936">
            <v>612</v>
          </cell>
          <cell r="I2936" t="str">
            <v>ФРУБІЖАНСЬКЕ ВІДДІЛЕ ВАТОЩАД М.РУБІЖНЕ</v>
          </cell>
          <cell r="J2936" t="str">
            <v>ФРубіжанське відділеВАТОщад</v>
          </cell>
          <cell r="K2936" t="str">
            <v>UMLK</v>
          </cell>
          <cell r="L2936" t="str">
            <v>UMLK</v>
          </cell>
          <cell r="M2936">
            <v>12</v>
          </cell>
          <cell r="N2936">
            <v>26</v>
          </cell>
          <cell r="O2936" t="str">
            <v>Управління НБУ в Луганс.обл</v>
          </cell>
        </row>
        <row r="2937">
          <cell r="A2937">
            <v>364274</v>
          </cell>
          <cell r="B2937">
            <v>380399</v>
          </cell>
          <cell r="D2937">
            <v>0</v>
          </cell>
          <cell r="E2937">
            <v>315</v>
          </cell>
          <cell r="F2937">
            <v>0</v>
          </cell>
          <cell r="G2937" t="str">
            <v>8</v>
          </cell>
          <cell r="H2937">
            <v>798</v>
          </cell>
          <cell r="I2937" t="str">
            <v>Ф"ЛУГАН.ДИР.ТОВ УКБ"КАМБІО",М.ЛУГАНСЬК</v>
          </cell>
          <cell r="J2937" t="str">
            <v>Ф"ЛУГАН.ДИР.ТОВ УКБ"КАМБІО"</v>
          </cell>
          <cell r="K2937" t="str">
            <v>UMKQ</v>
          </cell>
          <cell r="L2937" t="str">
            <v>UMKQ</v>
          </cell>
          <cell r="M2937">
            <v>12</v>
          </cell>
          <cell r="N2937">
            <v>26</v>
          </cell>
          <cell r="O2937" t="str">
            <v>Управління НБУ в Луганс.обл</v>
          </cell>
        </row>
        <row r="2938">
          <cell r="A2938">
            <v>364296</v>
          </cell>
          <cell r="B2938">
            <v>300465</v>
          </cell>
          <cell r="D2938">
            <v>0</v>
          </cell>
          <cell r="E2938">
            <v>6</v>
          </cell>
          <cell r="F2938">
            <v>0</v>
          </cell>
          <cell r="G2938" t="str">
            <v>6</v>
          </cell>
          <cell r="H2938">
            <v>631</v>
          </cell>
          <cell r="I2938" t="str">
            <v>ФЛУТУГИНСЬКЕ ВІДДІЛ ВАТОЩАД М.ЛУТУГИНЕ</v>
          </cell>
          <cell r="J2938" t="str">
            <v>ФЛутугинське відділеВАТОщад</v>
          </cell>
          <cell r="K2938" t="str">
            <v>UMMD</v>
          </cell>
          <cell r="L2938" t="str">
            <v>UMMD</v>
          </cell>
          <cell r="M2938">
            <v>12</v>
          </cell>
          <cell r="N2938">
            <v>26</v>
          </cell>
          <cell r="O2938" t="str">
            <v>Управління НБУ в Луганс.обл</v>
          </cell>
        </row>
        <row r="2939">
          <cell r="A2939">
            <v>364304</v>
          </cell>
          <cell r="B2939">
            <v>300670</v>
          </cell>
          <cell r="D2939">
            <v>0</v>
          </cell>
          <cell r="E2939">
            <v>202</v>
          </cell>
          <cell r="F2939">
            <v>0</v>
          </cell>
          <cell r="G2939" t="str">
            <v>8</v>
          </cell>
          <cell r="H2939">
            <v>802</v>
          </cell>
          <cell r="I2939" t="str">
            <v>ЛУГАН.Ф-Я ВАТ КБ "ХРЕЩАТИК",М.ЛУГАНСЬК</v>
          </cell>
          <cell r="J2939" t="str">
            <v>Луган.ф-я ВАТ КБ "Хрещатик"</v>
          </cell>
          <cell r="K2939" t="str">
            <v>UMKS</v>
          </cell>
          <cell r="L2939" t="str">
            <v>UMKS</v>
          </cell>
          <cell r="M2939">
            <v>12</v>
          </cell>
          <cell r="N2939">
            <v>26</v>
          </cell>
          <cell r="O2939" t="str">
            <v>Управління НБУ в Луганс.обл</v>
          </cell>
        </row>
        <row r="2940">
          <cell r="A2940">
            <v>364315</v>
          </cell>
          <cell r="B2940">
            <v>322658</v>
          </cell>
          <cell r="D2940">
            <v>0</v>
          </cell>
          <cell r="E2940">
            <v>217</v>
          </cell>
          <cell r="F2940">
            <v>0</v>
          </cell>
          <cell r="G2940" t="str">
            <v>8</v>
          </cell>
          <cell r="H2940">
            <v>803</v>
          </cell>
          <cell r="I2940" t="str">
            <v>СЄВЕРОДОНЕЦ.ФАКБ"СЄБ", М.СЄВЕРОДОНЕЦЬК</v>
          </cell>
          <cell r="J2940" t="str">
            <v>Сєверодонецька ФАКБ "СЄБ"</v>
          </cell>
          <cell r="K2940" t="str">
            <v>UMKT</v>
          </cell>
          <cell r="L2940" t="str">
            <v>UMKT</v>
          </cell>
          <cell r="M2940">
            <v>12</v>
          </cell>
          <cell r="N2940">
            <v>26</v>
          </cell>
          <cell r="O2940" t="str">
            <v>Управління НБУ в Луганс.обл</v>
          </cell>
        </row>
        <row r="2941">
          <cell r="A2941">
            <v>364360</v>
          </cell>
          <cell r="B2941">
            <v>300926</v>
          </cell>
          <cell r="D2941">
            <v>0</v>
          </cell>
          <cell r="E2941">
            <v>899</v>
          </cell>
          <cell r="F2941">
            <v>0</v>
          </cell>
          <cell r="G2941" t="str">
            <v>8</v>
          </cell>
          <cell r="H2941">
            <v>204</v>
          </cell>
          <cell r="I2941" t="str">
            <v>ПЕРША ФІЛІЯ АТ "УФГ" В М.ЛУГАНСЬКУ</v>
          </cell>
          <cell r="J2941" t="str">
            <v>Перша ФАТ"УФГ"вм.Луганську</v>
          </cell>
          <cell r="K2941" t="str">
            <v>UMFB</v>
          </cell>
          <cell r="L2941" t="str">
            <v>U1WF</v>
          </cell>
          <cell r="M2941">
            <v>12</v>
          </cell>
          <cell r="N2941">
            <v>26</v>
          </cell>
          <cell r="O2941" t="str">
            <v>Управління НБУ в Луганс.обл</v>
          </cell>
        </row>
        <row r="2942">
          <cell r="A2942">
            <v>364382</v>
          </cell>
          <cell r="B2942">
            <v>300863</v>
          </cell>
          <cell r="D2942">
            <v>0</v>
          </cell>
          <cell r="E2942">
            <v>289</v>
          </cell>
          <cell r="F2942">
            <v>0</v>
          </cell>
          <cell r="G2942" t="str">
            <v>9</v>
          </cell>
          <cell r="H2942">
            <v>770</v>
          </cell>
          <cell r="I2942" t="str">
            <v>ЛУГАНС.ФВАТ "КРЕДИТПРОМБАНК", ЛУГАНСЬК</v>
          </cell>
          <cell r="J2942" t="str">
            <v>Луганс.ФВАТ"Кредитпромбанк"</v>
          </cell>
          <cell r="K2942" t="str">
            <v>UMKP</v>
          </cell>
          <cell r="L2942" t="str">
            <v>UMKP</v>
          </cell>
          <cell r="M2942">
            <v>12</v>
          </cell>
          <cell r="N2942">
            <v>26</v>
          </cell>
          <cell r="O2942" t="str">
            <v>Управління НБУ в Луганс.обл</v>
          </cell>
        </row>
        <row r="2943">
          <cell r="A2943">
            <v>364393</v>
          </cell>
          <cell r="B2943">
            <v>300465</v>
          </cell>
          <cell r="D2943">
            <v>0</v>
          </cell>
          <cell r="E2943">
            <v>6</v>
          </cell>
          <cell r="F2943">
            <v>0</v>
          </cell>
          <cell r="G2943" t="str">
            <v>6</v>
          </cell>
          <cell r="H2943">
            <v>625</v>
          </cell>
          <cell r="I2943" t="str">
            <v>ФЛУГАНСЬКЕ МІСЬКЕ В ВАТОЩАД М.ЛУГАНСЬК</v>
          </cell>
          <cell r="J2943" t="str">
            <v>ФЛуганське міське віВАТОщад</v>
          </cell>
          <cell r="K2943" t="str">
            <v>UMLX</v>
          </cell>
          <cell r="L2943" t="str">
            <v>UMLX</v>
          </cell>
          <cell r="M2943">
            <v>12</v>
          </cell>
          <cell r="N2943">
            <v>26</v>
          </cell>
          <cell r="O2943" t="str">
            <v>Управління НБУ в Луганс.обл</v>
          </cell>
        </row>
        <row r="2944">
          <cell r="A2944">
            <v>364445</v>
          </cell>
          <cell r="B2944">
            <v>300528</v>
          </cell>
          <cell r="D2944">
            <v>0</v>
          </cell>
          <cell r="E2944">
            <v>296</v>
          </cell>
          <cell r="F2944">
            <v>0</v>
          </cell>
          <cell r="G2944" t="str">
            <v>F</v>
          </cell>
          <cell r="H2944">
            <v>760</v>
          </cell>
          <cell r="I2944" t="str">
            <v>ФІЛІЯ ЗАТ "ОТП БАНК", М.ЛУГАНСЬК</v>
          </cell>
          <cell r="J2944" t="str">
            <v>Філія ЗАТ "ОТП Банк"</v>
          </cell>
          <cell r="K2944" t="str">
            <v>UMKO</v>
          </cell>
          <cell r="L2944" t="str">
            <v>UMKO</v>
          </cell>
          <cell r="M2944">
            <v>12</v>
          </cell>
          <cell r="N2944">
            <v>26</v>
          </cell>
          <cell r="O2944" t="str">
            <v>Управління НБУ в Луганс.обл</v>
          </cell>
        </row>
        <row r="2945">
          <cell r="A2945">
            <v>364467</v>
          </cell>
          <cell r="B2945">
            <v>380537</v>
          </cell>
          <cell r="D2945">
            <v>0</v>
          </cell>
          <cell r="E2945">
            <v>76</v>
          </cell>
          <cell r="F2945">
            <v>0</v>
          </cell>
          <cell r="G2945" t="str">
            <v>B</v>
          </cell>
          <cell r="H2945">
            <v>805</v>
          </cell>
          <cell r="I2945" t="str">
            <v>ЛУГАНСЬКА Ф. ВАТ"ВІЕЙБІБАНК"М.ЛУГАНСЬК</v>
          </cell>
          <cell r="J2945" t="str">
            <v>Луган.Ф.ВАТ"ВІЕЙБІБАНК"</v>
          </cell>
          <cell r="K2945" t="str">
            <v>UMKR</v>
          </cell>
          <cell r="L2945" t="str">
            <v>UMKR</v>
          </cell>
          <cell r="M2945">
            <v>12</v>
          </cell>
          <cell r="N2945">
            <v>26</v>
          </cell>
          <cell r="O2945" t="str">
            <v>Управління НБУ в Луганс.обл</v>
          </cell>
        </row>
        <row r="2946">
          <cell r="A2946">
            <v>371018</v>
          </cell>
          <cell r="B2946">
            <v>300465</v>
          </cell>
          <cell r="D2946">
            <v>0</v>
          </cell>
          <cell r="E2946">
            <v>6</v>
          </cell>
          <cell r="F2946">
            <v>0</v>
          </cell>
          <cell r="G2946" t="str">
            <v>6</v>
          </cell>
          <cell r="H2946">
            <v>604</v>
          </cell>
          <cell r="I2946" t="str">
            <v>ФБЕРДИЧIВСЬКЕ ВІДДІ ВАТОЩАД М.БЕРДИЧІВ</v>
          </cell>
          <cell r="J2946" t="str">
            <v>ФБердичiвське відділВАТОщад</v>
          </cell>
          <cell r="K2946" t="str">
            <v>UELE</v>
          </cell>
          <cell r="L2946" t="str">
            <v>UELE</v>
          </cell>
          <cell r="M2946">
            <v>5</v>
          </cell>
          <cell r="N2946">
            <v>26</v>
          </cell>
          <cell r="O2946" t="str">
            <v>Управління НБУ в Житом.обл.</v>
          </cell>
        </row>
        <row r="2947">
          <cell r="A2947">
            <v>371104</v>
          </cell>
          <cell r="B2947">
            <v>300465</v>
          </cell>
          <cell r="D2947">
            <v>0</v>
          </cell>
          <cell r="E2947">
            <v>6</v>
          </cell>
          <cell r="F2947">
            <v>0</v>
          </cell>
          <cell r="G2947" t="str">
            <v>6</v>
          </cell>
          <cell r="H2947">
            <v>626</v>
          </cell>
          <cell r="I2947" t="str">
            <v>ФКОРОЛЬОВСЬКЕ ВІДДІЛ ВАТОЩАД М.ЖИТОМИР</v>
          </cell>
          <cell r="J2947" t="str">
            <v>ФКорольовське відділВАТОщад</v>
          </cell>
          <cell r="K2947" t="str">
            <v>UEMA</v>
          </cell>
          <cell r="L2947" t="str">
            <v>UEMA</v>
          </cell>
          <cell r="M2947">
            <v>5</v>
          </cell>
          <cell r="N2947">
            <v>26</v>
          </cell>
          <cell r="O2947" t="str">
            <v>Управління НБУ в Житом.обл.</v>
          </cell>
        </row>
        <row r="2948">
          <cell r="A2948">
            <v>371137</v>
          </cell>
          <cell r="B2948">
            <v>300465</v>
          </cell>
          <cell r="D2948">
            <v>0</v>
          </cell>
          <cell r="E2948">
            <v>6</v>
          </cell>
          <cell r="F2948">
            <v>0</v>
          </cell>
          <cell r="G2948" t="str">
            <v>6</v>
          </cell>
          <cell r="H2948">
            <v>616</v>
          </cell>
          <cell r="I2948" t="str">
            <v>ФНОВОГРАД-ВОЛИНСЬКЕ ВАТОЩАД М.НОВОГРАД</v>
          </cell>
          <cell r="J2948" t="str">
            <v>ФНовоград-Волинське ВАТОщад</v>
          </cell>
          <cell r="K2948" t="str">
            <v>UELQ</v>
          </cell>
          <cell r="L2948" t="str">
            <v>UELQ</v>
          </cell>
          <cell r="M2948">
            <v>5</v>
          </cell>
          <cell r="N2948">
            <v>26</v>
          </cell>
          <cell r="O2948" t="str">
            <v>Управління НБУ в Житом.обл.</v>
          </cell>
        </row>
        <row r="2949">
          <cell r="A2949">
            <v>371148</v>
          </cell>
          <cell r="B2949">
            <v>300465</v>
          </cell>
          <cell r="D2949">
            <v>0</v>
          </cell>
          <cell r="E2949">
            <v>6</v>
          </cell>
          <cell r="F2949">
            <v>0</v>
          </cell>
          <cell r="G2949" t="str">
            <v>6</v>
          </cell>
          <cell r="H2949">
            <v>617</v>
          </cell>
          <cell r="I2949" t="str">
            <v>ФОВРУЦЬКЕ ВІДДІЛЕННЯ № ВАТОЩАД М.ОВРУЧ</v>
          </cell>
          <cell r="J2949" t="str">
            <v>ФОвруцьке відділенняВАТОщад</v>
          </cell>
          <cell r="K2949" t="str">
            <v>UELR</v>
          </cell>
          <cell r="L2949" t="str">
            <v>UELR</v>
          </cell>
          <cell r="M2949">
            <v>5</v>
          </cell>
          <cell r="N2949">
            <v>26</v>
          </cell>
          <cell r="O2949" t="str">
            <v>Управління НБУ в Житом.обл.</v>
          </cell>
        </row>
        <row r="2950">
          <cell r="A2950">
            <v>371171</v>
          </cell>
          <cell r="B2950">
            <v>300465</v>
          </cell>
          <cell r="D2950">
            <v>0</v>
          </cell>
          <cell r="E2950">
            <v>6</v>
          </cell>
          <cell r="F2950">
            <v>0</v>
          </cell>
          <cell r="G2950" t="str">
            <v>6</v>
          </cell>
          <cell r="H2950">
            <v>610</v>
          </cell>
          <cell r="I2950" t="str">
            <v>ФКОРОСТЕНСЬКЕ ВІДД ВАТОЩАД М.КОРОСТЕН</v>
          </cell>
          <cell r="J2950" t="str">
            <v>ФКоростенське відділВАТОщад</v>
          </cell>
          <cell r="K2950" t="str">
            <v>UELK</v>
          </cell>
          <cell r="L2950" t="str">
            <v>UELK</v>
          </cell>
          <cell r="M2950">
            <v>5</v>
          </cell>
          <cell r="N2950">
            <v>26</v>
          </cell>
          <cell r="O2950" t="str">
            <v>Управління НБУ в Житом.обл.</v>
          </cell>
        </row>
        <row r="2951">
          <cell r="A2951">
            <v>371223</v>
          </cell>
          <cell r="B2951">
            <v>300465</v>
          </cell>
          <cell r="D2951">
            <v>0</v>
          </cell>
          <cell r="E2951">
            <v>6</v>
          </cell>
          <cell r="F2951">
            <v>0</v>
          </cell>
          <cell r="G2951" t="str">
            <v>6</v>
          </cell>
          <cell r="H2951">
            <v>625</v>
          </cell>
          <cell r="I2951" t="str">
            <v>ФБОГУНСЬКЕ ВІДДІЛЕНН ВАТОЩАД М.ЖИТОМИР</v>
          </cell>
          <cell r="J2951" t="str">
            <v>ФБогунське відділеннВАТОщад</v>
          </cell>
          <cell r="K2951" t="str">
            <v>UELZ</v>
          </cell>
          <cell r="L2951" t="str">
            <v>UELZ</v>
          </cell>
          <cell r="M2951">
            <v>5</v>
          </cell>
          <cell r="N2951">
            <v>26</v>
          </cell>
          <cell r="O2951" t="str">
            <v>Управління НБУ в Житом.обл.</v>
          </cell>
        </row>
        <row r="2952">
          <cell r="A2952">
            <v>371278</v>
          </cell>
          <cell r="B2952">
            <v>300465</v>
          </cell>
          <cell r="D2952">
            <v>0</v>
          </cell>
          <cell r="E2952">
            <v>6</v>
          </cell>
          <cell r="F2952">
            <v>0</v>
          </cell>
          <cell r="G2952" t="str">
            <v>6</v>
          </cell>
          <cell r="H2952">
            <v>620</v>
          </cell>
          <cell r="I2952" t="str">
            <v>ФРАДОМИШЛЬСЬКЕ ВІДД ВАТОЩАД М.РАДОМИШЛ</v>
          </cell>
          <cell r="J2952" t="str">
            <v>ФРадомишльське віддіВАТОщад</v>
          </cell>
          <cell r="K2952" t="str">
            <v>UELU</v>
          </cell>
          <cell r="L2952" t="str">
            <v>UELU</v>
          </cell>
          <cell r="M2952">
            <v>5</v>
          </cell>
          <cell r="N2952">
            <v>26</v>
          </cell>
          <cell r="O2952" t="str">
            <v>Управління НБУ в Житом.обл.</v>
          </cell>
        </row>
        <row r="2953">
          <cell r="A2953">
            <v>372028</v>
          </cell>
          <cell r="B2953">
            <v>300465</v>
          </cell>
          <cell r="D2953">
            <v>0</v>
          </cell>
          <cell r="E2953">
            <v>6</v>
          </cell>
          <cell r="F2953">
            <v>0</v>
          </cell>
          <cell r="G2953" t="str">
            <v>6</v>
          </cell>
          <cell r="H2953">
            <v>604</v>
          </cell>
          <cell r="I2953" t="str">
            <v>ФМУКАЧІВСЬКЕ ВІДДІЛ ВАТОЩАД М.МУКАЧЕВЕ</v>
          </cell>
          <cell r="J2953" t="str">
            <v>ФМукачівське відділеВАТОщад</v>
          </cell>
          <cell r="K2953" t="str">
            <v>UFLC</v>
          </cell>
          <cell r="L2953" t="str">
            <v>UFLA</v>
          </cell>
          <cell r="M2953">
            <v>6</v>
          </cell>
          <cell r="N2953">
            <v>26</v>
          </cell>
          <cell r="O2953" t="str">
            <v>Управління НБУ в Закарп.обл</v>
          </cell>
        </row>
        <row r="2954">
          <cell r="A2954">
            <v>372039</v>
          </cell>
          <cell r="B2954">
            <v>300465</v>
          </cell>
          <cell r="D2954">
            <v>0</v>
          </cell>
          <cell r="E2954">
            <v>6</v>
          </cell>
          <cell r="F2954">
            <v>0</v>
          </cell>
          <cell r="G2954" t="str">
            <v>6</v>
          </cell>
          <cell r="H2954">
            <v>605</v>
          </cell>
          <cell r="I2954" t="str">
            <v>ФБЕРЕГІВСЬКЕ ВІДДІЛ ВАТОЩАД М  .БЕРЕГО</v>
          </cell>
          <cell r="J2954" t="str">
            <v>ФБерегівське відділеВАТОщад</v>
          </cell>
          <cell r="K2954" t="str">
            <v>UFLD</v>
          </cell>
          <cell r="L2954" t="str">
            <v>UFLA</v>
          </cell>
          <cell r="M2954">
            <v>6</v>
          </cell>
          <cell r="N2954">
            <v>26</v>
          </cell>
          <cell r="O2954" t="str">
            <v>Управління НБУ в Закарп.обл</v>
          </cell>
        </row>
        <row r="2955">
          <cell r="A2955">
            <v>372040</v>
          </cell>
          <cell r="B2955">
            <v>300465</v>
          </cell>
          <cell r="D2955">
            <v>0</v>
          </cell>
          <cell r="E2955">
            <v>6</v>
          </cell>
          <cell r="F2955">
            <v>0</v>
          </cell>
          <cell r="G2955" t="str">
            <v>6</v>
          </cell>
          <cell r="H2955">
            <v>606</v>
          </cell>
          <cell r="I2955" t="str">
            <v>ФВИНОГРАДІВСЬКЕ ВІД ВАТОЩАД М.ВИНОГРАД</v>
          </cell>
          <cell r="J2955" t="str">
            <v>ФВиноградівське віддВАТОщад</v>
          </cell>
          <cell r="K2955" t="str">
            <v>UFLE</v>
          </cell>
          <cell r="L2955" t="str">
            <v>UFLA</v>
          </cell>
          <cell r="M2955">
            <v>6</v>
          </cell>
          <cell r="N2955">
            <v>26</v>
          </cell>
          <cell r="O2955" t="str">
            <v>Управління НБУ в Закарп.обл</v>
          </cell>
        </row>
        <row r="2956">
          <cell r="A2956">
            <v>372051</v>
          </cell>
          <cell r="B2956">
            <v>300465</v>
          </cell>
          <cell r="D2956">
            <v>0</v>
          </cell>
          <cell r="E2956">
            <v>6</v>
          </cell>
          <cell r="F2956">
            <v>0</v>
          </cell>
          <cell r="G2956" t="str">
            <v>6</v>
          </cell>
          <cell r="H2956">
            <v>607</v>
          </cell>
          <cell r="I2956" t="str">
            <v>ФХУСТСЬКЕ ВІДДІЛЕННЯ №  ВАТОЩАД М.ХУСТ</v>
          </cell>
          <cell r="J2956" t="str">
            <v>ФХустське відділенняВАТОщад</v>
          </cell>
          <cell r="K2956" t="str">
            <v>UFLF</v>
          </cell>
          <cell r="L2956" t="str">
            <v>UFLA</v>
          </cell>
          <cell r="M2956">
            <v>6</v>
          </cell>
          <cell r="N2956">
            <v>26</v>
          </cell>
          <cell r="O2956" t="str">
            <v>Управління НБУ в Закарп.обл</v>
          </cell>
        </row>
        <row r="2957">
          <cell r="A2957">
            <v>372084</v>
          </cell>
          <cell r="B2957">
            <v>300465</v>
          </cell>
          <cell r="D2957">
            <v>0</v>
          </cell>
          <cell r="E2957">
            <v>6</v>
          </cell>
          <cell r="F2957">
            <v>0</v>
          </cell>
          <cell r="G2957" t="str">
            <v>6</v>
          </cell>
          <cell r="H2957">
            <v>613</v>
          </cell>
          <cell r="I2957" t="str">
            <v>ФМІЖГІРСЬКЕ ВІДДІЛЕ ВАТОЩАД СМТ.МІЖГІР</v>
          </cell>
          <cell r="J2957" t="str">
            <v>ФМіжгірське відділенВАТОщад</v>
          </cell>
          <cell r="K2957" t="str">
            <v>UFLL</v>
          </cell>
          <cell r="L2957" t="str">
            <v>UFLA</v>
          </cell>
          <cell r="M2957">
            <v>6</v>
          </cell>
          <cell r="N2957">
            <v>26</v>
          </cell>
          <cell r="O2957" t="str">
            <v>Управління НБУ в Закарп.обл</v>
          </cell>
        </row>
        <row r="2958">
          <cell r="A2958">
            <v>372095</v>
          </cell>
          <cell r="B2958">
            <v>300465</v>
          </cell>
          <cell r="D2958">
            <v>0</v>
          </cell>
          <cell r="E2958">
            <v>6</v>
          </cell>
          <cell r="F2958">
            <v>0</v>
          </cell>
          <cell r="G2958" t="str">
            <v>6</v>
          </cell>
          <cell r="H2958">
            <v>601</v>
          </cell>
          <cell r="I2958" t="str">
            <v>ФІРШАВСЬКЕ ВІДДІЛЕННЯ ВАТОЩАД М.ІРШАВА</v>
          </cell>
          <cell r="J2958" t="str">
            <v>ФІршавське відділеннВАТОщад</v>
          </cell>
          <cell r="K2958" t="str">
            <v>UFLM</v>
          </cell>
          <cell r="L2958" t="str">
            <v>UFLA</v>
          </cell>
          <cell r="M2958">
            <v>6</v>
          </cell>
          <cell r="N2958">
            <v>26</v>
          </cell>
          <cell r="O2958" t="str">
            <v>Управління НБУ в Закарп.обл</v>
          </cell>
        </row>
        <row r="2959">
          <cell r="A2959">
            <v>372103</v>
          </cell>
          <cell r="B2959">
            <v>300465</v>
          </cell>
          <cell r="D2959">
            <v>0</v>
          </cell>
          <cell r="E2959">
            <v>6</v>
          </cell>
          <cell r="F2959">
            <v>0</v>
          </cell>
          <cell r="G2959" t="str">
            <v>6</v>
          </cell>
          <cell r="H2959">
            <v>609</v>
          </cell>
          <cell r="I2959" t="str">
            <v>ФРАХІВСЬКЕ ВІДДІЛЕННЯ  ВАТОЩАД М.РАХІВ</v>
          </cell>
          <cell r="J2959" t="str">
            <v>ФРахівське відділеннВАТОщад</v>
          </cell>
          <cell r="K2959" t="str">
            <v>UFLK</v>
          </cell>
          <cell r="L2959" t="str">
            <v>UFLA</v>
          </cell>
          <cell r="M2959">
            <v>6</v>
          </cell>
          <cell r="N2959">
            <v>26</v>
          </cell>
          <cell r="O2959" t="str">
            <v>Управління НБУ в Закарп.обл</v>
          </cell>
        </row>
        <row r="2960">
          <cell r="A2960">
            <v>372136</v>
          </cell>
          <cell r="B2960">
            <v>300465</v>
          </cell>
          <cell r="D2960">
            <v>0</v>
          </cell>
          <cell r="E2960">
            <v>6</v>
          </cell>
          <cell r="F2960">
            <v>0</v>
          </cell>
          <cell r="G2960" t="str">
            <v>6</v>
          </cell>
          <cell r="H2960">
            <v>615</v>
          </cell>
          <cell r="I2960" t="str">
            <v>ФТЯЧІВСЬКЕ ВІДДІЛЕННЯ  ВАТОЩАД М.ТЯЧІВ</v>
          </cell>
          <cell r="J2960" t="str">
            <v>ФТячівське відділеннВАТОщад</v>
          </cell>
          <cell r="K2960" t="str">
            <v>UFLN</v>
          </cell>
          <cell r="L2960" t="str">
            <v>UFLA</v>
          </cell>
          <cell r="M2960">
            <v>6</v>
          </cell>
          <cell r="N2960">
            <v>26</v>
          </cell>
          <cell r="O2960" t="str">
            <v>Управління НБУ в Закарп.обл</v>
          </cell>
        </row>
        <row r="2961">
          <cell r="A2961">
            <v>373005</v>
          </cell>
          <cell r="B2961">
            <v>300670</v>
          </cell>
          <cell r="D2961">
            <v>0</v>
          </cell>
          <cell r="E2961">
            <v>202</v>
          </cell>
          <cell r="F2961">
            <v>0</v>
          </cell>
          <cell r="G2961" t="str">
            <v>8</v>
          </cell>
          <cell r="H2961">
            <v>903</v>
          </cell>
          <cell r="I2961" t="str">
            <v>ЗАПОРІЗЬКАФВАТКБ"ХРЕЩАТИК"М.ЗАПОРІЖЖЯ</v>
          </cell>
          <cell r="J2961" t="str">
            <v>ЗапорізькаФВАТКБ"Хрещатик"</v>
          </cell>
          <cell r="K2961" t="str">
            <v>UGFB</v>
          </cell>
          <cell r="L2961" t="str">
            <v>UGFB</v>
          </cell>
          <cell r="M2961">
            <v>7</v>
          </cell>
          <cell r="N2961">
            <v>26</v>
          </cell>
          <cell r="O2961" t="str">
            <v>Управління НБУ в Запор.обл.</v>
          </cell>
        </row>
        <row r="2962">
          <cell r="A2962">
            <v>373061</v>
          </cell>
          <cell r="B2962">
            <v>300465</v>
          </cell>
          <cell r="D2962">
            <v>0</v>
          </cell>
          <cell r="E2962">
            <v>6</v>
          </cell>
          <cell r="F2962">
            <v>0</v>
          </cell>
          <cell r="G2962" t="str">
            <v>6</v>
          </cell>
          <cell r="H2962">
            <v>607</v>
          </cell>
          <cell r="I2962" t="str">
            <v>ФОРДЖОНІКІДЗЕВСЬКЕ  ВАТОЩАД М.ЗАПОРІЖЖ</v>
          </cell>
          <cell r="J2962" t="str">
            <v>ФОрджонікідзевське вВАТОщад</v>
          </cell>
          <cell r="K2962" t="str">
            <v>UGLE</v>
          </cell>
          <cell r="L2962" t="str">
            <v>UGLA</v>
          </cell>
          <cell r="M2962">
            <v>7</v>
          </cell>
          <cell r="N2962">
            <v>26</v>
          </cell>
          <cell r="O2962" t="str">
            <v>Управління НБУ в Запор.обл.</v>
          </cell>
        </row>
        <row r="2963">
          <cell r="A2963">
            <v>373072</v>
          </cell>
          <cell r="B2963">
            <v>300465</v>
          </cell>
          <cell r="D2963">
            <v>0</v>
          </cell>
          <cell r="E2963">
            <v>6</v>
          </cell>
          <cell r="F2963">
            <v>0</v>
          </cell>
          <cell r="G2963" t="str">
            <v>6</v>
          </cell>
          <cell r="H2963">
            <v>608</v>
          </cell>
          <cell r="I2963" t="str">
            <v>ФШЕВЧЕНКІВСЬКЕ ВІДД ВАТОЩАД М.ЗАПОРІЖЖ</v>
          </cell>
          <cell r="J2963" t="str">
            <v>ФШевченківське віддіВАТОщад</v>
          </cell>
          <cell r="K2963" t="str">
            <v>UGLF</v>
          </cell>
          <cell r="L2963" t="str">
            <v>UGLA</v>
          </cell>
          <cell r="M2963">
            <v>7</v>
          </cell>
          <cell r="N2963">
            <v>26</v>
          </cell>
          <cell r="O2963" t="str">
            <v>Управління НБУ в Запор.обл.</v>
          </cell>
        </row>
        <row r="2964">
          <cell r="A2964">
            <v>373102</v>
          </cell>
          <cell r="B2964">
            <v>300465</v>
          </cell>
          <cell r="D2964">
            <v>0</v>
          </cell>
          <cell r="E2964">
            <v>6</v>
          </cell>
          <cell r="F2964">
            <v>0</v>
          </cell>
          <cell r="G2964" t="str">
            <v>6</v>
          </cell>
          <cell r="H2964">
            <v>611</v>
          </cell>
          <cell r="I2964" t="str">
            <v>ФБЕРДЯНСЬКЕ ВІДДІЛЕ ВАТОЩАД М.БЕРДЯНСЬ</v>
          </cell>
          <cell r="J2964" t="str">
            <v>ФБердянське відділенВАТОщад</v>
          </cell>
          <cell r="K2964" t="str">
            <v>UGLI</v>
          </cell>
          <cell r="L2964" t="str">
            <v>UGLA</v>
          </cell>
          <cell r="M2964">
            <v>7</v>
          </cell>
          <cell r="N2964">
            <v>26</v>
          </cell>
          <cell r="O2964" t="str">
            <v>Управління НБУ в Запор.обл.</v>
          </cell>
        </row>
        <row r="2965">
          <cell r="A2965">
            <v>373135</v>
          </cell>
          <cell r="B2965">
            <v>300863</v>
          </cell>
          <cell r="D2965">
            <v>0</v>
          </cell>
          <cell r="E2965">
            <v>289</v>
          </cell>
          <cell r="F2965">
            <v>0</v>
          </cell>
          <cell r="G2965" t="str">
            <v>9</v>
          </cell>
          <cell r="H2965">
            <v>760</v>
          </cell>
          <cell r="I2965" t="str">
            <v>ЗАП.ФВАТ "КРЕДИТПРОМБАНК", М.ЗАПОРІЖЖЯ</v>
          </cell>
          <cell r="J2965" t="str">
            <v>Запорізька Ф"Кредитпромбанк</v>
          </cell>
          <cell r="K2965" t="str">
            <v>UGKQ</v>
          </cell>
          <cell r="L2965" t="str">
            <v>UGKQ</v>
          </cell>
          <cell r="M2965">
            <v>7</v>
          </cell>
          <cell r="N2965">
            <v>26</v>
          </cell>
          <cell r="O2965" t="str">
            <v>Управління НБУ в Запор.обл.</v>
          </cell>
        </row>
        <row r="2966">
          <cell r="A2966">
            <v>373146</v>
          </cell>
          <cell r="B2966">
            <v>300465</v>
          </cell>
          <cell r="D2966">
            <v>0</v>
          </cell>
          <cell r="E2966">
            <v>6</v>
          </cell>
          <cell r="F2966">
            <v>0</v>
          </cell>
          <cell r="G2966" t="str">
            <v>6</v>
          </cell>
          <cell r="H2966">
            <v>628</v>
          </cell>
          <cell r="I2966" t="str">
            <v>ФПОЛОГІВСЬКЕ ВІДДІЛЕН ВАТОЩАД М.ПОЛОГИ</v>
          </cell>
          <cell r="J2966" t="str">
            <v>ФПологівське відділеВАТОщад</v>
          </cell>
          <cell r="K2966" t="str">
            <v>UGLZ</v>
          </cell>
          <cell r="L2966" t="str">
            <v>UGLA</v>
          </cell>
          <cell r="M2966">
            <v>7</v>
          </cell>
          <cell r="N2966">
            <v>26</v>
          </cell>
          <cell r="O2966" t="str">
            <v>Управління НБУ в Запор.обл.</v>
          </cell>
        </row>
        <row r="2967">
          <cell r="A2967">
            <v>373180</v>
          </cell>
          <cell r="B2967">
            <v>300465</v>
          </cell>
          <cell r="D2967">
            <v>0</v>
          </cell>
          <cell r="E2967">
            <v>6</v>
          </cell>
          <cell r="F2967">
            <v>0</v>
          </cell>
          <cell r="G2967" t="str">
            <v>6</v>
          </cell>
          <cell r="H2967">
            <v>619</v>
          </cell>
          <cell r="I2967" t="str">
            <v>ФКАМ`ЯНСЬКО-ДНІПРОВ ВАТОЩАД М.КАМ`ЯНКА</v>
          </cell>
          <cell r="J2967" t="str">
            <v>ФКам`янсько-ДніпровсВАТОщад</v>
          </cell>
          <cell r="K2967" t="str">
            <v>UGLQ</v>
          </cell>
          <cell r="L2967" t="str">
            <v>UGLA</v>
          </cell>
          <cell r="M2967">
            <v>7</v>
          </cell>
          <cell r="N2967">
            <v>26</v>
          </cell>
          <cell r="O2967" t="str">
            <v>Управління НБУ в Запор.обл.</v>
          </cell>
        </row>
        <row r="2968">
          <cell r="A2968">
            <v>373232</v>
          </cell>
          <cell r="B2968">
            <v>300465</v>
          </cell>
          <cell r="D2968">
            <v>0</v>
          </cell>
          <cell r="E2968">
            <v>6</v>
          </cell>
          <cell r="F2968">
            <v>0</v>
          </cell>
          <cell r="G2968" t="str">
            <v>6</v>
          </cell>
          <cell r="H2968">
            <v>624</v>
          </cell>
          <cell r="I2968" t="str">
            <v>ФМЕЛІТОПОЛЬСЬКЕ ВІД ВАТОЩАД М.МЕЛІТОПО</v>
          </cell>
          <cell r="J2968" t="str">
            <v>ФМелітопольське віддВАТОщад</v>
          </cell>
          <cell r="K2968" t="str">
            <v>UGLV</v>
          </cell>
          <cell r="L2968" t="str">
            <v>UGLA</v>
          </cell>
          <cell r="M2968">
            <v>7</v>
          </cell>
          <cell r="N2968">
            <v>26</v>
          </cell>
          <cell r="O2968" t="str">
            <v>Управління НБУ в Запор.обл.</v>
          </cell>
        </row>
        <row r="2969">
          <cell r="A2969">
            <v>373254</v>
          </cell>
          <cell r="B2969">
            <v>300249</v>
          </cell>
          <cell r="D2969">
            <v>0</v>
          </cell>
          <cell r="E2969">
            <v>37</v>
          </cell>
          <cell r="F2969">
            <v>0</v>
          </cell>
          <cell r="G2969" t="str">
            <v>8</v>
          </cell>
          <cell r="H2969">
            <v>844</v>
          </cell>
          <cell r="I2969" t="str">
            <v>ЗАПОР.ФАБ"БРОКБІЗНЕСБАНК", М.ЗАПОРІЖЖЯ</v>
          </cell>
          <cell r="J2969" t="str">
            <v>Запор. ФАБ "БРОКБІЗНЕСБАНК"</v>
          </cell>
          <cell r="K2969" t="str">
            <v>UGNB</v>
          </cell>
          <cell r="L2969" t="str">
            <v>UGNB</v>
          </cell>
          <cell r="M2969">
            <v>7</v>
          </cell>
          <cell r="N2969">
            <v>26</v>
          </cell>
          <cell r="O2969" t="str">
            <v>Управління НБУ в Запор.обл.</v>
          </cell>
        </row>
        <row r="2970">
          <cell r="A2970">
            <v>373276</v>
          </cell>
          <cell r="B2970">
            <v>380399</v>
          </cell>
          <cell r="D2970">
            <v>0</v>
          </cell>
          <cell r="E2970">
            <v>315</v>
          </cell>
          <cell r="F2970">
            <v>0</v>
          </cell>
          <cell r="G2970" t="str">
            <v>8</v>
          </cell>
          <cell r="H2970">
            <v>204</v>
          </cell>
          <cell r="I2970" t="str">
            <v>ФІЛІЯ"ЗАПОРІЗЬКАДИРЕКЦІЯТОВУКБ"КАМБІО"</v>
          </cell>
          <cell r="J2970" t="str">
            <v>Філія"ЗД ТОВ УКБ "Камбіо"</v>
          </cell>
          <cell r="K2970" t="str">
            <v>UGFP</v>
          </cell>
          <cell r="L2970" t="str">
            <v>UGFP</v>
          </cell>
          <cell r="M2970">
            <v>7</v>
          </cell>
          <cell r="N2970">
            <v>26</v>
          </cell>
          <cell r="O2970" t="str">
            <v>Управління НБУ в Запор.обл.</v>
          </cell>
        </row>
        <row r="2971">
          <cell r="A2971">
            <v>373287</v>
          </cell>
          <cell r="B2971">
            <v>300465</v>
          </cell>
          <cell r="D2971">
            <v>0</v>
          </cell>
          <cell r="E2971">
            <v>6</v>
          </cell>
          <cell r="F2971">
            <v>0</v>
          </cell>
          <cell r="G2971" t="str">
            <v>6</v>
          </cell>
          <cell r="H2971">
            <v>631</v>
          </cell>
          <cell r="I2971" t="str">
            <v>ФТОКМАЦЬКЕ ВІДДІЛЕННЯ ВАТОЩАД М.ТОКМАК</v>
          </cell>
          <cell r="J2971" t="str">
            <v>ФТокмацьке відділеннВАТОщад</v>
          </cell>
          <cell r="K2971" t="str">
            <v>UGMC</v>
          </cell>
          <cell r="L2971" t="str">
            <v>UGLA</v>
          </cell>
          <cell r="M2971">
            <v>7</v>
          </cell>
          <cell r="N2971">
            <v>26</v>
          </cell>
          <cell r="O2971" t="str">
            <v>Управління НБУ в Запор.обл.</v>
          </cell>
        </row>
        <row r="2972">
          <cell r="A2972">
            <v>373317</v>
          </cell>
          <cell r="B2972">
            <v>380537</v>
          </cell>
          <cell r="D2972">
            <v>0</v>
          </cell>
          <cell r="E2972">
            <v>76</v>
          </cell>
          <cell r="F2972">
            <v>0</v>
          </cell>
          <cell r="G2972" t="str">
            <v>B</v>
          </cell>
          <cell r="H2972">
            <v>834</v>
          </cell>
          <cell r="I2972" t="str">
            <v>ЗАПОР.ФІЛІЯ ВАТ"ВІЕЙБІБАНК"М.ЗАПОРІЖЖЯ</v>
          </cell>
          <cell r="J2972" t="str">
            <v>Запор.Ф.ВАТ"ВІЕЙБІБАНК"</v>
          </cell>
          <cell r="K2972" t="str">
            <v>UGNA</v>
          </cell>
          <cell r="L2972" t="str">
            <v>UGNA</v>
          </cell>
          <cell r="M2972">
            <v>7</v>
          </cell>
          <cell r="N2972">
            <v>26</v>
          </cell>
          <cell r="O2972" t="str">
            <v>Управління НБУ в Запор.обл.</v>
          </cell>
        </row>
        <row r="2973">
          <cell r="A2973">
            <v>373481</v>
          </cell>
          <cell r="B2973">
            <v>325912</v>
          </cell>
          <cell r="D2973">
            <v>0</v>
          </cell>
          <cell r="E2973">
            <v>88</v>
          </cell>
          <cell r="F2973">
            <v>0</v>
          </cell>
          <cell r="G2973" t="str">
            <v>B</v>
          </cell>
          <cell r="H2973">
            <v>870</v>
          </cell>
          <cell r="I2973" t="str">
            <v>Запорізька філія ВАТ "КРЕДОБАНК"</v>
          </cell>
          <cell r="J2973" t="str">
            <v>Запорізька Ф.ВАТ"КРЕДОБАНК"</v>
          </cell>
          <cell r="K2973" t="str">
            <v>UGNC</v>
          </cell>
          <cell r="L2973" t="str">
            <v>UGNC</v>
          </cell>
          <cell r="M2973">
            <v>7</v>
          </cell>
          <cell r="N2973">
            <v>13</v>
          </cell>
          <cell r="O2973" t="str">
            <v>Управління НБУ в Запор.обл.</v>
          </cell>
        </row>
        <row r="2974">
          <cell r="A2974">
            <v>375025</v>
          </cell>
          <cell r="B2974">
            <v>300465</v>
          </cell>
          <cell r="D2974">
            <v>0</v>
          </cell>
          <cell r="E2974">
            <v>6</v>
          </cell>
          <cell r="F2974">
            <v>0</v>
          </cell>
          <cell r="G2974" t="str">
            <v>6</v>
          </cell>
          <cell r="H2974">
            <v>601</v>
          </cell>
          <cell r="I2974" t="str">
            <v>ФБІЛОГІРСЬКЕ ВІДДІЛ ВАТОЩАД СМТ.БІЛОГІ</v>
          </cell>
          <cell r="J2974" t="str">
            <v>ФБілогірське відділеВАТОщад</v>
          </cell>
          <cell r="K2974" t="str">
            <v>UWLC</v>
          </cell>
          <cell r="L2974" t="str">
            <v>UWLA</v>
          </cell>
          <cell r="M2974">
            <v>22</v>
          </cell>
          <cell r="N2974">
            <v>26</v>
          </cell>
          <cell r="O2974" t="str">
            <v>Управ.НБУ у  Хмельницьк.обл.</v>
          </cell>
        </row>
        <row r="2975">
          <cell r="A2975">
            <v>375047</v>
          </cell>
          <cell r="B2975">
            <v>300465</v>
          </cell>
          <cell r="D2975">
            <v>0</v>
          </cell>
          <cell r="E2975">
            <v>6</v>
          </cell>
          <cell r="F2975">
            <v>0</v>
          </cell>
          <cell r="G2975" t="str">
            <v>6</v>
          </cell>
          <cell r="H2975">
            <v>603</v>
          </cell>
          <cell r="I2975" t="str">
            <v>ФВОЛОЧИСЬКЕ ВІДДІЛЕ ВАТОЩАД М.ВОЛОЧИСЬ</v>
          </cell>
          <cell r="J2975" t="str">
            <v>ФВолочиське відділенВАТОщад</v>
          </cell>
          <cell r="K2975" t="str">
            <v>UWLE</v>
          </cell>
          <cell r="L2975" t="str">
            <v>UWLA</v>
          </cell>
          <cell r="M2975">
            <v>22</v>
          </cell>
          <cell r="N2975">
            <v>26</v>
          </cell>
          <cell r="O2975" t="str">
            <v>Управ.НБУ у  Хмельницьк.обл.</v>
          </cell>
        </row>
        <row r="2976">
          <cell r="A2976">
            <v>375058</v>
          </cell>
          <cell r="B2976">
            <v>300465</v>
          </cell>
          <cell r="D2976">
            <v>0</v>
          </cell>
          <cell r="E2976">
            <v>6</v>
          </cell>
          <cell r="F2976">
            <v>0</v>
          </cell>
          <cell r="G2976" t="str">
            <v>6</v>
          </cell>
          <cell r="H2976">
            <v>604</v>
          </cell>
          <cell r="I2976" t="str">
            <v>ФГОРОДОЦЬКЕ ВІДДІЛЕН ВАТОЩАД М.ГОРОДОК</v>
          </cell>
          <cell r="J2976" t="str">
            <v>ФГородоцьке відділенВАТОщад</v>
          </cell>
          <cell r="K2976" t="str">
            <v>UWLF</v>
          </cell>
          <cell r="L2976" t="str">
            <v>UWLA</v>
          </cell>
          <cell r="M2976">
            <v>22</v>
          </cell>
          <cell r="N2976">
            <v>26</v>
          </cell>
          <cell r="O2976" t="str">
            <v>Управ.НБУ у  Хмельницьк.обл.</v>
          </cell>
        </row>
        <row r="2977">
          <cell r="A2977">
            <v>375069</v>
          </cell>
          <cell r="B2977">
            <v>300465</v>
          </cell>
          <cell r="D2977">
            <v>0</v>
          </cell>
          <cell r="E2977">
            <v>6</v>
          </cell>
          <cell r="F2977">
            <v>0</v>
          </cell>
          <cell r="G2977" t="str">
            <v>6</v>
          </cell>
          <cell r="H2977">
            <v>605</v>
          </cell>
          <cell r="I2977" t="str">
            <v>ФДЕРАЖНЯНСЬКЕ ВІДДІЛ ВАТОЩАД М.ДЕРАЖНЯ</v>
          </cell>
          <cell r="J2977" t="str">
            <v>ФДеражнянське відділВАТОщад</v>
          </cell>
          <cell r="K2977" t="str">
            <v>UWLG</v>
          </cell>
          <cell r="L2977" t="str">
            <v>UWLA</v>
          </cell>
          <cell r="M2977">
            <v>22</v>
          </cell>
          <cell r="N2977">
            <v>26</v>
          </cell>
          <cell r="O2977" t="str">
            <v>Управ.НБУ у  Хмельницьк.обл.</v>
          </cell>
        </row>
        <row r="2978">
          <cell r="A2978">
            <v>375070</v>
          </cell>
          <cell r="B2978">
            <v>300465</v>
          </cell>
          <cell r="D2978">
            <v>0</v>
          </cell>
          <cell r="E2978">
            <v>6</v>
          </cell>
          <cell r="F2978">
            <v>0</v>
          </cell>
          <cell r="G2978" t="str">
            <v>6</v>
          </cell>
          <cell r="H2978">
            <v>606</v>
          </cell>
          <cell r="I2978" t="str">
            <v>ФДУНАЄВЕЦЬКЕ ВІДДІЛ ВАТОЩАД М.ДУНАЇВЦІ</v>
          </cell>
          <cell r="J2978" t="str">
            <v>ФДунаєвецьке відділеВАТОщад</v>
          </cell>
          <cell r="K2978" t="str">
            <v>UWLH</v>
          </cell>
          <cell r="L2978" t="str">
            <v>UWLA</v>
          </cell>
          <cell r="M2978">
            <v>22</v>
          </cell>
          <cell r="N2978">
            <v>26</v>
          </cell>
          <cell r="O2978" t="str">
            <v>Управ.НБУ у  Хмельницьк.обл.</v>
          </cell>
        </row>
        <row r="2979">
          <cell r="A2979">
            <v>375081</v>
          </cell>
          <cell r="B2979">
            <v>300465</v>
          </cell>
          <cell r="D2979">
            <v>0</v>
          </cell>
          <cell r="E2979">
            <v>6</v>
          </cell>
          <cell r="F2979">
            <v>0</v>
          </cell>
          <cell r="G2979" t="str">
            <v>6</v>
          </cell>
          <cell r="H2979">
            <v>607</v>
          </cell>
          <cell r="I2979" t="str">
            <v>ФІЗЯСЛАВСЬКЕ ВІДДІЛЕ ВАТОЩАД М.ІЗЯСЛАВ</v>
          </cell>
          <cell r="J2979" t="str">
            <v>ФІзяславське відділеВАТОщад</v>
          </cell>
          <cell r="K2979" t="str">
            <v>UWLI</v>
          </cell>
          <cell r="L2979" t="str">
            <v>UWLA</v>
          </cell>
          <cell r="M2979">
            <v>22</v>
          </cell>
          <cell r="N2979">
            <v>26</v>
          </cell>
          <cell r="O2979" t="str">
            <v>Управ.НБУ у  Хмельницьк.обл.</v>
          </cell>
        </row>
        <row r="2980">
          <cell r="A2980">
            <v>375092</v>
          </cell>
          <cell r="B2980">
            <v>300465</v>
          </cell>
          <cell r="D2980">
            <v>0</v>
          </cell>
          <cell r="E2980">
            <v>6</v>
          </cell>
          <cell r="F2980">
            <v>0</v>
          </cell>
          <cell r="G2980" t="str">
            <v>6</v>
          </cell>
          <cell r="H2980">
            <v>608</v>
          </cell>
          <cell r="I2980" t="str">
            <v>ФКАМ`ЯНЕЦЬ-ПОДІЛЬСЬ ВАТОЩАД М.КАМ`ЯНЕЦ</v>
          </cell>
          <cell r="J2980" t="str">
            <v>ФКам`янець-ПодільськВАТОщад</v>
          </cell>
          <cell r="K2980" t="str">
            <v>UWLJ</v>
          </cell>
          <cell r="L2980" t="str">
            <v>UWLA</v>
          </cell>
          <cell r="M2980">
            <v>22</v>
          </cell>
          <cell r="N2980">
            <v>26</v>
          </cell>
          <cell r="O2980" t="str">
            <v>Управ.НБУ у  Хмельницьк.обл.</v>
          </cell>
        </row>
        <row r="2981">
          <cell r="A2981">
            <v>375100</v>
          </cell>
          <cell r="B2981">
            <v>300465</v>
          </cell>
          <cell r="D2981">
            <v>0</v>
          </cell>
          <cell r="E2981">
            <v>6</v>
          </cell>
          <cell r="F2981">
            <v>0</v>
          </cell>
          <cell r="G2981" t="str">
            <v>6</v>
          </cell>
          <cell r="H2981">
            <v>619</v>
          </cell>
          <cell r="I2981" t="str">
            <v>ФЧЕМЕРОВЕЦЬКЕ ВІДДІ ВАТОЩАД СМТ.ЧЕМЕРІ</v>
          </cell>
          <cell r="J2981" t="str">
            <v>ФЧемеровецьке відділВАТОщад</v>
          </cell>
          <cell r="K2981" t="str">
            <v>UWLU</v>
          </cell>
          <cell r="L2981" t="str">
            <v>UWLA</v>
          </cell>
          <cell r="M2981">
            <v>22</v>
          </cell>
          <cell r="N2981">
            <v>26</v>
          </cell>
          <cell r="O2981" t="str">
            <v>Управ.НБУ у  Хмельницьк.обл.</v>
          </cell>
        </row>
        <row r="2982">
          <cell r="A2982">
            <v>375111</v>
          </cell>
          <cell r="B2982">
            <v>300465</v>
          </cell>
          <cell r="D2982">
            <v>0</v>
          </cell>
          <cell r="E2982">
            <v>6</v>
          </cell>
          <cell r="F2982">
            <v>0</v>
          </cell>
          <cell r="G2982" t="str">
            <v>6</v>
          </cell>
          <cell r="H2982">
            <v>610</v>
          </cell>
          <cell r="I2982" t="str">
            <v>ФКРАСИЛІВСЬКЕ ВІДДІ ВАТОЩАД М.КРАСИЛІВ</v>
          </cell>
          <cell r="J2982" t="str">
            <v>ФКрасилівське відділВАТОщад</v>
          </cell>
          <cell r="K2982" t="str">
            <v>UWLL</v>
          </cell>
          <cell r="L2982" t="str">
            <v>UWLA</v>
          </cell>
          <cell r="M2982">
            <v>22</v>
          </cell>
          <cell r="N2982">
            <v>26</v>
          </cell>
          <cell r="O2982" t="str">
            <v>Управ.НБУ у  Хмельницьк.обл.</v>
          </cell>
        </row>
        <row r="2983">
          <cell r="A2983">
            <v>375155</v>
          </cell>
          <cell r="B2983">
            <v>300465</v>
          </cell>
          <cell r="D2983">
            <v>0</v>
          </cell>
          <cell r="E2983">
            <v>6</v>
          </cell>
          <cell r="F2983">
            <v>0</v>
          </cell>
          <cell r="G2983" t="str">
            <v>6</v>
          </cell>
          <cell r="H2983">
            <v>614</v>
          </cell>
          <cell r="I2983" t="str">
            <v>ФСЛАВУТСЬКЕ ВІДДІЛЕН ВАТОЩАД М.СЛАВУТА</v>
          </cell>
          <cell r="J2983" t="str">
            <v>ФСлавутське відділенВАТОщад</v>
          </cell>
          <cell r="K2983" t="str">
            <v>UWLP</v>
          </cell>
          <cell r="L2983" t="str">
            <v>UWLA</v>
          </cell>
          <cell r="M2983">
            <v>22</v>
          </cell>
          <cell r="N2983">
            <v>26</v>
          </cell>
          <cell r="O2983" t="str">
            <v>Управ.НБУ у  Хмельницьк.обл.</v>
          </cell>
        </row>
        <row r="2984">
          <cell r="A2984">
            <v>375166</v>
          </cell>
          <cell r="B2984">
            <v>300465</v>
          </cell>
          <cell r="D2984">
            <v>0</v>
          </cell>
          <cell r="E2984">
            <v>6</v>
          </cell>
          <cell r="F2984">
            <v>0</v>
          </cell>
          <cell r="G2984" t="str">
            <v>6</v>
          </cell>
          <cell r="H2984">
            <v>615</v>
          </cell>
          <cell r="I2984" t="str">
            <v>ФСТАРОКОСТЯНТИНІВСЬ ВАТОЩАД М.СТАРОКОС</v>
          </cell>
          <cell r="J2984" t="str">
            <v>ФСтарокостянтинівськВАТОщад</v>
          </cell>
          <cell r="K2984" t="str">
            <v>UWLQ</v>
          </cell>
          <cell r="L2984" t="str">
            <v>UWLA</v>
          </cell>
          <cell r="M2984">
            <v>22</v>
          </cell>
          <cell r="N2984">
            <v>26</v>
          </cell>
          <cell r="O2984" t="str">
            <v>Управ.НБУ у  Хмельницьк.обл.</v>
          </cell>
        </row>
        <row r="2985">
          <cell r="A2985">
            <v>375188</v>
          </cell>
          <cell r="B2985">
            <v>300465</v>
          </cell>
          <cell r="D2985">
            <v>0</v>
          </cell>
          <cell r="E2985">
            <v>6</v>
          </cell>
          <cell r="F2985">
            <v>0</v>
          </cell>
          <cell r="G2985" t="str">
            <v>6</v>
          </cell>
          <cell r="H2985">
            <v>617</v>
          </cell>
          <cell r="I2985" t="str">
            <v>ФТЕОФІПОЛЬСЬКЕ ВІДД ВАТОЩАД СМТ.ТЕОФІП</v>
          </cell>
          <cell r="J2985" t="str">
            <v>ФТеофіпольське віддіВАТОщад</v>
          </cell>
          <cell r="K2985" t="str">
            <v>UWLS</v>
          </cell>
          <cell r="L2985" t="str">
            <v>UWLA</v>
          </cell>
          <cell r="M2985">
            <v>22</v>
          </cell>
          <cell r="N2985">
            <v>26</v>
          </cell>
          <cell r="O2985" t="str">
            <v>Управ.НБУ у  Хмельницьк.обл.</v>
          </cell>
        </row>
        <row r="2986">
          <cell r="A2986">
            <v>375218</v>
          </cell>
          <cell r="B2986">
            <v>300465</v>
          </cell>
          <cell r="D2986">
            <v>0</v>
          </cell>
          <cell r="E2986">
            <v>6</v>
          </cell>
          <cell r="F2986">
            <v>0</v>
          </cell>
          <cell r="G2986" t="str">
            <v>6</v>
          </cell>
          <cell r="H2986">
            <v>620</v>
          </cell>
          <cell r="I2986" t="str">
            <v>ФШЕПЕТІВСЬКЕ ВІДДІЛ ВАТОЩАД М.ШЕПЕТІВК</v>
          </cell>
          <cell r="J2986" t="str">
            <v>ФШепетівське відділеВАТОщад</v>
          </cell>
          <cell r="K2986" t="str">
            <v>UWLV</v>
          </cell>
          <cell r="L2986" t="str">
            <v>UWLA</v>
          </cell>
          <cell r="M2986">
            <v>22</v>
          </cell>
          <cell r="N2986">
            <v>26</v>
          </cell>
          <cell r="O2986" t="str">
            <v>Управ.НБУ у  Хмельницьк.обл.</v>
          </cell>
        </row>
        <row r="2987">
          <cell r="A2987">
            <v>377012</v>
          </cell>
          <cell r="B2987">
            <v>328209</v>
          </cell>
          <cell r="D2987">
            <v>0</v>
          </cell>
          <cell r="E2987">
            <v>106</v>
          </cell>
          <cell r="F2987">
            <v>0</v>
          </cell>
          <cell r="G2987" t="str">
            <v>8</v>
          </cell>
          <cell r="H2987">
            <v>504</v>
          </cell>
          <cell r="I2987" t="str">
            <v>ФІЛІЯ АБ "ПІВДЕННИЙ" В М. ДОНЕЦЬК</v>
          </cell>
          <cell r="J2987" t="str">
            <v>ФІЛ.АБ"ПІВДЕННИЙ"М.ДОНЕЦЬК</v>
          </cell>
          <cell r="K2987" t="str">
            <v>UDFG</v>
          </cell>
          <cell r="L2987" t="str">
            <v>UDFG</v>
          </cell>
          <cell r="M2987">
            <v>4</v>
          </cell>
          <cell r="N2987">
            <v>15</v>
          </cell>
          <cell r="O2987" t="str">
            <v>Управління НБУ в Донец.обл.</v>
          </cell>
        </row>
        <row r="2988">
          <cell r="A2988">
            <v>377045</v>
          </cell>
          <cell r="B2988">
            <v>300272</v>
          </cell>
          <cell r="D2988">
            <v>0</v>
          </cell>
          <cell r="E2988">
            <v>31</v>
          </cell>
          <cell r="F2988">
            <v>0</v>
          </cell>
          <cell r="G2988" t="str">
            <v>B</v>
          </cell>
          <cell r="H2988">
            <v>818</v>
          </cell>
          <cell r="I2988" t="str">
            <v>ФІЛІЯ АБ "ЕНЕРГОБАНК"В М.ДОНЕЦЬК</v>
          </cell>
          <cell r="J2988" t="str">
            <v>Флія АБ "Енергоб"вм.Донецьк</v>
          </cell>
          <cell r="K2988" t="str">
            <v>UDFQ</v>
          </cell>
          <cell r="L2988" t="str">
            <v>UDFQ</v>
          </cell>
          <cell r="M2988">
            <v>4</v>
          </cell>
          <cell r="N2988">
            <v>26</v>
          </cell>
          <cell r="O2988" t="str">
            <v>Управління НБУ в Донец.обл.</v>
          </cell>
        </row>
        <row r="2989">
          <cell r="A2989">
            <v>377078</v>
          </cell>
          <cell r="B2989">
            <v>300249</v>
          </cell>
          <cell r="D2989">
            <v>0</v>
          </cell>
          <cell r="E2989">
            <v>37</v>
          </cell>
          <cell r="F2989">
            <v>0</v>
          </cell>
          <cell r="G2989" t="str">
            <v>8</v>
          </cell>
          <cell r="H2989">
            <v>949</v>
          </cell>
          <cell r="I2989" t="str">
            <v>КФ АБ "БРОКБІЗНЕСБАНК", М.КРАМАТОРСЬК</v>
          </cell>
          <cell r="J2989" t="str">
            <v>Крамат.Ф.АБ"БРОКБІЗНЕСБАНК"</v>
          </cell>
          <cell r="K2989" t="str">
            <v>UDVH</v>
          </cell>
          <cell r="L2989" t="str">
            <v>UDVH</v>
          </cell>
          <cell r="M2989">
            <v>4</v>
          </cell>
          <cell r="N2989">
            <v>26</v>
          </cell>
          <cell r="O2989" t="str">
            <v>Управління НБУ в Донец.обл.</v>
          </cell>
        </row>
        <row r="2990">
          <cell r="A2990">
            <v>377090</v>
          </cell>
          <cell r="B2990">
            <v>377090</v>
          </cell>
          <cell r="C2990" t="str">
            <v>ВАТ "ЄВРОПРОМБАНК"</v>
          </cell>
          <cell r="D2990">
            <v>395</v>
          </cell>
          <cell r="E2990">
            <v>395</v>
          </cell>
          <cell r="F2990">
            <v>0</v>
          </cell>
          <cell r="G2990" t="str">
            <v>8</v>
          </cell>
          <cell r="H2990">
            <v>406</v>
          </cell>
          <cell r="I2990" t="str">
            <v>ВАТ "ЄВРОПРОМБАНК"</v>
          </cell>
          <cell r="J2990" t="str">
            <v>ВАТ "ЄВРОПРОМБАНК"</v>
          </cell>
          <cell r="K2990" t="str">
            <v>UDOZ</v>
          </cell>
          <cell r="L2990" t="str">
            <v>UDOZ</v>
          </cell>
          <cell r="M2990">
            <v>4</v>
          </cell>
          <cell r="N2990">
            <v>4</v>
          </cell>
          <cell r="O2990" t="str">
            <v>Управління НБУ в Донец.обл.</v>
          </cell>
        </row>
        <row r="2991">
          <cell r="A2991">
            <v>377108</v>
          </cell>
          <cell r="B2991">
            <v>321466</v>
          </cell>
          <cell r="D2991">
            <v>0</v>
          </cell>
          <cell r="E2991">
            <v>74</v>
          </cell>
          <cell r="F2991">
            <v>0</v>
          </cell>
          <cell r="G2991" t="str">
            <v>8</v>
          </cell>
          <cell r="H2991">
            <v>952</v>
          </cell>
          <cell r="I2991" t="str">
            <v>ДОНЕЦЬКАФВАТ КБ "НАЦ.СТАНД", М.ДОНЕЦЬК</v>
          </cell>
          <cell r="J2991" t="str">
            <v>Донецькаф.ВАТ КБ "Нац.станд</v>
          </cell>
          <cell r="K2991" t="str">
            <v>UDVK</v>
          </cell>
          <cell r="L2991" t="str">
            <v>UDVK</v>
          </cell>
          <cell r="M2991">
            <v>4</v>
          </cell>
          <cell r="N2991">
            <v>26</v>
          </cell>
          <cell r="O2991" t="str">
            <v>Управління НБУ в Донец.обл.</v>
          </cell>
        </row>
        <row r="2992">
          <cell r="A2992">
            <v>377119</v>
          </cell>
          <cell r="B2992">
            <v>300249</v>
          </cell>
          <cell r="D2992">
            <v>0</v>
          </cell>
          <cell r="E2992">
            <v>37</v>
          </cell>
          <cell r="F2992">
            <v>0</v>
          </cell>
          <cell r="G2992" t="str">
            <v>8</v>
          </cell>
          <cell r="H2992">
            <v>208</v>
          </cell>
          <cell r="I2992" t="str">
            <v>МФ АБ "БРОКБІЗНЕСБАНК" М. МАРІУПОЛЬ</v>
          </cell>
          <cell r="J2992" t="str">
            <v>Маріупольська ФАБ "БРОК"</v>
          </cell>
          <cell r="K2992" t="str">
            <v>UDRA</v>
          </cell>
          <cell r="L2992" t="str">
            <v>UDRA</v>
          </cell>
          <cell r="M2992">
            <v>4</v>
          </cell>
          <cell r="N2992">
            <v>26</v>
          </cell>
          <cell r="O2992" t="str">
            <v>Управління НБУ в Донец.обл.</v>
          </cell>
        </row>
        <row r="2993">
          <cell r="A2993">
            <v>377131</v>
          </cell>
          <cell r="B2993">
            <v>328599</v>
          </cell>
          <cell r="D2993">
            <v>0</v>
          </cell>
          <cell r="E2993">
            <v>167</v>
          </cell>
          <cell r="F2993">
            <v>0</v>
          </cell>
          <cell r="G2993" t="str">
            <v>8</v>
          </cell>
          <cell r="H2993">
            <v>942</v>
          </cell>
          <cell r="I2993" t="str">
            <v>Ф"ДОНБАСЬКЕ.РЕГ.УПР."ТОВ"ФІНРОСТБАНК"</v>
          </cell>
          <cell r="J2993" t="str">
            <v>Ф "ДРУ" ТОВ "ФІНРОСТБАНК"</v>
          </cell>
          <cell r="K2993" t="str">
            <v>UDVG</v>
          </cell>
          <cell r="L2993" t="str">
            <v>UDVG</v>
          </cell>
          <cell r="M2993">
            <v>4</v>
          </cell>
          <cell r="N2993">
            <v>15</v>
          </cell>
          <cell r="O2993" t="str">
            <v>Управління НБУ в Донец.обл.</v>
          </cell>
        </row>
        <row r="2994">
          <cell r="A2994">
            <v>377197</v>
          </cell>
          <cell r="B2994">
            <v>300670</v>
          </cell>
          <cell r="D2994">
            <v>0</v>
          </cell>
          <cell r="E2994">
            <v>202</v>
          </cell>
          <cell r="F2994">
            <v>0</v>
          </cell>
          <cell r="G2994" t="str">
            <v>8</v>
          </cell>
          <cell r="H2994">
            <v>951</v>
          </cell>
          <cell r="I2994" t="str">
            <v>ДОНЕЦЬКА ФВАТ КБ "ХРЕЩАТИК", М.ДОНЕЦЬК</v>
          </cell>
          <cell r="J2994" t="str">
            <v>Донецька ФВАТ КБ "Хрещатик"</v>
          </cell>
          <cell r="K2994" t="str">
            <v>UDVJ</v>
          </cell>
          <cell r="L2994" t="str">
            <v>UDVJ</v>
          </cell>
          <cell r="M2994">
            <v>4</v>
          </cell>
          <cell r="N2994">
            <v>26</v>
          </cell>
          <cell r="O2994" t="str">
            <v>Управління НБУ в Донец.обл.</v>
          </cell>
        </row>
        <row r="2995">
          <cell r="A2995">
            <v>377368</v>
          </cell>
          <cell r="B2995">
            <v>351878</v>
          </cell>
          <cell r="D2995">
            <v>0</v>
          </cell>
          <cell r="E2995">
            <v>135</v>
          </cell>
          <cell r="F2995">
            <v>0</v>
          </cell>
          <cell r="G2995" t="str">
            <v>8</v>
          </cell>
          <cell r="H2995">
            <v>978</v>
          </cell>
          <cell r="I2995" t="str">
            <v>ДОНЕЦЬКА Ф ВАТ "ІНПРОМБАНК", М.ДОНЕЦЬК</v>
          </cell>
          <cell r="J2995" t="str">
            <v>Донецька Ф ВАТ "Інпромбанк"</v>
          </cell>
          <cell r="K2995" t="str">
            <v>UDVN</v>
          </cell>
          <cell r="L2995" t="str">
            <v>UDVN</v>
          </cell>
          <cell r="M2995">
            <v>4</v>
          </cell>
          <cell r="N2995">
            <v>20</v>
          </cell>
          <cell r="O2995" t="str">
            <v>Управління НБУ в Донец.обл.</v>
          </cell>
        </row>
        <row r="2996">
          <cell r="A2996">
            <v>377379</v>
          </cell>
          <cell r="B2996">
            <v>380300</v>
          </cell>
          <cell r="D2996">
            <v>0</v>
          </cell>
          <cell r="E2996">
            <v>51</v>
          </cell>
          <cell r="F2996">
            <v>0</v>
          </cell>
          <cell r="G2996" t="str">
            <v>8</v>
          </cell>
          <cell r="H2996">
            <v>979</v>
          </cell>
          <cell r="I2996" t="str">
            <v>ДОНЕЦЬКА Ф ТОВ КБ "АРМА", М.ДОНЕЦЬК</v>
          </cell>
          <cell r="J2996" t="str">
            <v>Донецька ф.ТОВ КБ "АРМА"</v>
          </cell>
          <cell r="K2996" t="str">
            <v>UDVM</v>
          </cell>
          <cell r="L2996" t="str">
            <v>UDVM</v>
          </cell>
          <cell r="M2996">
            <v>4</v>
          </cell>
          <cell r="N2996">
            <v>26</v>
          </cell>
          <cell r="O2996" t="str">
            <v>Управління НБУ в Донец.обл.</v>
          </cell>
        </row>
        <row r="2997">
          <cell r="A2997">
            <v>377777</v>
          </cell>
          <cell r="B2997">
            <v>377777</v>
          </cell>
          <cell r="C2997" t="str">
            <v>ТОВ КБ"Укр.фінансовий світ"</v>
          </cell>
          <cell r="D2997">
            <v>310</v>
          </cell>
          <cell r="E2997">
            <v>310</v>
          </cell>
          <cell r="F2997">
            <v>0</v>
          </cell>
          <cell r="G2997" t="str">
            <v>8</v>
          </cell>
          <cell r="H2997">
            <v>805</v>
          </cell>
          <cell r="I2997" t="str">
            <v>ТОВ КБ "УКР. ФІНАНСОВИЙ СВІТ", ДОНЕЦЬК</v>
          </cell>
          <cell r="J2997" t="str">
            <v>ТОВ КБ"Укр.фінансовий світ"</v>
          </cell>
          <cell r="K2997" t="str">
            <v>UDWW</v>
          </cell>
          <cell r="L2997" t="str">
            <v>UDWW</v>
          </cell>
          <cell r="M2997">
            <v>4</v>
          </cell>
          <cell r="N2997">
            <v>4</v>
          </cell>
          <cell r="O2997" t="str">
            <v>Управління НБУ в Донец.обл.</v>
          </cell>
        </row>
        <row r="2998">
          <cell r="A2998">
            <v>380009</v>
          </cell>
          <cell r="B2998">
            <v>380009</v>
          </cell>
          <cell r="C2998" t="str">
            <v>ВАТ "Ерсте Банк"</v>
          </cell>
          <cell r="D2998">
            <v>322</v>
          </cell>
          <cell r="E2998">
            <v>322</v>
          </cell>
          <cell r="F2998">
            <v>0</v>
          </cell>
          <cell r="G2998" t="str">
            <v>9</v>
          </cell>
          <cell r="H2998">
            <v>429</v>
          </cell>
          <cell r="I2998" t="str">
            <v>ВАТ "ЕРСТЕ БАНК", М.КИЇВ</v>
          </cell>
          <cell r="J2998" t="str">
            <v>ВАТ "Ерсте Банк"</v>
          </cell>
          <cell r="K2998" t="str">
            <v>UIFE</v>
          </cell>
          <cell r="L2998" t="str">
            <v>UIFE</v>
          </cell>
          <cell r="M2998">
            <v>26</v>
          </cell>
          <cell r="N2998">
            <v>26</v>
          </cell>
          <cell r="O2998" t="str">
            <v>ГУ НБУ по м.Києву і області</v>
          </cell>
        </row>
        <row r="2999">
          <cell r="A2999">
            <v>380010</v>
          </cell>
          <cell r="B2999">
            <v>380010</v>
          </cell>
          <cell r="C2999" t="str">
            <v>ТОВ "Банк Ренесанс Капітал"</v>
          </cell>
          <cell r="D2999">
            <v>307</v>
          </cell>
          <cell r="E2999">
            <v>307</v>
          </cell>
          <cell r="F2999">
            <v>0</v>
          </cell>
          <cell r="G2999" t="str">
            <v>9</v>
          </cell>
          <cell r="H2999">
            <v>970</v>
          </cell>
          <cell r="I2999" t="str">
            <v>ТОВ "БАНК РЕНЕСАНС КАПІТАЛ", М.КИЇВ</v>
          </cell>
          <cell r="J2999" t="str">
            <v>ТОВ "Банк Ренесанс Капітал"</v>
          </cell>
          <cell r="K2999" t="str">
            <v>UIKW</v>
          </cell>
          <cell r="L2999" t="str">
            <v>UIKW</v>
          </cell>
          <cell r="M2999">
            <v>26</v>
          </cell>
          <cell r="N2999">
            <v>26</v>
          </cell>
          <cell r="O2999" t="str">
            <v>ГУ НБУ по м.Києву і області</v>
          </cell>
        </row>
        <row r="3000">
          <cell r="A3000">
            <v>380021</v>
          </cell>
          <cell r="B3000">
            <v>353489</v>
          </cell>
          <cell r="D3000">
            <v>0</v>
          </cell>
          <cell r="E3000">
            <v>133</v>
          </cell>
          <cell r="F3000">
            <v>0</v>
          </cell>
          <cell r="G3000" t="str">
            <v>8</v>
          </cell>
          <cell r="H3000">
            <v>968</v>
          </cell>
          <cell r="I3000" t="str">
            <v>КИЇВСЬКА ФІЛІЯ АБ "ПРИВАТІНВЕСТ"</v>
          </cell>
          <cell r="J3000" t="str">
            <v>Київська філ. Приватінвест</v>
          </cell>
          <cell r="K3000" t="str">
            <v>UIJG</v>
          </cell>
          <cell r="L3000" t="str">
            <v>UIJG</v>
          </cell>
          <cell r="M3000">
            <v>26</v>
          </cell>
          <cell r="N3000">
            <v>24</v>
          </cell>
          <cell r="O3000" t="str">
            <v>ГУ НБУ по м.Києву і області</v>
          </cell>
        </row>
        <row r="3001">
          <cell r="A3001">
            <v>380032</v>
          </cell>
          <cell r="B3001">
            <v>334992</v>
          </cell>
          <cell r="D3001">
            <v>0</v>
          </cell>
          <cell r="E3001">
            <v>59</v>
          </cell>
          <cell r="F3001">
            <v>0</v>
          </cell>
          <cell r="G3001" t="str">
            <v>8</v>
          </cell>
          <cell r="H3001">
            <v>969</v>
          </cell>
          <cell r="I3001" t="str">
            <v>КФ ВАТ КБ "ПРОМЕКОНОМБАНК" У М.КИЄВІ</v>
          </cell>
          <cell r="J3001" t="str">
            <v>КФ ВАТ КБ "ПРОМЕКОНОМБАНКУ"</v>
          </cell>
          <cell r="K3001" t="str">
            <v>UIWB</v>
          </cell>
          <cell r="L3001" t="str">
            <v>UIWB</v>
          </cell>
          <cell r="M3001">
            <v>26</v>
          </cell>
          <cell r="N3001">
            <v>4</v>
          </cell>
          <cell r="O3001" t="str">
            <v>ГУ НБУ по м.Києву і області</v>
          </cell>
        </row>
        <row r="3002">
          <cell r="A3002">
            <v>380054</v>
          </cell>
          <cell r="B3002">
            <v>380054</v>
          </cell>
          <cell r="C3002" t="str">
            <v>КБ "ФІНАНСОВА ІНІЦІАТИВА"</v>
          </cell>
          <cell r="D3002">
            <v>317</v>
          </cell>
          <cell r="E3002">
            <v>317</v>
          </cell>
          <cell r="F3002">
            <v>0</v>
          </cell>
          <cell r="G3002" t="str">
            <v>8</v>
          </cell>
          <cell r="H3002">
            <v>756</v>
          </cell>
          <cell r="I3002" t="str">
            <v>ТОВ КБ"ФІНАНСОВА ІНІЦІАТИВА" У М.КИЄВІ</v>
          </cell>
          <cell r="J3002" t="str">
            <v>КБ "ФІНАНСОВА ІНІЦІАТИВА"</v>
          </cell>
          <cell r="K3002" t="str">
            <v>UIVF</v>
          </cell>
          <cell r="L3002" t="str">
            <v>UIVF</v>
          </cell>
          <cell r="M3002">
            <v>26</v>
          </cell>
          <cell r="N3002">
            <v>26</v>
          </cell>
          <cell r="O3002" t="str">
            <v>ГУ НБУ по м.Києву і області</v>
          </cell>
        </row>
        <row r="3003">
          <cell r="A3003">
            <v>380076</v>
          </cell>
          <cell r="B3003">
            <v>321228</v>
          </cell>
          <cell r="D3003">
            <v>0</v>
          </cell>
          <cell r="E3003">
            <v>68</v>
          </cell>
          <cell r="F3003">
            <v>0</v>
          </cell>
          <cell r="G3003" t="str">
            <v>8</v>
          </cell>
          <cell r="H3003">
            <v>976</v>
          </cell>
          <cell r="I3003" t="str">
            <v>ФІЛІЯ"КРУ" ТОВ "УКРПРОМБАНК" У М.КИЄВІ</v>
          </cell>
          <cell r="J3003" t="str">
            <v>КРУ ТОВ "Укрпромбанк"</v>
          </cell>
          <cell r="K3003" t="str">
            <v>UIUI</v>
          </cell>
          <cell r="L3003" t="str">
            <v>UIUI</v>
          </cell>
          <cell r="M3003">
            <v>26</v>
          </cell>
          <cell r="N3003">
            <v>26</v>
          </cell>
          <cell r="O3003" t="str">
            <v>ГУ НБУ по м.Києву і області</v>
          </cell>
        </row>
        <row r="3004">
          <cell r="A3004">
            <v>380087</v>
          </cell>
          <cell r="B3004">
            <v>380087</v>
          </cell>
          <cell r="C3004" t="str">
            <v>Київський універсал.банк</v>
          </cell>
          <cell r="D3004">
            <v>63</v>
          </cell>
          <cell r="E3004">
            <v>63</v>
          </cell>
          <cell r="F3004">
            <v>0</v>
          </cell>
          <cell r="G3004" t="str">
            <v>8</v>
          </cell>
          <cell r="H3004">
            <v>948</v>
          </cell>
          <cell r="I3004" t="str">
            <v>ТОВ "КИЇВСЬКИЙ УНІВЕРС. БАНК"У М.КИЄВІ</v>
          </cell>
          <cell r="J3004" t="str">
            <v>Київський універсал.банк</v>
          </cell>
          <cell r="K3004" t="str">
            <v>UIUJ</v>
          </cell>
          <cell r="L3004" t="str">
            <v>UIUJ</v>
          </cell>
          <cell r="M3004">
            <v>26</v>
          </cell>
          <cell r="N3004">
            <v>26</v>
          </cell>
          <cell r="O3004" t="str">
            <v>ГУ НБУ по м.Києву і області</v>
          </cell>
        </row>
        <row r="3005">
          <cell r="A3005">
            <v>380106</v>
          </cell>
          <cell r="B3005">
            <v>380106</v>
          </cell>
          <cell r="C3005" t="str">
            <v>ЗАТ "АКБ "Траст-капітал"</v>
          </cell>
          <cell r="D3005">
            <v>311</v>
          </cell>
          <cell r="E3005">
            <v>311</v>
          </cell>
          <cell r="F3005">
            <v>0</v>
          </cell>
          <cell r="G3005" t="str">
            <v>8</v>
          </cell>
          <cell r="H3005">
            <v>992</v>
          </cell>
          <cell r="I3005" t="str">
            <v>ЗАТ "АКБ "ТРАСТ-КАПІТАЛ" У М. КИЄВІ</v>
          </cell>
          <cell r="J3005" t="str">
            <v>ЗАТ "АКБ "Траст-капітал"</v>
          </cell>
          <cell r="K3005" t="str">
            <v>UIUM</v>
          </cell>
          <cell r="L3005" t="str">
            <v>UIUM</v>
          </cell>
          <cell r="M3005">
            <v>26</v>
          </cell>
          <cell r="N3005">
            <v>26</v>
          </cell>
          <cell r="O3005" t="str">
            <v>ГУ НБУ по м.Києву і області</v>
          </cell>
        </row>
        <row r="3006">
          <cell r="A3006">
            <v>380117</v>
          </cell>
          <cell r="B3006">
            <v>351629</v>
          </cell>
          <cell r="D3006">
            <v>0</v>
          </cell>
          <cell r="E3006">
            <v>126</v>
          </cell>
          <cell r="F3006">
            <v>0</v>
          </cell>
          <cell r="G3006" t="str">
            <v>8</v>
          </cell>
          <cell r="H3006">
            <v>951</v>
          </cell>
          <cell r="I3006" t="str">
            <v>КИЇВСЬКА ФІЛІЯ ВАТ "МЕГАБАНК"У М.КИЄВІ</v>
          </cell>
          <cell r="J3006" t="str">
            <v>Київська ф-я ВАТ "Мегабанк"</v>
          </cell>
          <cell r="K3006" t="str">
            <v>UIUK</v>
          </cell>
          <cell r="L3006" t="str">
            <v>UIUK</v>
          </cell>
          <cell r="M3006">
            <v>26</v>
          </cell>
          <cell r="N3006">
            <v>20</v>
          </cell>
          <cell r="O3006" t="str">
            <v>ГУ НБУ по м.Києву і області</v>
          </cell>
        </row>
        <row r="3007">
          <cell r="A3007">
            <v>380128</v>
          </cell>
          <cell r="B3007">
            <v>380128</v>
          </cell>
          <cell r="C3007" t="str">
            <v>КБ "УФГ" - ТОВ</v>
          </cell>
          <cell r="D3007">
            <v>314</v>
          </cell>
          <cell r="E3007">
            <v>314</v>
          </cell>
          <cell r="F3007">
            <v>0</v>
          </cell>
          <cell r="G3007" t="str">
            <v>8</v>
          </cell>
          <cell r="H3007">
            <v>994</v>
          </cell>
          <cell r="I3007" t="str">
            <v>КБ "УФГ" - ТОВ У М.КИЄВІ</v>
          </cell>
          <cell r="J3007" t="str">
            <v>КБ "УФГ" - ТОВ</v>
          </cell>
          <cell r="K3007" t="str">
            <v>UIUR</v>
          </cell>
          <cell r="L3007" t="str">
            <v>UIUR</v>
          </cell>
          <cell r="M3007">
            <v>26</v>
          </cell>
          <cell r="N3007">
            <v>26</v>
          </cell>
          <cell r="O3007" t="str">
            <v>ГУ НБУ по м.Києву і області</v>
          </cell>
        </row>
        <row r="3008">
          <cell r="A3008">
            <v>380139</v>
          </cell>
          <cell r="B3008">
            <v>300670</v>
          </cell>
          <cell r="D3008">
            <v>0</v>
          </cell>
          <cell r="E3008">
            <v>202</v>
          </cell>
          <cell r="F3008">
            <v>0</v>
          </cell>
          <cell r="G3008" t="str">
            <v>8</v>
          </cell>
          <cell r="H3008">
            <v>982</v>
          </cell>
          <cell r="I3008" t="str">
            <v>ПОДІЛЬСЬКА Ф.ВАТКБ"ХРЕЩАТИК"У М.КИЄВІ</v>
          </cell>
          <cell r="J3008" t="str">
            <v>Подільська ФВАТКБ"Хрещатик"</v>
          </cell>
          <cell r="K3008" t="str">
            <v>UIUT</v>
          </cell>
          <cell r="L3008" t="str">
            <v>UIUT</v>
          </cell>
          <cell r="M3008">
            <v>26</v>
          </cell>
          <cell r="N3008">
            <v>26</v>
          </cell>
          <cell r="O3008" t="str">
            <v>ГУ НБУ по м.Києву і області</v>
          </cell>
        </row>
        <row r="3009">
          <cell r="A3009">
            <v>380151</v>
          </cell>
          <cell r="B3009">
            <v>300658</v>
          </cell>
          <cell r="D3009">
            <v>0</v>
          </cell>
          <cell r="E3009">
            <v>251</v>
          </cell>
          <cell r="F3009">
            <v>0</v>
          </cell>
          <cell r="G3009" t="str">
            <v>B</v>
          </cell>
          <cell r="H3009">
            <v>971</v>
          </cell>
          <cell r="I3009" t="str">
            <v>ФІЛІЯ ВАТ"ПІРЕУС БАНК МКБ""КД"М.КИЇВ</v>
          </cell>
          <cell r="J3009" t="str">
            <v>ФілВАТ"ПІРЕУС БАНК МКБ"КД"</v>
          </cell>
          <cell r="K3009" t="str">
            <v>UIUV</v>
          </cell>
          <cell r="L3009" t="str">
            <v>UIUV</v>
          </cell>
          <cell r="M3009">
            <v>26</v>
          </cell>
          <cell r="N3009">
            <v>26</v>
          </cell>
          <cell r="O3009" t="str">
            <v>ГУ НБУ по м.Києву і області</v>
          </cell>
        </row>
        <row r="3010">
          <cell r="A3010">
            <v>380184</v>
          </cell>
          <cell r="B3010">
            <v>380184</v>
          </cell>
          <cell r="C3010" t="str">
            <v>АКБ "ЄВРОПЕЙСЬКИЙ"</v>
          </cell>
          <cell r="D3010">
            <v>151</v>
          </cell>
          <cell r="E3010">
            <v>151</v>
          </cell>
          <cell r="F3010">
            <v>0</v>
          </cell>
          <cell r="G3010" t="str">
            <v>8</v>
          </cell>
          <cell r="H3010">
            <v>932</v>
          </cell>
          <cell r="I3010" t="str">
            <v>АКБ "ЄВРОПЕЙСЬКИЙ"</v>
          </cell>
          <cell r="J3010" t="str">
            <v>АКБ "ЄВРОПЕЙСЬКИЙ"</v>
          </cell>
          <cell r="K3010" t="str">
            <v>UIVT</v>
          </cell>
          <cell r="L3010" t="str">
            <v>UIVT</v>
          </cell>
          <cell r="M3010">
            <v>26</v>
          </cell>
          <cell r="N3010">
            <v>26</v>
          </cell>
          <cell r="O3010" t="str">
            <v>ГУ НБУ по м.Києву і області</v>
          </cell>
        </row>
        <row r="3011">
          <cell r="A3011">
            <v>380203</v>
          </cell>
          <cell r="B3011">
            <v>384577</v>
          </cell>
          <cell r="D3011">
            <v>0</v>
          </cell>
          <cell r="E3011">
            <v>284</v>
          </cell>
          <cell r="F3011">
            <v>0</v>
          </cell>
          <cell r="G3011" t="str">
            <v>8</v>
          </cell>
          <cell r="H3011">
            <v>931</v>
          </cell>
          <cell r="I3011" t="str">
            <v>КИЇВСЬКА ФІЛІЯ АКБ "ЧБРР" У М.КИЄВІ</v>
          </cell>
          <cell r="J3011" t="str">
            <v>Київська філія АКБ "ЧБРР"</v>
          </cell>
          <cell r="K3011" t="str">
            <v>UIUC</v>
          </cell>
          <cell r="L3011" t="str">
            <v>UIUC</v>
          </cell>
          <cell r="M3011">
            <v>26</v>
          </cell>
          <cell r="N3011">
            <v>11</v>
          </cell>
          <cell r="O3011" t="str">
            <v>ГУ НБУ по м.Києву і області</v>
          </cell>
        </row>
        <row r="3012">
          <cell r="A3012">
            <v>380214</v>
          </cell>
          <cell r="B3012">
            <v>380623</v>
          </cell>
          <cell r="D3012">
            <v>0</v>
          </cell>
          <cell r="E3012">
            <v>312</v>
          </cell>
          <cell r="F3012">
            <v>0</v>
          </cell>
          <cell r="G3012" t="str">
            <v>8</v>
          </cell>
          <cell r="H3012">
            <v>466</v>
          </cell>
          <cell r="I3012" t="str">
            <v>ПОДІЛ. ФІЛІЯ ТОВ КБ "СТОЛИЦЯ", М.КИЇВ</v>
          </cell>
          <cell r="J3012" t="str">
            <v>Под.ф.м.КиєваТОВКБ"Столиця"</v>
          </cell>
          <cell r="K3012" t="str">
            <v>UIFH</v>
          </cell>
          <cell r="L3012" t="str">
            <v>UIFH</v>
          </cell>
          <cell r="M3012">
            <v>26</v>
          </cell>
          <cell r="N3012">
            <v>26</v>
          </cell>
          <cell r="O3012" t="str">
            <v>ГУ НБУ по м.Києву і області</v>
          </cell>
        </row>
        <row r="3013">
          <cell r="A3013">
            <v>380236</v>
          </cell>
          <cell r="B3013">
            <v>380236</v>
          </cell>
          <cell r="C3013" t="str">
            <v>ТОВ КБ "Дельта"</v>
          </cell>
          <cell r="D3013">
            <v>324</v>
          </cell>
          <cell r="E3013">
            <v>324</v>
          </cell>
          <cell r="F3013">
            <v>0</v>
          </cell>
          <cell r="G3013" t="str">
            <v>8</v>
          </cell>
          <cell r="H3013">
            <v>400</v>
          </cell>
          <cell r="I3013" t="str">
            <v>ТОВ "КОМЕРЦІЙНИЙ БАНК "ДЕЛЬТА", М.КИЇВ</v>
          </cell>
          <cell r="J3013" t="str">
            <v>ТОВ КБ "Дельта"</v>
          </cell>
          <cell r="K3013" t="str">
            <v>UIFF</v>
          </cell>
          <cell r="L3013" t="str">
            <v>UIFF</v>
          </cell>
          <cell r="M3013">
            <v>26</v>
          </cell>
          <cell r="N3013">
            <v>26</v>
          </cell>
          <cell r="O3013" t="str">
            <v>ГУ НБУ по м.Києву і області</v>
          </cell>
        </row>
        <row r="3014">
          <cell r="A3014">
            <v>380247</v>
          </cell>
          <cell r="B3014">
            <v>351760</v>
          </cell>
          <cell r="D3014">
            <v>0</v>
          </cell>
          <cell r="E3014">
            <v>144</v>
          </cell>
          <cell r="F3014">
            <v>0</v>
          </cell>
          <cell r="G3014" t="str">
            <v>8</v>
          </cell>
          <cell r="H3014">
            <v>964</v>
          </cell>
          <cell r="I3014" t="str">
            <v>КИЇВСЬКА ФІЛІЯ АКБ "БАЗИС" У М.КИЄВІ</v>
          </cell>
          <cell r="J3014" t="str">
            <v>Київська філія АКБ "Базис"</v>
          </cell>
          <cell r="K3014" t="str">
            <v>UIUU</v>
          </cell>
          <cell r="L3014" t="str">
            <v>UIUU</v>
          </cell>
          <cell r="M3014">
            <v>26</v>
          </cell>
          <cell r="N3014">
            <v>20</v>
          </cell>
          <cell r="O3014" t="str">
            <v>ГУ НБУ по м.Києву і області</v>
          </cell>
        </row>
        <row r="3015">
          <cell r="A3015">
            <v>380269</v>
          </cell>
          <cell r="B3015">
            <v>305299</v>
          </cell>
          <cell r="D3015">
            <v>0</v>
          </cell>
          <cell r="E3015">
            <v>46</v>
          </cell>
          <cell r="F3015">
            <v>0</v>
          </cell>
          <cell r="G3015" t="str">
            <v>A</v>
          </cell>
          <cell r="H3015">
            <v>214</v>
          </cell>
          <cell r="I3015" t="str">
            <v>СТОЛИЧНА ФІЛІЯ ПРИВАТБАНКУ, М.КИЇВ</v>
          </cell>
          <cell r="J3015" t="str">
            <v>Столична філія ПриватБанку</v>
          </cell>
          <cell r="K3015" t="str">
            <v>UIFK</v>
          </cell>
          <cell r="L3015" t="str">
            <v>UIFK</v>
          </cell>
          <cell r="M3015">
            <v>26</v>
          </cell>
          <cell r="N3015">
            <v>3</v>
          </cell>
          <cell r="O3015" t="str">
            <v>ГУ НБУ по м.Києву і області</v>
          </cell>
        </row>
        <row r="3016">
          <cell r="A3016">
            <v>380270</v>
          </cell>
          <cell r="B3016">
            <v>380270</v>
          </cell>
          <cell r="C3016" t="str">
            <v>ВАТ КБ "Іпобанк"</v>
          </cell>
          <cell r="D3016">
            <v>327</v>
          </cell>
          <cell r="E3016">
            <v>327</v>
          </cell>
          <cell r="F3016">
            <v>0</v>
          </cell>
          <cell r="G3016" t="str">
            <v>8</v>
          </cell>
          <cell r="H3016">
            <v>202</v>
          </cell>
          <cell r="I3016" t="str">
            <v>ВАТ КБ "ІПОБАНК", М.КИЇВ</v>
          </cell>
          <cell r="J3016" t="str">
            <v>ВАТ КБ "Іпобанк"</v>
          </cell>
          <cell r="K3016" t="str">
            <v>UIFL</v>
          </cell>
          <cell r="L3016" t="str">
            <v>UIFL</v>
          </cell>
          <cell r="M3016">
            <v>26</v>
          </cell>
          <cell r="N3016">
            <v>26</v>
          </cell>
          <cell r="O3016" t="str">
            <v>ГУ НБУ по м.Києву і області</v>
          </cell>
        </row>
        <row r="3017">
          <cell r="A3017">
            <v>380281</v>
          </cell>
          <cell r="B3017">
            <v>380281</v>
          </cell>
          <cell r="C3017" t="str">
            <v>Банк інвестицій,заощаджень</v>
          </cell>
          <cell r="D3017">
            <v>320</v>
          </cell>
          <cell r="E3017">
            <v>320</v>
          </cell>
          <cell r="F3017">
            <v>0</v>
          </cell>
          <cell r="G3017" t="str">
            <v>8</v>
          </cell>
          <cell r="H3017">
            <v>984</v>
          </cell>
          <cell r="I3017" t="str">
            <v>ТОВ"БАНК ІНВЕСТИЦІЙ ТА ЗАОЩАДЖЕНЬ"КИЇВ</v>
          </cell>
          <cell r="J3017" t="str">
            <v>Банк інвестицій,заощаджень</v>
          </cell>
          <cell r="K3017" t="str">
            <v>UIVX</v>
          </cell>
          <cell r="L3017" t="str">
            <v>UIVX</v>
          </cell>
          <cell r="M3017">
            <v>26</v>
          </cell>
          <cell r="N3017">
            <v>26</v>
          </cell>
          <cell r="O3017" t="str">
            <v>ГУ НБУ по м.Києву і області</v>
          </cell>
        </row>
        <row r="3018">
          <cell r="A3018">
            <v>380292</v>
          </cell>
          <cell r="B3018">
            <v>380292</v>
          </cell>
          <cell r="C3018" t="str">
            <v>ЗАТ "ЄБРФ"</v>
          </cell>
          <cell r="D3018">
            <v>237</v>
          </cell>
          <cell r="E3018">
            <v>237</v>
          </cell>
          <cell r="F3018">
            <v>0</v>
          </cell>
          <cell r="G3018" t="str">
            <v>8</v>
          </cell>
          <cell r="H3018">
            <v>406</v>
          </cell>
          <cell r="I3018" t="str">
            <v>ЗАТ "ЄБРФ", М.КИЇВ</v>
          </cell>
          <cell r="J3018" t="str">
            <v>ЗАТ "ЄБРФ"</v>
          </cell>
          <cell r="K3018" t="str">
            <v>UIFB</v>
          </cell>
          <cell r="L3018" t="str">
            <v>UIFB</v>
          </cell>
          <cell r="M3018">
            <v>26</v>
          </cell>
          <cell r="N3018">
            <v>26</v>
          </cell>
          <cell r="O3018" t="str">
            <v>ГУ НБУ по м.Києву і області</v>
          </cell>
        </row>
        <row r="3019">
          <cell r="A3019">
            <v>380300</v>
          </cell>
          <cell r="B3019">
            <v>380300</v>
          </cell>
          <cell r="C3019" t="str">
            <v>ТОВ КБ "АРМА"</v>
          </cell>
          <cell r="D3019">
            <v>51</v>
          </cell>
          <cell r="E3019">
            <v>51</v>
          </cell>
          <cell r="F3019">
            <v>0</v>
          </cell>
          <cell r="G3019" t="str">
            <v>8</v>
          </cell>
          <cell r="H3019">
            <v>983</v>
          </cell>
          <cell r="I3019" t="str">
            <v>ТОВ КБ "АРМА" У М.КИЄВІ</v>
          </cell>
          <cell r="J3019" t="str">
            <v>ТОВ КБ "АРМА"</v>
          </cell>
          <cell r="K3019" t="str">
            <v>UIUG</v>
          </cell>
          <cell r="L3019" t="str">
            <v>UIUG</v>
          </cell>
          <cell r="M3019">
            <v>26</v>
          </cell>
          <cell r="N3019">
            <v>26</v>
          </cell>
          <cell r="O3019" t="str">
            <v>ГУ НБУ по м.Києву і області</v>
          </cell>
        </row>
        <row r="3020">
          <cell r="A3020">
            <v>380311</v>
          </cell>
          <cell r="B3020">
            <v>380311</v>
          </cell>
          <cell r="C3020" t="str">
            <v>ВАТ "ФІНЕКСБАНК"</v>
          </cell>
          <cell r="D3020">
            <v>309</v>
          </cell>
          <cell r="E3020">
            <v>309</v>
          </cell>
          <cell r="F3020">
            <v>0</v>
          </cell>
          <cell r="G3020" t="str">
            <v>8</v>
          </cell>
          <cell r="H3020">
            <v>997</v>
          </cell>
          <cell r="I3020" t="str">
            <v>ВАТ "ФІНЕКСБАНК", М.КИЇВ</v>
          </cell>
          <cell r="J3020" t="str">
            <v>ВАТ "ФІНЕКСБАНК"</v>
          </cell>
          <cell r="K3020" t="str">
            <v>UIVY</v>
          </cell>
          <cell r="L3020" t="str">
            <v>UIVY</v>
          </cell>
          <cell r="M3020">
            <v>26</v>
          </cell>
          <cell r="N3020">
            <v>26</v>
          </cell>
          <cell r="O3020" t="str">
            <v>ГУ НБУ по м.Києву і області</v>
          </cell>
        </row>
        <row r="3021">
          <cell r="A3021">
            <v>380322</v>
          </cell>
          <cell r="B3021">
            <v>380322</v>
          </cell>
          <cell r="C3021" t="str">
            <v>ТОВ "БАНК БОГУСЛАВ"</v>
          </cell>
          <cell r="D3021">
            <v>328</v>
          </cell>
          <cell r="E3021">
            <v>328</v>
          </cell>
          <cell r="F3021">
            <v>0</v>
          </cell>
          <cell r="G3021" t="str">
            <v>8</v>
          </cell>
          <cell r="H3021">
            <v>204</v>
          </cell>
          <cell r="I3021" t="str">
            <v>ТОВ "БАНК БОГУСЛАВ", М.КИЇВ</v>
          </cell>
          <cell r="J3021" t="str">
            <v>ТОВ "БАНК БОГУСЛАВ"</v>
          </cell>
          <cell r="K3021" t="str">
            <v>UIFM</v>
          </cell>
          <cell r="L3021" t="str">
            <v>UIFM</v>
          </cell>
          <cell r="M3021">
            <v>26</v>
          </cell>
          <cell r="N3021">
            <v>26</v>
          </cell>
          <cell r="O3021" t="str">
            <v>ГУ НБУ по м.Києву і області</v>
          </cell>
        </row>
        <row r="3022">
          <cell r="A3022">
            <v>380333</v>
          </cell>
          <cell r="B3022">
            <v>322313</v>
          </cell>
          <cell r="D3022">
            <v>0</v>
          </cell>
          <cell r="E3022">
            <v>2</v>
          </cell>
          <cell r="F3022">
            <v>0</v>
          </cell>
          <cell r="G3022" t="str">
            <v>2</v>
          </cell>
          <cell r="H3022">
            <v>221</v>
          </cell>
          <cell r="I3022" t="str">
            <v>Ф-Я ВАТ "УКРЕКСІМБАНК",КИЇВ</v>
          </cell>
          <cell r="J3022" t="str">
            <v>Ф-я Укрексімбанк, Київ</v>
          </cell>
          <cell r="K3022" t="str">
            <v>UIGC</v>
          </cell>
          <cell r="L3022" t="str">
            <v>UIGC</v>
          </cell>
          <cell r="M3022">
            <v>26</v>
          </cell>
          <cell r="N3022">
            <v>26</v>
          </cell>
          <cell r="O3022" t="str">
            <v>ГУ НБУ по м.Києву і області</v>
          </cell>
        </row>
        <row r="3023">
          <cell r="A3023">
            <v>380344</v>
          </cell>
          <cell r="B3023">
            <v>320735</v>
          </cell>
          <cell r="D3023">
            <v>0</v>
          </cell>
          <cell r="E3023">
            <v>30</v>
          </cell>
          <cell r="F3023">
            <v>0</v>
          </cell>
          <cell r="G3023" t="str">
            <v>8</v>
          </cell>
          <cell r="H3023">
            <v>206</v>
          </cell>
          <cell r="I3023" t="str">
            <v>ПЕРША КИЇВ.ФАКБ "ІНТЕГРАЛ-БАНК" М.КИЇВ</v>
          </cell>
          <cell r="J3023" t="str">
            <v>Перша КФАКБ "Інтеграл-банк"</v>
          </cell>
          <cell r="K3023" t="str">
            <v>UIFN</v>
          </cell>
          <cell r="L3023" t="str">
            <v>UIFN</v>
          </cell>
          <cell r="M3023">
            <v>26</v>
          </cell>
          <cell r="N3023">
            <v>26</v>
          </cell>
          <cell r="O3023" t="str">
            <v>ГУ НБУ по м.Києву і області</v>
          </cell>
        </row>
        <row r="3024">
          <cell r="A3024">
            <v>380355</v>
          </cell>
          <cell r="B3024">
            <v>380355</v>
          </cell>
          <cell r="C3024" t="str">
            <v>ТОВ КБ "ЄВРОБАНК"</v>
          </cell>
          <cell r="D3024">
            <v>318</v>
          </cell>
          <cell r="E3024">
            <v>318</v>
          </cell>
          <cell r="F3024">
            <v>0</v>
          </cell>
          <cell r="G3024" t="str">
            <v>8</v>
          </cell>
          <cell r="H3024">
            <v>760</v>
          </cell>
          <cell r="I3024" t="str">
            <v>ТОВ КБ "ЄВРОБАНК" У М.КИЄВІ</v>
          </cell>
          <cell r="J3024" t="str">
            <v>ТОВ КБ "ЄВРОБАНК"</v>
          </cell>
          <cell r="K3024" t="str">
            <v>UIVH</v>
          </cell>
          <cell r="L3024" t="str">
            <v>UIVH</v>
          </cell>
          <cell r="M3024">
            <v>26</v>
          </cell>
          <cell r="N3024">
            <v>26</v>
          </cell>
          <cell r="O3024" t="str">
            <v>ГУ НБУ по м.Києву і області</v>
          </cell>
        </row>
        <row r="3025">
          <cell r="A3025">
            <v>380366</v>
          </cell>
          <cell r="B3025">
            <v>380366</v>
          </cell>
          <cell r="C3025" t="str">
            <v>ЗАТ "КРЕДИТ ЄВРОПА БАНК"</v>
          </cell>
          <cell r="D3025">
            <v>329</v>
          </cell>
          <cell r="E3025">
            <v>329</v>
          </cell>
          <cell r="F3025">
            <v>0</v>
          </cell>
          <cell r="G3025" t="str">
            <v>9</v>
          </cell>
          <cell r="H3025">
            <v>224</v>
          </cell>
          <cell r="I3025" t="str">
            <v>ЗАТ "КРЕДИТ ЄВРОПА БАНК", М.КИЇВ</v>
          </cell>
          <cell r="J3025" t="str">
            <v>ЗАТ "КРЕДИТ ЄВРОПА БАНК"</v>
          </cell>
          <cell r="K3025" t="str">
            <v>UIFO</v>
          </cell>
          <cell r="L3025" t="str">
            <v>UIFO</v>
          </cell>
          <cell r="M3025">
            <v>26</v>
          </cell>
          <cell r="N3025">
            <v>26</v>
          </cell>
          <cell r="O3025" t="str">
            <v>ГУ НБУ по м.Києву і області</v>
          </cell>
        </row>
        <row r="3026">
          <cell r="A3026">
            <v>380377</v>
          </cell>
          <cell r="B3026">
            <v>380377</v>
          </cell>
          <cell r="C3026" t="str">
            <v>ЗАТ "Укрбудінвестбанк"</v>
          </cell>
          <cell r="D3026">
            <v>377</v>
          </cell>
          <cell r="E3026">
            <v>377</v>
          </cell>
          <cell r="F3026">
            <v>0</v>
          </cell>
          <cell r="G3026" t="str">
            <v>B</v>
          </cell>
          <cell r="H3026">
            <v>977</v>
          </cell>
          <cell r="I3026" t="str">
            <v>ЗАТ "УКРБУДІНВЕСТБАНК" У М.КИЄВІ</v>
          </cell>
          <cell r="J3026" t="str">
            <v>ЗАТ "Укрбудінвестбанк"</v>
          </cell>
          <cell r="K3026" t="str">
            <v>UIUQ</v>
          </cell>
          <cell r="L3026" t="str">
            <v>UIUQ</v>
          </cell>
          <cell r="M3026">
            <v>26</v>
          </cell>
          <cell r="N3026">
            <v>26</v>
          </cell>
          <cell r="O3026" t="str">
            <v>ГУ НБУ по м.Києву і області</v>
          </cell>
        </row>
        <row r="3027">
          <cell r="A3027">
            <v>380388</v>
          </cell>
          <cell r="B3027">
            <v>380388</v>
          </cell>
          <cell r="C3027" t="str">
            <v>ЗАТ "МІБ"</v>
          </cell>
          <cell r="D3027">
            <v>316</v>
          </cell>
          <cell r="E3027">
            <v>316</v>
          </cell>
          <cell r="F3027">
            <v>0</v>
          </cell>
          <cell r="G3027" t="str">
            <v>9</v>
          </cell>
          <cell r="H3027">
            <v>763</v>
          </cell>
          <cell r="I3027" t="str">
            <v>ЗАТ"МІЖНАРОДНИЙ ІПОТЕЧНИЙБАНК"УМ.КИЄВІ</v>
          </cell>
          <cell r="J3027" t="str">
            <v>ЗАТ "МІБ"</v>
          </cell>
          <cell r="K3027" t="str">
            <v>UIVE</v>
          </cell>
          <cell r="L3027" t="str">
            <v>UIVE</v>
          </cell>
          <cell r="M3027">
            <v>26</v>
          </cell>
          <cell r="N3027">
            <v>26</v>
          </cell>
          <cell r="O3027" t="str">
            <v>ГУ НБУ по м.Києву і області</v>
          </cell>
        </row>
        <row r="3028">
          <cell r="A3028">
            <v>380399</v>
          </cell>
          <cell r="B3028">
            <v>380399</v>
          </cell>
          <cell r="C3028" t="str">
            <v>ТОВ УКБ "Камбіо"</v>
          </cell>
          <cell r="D3028">
            <v>315</v>
          </cell>
          <cell r="E3028">
            <v>315</v>
          </cell>
          <cell r="F3028">
            <v>0</v>
          </cell>
          <cell r="G3028" t="str">
            <v>8</v>
          </cell>
          <cell r="H3028">
            <v>979</v>
          </cell>
          <cell r="I3028" t="str">
            <v>ТОВ УКБ "КАМБІО" У М.КИЄВІ</v>
          </cell>
          <cell r="J3028" t="str">
            <v>ТОВ УКБ "Камбіо"</v>
          </cell>
          <cell r="K3028" t="str">
            <v>UIUS</v>
          </cell>
          <cell r="L3028" t="str">
            <v>UIUS</v>
          </cell>
          <cell r="M3028">
            <v>26</v>
          </cell>
          <cell r="N3028">
            <v>26</v>
          </cell>
          <cell r="O3028" t="str">
            <v>ГУ НБУ по м.Києву і області</v>
          </cell>
        </row>
        <row r="3029">
          <cell r="A3029">
            <v>380407</v>
          </cell>
          <cell r="B3029">
            <v>334828</v>
          </cell>
          <cell r="D3029">
            <v>0</v>
          </cell>
          <cell r="E3029">
            <v>57</v>
          </cell>
          <cell r="F3029">
            <v>0</v>
          </cell>
          <cell r="G3029" t="str">
            <v>8</v>
          </cell>
          <cell r="H3029">
            <v>759</v>
          </cell>
          <cell r="I3029" t="str">
            <v>ФІЛІЯ №3 ВАТ"АКБ " КАПІТАЛ" У М.КИЄВІ</v>
          </cell>
          <cell r="J3029" t="str">
            <v>Ф-я N3 АКБ"Капітал", Київ</v>
          </cell>
          <cell r="K3029" t="str">
            <v>UIVJ</v>
          </cell>
          <cell r="L3029" t="str">
            <v>UIVJ</v>
          </cell>
          <cell r="M3029">
            <v>26</v>
          </cell>
          <cell r="N3029">
            <v>4</v>
          </cell>
          <cell r="O3029" t="str">
            <v>ГУ НБУ по м.Києву і області</v>
          </cell>
        </row>
        <row r="3030">
          <cell r="A3030">
            <v>380418</v>
          </cell>
          <cell r="B3030">
            <v>380418</v>
          </cell>
          <cell r="C3030" t="str">
            <v>ВАТ "Банк Руский Стандарт"</v>
          </cell>
          <cell r="D3030">
            <v>325</v>
          </cell>
          <cell r="E3030">
            <v>325</v>
          </cell>
          <cell r="F3030">
            <v>0</v>
          </cell>
          <cell r="G3030" t="str">
            <v>9</v>
          </cell>
          <cell r="H3030">
            <v>444</v>
          </cell>
          <cell r="I3030" t="str">
            <v>ВАТ "БАНК РУСКИЙ СТАНДАРТ", М.КИЇВ</v>
          </cell>
          <cell r="J3030" t="str">
            <v>ВАТ "Банк Руский Стандарт"</v>
          </cell>
          <cell r="K3030" t="str">
            <v>UIFG</v>
          </cell>
          <cell r="L3030" t="str">
            <v>UIFG</v>
          </cell>
          <cell r="M3030">
            <v>26</v>
          </cell>
          <cell r="N3030">
            <v>26</v>
          </cell>
          <cell r="O3030" t="str">
            <v>ГУ НБУ по м.Києву і області</v>
          </cell>
        </row>
        <row r="3031">
          <cell r="A3031">
            <v>380429</v>
          </cell>
          <cell r="B3031">
            <v>305987</v>
          </cell>
          <cell r="D3031">
            <v>0</v>
          </cell>
          <cell r="E3031">
            <v>47</v>
          </cell>
          <cell r="F3031">
            <v>0</v>
          </cell>
          <cell r="G3031" t="str">
            <v>8</v>
          </cell>
          <cell r="H3031">
            <v>243</v>
          </cell>
          <cell r="I3031" t="str">
            <v>КИЇВСЬКА ФІЛІЯ ЗАТ "ФСБАНК", М.КИЇВ</v>
          </cell>
          <cell r="J3031" t="str">
            <v>Київська філія ЗАТ "ФСБанк"</v>
          </cell>
          <cell r="K3031" t="str">
            <v>UIFP</v>
          </cell>
          <cell r="L3031" t="str">
            <v>UIFP</v>
          </cell>
          <cell r="M3031">
            <v>26</v>
          </cell>
          <cell r="N3031">
            <v>3</v>
          </cell>
          <cell r="O3031" t="str">
            <v>ГУ НБУ по м.Києву і області</v>
          </cell>
        </row>
        <row r="3032">
          <cell r="A3032">
            <v>380430</v>
          </cell>
          <cell r="B3032">
            <v>380430</v>
          </cell>
          <cell r="C3032" t="str">
            <v>ВАТ "ЄВРОГАЗБАНК"</v>
          </cell>
          <cell r="D3032">
            <v>330</v>
          </cell>
          <cell r="E3032">
            <v>330</v>
          </cell>
          <cell r="F3032">
            <v>0</v>
          </cell>
          <cell r="G3032" t="str">
            <v>8</v>
          </cell>
          <cell r="H3032">
            <v>257</v>
          </cell>
          <cell r="I3032" t="str">
            <v>ВАТ "ЄВРОГАЗБАНК", М.КИЇВ</v>
          </cell>
          <cell r="J3032" t="str">
            <v>ВАТ "ЄВРОГАЗБАНК"</v>
          </cell>
          <cell r="K3032" t="str">
            <v>UIFR</v>
          </cell>
          <cell r="L3032" t="str">
            <v>UIFR</v>
          </cell>
          <cell r="M3032">
            <v>26</v>
          </cell>
          <cell r="N3032">
            <v>26</v>
          </cell>
          <cell r="O3032" t="str">
            <v>ГУ НБУ по м.Києву і області</v>
          </cell>
        </row>
        <row r="3033">
          <cell r="A3033">
            <v>380441</v>
          </cell>
          <cell r="B3033">
            <v>380441</v>
          </cell>
          <cell r="C3033" t="str">
            <v>ЗАТ "КРЕДИТВЕСТ БАНК"</v>
          </cell>
          <cell r="D3033">
            <v>331</v>
          </cell>
          <cell r="E3033">
            <v>331</v>
          </cell>
          <cell r="F3033">
            <v>0</v>
          </cell>
          <cell r="G3033" t="str">
            <v>9</v>
          </cell>
          <cell r="H3033">
            <v>258</v>
          </cell>
          <cell r="I3033" t="str">
            <v>ЗАТ "КРЕДИТВЕСТ БАНК", М.КИЇВ</v>
          </cell>
          <cell r="J3033" t="str">
            <v>ЗАТ "КРЕДИТВЕСТ БАНК"</v>
          </cell>
          <cell r="K3033" t="str">
            <v>UIFS</v>
          </cell>
          <cell r="L3033" t="str">
            <v>UIFS</v>
          </cell>
          <cell r="M3033">
            <v>26</v>
          </cell>
          <cell r="N3033">
            <v>26</v>
          </cell>
          <cell r="O3033" t="str">
            <v>ГУ НБУ по м.Києву і області</v>
          </cell>
        </row>
        <row r="3034">
          <cell r="A3034">
            <v>380452</v>
          </cell>
          <cell r="B3034">
            <v>334969</v>
          </cell>
          <cell r="D3034">
            <v>0</v>
          </cell>
          <cell r="E3034">
            <v>186</v>
          </cell>
          <cell r="F3034">
            <v>0</v>
          </cell>
          <cell r="G3034" t="str">
            <v>B</v>
          </cell>
          <cell r="H3034">
            <v>304</v>
          </cell>
          <cell r="I3034" t="str">
            <v>КИЇВСЬКА ФІЛІЯ АБ "УКРБІЗНЕСБАНК"</v>
          </cell>
          <cell r="J3034" t="str">
            <v>Київ. ф.АБ"УкрБізнесБанк"</v>
          </cell>
          <cell r="K3034" t="str">
            <v>UIOJ</v>
          </cell>
          <cell r="L3034" t="str">
            <v>UIOJ</v>
          </cell>
          <cell r="M3034">
            <v>26</v>
          </cell>
          <cell r="N3034">
            <v>4</v>
          </cell>
          <cell r="O3034" t="str">
            <v>ГУ НБУ по м.Києву і області</v>
          </cell>
        </row>
        <row r="3035">
          <cell r="A3035">
            <v>380463</v>
          </cell>
          <cell r="B3035">
            <v>322498</v>
          </cell>
          <cell r="D3035">
            <v>0</v>
          </cell>
          <cell r="E3035">
            <v>203</v>
          </cell>
          <cell r="F3035">
            <v>0</v>
          </cell>
          <cell r="G3035" t="str">
            <v>8</v>
          </cell>
          <cell r="H3035">
            <v>755</v>
          </cell>
          <cell r="I3035" t="str">
            <v>ФІЛІЯ "ВІДРАДНЕ" АКБ "КИЇВ"  М.КИЇВ</v>
          </cell>
          <cell r="J3035" t="str">
            <v>Філія "Відрадне" АКБ "Київ"</v>
          </cell>
          <cell r="K3035" t="str">
            <v>UIUD</v>
          </cell>
          <cell r="L3035" t="str">
            <v>UIUD</v>
          </cell>
          <cell r="M3035">
            <v>26</v>
          </cell>
          <cell r="N3035">
            <v>26</v>
          </cell>
          <cell r="O3035" t="str">
            <v>ГУ НБУ по м.Києву і області</v>
          </cell>
        </row>
        <row r="3036">
          <cell r="A3036">
            <v>380474</v>
          </cell>
          <cell r="B3036">
            <v>380474</v>
          </cell>
          <cell r="C3036" t="str">
            <v>ВАТ Банк "ТРАСТ"</v>
          </cell>
          <cell r="D3036">
            <v>380</v>
          </cell>
          <cell r="E3036">
            <v>380</v>
          </cell>
          <cell r="F3036">
            <v>0</v>
          </cell>
          <cell r="G3036" t="str">
            <v>9</v>
          </cell>
          <cell r="H3036">
            <v>404</v>
          </cell>
          <cell r="I3036" t="str">
            <v>ВАТ Банк "ТРАСТ", КИЇВ</v>
          </cell>
          <cell r="J3036" t="str">
            <v>ВАТ Банк "ТРАСТ"</v>
          </cell>
          <cell r="K3036" t="str">
            <v>UIOK</v>
          </cell>
          <cell r="L3036" t="str">
            <v>UIOK</v>
          </cell>
          <cell r="M3036">
            <v>26</v>
          </cell>
          <cell r="N3036">
            <v>26</v>
          </cell>
          <cell r="O3036" t="str">
            <v>ГУ НБУ по м.Києву і області</v>
          </cell>
        </row>
        <row r="3037">
          <cell r="A3037">
            <v>380485</v>
          </cell>
          <cell r="B3037">
            <v>322294</v>
          </cell>
          <cell r="D3037">
            <v>0</v>
          </cell>
          <cell r="E3037">
            <v>67</v>
          </cell>
          <cell r="F3037">
            <v>0</v>
          </cell>
          <cell r="G3037" t="str">
            <v>8</v>
          </cell>
          <cell r="H3037">
            <v>454</v>
          </cell>
          <cell r="I3037" t="str">
            <v>КУРЕНІВСЬКА Ф.ВАТ"КБ"ЕКСПОБАНК",М.КИЇВ</v>
          </cell>
          <cell r="J3037" t="str">
            <v>Куренів.ф.ВАТ"КБ"Експобанк"</v>
          </cell>
          <cell r="K3037" t="str">
            <v>UIFJ</v>
          </cell>
          <cell r="L3037" t="str">
            <v>UIFJ</v>
          </cell>
          <cell r="M3037">
            <v>26</v>
          </cell>
          <cell r="N3037">
            <v>26</v>
          </cell>
          <cell r="O3037" t="str">
            <v>ГУ НБУ по м.Києву і області</v>
          </cell>
        </row>
        <row r="3038">
          <cell r="A3038">
            <v>380504</v>
          </cell>
          <cell r="B3038">
            <v>306759</v>
          </cell>
          <cell r="D3038">
            <v>0</v>
          </cell>
          <cell r="E3038">
            <v>183</v>
          </cell>
          <cell r="F3038">
            <v>0</v>
          </cell>
          <cell r="G3038" t="str">
            <v>8</v>
          </cell>
          <cell r="H3038">
            <v>277</v>
          </cell>
          <cell r="I3038" t="str">
            <v>КФ ВАТ "КБ "ПРИЧОРНОМОР"Я" У М.КИЄВІ</v>
          </cell>
          <cell r="J3038" t="str">
            <v>КФ ВАТ "КБ "Причорномор"я"</v>
          </cell>
          <cell r="K3038" t="str">
            <v>UIFW</v>
          </cell>
          <cell r="L3038" t="str">
            <v>UIFW</v>
          </cell>
          <cell r="M3038">
            <v>26</v>
          </cell>
          <cell r="N3038">
            <v>3</v>
          </cell>
          <cell r="O3038" t="str">
            <v>ГУ НБУ по м.Києву і області</v>
          </cell>
        </row>
        <row r="3039">
          <cell r="A3039">
            <v>380515</v>
          </cell>
          <cell r="B3039">
            <v>380515</v>
          </cell>
          <cell r="C3039" t="str">
            <v>ВАТ "КБ"СОЮЗ"</v>
          </cell>
          <cell r="D3039">
            <v>385</v>
          </cell>
          <cell r="E3039">
            <v>385</v>
          </cell>
          <cell r="F3039">
            <v>0</v>
          </cell>
          <cell r="G3039" t="str">
            <v>8</v>
          </cell>
          <cell r="H3039">
            <v>604</v>
          </cell>
          <cell r="I3039" t="str">
            <v>ВАТ "КБ"СОЮЗ"</v>
          </cell>
          <cell r="J3039" t="str">
            <v>ВАТ "КБ"СОЮЗ"</v>
          </cell>
          <cell r="K3039" t="str">
            <v>UIOS</v>
          </cell>
          <cell r="L3039" t="str">
            <v>UIOS</v>
          </cell>
          <cell r="M3039">
            <v>26</v>
          </cell>
          <cell r="N3039">
            <v>26</v>
          </cell>
          <cell r="O3039" t="str">
            <v>ГУ НБУ по м.Києву і області</v>
          </cell>
        </row>
        <row r="3040">
          <cell r="A3040">
            <v>380526</v>
          </cell>
          <cell r="B3040">
            <v>380526</v>
          </cell>
          <cell r="C3040" t="str">
            <v>ВАТ "КБ"ГЛОБУС"</v>
          </cell>
          <cell r="D3040">
            <v>386</v>
          </cell>
          <cell r="E3040">
            <v>386</v>
          </cell>
          <cell r="F3040">
            <v>0</v>
          </cell>
          <cell r="G3040" t="str">
            <v>8</v>
          </cell>
          <cell r="H3040">
            <v>305</v>
          </cell>
          <cell r="I3040" t="str">
            <v>ВАТ "КБ"ГЛОБУС"</v>
          </cell>
          <cell r="J3040" t="str">
            <v>ВАТ "КБ"ГЛОБУС"</v>
          </cell>
          <cell r="K3040" t="str">
            <v>UIOT</v>
          </cell>
          <cell r="L3040" t="str">
            <v>UIOT</v>
          </cell>
          <cell r="M3040">
            <v>26</v>
          </cell>
          <cell r="N3040">
            <v>26</v>
          </cell>
          <cell r="O3040" t="str">
            <v>ГУ НБУ по м.Києву і області</v>
          </cell>
        </row>
        <row r="3041">
          <cell r="A3041">
            <v>380537</v>
          </cell>
          <cell r="B3041">
            <v>380537</v>
          </cell>
          <cell r="C3041" t="str">
            <v>ВАТ "ВіЕйБі Банк"</v>
          </cell>
          <cell r="D3041">
            <v>76</v>
          </cell>
          <cell r="E3041">
            <v>76</v>
          </cell>
          <cell r="F3041">
            <v>0</v>
          </cell>
          <cell r="G3041" t="str">
            <v>B</v>
          </cell>
          <cell r="H3041">
            <v>993</v>
          </cell>
          <cell r="I3041" t="str">
            <v>ВАТ "ВІЕЙБІ БАНК" У М.КИЄВІ</v>
          </cell>
          <cell r="J3041" t="str">
            <v>ВАТ "ВіЕйБі Банк"</v>
          </cell>
          <cell r="K3041" t="str">
            <v>UIVV</v>
          </cell>
          <cell r="L3041" t="str">
            <v>UIVV</v>
          </cell>
          <cell r="M3041">
            <v>26</v>
          </cell>
          <cell r="N3041">
            <v>26</v>
          </cell>
          <cell r="O3041" t="str">
            <v>ГУ НБУ по м.Києву і області</v>
          </cell>
        </row>
        <row r="3042">
          <cell r="A3042">
            <v>380548</v>
          </cell>
          <cell r="B3042">
            <v>380548</v>
          </cell>
          <cell r="C3042" t="str">
            <v>ВАТ АСТРА БАНК</v>
          </cell>
          <cell r="D3042">
            <v>387</v>
          </cell>
          <cell r="E3042">
            <v>387</v>
          </cell>
          <cell r="F3042">
            <v>0</v>
          </cell>
          <cell r="G3042" t="str">
            <v>B</v>
          </cell>
          <cell r="H3042">
            <v>505</v>
          </cell>
          <cell r="I3042" t="str">
            <v>ВАТ АСТРА БАНК</v>
          </cell>
          <cell r="J3042" t="str">
            <v>ВАТ АСТРА БАНК</v>
          </cell>
          <cell r="K3042" t="str">
            <v>UIOV</v>
          </cell>
          <cell r="L3042" t="str">
            <v>UIOV</v>
          </cell>
          <cell r="M3042">
            <v>26</v>
          </cell>
          <cell r="N3042">
            <v>26</v>
          </cell>
          <cell r="O3042" t="str">
            <v>ГУ НБУ по м.Києву і області</v>
          </cell>
        </row>
        <row r="3043">
          <cell r="A3043">
            <v>380559</v>
          </cell>
          <cell r="B3043">
            <v>380559</v>
          </cell>
          <cell r="C3043" t="str">
            <v>УДППЗ "Укрпошта"</v>
          </cell>
          <cell r="D3043">
            <v>897</v>
          </cell>
          <cell r="E3043">
            <v>897</v>
          </cell>
          <cell r="F3043">
            <v>0</v>
          </cell>
          <cell r="G3043" t="str">
            <v>8</v>
          </cell>
          <cell r="H3043">
            <v>886</v>
          </cell>
          <cell r="I3043" t="str">
            <v>УДППЗ "Укрпошта"</v>
          </cell>
          <cell r="J3043" t="str">
            <v>УДППЗ "Укрпошта"</v>
          </cell>
          <cell r="K3043" t="str">
            <v>U0OM</v>
          </cell>
          <cell r="L3043" t="str">
            <v>U0OM</v>
          </cell>
          <cell r="M3043">
            <v>26</v>
          </cell>
          <cell r="N3043">
            <v>26</v>
          </cell>
          <cell r="O3043" t="str">
            <v>ГУ НБУ по м.Києву і області</v>
          </cell>
        </row>
        <row r="3044">
          <cell r="A3044">
            <v>380560</v>
          </cell>
          <cell r="B3044">
            <v>325912</v>
          </cell>
          <cell r="D3044">
            <v>0</v>
          </cell>
          <cell r="E3044">
            <v>88</v>
          </cell>
          <cell r="F3044">
            <v>0</v>
          </cell>
          <cell r="G3044" t="str">
            <v>B</v>
          </cell>
          <cell r="H3044">
            <v>273</v>
          </cell>
          <cell r="I3044" t="str">
            <v>Друга Київська філія ВАТ "КРЕДОБАНК"</v>
          </cell>
          <cell r="J3044" t="str">
            <v>Друга Київ.ф.ВАТ"КРЕДОБАНК"</v>
          </cell>
          <cell r="K3044" t="str">
            <v>UIFU</v>
          </cell>
          <cell r="L3044" t="str">
            <v>UIFU</v>
          </cell>
          <cell r="M3044">
            <v>26</v>
          </cell>
          <cell r="N3044">
            <v>13</v>
          </cell>
          <cell r="O3044" t="str">
            <v>ГУ НБУ по м.Києву і області</v>
          </cell>
        </row>
        <row r="3045">
          <cell r="A3045">
            <v>380571</v>
          </cell>
          <cell r="B3045">
            <v>380571</v>
          </cell>
          <cell r="C3045" t="str">
            <v>ВАТ "КБ "КРЕДИТ-ОПТИМА"</v>
          </cell>
          <cell r="D3045">
            <v>334</v>
          </cell>
          <cell r="E3045">
            <v>334</v>
          </cell>
          <cell r="F3045">
            <v>0</v>
          </cell>
          <cell r="G3045" t="str">
            <v>8</v>
          </cell>
          <cell r="H3045">
            <v>274</v>
          </cell>
          <cell r="I3045" t="str">
            <v>ВАТ "КБ "КРЕДИТ-ОПТИМА",М.КИЇВ</v>
          </cell>
          <cell r="J3045" t="str">
            <v>ВАТ "КБ "КРЕДИТ-ОПТИМА"</v>
          </cell>
          <cell r="K3045" t="str">
            <v>UIFV</v>
          </cell>
          <cell r="L3045" t="str">
            <v>UIFV</v>
          </cell>
          <cell r="M3045">
            <v>26</v>
          </cell>
          <cell r="N3045">
            <v>26</v>
          </cell>
          <cell r="O3045" t="str">
            <v>ГУ НБУ по м.Києву і області</v>
          </cell>
        </row>
        <row r="3046">
          <cell r="A3046">
            <v>380582</v>
          </cell>
          <cell r="B3046">
            <v>380582</v>
          </cell>
          <cell r="C3046" t="str">
            <v>Міжнародний Інвестиційний</v>
          </cell>
          <cell r="D3046">
            <v>389</v>
          </cell>
          <cell r="E3046">
            <v>389</v>
          </cell>
          <cell r="F3046">
            <v>0</v>
          </cell>
          <cell r="G3046" t="str">
            <v>8</v>
          </cell>
          <cell r="H3046">
            <v>306</v>
          </cell>
          <cell r="I3046" t="str">
            <v>Міжнародний Інвестиційний Банк</v>
          </cell>
          <cell r="J3046" t="str">
            <v>Міжнародний Інвестиційний</v>
          </cell>
          <cell r="K3046" t="str">
            <v>UISY</v>
          </cell>
          <cell r="L3046" t="str">
            <v>UISY</v>
          </cell>
          <cell r="M3046">
            <v>26</v>
          </cell>
          <cell r="N3046">
            <v>26</v>
          </cell>
          <cell r="O3046" t="str">
            <v>ГУ НБУ по м.Києву і області</v>
          </cell>
        </row>
        <row r="3047">
          <cell r="A3047">
            <v>380593</v>
          </cell>
          <cell r="B3047">
            <v>328760</v>
          </cell>
          <cell r="D3047">
            <v>0</v>
          </cell>
          <cell r="E3047">
            <v>206</v>
          </cell>
          <cell r="F3047">
            <v>0</v>
          </cell>
          <cell r="G3047" t="str">
            <v>8</v>
          </cell>
          <cell r="H3047">
            <v>944</v>
          </cell>
          <cell r="I3047" t="str">
            <v>КИЇВСЬКА ФІЛІЯ КБ ТОВ "МІСТО БАНК"</v>
          </cell>
          <cell r="J3047" t="str">
            <v>КФ КБ ТОВ "МІСТО БАНК"</v>
          </cell>
          <cell r="K3047" t="str">
            <v>UIUF</v>
          </cell>
          <cell r="L3047" t="str">
            <v>UIUF</v>
          </cell>
          <cell r="M3047">
            <v>26</v>
          </cell>
          <cell r="N3047">
            <v>15</v>
          </cell>
          <cell r="O3047" t="str">
            <v>ГУ НБУ по м.Києву і області</v>
          </cell>
        </row>
        <row r="3048">
          <cell r="A3048">
            <v>380601</v>
          </cell>
          <cell r="B3048">
            <v>380601</v>
          </cell>
          <cell r="C3048" t="str">
            <v>ЗАТ "ТЕРРА БАНК"</v>
          </cell>
          <cell r="D3048">
            <v>285</v>
          </cell>
          <cell r="E3048">
            <v>285</v>
          </cell>
          <cell r="F3048">
            <v>0</v>
          </cell>
          <cell r="G3048" t="str">
            <v>8</v>
          </cell>
          <cell r="H3048">
            <v>418</v>
          </cell>
          <cell r="I3048" t="str">
            <v>ЗАТ "ТЕРРА БАНК"</v>
          </cell>
          <cell r="J3048" t="str">
            <v>ЗАТ "ТЕРРА БАНК"</v>
          </cell>
          <cell r="K3048" t="str">
            <v>UI1A</v>
          </cell>
          <cell r="L3048" t="str">
            <v>UI1A</v>
          </cell>
          <cell r="M3048">
            <v>26</v>
          </cell>
          <cell r="N3048">
            <v>26</v>
          </cell>
          <cell r="O3048" t="str">
            <v>ГУ НБУ по м.Києву і області</v>
          </cell>
        </row>
        <row r="3049">
          <cell r="A3049">
            <v>380612</v>
          </cell>
          <cell r="B3049">
            <v>380612</v>
          </cell>
          <cell r="C3049" t="str">
            <v>ВАТ "Златобанк"</v>
          </cell>
          <cell r="D3049">
            <v>391</v>
          </cell>
          <cell r="E3049">
            <v>391</v>
          </cell>
          <cell r="F3049">
            <v>0</v>
          </cell>
          <cell r="G3049" t="str">
            <v>8</v>
          </cell>
          <cell r="H3049">
            <v>506</v>
          </cell>
          <cell r="I3049" t="str">
            <v>ВАТ "Златобанк"</v>
          </cell>
          <cell r="J3049" t="str">
            <v>ВАТ "Златобанк"</v>
          </cell>
          <cell r="K3049" t="str">
            <v>UI0D</v>
          </cell>
          <cell r="L3049" t="str">
            <v>UI0D</v>
          </cell>
          <cell r="M3049">
            <v>26</v>
          </cell>
          <cell r="N3049">
            <v>26</v>
          </cell>
          <cell r="O3049" t="str">
            <v>ГУ НБУ по м.Києву і області</v>
          </cell>
        </row>
        <row r="3050">
          <cell r="A3050">
            <v>380623</v>
          </cell>
          <cell r="B3050">
            <v>380623</v>
          </cell>
          <cell r="C3050" t="str">
            <v>ТОВ КБ "Столиця"</v>
          </cell>
          <cell r="D3050">
            <v>312</v>
          </cell>
          <cell r="E3050">
            <v>312</v>
          </cell>
          <cell r="F3050">
            <v>0</v>
          </cell>
          <cell r="G3050" t="str">
            <v>8</v>
          </cell>
          <cell r="H3050">
            <v>957</v>
          </cell>
          <cell r="I3050" t="str">
            <v>ТОВ КБ "СТОЛИЦЯ"  У М. КИЄВІ</v>
          </cell>
          <cell r="J3050" t="str">
            <v>ТОВ КБ "Столиця"</v>
          </cell>
          <cell r="K3050" t="str">
            <v>UIUN</v>
          </cell>
          <cell r="L3050" t="str">
            <v>UIUN</v>
          </cell>
          <cell r="M3050">
            <v>26</v>
          </cell>
          <cell r="N3050">
            <v>26</v>
          </cell>
          <cell r="O3050" t="str">
            <v>ГУ НБУ по м.Києву і області</v>
          </cell>
        </row>
        <row r="3051">
          <cell r="A3051">
            <v>380634</v>
          </cell>
          <cell r="B3051">
            <v>380634</v>
          </cell>
          <cell r="C3051" t="str">
            <v>ВАТ "КБ "Акордбанк"</v>
          </cell>
          <cell r="D3051">
            <v>392</v>
          </cell>
          <cell r="E3051">
            <v>392</v>
          </cell>
          <cell r="F3051">
            <v>0</v>
          </cell>
          <cell r="G3051" t="str">
            <v>8</v>
          </cell>
          <cell r="H3051">
            <v>606</v>
          </cell>
          <cell r="I3051" t="str">
            <v>ВАТ "КБ "Акордбанк"</v>
          </cell>
          <cell r="J3051" t="str">
            <v>ВАТ "КБ "Акордбанк"</v>
          </cell>
          <cell r="K3051" t="str">
            <v>UI0F</v>
          </cell>
          <cell r="L3051" t="str">
            <v>UI0F</v>
          </cell>
          <cell r="M3051">
            <v>26</v>
          </cell>
          <cell r="N3051">
            <v>26</v>
          </cell>
          <cell r="O3051" t="str">
            <v>ГУ НБУ по м.Києву і області</v>
          </cell>
        </row>
        <row r="3052">
          <cell r="A3052">
            <v>380645</v>
          </cell>
          <cell r="B3052">
            <v>380645</v>
          </cell>
          <cell r="C3052" t="str">
            <v>ВАТ "БАНК 3/4"</v>
          </cell>
          <cell r="D3052">
            <v>394</v>
          </cell>
          <cell r="E3052">
            <v>394</v>
          </cell>
          <cell r="F3052">
            <v>0</v>
          </cell>
          <cell r="G3052" t="str">
            <v>8</v>
          </cell>
          <cell r="H3052">
            <v>307</v>
          </cell>
          <cell r="I3052" t="str">
            <v>ВАТ "БАНК 3/4"</v>
          </cell>
          <cell r="J3052" t="str">
            <v>ВАТ "БАНК 3/4"</v>
          </cell>
          <cell r="K3052" t="str">
            <v>UI0K</v>
          </cell>
          <cell r="L3052" t="str">
            <v>UI0K</v>
          </cell>
          <cell r="M3052">
            <v>26</v>
          </cell>
          <cell r="N3052">
            <v>26</v>
          </cell>
          <cell r="O3052" t="str">
            <v>ГУ НБУ по м.Києву і області</v>
          </cell>
        </row>
        <row r="3053">
          <cell r="A3053">
            <v>380656</v>
          </cell>
          <cell r="B3053">
            <v>303484</v>
          </cell>
          <cell r="D3053">
            <v>0</v>
          </cell>
          <cell r="E3053">
            <v>273</v>
          </cell>
          <cell r="F3053">
            <v>0</v>
          </cell>
          <cell r="G3053" t="str">
            <v>8</v>
          </cell>
          <cell r="H3053">
            <v>279</v>
          </cell>
          <cell r="I3053" t="str">
            <v>Д.Київська Ф.КБ "Західінкомбанк" ТзОВ</v>
          </cell>
          <cell r="J3053" t="str">
            <v>ДК ФКБ "Західінкомбанк"ТзОВ</v>
          </cell>
          <cell r="K3053" t="str">
            <v>UIFX</v>
          </cell>
          <cell r="L3053" t="str">
            <v>UIFX</v>
          </cell>
          <cell r="M3053">
            <v>26</v>
          </cell>
          <cell r="N3053">
            <v>2</v>
          </cell>
          <cell r="O3053" t="str">
            <v>ГУ НБУ по м.Києву і області</v>
          </cell>
        </row>
        <row r="3054">
          <cell r="A3054">
            <v>380667</v>
          </cell>
          <cell r="B3054">
            <v>380667</v>
          </cell>
          <cell r="C3054" t="str">
            <v>ВАТ "ЕРДЕ БАНК"</v>
          </cell>
          <cell r="D3054">
            <v>332</v>
          </cell>
          <cell r="E3054">
            <v>332</v>
          </cell>
          <cell r="F3054">
            <v>0</v>
          </cell>
          <cell r="G3054" t="str">
            <v>8</v>
          </cell>
          <cell r="H3054">
            <v>254</v>
          </cell>
          <cell r="I3054" t="str">
            <v>ВАТ "ЕРДЕ БАНК", М.КИЇВ</v>
          </cell>
          <cell r="J3054" t="str">
            <v>ВАТ "ЕРДЕ БАНК"</v>
          </cell>
          <cell r="K3054" t="str">
            <v>UIFT</v>
          </cell>
          <cell r="L3054" t="str">
            <v>UIFT</v>
          </cell>
          <cell r="M3054">
            <v>26</v>
          </cell>
          <cell r="N3054">
            <v>26</v>
          </cell>
          <cell r="O3054" t="str">
            <v>ГУ НБУ по м.Києву і області</v>
          </cell>
        </row>
        <row r="3055">
          <cell r="A3055">
            <v>380690</v>
          </cell>
          <cell r="B3055">
            <v>380690</v>
          </cell>
          <cell r="C3055" t="str">
            <v>ВАТ КБ "Стандарт"</v>
          </cell>
          <cell r="D3055">
            <v>398</v>
          </cell>
          <cell r="E3055">
            <v>398</v>
          </cell>
          <cell r="F3055">
            <v>0</v>
          </cell>
          <cell r="G3055" t="str">
            <v>8</v>
          </cell>
          <cell r="H3055">
            <v>607</v>
          </cell>
          <cell r="I3055" t="str">
            <v>ВАТ КБ "Стандарт"</v>
          </cell>
          <cell r="J3055" t="str">
            <v>ВАТ КБ "Стандарт"</v>
          </cell>
          <cell r="K3055" t="str">
            <v>UI0V</v>
          </cell>
          <cell r="L3055" t="str">
            <v>UI0V</v>
          </cell>
          <cell r="M3055">
            <v>26</v>
          </cell>
          <cell r="N3055">
            <v>26</v>
          </cell>
          <cell r="O3055" t="str">
            <v>ГУ НБУ по м.Києву і області</v>
          </cell>
        </row>
        <row r="3056">
          <cell r="A3056">
            <v>380753</v>
          </cell>
          <cell r="B3056">
            <v>300023</v>
          </cell>
          <cell r="D3056">
            <v>0</v>
          </cell>
          <cell r="E3056">
            <v>5</v>
          </cell>
          <cell r="F3056">
            <v>0</v>
          </cell>
          <cell r="G3056" t="str">
            <v>5</v>
          </cell>
          <cell r="H3056">
            <v>508</v>
          </cell>
          <cell r="I3056" t="str">
            <v>АКБ "УКРСОЦБАНК", М.КИЇВ</v>
          </cell>
          <cell r="J3056" t="str">
            <v>АКБ "Укрсоцбанк"</v>
          </cell>
          <cell r="K3056" t="str">
            <v>UICR</v>
          </cell>
          <cell r="L3056" t="str">
            <v>UICR</v>
          </cell>
          <cell r="M3056">
            <v>26</v>
          </cell>
          <cell r="N3056">
            <v>26</v>
          </cell>
          <cell r="O3056" t="str">
            <v>ГУ НБУ по м.Києву і області</v>
          </cell>
        </row>
        <row r="3057">
          <cell r="A3057">
            <v>380764</v>
          </cell>
          <cell r="B3057">
            <v>320003</v>
          </cell>
          <cell r="D3057">
            <v>0</v>
          </cell>
          <cell r="E3057">
            <v>225</v>
          </cell>
          <cell r="F3057">
            <v>0</v>
          </cell>
          <cell r="G3057" t="str">
            <v>B</v>
          </cell>
          <cell r="H3057">
            <v>207</v>
          </cell>
          <cell r="I3057" t="str">
            <v>ВАТ АБ "НАДРА" ,М.КИЇВ,ЦЕНТР</v>
          </cell>
          <cell r="J3057" t="str">
            <v>ВАТ АБ "НАДРА",М.КИЇВ,ЦЕНТР</v>
          </cell>
          <cell r="K3057" t="str">
            <v>UI0J</v>
          </cell>
          <cell r="L3057" t="str">
            <v>UI0J</v>
          </cell>
          <cell r="M3057">
            <v>26</v>
          </cell>
          <cell r="N3057">
            <v>26</v>
          </cell>
          <cell r="O3057" t="str">
            <v>ГУ НБУ по м.Києву і області</v>
          </cell>
        </row>
        <row r="3058">
          <cell r="A3058">
            <v>380775</v>
          </cell>
          <cell r="B3058">
            <v>305299</v>
          </cell>
          <cell r="D3058">
            <v>0</v>
          </cell>
          <cell r="E3058">
            <v>46</v>
          </cell>
          <cell r="F3058">
            <v>0</v>
          </cell>
          <cell r="G3058" t="str">
            <v>A</v>
          </cell>
          <cell r="H3058">
            <v>991</v>
          </cell>
          <cell r="I3058" t="str">
            <v>Ф-Я "КИЇВСІТІ" ПРИВАТБАНКУ,М. КИЇВ</v>
          </cell>
          <cell r="J3058" t="str">
            <v>Філія "КиївСіті ПриватБанку</v>
          </cell>
          <cell r="K3058" t="str">
            <v>UIVZ</v>
          </cell>
          <cell r="L3058" t="str">
            <v>UIVZ</v>
          </cell>
          <cell r="M3058">
            <v>26</v>
          </cell>
          <cell r="N3058">
            <v>3</v>
          </cell>
          <cell r="O3058" t="str">
            <v>ГУ НБУ по м.Києву і області</v>
          </cell>
        </row>
        <row r="3059">
          <cell r="A3059">
            <v>380805</v>
          </cell>
          <cell r="B3059">
            <v>300335</v>
          </cell>
          <cell r="D3059">
            <v>0</v>
          </cell>
          <cell r="E3059">
            <v>36</v>
          </cell>
          <cell r="F3059">
            <v>0</v>
          </cell>
          <cell r="G3059" t="str">
            <v>7</v>
          </cell>
          <cell r="H3059">
            <v>988</v>
          </cell>
          <cell r="I3059" t="str">
            <v>"РАЙФФАЙЗЕН БАНК АВАЛЬ" У М. КИЄВІ</v>
          </cell>
          <cell r="J3059" t="str">
            <v>"Райффайзен Банк Аваль"</v>
          </cell>
          <cell r="K3059" t="str">
            <v>UIUA</v>
          </cell>
          <cell r="L3059" t="str">
            <v>UIUA</v>
          </cell>
          <cell r="M3059">
            <v>26</v>
          </cell>
          <cell r="N3059">
            <v>26</v>
          </cell>
          <cell r="O3059" t="str">
            <v>ГУ НБУ по м.Києву і області</v>
          </cell>
        </row>
        <row r="3060">
          <cell r="A3060">
            <v>380883</v>
          </cell>
          <cell r="B3060">
            <v>380883</v>
          </cell>
          <cell r="C3060" t="str">
            <v>Укр.банк реконстр.та розв.</v>
          </cell>
          <cell r="D3060">
            <v>313</v>
          </cell>
          <cell r="E3060">
            <v>313</v>
          </cell>
          <cell r="F3060">
            <v>0</v>
          </cell>
          <cell r="G3060" t="str">
            <v>8</v>
          </cell>
          <cell r="H3060">
            <v>960</v>
          </cell>
          <cell r="I3060" t="str">
            <v>ВАТ"УКР.БАНК РЕКОНСТР.ТА РОЗВИТКУ"КИЇВ</v>
          </cell>
          <cell r="J3060" t="str">
            <v>Укр.банк реконстр.та розв.</v>
          </cell>
          <cell r="K3060" t="str">
            <v>UIUO</v>
          </cell>
          <cell r="L3060" t="str">
            <v>UIUO</v>
          </cell>
          <cell r="M3060">
            <v>26</v>
          </cell>
          <cell r="N3060">
            <v>26</v>
          </cell>
          <cell r="O3060" t="str">
            <v>ГУ НБУ по м.Києву і області</v>
          </cell>
        </row>
        <row r="3061">
          <cell r="A3061">
            <v>380913</v>
          </cell>
          <cell r="B3061">
            <v>380913</v>
          </cell>
          <cell r="C3061" t="str">
            <v>ВАТ "БМ Банк"</v>
          </cell>
          <cell r="D3061">
            <v>321</v>
          </cell>
          <cell r="E3061">
            <v>321</v>
          </cell>
          <cell r="F3061">
            <v>0</v>
          </cell>
          <cell r="G3061" t="str">
            <v>9</v>
          </cell>
          <cell r="H3061">
            <v>999</v>
          </cell>
          <cell r="I3061" t="str">
            <v>ВАТ "БМ БАНК", М.КИЇВ</v>
          </cell>
          <cell r="J3061" t="str">
            <v>ВАТ "БМ Банк"</v>
          </cell>
          <cell r="K3061" t="str">
            <v>UIFD</v>
          </cell>
          <cell r="L3061" t="str">
            <v>UIFD</v>
          </cell>
          <cell r="M3061">
            <v>26</v>
          </cell>
          <cell r="N3061">
            <v>26</v>
          </cell>
          <cell r="O3061" t="str">
            <v>ГУ НБУ по м.Києву і області</v>
          </cell>
        </row>
        <row r="3062">
          <cell r="A3062">
            <v>380980</v>
          </cell>
          <cell r="B3062">
            <v>380980</v>
          </cell>
          <cell r="C3062" t="str">
            <v>ТОВ КБ "Даніель"</v>
          </cell>
          <cell r="D3062">
            <v>60</v>
          </cell>
          <cell r="E3062">
            <v>60</v>
          </cell>
          <cell r="F3062">
            <v>0</v>
          </cell>
          <cell r="G3062" t="str">
            <v>8</v>
          </cell>
          <cell r="H3062">
            <v>996</v>
          </cell>
          <cell r="I3062" t="str">
            <v>ТОВ"КОМЕРЦІЙНИЙ БАНК"ДАНІЕЛЬ"У М.КИЄВІ</v>
          </cell>
          <cell r="J3062" t="str">
            <v>ТОВ КБ "Даніель"</v>
          </cell>
          <cell r="K3062" t="str">
            <v>UIUH</v>
          </cell>
          <cell r="L3062" t="str">
            <v>UIUH</v>
          </cell>
          <cell r="M3062">
            <v>26</v>
          </cell>
          <cell r="N3062">
            <v>26</v>
          </cell>
          <cell r="O3062" t="str">
            <v>ГУ НБУ по м.Києву і області</v>
          </cell>
        </row>
        <row r="3063">
          <cell r="A3063">
            <v>383006</v>
          </cell>
          <cell r="B3063">
            <v>322658</v>
          </cell>
          <cell r="D3063">
            <v>0</v>
          </cell>
          <cell r="E3063">
            <v>217</v>
          </cell>
          <cell r="F3063">
            <v>0</v>
          </cell>
          <cell r="G3063" t="str">
            <v>8</v>
          </cell>
          <cell r="H3063">
            <v>787</v>
          </cell>
          <cell r="I3063" t="str">
            <v>КІРОВОГРАДСЬКА ФАКБ "СЄБ",КІРОВОГРАД</v>
          </cell>
          <cell r="J3063" t="str">
            <v>Кіровоградська ФАКБ "СЄБ"</v>
          </cell>
          <cell r="K3063" t="str">
            <v>UKKC</v>
          </cell>
          <cell r="L3063" t="str">
            <v>UKKC</v>
          </cell>
          <cell r="M3063">
            <v>10</v>
          </cell>
          <cell r="N3063">
            <v>26</v>
          </cell>
          <cell r="O3063" t="str">
            <v>Управл.НБУ в Кіровоград.обл</v>
          </cell>
        </row>
        <row r="3064">
          <cell r="A3064">
            <v>383017</v>
          </cell>
          <cell r="B3064">
            <v>300926</v>
          </cell>
          <cell r="D3064">
            <v>0</v>
          </cell>
          <cell r="E3064">
            <v>899</v>
          </cell>
          <cell r="F3064">
            <v>0</v>
          </cell>
          <cell r="G3064" t="str">
            <v>8</v>
          </cell>
          <cell r="H3064">
            <v>805</v>
          </cell>
          <cell r="I3064" t="str">
            <v>ПЕРША ФАТ "УФГ" У М. КІРОВОГРАД</v>
          </cell>
          <cell r="J3064" t="str">
            <v>Перша ФАТ"УФГ",м.Кіровоград</v>
          </cell>
          <cell r="K3064" t="str">
            <v>UKW2</v>
          </cell>
          <cell r="L3064" t="str">
            <v>U1WF</v>
          </cell>
          <cell r="M3064">
            <v>10</v>
          </cell>
          <cell r="N3064">
            <v>26</v>
          </cell>
          <cell r="O3064" t="str">
            <v>Управл.НБУ в Кіровоград.обл</v>
          </cell>
        </row>
        <row r="3065">
          <cell r="A3065">
            <v>383028</v>
          </cell>
          <cell r="B3065">
            <v>300926</v>
          </cell>
          <cell r="D3065">
            <v>0</v>
          </cell>
          <cell r="E3065">
            <v>899</v>
          </cell>
          <cell r="F3065">
            <v>0</v>
          </cell>
          <cell r="G3065" t="str">
            <v>8</v>
          </cell>
          <cell r="H3065">
            <v>819</v>
          </cell>
          <cell r="I3065" t="str">
            <v>ФАТ "УФГ" У М. СВІТЛОВОДСЬК</v>
          </cell>
          <cell r="J3065" t="str">
            <v>ФАТ "УФГ" у м.Світловодськ</v>
          </cell>
          <cell r="K3065" t="str">
            <v>UKW3</v>
          </cell>
          <cell r="L3065" t="str">
            <v>U1WF</v>
          </cell>
          <cell r="M3065">
            <v>10</v>
          </cell>
          <cell r="N3065">
            <v>26</v>
          </cell>
          <cell r="O3065" t="str">
            <v>Управл.НБУ в Кіровоград.обл</v>
          </cell>
        </row>
        <row r="3066">
          <cell r="A3066">
            <v>383039</v>
          </cell>
          <cell r="B3066">
            <v>300926</v>
          </cell>
          <cell r="D3066">
            <v>0</v>
          </cell>
          <cell r="E3066">
            <v>899</v>
          </cell>
          <cell r="F3066">
            <v>0</v>
          </cell>
          <cell r="G3066" t="str">
            <v>8</v>
          </cell>
          <cell r="H3066">
            <v>810</v>
          </cell>
          <cell r="I3066" t="str">
            <v>КІРОВ.ОБЛ. ФАТ "УФГ"М.КІРОВОГРАД</v>
          </cell>
          <cell r="J3066" t="str">
            <v>Кіровоградс. обл. ФАТ "УФГ"</v>
          </cell>
          <cell r="K3066" t="str">
            <v>UKW4</v>
          </cell>
          <cell r="L3066" t="str">
            <v>U1WF</v>
          </cell>
          <cell r="M3066">
            <v>10</v>
          </cell>
          <cell r="N3066">
            <v>26</v>
          </cell>
          <cell r="O3066" t="str">
            <v>Управл.НБУ в Кіровоград.обл</v>
          </cell>
        </row>
        <row r="3067">
          <cell r="A3067">
            <v>383040</v>
          </cell>
          <cell r="B3067">
            <v>303484</v>
          </cell>
          <cell r="D3067">
            <v>0</v>
          </cell>
          <cell r="E3067">
            <v>273</v>
          </cell>
          <cell r="F3067">
            <v>0</v>
          </cell>
          <cell r="G3067" t="str">
            <v>8</v>
          </cell>
          <cell r="H3067">
            <v>749</v>
          </cell>
          <cell r="I3067" t="str">
            <v>Кіровоград.Ф.КБ "Західінкомбанк" ТзОВ</v>
          </cell>
          <cell r="J3067" t="str">
            <v>Кір.ФКБ"Західінкомбанк"ТзОВ</v>
          </cell>
          <cell r="K3067" t="str">
            <v>UKJV</v>
          </cell>
          <cell r="L3067" t="str">
            <v>UKJV</v>
          </cell>
          <cell r="M3067">
            <v>10</v>
          </cell>
          <cell r="N3067">
            <v>2</v>
          </cell>
          <cell r="O3067" t="str">
            <v>Управл.НБУ в Кіровоград.обл</v>
          </cell>
        </row>
        <row r="3068">
          <cell r="A3068">
            <v>383051</v>
          </cell>
          <cell r="B3068">
            <v>322948</v>
          </cell>
          <cell r="D3068">
            <v>0</v>
          </cell>
          <cell r="E3068">
            <v>248</v>
          </cell>
          <cell r="F3068">
            <v>0</v>
          </cell>
          <cell r="G3068" t="str">
            <v>B</v>
          </cell>
          <cell r="H3068">
            <v>200</v>
          </cell>
          <cell r="I3068" t="str">
            <v>КІРОВОГРАДСЬКАФАКБ"ФОРУМ"М.КІРОВОГРАД</v>
          </cell>
          <cell r="J3068" t="str">
            <v>Кіровоградська ф АКБ"Форум"</v>
          </cell>
          <cell r="K3068" t="str">
            <v>UKKE</v>
          </cell>
          <cell r="L3068" t="str">
            <v>UKKE</v>
          </cell>
          <cell r="M3068">
            <v>10</v>
          </cell>
          <cell r="N3068">
            <v>26</v>
          </cell>
          <cell r="O3068" t="str">
            <v>Управл.НБУ в Кіровоград.обл</v>
          </cell>
        </row>
        <row r="3069">
          <cell r="A3069">
            <v>383073</v>
          </cell>
          <cell r="B3069">
            <v>320478</v>
          </cell>
          <cell r="D3069">
            <v>0</v>
          </cell>
          <cell r="E3069">
            <v>274</v>
          </cell>
          <cell r="F3069">
            <v>0</v>
          </cell>
          <cell r="G3069" t="str">
            <v>8</v>
          </cell>
          <cell r="H3069">
            <v>700</v>
          </cell>
          <cell r="I3069" t="str">
            <v>КІРОВ.ФВАТ АБ"УКРГАЗБАНК",М.КІРОВОГРАД</v>
          </cell>
          <cell r="J3069" t="str">
            <v>Кіровоград.ФАБ "Укргазбанк"</v>
          </cell>
          <cell r="K3069" t="str">
            <v>UKJZ</v>
          </cell>
          <cell r="L3069" t="str">
            <v>UKJZ</v>
          </cell>
          <cell r="M3069">
            <v>10</v>
          </cell>
          <cell r="N3069">
            <v>26</v>
          </cell>
          <cell r="O3069" t="str">
            <v>Управл.НБУ в Кіровоград.обл</v>
          </cell>
        </row>
        <row r="3070">
          <cell r="A3070">
            <v>383136</v>
          </cell>
          <cell r="B3070">
            <v>320702</v>
          </cell>
          <cell r="D3070">
            <v>0</v>
          </cell>
          <cell r="E3070">
            <v>277</v>
          </cell>
          <cell r="F3070">
            <v>0</v>
          </cell>
          <cell r="G3070" t="str">
            <v>8</v>
          </cell>
          <cell r="H3070">
            <v>732</v>
          </cell>
          <cell r="I3070" t="str">
            <v>ФАКБ"НАЦ.КРЕДИТ" В М.СВІТЛОВОДСЬК</v>
          </cell>
          <cell r="J3070" t="str">
            <v>ФАКБ "НК" в м.Світлов.</v>
          </cell>
          <cell r="K3070" t="str">
            <v>UKJB</v>
          </cell>
          <cell r="L3070" t="str">
            <v>UKJB</v>
          </cell>
          <cell r="M3070">
            <v>10</v>
          </cell>
          <cell r="N3070">
            <v>26</v>
          </cell>
          <cell r="O3070" t="str">
            <v>Управл.НБУ в Кіровоград.обл</v>
          </cell>
        </row>
        <row r="3071">
          <cell r="A3071">
            <v>383147</v>
          </cell>
          <cell r="B3071">
            <v>380537</v>
          </cell>
          <cell r="D3071">
            <v>0</v>
          </cell>
          <cell r="E3071">
            <v>76</v>
          </cell>
          <cell r="F3071">
            <v>0</v>
          </cell>
          <cell r="G3071" t="str">
            <v>B</v>
          </cell>
          <cell r="H3071">
            <v>775</v>
          </cell>
          <cell r="I3071" t="str">
            <v>КІРОВОГ.ФВАТ"ВІЕЙБІ БАНК",М.КІРОВОГРАД</v>
          </cell>
          <cell r="J3071" t="str">
            <v>Кіровогр.ФВАТ "ВіЕйБі Банк"</v>
          </cell>
          <cell r="K3071" t="str">
            <v>UKKB</v>
          </cell>
          <cell r="L3071" t="str">
            <v>UKKB</v>
          </cell>
          <cell r="M3071">
            <v>10</v>
          </cell>
          <cell r="N3071">
            <v>26</v>
          </cell>
          <cell r="O3071" t="str">
            <v>Управл.НБУ в Кіровоград.обл</v>
          </cell>
        </row>
        <row r="3072">
          <cell r="A3072">
            <v>383170</v>
          </cell>
          <cell r="B3072">
            <v>328209</v>
          </cell>
          <cell r="D3072">
            <v>0</v>
          </cell>
          <cell r="E3072">
            <v>106</v>
          </cell>
          <cell r="F3072">
            <v>0</v>
          </cell>
          <cell r="G3072" t="str">
            <v>8</v>
          </cell>
          <cell r="H3072">
            <v>794</v>
          </cell>
          <cell r="I3072" t="str">
            <v>ФІЛІЯ  АБ "ПІВДЕННИЙ", М.КІРОВОГРАД</v>
          </cell>
          <cell r="J3072" t="str">
            <v>Філія  АБ "Південний"</v>
          </cell>
          <cell r="K3072" t="str">
            <v>UKKD</v>
          </cell>
          <cell r="L3072" t="str">
            <v>UKKD</v>
          </cell>
          <cell r="M3072">
            <v>10</v>
          </cell>
          <cell r="N3072">
            <v>15</v>
          </cell>
          <cell r="O3072" t="str">
            <v>Управл.НБУ в Кіровоград.обл</v>
          </cell>
        </row>
        <row r="3073">
          <cell r="A3073">
            <v>383460</v>
          </cell>
          <cell r="B3073">
            <v>300670</v>
          </cell>
          <cell r="D3073">
            <v>0</v>
          </cell>
          <cell r="E3073">
            <v>202</v>
          </cell>
          <cell r="F3073">
            <v>0</v>
          </cell>
          <cell r="G3073" t="str">
            <v>8</v>
          </cell>
          <cell r="H3073">
            <v>503</v>
          </cell>
          <cell r="I3073" t="str">
            <v>КІРОВОГ.Ф.ВАТКБ"ХРЕЩАТИК"М.КІРОВОГРАД</v>
          </cell>
          <cell r="J3073" t="str">
            <v>Кіров.ф. ВАТ КБ "Хрещатик"</v>
          </cell>
          <cell r="K3073" t="str">
            <v>UKFA</v>
          </cell>
          <cell r="L3073" t="str">
            <v>UKFA</v>
          </cell>
          <cell r="M3073">
            <v>10</v>
          </cell>
          <cell r="N3073">
            <v>26</v>
          </cell>
          <cell r="O3073" t="str">
            <v>Управл.НБУ в Кіровоград.обл</v>
          </cell>
        </row>
        <row r="3074">
          <cell r="A3074">
            <v>383471</v>
          </cell>
          <cell r="B3074">
            <v>325912</v>
          </cell>
          <cell r="D3074">
            <v>0</v>
          </cell>
          <cell r="E3074">
            <v>88</v>
          </cell>
          <cell r="F3074">
            <v>0</v>
          </cell>
          <cell r="G3074" t="str">
            <v>B</v>
          </cell>
          <cell r="H3074">
            <v>703</v>
          </cell>
          <cell r="I3074" t="str">
            <v>Кіровоградська філія ВАТ "КРЕДОБАНК"</v>
          </cell>
          <cell r="J3074" t="str">
            <v>Кіровог.ф.ВАТ "КРЕДОБАНК"</v>
          </cell>
          <cell r="K3074" t="str">
            <v>UKFB</v>
          </cell>
          <cell r="L3074" t="str">
            <v>UKFB</v>
          </cell>
          <cell r="M3074">
            <v>10</v>
          </cell>
          <cell r="N3074">
            <v>13</v>
          </cell>
          <cell r="O3074" t="str">
            <v>Управл.НБУ в Кіровоград.обл</v>
          </cell>
        </row>
        <row r="3075">
          <cell r="A3075">
            <v>384005</v>
          </cell>
          <cell r="B3075">
            <v>300528</v>
          </cell>
          <cell r="D3075">
            <v>0</v>
          </cell>
          <cell r="E3075">
            <v>296</v>
          </cell>
          <cell r="F3075">
            <v>0</v>
          </cell>
          <cell r="G3075" t="str">
            <v>F</v>
          </cell>
          <cell r="H3075">
            <v>904</v>
          </cell>
          <cell r="I3075" t="str">
            <v>ФІЛІЯ ЗАТ "ОТП БАНК", М.СІМФЕРОПОЛЬ</v>
          </cell>
          <cell r="J3075" t="str">
            <v>Філія ЗАТ "ОТП Банк"</v>
          </cell>
          <cell r="K3075" t="str">
            <v>ULUP</v>
          </cell>
          <cell r="L3075" t="str">
            <v>ULUP</v>
          </cell>
          <cell r="M3075">
            <v>11</v>
          </cell>
          <cell r="N3075">
            <v>26</v>
          </cell>
          <cell r="O3075" t="str">
            <v>ГУ НБУ В АРК М.СІМФЕРОПОЛЬ</v>
          </cell>
        </row>
        <row r="3076">
          <cell r="A3076">
            <v>384016</v>
          </cell>
          <cell r="B3076">
            <v>300465</v>
          </cell>
          <cell r="D3076">
            <v>0</v>
          </cell>
          <cell r="E3076">
            <v>6</v>
          </cell>
          <cell r="F3076">
            <v>0</v>
          </cell>
          <cell r="G3076" t="str">
            <v>6</v>
          </cell>
          <cell r="H3076">
            <v>602</v>
          </cell>
          <cell r="I3076" t="str">
            <v>ФСІМФЕРОПОЛЬСЬКЕ МІ ВАТОЩАД М.СІМФЕРОП</v>
          </cell>
          <cell r="J3076" t="str">
            <v>ФСімферопольське місВАТОщад</v>
          </cell>
          <cell r="K3076" t="str">
            <v>ULLB</v>
          </cell>
          <cell r="L3076" t="str">
            <v>ULLA</v>
          </cell>
          <cell r="M3076">
            <v>11</v>
          </cell>
          <cell r="N3076">
            <v>26</v>
          </cell>
          <cell r="O3076" t="str">
            <v>ГУ НБУ В АРК М.СІМФЕРОПОЛЬ</v>
          </cell>
        </row>
        <row r="3077">
          <cell r="A3077">
            <v>384027</v>
          </cell>
          <cell r="B3077">
            <v>300465</v>
          </cell>
          <cell r="D3077">
            <v>0</v>
          </cell>
          <cell r="E3077">
            <v>6</v>
          </cell>
          <cell r="F3077">
            <v>0</v>
          </cell>
          <cell r="G3077" t="str">
            <v>6</v>
          </cell>
          <cell r="H3077">
            <v>603</v>
          </cell>
          <cell r="I3077" t="str">
            <v>ФСЕВАСТОПОЛЬСЬКЕ МІ ВАТОЩАД М.СЕВАСТОП</v>
          </cell>
          <cell r="J3077" t="str">
            <v>ФСевастопольське місВАТОщад</v>
          </cell>
          <cell r="K3077" t="str">
            <v>ULLC</v>
          </cell>
          <cell r="L3077" t="str">
            <v>ULLA</v>
          </cell>
          <cell r="M3077">
            <v>29</v>
          </cell>
          <cell r="N3077">
            <v>26</v>
          </cell>
          <cell r="O3077" t="str">
            <v>Севастополь</v>
          </cell>
        </row>
        <row r="3078">
          <cell r="A3078">
            <v>384038</v>
          </cell>
          <cell r="B3078">
            <v>300465</v>
          </cell>
          <cell r="D3078">
            <v>0</v>
          </cell>
          <cell r="E3078">
            <v>6</v>
          </cell>
          <cell r="F3078">
            <v>0</v>
          </cell>
          <cell r="G3078" t="str">
            <v>6</v>
          </cell>
          <cell r="H3078">
            <v>604</v>
          </cell>
          <cell r="I3078" t="str">
            <v>ФЯЛТИНСЬКЕ ВІДДІЛЕННЯ № ВАТОЩАД М.ЯЛТА</v>
          </cell>
          <cell r="J3078" t="str">
            <v>ФЯлтинське відділеннВАТОщад</v>
          </cell>
          <cell r="K3078" t="str">
            <v>ULLD</v>
          </cell>
          <cell r="L3078" t="str">
            <v>ULLA</v>
          </cell>
          <cell r="M3078">
            <v>11</v>
          </cell>
          <cell r="N3078">
            <v>26</v>
          </cell>
          <cell r="O3078" t="str">
            <v>ГУ НБУ В АРК М.СІМФЕРОПОЛЬ</v>
          </cell>
        </row>
        <row r="3079">
          <cell r="A3079">
            <v>384049</v>
          </cell>
          <cell r="B3079">
            <v>300465</v>
          </cell>
          <cell r="D3079">
            <v>0</v>
          </cell>
          <cell r="E3079">
            <v>6</v>
          </cell>
          <cell r="F3079">
            <v>0</v>
          </cell>
          <cell r="G3079" t="str">
            <v>6</v>
          </cell>
          <cell r="H3079">
            <v>605</v>
          </cell>
          <cell r="I3079" t="str">
            <v>ФФЕОДОСІЙСЬКЕ ВІДДІ ВАТОЩАД М.ФЕОДОСІЯ</v>
          </cell>
          <cell r="J3079" t="str">
            <v>ФФеодосійське відділВАТОщад</v>
          </cell>
          <cell r="K3079" t="str">
            <v>ULLE</v>
          </cell>
          <cell r="L3079" t="str">
            <v>ULLA</v>
          </cell>
          <cell r="M3079">
            <v>11</v>
          </cell>
          <cell r="N3079">
            <v>26</v>
          </cell>
          <cell r="O3079" t="str">
            <v>ГУ НБУ В АРК М.СІМФЕРОПОЛЬ</v>
          </cell>
        </row>
        <row r="3080">
          <cell r="A3080">
            <v>384050</v>
          </cell>
          <cell r="B3080">
            <v>300465</v>
          </cell>
          <cell r="D3080">
            <v>0</v>
          </cell>
          <cell r="E3080">
            <v>6</v>
          </cell>
          <cell r="F3080">
            <v>0</v>
          </cell>
          <cell r="G3080" t="str">
            <v>6</v>
          </cell>
          <cell r="H3080">
            <v>606</v>
          </cell>
          <cell r="I3080" t="str">
            <v>ФЄВПАТОРІЙСЬКЕ ВІДД ВАТОЩАД М.ЄВПАТОРІ</v>
          </cell>
          <cell r="J3080" t="str">
            <v>ФЄвпаторійське віддіВАТОщад</v>
          </cell>
          <cell r="K3080" t="str">
            <v>ULLF</v>
          </cell>
          <cell r="L3080" t="str">
            <v>ULLA</v>
          </cell>
          <cell r="M3080">
            <v>11</v>
          </cell>
          <cell r="N3080">
            <v>26</v>
          </cell>
          <cell r="O3080" t="str">
            <v>ГУ НБУ В АРК М.СІМФЕРОПОЛЬ</v>
          </cell>
        </row>
        <row r="3081">
          <cell r="A3081">
            <v>384061</v>
          </cell>
          <cell r="B3081">
            <v>300465</v>
          </cell>
          <cell r="D3081">
            <v>0</v>
          </cell>
          <cell r="E3081">
            <v>6</v>
          </cell>
          <cell r="F3081">
            <v>0</v>
          </cell>
          <cell r="G3081" t="str">
            <v>6</v>
          </cell>
          <cell r="H3081">
            <v>607</v>
          </cell>
          <cell r="I3081" t="str">
            <v>ФКЕРЧЕНСЬКЕ ВІДДІЛЕННЯ  ВАТОЩАД М.КЕРЧ</v>
          </cell>
          <cell r="J3081" t="str">
            <v>ФКерченське відділенВАТОщад</v>
          </cell>
          <cell r="K3081" t="str">
            <v>ULLG</v>
          </cell>
          <cell r="L3081" t="str">
            <v>ULLA</v>
          </cell>
          <cell r="M3081">
            <v>11</v>
          </cell>
          <cell r="N3081">
            <v>26</v>
          </cell>
          <cell r="O3081" t="str">
            <v>ГУ НБУ В АРК М.СІМФЕРОПОЛЬ</v>
          </cell>
        </row>
        <row r="3082">
          <cell r="A3082">
            <v>384072</v>
          </cell>
          <cell r="B3082">
            <v>300465</v>
          </cell>
          <cell r="D3082">
            <v>0</v>
          </cell>
          <cell r="E3082">
            <v>6</v>
          </cell>
          <cell r="F3082">
            <v>0</v>
          </cell>
          <cell r="G3082" t="str">
            <v>6</v>
          </cell>
          <cell r="H3082">
            <v>608</v>
          </cell>
          <cell r="I3082" t="str">
            <v>ФДЖАНКОЙСЬКЕ ВІДДІЛЕ ВАТОЩАД М.ДЖАНКОЙ</v>
          </cell>
          <cell r="J3082" t="str">
            <v>ФДжанкойське відділеВАТОщад</v>
          </cell>
          <cell r="K3082" t="str">
            <v>ULLH</v>
          </cell>
          <cell r="L3082" t="str">
            <v>ULLA</v>
          </cell>
          <cell r="M3082">
            <v>11</v>
          </cell>
          <cell r="N3082">
            <v>26</v>
          </cell>
          <cell r="O3082" t="str">
            <v>ГУ НБУ В АРК М.СІМФЕРОПОЛЬ</v>
          </cell>
        </row>
        <row r="3083">
          <cell r="A3083">
            <v>384083</v>
          </cell>
          <cell r="B3083">
            <v>300465</v>
          </cell>
          <cell r="D3083">
            <v>0</v>
          </cell>
          <cell r="E3083">
            <v>6</v>
          </cell>
          <cell r="F3083">
            <v>0</v>
          </cell>
          <cell r="G3083" t="str">
            <v>6</v>
          </cell>
          <cell r="H3083">
            <v>609</v>
          </cell>
          <cell r="I3083" t="str">
            <v>ФБАХЧИСАРАЙСЬКЕ ВІД ВАТОЩАД М.БАХЧИСАР</v>
          </cell>
          <cell r="J3083" t="str">
            <v>ФБахчисарайське віддВАТОщад</v>
          </cell>
          <cell r="K3083" t="str">
            <v>ULLI</v>
          </cell>
          <cell r="L3083" t="str">
            <v>ULLA</v>
          </cell>
          <cell r="M3083">
            <v>11</v>
          </cell>
          <cell r="N3083">
            <v>26</v>
          </cell>
          <cell r="O3083" t="str">
            <v>ГУ НБУ В АРК М.СІМФЕРОПОЛЬ</v>
          </cell>
        </row>
        <row r="3084">
          <cell r="A3084">
            <v>384094</v>
          </cell>
          <cell r="B3084">
            <v>300465</v>
          </cell>
          <cell r="D3084">
            <v>0</v>
          </cell>
          <cell r="E3084">
            <v>6</v>
          </cell>
          <cell r="F3084">
            <v>0</v>
          </cell>
          <cell r="G3084" t="str">
            <v>6</v>
          </cell>
          <cell r="H3084">
            <v>613</v>
          </cell>
          <cell r="I3084" t="str">
            <v>ФЧОРНОМОРСЬКЕ ВІДДІ ВАТОЩАД СМТ.ЧОРНОМ</v>
          </cell>
          <cell r="J3084" t="str">
            <v>ФЧорноморське відділВАТОщад</v>
          </cell>
          <cell r="K3084" t="str">
            <v>ULLM</v>
          </cell>
          <cell r="L3084" t="str">
            <v>ULLA</v>
          </cell>
          <cell r="M3084">
            <v>11</v>
          </cell>
          <cell r="N3084">
            <v>26</v>
          </cell>
          <cell r="O3084" t="str">
            <v>ГУ НБУ В АРК М.СІМФЕРОПОЛЬ</v>
          </cell>
        </row>
        <row r="3085">
          <cell r="A3085">
            <v>384102</v>
          </cell>
          <cell r="B3085">
            <v>300465</v>
          </cell>
          <cell r="D3085">
            <v>0</v>
          </cell>
          <cell r="E3085">
            <v>6</v>
          </cell>
          <cell r="F3085">
            <v>0</v>
          </cell>
          <cell r="G3085" t="str">
            <v>6</v>
          </cell>
          <cell r="H3085">
            <v>611</v>
          </cell>
          <cell r="I3085" t="str">
            <v>ФНИЖНЬОГІРСЬКЕ ВІДД ВАТОЩАД СМТ.НИЖНЬО</v>
          </cell>
          <cell r="J3085" t="str">
            <v>ФНижньогірське віддіВАТОщад</v>
          </cell>
          <cell r="K3085" t="str">
            <v>ULLK</v>
          </cell>
          <cell r="L3085" t="str">
            <v>ULLA</v>
          </cell>
          <cell r="M3085">
            <v>11</v>
          </cell>
          <cell r="N3085">
            <v>26</v>
          </cell>
          <cell r="O3085" t="str">
            <v>ГУ НБУ В АРК М.СІМФЕРОПОЛЬ</v>
          </cell>
        </row>
        <row r="3086">
          <cell r="A3086">
            <v>384135</v>
          </cell>
          <cell r="B3086">
            <v>300465</v>
          </cell>
          <cell r="D3086">
            <v>0</v>
          </cell>
          <cell r="E3086">
            <v>6</v>
          </cell>
          <cell r="F3086">
            <v>0</v>
          </cell>
          <cell r="G3086" t="str">
            <v>6</v>
          </cell>
          <cell r="H3086">
            <v>614</v>
          </cell>
          <cell r="I3086" t="str">
            <v>ФКРАСНОПЕРЕКОПСЬКЕ  ВАТОЩАД М.КРАСНОПЕ</v>
          </cell>
          <cell r="J3086" t="str">
            <v>ФКрасноперекопське вВАТОщад</v>
          </cell>
          <cell r="K3086" t="str">
            <v>ULLN</v>
          </cell>
          <cell r="L3086" t="str">
            <v>ULLA</v>
          </cell>
          <cell r="M3086">
            <v>11</v>
          </cell>
          <cell r="N3086">
            <v>26</v>
          </cell>
          <cell r="O3086" t="str">
            <v>ГУ НБУ В АРК М.СІМФЕРОПОЛЬ</v>
          </cell>
        </row>
        <row r="3087">
          <cell r="A3087">
            <v>384146</v>
          </cell>
          <cell r="B3087">
            <v>300465</v>
          </cell>
          <cell r="D3087">
            <v>0</v>
          </cell>
          <cell r="E3087">
            <v>6</v>
          </cell>
          <cell r="F3087">
            <v>0</v>
          </cell>
          <cell r="G3087" t="str">
            <v>6</v>
          </cell>
          <cell r="H3087">
            <v>615</v>
          </cell>
          <cell r="I3087" t="str">
            <v>ФЛЕНІНСЬКЕ ВІДДІЛЕН ВАТОЩАД СМТ.ЛЕНІНЕ</v>
          </cell>
          <cell r="J3087" t="str">
            <v>ФЛенінське відділеннВАТОщад</v>
          </cell>
          <cell r="K3087" t="str">
            <v>ULLO</v>
          </cell>
          <cell r="L3087" t="str">
            <v>ULLA</v>
          </cell>
          <cell r="M3087">
            <v>11</v>
          </cell>
          <cell r="N3087">
            <v>26</v>
          </cell>
          <cell r="O3087" t="str">
            <v>ГУ НБУ В АРК М.СІМФЕРОПОЛЬ</v>
          </cell>
        </row>
        <row r="3088">
          <cell r="A3088">
            <v>384157</v>
          </cell>
          <cell r="B3088">
            <v>300465</v>
          </cell>
          <cell r="D3088">
            <v>0</v>
          </cell>
          <cell r="E3088">
            <v>6</v>
          </cell>
          <cell r="F3088">
            <v>0</v>
          </cell>
          <cell r="G3088" t="str">
            <v>6</v>
          </cell>
          <cell r="H3088">
            <v>616</v>
          </cell>
          <cell r="I3088" t="str">
            <v>ФКРАСНОГВАРДІЙСЬКЕ  ВАТОЩАД СМТ.КРАСНО</v>
          </cell>
          <cell r="J3088" t="str">
            <v>ФКрасногвардійське вВАТОщад</v>
          </cell>
          <cell r="K3088" t="str">
            <v>ULLP</v>
          </cell>
          <cell r="L3088" t="str">
            <v>ULLA</v>
          </cell>
          <cell r="M3088">
            <v>11</v>
          </cell>
          <cell r="N3088">
            <v>26</v>
          </cell>
          <cell r="O3088" t="str">
            <v>ГУ НБУ В АРК М.СІМФЕРОПОЛЬ</v>
          </cell>
        </row>
        <row r="3089">
          <cell r="A3089">
            <v>384168</v>
          </cell>
          <cell r="B3089">
            <v>300465</v>
          </cell>
          <cell r="D3089">
            <v>0</v>
          </cell>
          <cell r="E3089">
            <v>6</v>
          </cell>
          <cell r="F3089">
            <v>0</v>
          </cell>
          <cell r="G3089" t="str">
            <v>6</v>
          </cell>
          <cell r="H3089">
            <v>617</v>
          </cell>
          <cell r="I3089" t="str">
            <v>ФРОЗДОЛЬНЕНСЬКЕ ВІД ВАТОЩАД СМТ.РОЗДОЛ</v>
          </cell>
          <cell r="J3089" t="str">
            <v>ФРоздольненське віддВАТОщад</v>
          </cell>
          <cell r="K3089" t="str">
            <v>ULLQ</v>
          </cell>
          <cell r="L3089" t="str">
            <v>ULLA</v>
          </cell>
          <cell r="M3089">
            <v>11</v>
          </cell>
          <cell r="N3089">
            <v>26</v>
          </cell>
          <cell r="O3089" t="str">
            <v>ГУ НБУ В АРК М.СІМФЕРОПОЛЬ</v>
          </cell>
        </row>
        <row r="3090">
          <cell r="A3090">
            <v>384179</v>
          </cell>
          <cell r="B3090">
            <v>300465</v>
          </cell>
          <cell r="D3090">
            <v>0</v>
          </cell>
          <cell r="E3090">
            <v>6</v>
          </cell>
          <cell r="F3090">
            <v>0</v>
          </cell>
          <cell r="G3090" t="str">
            <v>6</v>
          </cell>
          <cell r="H3090">
            <v>618</v>
          </cell>
          <cell r="I3090" t="str">
            <v>ФПЕРВОМАЙСЬКЕ ВІДДІ ВАТОЩАД СМТ.ПЕРВОМ</v>
          </cell>
          <cell r="J3090" t="str">
            <v>ФПервомайське відділВАТОщад</v>
          </cell>
          <cell r="K3090" t="str">
            <v>ULLR</v>
          </cell>
          <cell r="L3090" t="str">
            <v>ULLA</v>
          </cell>
          <cell r="M3090">
            <v>11</v>
          </cell>
          <cell r="N3090">
            <v>26</v>
          </cell>
          <cell r="O3090" t="str">
            <v>ГУ НБУ В АРК М.СІМФЕРОПОЛЬ</v>
          </cell>
        </row>
        <row r="3091">
          <cell r="A3091">
            <v>384180</v>
          </cell>
          <cell r="B3091">
            <v>300465</v>
          </cell>
          <cell r="D3091">
            <v>0</v>
          </cell>
          <cell r="E3091">
            <v>6</v>
          </cell>
          <cell r="F3091">
            <v>0</v>
          </cell>
          <cell r="G3091" t="str">
            <v>6</v>
          </cell>
          <cell r="H3091">
            <v>619</v>
          </cell>
          <cell r="I3091" t="str">
            <v>ФСАКСЬКЕ ВІДДІЛЕННЯ № 4 ВАТОЩАД М.САКИ</v>
          </cell>
          <cell r="J3091" t="str">
            <v>ФСакське відділення ВАТОщад</v>
          </cell>
          <cell r="K3091" t="str">
            <v>ULLS</v>
          </cell>
          <cell r="L3091" t="str">
            <v>ULLA</v>
          </cell>
          <cell r="M3091">
            <v>11</v>
          </cell>
          <cell r="N3091">
            <v>26</v>
          </cell>
          <cell r="O3091" t="str">
            <v>ГУ НБУ В АРК М.СІМФЕРОПОЛЬ</v>
          </cell>
        </row>
        <row r="3092">
          <cell r="A3092">
            <v>384191</v>
          </cell>
          <cell r="B3092">
            <v>300465</v>
          </cell>
          <cell r="D3092">
            <v>0</v>
          </cell>
          <cell r="E3092">
            <v>6</v>
          </cell>
          <cell r="F3092">
            <v>0</v>
          </cell>
          <cell r="G3092" t="str">
            <v>6</v>
          </cell>
          <cell r="H3092">
            <v>610</v>
          </cell>
          <cell r="I3092" t="str">
            <v>ФБІЛОГІРСЬКЕ ВІДДІЛ ВАТОЩАД М.БІЛОГІРС</v>
          </cell>
          <cell r="J3092" t="str">
            <v>ФБілогірське відділеВАТОщад</v>
          </cell>
          <cell r="K3092" t="str">
            <v>ULLJ</v>
          </cell>
          <cell r="L3092" t="str">
            <v>ULLA</v>
          </cell>
          <cell r="M3092">
            <v>11</v>
          </cell>
          <cell r="N3092">
            <v>26</v>
          </cell>
          <cell r="O3092" t="str">
            <v>ГУ НБУ В АРК М.СІМФЕРОПОЛЬ</v>
          </cell>
        </row>
        <row r="3093">
          <cell r="A3093">
            <v>384209</v>
          </cell>
          <cell r="B3093">
            <v>300465</v>
          </cell>
          <cell r="D3093">
            <v>0</v>
          </cell>
          <cell r="E3093">
            <v>6</v>
          </cell>
          <cell r="F3093">
            <v>0</v>
          </cell>
          <cell r="G3093" t="str">
            <v>6</v>
          </cell>
          <cell r="H3093">
            <v>621</v>
          </cell>
          <cell r="I3093" t="str">
            <v>ФСОВЄТСЬКЕ ВІДДІЛЕН ВАТОЩАД СМТ.СОВЄТС</v>
          </cell>
          <cell r="J3093" t="str">
            <v>ФСовєтське відділеннВАТОщад</v>
          </cell>
          <cell r="K3093" t="str">
            <v>ULLU</v>
          </cell>
          <cell r="L3093" t="str">
            <v>ULLA</v>
          </cell>
          <cell r="M3093">
            <v>11</v>
          </cell>
          <cell r="N3093">
            <v>26</v>
          </cell>
          <cell r="O3093" t="str">
            <v>ГУ НБУ В АРК М.СІМФЕРОПОЛЬ</v>
          </cell>
        </row>
        <row r="3094">
          <cell r="A3094">
            <v>384298</v>
          </cell>
          <cell r="B3094">
            <v>300465</v>
          </cell>
          <cell r="D3094">
            <v>0</v>
          </cell>
          <cell r="E3094">
            <v>6</v>
          </cell>
          <cell r="F3094">
            <v>0</v>
          </cell>
          <cell r="G3094" t="str">
            <v>6</v>
          </cell>
          <cell r="H3094">
            <v>620</v>
          </cell>
          <cell r="I3094" t="str">
            <v>ФКІРОВСЬКЕ ВІДДІЛЕН ВАТОЩАД СМТ.КІРОВС</v>
          </cell>
          <cell r="J3094" t="str">
            <v>ФКіровське відділеннВАТОщад</v>
          </cell>
          <cell r="K3094" t="str">
            <v>ULLT</v>
          </cell>
          <cell r="L3094" t="str">
            <v>ULLA</v>
          </cell>
          <cell r="M3094">
            <v>11</v>
          </cell>
          <cell r="N3094">
            <v>26</v>
          </cell>
          <cell r="O3094" t="str">
            <v>ГУ НБУ В АРК М.СІМФЕРОПОЛЬ</v>
          </cell>
        </row>
        <row r="3095">
          <cell r="A3095">
            <v>384414</v>
          </cell>
          <cell r="B3095">
            <v>324742</v>
          </cell>
          <cell r="D3095">
            <v>0</v>
          </cell>
          <cell r="E3095">
            <v>215</v>
          </cell>
          <cell r="F3095">
            <v>0</v>
          </cell>
          <cell r="G3095" t="str">
            <v>8</v>
          </cell>
          <cell r="H3095">
            <v>785</v>
          </cell>
          <cell r="I3095" t="str">
            <v>КЕРЧЕНСЬКА ФВАТ БАНК "МОРСЬКИЙ" М.КЕРЧ</v>
          </cell>
          <cell r="J3095" t="str">
            <v>Керчен ФВАТ Банк "Морський"</v>
          </cell>
          <cell r="K3095" t="str">
            <v>ULXE</v>
          </cell>
          <cell r="L3095" t="str">
            <v>ULXE</v>
          </cell>
          <cell r="M3095">
            <v>11</v>
          </cell>
          <cell r="N3095">
            <v>11</v>
          </cell>
          <cell r="O3095" t="str">
            <v>ГУ НБУ В АРК М.СІМФЕРОПОЛЬ</v>
          </cell>
        </row>
        <row r="3096">
          <cell r="A3096">
            <v>384436</v>
          </cell>
          <cell r="B3096">
            <v>305299</v>
          </cell>
          <cell r="D3096">
            <v>0</v>
          </cell>
          <cell r="E3096">
            <v>46</v>
          </cell>
          <cell r="F3096">
            <v>0</v>
          </cell>
          <cell r="G3096" t="str">
            <v>A</v>
          </cell>
          <cell r="H3096">
            <v>716</v>
          </cell>
          <cell r="I3096" t="str">
            <v>Ф-Я КРИМ.РУ ПРИВАТБАНКУ,М.СІМФЕРОПОЛЬ</v>
          </cell>
          <cell r="J3096" t="str">
            <v>Ф-я Крим.РУ ПриватБанку</v>
          </cell>
          <cell r="K3096" t="str">
            <v>ULKF</v>
          </cell>
          <cell r="L3096" t="str">
            <v>ULKF</v>
          </cell>
          <cell r="M3096">
            <v>11</v>
          </cell>
          <cell r="N3096">
            <v>3</v>
          </cell>
          <cell r="O3096" t="str">
            <v>ГУ НБУ В АРК М.СІМФЕРОПОЛЬ</v>
          </cell>
        </row>
        <row r="3097">
          <cell r="A3097">
            <v>384481</v>
          </cell>
          <cell r="B3097">
            <v>351878</v>
          </cell>
          <cell r="D3097">
            <v>0</v>
          </cell>
          <cell r="E3097">
            <v>135</v>
          </cell>
          <cell r="F3097">
            <v>0</v>
          </cell>
          <cell r="G3097" t="str">
            <v>8</v>
          </cell>
          <cell r="H3097">
            <v>795</v>
          </cell>
          <cell r="I3097" t="str">
            <v>КРИМ.Ф-Я ВАТ "ІНПРОМБАНК" М.ФЕОДОСІЯ</v>
          </cell>
          <cell r="J3097" t="str">
            <v>КФ ВАТ"Інпромбанк",Феодосія</v>
          </cell>
          <cell r="K3097" t="str">
            <v>ULXJ</v>
          </cell>
          <cell r="L3097" t="str">
            <v>ULXJ</v>
          </cell>
          <cell r="M3097">
            <v>11</v>
          </cell>
          <cell r="N3097">
            <v>20</v>
          </cell>
          <cell r="O3097" t="str">
            <v>ГУ НБУ В АРК М.СІМФЕРОПОЛЬ</v>
          </cell>
        </row>
        <row r="3098">
          <cell r="A3098">
            <v>384492</v>
          </cell>
          <cell r="B3098">
            <v>300926</v>
          </cell>
          <cell r="D3098">
            <v>0</v>
          </cell>
          <cell r="E3098">
            <v>899</v>
          </cell>
          <cell r="F3098">
            <v>0</v>
          </cell>
          <cell r="G3098" t="str">
            <v>8</v>
          </cell>
          <cell r="H3098">
            <v>800</v>
          </cell>
          <cell r="I3098" t="str">
            <v>ДРУГА СЕВАСТОПОЛЬСЬКА ФАТ "УФГ"</v>
          </cell>
          <cell r="J3098" t="str">
            <v>Друга Севастопол. ФАТ "УФГ"</v>
          </cell>
          <cell r="K3098" t="str">
            <v>ULW2</v>
          </cell>
          <cell r="L3098" t="str">
            <v>U1WF</v>
          </cell>
          <cell r="M3098">
            <v>11</v>
          </cell>
          <cell r="N3098">
            <v>26</v>
          </cell>
          <cell r="O3098" t="str">
            <v>ГУ НБУ В АРК М.СІМФЕРОПОЛЬ</v>
          </cell>
        </row>
        <row r="3099">
          <cell r="A3099">
            <v>384522</v>
          </cell>
          <cell r="B3099">
            <v>328209</v>
          </cell>
          <cell r="D3099">
            <v>0</v>
          </cell>
          <cell r="E3099">
            <v>106</v>
          </cell>
          <cell r="F3099">
            <v>0</v>
          </cell>
          <cell r="G3099" t="str">
            <v>8</v>
          </cell>
          <cell r="H3099">
            <v>796</v>
          </cell>
          <cell r="I3099" t="str">
            <v>ФІЛІЯ АБ "ПІВДЕННИЙ" В М. ЯЛТА</v>
          </cell>
          <cell r="J3099" t="str">
            <v>ФАБ "ПІВДЕННИЙ" в м. Ялта</v>
          </cell>
          <cell r="K3099" t="str">
            <v>ULXK</v>
          </cell>
          <cell r="L3099" t="str">
            <v>ULXK</v>
          </cell>
          <cell r="M3099">
            <v>11</v>
          </cell>
          <cell r="N3099">
            <v>15</v>
          </cell>
          <cell r="O3099" t="str">
            <v>ГУ НБУ В АРК М.СІМФЕРОПОЛЬ</v>
          </cell>
        </row>
        <row r="3100">
          <cell r="A3100">
            <v>384544</v>
          </cell>
          <cell r="B3100">
            <v>300120</v>
          </cell>
          <cell r="D3100">
            <v>0</v>
          </cell>
          <cell r="E3100">
            <v>283</v>
          </cell>
          <cell r="F3100">
            <v>0</v>
          </cell>
          <cell r="G3100" t="str">
            <v>B</v>
          </cell>
          <cell r="H3100">
            <v>798</v>
          </cell>
          <cell r="I3100" t="str">
            <v>СФ-Я ЗАТ Б"ПЕТРОКОММЕРЦ-УК."М.СЕВАСТОП</v>
          </cell>
          <cell r="J3100" t="str">
            <v>СФ"БАНК ПЕТРОКОММЕРЦ-УКРАЇН</v>
          </cell>
          <cell r="K3100" t="str">
            <v>ULXO</v>
          </cell>
          <cell r="L3100" t="str">
            <v>ULXO</v>
          </cell>
          <cell r="M3100">
            <v>29</v>
          </cell>
          <cell r="N3100">
            <v>26</v>
          </cell>
          <cell r="O3100" t="str">
            <v>Севастополь</v>
          </cell>
        </row>
        <row r="3101">
          <cell r="A3101">
            <v>384555</v>
          </cell>
          <cell r="B3101">
            <v>324485</v>
          </cell>
          <cell r="D3101">
            <v>0</v>
          </cell>
          <cell r="E3101">
            <v>81</v>
          </cell>
          <cell r="F3101">
            <v>0</v>
          </cell>
          <cell r="G3101" t="str">
            <v>8</v>
          </cell>
          <cell r="H3101">
            <v>786</v>
          </cell>
          <cell r="I3101" t="str">
            <v>СФ ВАТ"ЄВР.БАНК РОЗВ.ТА ЗАОЩ."СІМФЕРОП</v>
          </cell>
          <cell r="J3101" t="str">
            <v>СФ ВАТ "ЄБРЗ" СІМФЕРОПОЛЬ</v>
          </cell>
          <cell r="K3101" t="str">
            <v>ULXF</v>
          </cell>
          <cell r="L3101" t="str">
            <v>ULXF</v>
          </cell>
          <cell r="M3101">
            <v>11</v>
          </cell>
          <cell r="N3101">
            <v>11</v>
          </cell>
          <cell r="O3101" t="str">
            <v>ГУ НБУ В АРК М.СІМФЕРОПОЛЬ</v>
          </cell>
        </row>
        <row r="3102">
          <cell r="A3102">
            <v>384577</v>
          </cell>
          <cell r="B3102">
            <v>384577</v>
          </cell>
          <cell r="C3102" t="str">
            <v>АКБ ЧБРР М.СІМФЕРОПОЛЬ</v>
          </cell>
          <cell r="D3102">
            <v>284</v>
          </cell>
          <cell r="E3102">
            <v>284</v>
          </cell>
          <cell r="F3102">
            <v>0</v>
          </cell>
          <cell r="G3102" t="str">
            <v>8</v>
          </cell>
          <cell r="H3102">
            <v>775</v>
          </cell>
          <cell r="I3102" t="str">
            <v>АКБ"ЧЕРН.БАНК РОЗВ.ТА РЕК."М.СІМФЕРОП.</v>
          </cell>
          <cell r="J3102" t="str">
            <v>АКБ ЧБРР М.СІМФЕРОПОЛЬ</v>
          </cell>
          <cell r="K3102" t="str">
            <v>ULKZ</v>
          </cell>
          <cell r="L3102" t="str">
            <v>ULKZ</v>
          </cell>
          <cell r="M3102">
            <v>11</v>
          </cell>
          <cell r="N3102">
            <v>11</v>
          </cell>
          <cell r="O3102" t="str">
            <v>ГУ НБУ В АРК М.СІМФЕРОПОЛЬ</v>
          </cell>
        </row>
        <row r="3103">
          <cell r="A3103">
            <v>384618</v>
          </cell>
          <cell r="B3103">
            <v>321767</v>
          </cell>
          <cell r="D3103">
            <v>0</v>
          </cell>
          <cell r="E3103">
            <v>42</v>
          </cell>
          <cell r="F3103">
            <v>0</v>
          </cell>
          <cell r="G3103" t="str">
            <v>B</v>
          </cell>
          <cell r="H3103">
            <v>776</v>
          </cell>
          <cell r="I3103" t="str">
            <v>КРИМСЬКА Ф ВАТ ВТБ БАНК, СІМФЕРОПОЛЬ</v>
          </cell>
          <cell r="J3103" t="str">
            <v>Кримська філія ВАТ ВТБ Банк</v>
          </cell>
          <cell r="K3103" t="str">
            <v>ULXC</v>
          </cell>
          <cell r="L3103" t="str">
            <v>ULXC</v>
          </cell>
          <cell r="M3103">
            <v>11</v>
          </cell>
          <cell r="N3103">
            <v>26</v>
          </cell>
          <cell r="O3103" t="str">
            <v>ГУ НБУ В АРК М.СІМФЕРОПОЛЬ</v>
          </cell>
        </row>
        <row r="3104">
          <cell r="A3104">
            <v>384652</v>
          </cell>
          <cell r="B3104">
            <v>328209</v>
          </cell>
          <cell r="D3104">
            <v>0</v>
          </cell>
          <cell r="E3104">
            <v>106</v>
          </cell>
          <cell r="F3104">
            <v>0</v>
          </cell>
          <cell r="G3104" t="str">
            <v>8</v>
          </cell>
          <cell r="H3104">
            <v>826</v>
          </cell>
          <cell r="I3104" t="str">
            <v>ФІЛІЯ АБ "ПІВДЕННИЙ" М.СІМФЕРОПОЛЬ</v>
          </cell>
          <cell r="J3104" t="str">
            <v>ФАБ "ПІВДЕННИЙ",Сімферополь</v>
          </cell>
          <cell r="K3104" t="str">
            <v>ULXP</v>
          </cell>
          <cell r="L3104" t="str">
            <v>ULXP</v>
          </cell>
          <cell r="M3104">
            <v>11</v>
          </cell>
          <cell r="N3104">
            <v>15</v>
          </cell>
          <cell r="O3104" t="str">
            <v>ГУ НБУ В АРК М.СІМФЕРОПОЛЬ</v>
          </cell>
        </row>
        <row r="3105">
          <cell r="A3105">
            <v>384674</v>
          </cell>
          <cell r="B3105">
            <v>322959</v>
          </cell>
          <cell r="D3105">
            <v>0</v>
          </cell>
          <cell r="E3105">
            <v>262</v>
          </cell>
          <cell r="F3105">
            <v>0</v>
          </cell>
          <cell r="G3105" t="str">
            <v>8</v>
          </cell>
          <cell r="H3105">
            <v>802</v>
          </cell>
          <cell r="I3105" t="str">
            <v>КРИМ.Ф-Я АБ"ЕКСПРЕС-БАНК"М.СІМФЕРОПОЛЬ</v>
          </cell>
          <cell r="J3105" t="str">
            <v>Кримська філія АБ "Експр-Б"</v>
          </cell>
          <cell r="K3105" t="str">
            <v>ULIJ</v>
          </cell>
          <cell r="L3105" t="str">
            <v>ULIJ</v>
          </cell>
          <cell r="M3105">
            <v>11</v>
          </cell>
          <cell r="N3105">
            <v>26</v>
          </cell>
          <cell r="O3105" t="str">
            <v>ГУ НБУ В АРК М.СІМФЕРОПОЛЬ</v>
          </cell>
        </row>
        <row r="3106">
          <cell r="A3106">
            <v>384685</v>
          </cell>
          <cell r="B3106">
            <v>300658</v>
          </cell>
          <cell r="D3106">
            <v>0</v>
          </cell>
          <cell r="E3106">
            <v>251</v>
          </cell>
          <cell r="F3106">
            <v>0</v>
          </cell>
          <cell r="G3106" t="str">
            <v>B</v>
          </cell>
          <cell r="H3106">
            <v>760</v>
          </cell>
          <cell r="I3106" t="str">
            <v>ФВАТ"ПІРЕУС БАНК МКБ"КРД"М.СІМФЕРОПОЛЬ</v>
          </cell>
          <cell r="J3106" t="str">
            <v>ФВАТ"ПІРЕУС БАНК МКБ""КРД"</v>
          </cell>
          <cell r="K3106" t="str">
            <v>ULKQ</v>
          </cell>
          <cell r="L3106" t="str">
            <v>ULKQ</v>
          </cell>
          <cell r="M3106">
            <v>11</v>
          </cell>
          <cell r="N3106">
            <v>26</v>
          </cell>
          <cell r="O3106" t="str">
            <v>ГУ НБУ В АРК М.СІМФЕРОПОЛЬ</v>
          </cell>
        </row>
        <row r="3107">
          <cell r="A3107">
            <v>384704</v>
          </cell>
          <cell r="B3107">
            <v>353489</v>
          </cell>
          <cell r="D3107">
            <v>0</v>
          </cell>
          <cell r="E3107">
            <v>133</v>
          </cell>
          <cell r="F3107">
            <v>0</v>
          </cell>
          <cell r="G3107" t="str">
            <v>B</v>
          </cell>
          <cell r="H3107">
            <v>815</v>
          </cell>
          <cell r="I3107" t="str">
            <v>КРИМСЬКА ФІЛІЯ АБ "ПРИВАТІНВЕСТ"</v>
          </cell>
          <cell r="J3107" t="str">
            <v>Кримська філ.Приватінвест</v>
          </cell>
          <cell r="K3107" t="str">
            <v>ULXR</v>
          </cell>
          <cell r="L3107" t="str">
            <v>ULXR</v>
          </cell>
          <cell r="M3107">
            <v>11</v>
          </cell>
          <cell r="N3107">
            <v>24</v>
          </cell>
          <cell r="O3107" t="str">
            <v>ГУ НБУ В АРК М.СІМФЕРОПОЛЬ</v>
          </cell>
        </row>
        <row r="3108">
          <cell r="A3108">
            <v>384715</v>
          </cell>
          <cell r="B3108">
            <v>320702</v>
          </cell>
          <cell r="D3108">
            <v>0</v>
          </cell>
          <cell r="E3108">
            <v>277</v>
          </cell>
          <cell r="F3108">
            <v>0</v>
          </cell>
          <cell r="G3108" t="str">
            <v>8</v>
          </cell>
          <cell r="H3108">
            <v>731</v>
          </cell>
          <cell r="I3108" t="str">
            <v>ФАКБ "НАЦІОНАЛЬНИЙ КРЕДИТ" В М.ЯЛТА</v>
          </cell>
          <cell r="J3108" t="str">
            <v>ФАКБ "НК" в м.Ялта</v>
          </cell>
          <cell r="K3108" t="str">
            <v>ULXG</v>
          </cell>
          <cell r="L3108" t="str">
            <v>ULXG</v>
          </cell>
          <cell r="M3108">
            <v>11</v>
          </cell>
          <cell r="N3108">
            <v>26</v>
          </cell>
          <cell r="O3108" t="str">
            <v>ГУ НБУ В АРК М.СІМФЕРОПОЛЬ</v>
          </cell>
        </row>
        <row r="3109">
          <cell r="A3109">
            <v>384737</v>
          </cell>
          <cell r="B3109">
            <v>320940</v>
          </cell>
          <cell r="D3109">
            <v>0</v>
          </cell>
          <cell r="E3109">
            <v>43</v>
          </cell>
          <cell r="F3109">
            <v>0</v>
          </cell>
          <cell r="G3109" t="str">
            <v>8</v>
          </cell>
          <cell r="H3109">
            <v>805</v>
          </cell>
          <cell r="I3109" t="str">
            <v>СІМФЕР.ФАБ "АВТОЗАЗБАНК" М.СІМФЕРОПОЛЬ</v>
          </cell>
          <cell r="J3109" t="str">
            <v>Сімфероп.Ф АБ "АвтоЗАЗбанк"</v>
          </cell>
          <cell r="K3109" t="str">
            <v>ULXS</v>
          </cell>
          <cell r="L3109" t="str">
            <v>ULXS</v>
          </cell>
          <cell r="M3109">
            <v>11</v>
          </cell>
          <cell r="N3109">
            <v>26</v>
          </cell>
          <cell r="O3109" t="str">
            <v>ГУ НБУ В АРК М.СІМФЕРОПОЛЬ</v>
          </cell>
        </row>
        <row r="3110">
          <cell r="A3110">
            <v>384748</v>
          </cell>
          <cell r="B3110">
            <v>328168</v>
          </cell>
          <cell r="D3110">
            <v>0</v>
          </cell>
          <cell r="E3110">
            <v>105</v>
          </cell>
          <cell r="F3110">
            <v>0</v>
          </cell>
          <cell r="G3110" t="str">
            <v>B</v>
          </cell>
          <cell r="H3110">
            <v>789</v>
          </cell>
          <cell r="I3110" t="str">
            <v>ФІЛІЯ ВАТ "МТБ" У М.СІМФЕРОПОЛІ</v>
          </cell>
          <cell r="J3110" t="str">
            <v>ФВАТ "МТБ", СІМФЕРОПОЛЬ</v>
          </cell>
          <cell r="K3110" t="str">
            <v>ULXI</v>
          </cell>
          <cell r="L3110" t="str">
            <v>ULXI</v>
          </cell>
          <cell r="M3110">
            <v>11</v>
          </cell>
          <cell r="N3110">
            <v>15</v>
          </cell>
          <cell r="O3110" t="str">
            <v>ГУ НБУ В АРК М.СІМФЕРОПОЛЬ</v>
          </cell>
        </row>
        <row r="3111">
          <cell r="A3111">
            <v>384760</v>
          </cell>
          <cell r="B3111">
            <v>300926</v>
          </cell>
          <cell r="D3111">
            <v>0</v>
          </cell>
          <cell r="E3111">
            <v>899</v>
          </cell>
          <cell r="F3111">
            <v>0</v>
          </cell>
          <cell r="G3111" t="str">
            <v>8</v>
          </cell>
          <cell r="H3111">
            <v>808</v>
          </cell>
          <cell r="I3111" t="str">
            <v>КРИМСЬКА ФІЛІЯ АТ "УФГ"</v>
          </cell>
          <cell r="J3111" t="str">
            <v>КРИМСЬКА ФІЛІЯ АТ "УФГ"</v>
          </cell>
          <cell r="K3111" t="str">
            <v>ULW4</v>
          </cell>
          <cell r="L3111" t="str">
            <v>U1WF</v>
          </cell>
          <cell r="M3111">
            <v>11</v>
          </cell>
          <cell r="N3111">
            <v>26</v>
          </cell>
          <cell r="O3111" t="str">
            <v>ГУ НБУ В АРК М.СІМФЕРОПОЛЬ</v>
          </cell>
        </row>
        <row r="3112">
          <cell r="A3112">
            <v>384782</v>
          </cell>
          <cell r="B3112">
            <v>300142</v>
          </cell>
          <cell r="D3112">
            <v>0</v>
          </cell>
          <cell r="E3112">
            <v>18</v>
          </cell>
          <cell r="F3112">
            <v>0</v>
          </cell>
          <cell r="G3112" t="str">
            <v>8</v>
          </cell>
          <cell r="H3112">
            <v>839</v>
          </cell>
          <cell r="I3112" t="str">
            <v>СІМФЕРОП.ФАТ"УКРІНБАНК" М.СІМФЕРОПОЛЬ</v>
          </cell>
          <cell r="J3112" t="str">
            <v>Сімфероп. ФАТ"Укрінбанк"</v>
          </cell>
          <cell r="K3112" t="str">
            <v>ULXV</v>
          </cell>
          <cell r="L3112" t="str">
            <v>ULXV</v>
          </cell>
          <cell r="M3112">
            <v>11</v>
          </cell>
          <cell r="N3112">
            <v>26</v>
          </cell>
          <cell r="O3112" t="str">
            <v>ГУ НБУ В АРК М.СІМФЕРОПОЛЬ</v>
          </cell>
        </row>
        <row r="3113">
          <cell r="A3113">
            <v>384793</v>
          </cell>
          <cell r="B3113">
            <v>319092</v>
          </cell>
          <cell r="D3113">
            <v>0</v>
          </cell>
          <cell r="E3113">
            <v>280</v>
          </cell>
          <cell r="F3113">
            <v>0</v>
          </cell>
          <cell r="G3113" t="str">
            <v>B</v>
          </cell>
          <cell r="H3113">
            <v>814</v>
          </cell>
          <cell r="I3113" t="str">
            <v>СІМФ.Ф-ЯАБ"КИЇВСЬКА РУСЬ"М.СІМФЕРОПОЛЬ</v>
          </cell>
          <cell r="J3113" t="str">
            <v>Сімфероп.ФАБ"КИЇВСЬКА РУСЬ"</v>
          </cell>
          <cell r="K3113" t="str">
            <v>ULNC</v>
          </cell>
          <cell r="L3113" t="str">
            <v>ULNC</v>
          </cell>
          <cell r="M3113">
            <v>11</v>
          </cell>
          <cell r="N3113">
            <v>26</v>
          </cell>
          <cell r="O3113" t="str">
            <v>ГУ НБУ В АРК М.СІМФЕРОПОЛЬ</v>
          </cell>
        </row>
        <row r="3114">
          <cell r="A3114">
            <v>384812</v>
          </cell>
          <cell r="B3114">
            <v>300131</v>
          </cell>
          <cell r="D3114">
            <v>0</v>
          </cell>
          <cell r="E3114">
            <v>17</v>
          </cell>
          <cell r="F3114">
            <v>0</v>
          </cell>
          <cell r="G3114" t="str">
            <v>8</v>
          </cell>
          <cell r="H3114">
            <v>842</v>
          </cell>
          <cell r="I3114" t="str">
            <v>СЕВАСТ Ф ВАТ "Б"ФІН ТА КР" М.СЕВАСТОП</v>
          </cell>
          <cell r="J3114" t="str">
            <v>Севаст.Ф. ВАТ "Б."Ф.та Кр."</v>
          </cell>
          <cell r="K3114" t="str">
            <v>ULNE</v>
          </cell>
          <cell r="L3114" t="str">
            <v>ULNE</v>
          </cell>
          <cell r="M3114">
            <v>29</v>
          </cell>
          <cell r="N3114">
            <v>26</v>
          </cell>
          <cell r="O3114" t="str">
            <v>Севастополь</v>
          </cell>
        </row>
        <row r="3115">
          <cell r="A3115">
            <v>384823</v>
          </cell>
          <cell r="B3115">
            <v>320003</v>
          </cell>
          <cell r="D3115">
            <v>0</v>
          </cell>
          <cell r="E3115">
            <v>225</v>
          </cell>
          <cell r="F3115">
            <v>0</v>
          </cell>
          <cell r="G3115" t="str">
            <v>B</v>
          </cell>
          <cell r="H3115">
            <v>827</v>
          </cell>
          <cell r="I3115" t="str">
            <v>Ф ВАТ КБ"НАДРА"КРИМ.РУ М.СІМФЕРОПОЛЬ</v>
          </cell>
          <cell r="J3115" t="str">
            <v>ВАТКБ"Надра"Кримське РУ</v>
          </cell>
          <cell r="K3115" t="str">
            <v>ULNF</v>
          </cell>
          <cell r="L3115" t="str">
            <v>ULNF</v>
          </cell>
          <cell r="M3115">
            <v>11</v>
          </cell>
          <cell r="N3115">
            <v>26</v>
          </cell>
          <cell r="O3115" t="str">
            <v>ГУ НБУ В АРК М.СІМФЕРОПОЛЬ</v>
          </cell>
        </row>
        <row r="3116">
          <cell r="A3116">
            <v>384834</v>
          </cell>
          <cell r="B3116">
            <v>321228</v>
          </cell>
          <cell r="D3116">
            <v>0</v>
          </cell>
          <cell r="E3116">
            <v>68</v>
          </cell>
          <cell r="F3116">
            <v>0</v>
          </cell>
          <cell r="G3116" t="str">
            <v>8</v>
          </cell>
          <cell r="H3116">
            <v>828</v>
          </cell>
          <cell r="I3116" t="str">
            <v>КРИМ РДТОВ"УКРПРОМБАНК", М.СЕВАСТОПОЛЬ</v>
          </cell>
          <cell r="J3116" t="str">
            <v>КримРДТОВ "Укрпромбанк"</v>
          </cell>
          <cell r="K3116" t="str">
            <v>ULNK</v>
          </cell>
          <cell r="L3116" t="str">
            <v>ULNK</v>
          </cell>
          <cell r="M3116">
            <v>29</v>
          </cell>
          <cell r="N3116">
            <v>26</v>
          </cell>
          <cell r="O3116" t="str">
            <v>Севастополь</v>
          </cell>
        </row>
        <row r="3117">
          <cell r="A3117">
            <v>384845</v>
          </cell>
          <cell r="B3117">
            <v>300614</v>
          </cell>
          <cell r="D3117">
            <v>0</v>
          </cell>
          <cell r="E3117">
            <v>171</v>
          </cell>
          <cell r="F3117">
            <v>0</v>
          </cell>
          <cell r="G3117" t="str">
            <v>8</v>
          </cell>
          <cell r="H3117">
            <v>803</v>
          </cell>
          <cell r="I3117" t="str">
            <v>ФІЛ.КР.ДИР.АТ"ІНДЕКС-БАНК" М.СІМФЕРОП.</v>
          </cell>
          <cell r="J3117" t="str">
            <v>ФКД.ІНДЕКС-БАНКм.Сімферопол</v>
          </cell>
          <cell r="K3117" t="str">
            <v>ULNL</v>
          </cell>
          <cell r="L3117" t="str">
            <v>ULNL</v>
          </cell>
          <cell r="M3117">
            <v>11</v>
          </cell>
          <cell r="N3117">
            <v>26</v>
          </cell>
          <cell r="O3117" t="str">
            <v>ГУ НБУ В АРК М.СІМФЕРОПОЛЬ</v>
          </cell>
        </row>
        <row r="3118">
          <cell r="A3118">
            <v>384867</v>
          </cell>
          <cell r="B3118">
            <v>321228</v>
          </cell>
          <cell r="D3118">
            <v>0</v>
          </cell>
          <cell r="E3118">
            <v>68</v>
          </cell>
          <cell r="F3118">
            <v>0</v>
          </cell>
          <cell r="G3118" t="str">
            <v>8</v>
          </cell>
          <cell r="H3118">
            <v>821</v>
          </cell>
          <cell r="I3118" t="str">
            <v>СІМФ.Ф.ТОВ"УКРПРОМБАНК",М.СІМФЕРОПОЛЬ</v>
          </cell>
          <cell r="J3118" t="str">
            <v>Сімфероп.ФТОВ"Укрпромбанк"</v>
          </cell>
          <cell r="K3118" t="str">
            <v>ULNV</v>
          </cell>
          <cell r="L3118" t="str">
            <v>ULNV</v>
          </cell>
          <cell r="M3118">
            <v>11</v>
          </cell>
          <cell r="N3118">
            <v>26</v>
          </cell>
          <cell r="O3118" t="str">
            <v>ГУ НБУ В АРК М.СІМФЕРОПОЛЬ</v>
          </cell>
        </row>
        <row r="3119">
          <cell r="A3119">
            <v>384878</v>
          </cell>
          <cell r="B3119">
            <v>322313</v>
          </cell>
          <cell r="D3119">
            <v>0</v>
          </cell>
          <cell r="E3119">
            <v>2</v>
          </cell>
          <cell r="F3119">
            <v>0</v>
          </cell>
          <cell r="G3119" t="str">
            <v>2</v>
          </cell>
          <cell r="H3119">
            <v>201</v>
          </cell>
          <cell r="I3119" t="str">
            <v>Ф-Я ВАТ "УКРЕКСІМБАНК", М.АРМЯНСК</v>
          </cell>
          <cell r="J3119" t="str">
            <v>Ф-я Укрексімбанк, Армянськ</v>
          </cell>
          <cell r="K3119" t="str">
            <v>ULGC</v>
          </cell>
          <cell r="L3119" t="str">
            <v>ULGC</v>
          </cell>
          <cell r="M3119">
            <v>11</v>
          </cell>
          <cell r="N3119">
            <v>26</v>
          </cell>
          <cell r="O3119" t="str">
            <v>ГУ НБУ В АРК М.СІМФЕРОПОЛЬ</v>
          </cell>
        </row>
        <row r="3120">
          <cell r="A3120">
            <v>384889</v>
          </cell>
          <cell r="B3120">
            <v>300131</v>
          </cell>
          <cell r="D3120">
            <v>0</v>
          </cell>
          <cell r="E3120">
            <v>17</v>
          </cell>
          <cell r="F3120">
            <v>0</v>
          </cell>
          <cell r="G3120" t="str">
            <v>8</v>
          </cell>
          <cell r="H3120">
            <v>793</v>
          </cell>
          <cell r="I3120" t="str">
            <v>Ф КРУ ВАТ"Б"ФІНАНСИ ТА КРЕДИТ М.СІМФЕ</v>
          </cell>
          <cell r="J3120" t="str">
            <v>Ф"КРУ"ВАТ"Б"Фінанси та Кред</v>
          </cell>
          <cell r="K3120" t="str">
            <v>ULNI</v>
          </cell>
          <cell r="L3120" t="str">
            <v>ULNI</v>
          </cell>
          <cell r="M3120">
            <v>11</v>
          </cell>
          <cell r="N3120">
            <v>26</v>
          </cell>
          <cell r="O3120" t="str">
            <v>ГУ НБУ В АРК М.СІМФЕРОПОЛЬ</v>
          </cell>
        </row>
        <row r="3121">
          <cell r="A3121">
            <v>384890</v>
          </cell>
          <cell r="B3121">
            <v>322948</v>
          </cell>
          <cell r="D3121">
            <v>0</v>
          </cell>
          <cell r="E3121">
            <v>248</v>
          </cell>
          <cell r="F3121">
            <v>0</v>
          </cell>
          <cell r="G3121" t="str">
            <v>B</v>
          </cell>
          <cell r="H3121">
            <v>840</v>
          </cell>
          <cell r="I3121" t="str">
            <v>СІМФЕРОПОЛ.Ф АКБ "ФОРУМ" М.СІМФЕРОПОЛЬ</v>
          </cell>
          <cell r="J3121" t="str">
            <v>СімферопольськаФАКБ"Форум"</v>
          </cell>
          <cell r="K3121" t="str">
            <v>ULUD</v>
          </cell>
          <cell r="L3121" t="str">
            <v>ULUD</v>
          </cell>
          <cell r="M3121">
            <v>11</v>
          </cell>
          <cell r="N3121">
            <v>26</v>
          </cell>
          <cell r="O3121" t="str">
            <v>ГУ НБУ В АРК М.СІМФЕРОПОЛЬ</v>
          </cell>
        </row>
        <row r="3122">
          <cell r="A3122">
            <v>384919</v>
          </cell>
          <cell r="B3122">
            <v>328209</v>
          </cell>
          <cell r="D3122">
            <v>0</v>
          </cell>
          <cell r="E3122">
            <v>106</v>
          </cell>
          <cell r="F3122">
            <v>0</v>
          </cell>
          <cell r="G3122" t="str">
            <v>8</v>
          </cell>
          <cell r="H3122">
            <v>878</v>
          </cell>
          <cell r="I3122" t="str">
            <v>ФІЛІЯ АБ "ПІВДЕННИЙ" В М.СЕВАСТОПОЛЬ</v>
          </cell>
          <cell r="J3122" t="str">
            <v>ФАБ "ПІВДЕННИЙ" В М.СЕВАСТ.</v>
          </cell>
          <cell r="K3122" t="str">
            <v>ULUM</v>
          </cell>
          <cell r="L3122" t="str">
            <v>ULUM</v>
          </cell>
          <cell r="M3122">
            <v>29</v>
          </cell>
          <cell r="N3122">
            <v>15</v>
          </cell>
          <cell r="O3122" t="str">
            <v>Севастополь</v>
          </cell>
        </row>
        <row r="3123">
          <cell r="A3123">
            <v>384920</v>
          </cell>
          <cell r="B3123">
            <v>300647</v>
          </cell>
          <cell r="D3123">
            <v>0</v>
          </cell>
          <cell r="E3123">
            <v>288</v>
          </cell>
          <cell r="F3123">
            <v>0</v>
          </cell>
          <cell r="G3123" t="str">
            <v>8</v>
          </cell>
          <cell r="H3123">
            <v>866</v>
          </cell>
          <cell r="I3123" t="str">
            <v>Ф"КРИМ.ДИР."АБ"КЛІРИНГОВИЙ ДІМ" М.СИМФ</v>
          </cell>
          <cell r="J3123" t="str">
            <v>Ф"КР.Д" АБ"КЛІРИНГОВИЙ ДІМ"</v>
          </cell>
          <cell r="K3123" t="str">
            <v>ULUN</v>
          </cell>
          <cell r="L3123" t="str">
            <v>ULUN</v>
          </cell>
          <cell r="M3123">
            <v>11</v>
          </cell>
          <cell r="N3123">
            <v>26</v>
          </cell>
          <cell r="O3123" t="str">
            <v>ГУ НБУ В АРК М.СІМФЕРОПОЛЬ</v>
          </cell>
        </row>
        <row r="3124">
          <cell r="A3124">
            <v>384931</v>
          </cell>
          <cell r="B3124">
            <v>322948</v>
          </cell>
          <cell r="D3124">
            <v>0</v>
          </cell>
          <cell r="E3124">
            <v>248</v>
          </cell>
          <cell r="F3124">
            <v>0</v>
          </cell>
          <cell r="G3124" t="str">
            <v>B</v>
          </cell>
          <cell r="H3124">
            <v>883</v>
          </cell>
          <cell r="I3124" t="str">
            <v>СЕВАСТОПОЛ. ФАКБ "ФОРУМ" М.СЕВАСТОПОЛЬ</v>
          </cell>
          <cell r="J3124" t="str">
            <v>Севастопольська ФАКБ"Форум"</v>
          </cell>
          <cell r="K3124" t="str">
            <v>ULVB</v>
          </cell>
          <cell r="L3124" t="str">
            <v>ULVB</v>
          </cell>
          <cell r="M3124">
            <v>29</v>
          </cell>
          <cell r="N3124">
            <v>26</v>
          </cell>
          <cell r="O3124" t="str">
            <v>Севастополь</v>
          </cell>
        </row>
        <row r="3125">
          <cell r="A3125">
            <v>384942</v>
          </cell>
          <cell r="B3125">
            <v>300670</v>
          </cell>
          <cell r="D3125">
            <v>0</v>
          </cell>
          <cell r="E3125">
            <v>202</v>
          </cell>
          <cell r="F3125">
            <v>0</v>
          </cell>
          <cell r="G3125" t="str">
            <v>8</v>
          </cell>
          <cell r="H3125">
            <v>969</v>
          </cell>
          <cell r="I3125" t="str">
            <v>КРИМСЬКА ФВАТ КБ "ХРЕЩАТИК"СІМФЕРОПОЛЬ</v>
          </cell>
          <cell r="J3125" t="str">
            <v>КРИМСЬКА ФВАТ КБ "ХРЕЩАТИК"</v>
          </cell>
          <cell r="K3125" t="str">
            <v>ULUR</v>
          </cell>
          <cell r="L3125" t="str">
            <v>ULUR</v>
          </cell>
          <cell r="M3125">
            <v>11</v>
          </cell>
          <cell r="N3125">
            <v>26</v>
          </cell>
          <cell r="O3125" t="str">
            <v>ГУ НБУ В АРК М.СІМФЕРОПОЛЬ</v>
          </cell>
        </row>
        <row r="3126">
          <cell r="A3126">
            <v>384975</v>
          </cell>
          <cell r="B3126">
            <v>322711</v>
          </cell>
          <cell r="D3126">
            <v>0</v>
          </cell>
          <cell r="E3126">
            <v>238</v>
          </cell>
          <cell r="F3126">
            <v>0</v>
          </cell>
          <cell r="G3126" t="str">
            <v>8</v>
          </cell>
          <cell r="H3126">
            <v>412</v>
          </cell>
          <cell r="I3126" t="str">
            <v>СІМФ. ФІЛІЯ АБ "СИНТЕЗ", М.СІМФЕРОПОЛЬ</v>
          </cell>
          <cell r="J3126" t="str">
            <v>Сімфероп. Філія АБ "СИНТЕЗ"</v>
          </cell>
          <cell r="K3126" t="str">
            <v>ULUY</v>
          </cell>
          <cell r="L3126" t="str">
            <v>ULUY</v>
          </cell>
          <cell r="M3126">
            <v>11</v>
          </cell>
          <cell r="N3126">
            <v>26</v>
          </cell>
          <cell r="O3126" t="str">
            <v>ГУ НБУ В АРК М.СІМФЕРОПОЛЬ</v>
          </cell>
        </row>
        <row r="3127">
          <cell r="A3127">
            <v>384986</v>
          </cell>
          <cell r="B3127">
            <v>322313</v>
          </cell>
          <cell r="D3127">
            <v>0</v>
          </cell>
          <cell r="E3127">
            <v>2</v>
          </cell>
          <cell r="F3127">
            <v>0</v>
          </cell>
          <cell r="G3127" t="str">
            <v>2</v>
          </cell>
          <cell r="H3127">
            <v>208</v>
          </cell>
          <cell r="I3127" t="str">
            <v>Ф-Я ВАТ УКРЕКСІМБАНК, СЕВАСТОПОЛЬ</v>
          </cell>
          <cell r="J3127" t="str">
            <v>Ф-я Укрексімбанк, Севастоп</v>
          </cell>
          <cell r="K3127" t="str">
            <v>ULGB</v>
          </cell>
          <cell r="L3127" t="str">
            <v>ULGB</v>
          </cell>
          <cell r="M3127">
            <v>29</v>
          </cell>
          <cell r="N3127">
            <v>26</v>
          </cell>
          <cell r="O3127" t="str">
            <v>Севастополь</v>
          </cell>
        </row>
        <row r="3128">
          <cell r="A3128">
            <v>384997</v>
          </cell>
          <cell r="B3128">
            <v>321767</v>
          </cell>
          <cell r="D3128">
            <v>0</v>
          </cell>
          <cell r="E3128">
            <v>42</v>
          </cell>
          <cell r="F3128">
            <v>0</v>
          </cell>
          <cell r="G3128" t="str">
            <v>B</v>
          </cell>
          <cell r="H3128">
            <v>889</v>
          </cell>
          <cell r="I3128" t="str">
            <v>СЕВАСТОП. Ф ВАТ ВТБ БАНК, СЕВАСТОПОЛЬ</v>
          </cell>
          <cell r="J3128" t="str">
            <v>Севастоп. Ф ВАТ ВТБ БАНК</v>
          </cell>
          <cell r="K3128" t="str">
            <v>ULSD</v>
          </cell>
          <cell r="L3128" t="str">
            <v>ULSD</v>
          </cell>
          <cell r="M3128">
            <v>29</v>
          </cell>
          <cell r="N3128">
            <v>26</v>
          </cell>
          <cell r="O3128" t="str">
            <v>Севастополь</v>
          </cell>
        </row>
        <row r="3129">
          <cell r="A3129">
            <v>385015</v>
          </cell>
          <cell r="B3129">
            <v>300465</v>
          </cell>
          <cell r="D3129">
            <v>0</v>
          </cell>
          <cell r="E3129">
            <v>6</v>
          </cell>
          <cell r="F3129">
            <v>0</v>
          </cell>
          <cell r="G3129" t="str">
            <v>6</v>
          </cell>
          <cell r="H3129">
            <v>614</v>
          </cell>
          <cell r="I3129" t="str">
            <v>ФГОРОДОЦЬКЕ ВІДДІЛЕН ВАТОЩАД М.ГОРОДОК</v>
          </cell>
          <cell r="J3129" t="str">
            <v>ФГородоцьке відділенВАТОщад</v>
          </cell>
          <cell r="K3129" t="str">
            <v>UNLM</v>
          </cell>
          <cell r="L3129" t="str">
            <v>UNLA</v>
          </cell>
          <cell r="M3129">
            <v>13</v>
          </cell>
          <cell r="N3129">
            <v>26</v>
          </cell>
          <cell r="O3129" t="str">
            <v>Управління НБУ у Львівс.обл</v>
          </cell>
        </row>
        <row r="3130">
          <cell r="A3130">
            <v>385048</v>
          </cell>
          <cell r="B3130">
            <v>300465</v>
          </cell>
          <cell r="D3130">
            <v>0</v>
          </cell>
          <cell r="E3130">
            <v>6</v>
          </cell>
          <cell r="F3130">
            <v>0</v>
          </cell>
          <cell r="G3130" t="str">
            <v>6</v>
          </cell>
          <cell r="H3130">
            <v>604</v>
          </cell>
          <cell r="I3130" t="str">
            <v>ФЛЬВІВСЬКЕ МІСЬКЕ ВІДД ВАТОЩАД М.ЛЬВІВ</v>
          </cell>
          <cell r="J3130" t="str">
            <v>ФЛьвівське міське віВАТОщад</v>
          </cell>
          <cell r="K3130" t="str">
            <v>UNLC</v>
          </cell>
          <cell r="L3130" t="str">
            <v>UNLA</v>
          </cell>
          <cell r="M3130">
            <v>13</v>
          </cell>
          <cell r="N3130">
            <v>26</v>
          </cell>
          <cell r="O3130" t="str">
            <v>Управління НБУ у Львівс.обл</v>
          </cell>
        </row>
        <row r="3131">
          <cell r="A3131">
            <v>385082</v>
          </cell>
          <cell r="B3131">
            <v>300465</v>
          </cell>
          <cell r="D3131">
            <v>0</v>
          </cell>
          <cell r="E3131">
            <v>6</v>
          </cell>
          <cell r="F3131">
            <v>0</v>
          </cell>
          <cell r="G3131" t="str">
            <v>6</v>
          </cell>
          <cell r="H3131">
            <v>608</v>
          </cell>
          <cell r="I3131" t="str">
            <v>ФБОРИСЛАВСЬКЕ ВІДДІ ВАТОЩАД М.БОРИСЛАВ</v>
          </cell>
          <cell r="J3131" t="str">
            <v>ФБориславське відділВАТОщад</v>
          </cell>
          <cell r="K3131" t="str">
            <v>UNLG</v>
          </cell>
          <cell r="L3131" t="str">
            <v>UNLA</v>
          </cell>
          <cell r="M3131">
            <v>13</v>
          </cell>
          <cell r="N3131">
            <v>26</v>
          </cell>
          <cell r="O3131" t="str">
            <v>Управління НБУ у Львівс.обл</v>
          </cell>
        </row>
        <row r="3132">
          <cell r="A3132">
            <v>385093</v>
          </cell>
          <cell r="B3132">
            <v>300465</v>
          </cell>
          <cell r="D3132">
            <v>0</v>
          </cell>
          <cell r="E3132">
            <v>6</v>
          </cell>
          <cell r="F3132">
            <v>0</v>
          </cell>
          <cell r="G3132" t="str">
            <v>6</v>
          </cell>
          <cell r="H3132">
            <v>609</v>
          </cell>
          <cell r="I3132" t="str">
            <v>ФДРОГОБИЦЬКЕ ВІДДІЛ ВАТОЩАД М.ДРОГОБИЧ</v>
          </cell>
          <cell r="J3132" t="str">
            <v>ФДрогобицьке відділеВАТОщад</v>
          </cell>
          <cell r="K3132" t="str">
            <v>UNLH</v>
          </cell>
          <cell r="L3132" t="str">
            <v>UNLA</v>
          </cell>
          <cell r="M3132">
            <v>13</v>
          </cell>
          <cell r="N3132">
            <v>26</v>
          </cell>
          <cell r="O3132" t="str">
            <v>Управління НБУ у Львівс.обл</v>
          </cell>
        </row>
        <row r="3133">
          <cell r="A3133">
            <v>385101</v>
          </cell>
          <cell r="B3133">
            <v>300465</v>
          </cell>
          <cell r="D3133">
            <v>0</v>
          </cell>
          <cell r="E3133">
            <v>6</v>
          </cell>
          <cell r="F3133">
            <v>0</v>
          </cell>
          <cell r="G3133" t="str">
            <v>6</v>
          </cell>
          <cell r="H3133">
            <v>610</v>
          </cell>
          <cell r="I3133" t="str">
            <v>ФТРУСКАВЕЦЬКЕ ВІДДІ ВАТОЩАД М.ТРУСКАВЕ</v>
          </cell>
          <cell r="J3133" t="str">
            <v>ФТрускавецьке відділВАТОщад</v>
          </cell>
          <cell r="K3133" t="str">
            <v>UNLI</v>
          </cell>
          <cell r="L3133" t="str">
            <v>UNLA</v>
          </cell>
          <cell r="M3133">
            <v>13</v>
          </cell>
          <cell r="N3133">
            <v>26</v>
          </cell>
          <cell r="O3133" t="str">
            <v>Управління НБУ у Львівс.обл</v>
          </cell>
        </row>
        <row r="3134">
          <cell r="A3134">
            <v>385112</v>
          </cell>
          <cell r="B3134">
            <v>300465</v>
          </cell>
          <cell r="D3134">
            <v>0</v>
          </cell>
          <cell r="E3134">
            <v>6</v>
          </cell>
          <cell r="F3134">
            <v>0</v>
          </cell>
          <cell r="G3134" t="str">
            <v>6</v>
          </cell>
          <cell r="H3134">
            <v>611</v>
          </cell>
          <cell r="I3134" t="str">
            <v>ФЧЕРВОНОГРАДСЬКЕ ВІ ВАТОЩАД М.ЧЕРВОНОГ</v>
          </cell>
          <cell r="J3134" t="str">
            <v>ФЧервоноградське відВАТОщад</v>
          </cell>
          <cell r="K3134" t="str">
            <v>UNLJ</v>
          </cell>
          <cell r="L3134" t="str">
            <v>UNLA</v>
          </cell>
          <cell r="M3134">
            <v>13</v>
          </cell>
          <cell r="N3134">
            <v>26</v>
          </cell>
          <cell r="O3134" t="str">
            <v>Управління НБУ у Львівс.обл</v>
          </cell>
        </row>
        <row r="3135">
          <cell r="A3135">
            <v>385123</v>
          </cell>
          <cell r="B3135">
            <v>300465</v>
          </cell>
          <cell r="D3135">
            <v>0</v>
          </cell>
          <cell r="E3135">
            <v>6</v>
          </cell>
          <cell r="F3135">
            <v>0</v>
          </cell>
          <cell r="G3135" t="str">
            <v>6</v>
          </cell>
          <cell r="H3135">
            <v>612</v>
          </cell>
          <cell r="I3135" t="str">
            <v>ФБРОДІВСЬКЕ ВІДДІЛЕННЯ ВАТОЩАД М.БРОДИ</v>
          </cell>
          <cell r="J3135" t="str">
            <v>ФБродівське відділенВАТОщад</v>
          </cell>
          <cell r="K3135" t="str">
            <v>UNLK</v>
          </cell>
          <cell r="L3135" t="str">
            <v>UNLA</v>
          </cell>
          <cell r="M3135">
            <v>13</v>
          </cell>
          <cell r="N3135">
            <v>26</v>
          </cell>
          <cell r="O3135" t="str">
            <v>Управління НБУ у Львівс.обл</v>
          </cell>
        </row>
        <row r="3136">
          <cell r="A3136">
            <v>385134</v>
          </cell>
          <cell r="B3136">
            <v>300465</v>
          </cell>
          <cell r="D3136">
            <v>0</v>
          </cell>
          <cell r="E3136">
            <v>6</v>
          </cell>
          <cell r="F3136">
            <v>0</v>
          </cell>
          <cell r="G3136" t="str">
            <v>6</v>
          </cell>
          <cell r="H3136">
            <v>613</v>
          </cell>
          <cell r="I3136" t="str">
            <v>ФБУСЬКЕ ВІДДІЛЕННЯ № 6 ВАТОЩАД М.БУСЬК</v>
          </cell>
          <cell r="J3136" t="str">
            <v>ФБуське відділення №ВАТОщад</v>
          </cell>
          <cell r="K3136" t="str">
            <v>UNLL</v>
          </cell>
          <cell r="L3136" t="str">
            <v>UNLA</v>
          </cell>
          <cell r="M3136">
            <v>13</v>
          </cell>
          <cell r="N3136">
            <v>26</v>
          </cell>
          <cell r="O3136" t="str">
            <v>Управління НБУ у Львівс.обл</v>
          </cell>
        </row>
        <row r="3137">
          <cell r="A3137">
            <v>385145</v>
          </cell>
          <cell r="B3137">
            <v>300465</v>
          </cell>
          <cell r="D3137">
            <v>0</v>
          </cell>
          <cell r="E3137">
            <v>6</v>
          </cell>
          <cell r="F3137">
            <v>0</v>
          </cell>
          <cell r="G3137" t="str">
            <v>6</v>
          </cell>
          <cell r="H3137">
            <v>627</v>
          </cell>
          <cell r="I3137" t="str">
            <v>ФСОКАЛЬСЬКЕ ВІДДІЛЕНН ВАТОЩАД М.СОКАЛЬ</v>
          </cell>
          <cell r="J3137" t="str">
            <v>ФСокальське відділенВАТОщад</v>
          </cell>
          <cell r="K3137" t="str">
            <v>UNLZ</v>
          </cell>
          <cell r="L3137" t="str">
            <v>UNLA</v>
          </cell>
          <cell r="M3137">
            <v>13</v>
          </cell>
          <cell r="N3137">
            <v>26</v>
          </cell>
          <cell r="O3137" t="str">
            <v>Управління НБУ у Львівс.обл</v>
          </cell>
        </row>
        <row r="3138">
          <cell r="A3138">
            <v>385156</v>
          </cell>
          <cell r="B3138">
            <v>300465</v>
          </cell>
          <cell r="D3138">
            <v>0</v>
          </cell>
          <cell r="E3138">
            <v>6</v>
          </cell>
          <cell r="F3138">
            <v>0</v>
          </cell>
          <cell r="G3138" t="str">
            <v>6</v>
          </cell>
          <cell r="H3138">
            <v>628</v>
          </cell>
          <cell r="I3138" t="str">
            <v>ФСТАРОСАМБІРСЬКЕ ВІ ВАТОЩАД М.СТАРИЙ С</v>
          </cell>
          <cell r="J3138" t="str">
            <v>ФСтаросамбірське відВАТОщад</v>
          </cell>
          <cell r="K3138" t="str">
            <v>UNMA</v>
          </cell>
          <cell r="L3138" t="str">
            <v>UNLA</v>
          </cell>
          <cell r="M3138">
            <v>13</v>
          </cell>
          <cell r="N3138">
            <v>26</v>
          </cell>
          <cell r="O3138" t="str">
            <v>Управління НБУ у Львівс.обл</v>
          </cell>
        </row>
        <row r="3139">
          <cell r="A3139">
            <v>385167</v>
          </cell>
          <cell r="B3139">
            <v>300465</v>
          </cell>
          <cell r="D3139">
            <v>0</v>
          </cell>
          <cell r="E3139">
            <v>6</v>
          </cell>
          <cell r="F3139">
            <v>0</v>
          </cell>
          <cell r="G3139" t="str">
            <v>6</v>
          </cell>
          <cell r="H3139">
            <v>616</v>
          </cell>
          <cell r="I3139" t="str">
            <v>ФЖИДАЧІВСЬКЕ ВІДДІЛЕ ВАТОЩАД М.ЖИДАЧІВ</v>
          </cell>
          <cell r="J3139" t="str">
            <v>ФЖидачівське відділеВАТОщад</v>
          </cell>
          <cell r="K3139" t="str">
            <v>UNLO</v>
          </cell>
          <cell r="L3139" t="str">
            <v>UNLA</v>
          </cell>
          <cell r="M3139">
            <v>13</v>
          </cell>
          <cell r="N3139">
            <v>26</v>
          </cell>
          <cell r="O3139" t="str">
            <v>Управління НБУ у Львівс.обл</v>
          </cell>
        </row>
        <row r="3140">
          <cell r="A3140">
            <v>385178</v>
          </cell>
          <cell r="B3140">
            <v>300465</v>
          </cell>
          <cell r="D3140">
            <v>0</v>
          </cell>
          <cell r="E3140">
            <v>6</v>
          </cell>
          <cell r="F3140">
            <v>0</v>
          </cell>
          <cell r="G3140" t="str">
            <v>6</v>
          </cell>
          <cell r="H3140">
            <v>617</v>
          </cell>
          <cell r="I3140" t="str">
            <v>ФЗОЛОЧІВСЬКЕ ВІДДІЛЕ ВАТОЩАД М.ЗОЛОЧІВ</v>
          </cell>
          <cell r="J3140" t="str">
            <v>ФЗолочівське відділеВАТОщад</v>
          </cell>
          <cell r="K3140" t="str">
            <v>UNLP</v>
          </cell>
          <cell r="L3140" t="str">
            <v>UNLA</v>
          </cell>
          <cell r="M3140">
            <v>13</v>
          </cell>
          <cell r="N3140">
            <v>26</v>
          </cell>
          <cell r="O3140" t="str">
            <v>Управління НБУ у Львівс.обл</v>
          </cell>
        </row>
        <row r="3141">
          <cell r="A3141">
            <v>385189</v>
          </cell>
          <cell r="B3141">
            <v>300465</v>
          </cell>
          <cell r="D3141">
            <v>0</v>
          </cell>
          <cell r="E3141">
            <v>6</v>
          </cell>
          <cell r="F3141">
            <v>0</v>
          </cell>
          <cell r="G3141" t="str">
            <v>6</v>
          </cell>
          <cell r="H3141">
            <v>618</v>
          </cell>
          <cell r="I3141" t="str">
            <v>ФКАМ`ЯНКА-БУЗЬКЕ ВІ ВАТОЩАД М.КАМ`ЯНКА</v>
          </cell>
          <cell r="J3141" t="str">
            <v>ФКам`янка-Бузьке відВАТОщад</v>
          </cell>
          <cell r="K3141" t="str">
            <v>UNLQ</v>
          </cell>
          <cell r="L3141" t="str">
            <v>UNLA</v>
          </cell>
          <cell r="M3141">
            <v>13</v>
          </cell>
          <cell r="N3141">
            <v>26</v>
          </cell>
          <cell r="O3141" t="str">
            <v>Управління НБУ у Львівс.обл</v>
          </cell>
        </row>
        <row r="3142">
          <cell r="A3142">
            <v>385190</v>
          </cell>
          <cell r="B3142">
            <v>300465</v>
          </cell>
          <cell r="D3142">
            <v>0</v>
          </cell>
          <cell r="E3142">
            <v>6</v>
          </cell>
          <cell r="F3142">
            <v>0</v>
          </cell>
          <cell r="G3142" t="str">
            <v>6</v>
          </cell>
          <cell r="H3142">
            <v>619</v>
          </cell>
          <cell r="I3142" t="str">
            <v>ФМИКОЛАЇВСЬКЕ ВІДДІ ВАТОЩАД М.МИКОЛАЇВ</v>
          </cell>
          <cell r="J3142" t="str">
            <v>ФМиколаївське відділВАТОщад</v>
          </cell>
          <cell r="K3142" t="str">
            <v>UNLR</v>
          </cell>
          <cell r="L3142" t="str">
            <v>UNLA</v>
          </cell>
          <cell r="M3142">
            <v>13</v>
          </cell>
          <cell r="N3142">
            <v>26</v>
          </cell>
          <cell r="O3142" t="str">
            <v>Управління НБУ у Львівс.обл</v>
          </cell>
        </row>
        <row r="3143">
          <cell r="A3143">
            <v>385208</v>
          </cell>
          <cell r="B3143">
            <v>300465</v>
          </cell>
          <cell r="D3143">
            <v>0</v>
          </cell>
          <cell r="E3143">
            <v>6</v>
          </cell>
          <cell r="F3143">
            <v>0</v>
          </cell>
          <cell r="G3143" t="str">
            <v>6</v>
          </cell>
          <cell r="H3143">
            <v>620</v>
          </cell>
          <cell r="I3143" t="str">
            <v>ФМОСТИСЬКЕ ВІДДІЛЕН ВАТОЩАД М.МОСТИСЬК</v>
          </cell>
          <cell r="J3143" t="str">
            <v>ФМостиське відділеннВАТОщад</v>
          </cell>
          <cell r="K3143" t="str">
            <v>UNLS</v>
          </cell>
          <cell r="L3143" t="str">
            <v>UNLA</v>
          </cell>
          <cell r="M3143">
            <v>13</v>
          </cell>
          <cell r="N3143">
            <v>26</v>
          </cell>
          <cell r="O3143" t="str">
            <v>Управління НБУ у Львівс.обл</v>
          </cell>
        </row>
        <row r="3144">
          <cell r="A3144">
            <v>385219</v>
          </cell>
          <cell r="B3144">
            <v>300465</v>
          </cell>
          <cell r="D3144">
            <v>0</v>
          </cell>
          <cell r="E3144">
            <v>6</v>
          </cell>
          <cell r="F3144">
            <v>0</v>
          </cell>
          <cell r="G3144" t="str">
            <v>6</v>
          </cell>
          <cell r="H3144">
            <v>621</v>
          </cell>
          <cell r="I3144" t="str">
            <v>ФЖОВКІВСЬКЕ ВІДДІЛЕНН ВАТОЩАД М.ЖОВКВА</v>
          </cell>
          <cell r="J3144" t="str">
            <v>ФЖовківське відділенВАТОщад</v>
          </cell>
          <cell r="K3144" t="str">
            <v>UNLT</v>
          </cell>
          <cell r="L3144" t="str">
            <v>UNLA</v>
          </cell>
          <cell r="M3144">
            <v>13</v>
          </cell>
          <cell r="N3144">
            <v>26</v>
          </cell>
          <cell r="O3144" t="str">
            <v>Управління НБУ у Львівс.обл</v>
          </cell>
        </row>
        <row r="3145">
          <cell r="A3145">
            <v>385220</v>
          </cell>
          <cell r="B3145">
            <v>300465</v>
          </cell>
          <cell r="D3145">
            <v>0</v>
          </cell>
          <cell r="E3145">
            <v>6</v>
          </cell>
          <cell r="F3145">
            <v>0</v>
          </cell>
          <cell r="G3145" t="str">
            <v>6</v>
          </cell>
          <cell r="H3145">
            <v>622</v>
          </cell>
          <cell r="I3145" t="str">
            <v>ФПЕРЕМИШЛЯНСЬКЕ ВІД ВАТОЩАД М.ПЕРЕМИШЛ</v>
          </cell>
          <cell r="J3145" t="str">
            <v>ФПеремишлянське віддВАТОщад</v>
          </cell>
          <cell r="K3145" t="str">
            <v>UNLU</v>
          </cell>
          <cell r="L3145" t="str">
            <v>UNLA</v>
          </cell>
          <cell r="M3145">
            <v>13</v>
          </cell>
          <cell r="N3145">
            <v>26</v>
          </cell>
          <cell r="O3145" t="str">
            <v>Управління НБУ у Львівс.обл</v>
          </cell>
        </row>
        <row r="3146">
          <cell r="A3146">
            <v>385231</v>
          </cell>
          <cell r="B3146">
            <v>300465</v>
          </cell>
          <cell r="D3146">
            <v>0</v>
          </cell>
          <cell r="E3146">
            <v>6</v>
          </cell>
          <cell r="F3146">
            <v>0</v>
          </cell>
          <cell r="G3146" t="str">
            <v>6</v>
          </cell>
          <cell r="H3146">
            <v>623</v>
          </cell>
          <cell r="I3146" t="str">
            <v>ФПУСТОМИТІВСЬКЕ ВІД ВАТОЩАД М.ПУСТОМИТ</v>
          </cell>
          <cell r="J3146" t="str">
            <v>ФПустомитівське віддВАТОщад</v>
          </cell>
          <cell r="K3146" t="str">
            <v>UNLV</v>
          </cell>
          <cell r="L3146" t="str">
            <v>UNLA</v>
          </cell>
          <cell r="M3146">
            <v>13</v>
          </cell>
          <cell r="N3146">
            <v>26</v>
          </cell>
          <cell r="O3146" t="str">
            <v>Управління НБУ у Львівс.обл</v>
          </cell>
        </row>
        <row r="3147">
          <cell r="A3147">
            <v>385242</v>
          </cell>
          <cell r="B3147">
            <v>300465</v>
          </cell>
          <cell r="D3147">
            <v>0</v>
          </cell>
          <cell r="E3147">
            <v>6</v>
          </cell>
          <cell r="F3147">
            <v>0</v>
          </cell>
          <cell r="G3147" t="str">
            <v>6</v>
          </cell>
          <cell r="H3147">
            <v>624</v>
          </cell>
          <cell r="I3147" t="str">
            <v>ФРАДЕХІВСЬКЕ ВІДДІЛЕ ВАТОЩАД М.РАДЕХІВ</v>
          </cell>
          <cell r="J3147" t="str">
            <v>ФРадехівське відділеВАТОщад</v>
          </cell>
          <cell r="K3147" t="str">
            <v>UNLW</v>
          </cell>
          <cell r="L3147" t="str">
            <v>UNLA</v>
          </cell>
          <cell r="M3147">
            <v>13</v>
          </cell>
          <cell r="N3147">
            <v>26</v>
          </cell>
          <cell r="O3147" t="str">
            <v>Управління НБУ у Львівс.обл</v>
          </cell>
        </row>
        <row r="3148">
          <cell r="A3148">
            <v>385253</v>
          </cell>
          <cell r="B3148">
            <v>300465</v>
          </cell>
          <cell r="D3148">
            <v>0</v>
          </cell>
          <cell r="E3148">
            <v>6</v>
          </cell>
          <cell r="F3148">
            <v>0</v>
          </cell>
          <cell r="G3148" t="str">
            <v>6</v>
          </cell>
          <cell r="H3148">
            <v>625</v>
          </cell>
          <cell r="I3148" t="str">
            <v>ФСАМБІРСЬКЕ ВІДДІЛЕНН ВАТОЩАД М.САМБІР</v>
          </cell>
          <cell r="J3148" t="str">
            <v>ФСамбірське відділенВАТОщад</v>
          </cell>
          <cell r="K3148" t="str">
            <v>UNLX</v>
          </cell>
          <cell r="L3148" t="str">
            <v>UNLA</v>
          </cell>
          <cell r="M3148">
            <v>13</v>
          </cell>
          <cell r="N3148">
            <v>26</v>
          </cell>
          <cell r="O3148" t="str">
            <v>Управління НБУ у Львівс.обл</v>
          </cell>
        </row>
        <row r="3149">
          <cell r="A3149">
            <v>385264</v>
          </cell>
          <cell r="B3149">
            <v>300465</v>
          </cell>
          <cell r="D3149">
            <v>0</v>
          </cell>
          <cell r="E3149">
            <v>6</v>
          </cell>
          <cell r="F3149">
            <v>0</v>
          </cell>
          <cell r="G3149" t="str">
            <v>6</v>
          </cell>
          <cell r="H3149">
            <v>626</v>
          </cell>
          <cell r="I3149" t="str">
            <v>ФСКОЛІВСЬКЕ ВІДДІЛЕННЯ ВАТОЩАД М.СКОЛЕ</v>
          </cell>
          <cell r="J3149" t="str">
            <v>ФСколівське відділенВАТОщад</v>
          </cell>
          <cell r="K3149" t="str">
            <v>UNLY</v>
          </cell>
          <cell r="L3149" t="str">
            <v>UNLA</v>
          </cell>
          <cell r="M3149">
            <v>13</v>
          </cell>
          <cell r="N3149">
            <v>26</v>
          </cell>
          <cell r="O3149" t="str">
            <v>Управління НБУ у Львівс.обл</v>
          </cell>
        </row>
        <row r="3150">
          <cell r="A3150">
            <v>385275</v>
          </cell>
          <cell r="B3150">
            <v>300465</v>
          </cell>
          <cell r="D3150">
            <v>0</v>
          </cell>
          <cell r="E3150">
            <v>6</v>
          </cell>
          <cell r="F3150">
            <v>0</v>
          </cell>
          <cell r="G3150" t="str">
            <v>6</v>
          </cell>
          <cell r="H3150">
            <v>630</v>
          </cell>
          <cell r="I3150" t="str">
            <v>ФТУРКІВСЬКЕ ВІДДІЛЕННЯ ВАТОЩАД М.ТУРКА</v>
          </cell>
          <cell r="J3150" t="str">
            <v>ФТурківське відділенВАТОщад</v>
          </cell>
          <cell r="K3150" t="str">
            <v>UNMC</v>
          </cell>
          <cell r="L3150" t="str">
            <v>UNLA</v>
          </cell>
          <cell r="M3150">
            <v>13</v>
          </cell>
          <cell r="N3150">
            <v>26</v>
          </cell>
          <cell r="O3150" t="str">
            <v>Управління НБУ у Львівс.обл</v>
          </cell>
        </row>
        <row r="3151">
          <cell r="A3151">
            <v>385286</v>
          </cell>
          <cell r="B3151">
            <v>300465</v>
          </cell>
          <cell r="D3151">
            <v>0</v>
          </cell>
          <cell r="E3151">
            <v>6</v>
          </cell>
          <cell r="F3151">
            <v>0</v>
          </cell>
          <cell r="G3151" t="str">
            <v>6</v>
          </cell>
          <cell r="H3151">
            <v>631</v>
          </cell>
          <cell r="I3151" t="str">
            <v>ФЯВОРІВСЬКЕ ВІДДІЛЕНН ВАТОЩАД М.ЯВОРІВ</v>
          </cell>
          <cell r="J3151" t="str">
            <v>ФЯворівське відділенВАТОщад</v>
          </cell>
          <cell r="K3151" t="str">
            <v>UNMD</v>
          </cell>
          <cell r="L3151" t="str">
            <v>UNLA</v>
          </cell>
          <cell r="M3151">
            <v>13</v>
          </cell>
          <cell r="N3151">
            <v>26</v>
          </cell>
          <cell r="O3151" t="str">
            <v>Управління НБУ у Львівс.обл</v>
          </cell>
        </row>
        <row r="3152">
          <cell r="A3152">
            <v>385297</v>
          </cell>
          <cell r="B3152">
            <v>300465</v>
          </cell>
          <cell r="D3152">
            <v>0</v>
          </cell>
          <cell r="E3152">
            <v>6</v>
          </cell>
          <cell r="F3152">
            <v>0</v>
          </cell>
          <cell r="G3152" t="str">
            <v>6</v>
          </cell>
          <cell r="H3152">
            <v>629</v>
          </cell>
          <cell r="I3152" t="str">
            <v>ФСТРИЙСЬКЕ ВІДДІЛЕННЯ  ВАТОЩАД М.СТРИЙ</v>
          </cell>
          <cell r="J3152" t="str">
            <v>ФСтрийське відділеннВАТОщад</v>
          </cell>
          <cell r="K3152" t="str">
            <v>UNMB</v>
          </cell>
          <cell r="L3152" t="str">
            <v>UNLA</v>
          </cell>
          <cell r="M3152">
            <v>13</v>
          </cell>
          <cell r="N3152">
            <v>26</v>
          </cell>
          <cell r="O3152" t="str">
            <v>Управління НБУ у Львівс.обл</v>
          </cell>
        </row>
        <row r="3153">
          <cell r="A3153">
            <v>385305</v>
          </cell>
          <cell r="B3153">
            <v>300863</v>
          </cell>
          <cell r="D3153">
            <v>0</v>
          </cell>
          <cell r="E3153">
            <v>289</v>
          </cell>
          <cell r="F3153">
            <v>0</v>
          </cell>
          <cell r="G3153" t="str">
            <v>9</v>
          </cell>
          <cell r="H3153">
            <v>760</v>
          </cell>
          <cell r="I3153" t="str">
            <v>ЛЬВІВ.Ф-Я ВАТ "КРЕДИТПРОМБАНК",М.ЛЬВІВ</v>
          </cell>
          <cell r="J3153" t="str">
            <v>ЛФ ВАТ "КРЕДИТПРОМБАНК"</v>
          </cell>
          <cell r="K3153" t="str">
            <v>UNJZ</v>
          </cell>
          <cell r="L3153" t="str">
            <v>UNJZ</v>
          </cell>
          <cell r="M3153">
            <v>13</v>
          </cell>
          <cell r="N3153">
            <v>26</v>
          </cell>
          <cell r="O3153" t="str">
            <v>Управління НБУ у Львівс.обл</v>
          </cell>
        </row>
        <row r="3154">
          <cell r="A3154">
            <v>385316</v>
          </cell>
          <cell r="B3154">
            <v>321767</v>
          </cell>
          <cell r="D3154">
            <v>0</v>
          </cell>
          <cell r="E3154">
            <v>42</v>
          </cell>
          <cell r="F3154">
            <v>0</v>
          </cell>
          <cell r="G3154" t="str">
            <v>B</v>
          </cell>
          <cell r="H3154">
            <v>745</v>
          </cell>
          <cell r="I3154" t="str">
            <v>ЛЬВІВСЬКА Ф ВАТ ВТБ БАНК, М.ЛЬВІВ</v>
          </cell>
          <cell r="J3154" t="str">
            <v>Львівська Ф ВАТ ВТБ Банк</v>
          </cell>
          <cell r="K3154" t="str">
            <v>UNKB</v>
          </cell>
          <cell r="L3154" t="str">
            <v>UNKB</v>
          </cell>
          <cell r="M3154">
            <v>13</v>
          </cell>
          <cell r="N3154">
            <v>26</v>
          </cell>
          <cell r="O3154" t="str">
            <v>Управління НБУ у Львівс.обл</v>
          </cell>
        </row>
        <row r="3155">
          <cell r="A3155">
            <v>385338</v>
          </cell>
          <cell r="B3155">
            <v>300926</v>
          </cell>
          <cell r="D3155">
            <v>0</v>
          </cell>
          <cell r="E3155">
            <v>899</v>
          </cell>
          <cell r="F3155">
            <v>0</v>
          </cell>
          <cell r="G3155" t="str">
            <v>8</v>
          </cell>
          <cell r="H3155">
            <v>721</v>
          </cell>
          <cell r="I3155" t="str">
            <v>ПЕРША ФІЛІЯ АТ "УФГ" В М.ЛЬВІВ</v>
          </cell>
          <cell r="J3155" t="str">
            <v>Перша ФАТ "УФГ" в м.Львів</v>
          </cell>
          <cell r="K3155" t="str">
            <v>UNW3</v>
          </cell>
          <cell r="L3155" t="str">
            <v>U1WF</v>
          </cell>
          <cell r="M3155">
            <v>13</v>
          </cell>
          <cell r="N3155">
            <v>26</v>
          </cell>
          <cell r="O3155" t="str">
            <v>Управління НБУ у Львівс.обл</v>
          </cell>
        </row>
        <row r="3156">
          <cell r="A3156">
            <v>385349</v>
          </cell>
          <cell r="B3156">
            <v>300926</v>
          </cell>
          <cell r="D3156">
            <v>0</v>
          </cell>
          <cell r="E3156">
            <v>899</v>
          </cell>
          <cell r="F3156">
            <v>0</v>
          </cell>
          <cell r="G3156" t="str">
            <v>8</v>
          </cell>
          <cell r="H3156">
            <v>780</v>
          </cell>
          <cell r="I3156" t="str">
            <v>ДРУГА ФІЛІЯ АТ "УФГ" В М.ЛЬВІВ</v>
          </cell>
          <cell r="J3156" t="str">
            <v>Друга ф-я АТ "УФГ"в м.Львів</v>
          </cell>
          <cell r="K3156" t="str">
            <v>UNW4</v>
          </cell>
          <cell r="L3156" t="str">
            <v>U1WF</v>
          </cell>
          <cell r="M3156">
            <v>13</v>
          </cell>
          <cell r="N3156">
            <v>26</v>
          </cell>
          <cell r="O3156" t="str">
            <v>Управління НБУ у Львівс.обл</v>
          </cell>
        </row>
        <row r="3157">
          <cell r="A3157">
            <v>385350</v>
          </cell>
          <cell r="B3157">
            <v>334851</v>
          </cell>
          <cell r="D3157">
            <v>0</v>
          </cell>
          <cell r="E3157">
            <v>115</v>
          </cell>
          <cell r="F3157">
            <v>0</v>
          </cell>
          <cell r="G3157" t="str">
            <v>8</v>
          </cell>
          <cell r="H3157">
            <v>752</v>
          </cell>
          <cell r="I3157" t="str">
            <v>ФІЛІЯ ЗАТ "ПУМБ" В М.ЛЬВОВІ</v>
          </cell>
          <cell r="J3157" t="str">
            <v>Філія ЗАТ "ПУМБ" в м.Львові</v>
          </cell>
          <cell r="K3157" t="str">
            <v>UNKF</v>
          </cell>
          <cell r="L3157" t="str">
            <v>UNKF</v>
          </cell>
          <cell r="M3157">
            <v>13</v>
          </cell>
          <cell r="N3157">
            <v>4</v>
          </cell>
          <cell r="O3157" t="str">
            <v>Управління НБУ у Львівс.обл</v>
          </cell>
        </row>
        <row r="3158">
          <cell r="A3158">
            <v>385361</v>
          </cell>
          <cell r="B3158">
            <v>320702</v>
          </cell>
          <cell r="D3158">
            <v>0</v>
          </cell>
          <cell r="E3158">
            <v>277</v>
          </cell>
          <cell r="F3158">
            <v>0</v>
          </cell>
          <cell r="G3158" t="str">
            <v>8</v>
          </cell>
          <cell r="H3158">
            <v>737</v>
          </cell>
          <cell r="I3158" t="str">
            <v>ФАКБ"НАЦ. КРЕДИТ" М.ДРОГОБИЧ</v>
          </cell>
          <cell r="J3158" t="str">
            <v>ФАКБ "НК" м.Дрогобич</v>
          </cell>
          <cell r="K3158" t="str">
            <v>UNJY</v>
          </cell>
          <cell r="L3158" t="str">
            <v>UNJY</v>
          </cell>
          <cell r="M3158">
            <v>13</v>
          </cell>
          <cell r="N3158">
            <v>26</v>
          </cell>
          <cell r="O3158" t="str">
            <v>Управління НБУ у Львівс.обл</v>
          </cell>
        </row>
        <row r="3159">
          <cell r="A3159">
            <v>385372</v>
          </cell>
          <cell r="B3159">
            <v>325912</v>
          </cell>
          <cell r="D3159">
            <v>0</v>
          </cell>
          <cell r="E3159">
            <v>88</v>
          </cell>
          <cell r="F3159">
            <v>0</v>
          </cell>
          <cell r="G3159" t="str">
            <v>B</v>
          </cell>
          <cell r="H3159">
            <v>767</v>
          </cell>
          <cell r="I3159" t="str">
            <v>Друга Львівська філія ВАТ "КРЕДОБАНК"</v>
          </cell>
          <cell r="J3159" t="str">
            <v>Друга Льв.ф.ВАТ "КРЕДОБАНК"</v>
          </cell>
          <cell r="K3159" t="str">
            <v>UNKH</v>
          </cell>
          <cell r="L3159" t="str">
            <v>UNKH</v>
          </cell>
          <cell r="M3159">
            <v>13</v>
          </cell>
          <cell r="N3159">
            <v>13</v>
          </cell>
          <cell r="O3159" t="str">
            <v>Управління НБУ у Львівс.обл</v>
          </cell>
        </row>
        <row r="3160">
          <cell r="A3160">
            <v>385394</v>
          </cell>
          <cell r="B3160">
            <v>300658</v>
          </cell>
          <cell r="D3160">
            <v>0</v>
          </cell>
          <cell r="E3160">
            <v>251</v>
          </cell>
          <cell r="F3160">
            <v>0</v>
          </cell>
          <cell r="G3160" t="str">
            <v>B</v>
          </cell>
          <cell r="H3160">
            <v>772</v>
          </cell>
          <cell r="I3160" t="str">
            <v>ЛФ ВАТ "ПІРЕУС БАНК МКБ", М.ЛЬВІВ</v>
          </cell>
          <cell r="J3160" t="str">
            <v>ЛФ ВАТ "ПІРЕУС БАНК МКБ"</v>
          </cell>
          <cell r="K3160" t="str">
            <v>UNKI</v>
          </cell>
          <cell r="L3160" t="str">
            <v>UNKI</v>
          </cell>
          <cell r="M3160">
            <v>13</v>
          </cell>
          <cell r="N3160">
            <v>26</v>
          </cell>
          <cell r="O3160" t="str">
            <v>Управління НБУ у Львівс.обл</v>
          </cell>
        </row>
        <row r="3161">
          <cell r="A3161">
            <v>385402</v>
          </cell>
          <cell r="B3161">
            <v>300528</v>
          </cell>
          <cell r="D3161">
            <v>0</v>
          </cell>
          <cell r="E3161">
            <v>296</v>
          </cell>
          <cell r="F3161">
            <v>0</v>
          </cell>
          <cell r="G3161" t="str">
            <v>F</v>
          </cell>
          <cell r="H3161">
            <v>783</v>
          </cell>
          <cell r="I3161" t="str">
            <v>ФІЛІЯ ЗАТ "ОТП БАНК" У М.ЛЬВІВ</v>
          </cell>
          <cell r="J3161" t="str">
            <v>ФіліяЗАТ"ОТП Банк"у м.Львів</v>
          </cell>
          <cell r="K3161" t="str">
            <v>UNKK</v>
          </cell>
          <cell r="L3161" t="str">
            <v>UNKK</v>
          </cell>
          <cell r="M3161">
            <v>13</v>
          </cell>
          <cell r="N3161">
            <v>26</v>
          </cell>
          <cell r="O3161" t="str">
            <v>Управління НБУ у Львівс.обл</v>
          </cell>
        </row>
        <row r="3162">
          <cell r="A3162">
            <v>385413</v>
          </cell>
          <cell r="B3162">
            <v>351629</v>
          </cell>
          <cell r="D3162">
            <v>0</v>
          </cell>
          <cell r="E3162">
            <v>126</v>
          </cell>
          <cell r="F3162">
            <v>0</v>
          </cell>
          <cell r="G3162" t="str">
            <v>8</v>
          </cell>
          <cell r="H3162">
            <v>771</v>
          </cell>
          <cell r="I3162" t="str">
            <v>ЛЬВІВСЬКА ФІЛІЯ ВАТ "МЕГАБАНК",М.ЛЬВІВ</v>
          </cell>
          <cell r="J3162" t="str">
            <v>ЛЬВІВСЬКА Ф-Я ВАТ"МЕГАБАНК"</v>
          </cell>
          <cell r="K3162" t="str">
            <v>UNKL</v>
          </cell>
          <cell r="L3162" t="str">
            <v>UNKL</v>
          </cell>
          <cell r="M3162">
            <v>13</v>
          </cell>
          <cell r="N3162">
            <v>20</v>
          </cell>
          <cell r="O3162" t="str">
            <v>Управління НБУ у Львівс.обл</v>
          </cell>
        </row>
        <row r="3163">
          <cell r="A3163">
            <v>385424</v>
          </cell>
          <cell r="B3163">
            <v>313849</v>
          </cell>
          <cell r="D3163">
            <v>0</v>
          </cell>
          <cell r="E3163">
            <v>101</v>
          </cell>
          <cell r="F3163">
            <v>0</v>
          </cell>
          <cell r="G3163" t="str">
            <v>8</v>
          </cell>
          <cell r="H3163">
            <v>798</v>
          </cell>
          <cell r="I3163" t="str">
            <v>Львівська філія АКБ "ІНДУСТРІАЛБАНК"</v>
          </cell>
          <cell r="J3163" t="str">
            <v>ЛФ АКБ "Індустріалбанк"</v>
          </cell>
          <cell r="K3163" t="str">
            <v>UNKN</v>
          </cell>
          <cell r="L3163" t="str">
            <v>UNKN</v>
          </cell>
          <cell r="M3163">
            <v>13</v>
          </cell>
          <cell r="N3163">
            <v>7</v>
          </cell>
          <cell r="O3163" t="str">
            <v>Управління НБУ у Львівс.обл</v>
          </cell>
        </row>
        <row r="3164">
          <cell r="A3164">
            <v>385435</v>
          </cell>
          <cell r="B3164">
            <v>300089</v>
          </cell>
          <cell r="D3164">
            <v>0</v>
          </cell>
          <cell r="E3164">
            <v>26</v>
          </cell>
          <cell r="F3164">
            <v>0</v>
          </cell>
          <cell r="G3164" t="str">
            <v>8</v>
          </cell>
          <cell r="H3164">
            <v>744</v>
          </cell>
          <cell r="I3164" t="str">
            <v>ЗРФАКБ"ТРАНСБАНК"М.ЛЬВІВ</v>
          </cell>
          <cell r="J3164" t="str">
            <v>ЗРФАКБ"Трансбанк"м.Львів</v>
          </cell>
          <cell r="K3164" t="str">
            <v>UNKA</v>
          </cell>
          <cell r="L3164" t="str">
            <v>UNKA</v>
          </cell>
          <cell r="M3164">
            <v>13</v>
          </cell>
          <cell r="N3164">
            <v>26</v>
          </cell>
          <cell r="O3164" t="str">
            <v>Управління НБУ у Львівс.обл</v>
          </cell>
        </row>
        <row r="3165">
          <cell r="A3165">
            <v>385446</v>
          </cell>
          <cell r="B3165">
            <v>320995</v>
          </cell>
          <cell r="D3165">
            <v>0</v>
          </cell>
          <cell r="E3165">
            <v>228</v>
          </cell>
          <cell r="F3165">
            <v>0</v>
          </cell>
          <cell r="G3165" t="str">
            <v>8</v>
          </cell>
          <cell r="H3165">
            <v>758</v>
          </cell>
          <cell r="I3165" t="str">
            <v>ЛЬВІВСЬКА ФІЛІЯ ВАТ "УБРП", М.ЛЬВІВ</v>
          </cell>
          <cell r="J3165" t="str">
            <v>Львівська філія ВАТ "УБРП"</v>
          </cell>
          <cell r="K3165" t="str">
            <v>UNKO</v>
          </cell>
          <cell r="L3165" t="str">
            <v>UNKO</v>
          </cell>
          <cell r="M3165">
            <v>13</v>
          </cell>
          <cell r="N3165">
            <v>26</v>
          </cell>
          <cell r="O3165" t="str">
            <v>Управління НБУ у Львівс.обл</v>
          </cell>
        </row>
        <row r="3166">
          <cell r="A3166">
            <v>385457</v>
          </cell>
          <cell r="B3166">
            <v>321228</v>
          </cell>
          <cell r="D3166">
            <v>0</v>
          </cell>
          <cell r="E3166">
            <v>68</v>
          </cell>
          <cell r="F3166">
            <v>0</v>
          </cell>
          <cell r="G3166" t="str">
            <v>8</v>
          </cell>
          <cell r="H3166">
            <v>791</v>
          </cell>
          <cell r="I3166" t="str">
            <v>ЛЬВІВ. ФІЛІЯ ТОВ "УКРПРОМБАНК",М.ЛЬВІВ</v>
          </cell>
          <cell r="J3166" t="str">
            <v>Львів.ФТОВ"Укрпромбанк"</v>
          </cell>
          <cell r="K3166" t="str">
            <v>UNKP</v>
          </cell>
          <cell r="L3166" t="str">
            <v>UNKP</v>
          </cell>
          <cell r="M3166">
            <v>13</v>
          </cell>
          <cell r="N3166">
            <v>26</v>
          </cell>
          <cell r="O3166" t="str">
            <v>Управління НБУ у Львівс.обл</v>
          </cell>
        </row>
        <row r="3167">
          <cell r="A3167">
            <v>385468</v>
          </cell>
          <cell r="B3167">
            <v>300670</v>
          </cell>
          <cell r="D3167">
            <v>0</v>
          </cell>
          <cell r="E3167">
            <v>202</v>
          </cell>
          <cell r="F3167">
            <v>0</v>
          </cell>
          <cell r="G3167" t="str">
            <v>8</v>
          </cell>
          <cell r="H3167">
            <v>776</v>
          </cell>
          <cell r="I3167" t="str">
            <v>ЛЬВІВ. ФІЛІЯ ВАТ КБ "ХРЕЩАТИК",М.ЛЬВІВ</v>
          </cell>
          <cell r="J3167" t="str">
            <v>Львівська ФВАТ КБ"Хрещатик"</v>
          </cell>
          <cell r="K3167" t="str">
            <v>UNKS</v>
          </cell>
          <cell r="L3167" t="str">
            <v>UNKS</v>
          </cell>
          <cell r="M3167">
            <v>13</v>
          </cell>
          <cell r="N3167">
            <v>26</v>
          </cell>
          <cell r="O3167" t="str">
            <v>Управління НБУ у Львівс.обл</v>
          </cell>
        </row>
        <row r="3168">
          <cell r="A3168">
            <v>385480</v>
          </cell>
          <cell r="B3168">
            <v>303484</v>
          </cell>
          <cell r="D3168">
            <v>0</v>
          </cell>
          <cell r="E3168">
            <v>273</v>
          </cell>
          <cell r="F3168">
            <v>0</v>
          </cell>
          <cell r="G3168" t="str">
            <v>8</v>
          </cell>
          <cell r="H3168">
            <v>765</v>
          </cell>
          <cell r="I3168" t="str">
            <v>Львівська філія КБ"Західінкомбанк"ТзОВ</v>
          </cell>
          <cell r="J3168" t="str">
            <v>ЛФ КБ "Західінкомбанк" ТзОВ</v>
          </cell>
          <cell r="K3168" t="str">
            <v>UNKU</v>
          </cell>
          <cell r="L3168" t="str">
            <v>UNKU</v>
          </cell>
          <cell r="M3168">
            <v>13</v>
          </cell>
          <cell r="N3168">
            <v>2</v>
          </cell>
          <cell r="O3168" t="str">
            <v>Управління НБУ у Львівс.обл</v>
          </cell>
        </row>
        <row r="3169">
          <cell r="A3169">
            <v>385491</v>
          </cell>
          <cell r="B3169">
            <v>328384</v>
          </cell>
          <cell r="D3169">
            <v>0</v>
          </cell>
          <cell r="E3169">
            <v>258</v>
          </cell>
          <cell r="F3169">
            <v>0</v>
          </cell>
          <cell r="G3169" t="str">
            <v>8</v>
          </cell>
          <cell r="H3169">
            <v>779</v>
          </cell>
          <cell r="I3169" t="str">
            <v>ФІЛІЯ АКБ "ІМЕКСБАНК" У М.ЛЬВОВІ</v>
          </cell>
          <cell r="J3169" t="str">
            <v>ЛЬВІВСЬКАФ АКБ "ІМЕКСБАНК"</v>
          </cell>
          <cell r="K3169" t="str">
            <v>UNKX</v>
          </cell>
          <cell r="L3169" t="str">
            <v>UNKX</v>
          </cell>
          <cell r="M3169">
            <v>13</v>
          </cell>
          <cell r="N3169">
            <v>15</v>
          </cell>
          <cell r="O3169" t="str">
            <v>Управління НБУ у Львівс.обл</v>
          </cell>
        </row>
        <row r="3170">
          <cell r="A3170">
            <v>385509</v>
          </cell>
          <cell r="B3170">
            <v>322948</v>
          </cell>
          <cell r="D3170">
            <v>0</v>
          </cell>
          <cell r="E3170">
            <v>248</v>
          </cell>
          <cell r="F3170">
            <v>0</v>
          </cell>
          <cell r="G3170" t="str">
            <v>B</v>
          </cell>
          <cell r="H3170">
            <v>823</v>
          </cell>
          <cell r="I3170" t="str">
            <v>ЛЬВІВСЬКА ФІЛІЯ АКБ "ФОРУМ" М.ЛЬВІВ</v>
          </cell>
          <cell r="J3170" t="str">
            <v>Львiвська фiлiя АКБ "Форум"</v>
          </cell>
          <cell r="K3170" t="str">
            <v>UNNE</v>
          </cell>
          <cell r="L3170" t="str">
            <v>UNNE</v>
          </cell>
          <cell r="M3170">
            <v>13</v>
          </cell>
          <cell r="N3170">
            <v>26</v>
          </cell>
          <cell r="O3170" t="str">
            <v>Управління НБУ у Львівс.обл</v>
          </cell>
        </row>
        <row r="3171">
          <cell r="A3171">
            <v>385521</v>
          </cell>
          <cell r="B3171">
            <v>300852</v>
          </cell>
          <cell r="D3171">
            <v>0</v>
          </cell>
          <cell r="E3171">
            <v>302</v>
          </cell>
          <cell r="F3171">
            <v>0</v>
          </cell>
          <cell r="G3171" t="str">
            <v>8</v>
          </cell>
          <cell r="H3171">
            <v>825</v>
          </cell>
          <cell r="I3171" t="str">
            <v>ФІЛІЯ ВАТ "КБ "АКТИВ-БАНК" У М.ЛЬВОВІ</v>
          </cell>
          <cell r="J3171" t="str">
            <v>ФВАТ"КБ"Актив-банк" Львів</v>
          </cell>
          <cell r="K3171" t="str">
            <v>UNNL</v>
          </cell>
          <cell r="L3171" t="str">
            <v>UNNL</v>
          </cell>
          <cell r="M3171">
            <v>13</v>
          </cell>
          <cell r="N3171">
            <v>26</v>
          </cell>
          <cell r="O3171" t="str">
            <v>Управління НБУ у Львівс.обл</v>
          </cell>
        </row>
        <row r="3172">
          <cell r="A3172">
            <v>385532</v>
          </cell>
          <cell r="B3172">
            <v>328209</v>
          </cell>
          <cell r="D3172">
            <v>0</v>
          </cell>
          <cell r="E3172">
            <v>106</v>
          </cell>
          <cell r="F3172">
            <v>0</v>
          </cell>
          <cell r="G3172" t="str">
            <v>8</v>
          </cell>
          <cell r="H3172">
            <v>842</v>
          </cell>
          <cell r="I3172" t="str">
            <v>ФІЛІЯ АБ "ПІВДЕННИЙ" У М.ЛЬВІВ</v>
          </cell>
          <cell r="J3172" t="str">
            <v>ФАБ "Південний" у м.Львів</v>
          </cell>
          <cell r="K3172" t="str">
            <v>UNNM</v>
          </cell>
          <cell r="L3172" t="str">
            <v>UNNM</v>
          </cell>
          <cell r="M3172">
            <v>13</v>
          </cell>
          <cell r="N3172">
            <v>15</v>
          </cell>
          <cell r="O3172" t="str">
            <v>Управління НБУ у Львівс.обл</v>
          </cell>
        </row>
        <row r="3173">
          <cell r="A3173">
            <v>385543</v>
          </cell>
          <cell r="B3173">
            <v>319092</v>
          </cell>
          <cell r="D3173">
            <v>0</v>
          </cell>
          <cell r="E3173">
            <v>280</v>
          </cell>
          <cell r="F3173">
            <v>0</v>
          </cell>
          <cell r="G3173" t="str">
            <v>B</v>
          </cell>
          <cell r="H3173">
            <v>503</v>
          </cell>
          <cell r="I3173" t="str">
            <v>ЛФВ АБ "КИЇВСЬКА РУСЬ" М.ЛЬВІВ</v>
          </cell>
          <cell r="J3173" t="str">
            <v>Лвівська ФАБ "Київська Русь</v>
          </cell>
          <cell r="K3173" t="str">
            <v>UNFA</v>
          </cell>
          <cell r="L3173" t="str">
            <v>UNFA</v>
          </cell>
          <cell r="M3173">
            <v>13</v>
          </cell>
          <cell r="N3173">
            <v>26</v>
          </cell>
          <cell r="O3173" t="str">
            <v>Управління НБУ у Львівс.обл</v>
          </cell>
        </row>
        <row r="3174">
          <cell r="A3174">
            <v>385554</v>
          </cell>
          <cell r="B3174">
            <v>300272</v>
          </cell>
          <cell r="D3174">
            <v>0</v>
          </cell>
          <cell r="E3174">
            <v>31</v>
          </cell>
          <cell r="F3174">
            <v>0</v>
          </cell>
          <cell r="G3174" t="str">
            <v>B</v>
          </cell>
          <cell r="H3174">
            <v>803</v>
          </cell>
          <cell r="I3174" t="str">
            <v>ФІЛІЯ АБ "ЕНЕРГОБАНК" ВМ.ЛЬВІВ, ЛЬВІВ</v>
          </cell>
          <cell r="J3174" t="str">
            <v>Філ.АБ"Енергобанк"в м.Львів</v>
          </cell>
          <cell r="K3174" t="str">
            <v>UNFB</v>
          </cell>
          <cell r="L3174" t="str">
            <v>UNFB</v>
          </cell>
          <cell r="M3174">
            <v>13</v>
          </cell>
          <cell r="N3174">
            <v>26</v>
          </cell>
          <cell r="O3174" t="str">
            <v>Управління НБУ у Львівс.обл</v>
          </cell>
        </row>
        <row r="3175">
          <cell r="A3175">
            <v>385565</v>
          </cell>
          <cell r="B3175">
            <v>320940</v>
          </cell>
          <cell r="D3175">
            <v>0</v>
          </cell>
          <cell r="E3175">
            <v>43</v>
          </cell>
          <cell r="F3175">
            <v>0</v>
          </cell>
          <cell r="G3175" t="str">
            <v>8</v>
          </cell>
          <cell r="H3175">
            <v>204</v>
          </cell>
          <cell r="I3175" t="str">
            <v>ФІЛІЯ АБ"АВТОЗАЗБАНК"В М.ЛЬВІВ</v>
          </cell>
          <cell r="J3175" t="str">
            <v>Ф.А,"АвтоЗАЗбанк"в м.Львів</v>
          </cell>
          <cell r="K3175" t="str">
            <v>UNFM</v>
          </cell>
          <cell r="L3175" t="str">
            <v>UNFM</v>
          </cell>
          <cell r="M3175">
            <v>13</v>
          </cell>
          <cell r="N3175">
            <v>26</v>
          </cell>
          <cell r="O3175" t="str">
            <v>Управління НБУ у Львівс.обл</v>
          </cell>
        </row>
        <row r="3176">
          <cell r="A3176">
            <v>385918</v>
          </cell>
          <cell r="B3176">
            <v>300926</v>
          </cell>
          <cell r="D3176">
            <v>0</v>
          </cell>
          <cell r="E3176">
            <v>899</v>
          </cell>
          <cell r="F3176">
            <v>0</v>
          </cell>
          <cell r="G3176" t="str">
            <v>8</v>
          </cell>
          <cell r="H3176">
            <v>806</v>
          </cell>
          <cell r="I3176" t="str">
            <v>ФІЛІЯ АТ "УФГ" У М.ДРОГОБИЧ</v>
          </cell>
          <cell r="J3176" t="str">
            <v>Філія АТ "УФГ" у м.Дрогобич</v>
          </cell>
          <cell r="K3176" t="str">
            <v>UNW5</v>
          </cell>
          <cell r="L3176" t="str">
            <v>U1WF</v>
          </cell>
          <cell r="M3176">
            <v>13</v>
          </cell>
          <cell r="N3176">
            <v>26</v>
          </cell>
          <cell r="O3176" t="str">
            <v>Управління НБУ у Львівс.обл</v>
          </cell>
        </row>
        <row r="3177">
          <cell r="A3177">
            <v>386003</v>
          </cell>
          <cell r="B3177">
            <v>322294</v>
          </cell>
          <cell r="D3177">
            <v>0</v>
          </cell>
          <cell r="E3177">
            <v>67</v>
          </cell>
          <cell r="F3177">
            <v>0</v>
          </cell>
          <cell r="G3177" t="str">
            <v>8</v>
          </cell>
          <cell r="H3177">
            <v>503</v>
          </cell>
          <cell r="I3177" t="str">
            <v>Ф"МРУ"ВАТ"КБ"ЕКСПОБАНК",М.МИКОЛАЇВ</v>
          </cell>
          <cell r="J3177" t="str">
            <v>Ф"МРУ"ВАТ"КБ"Експобанк"</v>
          </cell>
          <cell r="K3177" t="str">
            <v>UOFA</v>
          </cell>
          <cell r="L3177" t="str">
            <v>UOFA</v>
          </cell>
          <cell r="M3177">
            <v>14</v>
          </cell>
          <cell r="N3177">
            <v>26</v>
          </cell>
          <cell r="O3177" t="str">
            <v>Управління НБУ в Микол.обл.</v>
          </cell>
        </row>
        <row r="3178">
          <cell r="A3178">
            <v>386014</v>
          </cell>
          <cell r="B3178">
            <v>300465</v>
          </cell>
          <cell r="D3178">
            <v>0</v>
          </cell>
          <cell r="E3178">
            <v>6</v>
          </cell>
          <cell r="F3178">
            <v>0</v>
          </cell>
          <cell r="G3178" t="str">
            <v>6</v>
          </cell>
          <cell r="H3178">
            <v>613</v>
          </cell>
          <cell r="I3178" t="str">
            <v>ФВЕСЕЛИНІВСЬКЕ ВІДД ВАТОЩАД СМТ.ВЕСЕЛИ</v>
          </cell>
          <cell r="J3178" t="str">
            <v>ФВеселинівське віддіВАТОщад</v>
          </cell>
          <cell r="K3178" t="str">
            <v>UOLK</v>
          </cell>
          <cell r="L3178" t="str">
            <v>UOLA</v>
          </cell>
          <cell r="M3178">
            <v>14</v>
          </cell>
          <cell r="N3178">
            <v>26</v>
          </cell>
          <cell r="O3178" t="str">
            <v>Управління НБУ в Микол.обл.</v>
          </cell>
        </row>
        <row r="3179">
          <cell r="A3179">
            <v>386025</v>
          </cell>
          <cell r="B3179">
            <v>300465</v>
          </cell>
          <cell r="D3179">
            <v>0</v>
          </cell>
          <cell r="E3179">
            <v>6</v>
          </cell>
          <cell r="F3179">
            <v>0</v>
          </cell>
          <cell r="G3179" t="str">
            <v>6</v>
          </cell>
          <cell r="H3179">
            <v>614</v>
          </cell>
          <cell r="I3179" t="str">
            <v>ФВОЗНЕСЕНСЬКЕ ВІДДІ ВАТОЩАД М.ВОЗНЕСЕН</v>
          </cell>
          <cell r="J3179" t="str">
            <v>ФВознесенське відділВАТОщад</v>
          </cell>
          <cell r="K3179" t="str">
            <v>UOLL</v>
          </cell>
          <cell r="L3179" t="str">
            <v>UOLA</v>
          </cell>
          <cell r="M3179">
            <v>14</v>
          </cell>
          <cell r="N3179">
            <v>26</v>
          </cell>
          <cell r="O3179" t="str">
            <v>Управління НБУ в Микол.обл.</v>
          </cell>
        </row>
        <row r="3180">
          <cell r="A3180">
            <v>386069</v>
          </cell>
          <cell r="B3180">
            <v>300465</v>
          </cell>
          <cell r="D3180">
            <v>0</v>
          </cell>
          <cell r="E3180">
            <v>6</v>
          </cell>
          <cell r="F3180">
            <v>0</v>
          </cell>
          <cell r="G3180" t="str">
            <v>6</v>
          </cell>
          <cell r="H3180">
            <v>605</v>
          </cell>
          <cell r="I3180" t="str">
            <v>ФМІСЬКЕ ВІДДІЛЕННЯ  ВАТОЩАД М.МИКОЛАЇВ</v>
          </cell>
          <cell r="J3180" t="str">
            <v>ФМіське відділення №ВАТОщад</v>
          </cell>
          <cell r="K3180" t="str">
            <v>UOLD</v>
          </cell>
          <cell r="L3180" t="str">
            <v>UOLA</v>
          </cell>
          <cell r="M3180">
            <v>14</v>
          </cell>
          <cell r="N3180">
            <v>26</v>
          </cell>
          <cell r="O3180" t="str">
            <v>Управління НБУ в Микол.обл.</v>
          </cell>
        </row>
        <row r="3181">
          <cell r="A3181">
            <v>386070</v>
          </cell>
          <cell r="B3181">
            <v>300465</v>
          </cell>
          <cell r="D3181">
            <v>0</v>
          </cell>
          <cell r="E3181">
            <v>6</v>
          </cell>
          <cell r="F3181">
            <v>0</v>
          </cell>
          <cell r="G3181" t="str">
            <v>6</v>
          </cell>
          <cell r="H3181">
            <v>606</v>
          </cell>
          <cell r="I3181" t="str">
            <v>ФКОРАБЕЛЬНЕ ВІДДІЛЕ ВАТОЩАД М.МИКОЛАЇВ</v>
          </cell>
          <cell r="J3181" t="str">
            <v>ФКорабельне відділенВАТОщад</v>
          </cell>
          <cell r="K3181" t="str">
            <v>UOLE</v>
          </cell>
          <cell r="L3181" t="str">
            <v>UOLA</v>
          </cell>
          <cell r="M3181">
            <v>14</v>
          </cell>
          <cell r="N3181">
            <v>26</v>
          </cell>
          <cell r="O3181" t="str">
            <v>Управління НБУ в Микол.обл.</v>
          </cell>
        </row>
        <row r="3182">
          <cell r="A3182">
            <v>386081</v>
          </cell>
          <cell r="B3182">
            <v>300465</v>
          </cell>
          <cell r="D3182">
            <v>0</v>
          </cell>
          <cell r="E3182">
            <v>6</v>
          </cell>
          <cell r="F3182">
            <v>0</v>
          </cell>
          <cell r="G3182" t="str">
            <v>6</v>
          </cell>
          <cell r="H3182">
            <v>610</v>
          </cell>
          <cell r="I3182" t="str">
            <v>ФБЕРЕЗАНСЬКЕ ВІДДІЛ ВАТОЩАД СМТ.БЕРЕЗА</v>
          </cell>
          <cell r="J3182" t="str">
            <v>ФБерезанське відділеВАТОщад</v>
          </cell>
          <cell r="K3182" t="str">
            <v>UOLH</v>
          </cell>
          <cell r="L3182" t="str">
            <v>UOLA</v>
          </cell>
          <cell r="M3182">
            <v>14</v>
          </cell>
          <cell r="N3182">
            <v>26</v>
          </cell>
          <cell r="O3182" t="str">
            <v>Управління НБУ в Микол.обл.</v>
          </cell>
        </row>
        <row r="3183">
          <cell r="A3183">
            <v>386092</v>
          </cell>
          <cell r="B3183">
            <v>300465</v>
          </cell>
          <cell r="D3183">
            <v>0</v>
          </cell>
          <cell r="E3183">
            <v>6</v>
          </cell>
          <cell r="F3183">
            <v>0</v>
          </cell>
          <cell r="G3183" t="str">
            <v>6</v>
          </cell>
          <cell r="H3183">
            <v>608</v>
          </cell>
          <cell r="I3183" t="str">
            <v>ФАРБУЗИНСЬКЕ ВІДДІЛ ВАТОЩАД СМТ.АРБУЗИ</v>
          </cell>
          <cell r="J3183" t="str">
            <v>ФАрбузинське відділеВАТОщад</v>
          </cell>
          <cell r="K3183" t="str">
            <v>UOLF</v>
          </cell>
          <cell r="L3183" t="str">
            <v>UOLA</v>
          </cell>
          <cell r="M3183">
            <v>14</v>
          </cell>
          <cell r="N3183">
            <v>26</v>
          </cell>
          <cell r="O3183" t="str">
            <v>Управління НБУ в Микол.обл.</v>
          </cell>
        </row>
        <row r="3184">
          <cell r="A3184">
            <v>386100</v>
          </cell>
          <cell r="B3184">
            <v>300465</v>
          </cell>
          <cell r="D3184">
            <v>0</v>
          </cell>
          <cell r="E3184">
            <v>6</v>
          </cell>
          <cell r="F3184">
            <v>0</v>
          </cell>
          <cell r="G3184" t="str">
            <v>6</v>
          </cell>
          <cell r="H3184">
            <v>619</v>
          </cell>
          <cell r="I3184" t="str">
            <v>ФКАЗАНКІВСЬКЕ ВІДДІ ВАТОЩАД СМТ.КАЗАНК</v>
          </cell>
          <cell r="J3184" t="str">
            <v>ФКазанківське відділВАТОщад</v>
          </cell>
          <cell r="K3184" t="str">
            <v>UOLQ</v>
          </cell>
          <cell r="L3184" t="str">
            <v>UOLA</v>
          </cell>
          <cell r="M3184">
            <v>14</v>
          </cell>
          <cell r="N3184">
            <v>26</v>
          </cell>
          <cell r="O3184" t="str">
            <v>Управління НБУ в Микол.обл.</v>
          </cell>
        </row>
        <row r="3185">
          <cell r="A3185">
            <v>386122</v>
          </cell>
          <cell r="B3185">
            <v>300465</v>
          </cell>
          <cell r="D3185">
            <v>0</v>
          </cell>
          <cell r="E3185">
            <v>6</v>
          </cell>
          <cell r="F3185">
            <v>0</v>
          </cell>
          <cell r="G3185" t="str">
            <v>6</v>
          </cell>
          <cell r="H3185">
            <v>611</v>
          </cell>
          <cell r="I3185" t="str">
            <v>ФБЕРЕЗНЕГУВАТСЬКЕ В ВАТОЩАД СМТ.БЕРЕЗН</v>
          </cell>
          <cell r="J3185" t="str">
            <v>ФБерезнегуватське віВАТОщад</v>
          </cell>
          <cell r="K3185" t="str">
            <v>UOLI</v>
          </cell>
          <cell r="L3185" t="str">
            <v>UOLA</v>
          </cell>
          <cell r="M3185">
            <v>14</v>
          </cell>
          <cell r="N3185">
            <v>26</v>
          </cell>
          <cell r="O3185" t="str">
            <v>Управління НБУ в Микол.обл.</v>
          </cell>
        </row>
        <row r="3186">
          <cell r="A3186">
            <v>386133</v>
          </cell>
          <cell r="B3186">
            <v>300465</v>
          </cell>
          <cell r="D3186">
            <v>0</v>
          </cell>
          <cell r="E3186">
            <v>6</v>
          </cell>
          <cell r="F3186">
            <v>0</v>
          </cell>
          <cell r="G3186" t="str">
            <v>6</v>
          </cell>
          <cell r="H3186">
            <v>609</v>
          </cell>
          <cell r="I3186" t="str">
            <v>ФБАШТАНСЬКЕ ВІДДІЛЕ ВАТОЩАД М.БАШТАНКА</v>
          </cell>
          <cell r="J3186" t="str">
            <v>ФБаштанське відділенВАТОщад</v>
          </cell>
          <cell r="K3186" t="str">
            <v>UOLG</v>
          </cell>
          <cell r="L3186" t="str">
            <v>UOLA</v>
          </cell>
          <cell r="M3186">
            <v>14</v>
          </cell>
          <cell r="N3186">
            <v>26</v>
          </cell>
          <cell r="O3186" t="str">
            <v>Управління НБУ в Микол.обл.</v>
          </cell>
        </row>
        <row r="3187">
          <cell r="A3187">
            <v>386144</v>
          </cell>
          <cell r="B3187">
            <v>300465</v>
          </cell>
          <cell r="D3187">
            <v>0</v>
          </cell>
          <cell r="E3187">
            <v>6</v>
          </cell>
          <cell r="F3187">
            <v>0</v>
          </cell>
          <cell r="G3187" t="str">
            <v>6</v>
          </cell>
          <cell r="H3187">
            <v>626</v>
          </cell>
          <cell r="I3187" t="str">
            <v>ФСНІГУРІВСЬКЕ ВІДДІ ВАТОЩАД М.СНІГУРІВ</v>
          </cell>
          <cell r="J3187" t="str">
            <v>ФСнігурівське відділВАТОщад</v>
          </cell>
          <cell r="K3187" t="str">
            <v>UOLX</v>
          </cell>
          <cell r="L3187" t="str">
            <v>UOLA</v>
          </cell>
          <cell r="M3187">
            <v>14</v>
          </cell>
          <cell r="N3187">
            <v>26</v>
          </cell>
          <cell r="O3187" t="str">
            <v>Управління НБУ в Микол.обл.</v>
          </cell>
        </row>
        <row r="3188">
          <cell r="A3188">
            <v>386155</v>
          </cell>
          <cell r="B3188">
            <v>300926</v>
          </cell>
          <cell r="D3188">
            <v>0</v>
          </cell>
          <cell r="E3188">
            <v>899</v>
          </cell>
          <cell r="F3188">
            <v>0</v>
          </cell>
          <cell r="G3188" t="str">
            <v>8</v>
          </cell>
          <cell r="H3188">
            <v>803</v>
          </cell>
          <cell r="I3188" t="str">
            <v>ПЕРША ФІЛІЯ АТ "УФГ" У М. МИКОЛАЄВІ</v>
          </cell>
          <cell r="J3188" t="str">
            <v>Перша ФАТ "УФГ", м.Миколаїв</v>
          </cell>
          <cell r="K3188" t="str">
            <v>UOW2</v>
          </cell>
          <cell r="L3188" t="str">
            <v>U1WF</v>
          </cell>
          <cell r="M3188">
            <v>14</v>
          </cell>
          <cell r="N3188">
            <v>26</v>
          </cell>
          <cell r="O3188" t="str">
            <v>Управління НБУ в Микол.обл.</v>
          </cell>
        </row>
        <row r="3189">
          <cell r="A3189">
            <v>386177</v>
          </cell>
          <cell r="B3189">
            <v>300465</v>
          </cell>
          <cell r="D3189">
            <v>0</v>
          </cell>
          <cell r="E3189">
            <v>6</v>
          </cell>
          <cell r="F3189">
            <v>0</v>
          </cell>
          <cell r="G3189" t="str">
            <v>6</v>
          </cell>
          <cell r="H3189">
            <v>616</v>
          </cell>
          <cell r="I3189" t="str">
            <v>ФДОМАНІВСЬКЕ ВІДДІЛ ВАТОЩАД СМТ.ДОМАНІ</v>
          </cell>
          <cell r="J3189" t="str">
            <v>ФДоманівське відділеВАТОщад</v>
          </cell>
          <cell r="K3189" t="str">
            <v>UOLN</v>
          </cell>
          <cell r="L3189" t="str">
            <v>UOLA</v>
          </cell>
          <cell r="M3189">
            <v>14</v>
          </cell>
          <cell r="N3189">
            <v>26</v>
          </cell>
          <cell r="O3189" t="str">
            <v>Управління НБУ в Микол.обл.</v>
          </cell>
        </row>
        <row r="3190">
          <cell r="A3190">
            <v>386218</v>
          </cell>
          <cell r="B3190">
            <v>300465</v>
          </cell>
          <cell r="D3190">
            <v>0</v>
          </cell>
          <cell r="E3190">
            <v>6</v>
          </cell>
          <cell r="F3190">
            <v>0</v>
          </cell>
          <cell r="G3190" t="str">
            <v>6</v>
          </cell>
          <cell r="H3190">
            <v>620</v>
          </cell>
          <cell r="I3190" t="str">
            <v>ФКРИВООЗЕРСЬКЕ ВІДДІ ВАТОЩАД СМТ.КРИВЕ</v>
          </cell>
          <cell r="J3190" t="str">
            <v>ФКривоозерське віддіВАТОщад</v>
          </cell>
          <cell r="K3190" t="str">
            <v>UOLR</v>
          </cell>
          <cell r="L3190" t="str">
            <v>UOLA</v>
          </cell>
          <cell r="M3190">
            <v>14</v>
          </cell>
          <cell r="N3190">
            <v>26</v>
          </cell>
          <cell r="O3190" t="str">
            <v>Управління НБУ в Микол.обл.</v>
          </cell>
        </row>
        <row r="3191">
          <cell r="A3191">
            <v>386229</v>
          </cell>
          <cell r="B3191">
            <v>300465</v>
          </cell>
          <cell r="D3191">
            <v>0</v>
          </cell>
          <cell r="E3191">
            <v>6</v>
          </cell>
          <cell r="F3191">
            <v>0</v>
          </cell>
          <cell r="G3191" t="str">
            <v>6</v>
          </cell>
          <cell r="H3191">
            <v>621</v>
          </cell>
          <cell r="I3191" t="str">
            <v>ФМИКОЛАЇВСЬКЕ ВІДДІ ВАТОЩАД М.МИКОЛАЇВ</v>
          </cell>
          <cell r="J3191" t="str">
            <v>ФМиколаївське відділВАТОщад</v>
          </cell>
          <cell r="K3191" t="str">
            <v>UOLS</v>
          </cell>
          <cell r="L3191" t="str">
            <v>UOLA</v>
          </cell>
          <cell r="M3191">
            <v>14</v>
          </cell>
          <cell r="N3191">
            <v>26</v>
          </cell>
          <cell r="O3191" t="str">
            <v>Управління НБУ в Микол.обл.</v>
          </cell>
        </row>
        <row r="3192">
          <cell r="A3192">
            <v>386230</v>
          </cell>
          <cell r="B3192">
            <v>300465</v>
          </cell>
          <cell r="D3192">
            <v>0</v>
          </cell>
          <cell r="E3192">
            <v>6</v>
          </cell>
          <cell r="F3192">
            <v>0</v>
          </cell>
          <cell r="G3192" t="str">
            <v>6</v>
          </cell>
          <cell r="H3192">
            <v>622</v>
          </cell>
          <cell r="I3192" t="str">
            <v>ФНОВОБУЗЬКЕ ВІДДІЛЕ ВАТОЩАД М.НОВИЙ БУ</v>
          </cell>
          <cell r="J3192" t="str">
            <v>ФНовобузьке відділенВАТОщад</v>
          </cell>
          <cell r="K3192" t="str">
            <v>UOLT</v>
          </cell>
          <cell r="L3192" t="str">
            <v>UOLA</v>
          </cell>
          <cell r="M3192">
            <v>14</v>
          </cell>
          <cell r="N3192">
            <v>26</v>
          </cell>
          <cell r="O3192" t="str">
            <v>Управління НБУ в Микол.обл.</v>
          </cell>
        </row>
        <row r="3193">
          <cell r="A3193">
            <v>386241</v>
          </cell>
          <cell r="B3193">
            <v>321767</v>
          </cell>
          <cell r="D3193">
            <v>0</v>
          </cell>
          <cell r="E3193">
            <v>42</v>
          </cell>
          <cell r="F3193">
            <v>0</v>
          </cell>
          <cell r="G3193" t="str">
            <v>B</v>
          </cell>
          <cell r="H3193">
            <v>795</v>
          </cell>
          <cell r="I3193" t="str">
            <v>МИКОЛАЇВ. Ф ВАТ ВТБ БАНК, М.МИКОЛАЇВ</v>
          </cell>
          <cell r="J3193" t="str">
            <v>Миколаїв. Ф ВАТ ВТБ Банк</v>
          </cell>
          <cell r="K3193" t="str">
            <v>UONH</v>
          </cell>
          <cell r="L3193" t="str">
            <v>UONH</v>
          </cell>
          <cell r="M3193">
            <v>14</v>
          </cell>
          <cell r="N3193">
            <v>26</v>
          </cell>
          <cell r="O3193" t="str">
            <v>Управління НБУ в Микол.обл.</v>
          </cell>
        </row>
        <row r="3194">
          <cell r="A3194">
            <v>386252</v>
          </cell>
          <cell r="B3194">
            <v>300465</v>
          </cell>
          <cell r="D3194">
            <v>0</v>
          </cell>
          <cell r="E3194">
            <v>6</v>
          </cell>
          <cell r="F3194">
            <v>0</v>
          </cell>
          <cell r="G3194" t="str">
            <v>6</v>
          </cell>
          <cell r="H3194">
            <v>624</v>
          </cell>
          <cell r="I3194" t="str">
            <v>ФОЧАКІВСЬКЕ ВІДДІЛЕНН ВАТОЩАД М.ОЧАКІВ</v>
          </cell>
          <cell r="J3194" t="str">
            <v>ФОчаківське відділенВАТОщад</v>
          </cell>
          <cell r="K3194" t="str">
            <v>UOLV</v>
          </cell>
          <cell r="L3194" t="str">
            <v>UOLA</v>
          </cell>
          <cell r="M3194">
            <v>14</v>
          </cell>
          <cell r="N3194">
            <v>26</v>
          </cell>
          <cell r="O3194" t="str">
            <v>Управління НБУ в Микол.обл.</v>
          </cell>
        </row>
        <row r="3195">
          <cell r="A3195">
            <v>386360</v>
          </cell>
          <cell r="B3195">
            <v>300465</v>
          </cell>
          <cell r="D3195">
            <v>0</v>
          </cell>
          <cell r="E3195">
            <v>6</v>
          </cell>
          <cell r="F3195">
            <v>0</v>
          </cell>
          <cell r="G3195" t="str">
            <v>6</v>
          </cell>
          <cell r="H3195">
            <v>602</v>
          </cell>
          <cell r="I3195" t="str">
            <v>ФЮЖНОУКРАЇНСЬКЕ ВІД ВАТОЩАД М.ЮЖНОУКРА</v>
          </cell>
          <cell r="J3195" t="str">
            <v>ФЮжноукраїнське віддВАТОщад</v>
          </cell>
          <cell r="K3195" t="str">
            <v>UOLY</v>
          </cell>
          <cell r="L3195" t="str">
            <v>UOLA</v>
          </cell>
          <cell r="M3195">
            <v>14</v>
          </cell>
          <cell r="N3195">
            <v>26</v>
          </cell>
          <cell r="O3195" t="str">
            <v>Управління НБУ в Микол.обл.</v>
          </cell>
        </row>
        <row r="3196">
          <cell r="A3196">
            <v>386393</v>
          </cell>
          <cell r="B3196">
            <v>300465</v>
          </cell>
          <cell r="D3196">
            <v>0</v>
          </cell>
          <cell r="E3196">
            <v>6</v>
          </cell>
          <cell r="F3196">
            <v>0</v>
          </cell>
          <cell r="G3196" t="str">
            <v>6</v>
          </cell>
          <cell r="H3196">
            <v>625</v>
          </cell>
          <cell r="I3196" t="str">
            <v>ФПЕРВОМАЙСЬКЕ ВІДДІ ВАТОЩАД М.ПЕРВОМАЙ</v>
          </cell>
          <cell r="J3196" t="str">
            <v>ФПервомайське відділВАТОщад</v>
          </cell>
          <cell r="K3196" t="str">
            <v>UOLW</v>
          </cell>
          <cell r="L3196" t="str">
            <v>UOLA</v>
          </cell>
          <cell r="M3196">
            <v>14</v>
          </cell>
          <cell r="N3196">
            <v>26</v>
          </cell>
          <cell r="O3196" t="str">
            <v>Управління НБУ в Микол.обл.</v>
          </cell>
        </row>
        <row r="3197">
          <cell r="A3197">
            <v>386423</v>
          </cell>
          <cell r="B3197">
            <v>300670</v>
          </cell>
          <cell r="D3197">
            <v>0</v>
          </cell>
          <cell r="E3197">
            <v>202</v>
          </cell>
          <cell r="F3197">
            <v>0</v>
          </cell>
          <cell r="G3197" t="str">
            <v>8</v>
          </cell>
          <cell r="H3197">
            <v>700</v>
          </cell>
          <cell r="I3197" t="str">
            <v>МФ ВАТ КБ "ХРЕЩАТИК" М.МИКОЛАЇВ</v>
          </cell>
          <cell r="J3197" t="str">
            <v>Миколаївська ФВАТ"ХРЕЩАТИК"</v>
          </cell>
          <cell r="K3197" t="str">
            <v>UONG</v>
          </cell>
          <cell r="L3197" t="str">
            <v>UONG</v>
          </cell>
          <cell r="M3197">
            <v>14</v>
          </cell>
          <cell r="N3197">
            <v>26</v>
          </cell>
          <cell r="O3197" t="str">
            <v>Управління НБУ в Микол.обл.</v>
          </cell>
        </row>
        <row r="3198">
          <cell r="A3198">
            <v>388001</v>
          </cell>
          <cell r="B3198">
            <v>300272</v>
          </cell>
          <cell r="D3198">
            <v>0</v>
          </cell>
          <cell r="E3198">
            <v>31</v>
          </cell>
          <cell r="F3198">
            <v>0</v>
          </cell>
          <cell r="G3198" t="str">
            <v>B</v>
          </cell>
          <cell r="H3198">
            <v>803</v>
          </cell>
          <cell r="I3198" t="str">
            <v>ФІЛІЯ АБ "ЕНЕРГОБАНК"ВМ.ОДЕСА, М.ОДЕСА</v>
          </cell>
          <cell r="J3198" t="str">
            <v>Філ.АБ"Енергобанк"в м.Одеса</v>
          </cell>
          <cell r="K3198" t="str">
            <v>UPFE</v>
          </cell>
          <cell r="L3198" t="str">
            <v>UPFE</v>
          </cell>
          <cell r="M3198">
            <v>15</v>
          </cell>
          <cell r="N3198">
            <v>26</v>
          </cell>
          <cell r="O3198" t="str">
            <v>Управління НБУ в Одес.обл.</v>
          </cell>
        </row>
        <row r="3199">
          <cell r="A3199">
            <v>388045</v>
          </cell>
          <cell r="B3199">
            <v>300465</v>
          </cell>
          <cell r="D3199">
            <v>0</v>
          </cell>
          <cell r="E3199">
            <v>6</v>
          </cell>
          <cell r="F3199">
            <v>0</v>
          </cell>
          <cell r="G3199" t="str">
            <v>6</v>
          </cell>
          <cell r="H3199">
            <v>614</v>
          </cell>
          <cell r="I3199" t="str">
            <v>ФБIЛЯЇВСЬКЕ ВІДДІЛЕ ВАТОЩАД М.БІЛЯЇВКА</v>
          </cell>
          <cell r="J3199" t="str">
            <v>ФБiляївське відділенВАТОщад</v>
          </cell>
          <cell r="K3199" t="str">
            <v>UPLO</v>
          </cell>
          <cell r="L3199" t="str">
            <v>UPLB</v>
          </cell>
          <cell r="M3199">
            <v>15</v>
          </cell>
          <cell r="N3199">
            <v>26</v>
          </cell>
          <cell r="O3199" t="str">
            <v>Управління НБУ в Одес.обл.</v>
          </cell>
        </row>
        <row r="3200">
          <cell r="A3200">
            <v>388078</v>
          </cell>
          <cell r="B3200">
            <v>300465</v>
          </cell>
          <cell r="D3200">
            <v>0</v>
          </cell>
          <cell r="E3200">
            <v>6</v>
          </cell>
          <cell r="F3200">
            <v>0</v>
          </cell>
          <cell r="G3200" t="str">
            <v>6</v>
          </cell>
          <cell r="H3200">
            <v>604</v>
          </cell>
          <cell r="I3200" t="str">
            <v>ФОДЕСЬКЕ МІСЬКЕ ВІДДІЛ ВАТОЩАД М.ОДЕСА</v>
          </cell>
          <cell r="J3200" t="str">
            <v>ФОдеське міське віддВАТОщад</v>
          </cell>
          <cell r="K3200" t="str">
            <v>UPLE</v>
          </cell>
          <cell r="L3200" t="str">
            <v>UPLB</v>
          </cell>
          <cell r="M3200">
            <v>15</v>
          </cell>
          <cell r="N3200">
            <v>26</v>
          </cell>
          <cell r="O3200" t="str">
            <v>Управління НБУ в Одес.обл.</v>
          </cell>
        </row>
        <row r="3201">
          <cell r="A3201">
            <v>388108</v>
          </cell>
          <cell r="B3201">
            <v>300465</v>
          </cell>
          <cell r="D3201">
            <v>0</v>
          </cell>
          <cell r="E3201">
            <v>6</v>
          </cell>
          <cell r="F3201">
            <v>0</v>
          </cell>
          <cell r="G3201" t="str">
            <v>6</v>
          </cell>
          <cell r="H3201">
            <v>617</v>
          </cell>
          <cell r="I3201" t="str">
            <v>ФВЕЛИКОМИХАЙЛІВСЬКЕ ВАТОЩАД СМТ.ВЕЛИКА</v>
          </cell>
          <cell r="J3201" t="str">
            <v>ФВеликомихайлівське ВАТОщад</v>
          </cell>
          <cell r="K3201" t="str">
            <v>UPLR</v>
          </cell>
          <cell r="L3201" t="str">
            <v>UPLB</v>
          </cell>
          <cell r="M3201">
            <v>15</v>
          </cell>
          <cell r="N3201">
            <v>26</v>
          </cell>
          <cell r="O3201" t="str">
            <v>Управління НБУ в Одес.обл.</v>
          </cell>
        </row>
        <row r="3202">
          <cell r="A3202">
            <v>388119</v>
          </cell>
          <cell r="B3202">
            <v>300465</v>
          </cell>
          <cell r="D3202">
            <v>0</v>
          </cell>
          <cell r="E3202">
            <v>6</v>
          </cell>
          <cell r="F3202">
            <v>0</v>
          </cell>
          <cell r="G3202" t="str">
            <v>6</v>
          </cell>
          <cell r="H3202">
            <v>618</v>
          </cell>
          <cell r="I3202" t="str">
            <v>ФІВАНІВСЬКЕ ВІДДІЛЕ ВАТОЩАД СМТ.ІВАНІВ</v>
          </cell>
          <cell r="J3202" t="str">
            <v>ФІванівське відділенВАТОщад</v>
          </cell>
          <cell r="K3202" t="str">
            <v>UPLS</v>
          </cell>
          <cell r="L3202" t="str">
            <v>UPLB</v>
          </cell>
          <cell r="M3202">
            <v>15</v>
          </cell>
          <cell r="N3202">
            <v>26</v>
          </cell>
          <cell r="O3202" t="str">
            <v>Управління НБУ в Одес.обл.</v>
          </cell>
        </row>
        <row r="3203">
          <cell r="A3203">
            <v>388120</v>
          </cell>
          <cell r="B3203">
            <v>300465</v>
          </cell>
          <cell r="D3203">
            <v>0</v>
          </cell>
          <cell r="E3203">
            <v>6</v>
          </cell>
          <cell r="F3203">
            <v>0</v>
          </cell>
          <cell r="G3203" t="str">
            <v>6</v>
          </cell>
          <cell r="H3203">
            <v>619</v>
          </cell>
          <cell r="I3203" t="str">
            <v>ФІЗМАЇЛЬСЬКЕ ВІДДІЛЕН ВАТОЩАД М.ІЗМАЇЛ</v>
          </cell>
          <cell r="J3203" t="str">
            <v>ФІзмаїльське відділеВАТОщад</v>
          </cell>
          <cell r="K3203" t="str">
            <v>UPLT</v>
          </cell>
          <cell r="L3203" t="str">
            <v>UPLB</v>
          </cell>
          <cell r="M3203">
            <v>15</v>
          </cell>
          <cell r="N3203">
            <v>26</v>
          </cell>
          <cell r="O3203" t="str">
            <v>Управління НБУ в Одес.обл.</v>
          </cell>
        </row>
        <row r="3204">
          <cell r="A3204">
            <v>388142</v>
          </cell>
          <cell r="B3204">
            <v>300465</v>
          </cell>
          <cell r="D3204">
            <v>0</v>
          </cell>
          <cell r="E3204">
            <v>6</v>
          </cell>
          <cell r="F3204">
            <v>0</v>
          </cell>
          <cell r="G3204" t="str">
            <v>6</v>
          </cell>
          <cell r="H3204">
            <v>611</v>
          </cell>
          <cell r="I3204" t="str">
            <v>ФАРЦИЗЬКЕ ВІДДІЛЕННЯ № ВАТОЩАД М.АРЦИЗ</v>
          </cell>
          <cell r="J3204" t="str">
            <v>ФАрцизьке відділенняВАТОщад</v>
          </cell>
          <cell r="K3204" t="str">
            <v>UPLL</v>
          </cell>
          <cell r="L3204" t="str">
            <v>UPLB</v>
          </cell>
          <cell r="M3204">
            <v>15</v>
          </cell>
          <cell r="N3204">
            <v>26</v>
          </cell>
          <cell r="O3204" t="str">
            <v>Управління НБУ в Одес.обл.</v>
          </cell>
        </row>
        <row r="3205">
          <cell r="A3205">
            <v>388153</v>
          </cell>
          <cell r="B3205">
            <v>300465</v>
          </cell>
          <cell r="D3205">
            <v>0</v>
          </cell>
          <cell r="E3205">
            <v>6</v>
          </cell>
          <cell r="F3205">
            <v>0</v>
          </cell>
          <cell r="G3205" t="str">
            <v>6</v>
          </cell>
          <cell r="H3205">
            <v>612</v>
          </cell>
          <cell r="I3205" t="str">
            <v>ФБАЛТСЬКЕ ВІДДІЛЕННЯ № ВАТОЩАД М.БАЛТА</v>
          </cell>
          <cell r="J3205" t="str">
            <v>ФБалтське відділенняВАТОщад</v>
          </cell>
          <cell r="K3205" t="str">
            <v>UPLM</v>
          </cell>
          <cell r="L3205" t="str">
            <v>UPLB</v>
          </cell>
          <cell r="M3205">
            <v>15</v>
          </cell>
          <cell r="N3205">
            <v>26</v>
          </cell>
          <cell r="O3205" t="str">
            <v>Управління НБУ в Одес.обл.</v>
          </cell>
        </row>
        <row r="3206">
          <cell r="A3206">
            <v>388164</v>
          </cell>
          <cell r="B3206">
            <v>300465</v>
          </cell>
          <cell r="D3206">
            <v>0</v>
          </cell>
          <cell r="E3206">
            <v>6</v>
          </cell>
          <cell r="F3206">
            <v>0</v>
          </cell>
          <cell r="G3206" t="str">
            <v>6</v>
          </cell>
          <cell r="H3206">
            <v>626</v>
          </cell>
          <cell r="I3206" t="str">
            <v>ФЛЮБАШІВСЬКЕ ВІДДІЛ ВАТОЩАД СМТ.ЛЮБАШІ</v>
          </cell>
          <cell r="J3206" t="str">
            <v>ФЛюбашівське відділеВАТОщад</v>
          </cell>
          <cell r="K3206" t="str">
            <v>UPMA</v>
          </cell>
          <cell r="L3206" t="str">
            <v>UPLB</v>
          </cell>
          <cell r="M3206">
            <v>15</v>
          </cell>
          <cell r="N3206">
            <v>26</v>
          </cell>
          <cell r="O3206" t="str">
            <v>Управління НБУ в Одес.обл.</v>
          </cell>
        </row>
        <row r="3207">
          <cell r="A3207">
            <v>388175</v>
          </cell>
          <cell r="B3207">
            <v>300465</v>
          </cell>
          <cell r="D3207">
            <v>0</v>
          </cell>
          <cell r="E3207">
            <v>6</v>
          </cell>
          <cell r="F3207">
            <v>0</v>
          </cell>
          <cell r="G3207" t="str">
            <v>6</v>
          </cell>
          <cell r="H3207">
            <v>627</v>
          </cell>
          <cell r="I3207" t="str">
            <v>ФМИКОЛАЇВСЬКЕ ВІДДІ ВАТОЩАД СМТ.МИКОЛА</v>
          </cell>
          <cell r="J3207" t="str">
            <v>ФМиколаївське відділВАТОщад</v>
          </cell>
          <cell r="K3207" t="str">
            <v>UPMB</v>
          </cell>
          <cell r="L3207" t="str">
            <v>UPLB</v>
          </cell>
          <cell r="M3207">
            <v>15</v>
          </cell>
          <cell r="N3207">
            <v>26</v>
          </cell>
          <cell r="O3207" t="str">
            <v>Управління НБУ в Одес.обл.</v>
          </cell>
        </row>
        <row r="3208">
          <cell r="A3208">
            <v>388186</v>
          </cell>
          <cell r="B3208">
            <v>300465</v>
          </cell>
          <cell r="D3208">
            <v>0</v>
          </cell>
          <cell r="E3208">
            <v>6</v>
          </cell>
          <cell r="F3208">
            <v>0</v>
          </cell>
          <cell r="G3208" t="str">
            <v>6</v>
          </cell>
          <cell r="H3208">
            <v>615</v>
          </cell>
          <cell r="I3208" t="str">
            <v>ФБЕРЕЗІВСЬКЕ ВІДДІЛ ВАТОЩАД М.БЕРЕЗІВК</v>
          </cell>
          <cell r="J3208" t="str">
            <v>ФБерезівське відділеВАТОщад</v>
          </cell>
          <cell r="K3208" t="str">
            <v>UPLP</v>
          </cell>
          <cell r="L3208" t="str">
            <v>UPLB</v>
          </cell>
          <cell r="M3208">
            <v>15</v>
          </cell>
          <cell r="N3208">
            <v>26</v>
          </cell>
          <cell r="O3208" t="str">
            <v>Управління НБУ в Одес.обл.</v>
          </cell>
        </row>
        <row r="3209">
          <cell r="A3209">
            <v>388197</v>
          </cell>
          <cell r="B3209">
            <v>300465</v>
          </cell>
          <cell r="D3209">
            <v>0</v>
          </cell>
          <cell r="E3209">
            <v>6</v>
          </cell>
          <cell r="F3209">
            <v>0</v>
          </cell>
          <cell r="G3209" t="str">
            <v>6</v>
          </cell>
          <cell r="H3209">
            <v>616</v>
          </cell>
          <cell r="I3209" t="str">
            <v>ФБОЛГРАДСЬКЕ ВІДДІЛЕ ВАТОЩАД М.БОЛГРАД</v>
          </cell>
          <cell r="J3209" t="str">
            <v>ФБолградське відділеВАТОщад</v>
          </cell>
          <cell r="K3209" t="str">
            <v>UPLQ</v>
          </cell>
          <cell r="L3209" t="str">
            <v>UPLB</v>
          </cell>
          <cell r="M3209">
            <v>15</v>
          </cell>
          <cell r="N3209">
            <v>26</v>
          </cell>
          <cell r="O3209" t="str">
            <v>Управління НБУ в Одес.обл.</v>
          </cell>
        </row>
        <row r="3210">
          <cell r="A3210">
            <v>388205</v>
          </cell>
          <cell r="B3210">
            <v>300465</v>
          </cell>
          <cell r="D3210">
            <v>0</v>
          </cell>
          <cell r="E3210">
            <v>6</v>
          </cell>
          <cell r="F3210">
            <v>0</v>
          </cell>
          <cell r="G3210" t="str">
            <v>6</v>
          </cell>
          <cell r="H3210">
            <v>630</v>
          </cell>
          <cell r="I3210" t="str">
            <v>ФРЕНІЙСЬКЕ ВІДДІЛЕННЯ № ВАТОЩАД М.РЕНІ</v>
          </cell>
          <cell r="J3210" t="str">
            <v>ФРенійське відділеннВАТОщад</v>
          </cell>
          <cell r="K3210" t="str">
            <v>UPME</v>
          </cell>
          <cell r="L3210" t="str">
            <v>UPLB</v>
          </cell>
          <cell r="M3210">
            <v>15</v>
          </cell>
          <cell r="N3210">
            <v>26</v>
          </cell>
          <cell r="O3210" t="str">
            <v>Управління НБУ в Одес.обл.</v>
          </cell>
        </row>
        <row r="3211">
          <cell r="A3211">
            <v>388227</v>
          </cell>
          <cell r="B3211">
            <v>300465</v>
          </cell>
          <cell r="D3211">
            <v>0</v>
          </cell>
          <cell r="E3211">
            <v>6</v>
          </cell>
          <cell r="F3211">
            <v>0</v>
          </cell>
          <cell r="G3211" t="str">
            <v>6</v>
          </cell>
          <cell r="H3211">
            <v>629</v>
          </cell>
          <cell r="I3211" t="str">
            <v>ФРОЗДІЛЬНЯНСЬКЕ ВІД ВАТОЩАД М.РОЗДІЛЬН</v>
          </cell>
          <cell r="J3211" t="str">
            <v>ФРоздільнянське віддВАТОщад</v>
          </cell>
          <cell r="K3211" t="str">
            <v>UPMD</v>
          </cell>
          <cell r="L3211" t="str">
            <v>UPLB</v>
          </cell>
          <cell r="M3211">
            <v>15</v>
          </cell>
          <cell r="N3211">
            <v>26</v>
          </cell>
          <cell r="O3211" t="str">
            <v>Управління НБУ в Одес.обл.</v>
          </cell>
        </row>
        <row r="3212">
          <cell r="A3212">
            <v>388238</v>
          </cell>
          <cell r="B3212">
            <v>300465</v>
          </cell>
          <cell r="D3212">
            <v>0</v>
          </cell>
          <cell r="E3212">
            <v>6</v>
          </cell>
          <cell r="F3212">
            <v>0</v>
          </cell>
          <cell r="G3212" t="str">
            <v>6</v>
          </cell>
          <cell r="H3212">
            <v>620</v>
          </cell>
          <cell r="I3212" t="str">
            <v>ФІЛЛІЧІВСЬКЕ ВІДДІЛ ВАТОЩАД М.ІЛЛІЧІВС</v>
          </cell>
          <cell r="J3212" t="str">
            <v>ФІллічівське відділеВАТОщад</v>
          </cell>
          <cell r="K3212" t="str">
            <v>UPLU</v>
          </cell>
          <cell r="L3212" t="str">
            <v>UPLB</v>
          </cell>
          <cell r="M3212">
            <v>15</v>
          </cell>
          <cell r="N3212">
            <v>26</v>
          </cell>
          <cell r="O3212" t="str">
            <v>Управління НБУ в Одес.обл.</v>
          </cell>
        </row>
        <row r="3213">
          <cell r="A3213">
            <v>388249</v>
          </cell>
          <cell r="B3213">
            <v>300465</v>
          </cell>
          <cell r="D3213">
            <v>0</v>
          </cell>
          <cell r="E3213">
            <v>6</v>
          </cell>
          <cell r="F3213">
            <v>0</v>
          </cell>
          <cell r="G3213" t="str">
            <v>6</v>
          </cell>
          <cell r="H3213">
            <v>621</v>
          </cell>
          <cell r="I3213" t="str">
            <v>ФКІЛІЙСЬКЕ ВІДДІЛЕННЯ  ВАТОЩАД М.КІЛІЯ</v>
          </cell>
          <cell r="J3213" t="str">
            <v>ФКілійське відділеннВАТОщад</v>
          </cell>
          <cell r="K3213" t="str">
            <v>UPLV</v>
          </cell>
          <cell r="L3213" t="str">
            <v>UPLB</v>
          </cell>
          <cell r="M3213">
            <v>15</v>
          </cell>
          <cell r="N3213">
            <v>26</v>
          </cell>
          <cell r="O3213" t="str">
            <v>Управління НБУ в Одес.обл.</v>
          </cell>
        </row>
        <row r="3214">
          <cell r="A3214">
            <v>388261</v>
          </cell>
          <cell r="B3214">
            <v>300465</v>
          </cell>
          <cell r="D3214">
            <v>0</v>
          </cell>
          <cell r="E3214">
            <v>6</v>
          </cell>
          <cell r="F3214">
            <v>0</v>
          </cell>
          <cell r="G3214" t="str">
            <v>6</v>
          </cell>
          <cell r="H3214">
            <v>610</v>
          </cell>
          <cell r="I3214" t="str">
            <v>ФАНАНЬЇВСЬКЕ ВІДДІЛЕ ВАТОЩАД М.АНАНЬЇВ</v>
          </cell>
          <cell r="J3214" t="str">
            <v>ФАнаньївське відділеВАТОщад</v>
          </cell>
          <cell r="K3214" t="str">
            <v>UPLK</v>
          </cell>
          <cell r="L3214" t="str">
            <v>UPLB</v>
          </cell>
          <cell r="M3214">
            <v>15</v>
          </cell>
          <cell r="N3214">
            <v>26</v>
          </cell>
          <cell r="O3214" t="str">
            <v>Управління НБУ в Одес.обл.</v>
          </cell>
        </row>
        <row r="3215">
          <cell r="A3215">
            <v>388272</v>
          </cell>
          <cell r="B3215">
            <v>300465</v>
          </cell>
          <cell r="D3215">
            <v>0</v>
          </cell>
          <cell r="E3215">
            <v>6</v>
          </cell>
          <cell r="F3215">
            <v>0</v>
          </cell>
          <cell r="G3215" t="str">
            <v>6</v>
          </cell>
          <cell r="H3215">
            <v>624</v>
          </cell>
          <cell r="I3215" t="str">
            <v>ФКОТОВСЬКЕ ВІДДІЛЕН ВАТОЩАД М.КОТОВСЬК</v>
          </cell>
          <cell r="J3215" t="str">
            <v>ФКотовське відділеннВАТОщад</v>
          </cell>
          <cell r="K3215" t="str">
            <v>UPLY</v>
          </cell>
          <cell r="L3215" t="str">
            <v>UPLB</v>
          </cell>
          <cell r="M3215">
            <v>15</v>
          </cell>
          <cell r="N3215">
            <v>26</v>
          </cell>
          <cell r="O3215" t="str">
            <v>Управління НБУ в Одес.обл.</v>
          </cell>
        </row>
        <row r="3216">
          <cell r="A3216">
            <v>388283</v>
          </cell>
          <cell r="B3216">
            <v>300465</v>
          </cell>
          <cell r="D3216">
            <v>0</v>
          </cell>
          <cell r="E3216">
            <v>6</v>
          </cell>
          <cell r="F3216">
            <v>0</v>
          </cell>
          <cell r="G3216" t="str">
            <v>6</v>
          </cell>
          <cell r="H3216">
            <v>625</v>
          </cell>
          <cell r="I3216" t="str">
            <v>ФКРАСНООКНЯНСЬКЕ ВІ ВАТОЩАД СМТ.КРАСНІ</v>
          </cell>
          <cell r="J3216" t="str">
            <v>ФКрасноокнянське відВАТОщад</v>
          </cell>
          <cell r="K3216" t="str">
            <v>UPLZ</v>
          </cell>
          <cell r="L3216" t="str">
            <v>UPLB</v>
          </cell>
          <cell r="M3216">
            <v>15</v>
          </cell>
          <cell r="N3216">
            <v>26</v>
          </cell>
          <cell r="O3216" t="str">
            <v>Управління НБУ в Одес.обл.</v>
          </cell>
        </row>
        <row r="3217">
          <cell r="A3217">
            <v>388294</v>
          </cell>
          <cell r="B3217">
            <v>300926</v>
          </cell>
          <cell r="D3217">
            <v>0</v>
          </cell>
          <cell r="E3217">
            <v>899</v>
          </cell>
          <cell r="F3217">
            <v>0</v>
          </cell>
          <cell r="G3217" t="str">
            <v>8</v>
          </cell>
          <cell r="H3217">
            <v>804</v>
          </cell>
          <cell r="I3217" t="str">
            <v>ПРИМОРСЬКА ФАТ "УФГ", М.ОДЕСА</v>
          </cell>
          <cell r="J3217" t="str">
            <v>Приморська ФАТ УФГ, м.Одеса</v>
          </cell>
          <cell r="K3217" t="str">
            <v>UPW4</v>
          </cell>
          <cell r="L3217" t="str">
            <v>U1WF</v>
          </cell>
          <cell r="M3217">
            <v>15</v>
          </cell>
          <cell r="N3217">
            <v>26</v>
          </cell>
          <cell r="O3217" t="str">
            <v>Управління НБУ в Одес.обл.</v>
          </cell>
        </row>
        <row r="3218">
          <cell r="A3218">
            <v>388313</v>
          </cell>
          <cell r="B3218">
            <v>388313</v>
          </cell>
          <cell r="C3218" t="str">
            <v>ТОВ КБ "СКБ"</v>
          </cell>
          <cell r="D3218">
            <v>308</v>
          </cell>
          <cell r="E3218">
            <v>308</v>
          </cell>
          <cell r="F3218">
            <v>0</v>
          </cell>
          <cell r="G3218" t="str">
            <v>8</v>
          </cell>
          <cell r="H3218">
            <v>742</v>
          </cell>
          <cell r="I3218" t="str">
            <v>ТОВ КБ "СКБ", М.ОДЕСА</v>
          </cell>
          <cell r="J3218" t="str">
            <v>ТОВ КБ "СКБ"</v>
          </cell>
          <cell r="K3218" t="str">
            <v>UPJZ</v>
          </cell>
          <cell r="L3218" t="str">
            <v>UPJZ</v>
          </cell>
          <cell r="M3218">
            <v>15</v>
          </cell>
          <cell r="N3218">
            <v>15</v>
          </cell>
          <cell r="O3218" t="str">
            <v>Управління НБУ в Одес.обл.</v>
          </cell>
        </row>
        <row r="3219">
          <cell r="A3219">
            <v>388324</v>
          </cell>
          <cell r="B3219">
            <v>300670</v>
          </cell>
          <cell r="D3219">
            <v>0</v>
          </cell>
          <cell r="E3219">
            <v>202</v>
          </cell>
          <cell r="F3219">
            <v>0</v>
          </cell>
          <cell r="G3219" t="str">
            <v>8</v>
          </cell>
          <cell r="H3219">
            <v>743</v>
          </cell>
          <cell r="I3219" t="str">
            <v>ОДЕСЬКА ФВАТ КБ "ХРЕЩАТИК", М.ОДЕСА</v>
          </cell>
          <cell r="J3219" t="str">
            <v>Одеська ФВАТ КБ "Хрещатик"</v>
          </cell>
          <cell r="K3219" t="str">
            <v>UPJW</v>
          </cell>
          <cell r="L3219" t="str">
            <v>UPJW</v>
          </cell>
          <cell r="M3219">
            <v>15</v>
          </cell>
          <cell r="N3219">
            <v>26</v>
          </cell>
          <cell r="O3219" t="str">
            <v>Управління НБУ в Одес.обл.</v>
          </cell>
        </row>
        <row r="3220">
          <cell r="A3220">
            <v>388335</v>
          </cell>
          <cell r="B3220">
            <v>300614</v>
          </cell>
          <cell r="D3220">
            <v>0</v>
          </cell>
          <cell r="E3220">
            <v>171</v>
          </cell>
          <cell r="F3220">
            <v>0</v>
          </cell>
          <cell r="G3220" t="str">
            <v>8</v>
          </cell>
          <cell r="H3220">
            <v>757</v>
          </cell>
          <cell r="I3220" t="str">
            <v>Ф-Я ОД АТ"ІНДЕКС-БАНК" В М.ОДЕСА</v>
          </cell>
          <cell r="J3220" t="str">
            <v>Філія ОД АТ"ІНДЕКС-БАНК"</v>
          </cell>
          <cell r="K3220" t="str">
            <v>UPKH</v>
          </cell>
          <cell r="L3220" t="str">
            <v>UPKH</v>
          </cell>
          <cell r="M3220">
            <v>15</v>
          </cell>
          <cell r="N3220">
            <v>26</v>
          </cell>
          <cell r="O3220" t="str">
            <v>Управління НБУ в Одес.обл.</v>
          </cell>
        </row>
        <row r="3221">
          <cell r="A3221">
            <v>388357</v>
          </cell>
          <cell r="B3221">
            <v>300465</v>
          </cell>
          <cell r="D3221">
            <v>0</v>
          </cell>
          <cell r="E3221">
            <v>6</v>
          </cell>
          <cell r="F3221">
            <v>0</v>
          </cell>
          <cell r="G3221" t="str">
            <v>6</v>
          </cell>
          <cell r="H3221">
            <v>632</v>
          </cell>
          <cell r="I3221" t="str">
            <v>ФСАРАТСЬКЕ ВІДДІЛЕН ВАТОЩАД СМТ.САРАТА</v>
          </cell>
          <cell r="J3221" t="str">
            <v>ФСаратське відділеннВАТОщад</v>
          </cell>
          <cell r="K3221" t="str">
            <v>UPMG</v>
          </cell>
          <cell r="L3221" t="str">
            <v>UPLB</v>
          </cell>
          <cell r="M3221">
            <v>15</v>
          </cell>
          <cell r="N3221">
            <v>26</v>
          </cell>
          <cell r="O3221" t="str">
            <v>Управління НБУ в Одес.обл.</v>
          </cell>
        </row>
        <row r="3222">
          <cell r="A3222">
            <v>388368</v>
          </cell>
          <cell r="B3222">
            <v>300465</v>
          </cell>
          <cell r="D3222">
            <v>0</v>
          </cell>
          <cell r="E3222">
            <v>6</v>
          </cell>
          <cell r="F3222">
            <v>0</v>
          </cell>
          <cell r="G3222" t="str">
            <v>6</v>
          </cell>
          <cell r="H3222">
            <v>633</v>
          </cell>
          <cell r="I3222" t="str">
            <v>ФТАРУТИНСЬКЕ ВІДДІЛ ВАТОЩАД СМТ.ТАРУТИ</v>
          </cell>
          <cell r="J3222" t="str">
            <v>ФТарутинське відділеВАТОщад</v>
          </cell>
          <cell r="K3222" t="str">
            <v>UPMH</v>
          </cell>
          <cell r="L3222" t="str">
            <v>UPLB</v>
          </cell>
          <cell r="M3222">
            <v>15</v>
          </cell>
          <cell r="N3222">
            <v>26</v>
          </cell>
          <cell r="O3222" t="str">
            <v>Управління НБУ в Одес.обл.</v>
          </cell>
        </row>
        <row r="3223">
          <cell r="A3223">
            <v>388379</v>
          </cell>
          <cell r="B3223">
            <v>300465</v>
          </cell>
          <cell r="D3223">
            <v>0</v>
          </cell>
          <cell r="E3223">
            <v>6</v>
          </cell>
          <cell r="F3223">
            <v>0</v>
          </cell>
          <cell r="G3223" t="str">
            <v>6</v>
          </cell>
          <cell r="H3223">
            <v>634</v>
          </cell>
          <cell r="I3223" t="str">
            <v>ФТАТАРБУНАРСЬКЕ ВІД ВАТОЩАД М.ТАТАРБУН</v>
          </cell>
          <cell r="J3223" t="str">
            <v>ФТатарбунарське віддВАТОщад</v>
          </cell>
          <cell r="K3223" t="str">
            <v>UPMI</v>
          </cell>
          <cell r="L3223" t="str">
            <v>UPLB</v>
          </cell>
          <cell r="M3223">
            <v>15</v>
          </cell>
          <cell r="N3223">
            <v>26</v>
          </cell>
          <cell r="O3223" t="str">
            <v>Управління НБУ в Одес.обл.</v>
          </cell>
        </row>
        <row r="3224">
          <cell r="A3224">
            <v>388380</v>
          </cell>
          <cell r="B3224">
            <v>300465</v>
          </cell>
          <cell r="D3224">
            <v>0</v>
          </cell>
          <cell r="E3224">
            <v>6</v>
          </cell>
          <cell r="F3224">
            <v>0</v>
          </cell>
          <cell r="G3224" t="str">
            <v>6</v>
          </cell>
          <cell r="H3224">
            <v>635</v>
          </cell>
          <cell r="I3224" t="str">
            <v>ФФРУНЗІВСЬКЕ ВІДДІЛ ВАТОЩАД СМТ.ФРУНЗІ</v>
          </cell>
          <cell r="J3224" t="str">
            <v>ФФрунзівське відділеВАТОщад</v>
          </cell>
          <cell r="K3224" t="str">
            <v>UPMJ</v>
          </cell>
          <cell r="L3224" t="str">
            <v>UPLB</v>
          </cell>
          <cell r="M3224">
            <v>15</v>
          </cell>
          <cell r="N3224">
            <v>26</v>
          </cell>
          <cell r="O3224" t="str">
            <v>Управління НБУ в Одес.обл.</v>
          </cell>
        </row>
        <row r="3225">
          <cell r="A3225">
            <v>388391</v>
          </cell>
          <cell r="B3225">
            <v>300465</v>
          </cell>
          <cell r="D3225">
            <v>0</v>
          </cell>
          <cell r="E3225">
            <v>6</v>
          </cell>
          <cell r="F3225">
            <v>0</v>
          </cell>
          <cell r="G3225" t="str">
            <v>6</v>
          </cell>
          <cell r="H3225">
            <v>623</v>
          </cell>
          <cell r="I3225" t="str">
            <v>ФКОМІНТЕРНІВСЬКЕ ВІ ВАТОЩАД СМТ.КОМІНТ</v>
          </cell>
          <cell r="J3225" t="str">
            <v>ФКомінтернівське відВАТОщад</v>
          </cell>
          <cell r="K3225" t="str">
            <v>UPLX</v>
          </cell>
          <cell r="L3225" t="str">
            <v>UPLB</v>
          </cell>
          <cell r="M3225">
            <v>15</v>
          </cell>
          <cell r="N3225">
            <v>26</v>
          </cell>
          <cell r="O3225" t="str">
            <v>Управління НБУ в Одес.обл.</v>
          </cell>
        </row>
        <row r="3226">
          <cell r="A3226">
            <v>388409</v>
          </cell>
          <cell r="B3226">
            <v>322948</v>
          </cell>
          <cell r="D3226">
            <v>0</v>
          </cell>
          <cell r="E3226">
            <v>248</v>
          </cell>
          <cell r="F3226">
            <v>0</v>
          </cell>
          <cell r="G3226" t="str">
            <v>B</v>
          </cell>
          <cell r="H3226">
            <v>751</v>
          </cell>
          <cell r="I3226" t="str">
            <v>ОДЕСЬКА ФІЛІЯ АКБ "ФОРУМ" М.ОДЕСА</v>
          </cell>
          <cell r="J3226" t="str">
            <v>Одеська філія АКБ "Форум"</v>
          </cell>
          <cell r="K3226" t="str">
            <v>UPJX</v>
          </cell>
          <cell r="L3226" t="str">
            <v>UPJX</v>
          </cell>
          <cell r="M3226">
            <v>15</v>
          </cell>
          <cell r="N3226">
            <v>26</v>
          </cell>
          <cell r="O3226" t="str">
            <v>Управління НБУ в Одес.обл.</v>
          </cell>
        </row>
        <row r="3227">
          <cell r="A3227">
            <v>388410</v>
          </cell>
          <cell r="B3227">
            <v>321767</v>
          </cell>
          <cell r="D3227">
            <v>0</v>
          </cell>
          <cell r="E3227">
            <v>42</v>
          </cell>
          <cell r="F3227">
            <v>0</v>
          </cell>
          <cell r="G3227" t="str">
            <v>B</v>
          </cell>
          <cell r="H3227">
            <v>765</v>
          </cell>
          <cell r="I3227" t="str">
            <v>ОДЕСЬКА Ф ВАТ ВТБ БАНК, М.ОДЕСА</v>
          </cell>
          <cell r="J3227" t="str">
            <v>Одеська філія ВАТ ВТБ Банк</v>
          </cell>
          <cell r="K3227" t="str">
            <v>UPKA</v>
          </cell>
          <cell r="L3227" t="str">
            <v>UPKA</v>
          </cell>
          <cell r="M3227">
            <v>15</v>
          </cell>
          <cell r="N3227">
            <v>26</v>
          </cell>
          <cell r="O3227" t="str">
            <v>Управління НБУ в Одес.обл.</v>
          </cell>
        </row>
        <row r="3228">
          <cell r="A3228">
            <v>388432</v>
          </cell>
          <cell r="B3228">
            <v>321228</v>
          </cell>
          <cell r="D3228">
            <v>0</v>
          </cell>
          <cell r="E3228">
            <v>68</v>
          </cell>
          <cell r="F3228">
            <v>0</v>
          </cell>
          <cell r="G3228" t="str">
            <v>8</v>
          </cell>
          <cell r="H3228">
            <v>767</v>
          </cell>
          <cell r="I3228" t="str">
            <v>ОДЕСЬКА ФТОВ "УКРПРОМБАНК", М.ОДЕСА</v>
          </cell>
          <cell r="J3228" t="str">
            <v>ОДЕСЬКА Ф-Я ТОВ"УКРПРОМБАНК</v>
          </cell>
          <cell r="K3228" t="str">
            <v>UPKC</v>
          </cell>
          <cell r="L3228" t="str">
            <v>UPKC</v>
          </cell>
          <cell r="M3228">
            <v>15</v>
          </cell>
          <cell r="N3228">
            <v>26</v>
          </cell>
          <cell r="O3228" t="str">
            <v>Управління НБУ в Одес.обл.</v>
          </cell>
        </row>
        <row r="3229">
          <cell r="A3229">
            <v>388454</v>
          </cell>
          <cell r="B3229">
            <v>300249</v>
          </cell>
          <cell r="D3229">
            <v>0</v>
          </cell>
          <cell r="E3229">
            <v>37</v>
          </cell>
          <cell r="F3229">
            <v>0</v>
          </cell>
          <cell r="G3229" t="str">
            <v>8</v>
          </cell>
          <cell r="H3229">
            <v>772</v>
          </cell>
          <cell r="I3229" t="str">
            <v>ОДЕСЬКА ФІЛ.АБ"БРОКБІЗНЕСБАНК",М.ОДЕСА</v>
          </cell>
          <cell r="J3229" t="str">
            <v>Одеська ФАБ"БРОКБІЗНЕСБАНК"</v>
          </cell>
          <cell r="K3229" t="str">
            <v>UPKR</v>
          </cell>
          <cell r="L3229" t="str">
            <v>UPKR</v>
          </cell>
          <cell r="M3229">
            <v>15</v>
          </cell>
          <cell r="N3229">
            <v>26</v>
          </cell>
          <cell r="O3229" t="str">
            <v>Управління НБУ в Одес.обл.</v>
          </cell>
        </row>
        <row r="3230">
          <cell r="A3230">
            <v>388476</v>
          </cell>
          <cell r="B3230">
            <v>300506</v>
          </cell>
          <cell r="D3230">
            <v>0</v>
          </cell>
          <cell r="E3230">
            <v>290</v>
          </cell>
          <cell r="F3230">
            <v>0</v>
          </cell>
          <cell r="G3230" t="str">
            <v>8</v>
          </cell>
          <cell r="H3230">
            <v>761</v>
          </cell>
          <cell r="I3230" t="str">
            <v>ФВАТ"ПЕРШИЙ ІНВЕСТИЦІЙНИЙ БАНК"М.ОДЕСА</v>
          </cell>
          <cell r="J3230" t="str">
            <v>Ф ВАТ "ПершІнвБ" в м.Одеса</v>
          </cell>
          <cell r="K3230" t="str">
            <v>UPKI</v>
          </cell>
          <cell r="L3230" t="str">
            <v>UPKI</v>
          </cell>
          <cell r="M3230">
            <v>15</v>
          </cell>
          <cell r="N3230">
            <v>26</v>
          </cell>
          <cell r="O3230" t="str">
            <v>Управління НБУ в Одес.обл.</v>
          </cell>
        </row>
        <row r="3231">
          <cell r="A3231">
            <v>388487</v>
          </cell>
          <cell r="B3231">
            <v>300863</v>
          </cell>
          <cell r="D3231">
            <v>0</v>
          </cell>
          <cell r="E3231">
            <v>289</v>
          </cell>
          <cell r="F3231">
            <v>0</v>
          </cell>
          <cell r="G3231" t="str">
            <v>9</v>
          </cell>
          <cell r="H3231">
            <v>759</v>
          </cell>
          <cell r="I3231" t="str">
            <v>ОДЕСЬКА ФВАТ"КРЕДИТПРОМБАНК",М.ОДЕСА</v>
          </cell>
          <cell r="J3231" t="str">
            <v>Одеська ФВАТ"Кредитпромбанк</v>
          </cell>
          <cell r="K3231" t="str">
            <v>UPNG</v>
          </cell>
          <cell r="L3231" t="str">
            <v>UPNG</v>
          </cell>
          <cell r="M3231">
            <v>15</v>
          </cell>
          <cell r="N3231">
            <v>26</v>
          </cell>
          <cell r="O3231" t="str">
            <v>Управління НБУ в Одес.обл.</v>
          </cell>
        </row>
        <row r="3232">
          <cell r="A3232">
            <v>388498</v>
          </cell>
          <cell r="B3232">
            <v>328168</v>
          </cell>
          <cell r="D3232">
            <v>0</v>
          </cell>
          <cell r="E3232">
            <v>105</v>
          </cell>
          <cell r="F3232">
            <v>0</v>
          </cell>
          <cell r="G3232" t="str">
            <v>B</v>
          </cell>
          <cell r="H3232">
            <v>747</v>
          </cell>
          <cell r="I3232" t="str">
            <v>ФІЛІЯ ВАТ "МТБ" У М.ІЛЛІЧІВСЬКУ</v>
          </cell>
          <cell r="J3232" t="str">
            <v>ФІЛІЯ ВАТ "МТБ" У М.ІЛЛІЧІВ</v>
          </cell>
          <cell r="K3232" t="str">
            <v>UPJU</v>
          </cell>
          <cell r="L3232" t="str">
            <v>UPJU</v>
          </cell>
          <cell r="M3232">
            <v>15</v>
          </cell>
          <cell r="N3232">
            <v>15</v>
          </cell>
          <cell r="O3232" t="str">
            <v>Управління НБУ в Одес.обл.</v>
          </cell>
        </row>
        <row r="3233">
          <cell r="A3233">
            <v>388506</v>
          </cell>
          <cell r="B3233">
            <v>380300</v>
          </cell>
          <cell r="D3233">
            <v>0</v>
          </cell>
          <cell r="E3233">
            <v>51</v>
          </cell>
          <cell r="F3233">
            <v>0</v>
          </cell>
          <cell r="G3233" t="str">
            <v>8</v>
          </cell>
          <cell r="H3233">
            <v>903</v>
          </cell>
          <cell r="I3233" t="str">
            <v>ОФ ТОВ КБ "АРМА" М.ОДЕСА</v>
          </cell>
          <cell r="J3233" t="str">
            <v>ОФ ТОВ КБ "АРМА"</v>
          </cell>
          <cell r="K3233" t="str">
            <v>UPFF</v>
          </cell>
          <cell r="L3233" t="str">
            <v>UPFF</v>
          </cell>
          <cell r="M3233">
            <v>15</v>
          </cell>
          <cell r="N3233">
            <v>26</v>
          </cell>
          <cell r="O3233" t="str">
            <v>Управління НБУ в Одес.обл.</v>
          </cell>
        </row>
        <row r="3234">
          <cell r="A3234">
            <v>388517</v>
          </cell>
          <cell r="B3234">
            <v>322658</v>
          </cell>
          <cell r="D3234">
            <v>0</v>
          </cell>
          <cell r="E3234">
            <v>217</v>
          </cell>
          <cell r="F3234">
            <v>0</v>
          </cell>
          <cell r="G3234" t="str">
            <v>8</v>
          </cell>
          <cell r="H3234">
            <v>204</v>
          </cell>
          <cell r="I3234" t="str">
            <v>ОДЕСЬКА ФІЛІЯ АКБ"СЄБ", М.ОДЕСА</v>
          </cell>
          <cell r="J3234" t="str">
            <v>Одеська філія АКБ "СЄБ"</v>
          </cell>
          <cell r="K3234" t="str">
            <v>UPFK</v>
          </cell>
          <cell r="L3234" t="str">
            <v>UPFK</v>
          </cell>
          <cell r="M3234">
            <v>15</v>
          </cell>
          <cell r="N3234">
            <v>26</v>
          </cell>
          <cell r="O3234" t="str">
            <v>Управління НБУ в Одес.обл.</v>
          </cell>
        </row>
        <row r="3235">
          <cell r="A3235">
            <v>388528</v>
          </cell>
          <cell r="B3235">
            <v>322294</v>
          </cell>
          <cell r="D3235">
            <v>0</v>
          </cell>
          <cell r="E3235">
            <v>67</v>
          </cell>
          <cell r="F3235">
            <v>0</v>
          </cell>
          <cell r="G3235" t="str">
            <v>8</v>
          </cell>
          <cell r="H3235">
            <v>304</v>
          </cell>
          <cell r="I3235" t="str">
            <v>Ф"ОДЕСЬКЕ РУ"ВАТ"КБ"ЕКСПОБАНК"М.ОДЕСА</v>
          </cell>
          <cell r="J3235" t="str">
            <v>Ф"Одес.РУ"ВАТ"КБ"Експобанк"</v>
          </cell>
          <cell r="K3235" t="str">
            <v>UPFU</v>
          </cell>
          <cell r="L3235" t="str">
            <v>UPFU</v>
          </cell>
          <cell r="M3235">
            <v>15</v>
          </cell>
          <cell r="N3235">
            <v>26</v>
          </cell>
          <cell r="O3235" t="str">
            <v>Управління НБУ в Одес.обл.</v>
          </cell>
        </row>
        <row r="3236">
          <cell r="A3236">
            <v>388539</v>
          </cell>
          <cell r="B3236">
            <v>320940</v>
          </cell>
          <cell r="D3236">
            <v>0</v>
          </cell>
          <cell r="E3236">
            <v>43</v>
          </cell>
          <cell r="F3236">
            <v>0</v>
          </cell>
          <cell r="G3236" t="str">
            <v>8</v>
          </cell>
          <cell r="H3236">
            <v>504</v>
          </cell>
          <cell r="I3236" t="str">
            <v>ФІЛІЯ АБ "АВТОЗАЗБАНК"В М.ОДЕСА</v>
          </cell>
          <cell r="J3236" t="str">
            <v>Ф.АБ"АвтоЗАЗбанк"в м. Одеса</v>
          </cell>
          <cell r="K3236" t="str">
            <v>UPFX</v>
          </cell>
          <cell r="L3236" t="str">
            <v>UPFX</v>
          </cell>
          <cell r="M3236">
            <v>15</v>
          </cell>
          <cell r="N3236">
            <v>26</v>
          </cell>
          <cell r="O3236" t="str">
            <v>Управління НБУ в Одес.обл.</v>
          </cell>
        </row>
        <row r="3237">
          <cell r="A3237">
            <v>388540</v>
          </cell>
          <cell r="B3237">
            <v>300926</v>
          </cell>
          <cell r="D3237">
            <v>0</v>
          </cell>
          <cell r="E3237">
            <v>899</v>
          </cell>
          <cell r="F3237">
            <v>0</v>
          </cell>
          <cell r="G3237" t="str">
            <v>8</v>
          </cell>
          <cell r="H3237">
            <v>904</v>
          </cell>
          <cell r="I3237" t="str">
            <v>Одеська філія АТ "УФГ"</v>
          </cell>
          <cell r="J3237" t="str">
            <v>Одеська філія АТ "УФГ"</v>
          </cell>
          <cell r="K3237" t="str">
            <v>UPFY</v>
          </cell>
          <cell r="L3237" t="str">
            <v>UPFY</v>
          </cell>
          <cell r="M3237">
            <v>15</v>
          </cell>
          <cell r="N3237">
            <v>26</v>
          </cell>
          <cell r="O3237" t="str">
            <v>Управління НБУ в Одес.обл.</v>
          </cell>
        </row>
        <row r="3238">
          <cell r="A3238">
            <v>388573</v>
          </cell>
          <cell r="B3238">
            <v>325912</v>
          </cell>
          <cell r="D3238">
            <v>0</v>
          </cell>
          <cell r="E3238">
            <v>88</v>
          </cell>
          <cell r="F3238">
            <v>0</v>
          </cell>
          <cell r="G3238" t="str">
            <v>B</v>
          </cell>
          <cell r="H3238">
            <v>700</v>
          </cell>
          <cell r="I3238" t="str">
            <v>Одеська філія ВАТ "КРЕДОБАНК"</v>
          </cell>
          <cell r="J3238" t="str">
            <v>Одеська філіяВАТ"КРЕДОБАНК"</v>
          </cell>
          <cell r="K3238" t="str">
            <v>UPNI</v>
          </cell>
          <cell r="L3238" t="str">
            <v>UPNI</v>
          </cell>
          <cell r="M3238">
            <v>15</v>
          </cell>
          <cell r="N3238">
            <v>13</v>
          </cell>
          <cell r="O3238" t="str">
            <v>Управління НБУ в Одес.обл.</v>
          </cell>
        </row>
        <row r="3239">
          <cell r="A3239">
            <v>388584</v>
          </cell>
          <cell r="B3239">
            <v>328384</v>
          </cell>
          <cell r="D3239">
            <v>0</v>
          </cell>
          <cell r="E3239">
            <v>258</v>
          </cell>
          <cell r="F3239">
            <v>0</v>
          </cell>
          <cell r="G3239" t="str">
            <v>8</v>
          </cell>
          <cell r="H3239">
            <v>815</v>
          </cell>
          <cell r="I3239" t="str">
            <v>ФАКБ "ІМЕКСБАНК" У  М. ОДЕСА</v>
          </cell>
          <cell r="J3239" t="str">
            <v>ОДЕСЬКАФ АКБ "ІМЕКСБАНК"</v>
          </cell>
          <cell r="K3239" t="str">
            <v>UPNH</v>
          </cell>
          <cell r="L3239" t="str">
            <v>UPNH</v>
          </cell>
          <cell r="M3239">
            <v>15</v>
          </cell>
          <cell r="N3239">
            <v>15</v>
          </cell>
          <cell r="O3239" t="str">
            <v>Управління НБУ в Одес.обл.</v>
          </cell>
        </row>
        <row r="3240">
          <cell r="A3240">
            <v>388603</v>
          </cell>
          <cell r="B3240">
            <v>328760</v>
          </cell>
          <cell r="D3240">
            <v>0</v>
          </cell>
          <cell r="E3240">
            <v>206</v>
          </cell>
          <cell r="F3240">
            <v>0</v>
          </cell>
          <cell r="G3240" t="str">
            <v>8</v>
          </cell>
          <cell r="H3240">
            <v>885</v>
          </cell>
          <cell r="I3240" t="str">
            <v>ОДЕСЬКА ФІЛІЯ КБ ТОВ "МІСТО БАНК"</v>
          </cell>
          <cell r="J3240" t="str">
            <v>Одеська Ф КБТОВ"Місто Банк"</v>
          </cell>
          <cell r="K3240" t="str">
            <v>UPNM</v>
          </cell>
          <cell r="L3240" t="str">
            <v>UPNM</v>
          </cell>
          <cell r="M3240">
            <v>15</v>
          </cell>
          <cell r="N3240">
            <v>15</v>
          </cell>
          <cell r="O3240" t="str">
            <v>Управління НБУ в Одес.обл.</v>
          </cell>
        </row>
        <row r="3241">
          <cell r="A3241">
            <v>388625</v>
          </cell>
          <cell r="B3241">
            <v>300012</v>
          </cell>
          <cell r="D3241">
            <v>0</v>
          </cell>
          <cell r="E3241">
            <v>3</v>
          </cell>
          <cell r="F3241">
            <v>0</v>
          </cell>
          <cell r="G3241" t="str">
            <v>3</v>
          </cell>
          <cell r="H3241">
            <v>340</v>
          </cell>
          <cell r="I3241" t="str">
            <v>Ф."ВІД.ПІБ В М.ЮЖНИЙ ОДЕСЬКОЇ ОБЛ."</v>
          </cell>
          <cell r="J3241" t="str">
            <v>Ф.Від.ПІБ в м.Южний Од.обл.</v>
          </cell>
          <cell r="K3241" t="str">
            <v>UPAN</v>
          </cell>
          <cell r="L3241" t="str">
            <v>UPA0</v>
          </cell>
          <cell r="M3241">
            <v>15</v>
          </cell>
          <cell r="N3241">
            <v>26</v>
          </cell>
          <cell r="O3241" t="str">
            <v>Управління НБУ в Одес.обл.</v>
          </cell>
        </row>
        <row r="3242">
          <cell r="A3242">
            <v>388755</v>
          </cell>
          <cell r="B3242">
            <v>320702</v>
          </cell>
          <cell r="D3242">
            <v>0</v>
          </cell>
          <cell r="E3242">
            <v>277</v>
          </cell>
          <cell r="F3242">
            <v>0</v>
          </cell>
          <cell r="G3242" t="str">
            <v>8</v>
          </cell>
          <cell r="H3242">
            <v>744</v>
          </cell>
          <cell r="I3242" t="str">
            <v>ФАКБ "НАЦІОНАЛЬНИЙ КРЕДИТ" В М.ОДЕСА</v>
          </cell>
          <cell r="J3242" t="str">
            <v>ФАКБ "НК" в м.Одеса</v>
          </cell>
          <cell r="K3242" t="str">
            <v>UPJO</v>
          </cell>
          <cell r="L3242" t="str">
            <v>UPJO</v>
          </cell>
          <cell r="M3242">
            <v>15</v>
          </cell>
          <cell r="N3242">
            <v>26</v>
          </cell>
          <cell r="O3242" t="str">
            <v>Управління НБУ в Одес.обл.</v>
          </cell>
        </row>
        <row r="3243">
          <cell r="A3243">
            <v>391010</v>
          </cell>
          <cell r="B3243">
            <v>300465</v>
          </cell>
          <cell r="D3243">
            <v>0</v>
          </cell>
          <cell r="E3243">
            <v>6</v>
          </cell>
          <cell r="F3243">
            <v>0</v>
          </cell>
          <cell r="G3243" t="str">
            <v>6</v>
          </cell>
          <cell r="H3243">
            <v>606</v>
          </cell>
          <cell r="I3243" t="str">
            <v>ФВЕЛИКОБАГАЧАНСЬКЕ  ВАТОЩАД СМТ.ВЕЛИКА</v>
          </cell>
          <cell r="J3243" t="str">
            <v>ФВеликобагачанське вВАТОщад</v>
          </cell>
          <cell r="K3243" t="str">
            <v>UQLF</v>
          </cell>
          <cell r="L3243" t="str">
            <v>UQLA</v>
          </cell>
          <cell r="M3243">
            <v>16</v>
          </cell>
          <cell r="N3243">
            <v>26</v>
          </cell>
          <cell r="O3243" t="str">
            <v>Управління НБУ в Полтав.обл</v>
          </cell>
        </row>
        <row r="3244">
          <cell r="A3244">
            <v>391021</v>
          </cell>
          <cell r="B3244">
            <v>300465</v>
          </cell>
          <cell r="D3244">
            <v>0</v>
          </cell>
          <cell r="E3244">
            <v>6</v>
          </cell>
          <cell r="F3244">
            <v>0</v>
          </cell>
          <cell r="G3244" t="str">
            <v>6</v>
          </cell>
          <cell r="H3244">
            <v>623</v>
          </cell>
          <cell r="I3244" t="str">
            <v>ФГАДЯЦЬКЕ ВІДДІЛЕННЯ № ВАТОЩАД М.ГАДЯЧ</v>
          </cell>
          <cell r="J3244" t="str">
            <v>ФГадяцьке відділенняВАТОщад</v>
          </cell>
          <cell r="K3244" t="str">
            <v>UQLG</v>
          </cell>
          <cell r="L3244" t="str">
            <v>UQLA</v>
          </cell>
          <cell r="M3244">
            <v>16</v>
          </cell>
          <cell r="N3244">
            <v>26</v>
          </cell>
          <cell r="O3244" t="str">
            <v>Управління НБУ в Полтав.обл</v>
          </cell>
        </row>
        <row r="3245">
          <cell r="A3245">
            <v>391032</v>
          </cell>
          <cell r="B3245">
            <v>300465</v>
          </cell>
          <cell r="D3245">
            <v>0</v>
          </cell>
          <cell r="E3245">
            <v>6</v>
          </cell>
          <cell r="F3245">
            <v>0</v>
          </cell>
          <cell r="G3245" t="str">
            <v>6</v>
          </cell>
          <cell r="H3245">
            <v>608</v>
          </cell>
          <cell r="I3245" t="str">
            <v>ФГЛОБИНСЬКЕ ВІДДІЛЕН ВАТОЩАД М.ГЛОБИНО</v>
          </cell>
          <cell r="J3245" t="str">
            <v>ФГлобинське відділенВАТОщад</v>
          </cell>
          <cell r="K3245" t="str">
            <v>UQLH</v>
          </cell>
          <cell r="L3245" t="str">
            <v>UQLA</v>
          </cell>
          <cell r="M3245">
            <v>16</v>
          </cell>
          <cell r="N3245">
            <v>26</v>
          </cell>
          <cell r="O3245" t="str">
            <v>Управління НБУ в Полтав.обл</v>
          </cell>
        </row>
        <row r="3246">
          <cell r="A3246">
            <v>391043</v>
          </cell>
          <cell r="B3246">
            <v>300465</v>
          </cell>
          <cell r="D3246">
            <v>0</v>
          </cell>
          <cell r="E3246">
            <v>6</v>
          </cell>
          <cell r="F3246">
            <v>0</v>
          </cell>
          <cell r="G3246" t="str">
            <v>6</v>
          </cell>
          <cell r="H3246">
            <v>625</v>
          </cell>
          <cell r="I3246" t="str">
            <v>ФГРЕБІНКІВСЬКЕ ВІДД ВАТОЩАД М.ГРЕБІНКА</v>
          </cell>
          <cell r="J3246" t="str">
            <v>ФГребінківське віддіВАТОщад</v>
          </cell>
          <cell r="K3246" t="str">
            <v>UQLI</v>
          </cell>
          <cell r="L3246" t="str">
            <v>UQLA</v>
          </cell>
          <cell r="M3246">
            <v>16</v>
          </cell>
          <cell r="N3246">
            <v>26</v>
          </cell>
          <cell r="O3246" t="str">
            <v>Управління НБУ в Полтав.обл</v>
          </cell>
        </row>
        <row r="3247">
          <cell r="A3247">
            <v>391087</v>
          </cell>
          <cell r="B3247">
            <v>300465</v>
          </cell>
          <cell r="D3247">
            <v>0</v>
          </cell>
          <cell r="E3247">
            <v>6</v>
          </cell>
          <cell r="F3247">
            <v>0</v>
          </cell>
          <cell r="G3247" t="str">
            <v>6</v>
          </cell>
          <cell r="H3247">
            <v>629</v>
          </cell>
          <cell r="I3247" t="str">
            <v>ФКОТЕЛЕВСЬКЕ ВІДДІЛ ВАТОЩАД СМТ.КОТЕЛЬ</v>
          </cell>
          <cell r="J3247" t="str">
            <v>ФКотелевське відділеВАТОщад</v>
          </cell>
          <cell r="K3247" t="str">
            <v>UQLP</v>
          </cell>
          <cell r="L3247" t="str">
            <v>UQLA</v>
          </cell>
          <cell r="M3247">
            <v>16</v>
          </cell>
          <cell r="N3247">
            <v>26</v>
          </cell>
          <cell r="O3247" t="str">
            <v>Управління НБУ в Полтав.обл</v>
          </cell>
        </row>
        <row r="3248">
          <cell r="A3248">
            <v>391098</v>
          </cell>
          <cell r="B3248">
            <v>300465</v>
          </cell>
          <cell r="D3248">
            <v>0</v>
          </cell>
          <cell r="E3248">
            <v>6</v>
          </cell>
          <cell r="F3248">
            <v>0</v>
          </cell>
          <cell r="G3248" t="str">
            <v>6</v>
          </cell>
          <cell r="H3248">
            <v>604</v>
          </cell>
          <cell r="I3248" t="str">
            <v>ФОКТЯБРСЬКЕ ВІДДІЛЕН ВАТОЩАД М.ПОЛТАВА</v>
          </cell>
          <cell r="J3248" t="str">
            <v>ФОктябрське відділенВАТОщад</v>
          </cell>
          <cell r="K3248" t="str">
            <v>UQLD</v>
          </cell>
          <cell r="L3248" t="str">
            <v>UQLA</v>
          </cell>
          <cell r="M3248">
            <v>16</v>
          </cell>
          <cell r="N3248">
            <v>26</v>
          </cell>
          <cell r="O3248" t="str">
            <v>Управління НБУ в Полтав.обл</v>
          </cell>
        </row>
        <row r="3249">
          <cell r="A3249">
            <v>391128</v>
          </cell>
          <cell r="B3249">
            <v>300465</v>
          </cell>
          <cell r="D3249">
            <v>0</v>
          </cell>
          <cell r="E3249">
            <v>6</v>
          </cell>
          <cell r="F3249">
            <v>0</v>
          </cell>
          <cell r="G3249" t="str">
            <v>6</v>
          </cell>
          <cell r="H3249">
            <v>617</v>
          </cell>
          <cell r="I3249" t="str">
            <v>ФЛОХВИЦЬКЕ ВІДДІЛЕНН ВАТОЩАД М.ЛОХВИЦЯ</v>
          </cell>
          <cell r="J3249" t="str">
            <v>ФЛохвицьке відділеннВАТОщад</v>
          </cell>
          <cell r="K3249" t="str">
            <v>UQLQ</v>
          </cell>
          <cell r="L3249" t="str">
            <v>UQLA</v>
          </cell>
          <cell r="M3249">
            <v>16</v>
          </cell>
          <cell r="N3249">
            <v>26</v>
          </cell>
          <cell r="O3249" t="str">
            <v>Управління НБУ в Полтав.обл</v>
          </cell>
        </row>
        <row r="3250">
          <cell r="A3250">
            <v>391139</v>
          </cell>
          <cell r="B3250">
            <v>300465</v>
          </cell>
          <cell r="D3250">
            <v>0</v>
          </cell>
          <cell r="E3250">
            <v>6</v>
          </cell>
          <cell r="F3250">
            <v>0</v>
          </cell>
          <cell r="G3250" t="str">
            <v>6</v>
          </cell>
          <cell r="H3250">
            <v>605</v>
          </cell>
          <cell r="I3250" t="str">
            <v>ФМІСЬКЕ ВІДДІЛЕННЯ  ВАТОЩАД М.КРЕМЕНЧУ</v>
          </cell>
          <cell r="J3250" t="str">
            <v>ФМіське відділення №ВАТОщад</v>
          </cell>
          <cell r="K3250" t="str">
            <v>UQLE</v>
          </cell>
          <cell r="L3250" t="str">
            <v>UQLA</v>
          </cell>
          <cell r="M3250">
            <v>16</v>
          </cell>
          <cell r="N3250">
            <v>26</v>
          </cell>
          <cell r="O3250" t="str">
            <v>Управління НБУ в Полтав.обл</v>
          </cell>
        </row>
        <row r="3251">
          <cell r="A3251">
            <v>391151</v>
          </cell>
          <cell r="B3251">
            <v>300465</v>
          </cell>
          <cell r="D3251">
            <v>0</v>
          </cell>
          <cell r="E3251">
            <v>6</v>
          </cell>
          <cell r="F3251">
            <v>0</v>
          </cell>
          <cell r="G3251" t="str">
            <v>6</v>
          </cell>
          <cell r="H3251">
            <v>610</v>
          </cell>
          <cell r="I3251" t="str">
            <v>ФДИКАНСЬКЕ ВІДДІЛЕН ВАТОЩАД СМТ.ДИКАНЬ</v>
          </cell>
          <cell r="J3251" t="str">
            <v>ФДиканське відділеннВАТОщад</v>
          </cell>
          <cell r="K3251" t="str">
            <v>UQLJ</v>
          </cell>
          <cell r="L3251" t="str">
            <v>UQLA</v>
          </cell>
          <cell r="M3251">
            <v>16</v>
          </cell>
          <cell r="N3251">
            <v>26</v>
          </cell>
          <cell r="O3251" t="str">
            <v>Управління НБУ в Полтав.обл</v>
          </cell>
        </row>
        <row r="3252">
          <cell r="A3252">
            <v>391162</v>
          </cell>
          <cell r="B3252">
            <v>300465</v>
          </cell>
          <cell r="D3252">
            <v>0</v>
          </cell>
          <cell r="E3252">
            <v>6</v>
          </cell>
          <cell r="F3252">
            <v>0</v>
          </cell>
          <cell r="G3252" t="str">
            <v>6</v>
          </cell>
          <cell r="H3252">
            <v>611</v>
          </cell>
          <cell r="I3252" t="str">
            <v>ФЗІНЬКІВСЬКЕ ВІДДІЛЕ ВАТОЩАД М.ЗІНЬКІВ</v>
          </cell>
          <cell r="J3252" t="str">
            <v>ФЗіньківське відділеВАТОщад</v>
          </cell>
          <cell r="K3252" t="str">
            <v>UQLK</v>
          </cell>
          <cell r="L3252" t="str">
            <v>UQLA</v>
          </cell>
          <cell r="M3252">
            <v>16</v>
          </cell>
          <cell r="N3252">
            <v>26</v>
          </cell>
          <cell r="O3252" t="str">
            <v>Управління НБУ в Полтав.обл</v>
          </cell>
        </row>
        <row r="3253">
          <cell r="A3253">
            <v>391173</v>
          </cell>
          <cell r="B3253">
            <v>300465</v>
          </cell>
          <cell r="D3253">
            <v>0</v>
          </cell>
          <cell r="E3253">
            <v>6</v>
          </cell>
          <cell r="F3253">
            <v>0</v>
          </cell>
          <cell r="G3253" t="str">
            <v>6</v>
          </cell>
          <cell r="H3253">
            <v>609</v>
          </cell>
          <cell r="I3253" t="str">
            <v>ФКАРЛІВСЬКЕ ВІДДІЛЕ ВАТОЩАД М.КАРЛІВКА</v>
          </cell>
          <cell r="J3253" t="str">
            <v>ФКарлівське відділенВАТОщад</v>
          </cell>
          <cell r="K3253" t="str">
            <v>UQLL</v>
          </cell>
          <cell r="L3253" t="str">
            <v>UQLA</v>
          </cell>
          <cell r="M3253">
            <v>16</v>
          </cell>
          <cell r="N3253">
            <v>26</v>
          </cell>
          <cell r="O3253" t="str">
            <v>Управління НБУ в Полтав.обл</v>
          </cell>
        </row>
        <row r="3254">
          <cell r="A3254">
            <v>391184</v>
          </cell>
          <cell r="B3254">
            <v>300465</v>
          </cell>
          <cell r="D3254">
            <v>0</v>
          </cell>
          <cell r="E3254">
            <v>6</v>
          </cell>
          <cell r="F3254">
            <v>0</v>
          </cell>
          <cell r="G3254" t="str">
            <v>6</v>
          </cell>
          <cell r="H3254">
            <v>613</v>
          </cell>
          <cell r="I3254" t="str">
            <v>ФСЕМЕНІВСЬКЕ ВІДДІЛ ВАТОЩАД СМТ.СЕМЕНІ</v>
          </cell>
          <cell r="J3254" t="str">
            <v>ФСеменівське відділеВАТОщад</v>
          </cell>
          <cell r="K3254" t="str">
            <v>UQLZ</v>
          </cell>
          <cell r="L3254" t="str">
            <v>UQLA</v>
          </cell>
          <cell r="M3254">
            <v>16</v>
          </cell>
          <cell r="N3254">
            <v>26</v>
          </cell>
          <cell r="O3254" t="str">
            <v>Управління НБУ в Полтав.обл</v>
          </cell>
        </row>
        <row r="3255">
          <cell r="A3255">
            <v>391195</v>
          </cell>
          <cell r="B3255">
            <v>300465</v>
          </cell>
          <cell r="D3255">
            <v>0</v>
          </cell>
          <cell r="E3255">
            <v>6</v>
          </cell>
          <cell r="F3255">
            <v>0</v>
          </cell>
          <cell r="G3255" t="str">
            <v>6</v>
          </cell>
          <cell r="H3255">
            <v>614</v>
          </cell>
          <cell r="I3255" t="str">
            <v>ФХОРОЛЬСЬКЕ ВІДДІЛЕННЯ ВАТОЩАД М.ХОРОЛ</v>
          </cell>
          <cell r="J3255" t="str">
            <v>ФХорольське відділенВАТОщад</v>
          </cell>
          <cell r="K3255" t="str">
            <v>UQMA</v>
          </cell>
          <cell r="L3255" t="str">
            <v>UQLA</v>
          </cell>
          <cell r="M3255">
            <v>16</v>
          </cell>
          <cell r="N3255">
            <v>26</v>
          </cell>
          <cell r="O3255" t="str">
            <v>Управління НБУ в Полтав.обл</v>
          </cell>
        </row>
        <row r="3256">
          <cell r="A3256">
            <v>391203</v>
          </cell>
          <cell r="B3256">
            <v>300465</v>
          </cell>
          <cell r="D3256">
            <v>0</v>
          </cell>
          <cell r="E3256">
            <v>6</v>
          </cell>
          <cell r="F3256">
            <v>0</v>
          </cell>
          <cell r="G3256" t="str">
            <v>6</v>
          </cell>
          <cell r="H3256">
            <v>612</v>
          </cell>
          <cell r="I3256" t="str">
            <v>ФРЕШЕТИЛІВСЬКЕ ВІДД ВАТОЩАД СМТ.РЕШЕТИ</v>
          </cell>
          <cell r="J3256" t="str">
            <v>ФРешетилівське віддіВАТОщад</v>
          </cell>
          <cell r="K3256" t="str">
            <v>UQLY</v>
          </cell>
          <cell r="L3256" t="str">
            <v>UQLA</v>
          </cell>
          <cell r="M3256">
            <v>16</v>
          </cell>
          <cell r="N3256">
            <v>26</v>
          </cell>
          <cell r="O3256" t="str">
            <v>Управління НБУ в Полтав.обл</v>
          </cell>
        </row>
        <row r="3257">
          <cell r="A3257">
            <v>391225</v>
          </cell>
          <cell r="B3257">
            <v>300465</v>
          </cell>
          <cell r="D3257">
            <v>0</v>
          </cell>
          <cell r="E3257">
            <v>6</v>
          </cell>
          <cell r="F3257">
            <v>0</v>
          </cell>
          <cell r="G3257" t="str">
            <v>6</v>
          </cell>
          <cell r="H3257">
            <v>627</v>
          </cell>
          <cell r="I3257" t="str">
            <v>ФШИШАЦЬКЕ ВІДДІЛЕНН ВАТОЩАД СМТ.ШИШАКИ</v>
          </cell>
          <cell r="J3257" t="str">
            <v>ФШишацьке відділенняВАТОщад</v>
          </cell>
          <cell r="K3257" t="str">
            <v>UQMD</v>
          </cell>
          <cell r="L3257" t="str">
            <v>UQLA</v>
          </cell>
          <cell r="M3257">
            <v>16</v>
          </cell>
          <cell r="N3257">
            <v>26</v>
          </cell>
          <cell r="O3257" t="str">
            <v>Управління НБУ в Полтав.обл</v>
          </cell>
        </row>
        <row r="3258">
          <cell r="A3258">
            <v>391258</v>
          </cell>
          <cell r="B3258">
            <v>300465</v>
          </cell>
          <cell r="D3258">
            <v>0</v>
          </cell>
          <cell r="E3258">
            <v>6</v>
          </cell>
          <cell r="F3258">
            <v>0</v>
          </cell>
          <cell r="G3258" t="str">
            <v>6</v>
          </cell>
          <cell r="H3258">
            <v>620</v>
          </cell>
          <cell r="I3258" t="str">
            <v>ФМИРГОРОДСЬКЕ ВІДДІ ВАТОЩАД М.МИРГОРОД</v>
          </cell>
          <cell r="J3258" t="str">
            <v>ФМиргородське відділВАТОщад</v>
          </cell>
          <cell r="K3258" t="str">
            <v>UQLT</v>
          </cell>
          <cell r="L3258" t="str">
            <v>UQLA</v>
          </cell>
          <cell r="M3258">
            <v>16</v>
          </cell>
          <cell r="N3258">
            <v>26</v>
          </cell>
          <cell r="O3258" t="str">
            <v>Управління НБУ в Полтав.обл</v>
          </cell>
        </row>
        <row r="3259">
          <cell r="A3259">
            <v>391269</v>
          </cell>
          <cell r="B3259">
            <v>300465</v>
          </cell>
          <cell r="D3259">
            <v>0</v>
          </cell>
          <cell r="E3259">
            <v>6</v>
          </cell>
          <cell r="F3259">
            <v>0</v>
          </cell>
          <cell r="G3259" t="str">
            <v>6</v>
          </cell>
          <cell r="H3259">
            <v>618</v>
          </cell>
          <cell r="I3259" t="str">
            <v>ФЛУБЕНСЬКЕ ВІДДІЛЕННЯ  ВАТОЩАД М.ЛУБНИ</v>
          </cell>
          <cell r="J3259" t="str">
            <v>ФЛубенське відділеннВАТОщад</v>
          </cell>
          <cell r="K3259" t="str">
            <v>UQLR</v>
          </cell>
          <cell r="L3259" t="str">
            <v>UQLA</v>
          </cell>
          <cell r="M3259">
            <v>16</v>
          </cell>
          <cell r="N3259">
            <v>26</v>
          </cell>
          <cell r="O3259" t="str">
            <v>Управління НБУ в Полтав.обл</v>
          </cell>
        </row>
        <row r="3260">
          <cell r="A3260">
            <v>391281</v>
          </cell>
          <cell r="B3260">
            <v>300465</v>
          </cell>
          <cell r="D3260">
            <v>0</v>
          </cell>
          <cell r="E3260">
            <v>6</v>
          </cell>
          <cell r="F3260">
            <v>0</v>
          </cell>
          <cell r="G3260" t="str">
            <v>6</v>
          </cell>
          <cell r="H3260">
            <v>607</v>
          </cell>
          <cell r="I3260" t="str">
            <v>ФПИРЯТИНСЬКЕ ВІДДІЛЕ ВАТОЩАД М.ПИРЯТИН</v>
          </cell>
          <cell r="J3260" t="str">
            <v>ФПирятинське відділеВАТОщад</v>
          </cell>
          <cell r="K3260" t="str">
            <v>UQLW</v>
          </cell>
          <cell r="L3260" t="str">
            <v>UQLA</v>
          </cell>
          <cell r="M3260">
            <v>16</v>
          </cell>
          <cell r="N3260">
            <v>26</v>
          </cell>
          <cell r="O3260" t="str">
            <v>Управління НБУ в Полтав.обл</v>
          </cell>
        </row>
        <row r="3261">
          <cell r="A3261">
            <v>391366</v>
          </cell>
          <cell r="B3261">
            <v>300465</v>
          </cell>
          <cell r="D3261">
            <v>0</v>
          </cell>
          <cell r="E3261">
            <v>6</v>
          </cell>
          <cell r="F3261">
            <v>0</v>
          </cell>
          <cell r="G3261" t="str">
            <v>6</v>
          </cell>
          <cell r="H3261">
            <v>631</v>
          </cell>
          <cell r="I3261" t="str">
            <v>ФКОМСОМОЛЬСЬКЕ ВІДД ВАТОЩАД М.КОМСОМОЛ</v>
          </cell>
          <cell r="J3261" t="str">
            <v>ФКомсомольське віддіВАТОщад</v>
          </cell>
          <cell r="K3261" t="str">
            <v>UQME</v>
          </cell>
          <cell r="L3261" t="str">
            <v>UQLA</v>
          </cell>
          <cell r="M3261">
            <v>16</v>
          </cell>
          <cell r="N3261">
            <v>26</v>
          </cell>
          <cell r="O3261" t="str">
            <v>Управління НБУ в Полтав.обл</v>
          </cell>
        </row>
        <row r="3262">
          <cell r="A3262">
            <v>394017</v>
          </cell>
          <cell r="B3262">
            <v>300465</v>
          </cell>
          <cell r="D3262">
            <v>0</v>
          </cell>
          <cell r="E3262">
            <v>6</v>
          </cell>
          <cell r="F3262">
            <v>0</v>
          </cell>
          <cell r="G3262" t="str">
            <v>6</v>
          </cell>
          <cell r="H3262">
            <v>603</v>
          </cell>
          <cell r="I3262" t="str">
            <v>ФВОРОШИЛОВСЬКЕ ВІДДІ ВАТОЩАД М.ДОНЕЦЬК</v>
          </cell>
          <cell r="J3262" t="str">
            <v>ФВорошиловське віддіВАТОщад</v>
          </cell>
          <cell r="K3262" t="str">
            <v>UDLC</v>
          </cell>
          <cell r="L3262" t="str">
            <v>UDLA</v>
          </cell>
          <cell r="M3262">
            <v>4</v>
          </cell>
          <cell r="N3262">
            <v>26</v>
          </cell>
          <cell r="O3262" t="str">
            <v>Управління НБУ в Донец.обл.</v>
          </cell>
        </row>
        <row r="3263">
          <cell r="A3263">
            <v>394028</v>
          </cell>
          <cell r="B3263">
            <v>300465</v>
          </cell>
          <cell r="D3263">
            <v>0</v>
          </cell>
          <cell r="E3263">
            <v>6</v>
          </cell>
          <cell r="F3263">
            <v>0</v>
          </cell>
          <cell r="G3263" t="str">
            <v>6</v>
          </cell>
          <cell r="H3263">
            <v>604</v>
          </cell>
          <cell r="I3263" t="str">
            <v>ФКАЛIНIНСЬКЕ ВІДДІЛЕ ВАТОЩАД М.ДОНЕЦЬК</v>
          </cell>
          <cell r="J3263" t="str">
            <v>ФКалiнiнське відділеВАТОщад</v>
          </cell>
          <cell r="K3263" t="str">
            <v>UDLD</v>
          </cell>
          <cell r="L3263" t="str">
            <v>UDLA</v>
          </cell>
          <cell r="M3263">
            <v>4</v>
          </cell>
          <cell r="N3263">
            <v>26</v>
          </cell>
          <cell r="O3263" t="str">
            <v>Управління НБУ в Донец.обл.</v>
          </cell>
        </row>
        <row r="3264">
          <cell r="A3264">
            <v>394039</v>
          </cell>
          <cell r="B3264">
            <v>300465</v>
          </cell>
          <cell r="D3264">
            <v>0</v>
          </cell>
          <cell r="E3264">
            <v>6</v>
          </cell>
          <cell r="F3264">
            <v>0</v>
          </cell>
          <cell r="G3264" t="str">
            <v>6</v>
          </cell>
          <cell r="H3264">
            <v>605</v>
          </cell>
          <cell r="I3264" t="str">
            <v>ФКІРОВСЬКЕ ВІДДІЛЕНН ВАТОЩАД М.ДОНЕЦЬК</v>
          </cell>
          <cell r="J3264" t="str">
            <v>ФКіровське відділеннВАТОщад</v>
          </cell>
          <cell r="K3264" t="str">
            <v>UDLE</v>
          </cell>
          <cell r="L3264" t="str">
            <v>UDLA</v>
          </cell>
          <cell r="M3264">
            <v>4</v>
          </cell>
          <cell r="N3264">
            <v>26</v>
          </cell>
          <cell r="O3264" t="str">
            <v>Управління НБУ в Донец.обл.</v>
          </cell>
        </row>
        <row r="3265">
          <cell r="A3265">
            <v>394040</v>
          </cell>
          <cell r="B3265">
            <v>300465</v>
          </cell>
          <cell r="D3265">
            <v>0</v>
          </cell>
          <cell r="E3265">
            <v>6</v>
          </cell>
          <cell r="F3265">
            <v>0</v>
          </cell>
          <cell r="G3265" t="str">
            <v>6</v>
          </cell>
          <cell r="H3265">
            <v>606</v>
          </cell>
          <cell r="I3265" t="str">
            <v>ФКУЙБИШЕВСЬКЕ ВІДДІЛ ВАТОЩАД М.ДОНЕЦЬК</v>
          </cell>
          <cell r="J3265" t="str">
            <v>ФКуйбишевське відділВАТОщад</v>
          </cell>
          <cell r="K3265" t="str">
            <v>UDLF</v>
          </cell>
          <cell r="L3265" t="str">
            <v>UDLA</v>
          </cell>
          <cell r="M3265">
            <v>4</v>
          </cell>
          <cell r="N3265">
            <v>26</v>
          </cell>
          <cell r="O3265" t="str">
            <v>Управління НБУ в Донец.обл.</v>
          </cell>
        </row>
        <row r="3266">
          <cell r="A3266">
            <v>394051</v>
          </cell>
          <cell r="B3266">
            <v>300465</v>
          </cell>
          <cell r="D3266">
            <v>0</v>
          </cell>
          <cell r="E3266">
            <v>6</v>
          </cell>
          <cell r="F3266">
            <v>0</v>
          </cell>
          <cell r="G3266" t="str">
            <v>6</v>
          </cell>
          <cell r="H3266">
            <v>607</v>
          </cell>
          <cell r="I3266" t="str">
            <v>ФПРОЛЕТАРСЬКЕ ВІДДІЛ ВАТОЩАД М.ДОНЕЦЬК</v>
          </cell>
          <cell r="J3266" t="str">
            <v>ФПролетарське відділВАТОщад</v>
          </cell>
          <cell r="K3266" t="str">
            <v>UDLG</v>
          </cell>
          <cell r="L3266" t="str">
            <v>UDLA</v>
          </cell>
          <cell r="M3266">
            <v>4</v>
          </cell>
          <cell r="N3266">
            <v>26</v>
          </cell>
          <cell r="O3266" t="str">
            <v>Управління НБУ в Донец.обл.</v>
          </cell>
        </row>
        <row r="3267">
          <cell r="A3267">
            <v>394062</v>
          </cell>
          <cell r="B3267">
            <v>300465</v>
          </cell>
          <cell r="D3267">
            <v>0</v>
          </cell>
          <cell r="E3267">
            <v>6</v>
          </cell>
          <cell r="F3267">
            <v>0</v>
          </cell>
          <cell r="G3267" t="str">
            <v>6</v>
          </cell>
          <cell r="H3267">
            <v>608</v>
          </cell>
          <cell r="I3267" t="str">
            <v>ФПЕТРОВСЬКЕ ВІДДІЛЕН ВАТОЩАД М.ДОНЕЦЬК</v>
          </cell>
          <cell r="J3267" t="str">
            <v>ФПетровське відділенВАТОщад</v>
          </cell>
          <cell r="K3267" t="str">
            <v>UDLH</v>
          </cell>
          <cell r="L3267" t="str">
            <v>UDLA</v>
          </cell>
          <cell r="M3267">
            <v>4</v>
          </cell>
          <cell r="N3267">
            <v>26</v>
          </cell>
          <cell r="O3267" t="str">
            <v>Управління НБУ в Донец.обл.</v>
          </cell>
        </row>
        <row r="3268">
          <cell r="A3268">
            <v>394073</v>
          </cell>
          <cell r="B3268">
            <v>300465</v>
          </cell>
          <cell r="D3268">
            <v>0</v>
          </cell>
          <cell r="E3268">
            <v>6</v>
          </cell>
          <cell r="F3268">
            <v>0</v>
          </cell>
          <cell r="G3268" t="str">
            <v>6</v>
          </cell>
          <cell r="H3268">
            <v>609</v>
          </cell>
          <cell r="I3268" t="str">
            <v>ФЛЕНIНСЬКЕ ВІДДІЛЕНН ВАТОЩАД М.ДОНЕЦЬК</v>
          </cell>
          <cell r="J3268" t="str">
            <v>ФЛенiнське відділеннВАТОщад</v>
          </cell>
          <cell r="K3268" t="str">
            <v>UDLI</v>
          </cell>
          <cell r="L3268" t="str">
            <v>UDLA</v>
          </cell>
          <cell r="M3268">
            <v>4</v>
          </cell>
          <cell r="N3268">
            <v>26</v>
          </cell>
          <cell r="O3268" t="str">
            <v>Управління НБУ в Донец.обл.</v>
          </cell>
        </row>
        <row r="3269">
          <cell r="A3269">
            <v>394103</v>
          </cell>
          <cell r="B3269">
            <v>300465</v>
          </cell>
          <cell r="D3269">
            <v>0</v>
          </cell>
          <cell r="E3269">
            <v>6</v>
          </cell>
          <cell r="F3269">
            <v>0</v>
          </cell>
          <cell r="G3269" t="str">
            <v>6</v>
          </cell>
          <cell r="H3269">
            <v>612</v>
          </cell>
          <cell r="I3269" t="str">
            <v>ФГОРЛІВСЬКЕ МІСЬКЕ  ВАТОЩАД М.ГОРЛІВКА</v>
          </cell>
          <cell r="J3269" t="str">
            <v>ФГорлівське міське вВАТОщад</v>
          </cell>
          <cell r="K3269" t="str">
            <v>UDLL</v>
          </cell>
          <cell r="L3269" t="str">
            <v>UDLA</v>
          </cell>
          <cell r="M3269">
            <v>4</v>
          </cell>
          <cell r="N3269">
            <v>26</v>
          </cell>
          <cell r="O3269" t="str">
            <v>Управління НБУ в Донец.обл.</v>
          </cell>
        </row>
        <row r="3270">
          <cell r="A3270">
            <v>394114</v>
          </cell>
          <cell r="B3270">
            <v>300465</v>
          </cell>
          <cell r="D3270">
            <v>0</v>
          </cell>
          <cell r="E3270">
            <v>6</v>
          </cell>
          <cell r="F3270">
            <v>0</v>
          </cell>
          <cell r="G3270" t="str">
            <v>6</v>
          </cell>
          <cell r="H3270">
            <v>626</v>
          </cell>
          <cell r="I3270" t="str">
            <v>ФКОСТЯНТИНIВСЬКЕ ВІ ВАТОЩАД М.КОСТЯНТИ</v>
          </cell>
          <cell r="J3270" t="str">
            <v>ФКостянтинiвське відВАТОщад</v>
          </cell>
          <cell r="K3270" t="str">
            <v>UDLZ</v>
          </cell>
          <cell r="L3270" t="str">
            <v>UDLA</v>
          </cell>
          <cell r="M3270">
            <v>4</v>
          </cell>
          <cell r="N3270">
            <v>26</v>
          </cell>
          <cell r="O3270" t="str">
            <v>Управління НБУ в Донец.обл.</v>
          </cell>
        </row>
        <row r="3271">
          <cell r="A3271">
            <v>394125</v>
          </cell>
          <cell r="B3271">
            <v>300465</v>
          </cell>
          <cell r="D3271">
            <v>0</v>
          </cell>
          <cell r="E3271">
            <v>6</v>
          </cell>
          <cell r="F3271">
            <v>0</v>
          </cell>
          <cell r="G3271" t="str">
            <v>6</v>
          </cell>
          <cell r="H3271">
            <v>627</v>
          </cell>
          <cell r="I3271" t="str">
            <v>ФМАКІЇВСЬКЕ МIСЬКЕ  ВАТОЩАД М.МАКІЇВКА</v>
          </cell>
          <cell r="J3271" t="str">
            <v>ФМакіївське мiське вВАТОщад</v>
          </cell>
          <cell r="K3271" t="str">
            <v>UDMA</v>
          </cell>
          <cell r="L3271" t="str">
            <v>UDLA</v>
          </cell>
          <cell r="M3271">
            <v>4</v>
          </cell>
          <cell r="N3271">
            <v>26</v>
          </cell>
          <cell r="O3271" t="str">
            <v>Управління НБУ в Донец.обл.</v>
          </cell>
        </row>
        <row r="3272">
          <cell r="A3272">
            <v>394136</v>
          </cell>
          <cell r="B3272">
            <v>300465</v>
          </cell>
          <cell r="D3272">
            <v>0</v>
          </cell>
          <cell r="E3272">
            <v>6</v>
          </cell>
          <cell r="F3272">
            <v>0</v>
          </cell>
          <cell r="G3272" t="str">
            <v>6</v>
          </cell>
          <cell r="H3272">
            <v>615</v>
          </cell>
          <cell r="I3272" t="str">
            <v>ФДЕБАЛЬЦІВСЬКЕ ВІДД ВАТОЩАД М.ДЕБАЛЬЦЕ</v>
          </cell>
          <cell r="J3272" t="str">
            <v>ФДебальцівське віддіВАТОщад</v>
          </cell>
          <cell r="K3272" t="str">
            <v>UDLO</v>
          </cell>
          <cell r="L3272" t="str">
            <v>UDLA</v>
          </cell>
          <cell r="M3272">
            <v>4</v>
          </cell>
          <cell r="N3272">
            <v>26</v>
          </cell>
          <cell r="O3272" t="str">
            <v>Управління НБУ в Донец.обл.</v>
          </cell>
        </row>
        <row r="3273">
          <cell r="A3273">
            <v>394147</v>
          </cell>
          <cell r="B3273">
            <v>300465</v>
          </cell>
          <cell r="D3273">
            <v>0</v>
          </cell>
          <cell r="E3273">
            <v>6</v>
          </cell>
          <cell r="F3273">
            <v>0</v>
          </cell>
          <cell r="G3273" t="str">
            <v>6</v>
          </cell>
          <cell r="H3273">
            <v>616</v>
          </cell>
          <cell r="I3273" t="str">
            <v>ФДЗЕРЖИНСЬКЕ ВІДДІЛ ВАТОЩАД М.ДЗЕРЖИНС</v>
          </cell>
          <cell r="J3273" t="str">
            <v>ФДзержинське відділеВАТОщад</v>
          </cell>
          <cell r="K3273" t="str">
            <v>UDLP</v>
          </cell>
          <cell r="L3273" t="str">
            <v>UDLA</v>
          </cell>
          <cell r="M3273">
            <v>4</v>
          </cell>
          <cell r="N3273">
            <v>26</v>
          </cell>
          <cell r="O3273" t="str">
            <v>Управління НБУ в Донец.обл.</v>
          </cell>
        </row>
        <row r="3274">
          <cell r="A3274">
            <v>394158</v>
          </cell>
          <cell r="B3274">
            <v>300465</v>
          </cell>
          <cell r="D3274">
            <v>0</v>
          </cell>
          <cell r="E3274">
            <v>6</v>
          </cell>
          <cell r="F3274">
            <v>0</v>
          </cell>
          <cell r="G3274" t="str">
            <v>6</v>
          </cell>
          <cell r="H3274">
            <v>617</v>
          </cell>
          <cell r="I3274" t="str">
            <v>ФДОБРОПІЛЬСЬКЕ ВІДД ВАТОЩАД М.ДОБРОПІЛ</v>
          </cell>
          <cell r="J3274" t="str">
            <v>ФДобропільське віддіВАТОщад</v>
          </cell>
          <cell r="K3274" t="str">
            <v>UDLQ</v>
          </cell>
          <cell r="L3274" t="str">
            <v>UDLA</v>
          </cell>
          <cell r="M3274">
            <v>4</v>
          </cell>
          <cell r="N3274">
            <v>26</v>
          </cell>
          <cell r="O3274" t="str">
            <v>Управління НБУ в Донец.обл.</v>
          </cell>
        </row>
        <row r="3275">
          <cell r="A3275">
            <v>394170</v>
          </cell>
          <cell r="B3275">
            <v>300465</v>
          </cell>
          <cell r="D3275">
            <v>0</v>
          </cell>
          <cell r="E3275">
            <v>6</v>
          </cell>
          <cell r="F3275">
            <v>0</v>
          </cell>
          <cell r="G3275" t="str">
            <v>6</v>
          </cell>
          <cell r="H3275">
            <v>619</v>
          </cell>
          <cell r="I3275" t="str">
            <v>ФЄНАКIЇВСЬКЕ ВІДДІЛ ВАТОЩАД М.ЄНАКІЄВЕ</v>
          </cell>
          <cell r="J3275" t="str">
            <v>ФЄнакiївське відділеВАТОщад</v>
          </cell>
          <cell r="K3275" t="str">
            <v>UDLS</v>
          </cell>
          <cell r="L3275" t="str">
            <v>UDLA</v>
          </cell>
          <cell r="M3275">
            <v>4</v>
          </cell>
          <cell r="N3275">
            <v>26</v>
          </cell>
          <cell r="O3275" t="str">
            <v>Управління НБУ в Донец.обл.</v>
          </cell>
        </row>
        <row r="3276">
          <cell r="A3276">
            <v>394181</v>
          </cell>
          <cell r="B3276">
            <v>300465</v>
          </cell>
          <cell r="D3276">
            <v>0</v>
          </cell>
          <cell r="E3276">
            <v>6</v>
          </cell>
          <cell r="F3276">
            <v>0</v>
          </cell>
          <cell r="G3276" t="str">
            <v>6</v>
          </cell>
          <cell r="H3276">
            <v>610</v>
          </cell>
          <cell r="I3276" t="str">
            <v>ФКИЇВСЬКЕ ВІДДІЛЕННЯ ВАТОЩАД М.ДОНЕЦЬК</v>
          </cell>
          <cell r="J3276" t="str">
            <v>ФКиївське відділенняВАТОщад</v>
          </cell>
          <cell r="K3276" t="str">
            <v>UDLJ</v>
          </cell>
          <cell r="L3276" t="str">
            <v>UDLA</v>
          </cell>
          <cell r="M3276">
            <v>4</v>
          </cell>
          <cell r="N3276">
            <v>26</v>
          </cell>
          <cell r="O3276" t="str">
            <v>Управління НБУ в Донец.обл.</v>
          </cell>
        </row>
        <row r="3277">
          <cell r="A3277">
            <v>394192</v>
          </cell>
          <cell r="B3277">
            <v>300465</v>
          </cell>
          <cell r="D3277">
            <v>0</v>
          </cell>
          <cell r="E3277">
            <v>6</v>
          </cell>
          <cell r="F3277">
            <v>0</v>
          </cell>
          <cell r="G3277" t="str">
            <v>6</v>
          </cell>
          <cell r="H3277">
            <v>611</v>
          </cell>
          <cell r="I3277" t="str">
            <v>ФАРТЕМIВСЬКЕ ВІДДІЛ ВАТОЩАД М.АРТЕМІВС</v>
          </cell>
          <cell r="J3277" t="str">
            <v>ФАртемiвське відділеВАТОщад</v>
          </cell>
          <cell r="K3277" t="str">
            <v>UDLK</v>
          </cell>
          <cell r="L3277" t="str">
            <v>UDLA</v>
          </cell>
          <cell r="M3277">
            <v>4</v>
          </cell>
          <cell r="N3277">
            <v>26</v>
          </cell>
          <cell r="O3277" t="str">
            <v>Управління НБУ в Донец.обл.</v>
          </cell>
        </row>
        <row r="3278">
          <cell r="A3278">
            <v>394200</v>
          </cell>
          <cell r="B3278">
            <v>300465</v>
          </cell>
          <cell r="D3278">
            <v>0</v>
          </cell>
          <cell r="E3278">
            <v>6</v>
          </cell>
          <cell r="F3278">
            <v>0</v>
          </cell>
          <cell r="G3278" t="str">
            <v>6</v>
          </cell>
          <cell r="H3278">
            <v>622</v>
          </cell>
          <cell r="I3278" t="str">
            <v>ФМАРІУПОЛЬСЬКЕ ВІДД ВАТОЩАД М.МАРІУПОЛ</v>
          </cell>
          <cell r="J3278" t="str">
            <v>ФМаріупольське віддіВАТОщад</v>
          </cell>
          <cell r="K3278" t="str">
            <v>UDLV</v>
          </cell>
          <cell r="L3278" t="str">
            <v>UDLA</v>
          </cell>
          <cell r="M3278">
            <v>4</v>
          </cell>
          <cell r="N3278">
            <v>26</v>
          </cell>
          <cell r="O3278" t="str">
            <v>Управління НБУ в Донец.обл.</v>
          </cell>
        </row>
        <row r="3279">
          <cell r="A3279">
            <v>394222</v>
          </cell>
          <cell r="B3279">
            <v>300465</v>
          </cell>
          <cell r="D3279">
            <v>0</v>
          </cell>
          <cell r="E3279">
            <v>6</v>
          </cell>
          <cell r="F3279">
            <v>0</v>
          </cell>
          <cell r="G3279" t="str">
            <v>6</v>
          </cell>
          <cell r="H3279">
            <v>624</v>
          </cell>
          <cell r="I3279" t="str">
            <v>ФКРАМАТОРСЬКЕ ВІДДІ ВАТОЩАД М.КРАМАТОР</v>
          </cell>
          <cell r="J3279" t="str">
            <v>ФКраматорське відділВАТОщад</v>
          </cell>
          <cell r="K3279" t="str">
            <v>UDLX</v>
          </cell>
          <cell r="L3279" t="str">
            <v>UDLA</v>
          </cell>
          <cell r="M3279">
            <v>4</v>
          </cell>
          <cell r="N3279">
            <v>26</v>
          </cell>
          <cell r="O3279" t="str">
            <v>Управління НБУ в Донец.обл.</v>
          </cell>
        </row>
        <row r="3280">
          <cell r="A3280">
            <v>394233</v>
          </cell>
          <cell r="B3280">
            <v>300465</v>
          </cell>
          <cell r="D3280">
            <v>0</v>
          </cell>
          <cell r="E3280">
            <v>6</v>
          </cell>
          <cell r="F3280">
            <v>0</v>
          </cell>
          <cell r="G3280" t="str">
            <v>6</v>
          </cell>
          <cell r="H3280">
            <v>625</v>
          </cell>
          <cell r="I3280" t="str">
            <v>ФКРАСНОАРМIЙСЬКЕ ВІ ВАТОЩАД М.КРАСНОАР</v>
          </cell>
          <cell r="J3280" t="str">
            <v>ФКрасноармiйське відВАТОщад</v>
          </cell>
          <cell r="K3280" t="str">
            <v>UDLY</v>
          </cell>
          <cell r="L3280" t="str">
            <v>UDLA</v>
          </cell>
          <cell r="M3280">
            <v>4</v>
          </cell>
          <cell r="N3280">
            <v>26</v>
          </cell>
          <cell r="O3280" t="str">
            <v>Управління НБУ в Донец.обл.</v>
          </cell>
        </row>
        <row r="3281">
          <cell r="A3281">
            <v>394244</v>
          </cell>
          <cell r="B3281">
            <v>300465</v>
          </cell>
          <cell r="D3281">
            <v>0</v>
          </cell>
          <cell r="E3281">
            <v>6</v>
          </cell>
          <cell r="F3281">
            <v>0</v>
          </cell>
          <cell r="G3281" t="str">
            <v>6</v>
          </cell>
          <cell r="H3281">
            <v>639</v>
          </cell>
          <cell r="I3281" t="str">
            <v>ФАМВРОСIЇВСЬКЕ ВІДД ВАТОЩАД М.АМВРОСІЇ</v>
          </cell>
          <cell r="J3281" t="str">
            <v>ФАмвросiївське віддіВАТОщад</v>
          </cell>
          <cell r="K3281" t="str">
            <v>UDMM</v>
          </cell>
          <cell r="L3281" t="str">
            <v>UDLA</v>
          </cell>
          <cell r="M3281">
            <v>4</v>
          </cell>
          <cell r="N3281">
            <v>26</v>
          </cell>
          <cell r="O3281" t="str">
            <v>Управління НБУ в Донец.обл.</v>
          </cell>
        </row>
        <row r="3282">
          <cell r="A3282">
            <v>394307</v>
          </cell>
          <cell r="B3282">
            <v>300465</v>
          </cell>
          <cell r="D3282">
            <v>0</v>
          </cell>
          <cell r="E3282">
            <v>6</v>
          </cell>
          <cell r="F3282">
            <v>0</v>
          </cell>
          <cell r="G3282" t="str">
            <v>6</v>
          </cell>
          <cell r="H3282">
            <v>632</v>
          </cell>
          <cell r="I3282" t="str">
            <v>ФСЕЛИДІВСЬКЕ ВІДДІЛ ВАТОЩАД М.СЕЛІДОВЕ</v>
          </cell>
          <cell r="J3282" t="str">
            <v>ФСелидівське відділеВАТОщад</v>
          </cell>
          <cell r="K3282" t="str">
            <v>UDMF</v>
          </cell>
          <cell r="L3282" t="str">
            <v>UDLA</v>
          </cell>
          <cell r="M3282">
            <v>4</v>
          </cell>
          <cell r="N3282">
            <v>26</v>
          </cell>
          <cell r="O3282" t="str">
            <v>Управління НБУ в Донец.обл.</v>
          </cell>
        </row>
        <row r="3283">
          <cell r="A3283">
            <v>394318</v>
          </cell>
          <cell r="B3283">
            <v>300465</v>
          </cell>
          <cell r="D3283">
            <v>0</v>
          </cell>
          <cell r="E3283">
            <v>6</v>
          </cell>
          <cell r="F3283">
            <v>0</v>
          </cell>
          <cell r="G3283" t="str">
            <v>6</v>
          </cell>
          <cell r="H3283">
            <v>633</v>
          </cell>
          <cell r="I3283" t="str">
            <v>ФСЛОВ`ЯНСЬКЕ ВІДДІЛ ВАТОЩАД М.СЛОВ`ЯНС</v>
          </cell>
          <cell r="J3283" t="str">
            <v>ФСлов`янське відділеВАТОщад</v>
          </cell>
          <cell r="K3283" t="str">
            <v>UDMG</v>
          </cell>
          <cell r="L3283" t="str">
            <v>UDLA</v>
          </cell>
          <cell r="M3283">
            <v>4</v>
          </cell>
          <cell r="N3283">
            <v>26</v>
          </cell>
          <cell r="O3283" t="str">
            <v>Управління НБУ в Донец.обл.</v>
          </cell>
        </row>
        <row r="3284">
          <cell r="A3284">
            <v>394329</v>
          </cell>
          <cell r="B3284">
            <v>300465</v>
          </cell>
          <cell r="D3284">
            <v>0</v>
          </cell>
          <cell r="E3284">
            <v>6</v>
          </cell>
          <cell r="F3284">
            <v>0</v>
          </cell>
          <cell r="G3284" t="str">
            <v>6</v>
          </cell>
          <cell r="H3284">
            <v>634</v>
          </cell>
          <cell r="I3284" t="str">
            <v>ФСНІЖНЯНСЬКЕ ВІДДІЛЕН ВАТОЩАД М.СНІЖНЕ</v>
          </cell>
          <cell r="J3284" t="str">
            <v>ФСніжнянське відділеВАТОщад</v>
          </cell>
          <cell r="K3284" t="str">
            <v>UDMH</v>
          </cell>
          <cell r="L3284" t="str">
            <v>UDLA</v>
          </cell>
          <cell r="M3284">
            <v>4</v>
          </cell>
          <cell r="N3284">
            <v>26</v>
          </cell>
          <cell r="O3284" t="str">
            <v>Управління НБУ в Донец.обл.</v>
          </cell>
        </row>
        <row r="3285">
          <cell r="A3285">
            <v>394330</v>
          </cell>
          <cell r="B3285">
            <v>300465</v>
          </cell>
          <cell r="D3285">
            <v>0</v>
          </cell>
          <cell r="E3285">
            <v>6</v>
          </cell>
          <cell r="F3285">
            <v>0</v>
          </cell>
          <cell r="G3285" t="str">
            <v>6</v>
          </cell>
          <cell r="H3285">
            <v>635</v>
          </cell>
          <cell r="I3285" t="str">
            <v>ФТОРЕЗЬКЕ ВІДДІЛЕННЯ № ВАТОЩАД М.ТОРЕЗ</v>
          </cell>
          <cell r="J3285" t="str">
            <v>ФТорезьке відділенняВАТОщад</v>
          </cell>
          <cell r="K3285" t="str">
            <v>UDMI</v>
          </cell>
          <cell r="L3285" t="str">
            <v>UDLA</v>
          </cell>
          <cell r="M3285">
            <v>4</v>
          </cell>
          <cell r="N3285">
            <v>26</v>
          </cell>
          <cell r="O3285" t="str">
            <v>Управління НБУ в Донец.обл.</v>
          </cell>
        </row>
        <row r="3286">
          <cell r="A3286">
            <v>394341</v>
          </cell>
          <cell r="B3286">
            <v>335902</v>
          </cell>
          <cell r="D3286">
            <v>0</v>
          </cell>
          <cell r="E3286">
            <v>306</v>
          </cell>
          <cell r="F3286">
            <v>0</v>
          </cell>
          <cell r="G3286" t="str">
            <v>8</v>
          </cell>
          <cell r="H3286">
            <v>753</v>
          </cell>
          <cell r="I3286" t="str">
            <v>КАЛІНІНСЬКА ФТОВ"УНІКОМБАНК",М.ДОНЕЦЬК</v>
          </cell>
          <cell r="J3286" t="str">
            <v>Калінін. ФТОВ "УНІКОМБАНК"</v>
          </cell>
          <cell r="K3286" t="str">
            <v>UDNH</v>
          </cell>
          <cell r="L3286" t="str">
            <v>UDNH</v>
          </cell>
          <cell r="M3286">
            <v>4</v>
          </cell>
          <cell r="N3286">
            <v>4</v>
          </cell>
          <cell r="O3286" t="str">
            <v>Управління НБУ в Донец.обл.</v>
          </cell>
        </row>
        <row r="3287">
          <cell r="A3287">
            <v>394352</v>
          </cell>
          <cell r="B3287">
            <v>300465</v>
          </cell>
          <cell r="D3287">
            <v>0</v>
          </cell>
          <cell r="E3287">
            <v>6</v>
          </cell>
          <cell r="F3287">
            <v>0</v>
          </cell>
          <cell r="G3287" t="str">
            <v>6</v>
          </cell>
          <cell r="H3287">
            <v>637</v>
          </cell>
          <cell r="I3287" t="str">
            <v>ФШАХТАРСЬКЕ ВІДДІЛЕ ВАТОЩАД М.ШАХТАРСЬ</v>
          </cell>
          <cell r="J3287" t="str">
            <v>ФШахтарське відділенВАТОщад</v>
          </cell>
          <cell r="K3287" t="str">
            <v>UDMK</v>
          </cell>
          <cell r="L3287" t="str">
            <v>UDLA</v>
          </cell>
          <cell r="M3287">
            <v>4</v>
          </cell>
          <cell r="N3287">
            <v>26</v>
          </cell>
          <cell r="O3287" t="str">
            <v>Управління НБУ в Донец.обл.</v>
          </cell>
        </row>
        <row r="3288">
          <cell r="A3288">
            <v>394374</v>
          </cell>
          <cell r="B3288">
            <v>300465</v>
          </cell>
          <cell r="D3288">
            <v>0</v>
          </cell>
          <cell r="E3288">
            <v>6</v>
          </cell>
          <cell r="F3288">
            <v>0</v>
          </cell>
          <cell r="G3288" t="str">
            <v>6</v>
          </cell>
          <cell r="H3288">
            <v>642</v>
          </cell>
          <cell r="I3288" t="str">
            <v>ФВОЛОДАРСЬКЕ ВІДДІЛ ВАТОЩАД СМТ.ВОЛОДА</v>
          </cell>
          <cell r="J3288" t="str">
            <v>ФВолодарське відділеВАТОщад</v>
          </cell>
          <cell r="K3288" t="str">
            <v>UDMP</v>
          </cell>
          <cell r="L3288" t="str">
            <v>UDLA</v>
          </cell>
          <cell r="M3288">
            <v>4</v>
          </cell>
          <cell r="N3288">
            <v>26</v>
          </cell>
          <cell r="O3288" t="str">
            <v>Управління НБУ в Донец.обл.</v>
          </cell>
        </row>
        <row r="3289">
          <cell r="A3289">
            <v>394385</v>
          </cell>
          <cell r="B3289">
            <v>300465</v>
          </cell>
          <cell r="D3289">
            <v>0</v>
          </cell>
          <cell r="E3289">
            <v>6</v>
          </cell>
          <cell r="F3289">
            <v>0</v>
          </cell>
          <cell r="G3289" t="str">
            <v>6</v>
          </cell>
          <cell r="H3289">
            <v>643</v>
          </cell>
          <cell r="I3289" t="str">
            <v>ФКРАСНОЛИМАНСЬКЕ ВІД ВАТОЩАД М.КРАСНИЙ</v>
          </cell>
          <cell r="J3289" t="str">
            <v>ФКраснолиманське відВАТОщад</v>
          </cell>
          <cell r="K3289" t="str">
            <v>UDMQ</v>
          </cell>
          <cell r="L3289" t="str">
            <v>UDLA</v>
          </cell>
          <cell r="M3289">
            <v>4</v>
          </cell>
          <cell r="N3289">
            <v>26</v>
          </cell>
          <cell r="O3289" t="str">
            <v>Управління НБУ в Донец.обл.</v>
          </cell>
        </row>
        <row r="3290">
          <cell r="A3290">
            <v>394404</v>
          </cell>
          <cell r="B3290">
            <v>328384</v>
          </cell>
          <cell r="D3290">
            <v>0</v>
          </cell>
          <cell r="E3290">
            <v>258</v>
          </cell>
          <cell r="F3290">
            <v>0</v>
          </cell>
          <cell r="G3290" t="str">
            <v>8</v>
          </cell>
          <cell r="H3290">
            <v>828</v>
          </cell>
          <cell r="I3290" t="str">
            <v>ФІЛІЯ АКБ "ІМЕКСБАНК" У М.ДОНЕЦЬК</v>
          </cell>
          <cell r="J3290" t="str">
            <v>ДОНЕЦЬКАФ АКБ "ІМЕКСБАНК"</v>
          </cell>
          <cell r="K3290" t="str">
            <v>UDNI</v>
          </cell>
          <cell r="L3290" t="str">
            <v>UDNI</v>
          </cell>
          <cell r="M3290">
            <v>4</v>
          </cell>
          <cell r="N3290">
            <v>15</v>
          </cell>
          <cell r="O3290" t="str">
            <v>Управління НБУ в Донец.обл.</v>
          </cell>
        </row>
        <row r="3291">
          <cell r="A3291">
            <v>394426</v>
          </cell>
          <cell r="B3291">
            <v>300465</v>
          </cell>
          <cell r="D3291">
            <v>0</v>
          </cell>
          <cell r="E3291">
            <v>6</v>
          </cell>
          <cell r="F3291">
            <v>0</v>
          </cell>
          <cell r="G3291" t="str">
            <v>6</v>
          </cell>
          <cell r="H3291">
            <v>644</v>
          </cell>
          <cell r="I3291" t="str">
            <v>ФМАР`ЇНСЬКЕ ВІДДІЛЕ ВАТОЩАД М.МАР`ЇНКА</v>
          </cell>
          <cell r="J3291" t="str">
            <v>ФМар`їнське відділенВАТОщад</v>
          </cell>
          <cell r="K3291" t="str">
            <v>UDMR</v>
          </cell>
          <cell r="L3291" t="str">
            <v>UDLA</v>
          </cell>
          <cell r="M3291">
            <v>4</v>
          </cell>
          <cell r="N3291">
            <v>26</v>
          </cell>
          <cell r="O3291" t="str">
            <v>Управління НБУ в Донец.обл.</v>
          </cell>
        </row>
        <row r="3292">
          <cell r="A3292">
            <v>394459</v>
          </cell>
          <cell r="B3292">
            <v>300465</v>
          </cell>
          <cell r="D3292">
            <v>0</v>
          </cell>
          <cell r="E3292">
            <v>6</v>
          </cell>
          <cell r="F3292">
            <v>0</v>
          </cell>
          <cell r="G3292" t="str">
            <v>6</v>
          </cell>
          <cell r="H3292">
            <v>647</v>
          </cell>
          <cell r="I3292" t="str">
            <v>ФСТАРОБЕШІВСЬКЕ ВІД ВАТОЩАД СМТ.СТАРОБ</v>
          </cell>
          <cell r="J3292" t="str">
            <v>ФСтаробешівське віддВАТОщад</v>
          </cell>
          <cell r="K3292" t="str">
            <v>UDMU</v>
          </cell>
          <cell r="L3292" t="str">
            <v>UDLA</v>
          </cell>
          <cell r="M3292">
            <v>4</v>
          </cell>
          <cell r="N3292">
            <v>26</v>
          </cell>
          <cell r="O3292" t="str">
            <v>Управління НБУ в Донец.обл.</v>
          </cell>
        </row>
        <row r="3293">
          <cell r="A3293">
            <v>394460</v>
          </cell>
          <cell r="B3293">
            <v>300465</v>
          </cell>
          <cell r="D3293">
            <v>0</v>
          </cell>
          <cell r="E3293">
            <v>6</v>
          </cell>
          <cell r="F3293">
            <v>0</v>
          </cell>
          <cell r="G3293" t="str">
            <v>6</v>
          </cell>
          <cell r="H3293">
            <v>648</v>
          </cell>
          <cell r="I3293" t="str">
            <v>ФТЕЛЬМАНІВСЬКЕ ВІДД ВАТОЩАД СМТ.ТЕЛЬМА</v>
          </cell>
          <cell r="J3293" t="str">
            <v>ФТельманівське віддіВАТОщад</v>
          </cell>
          <cell r="K3293" t="str">
            <v>UDMV</v>
          </cell>
          <cell r="L3293" t="str">
            <v>UDLA</v>
          </cell>
          <cell r="M3293">
            <v>4</v>
          </cell>
          <cell r="N3293">
            <v>26</v>
          </cell>
          <cell r="O3293" t="str">
            <v>Управління НБУ в Донец.обл.</v>
          </cell>
        </row>
        <row r="3294">
          <cell r="A3294">
            <v>394471</v>
          </cell>
          <cell r="B3294">
            <v>300465</v>
          </cell>
          <cell r="D3294">
            <v>0</v>
          </cell>
          <cell r="E3294">
            <v>6</v>
          </cell>
          <cell r="F3294">
            <v>0</v>
          </cell>
          <cell r="G3294" t="str">
            <v>6</v>
          </cell>
          <cell r="H3294">
            <v>649</v>
          </cell>
          <cell r="I3294" t="str">
            <v>ФЯСИНУВАТСЬКЕ ВІДДІ ВАТОЩАД М.ЯСИНУВАТ</v>
          </cell>
          <cell r="J3294" t="str">
            <v>ФЯсинуватське відділВАТОщад</v>
          </cell>
          <cell r="K3294" t="str">
            <v>UDMW</v>
          </cell>
          <cell r="L3294" t="str">
            <v>UDLA</v>
          </cell>
          <cell r="M3294">
            <v>4</v>
          </cell>
          <cell r="N3294">
            <v>26</v>
          </cell>
          <cell r="O3294" t="str">
            <v>Управління НБУ в Донец.обл.</v>
          </cell>
        </row>
        <row r="3295">
          <cell r="A3295">
            <v>394482</v>
          </cell>
          <cell r="B3295">
            <v>300465</v>
          </cell>
          <cell r="D3295">
            <v>0</v>
          </cell>
          <cell r="E3295">
            <v>6</v>
          </cell>
          <cell r="F3295">
            <v>0</v>
          </cell>
          <cell r="G3295" t="str">
            <v>6</v>
          </cell>
          <cell r="H3295">
            <v>640</v>
          </cell>
          <cell r="I3295" t="str">
            <v>ФВЕЛИКОНОВОСІЛКIВСЬ ВАТОЩАД СМТ.ВЕЛИКА</v>
          </cell>
          <cell r="J3295" t="str">
            <v>ФВеликоновосілкiвськВАТОщад</v>
          </cell>
          <cell r="K3295" t="str">
            <v>UDMN</v>
          </cell>
          <cell r="L3295" t="str">
            <v>UDLA</v>
          </cell>
          <cell r="M3295">
            <v>4</v>
          </cell>
          <cell r="N3295">
            <v>26</v>
          </cell>
          <cell r="O3295" t="str">
            <v>Управління НБУ в Донец.обл.</v>
          </cell>
        </row>
        <row r="3296">
          <cell r="A3296">
            <v>394493</v>
          </cell>
          <cell r="B3296">
            <v>300465</v>
          </cell>
          <cell r="D3296">
            <v>0</v>
          </cell>
          <cell r="E3296">
            <v>6</v>
          </cell>
          <cell r="F3296">
            <v>0</v>
          </cell>
          <cell r="G3296" t="str">
            <v>6</v>
          </cell>
          <cell r="H3296">
            <v>641</v>
          </cell>
          <cell r="I3296" t="str">
            <v>ФВОЛНОВАСЬКЕ ВІДДІЛ ВАТОЩАД М.ВОЛНОВАХ</v>
          </cell>
          <cell r="J3296" t="str">
            <v>ФВолноваське відділеВАТОщад</v>
          </cell>
          <cell r="K3296" t="str">
            <v>UDMO</v>
          </cell>
          <cell r="L3296" t="str">
            <v>UDLA</v>
          </cell>
          <cell r="M3296">
            <v>4</v>
          </cell>
          <cell r="N3296">
            <v>26</v>
          </cell>
          <cell r="O3296" t="str">
            <v>Управління НБУ в Донец.обл.</v>
          </cell>
        </row>
        <row r="3297">
          <cell r="A3297">
            <v>394501</v>
          </cell>
          <cell r="B3297">
            <v>300658</v>
          </cell>
          <cell r="D3297">
            <v>0</v>
          </cell>
          <cell r="E3297">
            <v>251</v>
          </cell>
          <cell r="F3297">
            <v>0</v>
          </cell>
          <cell r="G3297" t="str">
            <v>B</v>
          </cell>
          <cell r="H3297">
            <v>812</v>
          </cell>
          <cell r="I3297" t="str">
            <v>ДОНФ ВАТ "ПІРЕУС БАНК МКБ",М.ДОНЕЦЬК</v>
          </cell>
          <cell r="J3297" t="str">
            <v>ДонФ ВАТ "ПІРЕУС БАНК МКБ"</v>
          </cell>
          <cell r="K3297" t="str">
            <v>UDNM</v>
          </cell>
          <cell r="L3297" t="str">
            <v>UDNM</v>
          </cell>
          <cell r="M3297">
            <v>4</v>
          </cell>
          <cell r="N3297">
            <v>26</v>
          </cell>
          <cell r="O3297" t="str">
            <v>Управління НБУ в Донец.обл.</v>
          </cell>
        </row>
        <row r="3298">
          <cell r="A3298">
            <v>394512</v>
          </cell>
          <cell r="B3298">
            <v>321712</v>
          </cell>
          <cell r="D3298">
            <v>0</v>
          </cell>
          <cell r="E3298">
            <v>66</v>
          </cell>
          <cell r="F3298">
            <v>0</v>
          </cell>
          <cell r="G3298" t="str">
            <v>B</v>
          </cell>
          <cell r="H3298">
            <v>842</v>
          </cell>
          <cell r="I3298" t="str">
            <v>ДОНБАСЬКА ФВАТ "РОДОВІД БАНК"М.ДОНЕЦЬК</v>
          </cell>
          <cell r="J3298" t="str">
            <v>ДОНБАС.ФВАТ"РОДОВІД  БАНК"</v>
          </cell>
          <cell r="K3298" t="str">
            <v>UDNX</v>
          </cell>
          <cell r="L3298" t="str">
            <v>UDNX</v>
          </cell>
          <cell r="M3298">
            <v>4</v>
          </cell>
          <cell r="N3298">
            <v>26</v>
          </cell>
          <cell r="O3298" t="str">
            <v>Управління НБУ в Донец.обл.</v>
          </cell>
        </row>
        <row r="3299">
          <cell r="A3299">
            <v>394523</v>
          </cell>
          <cell r="B3299">
            <v>380399</v>
          </cell>
          <cell r="D3299">
            <v>0</v>
          </cell>
          <cell r="E3299">
            <v>315</v>
          </cell>
          <cell r="F3299">
            <v>0</v>
          </cell>
          <cell r="G3299" t="str">
            <v>8</v>
          </cell>
          <cell r="H3299">
            <v>856</v>
          </cell>
          <cell r="I3299" t="str">
            <v>Ф."ДОНЕЦЬКАДИР.ТОВУКБ"КАМБІО"ДОНЕЦЬК</v>
          </cell>
          <cell r="J3299" t="str">
            <v>Ф.ДОН.ДИР.ТОВ УКБ КАМБІО</v>
          </cell>
          <cell r="K3299" t="str">
            <v>UDUB</v>
          </cell>
          <cell r="L3299" t="str">
            <v>UDUB</v>
          </cell>
          <cell r="M3299">
            <v>4</v>
          </cell>
          <cell r="N3299">
            <v>26</v>
          </cell>
          <cell r="O3299" t="str">
            <v>Управління НБУ в Донец.обл.</v>
          </cell>
        </row>
        <row r="3300">
          <cell r="A3300">
            <v>394534</v>
          </cell>
          <cell r="B3300">
            <v>300089</v>
          </cell>
          <cell r="D3300">
            <v>0</v>
          </cell>
          <cell r="E3300">
            <v>26</v>
          </cell>
          <cell r="F3300">
            <v>0</v>
          </cell>
          <cell r="G3300" t="str">
            <v>8</v>
          </cell>
          <cell r="H3300">
            <v>873</v>
          </cell>
          <cell r="I3300" t="str">
            <v>Ф. АКБ "ТРАНСБАНК" У М. ДОНЕЦЬК</v>
          </cell>
          <cell r="J3300" t="str">
            <v>Ф.АКБ "Трансбанк" м.Донецьк</v>
          </cell>
          <cell r="K3300" t="str">
            <v>UDVC</v>
          </cell>
          <cell r="L3300" t="str">
            <v>UDVC</v>
          </cell>
          <cell r="M3300">
            <v>4</v>
          </cell>
          <cell r="N3300">
            <v>26</v>
          </cell>
          <cell r="O3300" t="str">
            <v>Управління НБУ в Донец.обл.</v>
          </cell>
        </row>
        <row r="3301">
          <cell r="A3301">
            <v>394545</v>
          </cell>
          <cell r="B3301">
            <v>380537</v>
          </cell>
          <cell r="D3301">
            <v>0</v>
          </cell>
          <cell r="E3301">
            <v>76</v>
          </cell>
          <cell r="F3301">
            <v>0</v>
          </cell>
          <cell r="G3301" t="str">
            <v>B</v>
          </cell>
          <cell r="H3301">
            <v>887</v>
          </cell>
          <cell r="I3301" t="str">
            <v>ДОНЕЦЬКА ФІЛІЯВАТ"ВІЕЙБІБАНК"М.ДОНЕЦЬК</v>
          </cell>
          <cell r="J3301" t="str">
            <v>Донец.Ф.ВАТ"ВІЕЙБІБАНК"</v>
          </cell>
          <cell r="K3301" t="str">
            <v>UDVD</v>
          </cell>
          <cell r="L3301" t="str">
            <v>UDVD</v>
          </cell>
          <cell r="M3301">
            <v>4</v>
          </cell>
          <cell r="N3301">
            <v>26</v>
          </cell>
          <cell r="O3301" t="str">
            <v>Управління НБУ в Донец.обл.</v>
          </cell>
        </row>
        <row r="3302">
          <cell r="A3302">
            <v>394578</v>
          </cell>
          <cell r="B3302">
            <v>300249</v>
          </cell>
          <cell r="D3302">
            <v>0</v>
          </cell>
          <cell r="E3302">
            <v>37</v>
          </cell>
          <cell r="F3302">
            <v>0</v>
          </cell>
          <cell r="G3302" t="str">
            <v>8</v>
          </cell>
          <cell r="H3302">
            <v>851</v>
          </cell>
          <cell r="I3302" t="str">
            <v>ГОРЛІВ.Ф-Я АБ"БРОКБІЗНЕСБАНК",ГОРЛІВКА</v>
          </cell>
          <cell r="J3302" t="str">
            <v>Горл.Ф АБ "БРОКБІЗНЕСБАНК"</v>
          </cell>
          <cell r="K3302" t="str">
            <v>UDVB</v>
          </cell>
          <cell r="L3302" t="str">
            <v>UDVB</v>
          </cell>
          <cell r="M3302">
            <v>4</v>
          </cell>
          <cell r="N3302">
            <v>26</v>
          </cell>
          <cell r="O3302" t="str">
            <v>Управління НБУ в Донец.обл.</v>
          </cell>
        </row>
        <row r="3303">
          <cell r="A3303">
            <v>394589</v>
          </cell>
          <cell r="B3303">
            <v>380292</v>
          </cell>
          <cell r="D3303">
            <v>0</v>
          </cell>
          <cell r="E3303">
            <v>237</v>
          </cell>
          <cell r="F3303">
            <v>0</v>
          </cell>
          <cell r="G3303" t="str">
            <v>8</v>
          </cell>
          <cell r="H3303">
            <v>881</v>
          </cell>
          <cell r="I3303" t="str">
            <v>ДОНЕЦЬКА ФІЛІЯ ЗАТ "ЄБРФ", М.ДОНЕЦЬК</v>
          </cell>
          <cell r="J3303" t="str">
            <v>Донецька філія ЗАТ "ЄБРФ"</v>
          </cell>
          <cell r="K3303" t="str">
            <v>UDVE</v>
          </cell>
          <cell r="L3303" t="str">
            <v>UDVE</v>
          </cell>
          <cell r="M3303">
            <v>4</v>
          </cell>
          <cell r="N3303">
            <v>26</v>
          </cell>
          <cell r="O3303" t="str">
            <v>Управління НБУ в Донец.обл.</v>
          </cell>
        </row>
        <row r="3304">
          <cell r="A3304">
            <v>394631</v>
          </cell>
          <cell r="B3304">
            <v>322948</v>
          </cell>
          <cell r="D3304">
            <v>0</v>
          </cell>
          <cell r="E3304">
            <v>248</v>
          </cell>
          <cell r="F3304">
            <v>0</v>
          </cell>
          <cell r="G3304" t="str">
            <v>B</v>
          </cell>
          <cell r="H3304">
            <v>896</v>
          </cell>
          <cell r="I3304" t="str">
            <v>ДОНЕЦЬКА Ф АКБ "ФОРУМ" М.ДОНЕЦЬК</v>
          </cell>
          <cell r="J3304" t="str">
            <v>Донецька філія АКБ "Форум"</v>
          </cell>
          <cell r="K3304" t="str">
            <v>UDWA</v>
          </cell>
          <cell r="L3304" t="str">
            <v>UDWA</v>
          </cell>
          <cell r="M3304">
            <v>4</v>
          </cell>
          <cell r="N3304">
            <v>26</v>
          </cell>
          <cell r="O3304" t="str">
            <v>Управління НБУ в Донец.обл.</v>
          </cell>
        </row>
        <row r="3305">
          <cell r="A3305">
            <v>394653</v>
          </cell>
          <cell r="B3305">
            <v>322948</v>
          </cell>
          <cell r="D3305">
            <v>0</v>
          </cell>
          <cell r="E3305">
            <v>248</v>
          </cell>
          <cell r="F3305">
            <v>0</v>
          </cell>
          <cell r="G3305" t="str">
            <v>B</v>
          </cell>
          <cell r="H3305">
            <v>700</v>
          </cell>
          <cell r="I3305" t="str">
            <v>МАРІУПОЛЬСЬКА ФАКБ "ФОРУМ" М.МАРІУПОЛЬ</v>
          </cell>
          <cell r="J3305" t="str">
            <v>Маріупольська Ф АКБ "Форум"</v>
          </cell>
          <cell r="K3305" t="str">
            <v>UDVF</v>
          </cell>
          <cell r="L3305" t="str">
            <v>UDVF</v>
          </cell>
          <cell r="M3305">
            <v>4</v>
          </cell>
          <cell r="N3305">
            <v>26</v>
          </cell>
          <cell r="O3305" t="str">
            <v>Управління НБУ в Донец.обл.</v>
          </cell>
        </row>
        <row r="3306">
          <cell r="A3306">
            <v>394675</v>
          </cell>
          <cell r="B3306">
            <v>335902</v>
          </cell>
          <cell r="D3306">
            <v>0</v>
          </cell>
          <cell r="E3306">
            <v>306</v>
          </cell>
          <cell r="F3306">
            <v>0</v>
          </cell>
          <cell r="G3306" t="str">
            <v>8</v>
          </cell>
          <cell r="H3306">
            <v>920</v>
          </cell>
          <cell r="I3306" t="str">
            <v>КИЇВСЬКА ФТОВ "УНІКОМБАНК", М. ДОНЕЦЬК</v>
          </cell>
          <cell r="J3306" t="str">
            <v>Київська ФТОВ "УНІКОМБАНК"</v>
          </cell>
          <cell r="K3306" t="str">
            <v>UDWB</v>
          </cell>
          <cell r="L3306" t="str">
            <v>UDWB</v>
          </cell>
          <cell r="M3306">
            <v>4</v>
          </cell>
          <cell r="N3306">
            <v>4</v>
          </cell>
          <cell r="O3306" t="str">
            <v>Управління НБУ в Донец.обл.</v>
          </cell>
        </row>
        <row r="3307">
          <cell r="A3307">
            <v>397003</v>
          </cell>
          <cell r="B3307">
            <v>322313</v>
          </cell>
          <cell r="D3307">
            <v>0</v>
          </cell>
          <cell r="E3307">
            <v>2</v>
          </cell>
          <cell r="F3307">
            <v>0</v>
          </cell>
          <cell r="G3307" t="str">
            <v>2</v>
          </cell>
          <cell r="H3307">
            <v>503</v>
          </cell>
          <cell r="I3307" t="str">
            <v>ФІЛ.ВАТ "УКРЕКСІМБАНК"В М.СУМАХ,М.СУМИ</v>
          </cell>
          <cell r="J3307" t="str">
            <v>ФІЛ.ВАТ"УКРЕКСІМБАНК"мСУМАХ</v>
          </cell>
          <cell r="K3307" t="str">
            <v>USGC</v>
          </cell>
          <cell r="L3307" t="str">
            <v>USGC</v>
          </cell>
          <cell r="M3307">
            <v>18</v>
          </cell>
          <cell r="N3307">
            <v>26</v>
          </cell>
          <cell r="O3307" t="str">
            <v>Управління НБУ в Сумськ.обл</v>
          </cell>
        </row>
        <row r="3308">
          <cell r="A3308">
            <v>397014</v>
          </cell>
          <cell r="B3308">
            <v>325912</v>
          </cell>
          <cell r="D3308">
            <v>0</v>
          </cell>
          <cell r="E3308">
            <v>88</v>
          </cell>
          <cell r="F3308">
            <v>0</v>
          </cell>
          <cell r="G3308" t="str">
            <v>B</v>
          </cell>
          <cell r="H3308">
            <v>803</v>
          </cell>
          <cell r="I3308" t="str">
            <v>Сумська філія ВАТ "КРЕДОБАНК"</v>
          </cell>
          <cell r="J3308" t="str">
            <v>Сумська ф-я ВАТ "КРЕДОБАНК"</v>
          </cell>
          <cell r="K3308" t="str">
            <v>USFA</v>
          </cell>
          <cell r="L3308" t="str">
            <v>USFA</v>
          </cell>
          <cell r="M3308">
            <v>18</v>
          </cell>
          <cell r="N3308">
            <v>13</v>
          </cell>
          <cell r="O3308" t="str">
            <v>Управління НБУ в Сумськ.обл</v>
          </cell>
        </row>
        <row r="3309">
          <cell r="A3309">
            <v>397133</v>
          </cell>
          <cell r="B3309">
            <v>397133</v>
          </cell>
          <cell r="C3309" t="str">
            <v>ВАТ АБ "СТОЛИЧНИЙ"</v>
          </cell>
          <cell r="D3309">
            <v>223</v>
          </cell>
          <cell r="E3309">
            <v>223</v>
          </cell>
          <cell r="F3309">
            <v>0</v>
          </cell>
          <cell r="G3309" t="str">
            <v>8</v>
          </cell>
          <cell r="H3309">
            <v>700</v>
          </cell>
          <cell r="I3309" t="str">
            <v>ВАТ АБ "СТОЛИЧНИЙ", М.СУМИ</v>
          </cell>
          <cell r="J3309" t="str">
            <v>ВАТ АБ "СТОЛИЧНИЙ"</v>
          </cell>
          <cell r="K3309" t="str">
            <v>USJW</v>
          </cell>
          <cell r="L3309" t="str">
            <v>USJW</v>
          </cell>
          <cell r="M3309">
            <v>18</v>
          </cell>
          <cell r="N3309">
            <v>18</v>
          </cell>
          <cell r="O3309" t="str">
            <v>Управління НБУ в Сумськ.обл</v>
          </cell>
        </row>
        <row r="3310">
          <cell r="A3310">
            <v>398002</v>
          </cell>
          <cell r="B3310">
            <v>300926</v>
          </cell>
          <cell r="D3310">
            <v>0</v>
          </cell>
          <cell r="E3310">
            <v>899</v>
          </cell>
          <cell r="F3310">
            <v>0</v>
          </cell>
          <cell r="G3310" t="str">
            <v>8</v>
          </cell>
          <cell r="H3310">
            <v>813</v>
          </cell>
          <cell r="I3310" t="str">
            <v>ФІЛІЯ АТ "УФГ" В М.ТЕРНОПІЛЬ</v>
          </cell>
          <cell r="J3310" t="str">
            <v>Філія АТ "УФГ" в м.Тернопіл</v>
          </cell>
          <cell r="K3310" t="str">
            <v>UTW1</v>
          </cell>
          <cell r="L3310" t="str">
            <v>U1WF</v>
          </cell>
          <cell r="M3310">
            <v>19</v>
          </cell>
          <cell r="N3310">
            <v>26</v>
          </cell>
          <cell r="O3310" t="str">
            <v>Управління НБУ в Терноп.обл</v>
          </cell>
        </row>
        <row r="3311">
          <cell r="A3311">
            <v>398013</v>
          </cell>
          <cell r="B3311">
            <v>300465</v>
          </cell>
          <cell r="D3311">
            <v>0</v>
          </cell>
          <cell r="E3311">
            <v>6</v>
          </cell>
          <cell r="F3311">
            <v>0</v>
          </cell>
          <cell r="G3311" t="str">
            <v>6</v>
          </cell>
          <cell r="H3311">
            <v>609</v>
          </cell>
          <cell r="I3311" t="str">
            <v>ФЗБОРІВСЬКЕ ВІДДІЛЕНН ВАТОЩАД М.ЗБОРІВ</v>
          </cell>
          <cell r="J3311" t="str">
            <v>ФЗборівське відділенВАТОщад</v>
          </cell>
          <cell r="K3311" t="str">
            <v>UTLJ</v>
          </cell>
          <cell r="L3311" t="str">
            <v>UTLA</v>
          </cell>
          <cell r="M3311">
            <v>19</v>
          </cell>
          <cell r="N3311">
            <v>26</v>
          </cell>
          <cell r="O3311" t="str">
            <v>Управління НБУ в Терноп.обл</v>
          </cell>
        </row>
        <row r="3312">
          <cell r="A3312">
            <v>398057</v>
          </cell>
          <cell r="B3312">
            <v>300465</v>
          </cell>
          <cell r="D3312">
            <v>0</v>
          </cell>
          <cell r="E3312">
            <v>6</v>
          </cell>
          <cell r="F3312">
            <v>0</v>
          </cell>
          <cell r="G3312" t="str">
            <v>6</v>
          </cell>
          <cell r="H3312">
            <v>603</v>
          </cell>
          <cell r="I3312" t="str">
            <v>ФБЕРЕЖАНСЬКЕ ВІДДІЛ ВАТОЩАД М.БЕРЕЖАНИ</v>
          </cell>
          <cell r="J3312" t="str">
            <v>ФБережанське відділеВАТОщад</v>
          </cell>
          <cell r="K3312" t="str">
            <v>UTLD</v>
          </cell>
          <cell r="L3312" t="str">
            <v>UTLA</v>
          </cell>
          <cell r="M3312">
            <v>19</v>
          </cell>
          <cell r="N3312">
            <v>26</v>
          </cell>
          <cell r="O3312" t="str">
            <v>Управління НБУ в Терноп.обл</v>
          </cell>
        </row>
        <row r="3313">
          <cell r="A3313">
            <v>398068</v>
          </cell>
          <cell r="B3313">
            <v>300465</v>
          </cell>
          <cell r="D3313">
            <v>0</v>
          </cell>
          <cell r="E3313">
            <v>6</v>
          </cell>
          <cell r="F3313">
            <v>0</v>
          </cell>
          <cell r="G3313" t="str">
            <v>6</v>
          </cell>
          <cell r="H3313">
            <v>604</v>
          </cell>
          <cell r="I3313" t="str">
            <v>ФБОРЩІВСЬКЕ ВІДДІЛЕНН ВАТОЩАД М.БОРЩІВ</v>
          </cell>
          <cell r="J3313" t="str">
            <v>ФБорщівське відділенВАТОщад</v>
          </cell>
          <cell r="K3313" t="str">
            <v>UTLE</v>
          </cell>
          <cell r="L3313" t="str">
            <v>UTLA</v>
          </cell>
          <cell r="M3313">
            <v>19</v>
          </cell>
          <cell r="N3313">
            <v>26</v>
          </cell>
          <cell r="O3313" t="str">
            <v>Управління НБУ в Терноп.обл</v>
          </cell>
        </row>
        <row r="3314">
          <cell r="A3314">
            <v>398079</v>
          </cell>
          <cell r="B3314">
            <v>300465</v>
          </cell>
          <cell r="D3314">
            <v>0</v>
          </cell>
          <cell r="E3314">
            <v>6</v>
          </cell>
          <cell r="F3314">
            <v>0</v>
          </cell>
          <cell r="G3314" t="str">
            <v>6</v>
          </cell>
          <cell r="H3314">
            <v>605</v>
          </cell>
          <cell r="I3314" t="str">
            <v>ФБУЧАЦЬКЕ ВІДДІЛЕННЯ № ВАТОЩАД М.БУЧАЧ</v>
          </cell>
          <cell r="J3314" t="str">
            <v>ФБучацьке відділенняВАТОщад</v>
          </cell>
          <cell r="K3314" t="str">
            <v>UTLF</v>
          </cell>
          <cell r="L3314" t="str">
            <v>UTLA</v>
          </cell>
          <cell r="M3314">
            <v>19</v>
          </cell>
          <cell r="N3314">
            <v>26</v>
          </cell>
          <cell r="O3314" t="str">
            <v>Управління НБУ в Терноп.обл</v>
          </cell>
        </row>
        <row r="3315">
          <cell r="A3315">
            <v>398080</v>
          </cell>
          <cell r="B3315">
            <v>300465</v>
          </cell>
          <cell r="D3315">
            <v>0</v>
          </cell>
          <cell r="E3315">
            <v>6</v>
          </cell>
          <cell r="F3315">
            <v>0</v>
          </cell>
          <cell r="G3315" t="str">
            <v>6</v>
          </cell>
          <cell r="H3315">
            <v>606</v>
          </cell>
          <cell r="I3315" t="str">
            <v>ФГУСЯТИНСЬКЕ ВІДДІЛ ВАТОЩАД СМТ.ГУСЯТИ</v>
          </cell>
          <cell r="J3315" t="str">
            <v>ФГусятинське відділеВАТОщад</v>
          </cell>
          <cell r="K3315" t="str">
            <v>UTLG</v>
          </cell>
          <cell r="L3315" t="str">
            <v>UTLA</v>
          </cell>
          <cell r="M3315">
            <v>19</v>
          </cell>
          <cell r="N3315">
            <v>26</v>
          </cell>
          <cell r="O3315" t="str">
            <v>Управління НБУ в Терноп.обл</v>
          </cell>
        </row>
        <row r="3316">
          <cell r="A3316">
            <v>398091</v>
          </cell>
          <cell r="B3316">
            <v>300465</v>
          </cell>
          <cell r="D3316">
            <v>0</v>
          </cell>
          <cell r="E3316">
            <v>6</v>
          </cell>
          <cell r="F3316">
            <v>0</v>
          </cell>
          <cell r="G3316" t="str">
            <v>6</v>
          </cell>
          <cell r="H3316">
            <v>607</v>
          </cell>
          <cell r="I3316" t="str">
            <v>ФЗАЛІЩИЦЬКЕ ВІДДІЛЕ ВАТОЩАД М.ЗАЛІЩИКИ</v>
          </cell>
          <cell r="J3316" t="str">
            <v>ФЗаліщицьке відділенВАТОщад</v>
          </cell>
          <cell r="K3316" t="str">
            <v>UTLH</v>
          </cell>
          <cell r="L3316" t="str">
            <v>UTLA</v>
          </cell>
          <cell r="M3316">
            <v>19</v>
          </cell>
          <cell r="N3316">
            <v>26</v>
          </cell>
          <cell r="O3316" t="str">
            <v>Управління НБУ в Терноп.обл</v>
          </cell>
        </row>
        <row r="3317">
          <cell r="A3317">
            <v>398110</v>
          </cell>
          <cell r="B3317">
            <v>300926</v>
          </cell>
          <cell r="D3317">
            <v>0</v>
          </cell>
          <cell r="E3317">
            <v>899</v>
          </cell>
          <cell r="F3317">
            <v>0</v>
          </cell>
          <cell r="G3317" t="str">
            <v>8</v>
          </cell>
          <cell r="H3317">
            <v>808</v>
          </cell>
          <cell r="I3317" t="str">
            <v>ПЕРША ФІЛІЯ АТ "УФГ" В М.ТЕРНОПІЛЬ</v>
          </cell>
          <cell r="J3317" t="str">
            <v>Перша ФАТ "УФГ" в м.Терноп.</v>
          </cell>
          <cell r="K3317" t="str">
            <v>UTW2</v>
          </cell>
          <cell r="L3317" t="str">
            <v>U1WF</v>
          </cell>
          <cell r="M3317">
            <v>19</v>
          </cell>
          <cell r="N3317">
            <v>26</v>
          </cell>
          <cell r="O3317" t="str">
            <v>Управління НБУ в Терноп.обл</v>
          </cell>
        </row>
        <row r="3318">
          <cell r="A3318">
            <v>398132</v>
          </cell>
          <cell r="B3318">
            <v>300465</v>
          </cell>
          <cell r="D3318">
            <v>0</v>
          </cell>
          <cell r="E3318">
            <v>6</v>
          </cell>
          <cell r="F3318">
            <v>0</v>
          </cell>
          <cell r="G3318" t="str">
            <v>6</v>
          </cell>
          <cell r="H3318">
            <v>608</v>
          </cell>
          <cell r="I3318" t="str">
            <v>ФЗБАРАЗЬКЕ ВІДДІЛЕННЯ ВАТОЩАД М.ЗБАРАЖ</v>
          </cell>
          <cell r="J3318" t="str">
            <v>ФЗбаразьке відділеннВАТОщад</v>
          </cell>
          <cell r="K3318" t="str">
            <v>UTLI</v>
          </cell>
          <cell r="L3318" t="str">
            <v>UTLA</v>
          </cell>
          <cell r="M3318">
            <v>19</v>
          </cell>
          <cell r="N3318">
            <v>26</v>
          </cell>
          <cell r="O3318" t="str">
            <v>Управління НБУ в Терноп.обл</v>
          </cell>
        </row>
        <row r="3319">
          <cell r="A3319">
            <v>398143</v>
          </cell>
          <cell r="B3319">
            <v>300465</v>
          </cell>
          <cell r="D3319">
            <v>0</v>
          </cell>
          <cell r="E3319">
            <v>6</v>
          </cell>
          <cell r="F3319">
            <v>0</v>
          </cell>
          <cell r="G3319" t="str">
            <v>6</v>
          </cell>
          <cell r="H3319">
            <v>612</v>
          </cell>
          <cell r="I3319" t="str">
            <v>ФЛАНІВЕЦЬКЕ ВІДДІЛЕ ВАТОЩАД М  .ЛАНІВЦ</v>
          </cell>
          <cell r="J3319" t="str">
            <v>ФЛанівецьке відділенВАТОщад</v>
          </cell>
          <cell r="K3319" t="str">
            <v>UTLM</v>
          </cell>
          <cell r="L3319" t="str">
            <v>UTLA</v>
          </cell>
          <cell r="M3319">
            <v>19</v>
          </cell>
          <cell r="N3319">
            <v>26</v>
          </cell>
          <cell r="O3319" t="str">
            <v>Управління НБУ в Терноп.обл</v>
          </cell>
        </row>
        <row r="3320">
          <cell r="A3320">
            <v>398165</v>
          </cell>
          <cell r="B3320">
            <v>300465</v>
          </cell>
          <cell r="D3320">
            <v>0</v>
          </cell>
          <cell r="E3320">
            <v>6</v>
          </cell>
          <cell r="F3320">
            <v>0</v>
          </cell>
          <cell r="G3320" t="str">
            <v>6</v>
          </cell>
          <cell r="H3320">
            <v>614</v>
          </cell>
          <cell r="I3320" t="str">
            <v>ФПІДВОЛОЧИСЬКЕ ВІДД ВАТОЩАД СМТ.ПІДВОЛ</v>
          </cell>
          <cell r="J3320" t="str">
            <v>ФПідволочиське віддіВАТОщад</v>
          </cell>
          <cell r="K3320" t="str">
            <v>UTLO</v>
          </cell>
          <cell r="L3320" t="str">
            <v>UTLA</v>
          </cell>
          <cell r="M3320">
            <v>19</v>
          </cell>
          <cell r="N3320">
            <v>26</v>
          </cell>
          <cell r="O3320" t="str">
            <v>Управління НБУ в Терноп.обл</v>
          </cell>
        </row>
        <row r="3321">
          <cell r="A3321">
            <v>398187</v>
          </cell>
          <cell r="B3321">
            <v>300465</v>
          </cell>
          <cell r="D3321">
            <v>0</v>
          </cell>
          <cell r="E3321">
            <v>6</v>
          </cell>
          <cell r="F3321">
            <v>0</v>
          </cell>
          <cell r="G3321" t="str">
            <v>6</v>
          </cell>
          <cell r="H3321">
            <v>616</v>
          </cell>
          <cell r="I3321" t="str">
            <v>ФТЕРЕБОВЛЯНСЬКЕ ВІД ВАТОЩАД М.ТЕРЕБОВЛ</v>
          </cell>
          <cell r="J3321" t="str">
            <v>ФТеребовлянське віддВАТОщад</v>
          </cell>
          <cell r="K3321" t="str">
            <v>UTLQ</v>
          </cell>
          <cell r="L3321" t="str">
            <v>UTLA</v>
          </cell>
          <cell r="M3321">
            <v>19</v>
          </cell>
          <cell r="N3321">
            <v>26</v>
          </cell>
          <cell r="O3321" t="str">
            <v>Управління НБУ в Терноп.обл</v>
          </cell>
        </row>
        <row r="3322">
          <cell r="A3322">
            <v>398198</v>
          </cell>
          <cell r="B3322">
            <v>300465</v>
          </cell>
          <cell r="D3322">
            <v>0</v>
          </cell>
          <cell r="E3322">
            <v>6</v>
          </cell>
          <cell r="F3322">
            <v>0</v>
          </cell>
          <cell r="G3322" t="str">
            <v>6</v>
          </cell>
          <cell r="H3322">
            <v>617</v>
          </cell>
          <cell r="I3322" t="str">
            <v>ФЧОРТКІВСЬКЕ ВІДДІЛЕ ВАТОЩАД М.ЧОРТКІВ</v>
          </cell>
          <cell r="J3322" t="str">
            <v>ФЧортківське відділеВАТОщад</v>
          </cell>
          <cell r="K3322" t="str">
            <v>UTLR</v>
          </cell>
          <cell r="L3322" t="str">
            <v>UTLA</v>
          </cell>
          <cell r="M3322">
            <v>19</v>
          </cell>
          <cell r="N3322">
            <v>26</v>
          </cell>
          <cell r="O3322" t="str">
            <v>Управління НБУ в Терноп.обл</v>
          </cell>
        </row>
        <row r="3323">
          <cell r="A3323">
            <v>398206</v>
          </cell>
          <cell r="B3323">
            <v>303484</v>
          </cell>
          <cell r="D3323">
            <v>0</v>
          </cell>
          <cell r="E3323">
            <v>273</v>
          </cell>
          <cell r="F3323">
            <v>0</v>
          </cell>
          <cell r="G3323" t="str">
            <v>8</v>
          </cell>
          <cell r="H3323">
            <v>503</v>
          </cell>
          <cell r="I3323" t="str">
            <v>Тернопільська Ф. КБ "Західінкомбанк"</v>
          </cell>
          <cell r="J3323" t="str">
            <v>ТФ КБ "Західінкомбанк"</v>
          </cell>
          <cell r="K3323" t="str">
            <v>UTFB</v>
          </cell>
          <cell r="L3323" t="str">
            <v>UTFB</v>
          </cell>
          <cell r="M3323">
            <v>19</v>
          </cell>
          <cell r="N3323">
            <v>2</v>
          </cell>
          <cell r="O3323" t="str">
            <v>Управління НБУ в Терноп.обл</v>
          </cell>
        </row>
        <row r="3324">
          <cell r="A3324">
            <v>398217</v>
          </cell>
          <cell r="B3324">
            <v>300249</v>
          </cell>
          <cell r="D3324">
            <v>0</v>
          </cell>
          <cell r="E3324">
            <v>37</v>
          </cell>
          <cell r="F3324">
            <v>0</v>
          </cell>
          <cell r="G3324" t="str">
            <v>8</v>
          </cell>
          <cell r="H3324">
            <v>803</v>
          </cell>
          <cell r="I3324" t="str">
            <v>ТЕРНОП.ФАБ "БРОКБІЗНЕСБАНК"М.ТЕРНОПІЛЬ</v>
          </cell>
          <cell r="J3324" t="str">
            <v>Терн.філ. АБ"БРОКБІЗНЕСБАНК</v>
          </cell>
          <cell r="K3324" t="str">
            <v>UTFC</v>
          </cell>
          <cell r="L3324" t="str">
            <v>UTFC</v>
          </cell>
          <cell r="M3324">
            <v>19</v>
          </cell>
          <cell r="N3324">
            <v>26</v>
          </cell>
          <cell r="O3324" t="str">
            <v>Управління НБУ в Терноп.обл</v>
          </cell>
        </row>
        <row r="3325">
          <cell r="A3325">
            <v>398262</v>
          </cell>
          <cell r="B3325">
            <v>300465</v>
          </cell>
          <cell r="D3325">
            <v>0</v>
          </cell>
          <cell r="E3325">
            <v>6</v>
          </cell>
          <cell r="F3325">
            <v>0</v>
          </cell>
          <cell r="G3325" t="str">
            <v>6</v>
          </cell>
          <cell r="H3325">
            <v>611</v>
          </cell>
          <cell r="I3325" t="str">
            <v>ФКРЕМЕНЕЦЬКЕ ВІДДІЛ ВАТОЩАД М.КРЕМЕНЕЦ</v>
          </cell>
          <cell r="J3325" t="str">
            <v>ФКременецьке відділеВАТОщад</v>
          </cell>
          <cell r="K3325" t="str">
            <v>UTLL</v>
          </cell>
          <cell r="L3325" t="str">
            <v>UTLA</v>
          </cell>
          <cell r="M3325">
            <v>19</v>
          </cell>
          <cell r="N3325">
            <v>26</v>
          </cell>
          <cell r="O3325" t="str">
            <v>Управління НБУ в Терноп.обл</v>
          </cell>
        </row>
        <row r="3326">
          <cell r="A3326">
            <v>399012</v>
          </cell>
          <cell r="B3326">
            <v>300001</v>
          </cell>
          <cell r="D3326">
            <v>0</v>
          </cell>
          <cell r="E3326">
            <v>1</v>
          </cell>
          <cell r="F3326">
            <v>0</v>
          </cell>
          <cell r="G3326" t="str">
            <v>1</v>
          </cell>
          <cell r="H3326">
            <v>132</v>
          </cell>
          <cell r="I3326" t="str">
            <v>ДЕРЖАВНА СКАРБНИЦЯ УКРАЇНИ</v>
          </cell>
          <cell r="J3326" t="str">
            <v>Державна скарбниця</v>
          </cell>
          <cell r="K3326" t="str">
            <v>U0HD</v>
          </cell>
          <cell r="L3326" t="str">
            <v>U0HD</v>
          </cell>
          <cell r="M3326">
            <v>32</v>
          </cell>
          <cell r="N3326">
            <v>27</v>
          </cell>
        </row>
        <row r="3327">
          <cell r="A3327">
            <v>399023</v>
          </cell>
          <cell r="B3327">
            <v>300001</v>
          </cell>
          <cell r="D3327">
            <v>0</v>
          </cell>
          <cell r="E3327">
            <v>1</v>
          </cell>
          <cell r="F3327">
            <v>0</v>
          </cell>
          <cell r="G3327" t="str">
            <v>1</v>
          </cell>
          <cell r="H3327">
            <v>133</v>
          </cell>
          <cell r="I3327" t="str">
            <v>ЦЕНТРАЛЬНА РОЗРАХУНКОВА ПАЛАТА НБУ</v>
          </cell>
          <cell r="J3327" t="str">
            <v>Центральна РП НБУ</v>
          </cell>
          <cell r="K3327" t="str">
            <v>U0HP</v>
          </cell>
          <cell r="L3327" t="str">
            <v>U1H0</v>
          </cell>
          <cell r="M3327">
            <v>33</v>
          </cell>
          <cell r="N3327">
            <v>27</v>
          </cell>
        </row>
        <row r="3328">
          <cell r="A3328">
            <v>399034</v>
          </cell>
          <cell r="B3328">
            <v>300001</v>
          </cell>
          <cell r="D3328">
            <v>0</v>
          </cell>
          <cell r="E3328">
            <v>1</v>
          </cell>
          <cell r="F3328">
            <v>0</v>
          </cell>
          <cell r="G3328" t="str">
            <v>1</v>
          </cell>
          <cell r="H3328">
            <v>134</v>
          </cell>
          <cell r="I3328" t="str">
            <v>ІНЖЕНЕРНО-ТЕХНІЧНИЙ ЦЕНТР НБУ</v>
          </cell>
          <cell r="J3328" t="str">
            <v>ІТЦ НБУ</v>
          </cell>
          <cell r="K3328" t="str">
            <v>U1HT</v>
          </cell>
          <cell r="L3328" t="str">
            <v>U1HT</v>
          </cell>
          <cell r="M3328">
            <v>34</v>
          </cell>
          <cell r="N3328">
            <v>27</v>
          </cell>
        </row>
        <row r="3329">
          <cell r="A3329">
            <v>399045</v>
          </cell>
          <cell r="B3329">
            <v>300001</v>
          </cell>
          <cell r="D3329">
            <v>0</v>
          </cell>
          <cell r="E3329">
            <v>1</v>
          </cell>
          <cell r="F3329">
            <v>0</v>
          </cell>
          <cell r="G3329" t="str">
            <v>1</v>
          </cell>
          <cell r="H3329">
            <v>135</v>
          </cell>
          <cell r="I3329" t="str">
            <v>БАНКНОТНО-МОНЕТНИЙ ДВІР</v>
          </cell>
          <cell r="J3329" t="str">
            <v>Банкнотно-монетний двір</v>
          </cell>
          <cell r="K3329" t="str">
            <v>U1HF</v>
          </cell>
          <cell r="L3329" t="str">
            <v>U1HF</v>
          </cell>
          <cell r="M3329">
            <v>35</v>
          </cell>
          <cell r="N3329">
            <v>27</v>
          </cell>
        </row>
        <row r="3330">
          <cell r="A3330">
            <v>399056</v>
          </cell>
          <cell r="B3330">
            <v>300001</v>
          </cell>
          <cell r="D3330">
            <v>0</v>
          </cell>
          <cell r="E3330">
            <v>1</v>
          </cell>
          <cell r="F3330">
            <v>0</v>
          </cell>
          <cell r="G3330" t="str">
            <v>1</v>
          </cell>
          <cell r="H3330">
            <v>136</v>
          </cell>
          <cell r="I3330" t="str">
            <v>ФАБРИКА БАНКНОТНОГО ПАПЕРУ</v>
          </cell>
          <cell r="J3330" t="str">
            <v>Фабрика банкнотного паперу</v>
          </cell>
          <cell r="K3330" t="str">
            <v>U0HM</v>
          </cell>
          <cell r="L3330" t="str">
            <v>U0HM</v>
          </cell>
          <cell r="M3330">
            <v>36</v>
          </cell>
          <cell r="N3330">
            <v>27</v>
          </cell>
        </row>
        <row r="3331">
          <cell r="A3331">
            <v>399067</v>
          </cell>
          <cell r="B3331">
            <v>300001</v>
          </cell>
          <cell r="D3331">
            <v>0</v>
          </cell>
          <cell r="E3331">
            <v>1</v>
          </cell>
          <cell r="F3331">
            <v>0</v>
          </cell>
          <cell r="G3331" t="str">
            <v>1</v>
          </cell>
          <cell r="H3331">
            <v>137</v>
          </cell>
          <cell r="I3331" t="str">
            <v>ЛЬВIВС.ІНСТИТ.БАНК.СПРАВИ УБС (М.КИЇВ)</v>
          </cell>
          <cell r="J3331" t="str">
            <v>Львів.інстит.БС УБС(м.Київ)</v>
          </cell>
          <cell r="K3331" t="str">
            <v>UNTS</v>
          </cell>
          <cell r="L3331" t="str">
            <v>UNTS</v>
          </cell>
          <cell r="M3331">
            <v>37</v>
          </cell>
          <cell r="N3331">
            <v>27</v>
          </cell>
        </row>
        <row r="3332">
          <cell r="A3332">
            <v>399078</v>
          </cell>
          <cell r="B3332">
            <v>300001</v>
          </cell>
          <cell r="D3332">
            <v>0</v>
          </cell>
          <cell r="E3332">
            <v>1</v>
          </cell>
          <cell r="F3332">
            <v>0</v>
          </cell>
          <cell r="G3332" t="str">
            <v>1</v>
          </cell>
          <cell r="H3332">
            <v>138</v>
          </cell>
          <cell r="I3332" t="str">
            <v>ХАРКІВ.ІН-Т БАНК.СПРАВИ УБС НБУ,</v>
          </cell>
          <cell r="J3332" t="str">
            <v>Харків.ін-т банк.справи УБС</v>
          </cell>
          <cell r="K3332" t="str">
            <v>UUTS</v>
          </cell>
          <cell r="L3332" t="str">
            <v>UUTS</v>
          </cell>
          <cell r="M3332">
            <v>38</v>
          </cell>
          <cell r="N3332">
            <v>27</v>
          </cell>
        </row>
        <row r="3333">
          <cell r="A3333">
            <v>399089</v>
          </cell>
          <cell r="B3333">
            <v>300001</v>
          </cell>
          <cell r="D3333">
            <v>0</v>
          </cell>
          <cell r="E3333">
            <v>1</v>
          </cell>
          <cell r="F3333">
            <v>0</v>
          </cell>
          <cell r="G3333" t="str">
            <v>1</v>
          </cell>
          <cell r="H3333">
            <v>139</v>
          </cell>
          <cell r="I3333" t="str">
            <v>ЧЕРКАСЬКИЙ ІНСТИТУТ БАНКІВСЬКОЇ СПРАВИ</v>
          </cell>
          <cell r="J3333" t="str">
            <v>Черк.інстит.банк.справи УБС</v>
          </cell>
          <cell r="K3333" t="str">
            <v>UXTS</v>
          </cell>
          <cell r="L3333" t="str">
            <v>UXTS</v>
          </cell>
          <cell r="M3333">
            <v>39</v>
          </cell>
          <cell r="N3333">
            <v>27</v>
          </cell>
        </row>
        <row r="3334">
          <cell r="A3334">
            <v>399090</v>
          </cell>
          <cell r="B3334">
            <v>300001</v>
          </cell>
          <cell r="D3334">
            <v>0</v>
          </cell>
          <cell r="E3334">
            <v>1</v>
          </cell>
          <cell r="F3334">
            <v>0</v>
          </cell>
          <cell r="G3334" t="str">
            <v>1</v>
          </cell>
          <cell r="H3334">
            <v>140</v>
          </cell>
          <cell r="I3334" t="str">
            <v>ВИРОБНИЧО-РЕМОНТНИЙ КОМПЛЕКС НБУ</v>
          </cell>
          <cell r="J3334" t="str">
            <v>Виробничо-ремонтний комп.НБ</v>
          </cell>
          <cell r="K3334" t="str">
            <v>U0HK</v>
          </cell>
          <cell r="L3334" t="str">
            <v>U0HK</v>
          </cell>
          <cell r="M3334">
            <v>40</v>
          </cell>
          <cell r="N3334">
            <v>27</v>
          </cell>
        </row>
        <row r="3335">
          <cell r="A3335">
            <v>399108</v>
          </cell>
          <cell r="B3335">
            <v>300001</v>
          </cell>
          <cell r="D3335">
            <v>0</v>
          </cell>
          <cell r="E3335">
            <v>1</v>
          </cell>
          <cell r="F3335">
            <v>0</v>
          </cell>
          <cell r="G3335" t="str">
            <v>1</v>
          </cell>
          <cell r="H3335">
            <v>141</v>
          </cell>
          <cell r="I3335" t="str">
            <v>ДВНЗ "УКР.АКАДЕМІЯ БАНКІВ.СПРАВИ НБУ"</v>
          </cell>
          <cell r="J3335" t="str">
            <v>ДВНЗ "УКР.АКАДЕМІЯ БС НБУ"</v>
          </cell>
          <cell r="K3335" t="str">
            <v>USTS</v>
          </cell>
          <cell r="L3335" t="str">
            <v>USTS</v>
          </cell>
          <cell r="M3335">
            <v>41</v>
          </cell>
          <cell r="N3335">
            <v>27</v>
          </cell>
        </row>
        <row r="3336">
          <cell r="A3336">
            <v>399119</v>
          </cell>
          <cell r="B3336">
            <v>300001</v>
          </cell>
          <cell r="D3336">
            <v>0</v>
          </cell>
          <cell r="E3336">
            <v>1</v>
          </cell>
          <cell r="F3336">
            <v>0</v>
          </cell>
          <cell r="G3336" t="str">
            <v>1</v>
          </cell>
          <cell r="H3336">
            <v>142</v>
          </cell>
          <cell r="I3336" t="str">
            <v>ЦЕНТРАЛЬНИЙ АПАРАТ НБУ</v>
          </cell>
          <cell r="J3336" t="str">
            <v>Центральний апарат НБУ</v>
          </cell>
          <cell r="K3336" t="str">
            <v>U0HH</v>
          </cell>
          <cell r="L3336" t="str">
            <v>U0H0</v>
          </cell>
          <cell r="M3336">
            <v>100</v>
          </cell>
          <cell r="N3336">
            <v>27</v>
          </cell>
        </row>
        <row r="3337">
          <cell r="A3337">
            <v>399120</v>
          </cell>
          <cell r="B3337">
            <v>300001</v>
          </cell>
          <cell r="D3337">
            <v>0</v>
          </cell>
          <cell r="E3337">
            <v>1</v>
          </cell>
          <cell r="F3337">
            <v>0</v>
          </cell>
          <cell r="G3337" t="str">
            <v>1</v>
          </cell>
          <cell r="H3337">
            <v>707</v>
          </cell>
          <cell r="I3337" t="str">
            <v>АУДИТОР. ФІРМА "ПРАЙСВОТЕРХАУСКУПЕРС"</v>
          </cell>
          <cell r="J3337" t="str">
            <v>Ауд.Ф"ПрайсвотерхаусКуперс"</v>
          </cell>
          <cell r="K3337" t="str">
            <v>U0PW</v>
          </cell>
          <cell r="L3337" t="str">
            <v>U0PW</v>
          </cell>
          <cell r="M3337">
            <v>98</v>
          </cell>
          <cell r="N3337">
            <v>27</v>
          </cell>
        </row>
        <row r="3338">
          <cell r="A3338">
            <v>399131</v>
          </cell>
          <cell r="B3338">
            <v>300001</v>
          </cell>
          <cell r="D3338">
            <v>0</v>
          </cell>
          <cell r="E3338">
            <v>1</v>
          </cell>
          <cell r="F3338">
            <v>0</v>
          </cell>
          <cell r="G3338" t="str">
            <v>1</v>
          </cell>
          <cell r="H3338">
            <v>131</v>
          </cell>
          <cell r="I3338" t="str">
            <v>ГРУПА УПРАВЛІННЯ ПРОЕКТАМИ НБУ</v>
          </cell>
          <cell r="J3338" t="str">
            <v>ГУП НБУ</v>
          </cell>
          <cell r="K3338" t="str">
            <v>U0HG</v>
          </cell>
          <cell r="L3338" t="str">
            <v>U0H0</v>
          </cell>
          <cell r="M3338">
            <v>31</v>
          </cell>
          <cell r="N3338">
            <v>27</v>
          </cell>
        </row>
        <row r="3339">
          <cell r="A3339">
            <v>399261</v>
          </cell>
          <cell r="B3339">
            <v>300001</v>
          </cell>
          <cell r="D3339">
            <v>0</v>
          </cell>
          <cell r="E3339">
            <v>1</v>
          </cell>
          <cell r="F3339">
            <v>0</v>
          </cell>
          <cell r="G3339" t="str">
            <v>1</v>
          </cell>
          <cell r="H3339">
            <v>143</v>
          </cell>
          <cell r="I3339" t="str">
            <v>ГОСПОДАРСЬКО-ЕКСПЛУАТ.УПРАВЛІННЯ НБУ</v>
          </cell>
          <cell r="J3339" t="str">
            <v>Господ.-екс.упр.НБУ</v>
          </cell>
          <cell r="K3339" t="str">
            <v>U1HS</v>
          </cell>
          <cell r="L3339" t="str">
            <v>U0H0</v>
          </cell>
          <cell r="M3339">
            <v>42</v>
          </cell>
          <cell r="N3339">
            <v>27</v>
          </cell>
        </row>
        <row r="3340">
          <cell r="A3340">
            <v>399391</v>
          </cell>
          <cell r="B3340">
            <v>300001</v>
          </cell>
          <cell r="D3340">
            <v>0</v>
          </cell>
          <cell r="E3340">
            <v>1</v>
          </cell>
          <cell r="F3340">
            <v>0</v>
          </cell>
          <cell r="G3340" t="str">
            <v>1</v>
          </cell>
          <cell r="H3340">
            <v>144</v>
          </cell>
          <cell r="I3340" t="str">
            <v>УНІВЕРСИТЕТ БАНКІВ.СПРАВИ НБУ, М.КИЇВ</v>
          </cell>
          <cell r="J3340" t="str">
            <v>УНІВЕРСИТЕТ БС НБУ м.КИЇВ</v>
          </cell>
          <cell r="K3340" t="str">
            <v>U0TS</v>
          </cell>
          <cell r="L3340" t="str">
            <v>U0TS</v>
          </cell>
          <cell r="M3340">
            <v>43</v>
          </cell>
          <cell r="N3340">
            <v>27</v>
          </cell>
        </row>
        <row r="3341">
          <cell r="A3341">
            <v>613033</v>
          </cell>
          <cell r="B3341">
            <v>300926</v>
          </cell>
          <cell r="D3341">
            <v>0</v>
          </cell>
          <cell r="E3341">
            <v>899</v>
          </cell>
          <cell r="F3341">
            <v>0</v>
          </cell>
          <cell r="G3341" t="str">
            <v>8</v>
          </cell>
          <cell r="H3341">
            <v>814</v>
          </cell>
          <cell r="I3341" t="str">
            <v>ЗАПОРІЗЬКА ОБЛАСНА ФІЛІЯ АТ "УФГ"</v>
          </cell>
          <cell r="J3341" t="str">
            <v>ЗАПОРІЗЬКА ОБЛ.ФАТ "УФГ"</v>
          </cell>
          <cell r="K3341" t="str">
            <v>UGW1</v>
          </cell>
          <cell r="L3341" t="str">
            <v>U1WF</v>
          </cell>
          <cell r="M3341">
            <v>7</v>
          </cell>
          <cell r="N3341">
            <v>26</v>
          </cell>
          <cell r="O3341" t="str">
            <v>Управління НБУ в Запор.обл.</v>
          </cell>
        </row>
        <row r="3342">
          <cell r="A3342">
            <v>625225</v>
          </cell>
          <cell r="B3342">
            <v>300926</v>
          </cell>
          <cell r="D3342">
            <v>0</v>
          </cell>
          <cell r="E3342">
            <v>899</v>
          </cell>
          <cell r="F3342">
            <v>0</v>
          </cell>
          <cell r="G3342" t="str">
            <v>8</v>
          </cell>
          <cell r="H3342">
            <v>786</v>
          </cell>
          <cell r="I3342" t="str">
            <v>ФІЛІЯ АТ "УФГ" У М. ЧЕРВОНОГРАД</v>
          </cell>
          <cell r="J3342" t="str">
            <v>ФАТ"УФГ" у м. Червоноград</v>
          </cell>
          <cell r="K3342" t="str">
            <v>UNI0</v>
          </cell>
          <cell r="L3342" t="str">
            <v>U1WF</v>
          </cell>
          <cell r="M3342">
            <v>13</v>
          </cell>
          <cell r="N3342">
            <v>26</v>
          </cell>
          <cell r="O3342" t="str">
            <v>Управління НБУ у Львівс.обл</v>
          </cell>
        </row>
        <row r="3343">
          <cell r="A3343">
            <v>651040</v>
          </cell>
          <cell r="B3343">
            <v>300926</v>
          </cell>
          <cell r="D3343">
            <v>0</v>
          </cell>
          <cell r="E3343">
            <v>899</v>
          </cell>
          <cell r="F3343">
            <v>0</v>
          </cell>
          <cell r="G3343" t="str">
            <v>8</v>
          </cell>
          <cell r="H3343">
            <v>808</v>
          </cell>
          <cell r="I3343" t="str">
            <v>ПЕРША ФІЛІЯ АТ "УФГ" В М.ХАРКІВ</v>
          </cell>
          <cell r="J3343" t="str">
            <v>Перша ф-я АТ"УФГ", м.Харків</v>
          </cell>
          <cell r="K3343" t="str">
            <v>UUW2</v>
          </cell>
          <cell r="L3343" t="str">
            <v>U1WF</v>
          </cell>
          <cell r="M3343">
            <v>20</v>
          </cell>
          <cell r="N3343">
            <v>26</v>
          </cell>
          <cell r="O3343" t="str">
            <v>Управління НБУ в Харків.обл</v>
          </cell>
        </row>
        <row r="3344">
          <cell r="A3344">
            <v>802015</v>
          </cell>
          <cell r="B3344">
            <v>820172</v>
          </cell>
          <cell r="D3344">
            <v>0</v>
          </cell>
          <cell r="E3344">
            <v>898</v>
          </cell>
          <cell r="F3344">
            <v>0</v>
          </cell>
          <cell r="G3344" t="str">
            <v>8</v>
          </cell>
          <cell r="H3344">
            <v>904</v>
          </cell>
          <cell r="I3344" t="str">
            <v>ГУДКУ У ВІННИЦЬКІЙ ОБЛАСТІ, М.ВІННИЦЯ</v>
          </cell>
          <cell r="J3344" t="str">
            <v>ГУДКУ у Вінницькій області</v>
          </cell>
          <cell r="K3344" t="str">
            <v>UAQK</v>
          </cell>
          <cell r="L3344" t="str">
            <v>UAQK</v>
          </cell>
          <cell r="M3344">
            <v>1</v>
          </cell>
          <cell r="N3344">
            <v>27</v>
          </cell>
          <cell r="O3344" t="str">
            <v>Управління НБУ у Вінниц.обл</v>
          </cell>
        </row>
        <row r="3345">
          <cell r="A3345">
            <v>803014</v>
          </cell>
          <cell r="B3345">
            <v>820172</v>
          </cell>
          <cell r="D3345">
            <v>0</v>
          </cell>
          <cell r="E3345">
            <v>898</v>
          </cell>
          <cell r="F3345">
            <v>0</v>
          </cell>
          <cell r="G3345" t="str">
            <v>8</v>
          </cell>
          <cell r="H3345">
            <v>903</v>
          </cell>
          <cell r="I3345" t="str">
            <v>ГУДКУ У ВОЛИНСЬКІЙ ОБЛАСТІ,М.ЛУЦЬК</v>
          </cell>
          <cell r="J3345" t="str">
            <v>ГУДКУ У ВОЛИНСЬКІЙ ОБЛАСТІ</v>
          </cell>
          <cell r="K3345" t="str">
            <v>UBQK</v>
          </cell>
          <cell r="L3345" t="str">
            <v>UBQK</v>
          </cell>
          <cell r="M3345">
            <v>2</v>
          </cell>
          <cell r="N3345">
            <v>27</v>
          </cell>
          <cell r="O3345" t="str">
            <v>Упр. НБУ у Волинській обл.</v>
          </cell>
        </row>
        <row r="3346">
          <cell r="A3346">
            <v>804013</v>
          </cell>
          <cell r="B3346">
            <v>820172</v>
          </cell>
          <cell r="D3346">
            <v>0</v>
          </cell>
          <cell r="E3346">
            <v>898</v>
          </cell>
          <cell r="F3346">
            <v>0</v>
          </cell>
          <cell r="G3346" t="str">
            <v>8</v>
          </cell>
          <cell r="H3346">
            <v>906</v>
          </cell>
          <cell r="I3346" t="str">
            <v>ГУДКУ У ЛУГАНСЬКІЙ ОБЛАСТІ, М.ЛУГАНСЬК</v>
          </cell>
          <cell r="J3346" t="str">
            <v>ГУДКУ у Луганській області</v>
          </cell>
          <cell r="K3346" t="str">
            <v>UMQK</v>
          </cell>
          <cell r="L3346" t="str">
            <v>UMQK</v>
          </cell>
          <cell r="M3346">
            <v>12</v>
          </cell>
          <cell r="N3346">
            <v>27</v>
          </cell>
          <cell r="O3346" t="str">
            <v>Управління НБУ в Луганс.обл</v>
          </cell>
        </row>
        <row r="3347">
          <cell r="A3347">
            <v>805012</v>
          </cell>
          <cell r="B3347">
            <v>820172</v>
          </cell>
          <cell r="D3347">
            <v>0</v>
          </cell>
          <cell r="E3347">
            <v>898</v>
          </cell>
          <cell r="F3347">
            <v>0</v>
          </cell>
          <cell r="G3347" t="str">
            <v>8</v>
          </cell>
          <cell r="H3347">
            <v>927</v>
          </cell>
          <cell r="I3347" t="str">
            <v>ГУДКУ У ДНІПРОПЕТРОВСЬКІЙ ОБЛ,М.ДН-СЬК</v>
          </cell>
          <cell r="J3347" t="str">
            <v>ГУДКУ У ДНІПРОПЕТРОВСЬКІЙ О</v>
          </cell>
          <cell r="K3347" t="str">
            <v>UCQK</v>
          </cell>
          <cell r="L3347" t="str">
            <v>UCQK</v>
          </cell>
          <cell r="M3347">
            <v>3</v>
          </cell>
          <cell r="N3347">
            <v>27</v>
          </cell>
          <cell r="O3347" t="str">
            <v>Управління НБУ в Дніпр.обл.</v>
          </cell>
        </row>
        <row r="3348">
          <cell r="A3348">
            <v>805023</v>
          </cell>
          <cell r="B3348">
            <v>820172</v>
          </cell>
          <cell r="D3348">
            <v>0</v>
          </cell>
          <cell r="E3348">
            <v>898</v>
          </cell>
          <cell r="F3348">
            <v>0</v>
          </cell>
          <cell r="G3348" t="str">
            <v>8</v>
          </cell>
          <cell r="H3348">
            <v>931</v>
          </cell>
          <cell r="I3348" t="str">
            <v>ВДК У М.ВІЛЬНОГ.ДН.ОБЛ, М.ВІЛЬНОГІРСЬК</v>
          </cell>
          <cell r="J3348" t="str">
            <v>ВДК У М.ВІЛЬНОГІРСЬКУ ДНІПР</v>
          </cell>
          <cell r="K3348" t="str">
            <v>UCQA</v>
          </cell>
          <cell r="L3348" t="str">
            <v>UCQK</v>
          </cell>
          <cell r="M3348">
            <v>3</v>
          </cell>
          <cell r="N3348">
            <v>27</v>
          </cell>
          <cell r="O3348" t="str">
            <v>Управління НБУ в Дніпр.обл.</v>
          </cell>
        </row>
        <row r="3349">
          <cell r="A3349">
            <v>805034</v>
          </cell>
          <cell r="B3349">
            <v>820172</v>
          </cell>
          <cell r="D3349">
            <v>0</v>
          </cell>
          <cell r="E3349">
            <v>898</v>
          </cell>
          <cell r="F3349">
            <v>0</v>
          </cell>
          <cell r="G3349" t="str">
            <v>8</v>
          </cell>
          <cell r="H3349">
            <v>932</v>
          </cell>
          <cell r="I3349" t="str">
            <v>ВДК У М.ДНІПРОДЗ.ДН.ОБЛ,М.ДНІПРОДЗ-СЬК</v>
          </cell>
          <cell r="J3349" t="str">
            <v>ВДК У М.ДНІПРОДЗЕРЖИНСЬКУ Д</v>
          </cell>
          <cell r="K3349" t="str">
            <v>UCQB</v>
          </cell>
          <cell r="L3349" t="str">
            <v>UCQK</v>
          </cell>
          <cell r="M3349">
            <v>3</v>
          </cell>
          <cell r="N3349">
            <v>27</v>
          </cell>
          <cell r="O3349" t="str">
            <v>Управління НБУ в Дніпр.обл.</v>
          </cell>
        </row>
        <row r="3350">
          <cell r="A3350">
            <v>805045</v>
          </cell>
          <cell r="B3350">
            <v>820172</v>
          </cell>
          <cell r="D3350">
            <v>0</v>
          </cell>
          <cell r="E3350">
            <v>898</v>
          </cell>
          <cell r="F3350">
            <v>0</v>
          </cell>
          <cell r="G3350" t="str">
            <v>8</v>
          </cell>
          <cell r="H3350">
            <v>920</v>
          </cell>
          <cell r="I3350" t="str">
            <v>ВДК У М.ЖОВТІ ВОДИ ДН.ОБЛ,М.ЖОВТІ ВОДИ</v>
          </cell>
          <cell r="J3350" t="str">
            <v>ВДК У М.ЖОВТІ ВОДИ ДНІПРОПЕ</v>
          </cell>
          <cell r="K3350" t="str">
            <v>UCQC</v>
          </cell>
          <cell r="L3350" t="str">
            <v>UCQK</v>
          </cell>
          <cell r="M3350">
            <v>3</v>
          </cell>
          <cell r="N3350">
            <v>27</v>
          </cell>
          <cell r="O3350" t="str">
            <v>Управління НБУ в Дніпр.обл.</v>
          </cell>
        </row>
        <row r="3351">
          <cell r="A3351">
            <v>805056</v>
          </cell>
          <cell r="B3351">
            <v>820172</v>
          </cell>
          <cell r="D3351">
            <v>0</v>
          </cell>
          <cell r="E3351">
            <v>898</v>
          </cell>
          <cell r="F3351">
            <v>0</v>
          </cell>
          <cell r="G3351" t="str">
            <v>8</v>
          </cell>
          <cell r="H3351">
            <v>921</v>
          </cell>
          <cell r="I3351" t="str">
            <v>ВДК У М.КРИВИЙ РІГ ДН.ОБЛ,М.КРИВИЙ РІГ</v>
          </cell>
          <cell r="J3351" t="str">
            <v>ВДК У М.КРИВИЙ РІГ ДНІПРОПЕ</v>
          </cell>
          <cell r="K3351" t="str">
            <v>UCQD</v>
          </cell>
          <cell r="L3351" t="str">
            <v>UCQK</v>
          </cell>
          <cell r="M3351">
            <v>3</v>
          </cell>
          <cell r="N3351">
            <v>27</v>
          </cell>
          <cell r="O3351" t="str">
            <v>Управління НБУ в Дніпр.обл.</v>
          </cell>
        </row>
        <row r="3352">
          <cell r="A3352">
            <v>805067</v>
          </cell>
          <cell r="B3352">
            <v>820172</v>
          </cell>
          <cell r="D3352">
            <v>0</v>
          </cell>
          <cell r="E3352">
            <v>898</v>
          </cell>
          <cell r="F3352">
            <v>0</v>
          </cell>
          <cell r="G3352" t="str">
            <v>8</v>
          </cell>
          <cell r="H3352">
            <v>922</v>
          </cell>
          <cell r="I3352" t="str">
            <v>ВДК У М.МАРГАНЕЦЬ ДН.ОБЛ, М.МАРГАНЕЦЬ</v>
          </cell>
          <cell r="J3352" t="str">
            <v>ВДК У М.МАРГАНЕЦЬ ДНІПРОПЕТ</v>
          </cell>
          <cell r="K3352" t="str">
            <v>UCQE</v>
          </cell>
          <cell r="L3352" t="str">
            <v>UCQK</v>
          </cell>
          <cell r="M3352">
            <v>3</v>
          </cell>
          <cell r="N3352">
            <v>27</v>
          </cell>
          <cell r="O3352" t="str">
            <v>Управління НБУ в Дніпр.обл.</v>
          </cell>
        </row>
        <row r="3353">
          <cell r="A3353">
            <v>805078</v>
          </cell>
          <cell r="B3353">
            <v>820172</v>
          </cell>
          <cell r="D3353">
            <v>0</v>
          </cell>
          <cell r="E3353">
            <v>898</v>
          </cell>
          <cell r="F3353">
            <v>0</v>
          </cell>
          <cell r="G3353" t="str">
            <v>8</v>
          </cell>
          <cell r="H3353">
            <v>910</v>
          </cell>
          <cell r="I3353" t="str">
            <v>ВДК У М.НІКОПОЛЬ ДНІПРОПЕТРОВСЬКОЇ ОБЛ</v>
          </cell>
          <cell r="J3353" t="str">
            <v>ВДК У М.НІКОПОЛЬ ДНІПРОПЕТР</v>
          </cell>
          <cell r="K3353" t="str">
            <v>UCQF</v>
          </cell>
          <cell r="L3353" t="str">
            <v>UCQK</v>
          </cell>
          <cell r="M3353">
            <v>3</v>
          </cell>
          <cell r="N3353">
            <v>27</v>
          </cell>
          <cell r="O3353" t="str">
            <v>Управління НБУ в Дніпр.обл.</v>
          </cell>
        </row>
        <row r="3354">
          <cell r="A3354">
            <v>805089</v>
          </cell>
          <cell r="B3354">
            <v>820172</v>
          </cell>
          <cell r="D3354">
            <v>0</v>
          </cell>
          <cell r="E3354">
            <v>898</v>
          </cell>
          <cell r="F3354">
            <v>0</v>
          </cell>
          <cell r="G3354" t="str">
            <v>8</v>
          </cell>
          <cell r="H3354">
            <v>924</v>
          </cell>
          <cell r="I3354" t="str">
            <v>ВДК У М.НОВОМОСК.ДН.ОБЛ,М.НОВОМОСКОВ-К</v>
          </cell>
          <cell r="J3354" t="str">
            <v>ВДК У М.НОВОМОСКОВСЬКУ ДНІП</v>
          </cell>
          <cell r="K3354" t="str">
            <v>UCQG</v>
          </cell>
          <cell r="L3354" t="str">
            <v>UCQK</v>
          </cell>
          <cell r="M3354">
            <v>3</v>
          </cell>
          <cell r="N3354">
            <v>27</v>
          </cell>
          <cell r="O3354" t="str">
            <v>Управління НБУ в Дніпр.обл.</v>
          </cell>
        </row>
        <row r="3355">
          <cell r="A3355">
            <v>805090</v>
          </cell>
          <cell r="B3355">
            <v>820172</v>
          </cell>
          <cell r="D3355">
            <v>0</v>
          </cell>
          <cell r="E3355">
            <v>898</v>
          </cell>
          <cell r="F3355">
            <v>0</v>
          </cell>
          <cell r="G3355" t="str">
            <v>8</v>
          </cell>
          <cell r="H3355">
            <v>925</v>
          </cell>
          <cell r="I3355" t="str">
            <v>ВДК У М.ОРДЖ-ДЗЕ ДН.ОБЛ,М.ОРДЖОНІКІДЗЕ</v>
          </cell>
          <cell r="J3355" t="str">
            <v>ВДК У М.ОРДЖОНІКІДЗЕ ДНІПРО</v>
          </cell>
          <cell r="K3355" t="str">
            <v>UCQH</v>
          </cell>
          <cell r="L3355" t="str">
            <v>UCQK</v>
          </cell>
          <cell r="M3355">
            <v>3</v>
          </cell>
          <cell r="N3355">
            <v>27</v>
          </cell>
          <cell r="O3355" t="str">
            <v>Управління НБУ в Дніпр.обл.</v>
          </cell>
        </row>
        <row r="3356">
          <cell r="A3356">
            <v>805108</v>
          </cell>
          <cell r="B3356">
            <v>820172</v>
          </cell>
          <cell r="D3356">
            <v>0</v>
          </cell>
          <cell r="E3356">
            <v>898</v>
          </cell>
          <cell r="F3356">
            <v>0</v>
          </cell>
          <cell r="G3356" t="str">
            <v>8</v>
          </cell>
          <cell r="H3356">
            <v>923</v>
          </cell>
          <cell r="I3356" t="str">
            <v>ВДК У М.ПАВЛОГРАД ДН.ОБЛ, М.ПАВЛОГРАД</v>
          </cell>
          <cell r="J3356" t="str">
            <v>ВДК У М.ПАВЛОГРАД ДНІПРОПЕТ</v>
          </cell>
          <cell r="K3356" t="str">
            <v>UCQI</v>
          </cell>
          <cell r="L3356" t="str">
            <v>UCQK</v>
          </cell>
          <cell r="M3356">
            <v>3</v>
          </cell>
          <cell r="N3356">
            <v>27</v>
          </cell>
          <cell r="O3356" t="str">
            <v>Управління НБУ в Дніпр.обл.</v>
          </cell>
        </row>
        <row r="3357">
          <cell r="A3357">
            <v>805119</v>
          </cell>
          <cell r="B3357">
            <v>820172</v>
          </cell>
          <cell r="D3357">
            <v>0</v>
          </cell>
          <cell r="E3357">
            <v>898</v>
          </cell>
          <cell r="F3357">
            <v>0</v>
          </cell>
          <cell r="G3357" t="str">
            <v>8</v>
          </cell>
          <cell r="H3357">
            <v>937</v>
          </cell>
          <cell r="I3357" t="str">
            <v>ВДК У М.ПЕРШОТРАВЕНСЬКУ ДН-СЬКОЇ ОБЛ.</v>
          </cell>
          <cell r="J3357" t="str">
            <v>ВДК У М.ПЕРШОТРАВЕНСЬКУ  ДН</v>
          </cell>
          <cell r="K3357" t="str">
            <v>UCQJ</v>
          </cell>
          <cell r="L3357" t="str">
            <v>UCQK</v>
          </cell>
          <cell r="M3357">
            <v>3</v>
          </cell>
          <cell r="N3357">
            <v>27</v>
          </cell>
          <cell r="O3357" t="str">
            <v>Управління НБУ в Дніпр.обл.</v>
          </cell>
        </row>
        <row r="3358">
          <cell r="A3358">
            <v>805120</v>
          </cell>
          <cell r="B3358">
            <v>820172</v>
          </cell>
          <cell r="D3358">
            <v>0</v>
          </cell>
          <cell r="E3358">
            <v>898</v>
          </cell>
          <cell r="F3358">
            <v>0</v>
          </cell>
          <cell r="G3358" t="str">
            <v>8</v>
          </cell>
          <cell r="H3358">
            <v>938</v>
          </cell>
          <cell r="I3358" t="str">
            <v>ВДК У М.СИНЕЛЬНИКОВЕ ДН-СЬКОЇ ОБЛ.</v>
          </cell>
          <cell r="J3358" t="str">
            <v>ВДК У М.СИНЕЛЬНИКОВЕ  ДНІПР</v>
          </cell>
          <cell r="K3358" t="str">
            <v>UCQL</v>
          </cell>
          <cell r="L3358" t="str">
            <v>UCQK</v>
          </cell>
          <cell r="M3358">
            <v>3</v>
          </cell>
          <cell r="N3358">
            <v>27</v>
          </cell>
          <cell r="O3358" t="str">
            <v>Управління НБУ в Дніпр.обл.</v>
          </cell>
        </row>
        <row r="3359">
          <cell r="A3359">
            <v>805131</v>
          </cell>
          <cell r="B3359">
            <v>820172</v>
          </cell>
          <cell r="D3359">
            <v>0</v>
          </cell>
          <cell r="E3359">
            <v>898</v>
          </cell>
          <cell r="F3359">
            <v>0</v>
          </cell>
          <cell r="G3359" t="str">
            <v>8</v>
          </cell>
          <cell r="H3359">
            <v>939</v>
          </cell>
          <cell r="I3359" t="str">
            <v>ВДК У М.ТЕРНІВКА ДНІПРОПЕТРОВСЬКОЇ ОБЛ</v>
          </cell>
          <cell r="J3359" t="str">
            <v>ВДК У М.ТЕРНІВКА  ДНІПРОПЕТ</v>
          </cell>
          <cell r="K3359" t="str">
            <v>UCQM</v>
          </cell>
          <cell r="L3359" t="str">
            <v>UCQK</v>
          </cell>
          <cell r="M3359">
            <v>3</v>
          </cell>
          <cell r="N3359">
            <v>27</v>
          </cell>
          <cell r="O3359" t="str">
            <v>Управління НБУ в Дніпр.обл.</v>
          </cell>
        </row>
        <row r="3360">
          <cell r="A3360">
            <v>805142</v>
          </cell>
          <cell r="B3360">
            <v>820172</v>
          </cell>
          <cell r="D3360">
            <v>0</v>
          </cell>
          <cell r="E3360">
            <v>898</v>
          </cell>
          <cell r="F3360">
            <v>0</v>
          </cell>
          <cell r="G3360" t="str">
            <v>8</v>
          </cell>
          <cell r="H3360">
            <v>930</v>
          </cell>
          <cell r="I3360" t="str">
            <v>ВДК У АПОСТ.Р-НІ ДН.ОБЛ,СМТ.АПОСТОЛОВЕ</v>
          </cell>
          <cell r="J3360" t="str">
            <v>ВДК У АПОСТОЛІВСЬКОМУ Р-НІ</v>
          </cell>
          <cell r="K3360" t="str">
            <v>UCQN</v>
          </cell>
          <cell r="L3360" t="str">
            <v>UCQK</v>
          </cell>
          <cell r="M3360">
            <v>3</v>
          </cell>
          <cell r="N3360">
            <v>27</v>
          </cell>
          <cell r="O3360" t="str">
            <v>Управління НБУ в Дніпр.обл.</v>
          </cell>
        </row>
        <row r="3361">
          <cell r="A3361">
            <v>805153</v>
          </cell>
          <cell r="B3361">
            <v>820172</v>
          </cell>
          <cell r="D3361">
            <v>0</v>
          </cell>
          <cell r="E3361">
            <v>898</v>
          </cell>
          <cell r="F3361">
            <v>0</v>
          </cell>
          <cell r="G3361" t="str">
            <v>8</v>
          </cell>
          <cell r="H3361">
            <v>944</v>
          </cell>
          <cell r="I3361" t="str">
            <v>ВДК У ВАСИЛЬКІВСЬКОМУ Р-НІ ДН-КОЇ ОБЛ.</v>
          </cell>
          <cell r="J3361" t="str">
            <v>ВДК У ВАСИЛЬКІВСЬКОМУ Р-НІ</v>
          </cell>
          <cell r="K3361" t="str">
            <v>UCQO</v>
          </cell>
          <cell r="L3361" t="str">
            <v>UCQK</v>
          </cell>
          <cell r="M3361">
            <v>3</v>
          </cell>
          <cell r="N3361">
            <v>27</v>
          </cell>
          <cell r="O3361" t="str">
            <v>Управління НБУ в Дніпр.обл.</v>
          </cell>
        </row>
        <row r="3362">
          <cell r="A3362">
            <v>805164</v>
          </cell>
          <cell r="B3362">
            <v>820172</v>
          </cell>
          <cell r="D3362">
            <v>0</v>
          </cell>
          <cell r="E3362">
            <v>898</v>
          </cell>
          <cell r="F3362">
            <v>0</v>
          </cell>
          <cell r="G3362" t="str">
            <v>8</v>
          </cell>
          <cell r="H3362">
            <v>945</v>
          </cell>
          <cell r="I3362" t="str">
            <v>ВДК У ВЕРХНЬОДНIПРОВ.Р-НІ ДН-СЬКОЇ ОБЛ</v>
          </cell>
          <cell r="J3362" t="str">
            <v>ВДК У ВЕРХНЬОДНіПРОВ.Р-НІ</v>
          </cell>
          <cell r="K3362" t="str">
            <v>UCQP</v>
          </cell>
          <cell r="L3362" t="str">
            <v>UCQK</v>
          </cell>
          <cell r="M3362">
            <v>3</v>
          </cell>
          <cell r="N3362">
            <v>27</v>
          </cell>
          <cell r="O3362" t="str">
            <v>Управління НБУ в Дніпр.обл.</v>
          </cell>
        </row>
        <row r="3363">
          <cell r="A3363">
            <v>805186</v>
          </cell>
          <cell r="B3363">
            <v>820172</v>
          </cell>
          <cell r="D3363">
            <v>0</v>
          </cell>
          <cell r="E3363">
            <v>898</v>
          </cell>
          <cell r="F3363">
            <v>0</v>
          </cell>
          <cell r="G3363" t="str">
            <v>8</v>
          </cell>
          <cell r="H3363">
            <v>934</v>
          </cell>
          <cell r="I3363" t="str">
            <v>ВДК У ДНIПРОПЕТРОВСЬКОМУ Р-НI М.ДН-СЬК</v>
          </cell>
          <cell r="J3363" t="str">
            <v>ВДК У ДНіПРОПЕТРОВСЬКОМУ Р-</v>
          </cell>
          <cell r="K3363" t="str">
            <v>UCQQ</v>
          </cell>
          <cell r="L3363" t="str">
            <v>UCQK</v>
          </cell>
          <cell r="M3363">
            <v>3</v>
          </cell>
          <cell r="N3363">
            <v>27</v>
          </cell>
          <cell r="O3363" t="str">
            <v>Управління НБУ в Дніпр.обл.</v>
          </cell>
        </row>
        <row r="3364">
          <cell r="A3364">
            <v>805197</v>
          </cell>
          <cell r="B3364">
            <v>820172</v>
          </cell>
          <cell r="D3364">
            <v>0</v>
          </cell>
          <cell r="E3364">
            <v>898</v>
          </cell>
          <cell r="F3364">
            <v>0</v>
          </cell>
          <cell r="G3364" t="str">
            <v>8</v>
          </cell>
          <cell r="H3364">
            <v>935</v>
          </cell>
          <cell r="I3364" t="str">
            <v>ВДК У КРИВОРIЗЬКОМУ Р-НІ М.КРИВИЙ РІГ</v>
          </cell>
          <cell r="J3364" t="str">
            <v>ВДК У КРИВОРіЗЬКОМУ Р-НІ КР</v>
          </cell>
          <cell r="K3364" t="str">
            <v>UCQR</v>
          </cell>
          <cell r="L3364" t="str">
            <v>UCQK</v>
          </cell>
          <cell r="M3364">
            <v>3</v>
          </cell>
          <cell r="N3364">
            <v>27</v>
          </cell>
          <cell r="O3364" t="str">
            <v>Управління НБУ в Дніпр.обл.</v>
          </cell>
        </row>
        <row r="3365">
          <cell r="A3365">
            <v>805205</v>
          </cell>
          <cell r="B3365">
            <v>820172</v>
          </cell>
          <cell r="D3365">
            <v>0</v>
          </cell>
          <cell r="E3365">
            <v>898</v>
          </cell>
          <cell r="F3365">
            <v>0</v>
          </cell>
          <cell r="G3365" t="str">
            <v>8</v>
          </cell>
          <cell r="H3365">
            <v>933</v>
          </cell>
          <cell r="I3365" t="str">
            <v>ВДК У КРИНИЧАН.Р-Н.ДН.ОБЛ,СМТ.КРИНИЧКИ</v>
          </cell>
          <cell r="J3365" t="str">
            <v>ВДК У КРИНИЧАНСЬКОМУ Р-НІ</v>
          </cell>
          <cell r="K3365" t="str">
            <v>UCQS</v>
          </cell>
          <cell r="L3365" t="str">
            <v>UCQK</v>
          </cell>
          <cell r="M3365">
            <v>3</v>
          </cell>
          <cell r="N3365">
            <v>27</v>
          </cell>
          <cell r="O3365" t="str">
            <v>Управління НБУ в Дніпр.обл.</v>
          </cell>
        </row>
        <row r="3366">
          <cell r="A3366">
            <v>805216</v>
          </cell>
          <cell r="B3366">
            <v>820172</v>
          </cell>
          <cell r="D3366">
            <v>0</v>
          </cell>
          <cell r="E3366">
            <v>898</v>
          </cell>
          <cell r="F3366">
            <v>0</v>
          </cell>
          <cell r="G3366" t="str">
            <v>8</v>
          </cell>
          <cell r="H3366">
            <v>947</v>
          </cell>
          <cell r="I3366" t="str">
            <v>ВДК У МАГДАЛИНIВСЬКОМУ Р-НІ ДН-КОЇ ОБЛ</v>
          </cell>
          <cell r="J3366" t="str">
            <v>ВДК У МАГДАЛИНіВСЬКОМУ Р-НІ</v>
          </cell>
          <cell r="K3366" t="str">
            <v>UCQT</v>
          </cell>
          <cell r="L3366" t="str">
            <v>UCQK</v>
          </cell>
          <cell r="M3366">
            <v>3</v>
          </cell>
          <cell r="N3366">
            <v>27</v>
          </cell>
          <cell r="O3366" t="str">
            <v>Управління НБУ в Дніпр.обл.</v>
          </cell>
        </row>
        <row r="3367">
          <cell r="A3367">
            <v>805227</v>
          </cell>
          <cell r="B3367">
            <v>820172</v>
          </cell>
          <cell r="D3367">
            <v>0</v>
          </cell>
          <cell r="E3367">
            <v>898</v>
          </cell>
          <cell r="F3367">
            <v>0</v>
          </cell>
          <cell r="G3367" t="str">
            <v>8</v>
          </cell>
          <cell r="H3367">
            <v>948</v>
          </cell>
          <cell r="I3367" t="str">
            <v>ВДК У МЕЖIВСЬКОМУ Р-НІ ДН-СЬКОЇ ОБЛ.</v>
          </cell>
          <cell r="J3367" t="str">
            <v>ВДК У МЕЖіВСЬКОМУ Р-НІ  ДНІ</v>
          </cell>
          <cell r="K3367" t="str">
            <v>UCQU</v>
          </cell>
          <cell r="L3367" t="str">
            <v>UCQK</v>
          </cell>
          <cell r="M3367">
            <v>3</v>
          </cell>
          <cell r="N3367">
            <v>27</v>
          </cell>
          <cell r="O3367" t="str">
            <v>Управління НБУ в Дніпр.обл.</v>
          </cell>
        </row>
        <row r="3368">
          <cell r="A3368">
            <v>805238</v>
          </cell>
          <cell r="B3368">
            <v>820172</v>
          </cell>
          <cell r="D3368">
            <v>0</v>
          </cell>
          <cell r="E3368">
            <v>898</v>
          </cell>
          <cell r="F3368">
            <v>0</v>
          </cell>
          <cell r="G3368" t="str">
            <v>8</v>
          </cell>
          <cell r="H3368">
            <v>936</v>
          </cell>
          <cell r="I3368" t="str">
            <v>ВДК У НIКОПОЛЬСЬКОМУ Р-НІ ДН-СЬКОЇ ОБЛ</v>
          </cell>
          <cell r="J3368" t="str">
            <v>ВДК У НіКОПОЛЬСЬКОМУ Р-НІ</v>
          </cell>
          <cell r="K3368" t="str">
            <v>UCQV</v>
          </cell>
          <cell r="L3368" t="str">
            <v>UCQK</v>
          </cell>
          <cell r="M3368">
            <v>3</v>
          </cell>
          <cell r="N3368">
            <v>27</v>
          </cell>
          <cell r="O3368" t="str">
            <v>Управління НБУ в Дніпр.обл.</v>
          </cell>
        </row>
        <row r="3369">
          <cell r="A3369">
            <v>805249</v>
          </cell>
          <cell r="B3369">
            <v>820172</v>
          </cell>
          <cell r="D3369">
            <v>0</v>
          </cell>
          <cell r="E3369">
            <v>898</v>
          </cell>
          <cell r="F3369">
            <v>0</v>
          </cell>
          <cell r="G3369" t="str">
            <v>8</v>
          </cell>
          <cell r="H3369">
            <v>940</v>
          </cell>
          <cell r="I3369" t="str">
            <v>ВДК У НОВОМОСКОВСЬКОМУ Р-НІ ДН-ОЇ ОБЛ.</v>
          </cell>
          <cell r="J3369" t="str">
            <v>ВДК У НОВОМОСКОВСЬКОМУ Р-НІ</v>
          </cell>
          <cell r="K3369" t="str">
            <v>UCQW</v>
          </cell>
          <cell r="L3369" t="str">
            <v>UCQK</v>
          </cell>
          <cell r="M3369">
            <v>3</v>
          </cell>
          <cell r="N3369">
            <v>27</v>
          </cell>
          <cell r="O3369" t="str">
            <v>Управління НБУ в Дніпр.обл.</v>
          </cell>
        </row>
        <row r="3370">
          <cell r="A3370">
            <v>805250</v>
          </cell>
          <cell r="B3370">
            <v>820172</v>
          </cell>
          <cell r="D3370">
            <v>0</v>
          </cell>
          <cell r="E3370">
            <v>898</v>
          </cell>
          <cell r="F3370">
            <v>0</v>
          </cell>
          <cell r="G3370" t="str">
            <v>8</v>
          </cell>
          <cell r="H3370">
            <v>941</v>
          </cell>
          <cell r="I3370" t="str">
            <v>ВДК У ПАВЛОГРАДСЬКОМУ Р-НІ ДН-ОЇ ОБЛ.</v>
          </cell>
          <cell r="J3370" t="str">
            <v>ВДК У ПАВЛОГРАДСЬКОМУ Р-НІ</v>
          </cell>
          <cell r="K3370" t="str">
            <v>UCQX</v>
          </cell>
          <cell r="L3370" t="str">
            <v>UCQK</v>
          </cell>
          <cell r="M3370">
            <v>3</v>
          </cell>
          <cell r="N3370">
            <v>27</v>
          </cell>
          <cell r="O3370" t="str">
            <v>Управління НБУ в Дніпр.обл.</v>
          </cell>
        </row>
        <row r="3371">
          <cell r="A3371">
            <v>805261</v>
          </cell>
          <cell r="B3371">
            <v>820172</v>
          </cell>
          <cell r="D3371">
            <v>0</v>
          </cell>
          <cell r="E3371">
            <v>898</v>
          </cell>
          <cell r="F3371">
            <v>0</v>
          </cell>
          <cell r="G3371" t="str">
            <v>8</v>
          </cell>
          <cell r="H3371">
            <v>942</v>
          </cell>
          <cell r="I3371" t="str">
            <v>ВДК У ПЕТРИКIВСЬКОМУ Р-НІ ДН-СЬКОЇ ОБЛ</v>
          </cell>
          <cell r="J3371" t="str">
            <v>ВДК У ПЕТРИКіВСЬКОМУ Р-НІ</v>
          </cell>
          <cell r="K3371" t="str">
            <v>UCQY</v>
          </cell>
          <cell r="L3371" t="str">
            <v>UCQK</v>
          </cell>
          <cell r="M3371">
            <v>3</v>
          </cell>
          <cell r="N3371">
            <v>27</v>
          </cell>
          <cell r="O3371" t="str">
            <v>Управління НБУ в Дніпр.обл.</v>
          </cell>
        </row>
        <row r="3372">
          <cell r="A3372">
            <v>805272</v>
          </cell>
          <cell r="B3372">
            <v>820172</v>
          </cell>
          <cell r="D3372">
            <v>0</v>
          </cell>
          <cell r="E3372">
            <v>898</v>
          </cell>
          <cell r="F3372">
            <v>0</v>
          </cell>
          <cell r="G3372" t="str">
            <v>8</v>
          </cell>
          <cell r="H3372">
            <v>943</v>
          </cell>
          <cell r="I3372" t="str">
            <v>ВДК У ПЕТРОПАВЛIВСЬКОМУ Р-НІ ДН-ОЇ ОБЛ</v>
          </cell>
          <cell r="J3372" t="str">
            <v>ВДК У ПЕТРОПАВЛіВСЬКОМУ Р-Н</v>
          </cell>
          <cell r="K3372" t="str">
            <v>UCQZ</v>
          </cell>
          <cell r="L3372" t="str">
            <v>UCQK</v>
          </cell>
          <cell r="M3372">
            <v>3</v>
          </cell>
          <cell r="N3372">
            <v>27</v>
          </cell>
          <cell r="O3372" t="str">
            <v>Управління НБУ в Дніпр.обл.</v>
          </cell>
        </row>
        <row r="3373">
          <cell r="A3373">
            <v>805283</v>
          </cell>
          <cell r="B3373">
            <v>820172</v>
          </cell>
          <cell r="D3373">
            <v>0</v>
          </cell>
          <cell r="E3373">
            <v>898</v>
          </cell>
          <cell r="F3373">
            <v>0</v>
          </cell>
          <cell r="G3373" t="str">
            <v>8</v>
          </cell>
          <cell r="H3373">
            <v>928</v>
          </cell>
          <cell r="I3373" t="str">
            <v>ВДК У ПОКРОВС.Р-НІ ДН.ОБЛ,СМТ.ПОКРОВКА</v>
          </cell>
          <cell r="J3373" t="str">
            <v>ВДК У ПОКРОВСЬКОМУ Р-НІ  ДН</v>
          </cell>
          <cell r="K3373" t="str">
            <v>UC8A</v>
          </cell>
          <cell r="L3373" t="str">
            <v>UCQK</v>
          </cell>
          <cell r="M3373">
            <v>3</v>
          </cell>
          <cell r="N3373">
            <v>27</v>
          </cell>
          <cell r="O3373" t="str">
            <v>Управління НБУ в Дніпр.обл.</v>
          </cell>
        </row>
        <row r="3374">
          <cell r="A3374">
            <v>805294</v>
          </cell>
          <cell r="B3374">
            <v>820172</v>
          </cell>
          <cell r="D3374">
            <v>0</v>
          </cell>
          <cell r="E3374">
            <v>898</v>
          </cell>
          <cell r="F3374">
            <v>0</v>
          </cell>
          <cell r="G3374" t="str">
            <v>8</v>
          </cell>
          <cell r="H3374">
            <v>903</v>
          </cell>
          <cell r="I3374" t="str">
            <v>ВДК У П"ЯТИХАТСЬКОМУ Р-НІ ДНІПР-ОЇ ОБЛ</v>
          </cell>
          <cell r="J3374" t="str">
            <v>ВДК У П"ЯТИХАТСЬКОМУ Р-НІ</v>
          </cell>
          <cell r="K3374" t="str">
            <v>UC8B</v>
          </cell>
          <cell r="L3374" t="str">
            <v>UCQK</v>
          </cell>
          <cell r="M3374">
            <v>3</v>
          </cell>
          <cell r="N3374">
            <v>27</v>
          </cell>
          <cell r="O3374" t="str">
            <v>Управління НБУ в Дніпр.обл.</v>
          </cell>
        </row>
        <row r="3375">
          <cell r="A3375">
            <v>805302</v>
          </cell>
          <cell r="B3375">
            <v>820172</v>
          </cell>
          <cell r="D3375">
            <v>0</v>
          </cell>
          <cell r="E3375">
            <v>898</v>
          </cell>
          <cell r="F3375">
            <v>0</v>
          </cell>
          <cell r="G3375" t="str">
            <v>8</v>
          </cell>
          <cell r="H3375">
            <v>914</v>
          </cell>
          <cell r="I3375" t="str">
            <v>ВДК У СИНЕЛЬНИКIВСЬКОМУ Р-НІ  ДНІПРОП.</v>
          </cell>
          <cell r="J3375" t="str">
            <v>ВДК У СИНЕЛЬНИКіВСЬКОМУ Р-Н</v>
          </cell>
          <cell r="K3375" t="str">
            <v>UC8C</v>
          </cell>
          <cell r="L3375" t="str">
            <v>UCQK</v>
          </cell>
          <cell r="M3375">
            <v>3</v>
          </cell>
          <cell r="N3375">
            <v>27</v>
          </cell>
          <cell r="O3375" t="str">
            <v>Управління НБУ в Дніпр.обл.</v>
          </cell>
        </row>
        <row r="3376">
          <cell r="A3376">
            <v>805313</v>
          </cell>
          <cell r="B3376">
            <v>820172</v>
          </cell>
          <cell r="D3376">
            <v>0</v>
          </cell>
          <cell r="E3376">
            <v>898</v>
          </cell>
          <cell r="F3376">
            <v>0</v>
          </cell>
          <cell r="G3376" t="str">
            <v>8</v>
          </cell>
          <cell r="H3376">
            <v>915</v>
          </cell>
          <cell r="I3376" t="str">
            <v>ВДК У СОЛОНЯНСК.Р-НІ ДН.ОБЛ,СМТ.СОЛОНЕ</v>
          </cell>
          <cell r="J3376" t="str">
            <v>ВДК У СОЛОНЯНСЬКОМУ Р-НІ  Д</v>
          </cell>
          <cell r="K3376" t="str">
            <v>UC8D</v>
          </cell>
          <cell r="L3376" t="str">
            <v>UCQK</v>
          </cell>
          <cell r="M3376">
            <v>3</v>
          </cell>
          <cell r="N3376">
            <v>27</v>
          </cell>
          <cell r="O3376" t="str">
            <v>Управління НБУ в Дніпр.обл.</v>
          </cell>
        </row>
        <row r="3377">
          <cell r="A3377">
            <v>805324</v>
          </cell>
          <cell r="B3377">
            <v>820172</v>
          </cell>
          <cell r="D3377">
            <v>0</v>
          </cell>
          <cell r="E3377">
            <v>898</v>
          </cell>
          <cell r="F3377">
            <v>0</v>
          </cell>
          <cell r="G3377" t="str">
            <v>8</v>
          </cell>
          <cell r="H3377">
            <v>916</v>
          </cell>
          <cell r="I3377" t="str">
            <v>ВДК У СОФІЇВС.Р-НІ ДН.ОБЛ,СМТ.СОФІЇВКА</v>
          </cell>
          <cell r="J3377" t="str">
            <v>ВДК У СОФіЇВСЬКОМУ Р-НІ  ДН</v>
          </cell>
          <cell r="K3377" t="str">
            <v>UC8E</v>
          </cell>
          <cell r="L3377" t="str">
            <v>UCQK</v>
          </cell>
          <cell r="M3377">
            <v>3</v>
          </cell>
          <cell r="N3377">
            <v>27</v>
          </cell>
          <cell r="O3377" t="str">
            <v>Управління НБУ в Дніпр.обл.</v>
          </cell>
        </row>
        <row r="3378">
          <cell r="A3378">
            <v>805335</v>
          </cell>
          <cell r="B3378">
            <v>820172</v>
          </cell>
          <cell r="D3378">
            <v>0</v>
          </cell>
          <cell r="E3378">
            <v>898</v>
          </cell>
          <cell r="F3378">
            <v>0</v>
          </cell>
          <cell r="G3378" t="str">
            <v>8</v>
          </cell>
          <cell r="H3378">
            <v>904</v>
          </cell>
          <cell r="I3378" t="str">
            <v>ВДК У ТОМАКIВСЬКОМУ Р-НІ ДНІПР-ОЇ ОБЛ.</v>
          </cell>
          <cell r="J3378" t="str">
            <v>ВДК У ТОМАКіВСЬКОМУ Р-НІ  Д</v>
          </cell>
          <cell r="K3378" t="str">
            <v>UC8F</v>
          </cell>
          <cell r="L3378" t="str">
            <v>UCQK</v>
          </cell>
          <cell r="M3378">
            <v>3</v>
          </cell>
          <cell r="N3378">
            <v>27</v>
          </cell>
          <cell r="O3378" t="str">
            <v>Управління НБУ в Дніпр.обл.</v>
          </cell>
        </row>
        <row r="3379">
          <cell r="A3379">
            <v>805346</v>
          </cell>
          <cell r="B3379">
            <v>820172</v>
          </cell>
          <cell r="D3379">
            <v>0</v>
          </cell>
          <cell r="E3379">
            <v>898</v>
          </cell>
          <cell r="F3379">
            <v>0</v>
          </cell>
          <cell r="G3379" t="str">
            <v>8</v>
          </cell>
          <cell r="H3379">
            <v>905</v>
          </cell>
          <cell r="I3379" t="str">
            <v>ВДК У ЦАРИЧАНСЬКОМУ Р-НІ ДНІПР-ОЇ ОБЛ.</v>
          </cell>
          <cell r="J3379" t="str">
            <v>ВДК У ЦАРИЧАНСЬКОМУ Р-НІ  Д</v>
          </cell>
          <cell r="K3379" t="str">
            <v>UC8G</v>
          </cell>
          <cell r="L3379" t="str">
            <v>UCQK</v>
          </cell>
          <cell r="M3379">
            <v>3</v>
          </cell>
          <cell r="N3379">
            <v>27</v>
          </cell>
          <cell r="O3379" t="str">
            <v>Управління НБУ в Дніпр.обл.</v>
          </cell>
        </row>
        <row r="3380">
          <cell r="A3380">
            <v>805357</v>
          </cell>
          <cell r="B3380">
            <v>820172</v>
          </cell>
          <cell r="D3380">
            <v>0</v>
          </cell>
          <cell r="E3380">
            <v>898</v>
          </cell>
          <cell r="F3380">
            <v>0</v>
          </cell>
          <cell r="G3380" t="str">
            <v>8</v>
          </cell>
          <cell r="H3380">
            <v>906</v>
          </cell>
          <cell r="I3380" t="str">
            <v>ВДК У ШИРОКIВСЬКОМУ Р-НІ ДНІПР-ОЇ ОБЛ.</v>
          </cell>
          <cell r="J3380" t="str">
            <v>ВДК У ШИРОКіВСЬКОМУ Р-НІ  Д</v>
          </cell>
          <cell r="K3380" t="str">
            <v>UC8H</v>
          </cell>
          <cell r="L3380" t="str">
            <v>UCQK</v>
          </cell>
          <cell r="M3380">
            <v>3</v>
          </cell>
          <cell r="N3380">
            <v>27</v>
          </cell>
          <cell r="O3380" t="str">
            <v>Управління НБУ в Дніпр.обл.</v>
          </cell>
        </row>
        <row r="3381">
          <cell r="A3381">
            <v>805368</v>
          </cell>
          <cell r="B3381">
            <v>820172</v>
          </cell>
          <cell r="D3381">
            <v>0</v>
          </cell>
          <cell r="E3381">
            <v>898</v>
          </cell>
          <cell r="F3381">
            <v>0</v>
          </cell>
          <cell r="G3381" t="str">
            <v>8</v>
          </cell>
          <cell r="H3381">
            <v>907</v>
          </cell>
          <cell r="I3381" t="str">
            <v>ВДК У ЮР"ЇВСЬКОМУ Р-НІ ДНІПРОП-ОЇ ОБЛ.</v>
          </cell>
          <cell r="J3381" t="str">
            <v>ВДК У ЮР"ЇВСЬКОМУ Р-НІ  ДНІ</v>
          </cell>
          <cell r="K3381" t="str">
            <v>UC8I</v>
          </cell>
          <cell r="L3381" t="str">
            <v>UCQK</v>
          </cell>
          <cell r="M3381">
            <v>3</v>
          </cell>
          <cell r="N3381">
            <v>27</v>
          </cell>
          <cell r="O3381" t="str">
            <v>Управління НБУ в Дніпр.обл.</v>
          </cell>
        </row>
        <row r="3382">
          <cell r="A3382">
            <v>805379</v>
          </cell>
          <cell r="B3382">
            <v>820172</v>
          </cell>
          <cell r="D3382">
            <v>0</v>
          </cell>
          <cell r="E3382">
            <v>898</v>
          </cell>
          <cell r="F3382">
            <v>0</v>
          </cell>
          <cell r="G3382" t="str">
            <v>8</v>
          </cell>
          <cell r="H3382">
            <v>908</v>
          </cell>
          <cell r="I3382" t="str">
            <v>ВДК У АМУР-НИЖНЬОДНIПР.Р-НІ М.ДН-СЬК</v>
          </cell>
          <cell r="J3382" t="str">
            <v>ВДК У АМУР-НИЖНЬОДНіПР.Р-НІ</v>
          </cell>
          <cell r="K3382" t="str">
            <v>UC8J</v>
          </cell>
          <cell r="L3382" t="str">
            <v>UCQK</v>
          </cell>
          <cell r="M3382">
            <v>3</v>
          </cell>
          <cell r="N3382">
            <v>27</v>
          </cell>
          <cell r="O3382" t="str">
            <v>Управління НБУ в Дніпр.обл.</v>
          </cell>
        </row>
        <row r="3383">
          <cell r="A3383">
            <v>805380</v>
          </cell>
          <cell r="B3383">
            <v>820172</v>
          </cell>
          <cell r="D3383">
            <v>0</v>
          </cell>
          <cell r="E3383">
            <v>898</v>
          </cell>
          <cell r="F3383">
            <v>0</v>
          </cell>
          <cell r="G3383" t="str">
            <v>8</v>
          </cell>
          <cell r="H3383">
            <v>909</v>
          </cell>
          <cell r="I3383" t="str">
            <v>ВДК У БАБУШКIНСЬКОМУ Р-НІ М.ДН-СЬК</v>
          </cell>
          <cell r="J3383" t="str">
            <v>ВДК У БАБУШКіНСЬКОМУ Р-НІ М</v>
          </cell>
          <cell r="K3383" t="str">
            <v>UC8L</v>
          </cell>
          <cell r="L3383" t="str">
            <v>UCQK</v>
          </cell>
          <cell r="M3383">
            <v>3</v>
          </cell>
          <cell r="N3383">
            <v>27</v>
          </cell>
          <cell r="O3383" t="str">
            <v>Управління НБУ в Дніпр.обл.</v>
          </cell>
        </row>
        <row r="3384">
          <cell r="A3384">
            <v>805391</v>
          </cell>
          <cell r="B3384">
            <v>820172</v>
          </cell>
          <cell r="D3384">
            <v>0</v>
          </cell>
          <cell r="E3384">
            <v>898</v>
          </cell>
          <cell r="F3384">
            <v>0</v>
          </cell>
          <cell r="G3384" t="str">
            <v>8</v>
          </cell>
          <cell r="H3384">
            <v>913</v>
          </cell>
          <cell r="I3384" t="str">
            <v>ВДК У ЖОВТНЕВОМУ Р-НІ М.ДНІПРОПЕТРОВ.</v>
          </cell>
          <cell r="J3384" t="str">
            <v>ВДК У ЖОВТНЕВОМУ Р-НІ М.ДНІ</v>
          </cell>
          <cell r="K3384" t="str">
            <v>UC8K</v>
          </cell>
          <cell r="L3384" t="str">
            <v>UCQK</v>
          </cell>
          <cell r="M3384">
            <v>3</v>
          </cell>
          <cell r="N3384">
            <v>27</v>
          </cell>
          <cell r="O3384" t="str">
            <v>Управління НБУ в Дніпр.обл.</v>
          </cell>
        </row>
        <row r="3385">
          <cell r="A3385">
            <v>805409</v>
          </cell>
          <cell r="B3385">
            <v>820172</v>
          </cell>
          <cell r="D3385">
            <v>0</v>
          </cell>
          <cell r="E3385">
            <v>898</v>
          </cell>
          <cell r="F3385">
            <v>0</v>
          </cell>
          <cell r="G3385" t="str">
            <v>8</v>
          </cell>
          <cell r="H3385">
            <v>911</v>
          </cell>
          <cell r="I3385" t="str">
            <v>ВДК В ІНДУСТРIАЛЬНОМУ Р-НІ М.ДН-СЬК</v>
          </cell>
          <cell r="J3385" t="str">
            <v>ВДК В ІНДУСТРіАЛЬНОМУ Р-НІ</v>
          </cell>
          <cell r="K3385" t="str">
            <v>UC8M</v>
          </cell>
          <cell r="L3385" t="str">
            <v>UCQK</v>
          </cell>
          <cell r="M3385">
            <v>3</v>
          </cell>
          <cell r="N3385">
            <v>27</v>
          </cell>
          <cell r="O3385" t="str">
            <v>Управління НБУ в Дніпр.обл.</v>
          </cell>
        </row>
        <row r="3386">
          <cell r="A3386">
            <v>805410</v>
          </cell>
          <cell r="B3386">
            <v>820172</v>
          </cell>
          <cell r="D3386">
            <v>0</v>
          </cell>
          <cell r="E3386">
            <v>898</v>
          </cell>
          <cell r="F3386">
            <v>0</v>
          </cell>
          <cell r="G3386" t="str">
            <v>8</v>
          </cell>
          <cell r="H3386">
            <v>912</v>
          </cell>
          <cell r="I3386" t="str">
            <v>ВДК У КIРОВСЬКОМУ Р-НІ М.ДНІПРОПЕТРОВ.</v>
          </cell>
          <cell r="J3386" t="str">
            <v>ВДК У КіРОВСЬКОМУ Р-НІ М.ДН</v>
          </cell>
          <cell r="K3386" t="str">
            <v>UC8N</v>
          </cell>
          <cell r="L3386" t="str">
            <v>UCQK</v>
          </cell>
          <cell r="M3386">
            <v>3</v>
          </cell>
          <cell r="N3386">
            <v>27</v>
          </cell>
          <cell r="O3386" t="str">
            <v>Управління НБУ в Дніпр.обл.</v>
          </cell>
        </row>
        <row r="3387">
          <cell r="A3387">
            <v>805421</v>
          </cell>
          <cell r="B3387">
            <v>820172</v>
          </cell>
          <cell r="D3387">
            <v>0</v>
          </cell>
          <cell r="E3387">
            <v>898</v>
          </cell>
          <cell r="F3387">
            <v>0</v>
          </cell>
          <cell r="G3387" t="str">
            <v>8</v>
          </cell>
          <cell r="H3387">
            <v>926</v>
          </cell>
          <cell r="I3387" t="str">
            <v>ВДК У КРАСНОГВАРДІЙСЬК. Р-НІ, М.ДН-СЬК</v>
          </cell>
          <cell r="J3387" t="str">
            <v>ВДК У КРАСНОГВАРДіЙС.Р-Ні М</v>
          </cell>
          <cell r="K3387" t="str">
            <v>UC8O</v>
          </cell>
          <cell r="L3387" t="str">
            <v>UCQK</v>
          </cell>
          <cell r="M3387">
            <v>3</v>
          </cell>
          <cell r="N3387">
            <v>27</v>
          </cell>
          <cell r="O3387" t="str">
            <v>Управління НБУ в Дніпр.обл.</v>
          </cell>
        </row>
        <row r="3388">
          <cell r="A3388">
            <v>805432</v>
          </cell>
          <cell r="B3388">
            <v>820172</v>
          </cell>
          <cell r="D3388">
            <v>0</v>
          </cell>
          <cell r="E3388">
            <v>898</v>
          </cell>
          <cell r="F3388">
            <v>0</v>
          </cell>
          <cell r="G3388" t="str">
            <v>8</v>
          </cell>
          <cell r="H3388">
            <v>901</v>
          </cell>
          <cell r="I3388" t="str">
            <v>ВДК У ЛЕНIНСЬКОМУ Р-НІ М.ДНІПРОПЕТРОВ.</v>
          </cell>
          <cell r="J3388" t="str">
            <v>ВДК У ЛЕНіНСЬКОМУ Р-НІ М.ДН</v>
          </cell>
          <cell r="K3388" t="str">
            <v>UC8P</v>
          </cell>
          <cell r="L3388" t="str">
            <v>UCQK</v>
          </cell>
          <cell r="M3388">
            <v>3</v>
          </cell>
          <cell r="N3388">
            <v>27</v>
          </cell>
          <cell r="O3388" t="str">
            <v>Управління НБУ в Дніпр.обл.</v>
          </cell>
        </row>
        <row r="3389">
          <cell r="A3389">
            <v>805443</v>
          </cell>
          <cell r="B3389">
            <v>820172</v>
          </cell>
          <cell r="D3389">
            <v>0</v>
          </cell>
          <cell r="E3389">
            <v>898</v>
          </cell>
          <cell r="F3389">
            <v>0</v>
          </cell>
          <cell r="G3389" t="str">
            <v>8</v>
          </cell>
          <cell r="H3389">
            <v>902</v>
          </cell>
          <cell r="I3389" t="str">
            <v>ВДК У САМАРСЬКОМУ Р-НІ М.ДНІПРОПЕТРОВ.</v>
          </cell>
          <cell r="J3389" t="str">
            <v>ВДК У САМАРСЬКОМУ Р-НІ М.ДН</v>
          </cell>
          <cell r="K3389" t="str">
            <v>UC8Q</v>
          </cell>
          <cell r="L3389" t="str">
            <v>UCQK</v>
          </cell>
          <cell r="M3389">
            <v>3</v>
          </cell>
          <cell r="N3389">
            <v>27</v>
          </cell>
          <cell r="O3389" t="str">
            <v>Управління НБУ в Дніпр.обл.</v>
          </cell>
        </row>
        <row r="3390">
          <cell r="A3390">
            <v>805454</v>
          </cell>
          <cell r="B3390">
            <v>820172</v>
          </cell>
          <cell r="D3390">
            <v>0</v>
          </cell>
          <cell r="E3390">
            <v>898</v>
          </cell>
          <cell r="F3390">
            <v>0</v>
          </cell>
          <cell r="G3390" t="str">
            <v>8</v>
          </cell>
          <cell r="H3390">
            <v>929</v>
          </cell>
          <cell r="I3390" t="str">
            <v>ВДК ВДК У ЖОВТНЕВОМУ Р-НІ М.КРИВИЙ РIГ</v>
          </cell>
          <cell r="J3390" t="str">
            <v>ВДК У ЖОВТНЕВОМУ Р-НІ М.КРИ</v>
          </cell>
          <cell r="K3390" t="str">
            <v>UC8R</v>
          </cell>
          <cell r="L3390" t="str">
            <v>UCQK</v>
          </cell>
          <cell r="M3390">
            <v>3</v>
          </cell>
          <cell r="N3390">
            <v>27</v>
          </cell>
          <cell r="O3390" t="str">
            <v>Управління НБУ в Дніпр.обл.</v>
          </cell>
        </row>
        <row r="3391">
          <cell r="A3391">
            <v>805465</v>
          </cell>
          <cell r="B3391">
            <v>820172</v>
          </cell>
          <cell r="D3391">
            <v>0</v>
          </cell>
          <cell r="E3391">
            <v>898</v>
          </cell>
          <cell r="F3391">
            <v>0</v>
          </cell>
          <cell r="G3391" t="str">
            <v>8</v>
          </cell>
          <cell r="H3391">
            <v>917</v>
          </cell>
          <cell r="I3391" t="str">
            <v>ВДВДК В ІНГУЛЕЦЬКОМУ Р-НІ М.КРИВИЙ РIГ</v>
          </cell>
          <cell r="J3391" t="str">
            <v>ВДК В ІНГУЛЕЦЬКОМУ Р-НІ М.К</v>
          </cell>
          <cell r="K3391" t="str">
            <v>UC8S</v>
          </cell>
          <cell r="L3391" t="str">
            <v>UCQK</v>
          </cell>
          <cell r="M3391">
            <v>3</v>
          </cell>
          <cell r="N3391">
            <v>27</v>
          </cell>
          <cell r="O3391" t="str">
            <v>Управління НБУ в Дніпр.обл.</v>
          </cell>
        </row>
        <row r="3392">
          <cell r="A3392">
            <v>805476</v>
          </cell>
          <cell r="B3392">
            <v>820172</v>
          </cell>
          <cell r="D3392">
            <v>0</v>
          </cell>
          <cell r="E3392">
            <v>898</v>
          </cell>
          <cell r="F3392">
            <v>0</v>
          </cell>
          <cell r="G3392" t="str">
            <v>8</v>
          </cell>
          <cell r="H3392">
            <v>918</v>
          </cell>
          <cell r="I3392" t="str">
            <v>ВДК У ТЕРНІВСЬКОМУ Р-НІ, М.КРИВИЙ РІГ</v>
          </cell>
          <cell r="J3392" t="str">
            <v>ВДК У ТЕРНіВСЬКОМУ Р-НІ М.К</v>
          </cell>
          <cell r="K3392" t="str">
            <v>UC8T</v>
          </cell>
          <cell r="L3392" t="str">
            <v>UCQK</v>
          </cell>
          <cell r="M3392">
            <v>3</v>
          </cell>
          <cell r="N3392">
            <v>27</v>
          </cell>
          <cell r="O3392" t="str">
            <v>Управління НБУ в Дніпр.обл.</v>
          </cell>
        </row>
        <row r="3393">
          <cell r="A3393">
            <v>805487</v>
          </cell>
          <cell r="B3393">
            <v>820172</v>
          </cell>
          <cell r="D3393">
            <v>0</v>
          </cell>
          <cell r="E3393">
            <v>898</v>
          </cell>
          <cell r="F3393">
            <v>0</v>
          </cell>
          <cell r="G3393" t="str">
            <v>8</v>
          </cell>
          <cell r="H3393">
            <v>919</v>
          </cell>
          <cell r="I3393" t="str">
            <v>ВДК У ЦЕНТРАЛЬНО-МІСЬКОМУ Р-НІ,М.КР.Р</v>
          </cell>
          <cell r="J3393" t="str">
            <v>ВДК У ЦЕНТРАЛЬНО-МіСЬКОМУ Р</v>
          </cell>
          <cell r="K3393" t="str">
            <v>UC8U</v>
          </cell>
          <cell r="L3393" t="str">
            <v>UCQK</v>
          </cell>
          <cell r="M3393">
            <v>3</v>
          </cell>
          <cell r="N3393">
            <v>27</v>
          </cell>
          <cell r="O3393" t="str">
            <v>Управління НБУ в Дніпр.обл.</v>
          </cell>
        </row>
        <row r="3394">
          <cell r="A3394">
            <v>811039</v>
          </cell>
          <cell r="B3394">
            <v>820172</v>
          </cell>
          <cell r="D3394">
            <v>0</v>
          </cell>
          <cell r="E3394">
            <v>898</v>
          </cell>
          <cell r="F3394">
            <v>0</v>
          </cell>
          <cell r="G3394" t="str">
            <v>8</v>
          </cell>
          <cell r="H3394">
            <v>908</v>
          </cell>
          <cell r="I3394" t="str">
            <v>ГУДКУ У ЖИТОМИРСЬКІЙ ОБЛАСТІ,М.ЖИТОМИР</v>
          </cell>
          <cell r="J3394" t="str">
            <v>ГУДКУ У ЖИТОМИРСЬКІЙ ОБЛ.</v>
          </cell>
          <cell r="K3394" t="str">
            <v>UEQK</v>
          </cell>
          <cell r="L3394" t="str">
            <v>UEQK</v>
          </cell>
          <cell r="M3394">
            <v>5</v>
          </cell>
          <cell r="N3394">
            <v>27</v>
          </cell>
          <cell r="O3394" t="str">
            <v>Управління НБУ в Житом.обл.</v>
          </cell>
        </row>
        <row r="3395">
          <cell r="A3395">
            <v>812016</v>
          </cell>
          <cell r="B3395">
            <v>820172</v>
          </cell>
          <cell r="D3395">
            <v>0</v>
          </cell>
          <cell r="E3395">
            <v>898</v>
          </cell>
          <cell r="F3395">
            <v>0</v>
          </cell>
          <cell r="G3395" t="str">
            <v>8</v>
          </cell>
          <cell r="H3395">
            <v>905</v>
          </cell>
          <cell r="I3395" t="str">
            <v>ГУДКУ У ЗАКАРПАТСЬКІЙ ОБЛ., М.УЖГОРОД</v>
          </cell>
          <cell r="J3395" t="str">
            <v>ГУДКУ у Закарпатській обл.</v>
          </cell>
          <cell r="K3395" t="str">
            <v>UFQK</v>
          </cell>
          <cell r="L3395" t="str">
            <v>UFQK</v>
          </cell>
          <cell r="M3395">
            <v>6</v>
          </cell>
          <cell r="N3395">
            <v>27</v>
          </cell>
          <cell r="O3395" t="str">
            <v>Управління НБУ в Закарп.обл</v>
          </cell>
        </row>
        <row r="3396">
          <cell r="A3396">
            <v>813015</v>
          </cell>
          <cell r="B3396">
            <v>820172</v>
          </cell>
          <cell r="D3396">
            <v>0</v>
          </cell>
          <cell r="E3396">
            <v>898</v>
          </cell>
          <cell r="F3396">
            <v>0</v>
          </cell>
          <cell r="G3396" t="str">
            <v>8</v>
          </cell>
          <cell r="H3396">
            <v>904</v>
          </cell>
          <cell r="I3396" t="str">
            <v>ГУДКУ У ЗАПОРІЗЬКІЙ ОБЛАСТІ</v>
          </cell>
          <cell r="J3396" t="str">
            <v>ГУДКУ у Запорізькій області</v>
          </cell>
          <cell r="K3396" t="str">
            <v>UGQK</v>
          </cell>
          <cell r="L3396" t="str">
            <v>UGQK</v>
          </cell>
          <cell r="M3396">
            <v>7</v>
          </cell>
          <cell r="N3396">
            <v>27</v>
          </cell>
          <cell r="O3396" t="str">
            <v>Управління НБУ в Запор.обл.</v>
          </cell>
        </row>
        <row r="3397">
          <cell r="A3397">
            <v>815013</v>
          </cell>
          <cell r="B3397">
            <v>820172</v>
          </cell>
          <cell r="D3397">
            <v>0</v>
          </cell>
          <cell r="E3397">
            <v>898</v>
          </cell>
          <cell r="F3397">
            <v>0</v>
          </cell>
          <cell r="G3397" t="str">
            <v>8</v>
          </cell>
          <cell r="H3397">
            <v>902</v>
          </cell>
          <cell r="I3397" t="str">
            <v>ГУДКУ У ХМЕЛЬНИЦЬКІЙ ОБЛАСТІ,ХМЕЛЬНИЦ</v>
          </cell>
          <cell r="J3397" t="str">
            <v>ГУДКУ У ХМЕЛЬНИЦЬКІЙ ОБЛАСТ</v>
          </cell>
          <cell r="K3397" t="str">
            <v>UWQK</v>
          </cell>
          <cell r="L3397" t="str">
            <v>UWQK</v>
          </cell>
          <cell r="M3397">
            <v>22</v>
          </cell>
          <cell r="N3397">
            <v>27</v>
          </cell>
          <cell r="O3397" t="str">
            <v>Управ.НБУ у  Хмельницьк.обл.</v>
          </cell>
        </row>
        <row r="3398">
          <cell r="A3398">
            <v>820019</v>
          </cell>
          <cell r="B3398">
            <v>820172</v>
          </cell>
          <cell r="D3398">
            <v>0</v>
          </cell>
          <cell r="E3398">
            <v>898</v>
          </cell>
          <cell r="F3398">
            <v>0</v>
          </cell>
          <cell r="G3398" t="str">
            <v>8</v>
          </cell>
          <cell r="H3398">
            <v>961</v>
          </cell>
          <cell r="I3398" t="str">
            <v>ГУДК УКРАЇНИ У М.КИЄВІ</v>
          </cell>
          <cell r="J3398" t="str">
            <v>ГУДК України у м.Києві</v>
          </cell>
          <cell r="K3398" t="str">
            <v>UIQK</v>
          </cell>
          <cell r="L3398" t="str">
            <v>UIQK</v>
          </cell>
          <cell r="M3398">
            <v>26</v>
          </cell>
          <cell r="N3398">
            <v>27</v>
          </cell>
          <cell r="O3398" t="str">
            <v>ГУ НБУ по м.Києву і області</v>
          </cell>
        </row>
        <row r="3399">
          <cell r="A3399">
            <v>820172</v>
          </cell>
          <cell r="B3399">
            <v>820172</v>
          </cell>
          <cell r="C3399" t="str">
            <v>ДЕРЖКАЗНАЧЕЙСТВО УКРАЇНИ</v>
          </cell>
          <cell r="D3399">
            <v>898</v>
          </cell>
          <cell r="E3399">
            <v>898</v>
          </cell>
          <cell r="F3399">
            <v>0</v>
          </cell>
          <cell r="G3399" t="str">
            <v>8</v>
          </cell>
          <cell r="H3399">
            <v>909</v>
          </cell>
          <cell r="I3399" t="str">
            <v>ДЕРЖАВНЕ КАЗНАЧЕЙСТВО УКРАЇНИ</v>
          </cell>
          <cell r="J3399" t="str">
            <v>ДЕРЖКАЗНАЧЕЙСТВО УКРАЇНИ</v>
          </cell>
          <cell r="K3399" t="str">
            <v>U1QK</v>
          </cell>
          <cell r="L3399" t="str">
            <v>U0QK</v>
          </cell>
          <cell r="M3399">
            <v>27</v>
          </cell>
          <cell r="N3399">
            <v>27</v>
          </cell>
          <cell r="O3399" t="str">
            <v>`НАЦІОНАЛЬНИЙ БАНК`  Київ</v>
          </cell>
        </row>
        <row r="3400">
          <cell r="A3400">
            <v>821018</v>
          </cell>
          <cell r="B3400">
            <v>820172</v>
          </cell>
          <cell r="D3400">
            <v>0</v>
          </cell>
          <cell r="E3400">
            <v>898</v>
          </cell>
          <cell r="F3400">
            <v>0</v>
          </cell>
          <cell r="G3400" t="str">
            <v>8</v>
          </cell>
          <cell r="H3400">
            <v>980</v>
          </cell>
          <cell r="I3400" t="str">
            <v>ГУ ДКУ У КИЇВСЬКІЙ ОБЛАСТІ, М.КИЇВ</v>
          </cell>
          <cell r="J3400" t="str">
            <v>ГУ ДКУ у Київській області</v>
          </cell>
          <cell r="K3400" t="str">
            <v>UJQK</v>
          </cell>
          <cell r="L3400" t="str">
            <v>UJQK</v>
          </cell>
          <cell r="M3400">
            <v>26</v>
          </cell>
          <cell r="N3400">
            <v>27</v>
          </cell>
          <cell r="O3400" t="str">
            <v>ГУ НБУ по м.Києву і області</v>
          </cell>
        </row>
        <row r="3401">
          <cell r="A3401">
            <v>823016</v>
          </cell>
          <cell r="B3401">
            <v>820172</v>
          </cell>
          <cell r="D3401">
            <v>0</v>
          </cell>
          <cell r="E3401">
            <v>898</v>
          </cell>
          <cell r="F3401">
            <v>0</v>
          </cell>
          <cell r="G3401" t="str">
            <v>8</v>
          </cell>
          <cell r="H3401">
            <v>905</v>
          </cell>
          <cell r="I3401" t="str">
            <v>ГУДКУ У КІРОВОГРАДСЬКІЙ ОБЛАСТІ</v>
          </cell>
          <cell r="J3401" t="str">
            <v>ГУДКУ у Кіровоградській обл</v>
          </cell>
          <cell r="K3401" t="str">
            <v>UKQK</v>
          </cell>
          <cell r="L3401" t="str">
            <v>UKQK</v>
          </cell>
          <cell r="M3401">
            <v>10</v>
          </cell>
          <cell r="N3401">
            <v>27</v>
          </cell>
          <cell r="O3401" t="str">
            <v>Управл.НБУ в Кіровоград.обл</v>
          </cell>
        </row>
        <row r="3402">
          <cell r="A3402">
            <v>824026</v>
          </cell>
          <cell r="B3402">
            <v>820172</v>
          </cell>
          <cell r="D3402">
            <v>0</v>
          </cell>
          <cell r="E3402">
            <v>898</v>
          </cell>
          <cell r="F3402">
            <v>0</v>
          </cell>
          <cell r="G3402" t="str">
            <v>8</v>
          </cell>
          <cell r="H3402">
            <v>905</v>
          </cell>
          <cell r="I3402" t="str">
            <v>ГУ ДК УКРАЇНИ В АРК, М.СІМФЕРОПОЛЬ</v>
          </cell>
          <cell r="J3402" t="str">
            <v>ГУ ДКУ В АРК</v>
          </cell>
          <cell r="K3402" t="str">
            <v>ULQK</v>
          </cell>
          <cell r="L3402" t="str">
            <v>ULQK</v>
          </cell>
          <cell r="M3402">
            <v>11</v>
          </cell>
          <cell r="N3402">
            <v>27</v>
          </cell>
          <cell r="O3402" t="str">
            <v>ГУ НБУ В АРК М.СІМФЕРОПОЛЬ</v>
          </cell>
        </row>
        <row r="3403">
          <cell r="A3403">
            <v>824509</v>
          </cell>
          <cell r="B3403">
            <v>820172</v>
          </cell>
          <cell r="D3403">
            <v>0</v>
          </cell>
          <cell r="E3403">
            <v>898</v>
          </cell>
          <cell r="F3403">
            <v>0</v>
          </cell>
          <cell r="G3403" t="str">
            <v>8</v>
          </cell>
          <cell r="H3403">
            <v>908</v>
          </cell>
          <cell r="I3403" t="str">
            <v>ГУ ДК УКРАЇНИ У М.СЕВАСТОПОЛІ</v>
          </cell>
          <cell r="J3403" t="str">
            <v>ГУ ДК УКРАЇНИ У СЕВАСТ.</v>
          </cell>
          <cell r="K3403" t="str">
            <v>U9QK</v>
          </cell>
          <cell r="L3403" t="str">
            <v>U9QK</v>
          </cell>
          <cell r="M3403">
            <v>11</v>
          </cell>
          <cell r="N3403">
            <v>27</v>
          </cell>
          <cell r="O3403" t="str">
            <v>ГУ НБУ В АРК М.СІМФЕРОПОЛЬ</v>
          </cell>
        </row>
        <row r="3404">
          <cell r="A3404">
            <v>825014</v>
          </cell>
          <cell r="B3404">
            <v>820172</v>
          </cell>
          <cell r="D3404">
            <v>0</v>
          </cell>
          <cell r="E3404">
            <v>898</v>
          </cell>
          <cell r="F3404">
            <v>0</v>
          </cell>
          <cell r="G3404" t="str">
            <v>8</v>
          </cell>
          <cell r="H3404">
            <v>903</v>
          </cell>
          <cell r="I3404" t="str">
            <v>ГУДКУ У ЛЬВІВСЬКІЙ ОБЛАСТІ</v>
          </cell>
          <cell r="J3404" t="str">
            <v>ГУДКУ у Львівській області</v>
          </cell>
          <cell r="K3404" t="str">
            <v>UNQK</v>
          </cell>
          <cell r="L3404" t="str">
            <v>UNQK</v>
          </cell>
          <cell r="M3404">
            <v>13</v>
          </cell>
          <cell r="N3404">
            <v>27</v>
          </cell>
          <cell r="O3404" t="str">
            <v>Управління НБУ у Львівс.обл</v>
          </cell>
        </row>
        <row r="3405">
          <cell r="A3405">
            <v>826013</v>
          </cell>
          <cell r="B3405">
            <v>820172</v>
          </cell>
          <cell r="D3405">
            <v>0</v>
          </cell>
          <cell r="E3405">
            <v>898</v>
          </cell>
          <cell r="F3405">
            <v>0</v>
          </cell>
          <cell r="G3405" t="str">
            <v>8</v>
          </cell>
          <cell r="H3405">
            <v>902</v>
          </cell>
          <cell r="I3405" t="str">
            <v>ГУДКУ У МИКОЛАЇВСЬКІЙ ОБЛАСТІ</v>
          </cell>
          <cell r="J3405" t="str">
            <v>ГУДКУ у Миколаївській обл.</v>
          </cell>
          <cell r="K3405" t="str">
            <v>UOQK</v>
          </cell>
          <cell r="L3405" t="str">
            <v>UOQK</v>
          </cell>
          <cell r="M3405">
            <v>14</v>
          </cell>
          <cell r="N3405">
            <v>27</v>
          </cell>
          <cell r="O3405" t="str">
            <v>Управління НБУ в Микол.обл.</v>
          </cell>
        </row>
        <row r="3406">
          <cell r="A3406">
            <v>828011</v>
          </cell>
          <cell r="B3406">
            <v>820172</v>
          </cell>
          <cell r="D3406">
            <v>0</v>
          </cell>
          <cell r="E3406">
            <v>898</v>
          </cell>
          <cell r="F3406">
            <v>0</v>
          </cell>
          <cell r="G3406" t="str">
            <v>8</v>
          </cell>
          <cell r="H3406">
            <v>913</v>
          </cell>
          <cell r="I3406" t="str">
            <v>ГУДКУ В ОДЕСЬКІЙ ОБЛАСТІ, М. ОДЕСА</v>
          </cell>
          <cell r="J3406" t="str">
            <v>ГУДКУ в Одеській області</v>
          </cell>
          <cell r="K3406" t="str">
            <v>UPQK</v>
          </cell>
          <cell r="L3406" t="str">
            <v>UPQK</v>
          </cell>
          <cell r="M3406">
            <v>15</v>
          </cell>
          <cell r="N3406">
            <v>27</v>
          </cell>
          <cell r="O3406" t="str">
            <v>Управління НБУ в Одес.обл.</v>
          </cell>
        </row>
        <row r="3407">
          <cell r="A3407">
            <v>831019</v>
          </cell>
          <cell r="B3407">
            <v>820172</v>
          </cell>
          <cell r="D3407">
            <v>0</v>
          </cell>
          <cell r="E3407">
            <v>898</v>
          </cell>
          <cell r="F3407">
            <v>0</v>
          </cell>
          <cell r="G3407" t="str">
            <v>8</v>
          </cell>
          <cell r="H3407">
            <v>908</v>
          </cell>
          <cell r="I3407" t="str">
            <v>ГУДК УКРАЇНИ У ПОЛТАВСЬКІЙ ОБЛАСТІ</v>
          </cell>
          <cell r="J3407" t="str">
            <v>ГУДК України у Полтав.обл.</v>
          </cell>
          <cell r="K3407" t="str">
            <v>UQQK</v>
          </cell>
          <cell r="L3407" t="str">
            <v>UQQK</v>
          </cell>
          <cell r="M3407">
            <v>16</v>
          </cell>
          <cell r="N3407">
            <v>27</v>
          </cell>
          <cell r="O3407" t="str">
            <v>Управління НБУ в Полтав.обл</v>
          </cell>
        </row>
        <row r="3408">
          <cell r="A3408">
            <v>833017</v>
          </cell>
          <cell r="B3408">
            <v>820172</v>
          </cell>
          <cell r="D3408">
            <v>0</v>
          </cell>
          <cell r="E3408">
            <v>898</v>
          </cell>
          <cell r="F3408">
            <v>0</v>
          </cell>
          <cell r="G3408" t="str">
            <v>8</v>
          </cell>
          <cell r="H3408">
            <v>906</v>
          </cell>
          <cell r="I3408" t="str">
            <v>ГУДКУ У РІВНЕНСЬКІЙ ОБЛАСТІ</v>
          </cell>
          <cell r="J3408" t="str">
            <v>ГУДКУ у Рівненській області</v>
          </cell>
          <cell r="K3408" t="str">
            <v>URQK</v>
          </cell>
          <cell r="L3408" t="str">
            <v>URQK</v>
          </cell>
          <cell r="M3408">
            <v>17</v>
          </cell>
          <cell r="N3408">
            <v>27</v>
          </cell>
          <cell r="O3408" t="str">
            <v>Управління НБУ в Рівнен.обл</v>
          </cell>
        </row>
        <row r="3409">
          <cell r="A3409">
            <v>834016</v>
          </cell>
          <cell r="B3409">
            <v>820172</v>
          </cell>
          <cell r="D3409">
            <v>0</v>
          </cell>
          <cell r="E3409">
            <v>898</v>
          </cell>
          <cell r="F3409">
            <v>0</v>
          </cell>
          <cell r="G3409" t="str">
            <v>8</v>
          </cell>
          <cell r="H3409">
            <v>905</v>
          </cell>
          <cell r="I3409" t="str">
            <v>ГУДКУ У ДОНЕЦЬКІЙ ОБЛАСТІ</v>
          </cell>
          <cell r="J3409" t="str">
            <v>ГУДКУ У ДОНЕЦЬКІЙ ОБЛАСТІ</v>
          </cell>
          <cell r="K3409" t="str">
            <v>UDQK</v>
          </cell>
          <cell r="L3409" t="str">
            <v>UDQK</v>
          </cell>
          <cell r="M3409">
            <v>4</v>
          </cell>
          <cell r="N3409">
            <v>27</v>
          </cell>
          <cell r="O3409" t="str">
            <v>Управління НБУ в Донец.обл.</v>
          </cell>
        </row>
        <row r="3410">
          <cell r="A3410">
            <v>836014</v>
          </cell>
          <cell r="B3410">
            <v>820172</v>
          </cell>
          <cell r="D3410">
            <v>0</v>
          </cell>
          <cell r="E3410">
            <v>898</v>
          </cell>
          <cell r="F3410">
            <v>0</v>
          </cell>
          <cell r="G3410" t="str">
            <v>8</v>
          </cell>
          <cell r="H3410">
            <v>903</v>
          </cell>
          <cell r="I3410" t="str">
            <v>ГУДК УКРАЇНИ В ІВАНО-ФРАНКІВСЬКІЇ ОБЛ.</v>
          </cell>
          <cell r="J3410" t="str">
            <v>ГУДК УКРАЇНИ В ІВ-ФРАНК.ОБ.</v>
          </cell>
          <cell r="K3410" t="str">
            <v>UHQK</v>
          </cell>
          <cell r="L3410" t="str">
            <v>UHQK</v>
          </cell>
          <cell r="M3410">
            <v>8</v>
          </cell>
          <cell r="N3410">
            <v>27</v>
          </cell>
          <cell r="O3410" t="str">
            <v>Управління НБУ Ів-Фpанк.обл</v>
          </cell>
        </row>
        <row r="3411">
          <cell r="A3411">
            <v>837013</v>
          </cell>
          <cell r="B3411">
            <v>820172</v>
          </cell>
          <cell r="D3411">
            <v>0</v>
          </cell>
          <cell r="E3411">
            <v>898</v>
          </cell>
          <cell r="F3411">
            <v>0</v>
          </cell>
          <cell r="G3411" t="str">
            <v>8</v>
          </cell>
          <cell r="H3411">
            <v>902</v>
          </cell>
          <cell r="I3411" t="str">
            <v>ГУДКУ У СУМСЬКІЙ ОБЛАСТІ, М.СУМИ</v>
          </cell>
          <cell r="J3411" t="str">
            <v>ГУДКУ у Сумській області</v>
          </cell>
          <cell r="K3411" t="str">
            <v>USQK</v>
          </cell>
          <cell r="L3411" t="str">
            <v>USQK</v>
          </cell>
          <cell r="M3411">
            <v>18</v>
          </cell>
          <cell r="N3411">
            <v>27</v>
          </cell>
          <cell r="O3411" t="str">
            <v>Управління НБУ в Сумськ.обл</v>
          </cell>
        </row>
        <row r="3412">
          <cell r="A3412">
            <v>838012</v>
          </cell>
          <cell r="B3412">
            <v>820172</v>
          </cell>
          <cell r="D3412">
            <v>0</v>
          </cell>
          <cell r="E3412">
            <v>898</v>
          </cell>
          <cell r="F3412">
            <v>0</v>
          </cell>
          <cell r="G3412" t="str">
            <v>8</v>
          </cell>
          <cell r="H3412">
            <v>901</v>
          </cell>
          <cell r="I3412" t="str">
            <v>ГУДКУ У ТЕРНОПІЛЬСЬКІЙ ОБЛ,М.ТЕРНОПІЛЬ</v>
          </cell>
          <cell r="J3412" t="str">
            <v>ГУДКУ У ТЕРНОПІЛЬСЬКІЙ ОБЛ.</v>
          </cell>
          <cell r="K3412" t="str">
            <v>UTQK</v>
          </cell>
          <cell r="L3412" t="str">
            <v>UTQK</v>
          </cell>
          <cell r="M3412">
            <v>19</v>
          </cell>
          <cell r="N3412">
            <v>27</v>
          </cell>
          <cell r="O3412" t="str">
            <v>Управління НБУ в Терноп.обл</v>
          </cell>
        </row>
        <row r="3413">
          <cell r="A3413">
            <v>851011</v>
          </cell>
          <cell r="B3413">
            <v>820172</v>
          </cell>
          <cell r="D3413">
            <v>0</v>
          </cell>
          <cell r="E3413">
            <v>898</v>
          </cell>
          <cell r="F3413">
            <v>0</v>
          </cell>
          <cell r="G3413" t="str">
            <v>8</v>
          </cell>
          <cell r="H3413">
            <v>913</v>
          </cell>
          <cell r="I3413" t="str">
            <v>ГУДКУ У ХАРКІВСЬКІЙ ОБЛАСТІ</v>
          </cell>
          <cell r="J3413" t="str">
            <v>ГУДКУ у Харківській області</v>
          </cell>
          <cell r="K3413" t="str">
            <v>UUQK</v>
          </cell>
          <cell r="L3413" t="str">
            <v>UUQK</v>
          </cell>
          <cell r="M3413">
            <v>20</v>
          </cell>
          <cell r="N3413">
            <v>27</v>
          </cell>
          <cell r="O3413" t="str">
            <v>Управління НБУ в Харків.обл</v>
          </cell>
        </row>
        <row r="3414">
          <cell r="A3414">
            <v>852010</v>
          </cell>
          <cell r="B3414">
            <v>820172</v>
          </cell>
          <cell r="D3414">
            <v>0</v>
          </cell>
          <cell r="E3414">
            <v>898</v>
          </cell>
          <cell r="F3414">
            <v>0</v>
          </cell>
          <cell r="G3414" t="str">
            <v>8</v>
          </cell>
          <cell r="H3414">
            <v>909</v>
          </cell>
          <cell r="I3414" t="str">
            <v>ГУДКУ У ХЕРСОНСЬКІЙ ОБЛАСТІ, М.ХЕРСОН</v>
          </cell>
          <cell r="J3414" t="str">
            <v>ГУДКУ у Херсонській області</v>
          </cell>
          <cell r="K3414" t="str">
            <v>UVQK</v>
          </cell>
          <cell r="L3414" t="str">
            <v>UVQK</v>
          </cell>
          <cell r="M3414">
            <v>21</v>
          </cell>
          <cell r="N3414">
            <v>27</v>
          </cell>
          <cell r="O3414" t="str">
            <v>Управління НБУ в Херсон.обл</v>
          </cell>
        </row>
        <row r="3415">
          <cell r="A3415">
            <v>853592</v>
          </cell>
          <cell r="B3415">
            <v>820172</v>
          </cell>
          <cell r="D3415">
            <v>0</v>
          </cell>
          <cell r="E3415">
            <v>898</v>
          </cell>
          <cell r="F3415">
            <v>0</v>
          </cell>
          <cell r="G3415" t="str">
            <v>8</v>
          </cell>
          <cell r="H3415">
            <v>901</v>
          </cell>
          <cell r="I3415" t="str">
            <v>ГУДК УКРАЇНИ У ЧЕРНІГІВСЬКІЙ ОБЛАСТІ</v>
          </cell>
          <cell r="J3415" t="str">
            <v>ГУДК У ЧЕРНІГІВСЬКІЙ ОБЛАСТ</v>
          </cell>
          <cell r="K3415" t="str">
            <v>UYQK</v>
          </cell>
          <cell r="L3415" t="str">
            <v>UYQK</v>
          </cell>
          <cell r="M3415">
            <v>24</v>
          </cell>
          <cell r="N3415">
            <v>27</v>
          </cell>
          <cell r="O3415" t="str">
            <v>Упр.НБУ в Чернігівській.обл</v>
          </cell>
        </row>
        <row r="3416">
          <cell r="A3416">
            <v>854018</v>
          </cell>
          <cell r="B3416">
            <v>820172</v>
          </cell>
          <cell r="D3416">
            <v>0</v>
          </cell>
          <cell r="E3416">
            <v>898</v>
          </cell>
          <cell r="F3416">
            <v>0</v>
          </cell>
          <cell r="G3416" t="str">
            <v>8</v>
          </cell>
          <cell r="H3416">
            <v>907</v>
          </cell>
          <cell r="I3416" t="str">
            <v>ГУДКУ У ЧЕРКАСЬКІЙ ОБЛАСТІ</v>
          </cell>
          <cell r="J3416" t="str">
            <v>ГУДКУ У ЧЕРКАСЬКІЙ ОБЛАСТІ</v>
          </cell>
          <cell r="K3416" t="str">
            <v>UXQK</v>
          </cell>
          <cell r="L3416" t="str">
            <v>UXQK</v>
          </cell>
          <cell r="M3416">
            <v>23</v>
          </cell>
          <cell r="N3416">
            <v>27</v>
          </cell>
          <cell r="O3416" t="str">
            <v>Управління НБУ в Чеpкас.обл</v>
          </cell>
        </row>
        <row r="3417">
          <cell r="A3417">
            <v>856135</v>
          </cell>
          <cell r="B3417">
            <v>820172</v>
          </cell>
          <cell r="D3417">
            <v>0</v>
          </cell>
          <cell r="E3417">
            <v>898</v>
          </cell>
          <cell r="F3417">
            <v>0</v>
          </cell>
          <cell r="G3417" t="str">
            <v>8</v>
          </cell>
          <cell r="H3417">
            <v>904</v>
          </cell>
          <cell r="I3417" t="str">
            <v>ГУДК УКРАЇНИ У ЧЕРНІВЕЦЬКІЙ ОБЛ.</v>
          </cell>
          <cell r="J3417" t="str">
            <v>ГУДК України у Чернівец.обл</v>
          </cell>
          <cell r="K3417" t="str">
            <v>UZQK</v>
          </cell>
          <cell r="L3417" t="str">
            <v>UZQK</v>
          </cell>
          <cell r="M3417">
            <v>25</v>
          </cell>
          <cell r="N3417">
            <v>27</v>
          </cell>
          <cell r="O3417" t="str">
            <v>Управління НБУ в Чернів.обл</v>
          </cell>
        </row>
      </sheetData>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Rank"/>
      <sheetName val="Annual BiH summary data"/>
      <sheetName val="Commercial Banks"/>
      <sheetName val="T7"/>
      <sheetName val="Table 37"/>
      <sheetName val="Table3"/>
      <sheetName val="Q"/>
      <sheetName val="UCPI"/>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5old"/>
      <sheetName val="tab4"/>
      <sheetName val="tab4 (1)"/>
      <sheetName val="Tab5"/>
      <sheetName val="Tab6"/>
      <sheetName val="Tab6(1)"/>
      <sheetName val="tab7"/>
      <sheetName val="Tab7(1)"/>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44 (1)"/>
      <sheetName val="Tab44 (2)"/>
      <sheetName val="tab20 "/>
      <sheetName val="tab67"/>
      <sheetName val="tabY"/>
      <sheetName val="Table19 (1995)"/>
      <sheetName val="DO NOT PRINT"/>
      <sheetName val="DONOT PRINT"/>
      <sheetName val="tabZ"/>
      <sheetName val="інв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old"/>
      <sheetName val="Contents"/>
      <sheetName val="Basic Data"/>
      <sheetName val="Tab1"/>
      <sheetName val="tab2"/>
      <sheetName val="Tab3old "/>
      <sheetName val="Tab3"/>
      <sheetName val="tab4"/>
      <sheetName val="Tab5old"/>
      <sheetName val="Tab5"/>
      <sheetName val="Tab6"/>
      <sheetName val="tab7"/>
      <sheetName val="tab8"/>
      <sheetName val="tab9"/>
      <sheetName val="Tab10"/>
      <sheetName val="Tab11"/>
      <sheetName val="tab12"/>
      <sheetName val="tab13"/>
      <sheetName val="tab14"/>
      <sheetName val="tab15"/>
      <sheetName val="Tab26(1997)"/>
      <sheetName val="Tab16_1998"/>
      <sheetName val="Tab16_1999"/>
      <sheetName val="Tab16_2000"/>
      <sheetName val="Tab16_2001 "/>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Tab39"/>
      <sheetName val="Tab40"/>
      <sheetName val="Tab41"/>
      <sheetName val="Tab42"/>
      <sheetName val="Tab43"/>
      <sheetName val="Tab44"/>
      <sheetName val="tab20 "/>
      <sheetName val="tab67"/>
      <sheetName val="tabY"/>
      <sheetName val="Table19 (1995)"/>
      <sheetName val="DO NOT PRINT"/>
      <sheetName val="DONOT PRINT"/>
      <sheetName val="tabZ"/>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2000)"/>
      <sheetName val="6.7(2001)"/>
      <sheetName val="6.7(%)"/>
      <sheetName val="6.7%(за валютами)"/>
      <sheetName val="6.7%(за видами)"/>
      <sheetName val="6.7"/>
      <sheetName val="6.7 (групи)"/>
      <sheetName val="146024"/>
      <sheetName val="14602E"/>
      <sheetName val="14602F"/>
      <sheetName val="14602G"/>
      <sheetName val="Пром.вир-во"/>
      <sheetName val="ІЦ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C1" t="str">
            <v>V00</v>
          </cell>
          <cell r="D1" t="str">
            <v>V01</v>
          </cell>
          <cell r="E1" t="str">
            <v>V02+V03</v>
          </cell>
          <cell r="F1" t="str">
            <v>V08</v>
          </cell>
          <cell r="G1" t="str">
            <v>V12</v>
          </cell>
          <cell r="H1" t="str">
            <v>V09</v>
          </cell>
          <cell r="I1" t="str">
            <v>V13</v>
          </cell>
          <cell r="J1" t="str">
            <v>V10+V11</v>
          </cell>
          <cell r="K1" t="str">
            <v>V14+V15</v>
          </cell>
        </row>
        <row r="8">
          <cell r="A8" t="str">
            <v xml:space="preserve"> Усього</v>
          </cell>
          <cell r="B8">
            <v>37384.217799999999</v>
          </cell>
          <cell r="C8">
            <v>17870.764800000001</v>
          </cell>
          <cell r="D8">
            <v>13842.7415</v>
          </cell>
          <cell r="E8">
            <v>4028.0233000000003</v>
          </cell>
          <cell r="F8">
            <v>19513.453000000001</v>
          </cell>
          <cell r="G8">
            <v>9034.2363000000005</v>
          </cell>
          <cell r="H8">
            <v>11565.780200000001</v>
          </cell>
          <cell r="I8">
            <v>5321.7</v>
          </cell>
          <cell r="J8">
            <v>7947.6727999999994</v>
          </cell>
          <cell r="K8">
            <v>3712.5363000000002</v>
          </cell>
        </row>
        <row r="10">
          <cell r="A10" t="str">
            <v>1. Кошти суб'єктів господарювання</v>
          </cell>
          <cell r="B10">
            <v>18381.924800000001</v>
          </cell>
          <cell r="C10">
            <v>12909.1414</v>
          </cell>
          <cell r="D10">
            <v>10351.246999999999</v>
          </cell>
          <cell r="E10">
            <v>2557.8944000000001</v>
          </cell>
          <cell r="F10">
            <v>5472.7834000000003</v>
          </cell>
          <cell r="G10">
            <v>1974.4153999999994</v>
          </cell>
          <cell r="H10">
            <v>3656.9413</v>
          </cell>
          <cell r="I10">
            <v>1303.6792999999996</v>
          </cell>
          <cell r="J10">
            <v>1815.8420999999998</v>
          </cell>
          <cell r="K10">
            <v>670.73609999999996</v>
          </cell>
        </row>
        <row r="11">
          <cell r="A11" t="str">
            <v>01*</v>
          </cell>
          <cell r="B11">
            <v>471.24650000000003</v>
          </cell>
          <cell r="C11">
            <v>365.44570000000004</v>
          </cell>
          <cell r="D11">
            <v>343.49440000000004</v>
          </cell>
          <cell r="E11">
            <v>21.9513</v>
          </cell>
          <cell r="F11">
            <v>105.8008</v>
          </cell>
          <cell r="G11">
            <v>28.432300000000001</v>
          </cell>
          <cell r="H11">
            <v>101.0972</v>
          </cell>
          <cell r="I11">
            <v>27.008500000000002</v>
          </cell>
          <cell r="J11">
            <v>4.7036000000000007</v>
          </cell>
          <cell r="K11">
            <v>1.4238</v>
          </cell>
        </row>
        <row r="12">
          <cell r="A12" t="str">
            <v>02*</v>
          </cell>
          <cell r="B12">
            <v>15.856800000000002</v>
          </cell>
          <cell r="C12">
            <v>15.686300000000001</v>
          </cell>
          <cell r="D12">
            <v>13.0989</v>
          </cell>
          <cell r="E12">
            <v>2.5874000000000006</v>
          </cell>
          <cell r="F12">
            <v>0.17050000000000001</v>
          </cell>
          <cell r="G12">
            <v>0</v>
          </cell>
          <cell r="H12">
            <v>0.17050000000000001</v>
          </cell>
          <cell r="I12">
            <v>0</v>
          </cell>
          <cell r="J12">
            <v>0</v>
          </cell>
          <cell r="K12">
            <v>0</v>
          </cell>
        </row>
        <row r="13">
          <cell r="A13" t="str">
            <v>Сільське господарство, мисливство та лісове господарство</v>
          </cell>
          <cell r="B13">
            <v>487.10330000000005</v>
          </cell>
          <cell r="C13">
            <v>381.13200000000006</v>
          </cell>
          <cell r="D13">
            <v>356.59330000000006</v>
          </cell>
          <cell r="E13">
            <v>24.538699999999999</v>
          </cell>
          <cell r="F13">
            <v>105.9713</v>
          </cell>
          <cell r="G13">
            <v>28.432300000000001</v>
          </cell>
          <cell r="H13">
            <v>101.2677</v>
          </cell>
          <cell r="I13">
            <v>27.008500000000002</v>
          </cell>
          <cell r="J13">
            <v>4.7036000000000007</v>
          </cell>
          <cell r="K13">
            <v>1.4238</v>
          </cell>
        </row>
        <row r="14">
          <cell r="A14" t="str">
            <v>05*</v>
          </cell>
          <cell r="B14">
            <v>8.7887000000000004</v>
          </cell>
          <cell r="C14">
            <v>6.8928000000000003</v>
          </cell>
          <cell r="D14">
            <v>5.8215000000000003</v>
          </cell>
          <cell r="E14">
            <v>1.0712999999999999</v>
          </cell>
          <cell r="F14">
            <v>1.8959000000000001</v>
          </cell>
          <cell r="G14">
            <v>5.79E-2</v>
          </cell>
          <cell r="H14">
            <v>1.8959000000000001</v>
          </cell>
          <cell r="I14">
            <v>5.79E-2</v>
          </cell>
          <cell r="J14">
            <v>0</v>
          </cell>
          <cell r="K14">
            <v>0</v>
          </cell>
        </row>
        <row r="15">
          <cell r="A15" t="str">
            <v>Рибне господарство</v>
          </cell>
          <cell r="B15">
            <v>8.7887000000000004</v>
          </cell>
          <cell r="C15">
            <v>6.8928000000000003</v>
          </cell>
          <cell r="D15">
            <v>5.8215000000000003</v>
          </cell>
          <cell r="E15">
            <v>1.0712999999999999</v>
          </cell>
          <cell r="F15">
            <v>1.8959000000000001</v>
          </cell>
          <cell r="G15">
            <v>5.79E-2</v>
          </cell>
          <cell r="H15">
            <v>1.8959000000000001</v>
          </cell>
          <cell r="I15">
            <v>5.79E-2</v>
          </cell>
          <cell r="J15">
            <v>0</v>
          </cell>
          <cell r="K15">
            <v>0</v>
          </cell>
        </row>
        <row r="16">
          <cell r="A16" t="str">
            <v>10*</v>
          </cell>
          <cell r="B16">
            <v>92.301999999999992</v>
          </cell>
          <cell r="C16">
            <v>33.828800000000001</v>
          </cell>
          <cell r="D16">
            <v>30.609200000000001</v>
          </cell>
          <cell r="E16">
            <v>3.2196000000000002</v>
          </cell>
          <cell r="F16">
            <v>58.473199999999999</v>
          </cell>
          <cell r="G16">
            <v>57.251100000000001</v>
          </cell>
          <cell r="H16">
            <v>3.9596</v>
          </cell>
          <cell r="I16">
            <v>3.9270999999999998</v>
          </cell>
          <cell r="J16">
            <v>54.513599999999997</v>
          </cell>
          <cell r="K16">
            <v>53.323999999999998</v>
          </cell>
        </row>
        <row r="17">
          <cell r="A17" t="str">
            <v>11*</v>
          </cell>
          <cell r="B17">
            <v>87.993700000000018</v>
          </cell>
          <cell r="C17">
            <v>38.512700000000002</v>
          </cell>
          <cell r="D17">
            <v>31.207900000000002</v>
          </cell>
          <cell r="E17">
            <v>7.3048000000000002</v>
          </cell>
          <cell r="F17">
            <v>49.481000000000009</v>
          </cell>
          <cell r="G17">
            <v>8.3765000000000001</v>
          </cell>
          <cell r="H17">
            <v>38.020300000000006</v>
          </cell>
          <cell r="I17">
            <v>6.5223000000000004</v>
          </cell>
          <cell r="J17">
            <v>11.460700000000001</v>
          </cell>
          <cell r="K17">
            <v>1.8542000000000001</v>
          </cell>
        </row>
        <row r="18">
          <cell r="A18" t="str">
            <v>12*</v>
          </cell>
          <cell r="B18">
            <v>0.23550000000000001</v>
          </cell>
          <cell r="C18">
            <v>0.23550000000000001</v>
          </cell>
          <cell r="D18">
            <v>0.23</v>
          </cell>
          <cell r="E18">
            <v>5.4999999999999997E-3</v>
          </cell>
          <cell r="F18">
            <v>0</v>
          </cell>
          <cell r="G18">
            <v>0</v>
          </cell>
          <cell r="H18">
            <v>0</v>
          </cell>
          <cell r="I18">
            <v>0</v>
          </cell>
          <cell r="J18">
            <v>0</v>
          </cell>
          <cell r="K18">
            <v>0</v>
          </cell>
        </row>
        <row r="19">
          <cell r="A19" t="str">
            <v>13*</v>
          </cell>
          <cell r="B19">
            <v>23.623100000000001</v>
          </cell>
          <cell r="C19">
            <v>16.119900000000001</v>
          </cell>
          <cell r="D19">
            <v>5.9142000000000001</v>
          </cell>
          <cell r="E19">
            <v>10.2057</v>
          </cell>
          <cell r="F19">
            <v>7.5032000000000005</v>
          </cell>
          <cell r="G19">
            <v>0.61</v>
          </cell>
          <cell r="H19">
            <v>1.4455</v>
          </cell>
          <cell r="I19">
            <v>0.61</v>
          </cell>
          <cell r="J19">
            <v>6.0577000000000005</v>
          </cell>
          <cell r="K19">
            <v>0</v>
          </cell>
        </row>
        <row r="20">
          <cell r="A20" t="str">
            <v>14*</v>
          </cell>
          <cell r="B20">
            <v>69.039900000000003</v>
          </cell>
          <cell r="C20">
            <v>36.8626</v>
          </cell>
          <cell r="D20">
            <v>22.271699999999999</v>
          </cell>
          <cell r="E20">
            <v>14.5909</v>
          </cell>
          <cell r="F20">
            <v>32.177300000000002</v>
          </cell>
          <cell r="G20">
            <v>3.9039000000000001</v>
          </cell>
          <cell r="H20">
            <v>12.8971</v>
          </cell>
          <cell r="I20">
            <v>1.2205999999999999</v>
          </cell>
          <cell r="J20">
            <v>19.280200000000001</v>
          </cell>
          <cell r="K20">
            <v>2.6833</v>
          </cell>
        </row>
        <row r="21">
          <cell r="A21" t="str">
            <v>Добувна промисловість</v>
          </cell>
          <cell r="B21">
            <v>273.19420000000002</v>
          </cell>
          <cell r="C21">
            <v>125.5595</v>
          </cell>
          <cell r="D21">
            <v>90.23299999999999</v>
          </cell>
          <cell r="E21">
            <v>35.326499999999996</v>
          </cell>
          <cell r="F21">
            <v>147.63470000000001</v>
          </cell>
          <cell r="G21">
            <v>70.141500000000008</v>
          </cell>
          <cell r="H21">
            <v>56.322500000000012</v>
          </cell>
          <cell r="I21">
            <v>12.28</v>
          </cell>
          <cell r="J21">
            <v>91.31219999999999</v>
          </cell>
          <cell r="K21">
            <v>57.861499999999999</v>
          </cell>
        </row>
        <row r="22">
          <cell r="A22" t="str">
            <v>15*</v>
          </cell>
          <cell r="B22">
            <v>538.13609999999994</v>
          </cell>
          <cell r="C22">
            <v>350.93520000000001</v>
          </cell>
          <cell r="D22">
            <v>260.24099999999999</v>
          </cell>
          <cell r="E22">
            <v>90.694200000000009</v>
          </cell>
          <cell r="F22">
            <v>187.20089999999999</v>
          </cell>
          <cell r="G22">
            <v>39.383499999999998</v>
          </cell>
          <cell r="H22">
            <v>149.98579999999998</v>
          </cell>
          <cell r="I22">
            <v>37.531099999999995</v>
          </cell>
          <cell r="J22">
            <v>37.215100000000007</v>
          </cell>
          <cell r="K22">
            <v>1.8524</v>
          </cell>
        </row>
        <row r="23">
          <cell r="A23" t="str">
            <v>16*</v>
          </cell>
          <cell r="B23">
            <v>23.3886</v>
          </cell>
          <cell r="C23">
            <v>11.3407</v>
          </cell>
          <cell r="D23">
            <v>9.8801000000000005</v>
          </cell>
          <cell r="E23">
            <v>1.4605999999999999</v>
          </cell>
          <cell r="F23">
            <v>12.0479</v>
          </cell>
          <cell r="G23">
            <v>0</v>
          </cell>
          <cell r="H23">
            <v>12.0479</v>
          </cell>
          <cell r="I23">
            <v>0</v>
          </cell>
          <cell r="J23">
            <v>0</v>
          </cell>
          <cell r="K23">
            <v>0</v>
          </cell>
        </row>
        <row r="24">
          <cell r="A24" t="str">
            <v>17*</v>
          </cell>
          <cell r="B24">
            <v>31.197600000000001</v>
          </cell>
          <cell r="C24">
            <v>23.571400000000001</v>
          </cell>
          <cell r="D24">
            <v>18.0061</v>
          </cell>
          <cell r="E24">
            <v>5.5652999999999997</v>
          </cell>
          <cell r="F24">
            <v>7.6261999999999999</v>
          </cell>
          <cell r="G24">
            <v>2.9685999999999999</v>
          </cell>
          <cell r="H24">
            <v>6.9744999999999999</v>
          </cell>
          <cell r="I24">
            <v>2.9120999999999997</v>
          </cell>
          <cell r="J24">
            <v>0.65170000000000006</v>
          </cell>
          <cell r="K24">
            <v>5.6500000000000002E-2</v>
          </cell>
        </row>
        <row r="25">
          <cell r="A25" t="str">
            <v>18*</v>
          </cell>
          <cell r="B25">
            <v>35.1008</v>
          </cell>
          <cell r="C25">
            <v>29.735600000000002</v>
          </cell>
          <cell r="D25">
            <v>19.564700000000002</v>
          </cell>
          <cell r="E25">
            <v>10.1709</v>
          </cell>
          <cell r="F25">
            <v>5.3651999999999997</v>
          </cell>
          <cell r="G25">
            <v>2.1890999999999998</v>
          </cell>
          <cell r="H25">
            <v>4.5758999999999999</v>
          </cell>
          <cell r="I25">
            <v>2.1890999999999998</v>
          </cell>
          <cell r="J25">
            <v>0.7893</v>
          </cell>
          <cell r="K25">
            <v>0</v>
          </cell>
        </row>
        <row r="26">
          <cell r="A26" t="str">
            <v>19*</v>
          </cell>
          <cell r="B26">
            <v>8.9374000000000002</v>
          </cell>
          <cell r="C26">
            <v>7.7007000000000003</v>
          </cell>
          <cell r="D26">
            <v>6.2587000000000002</v>
          </cell>
          <cell r="E26">
            <v>1.4419999999999999</v>
          </cell>
          <cell r="F26">
            <v>1.2367000000000001</v>
          </cell>
          <cell r="G26">
            <v>0.59550000000000003</v>
          </cell>
          <cell r="H26">
            <v>1.2314000000000001</v>
          </cell>
          <cell r="I26">
            <v>0.59550000000000003</v>
          </cell>
          <cell r="J26">
            <v>5.3E-3</v>
          </cell>
          <cell r="K26">
            <v>0</v>
          </cell>
        </row>
        <row r="27">
          <cell r="A27" t="str">
            <v>20*</v>
          </cell>
          <cell r="B27">
            <v>65.872900000000001</v>
          </cell>
          <cell r="C27">
            <v>49.623899999999999</v>
          </cell>
          <cell r="D27">
            <v>30.0029</v>
          </cell>
          <cell r="E27">
            <v>19.620999999999999</v>
          </cell>
          <cell r="F27">
            <v>16.248999999999999</v>
          </cell>
          <cell r="G27">
            <v>1.5082</v>
          </cell>
          <cell r="H27">
            <v>6.6511000000000005</v>
          </cell>
          <cell r="I27">
            <v>0.36860000000000004</v>
          </cell>
          <cell r="J27">
            <v>9.5978999999999992</v>
          </cell>
          <cell r="K27">
            <v>1.1395999999999999</v>
          </cell>
        </row>
        <row r="28">
          <cell r="A28" t="str">
            <v>21*</v>
          </cell>
          <cell r="B28">
            <v>74.192299999999989</v>
          </cell>
          <cell r="C28">
            <v>25.854500000000002</v>
          </cell>
          <cell r="D28">
            <v>20.9131</v>
          </cell>
          <cell r="E28">
            <v>4.9414000000000007</v>
          </cell>
          <cell r="F28">
            <v>48.337799999999994</v>
          </cell>
          <cell r="G28">
            <v>1.7605</v>
          </cell>
          <cell r="H28">
            <v>13.403799999999999</v>
          </cell>
          <cell r="I28">
            <v>1.7605</v>
          </cell>
          <cell r="J28">
            <v>34.933999999999997</v>
          </cell>
          <cell r="K28">
            <v>0</v>
          </cell>
        </row>
        <row r="29">
          <cell r="A29" t="str">
            <v>22*</v>
          </cell>
          <cell r="B29">
            <v>182.3511</v>
          </cell>
          <cell r="C29">
            <v>137.0958</v>
          </cell>
          <cell r="D29">
            <v>119.4464</v>
          </cell>
          <cell r="E29">
            <v>17.6494</v>
          </cell>
          <cell r="F29">
            <v>45.255299999999998</v>
          </cell>
          <cell r="G29">
            <v>20.497699999999998</v>
          </cell>
          <cell r="H29">
            <v>35.3367</v>
          </cell>
          <cell r="I29">
            <v>16.091799999999999</v>
          </cell>
          <cell r="J29">
            <v>9.9185999999999996</v>
          </cell>
          <cell r="K29">
            <v>4.4058999999999999</v>
          </cell>
        </row>
        <row r="30">
          <cell r="A30" t="str">
            <v>23*</v>
          </cell>
          <cell r="B30">
            <v>359.13469999999995</v>
          </cell>
          <cell r="C30">
            <v>232.24749999999997</v>
          </cell>
          <cell r="D30">
            <v>216.64339999999999</v>
          </cell>
          <cell r="E30">
            <v>15.604100000000001</v>
          </cell>
          <cell r="F30">
            <v>126.88720000000001</v>
          </cell>
          <cell r="G30">
            <v>38.500700000000002</v>
          </cell>
          <cell r="H30">
            <v>12.088200000000001</v>
          </cell>
          <cell r="I30">
            <v>2.4605000000000001</v>
          </cell>
          <cell r="J30">
            <v>114.79900000000001</v>
          </cell>
          <cell r="K30">
            <v>36.040199999999999</v>
          </cell>
        </row>
        <row r="31">
          <cell r="A31" t="str">
            <v>24*</v>
          </cell>
          <cell r="B31">
            <v>240.9554</v>
          </cell>
          <cell r="C31">
            <v>129.7825</v>
          </cell>
          <cell r="D31">
            <v>74.418399999999991</v>
          </cell>
          <cell r="E31">
            <v>55.364100000000001</v>
          </cell>
          <cell r="F31">
            <v>111.1729</v>
          </cell>
          <cell r="G31">
            <v>15.550999999999998</v>
          </cell>
          <cell r="H31">
            <v>80.555399999999992</v>
          </cell>
          <cell r="I31">
            <v>12.8104</v>
          </cell>
          <cell r="J31">
            <v>30.6175</v>
          </cell>
          <cell r="K31">
            <v>2.7405999999999997</v>
          </cell>
        </row>
        <row r="32">
          <cell r="A32" t="str">
            <v>25*</v>
          </cell>
          <cell r="B32">
            <v>40.492399999999996</v>
          </cell>
          <cell r="C32">
            <v>27.571299999999997</v>
          </cell>
          <cell r="D32">
            <v>22.548299999999998</v>
          </cell>
          <cell r="E32">
            <v>5.0230000000000006</v>
          </cell>
          <cell r="F32">
            <v>12.921100000000001</v>
          </cell>
          <cell r="G32">
            <v>3.8939999999999997</v>
          </cell>
          <cell r="H32">
            <v>8.2415000000000003</v>
          </cell>
          <cell r="I32">
            <v>0.3</v>
          </cell>
          <cell r="J32">
            <v>4.6796000000000006</v>
          </cell>
          <cell r="K32">
            <v>3.5939999999999999</v>
          </cell>
        </row>
        <row r="33">
          <cell r="A33" t="str">
            <v>26*</v>
          </cell>
          <cell r="B33">
            <v>188.39769999999999</v>
          </cell>
          <cell r="C33">
            <v>94.589299999999994</v>
          </cell>
          <cell r="D33">
            <v>76.709999999999994</v>
          </cell>
          <cell r="E33">
            <v>17.879300000000001</v>
          </cell>
          <cell r="F33">
            <v>93.808400000000006</v>
          </cell>
          <cell r="G33">
            <v>44.751999999999995</v>
          </cell>
          <cell r="H33">
            <v>78.746300000000005</v>
          </cell>
          <cell r="I33">
            <v>43.593199999999996</v>
          </cell>
          <cell r="J33">
            <v>15.062099999999999</v>
          </cell>
          <cell r="K33">
            <v>1.1588000000000001</v>
          </cell>
        </row>
        <row r="34">
          <cell r="A34" t="str">
            <v>27*</v>
          </cell>
          <cell r="B34">
            <v>241.10130000000001</v>
          </cell>
          <cell r="C34">
            <v>184.35920000000002</v>
          </cell>
          <cell r="D34">
            <v>31.8796</v>
          </cell>
          <cell r="E34">
            <v>152.4796</v>
          </cell>
          <cell r="F34">
            <v>56.742100000000001</v>
          </cell>
          <cell r="G34">
            <v>9.7070000000000007</v>
          </cell>
          <cell r="H34">
            <v>7.0841000000000003</v>
          </cell>
          <cell r="I34">
            <v>3.6243000000000003</v>
          </cell>
          <cell r="J34">
            <v>49.658000000000001</v>
          </cell>
          <cell r="K34">
            <v>6.0827</v>
          </cell>
        </row>
        <row r="35">
          <cell r="A35" t="str">
            <v>28*</v>
          </cell>
          <cell r="B35">
            <v>71.840500000000006</v>
          </cell>
          <cell r="C35">
            <v>51.762600000000006</v>
          </cell>
          <cell r="D35">
            <v>42.900400000000005</v>
          </cell>
          <cell r="E35">
            <v>8.8621999999999996</v>
          </cell>
          <cell r="F35">
            <v>20.0779</v>
          </cell>
          <cell r="G35">
            <v>12.2845</v>
          </cell>
          <cell r="H35">
            <v>16.8612</v>
          </cell>
          <cell r="I35">
            <v>10.757299999999999</v>
          </cell>
          <cell r="J35">
            <v>3.2166999999999999</v>
          </cell>
          <cell r="K35">
            <v>1.5272000000000001</v>
          </cell>
        </row>
        <row r="36">
          <cell r="A36" t="str">
            <v>29*</v>
          </cell>
          <cell r="B36">
            <v>591.80330000000004</v>
          </cell>
          <cell r="C36">
            <v>289.76489999999995</v>
          </cell>
          <cell r="D36">
            <v>171.18929999999997</v>
          </cell>
          <cell r="E36">
            <v>118.57559999999999</v>
          </cell>
          <cell r="F36">
            <v>302.03840000000002</v>
          </cell>
          <cell r="G36">
            <v>140.36290000000002</v>
          </cell>
          <cell r="H36">
            <v>108.88210000000001</v>
          </cell>
          <cell r="I36">
            <v>49.766599999999997</v>
          </cell>
          <cell r="J36">
            <v>193.15630000000002</v>
          </cell>
          <cell r="K36">
            <v>90.596300000000014</v>
          </cell>
        </row>
        <row r="37">
          <cell r="A37" t="str">
            <v>30*</v>
          </cell>
          <cell r="B37">
            <v>28.416600000000003</v>
          </cell>
          <cell r="C37">
            <v>22.578300000000002</v>
          </cell>
          <cell r="D37">
            <v>21.137900000000002</v>
          </cell>
          <cell r="E37">
            <v>1.4404000000000001</v>
          </cell>
          <cell r="F37">
            <v>5.8382999999999994</v>
          </cell>
          <cell r="G37">
            <v>1.1519999999999999</v>
          </cell>
          <cell r="H37">
            <v>5.3796999999999997</v>
          </cell>
          <cell r="I37">
            <v>1.1519999999999999</v>
          </cell>
          <cell r="J37">
            <v>0.45860000000000001</v>
          </cell>
          <cell r="K37">
            <v>0</v>
          </cell>
        </row>
        <row r="38">
          <cell r="A38" t="str">
            <v>31*</v>
          </cell>
          <cell r="B38">
            <v>87.926700000000011</v>
          </cell>
          <cell r="C38">
            <v>66.377800000000008</v>
          </cell>
          <cell r="D38">
            <v>45.242800000000003</v>
          </cell>
          <cell r="E38">
            <v>21.135000000000002</v>
          </cell>
          <cell r="F38">
            <v>21.548900000000003</v>
          </cell>
          <cell r="G38">
            <v>4.1635</v>
          </cell>
          <cell r="H38">
            <v>15.264700000000001</v>
          </cell>
          <cell r="I38">
            <v>4.1635</v>
          </cell>
          <cell r="J38">
            <v>6.2842000000000002</v>
          </cell>
          <cell r="K38">
            <v>0</v>
          </cell>
        </row>
        <row r="39">
          <cell r="A39" t="str">
            <v>32*</v>
          </cell>
          <cell r="B39">
            <v>265.74900000000002</v>
          </cell>
          <cell r="C39">
            <v>109.9975</v>
          </cell>
          <cell r="D39">
            <v>26.513500000000001</v>
          </cell>
          <cell r="E39">
            <v>83.484000000000009</v>
          </cell>
          <cell r="F39">
            <v>155.75150000000002</v>
          </cell>
          <cell r="G39">
            <v>46.8215</v>
          </cell>
          <cell r="H39">
            <v>36.573800000000006</v>
          </cell>
          <cell r="I39">
            <v>16.164000000000001</v>
          </cell>
          <cell r="J39">
            <v>119.1777</v>
          </cell>
          <cell r="K39">
            <v>30.657499999999999</v>
          </cell>
        </row>
        <row r="40">
          <cell r="A40" t="str">
            <v>33*</v>
          </cell>
          <cell r="B40">
            <v>35.468599999999995</v>
          </cell>
          <cell r="C40">
            <v>28.995499999999996</v>
          </cell>
          <cell r="D40">
            <v>26.493299999999998</v>
          </cell>
          <cell r="E40">
            <v>2.5021999999999998</v>
          </cell>
          <cell r="F40">
            <v>6.4731000000000005</v>
          </cell>
          <cell r="G40">
            <v>0.89349999999999996</v>
          </cell>
          <cell r="H40">
            <v>5.8908000000000005</v>
          </cell>
          <cell r="I40">
            <v>0.89349999999999996</v>
          </cell>
          <cell r="J40">
            <v>0.58229999999999993</v>
          </cell>
          <cell r="K40">
            <v>0</v>
          </cell>
        </row>
        <row r="41">
          <cell r="A41" t="str">
            <v>34*</v>
          </cell>
          <cell r="B41">
            <v>146.0847</v>
          </cell>
          <cell r="C41">
            <v>97.85799999999999</v>
          </cell>
          <cell r="D41">
            <v>68.718399999999988</v>
          </cell>
          <cell r="E41">
            <v>29.139599999999998</v>
          </cell>
          <cell r="F41">
            <v>48.226699999999994</v>
          </cell>
          <cell r="G41">
            <v>11.696</v>
          </cell>
          <cell r="H41">
            <v>36.138199999999998</v>
          </cell>
          <cell r="I41">
            <v>11.696</v>
          </cell>
          <cell r="J41">
            <v>12.0885</v>
          </cell>
          <cell r="K41">
            <v>0</v>
          </cell>
        </row>
        <row r="42">
          <cell r="A42" t="str">
            <v>35*</v>
          </cell>
          <cell r="B42">
            <v>135.49619999999999</v>
          </cell>
          <cell r="C42">
            <v>75.490600000000001</v>
          </cell>
          <cell r="D42">
            <v>41.893000000000001</v>
          </cell>
          <cell r="E42">
            <v>33.5976</v>
          </cell>
          <cell r="F42">
            <v>60.005600000000001</v>
          </cell>
          <cell r="G42">
            <v>16.484200000000001</v>
          </cell>
          <cell r="H42">
            <v>28.162500000000001</v>
          </cell>
          <cell r="I42">
            <v>12.176</v>
          </cell>
          <cell r="J42">
            <v>31.8431</v>
          </cell>
          <cell r="K42">
            <v>4.3082000000000003</v>
          </cell>
        </row>
        <row r="43">
          <cell r="A43" t="str">
            <v>36*</v>
          </cell>
          <cell r="B43">
            <v>51.955500000000001</v>
          </cell>
          <cell r="C43">
            <v>44.481900000000003</v>
          </cell>
          <cell r="D43">
            <v>36.633900000000004</v>
          </cell>
          <cell r="E43">
            <v>7.8480000000000008</v>
          </cell>
          <cell r="F43">
            <v>7.4735999999999994</v>
          </cell>
          <cell r="G43">
            <v>0.42180000000000001</v>
          </cell>
          <cell r="H43">
            <v>3.3102</v>
          </cell>
          <cell r="I43">
            <v>0.39510000000000001</v>
          </cell>
          <cell r="J43">
            <v>4.1633999999999993</v>
          </cell>
          <cell r="K43">
            <v>2.6699999999999998E-2</v>
          </cell>
        </row>
        <row r="44">
          <cell r="A44" t="str">
            <v>37*</v>
          </cell>
          <cell r="B44">
            <v>70.926500000000004</v>
          </cell>
          <cell r="C44">
            <v>53.5334</v>
          </cell>
          <cell r="D44">
            <v>36.665199999999999</v>
          </cell>
          <cell r="E44">
            <v>16.868199999999998</v>
          </cell>
          <cell r="F44">
            <v>17.3931</v>
          </cell>
          <cell r="G44">
            <v>4.8620000000000001</v>
          </cell>
          <cell r="H44">
            <v>11.837299999999999</v>
          </cell>
          <cell r="I44">
            <v>3.6021000000000001</v>
          </cell>
          <cell r="J44">
            <v>5.5558000000000005</v>
          </cell>
          <cell r="K44">
            <v>1.2599</v>
          </cell>
        </row>
        <row r="45">
          <cell r="A45" t="str">
            <v xml:space="preserve">Обробна промисловість </v>
          </cell>
          <cell r="B45">
            <v>3514.9258999999997</v>
          </cell>
          <cell r="C45">
            <v>2145.2480999999998</v>
          </cell>
          <cell r="D45">
            <v>1423.9004</v>
          </cell>
          <cell r="E45">
            <v>721.34769999999992</v>
          </cell>
          <cell r="F45">
            <v>1369.6777999999999</v>
          </cell>
          <cell r="G45">
            <v>420.44970000000012</v>
          </cell>
          <cell r="H45">
            <v>685.22309999999993</v>
          </cell>
          <cell r="I45">
            <v>235.00319999999994</v>
          </cell>
          <cell r="J45">
            <v>684.4547</v>
          </cell>
          <cell r="K45">
            <v>185.44650000000001</v>
          </cell>
        </row>
        <row r="46">
          <cell r="A46" t="str">
            <v>40*</v>
          </cell>
          <cell r="B46">
            <v>615.73230000000001</v>
          </cell>
          <cell r="C46">
            <v>494.34629999999999</v>
          </cell>
          <cell r="D46">
            <v>479.13779999999997</v>
          </cell>
          <cell r="E46">
            <v>15.208500000000001</v>
          </cell>
          <cell r="F46">
            <v>121.386</v>
          </cell>
          <cell r="G46">
            <v>17.174300000000002</v>
          </cell>
          <cell r="H46">
            <v>110.3901</v>
          </cell>
          <cell r="I46">
            <v>11.010200000000001</v>
          </cell>
          <cell r="J46">
            <v>10.995899999999999</v>
          </cell>
          <cell r="K46">
            <v>6.1641000000000004</v>
          </cell>
        </row>
        <row r="47">
          <cell r="A47" t="str">
            <v>41*</v>
          </cell>
          <cell r="B47">
            <v>22.824899999999996</v>
          </cell>
          <cell r="C47">
            <v>20.755899999999997</v>
          </cell>
          <cell r="D47">
            <v>17.108799999999999</v>
          </cell>
          <cell r="E47">
            <v>3.6471</v>
          </cell>
          <cell r="F47">
            <v>2.069</v>
          </cell>
          <cell r="G47">
            <v>0</v>
          </cell>
          <cell r="H47">
            <v>1.3265</v>
          </cell>
          <cell r="I47">
            <v>0</v>
          </cell>
          <cell r="J47">
            <v>0.74250000000000005</v>
          </cell>
          <cell r="K47">
            <v>0</v>
          </cell>
        </row>
        <row r="48">
          <cell r="A48" t="str">
            <v>Виробництво електроенергії, газу та води</v>
          </cell>
          <cell r="B48">
            <v>638.55719999999997</v>
          </cell>
          <cell r="C48">
            <v>515.10220000000004</v>
          </cell>
          <cell r="D48">
            <v>496.24659999999994</v>
          </cell>
          <cell r="E48">
            <v>18.855600000000003</v>
          </cell>
          <cell r="F48">
            <v>123.455</v>
          </cell>
          <cell r="G48">
            <v>17.174300000000002</v>
          </cell>
          <cell r="H48">
            <v>111.7166</v>
          </cell>
          <cell r="I48">
            <v>11.010200000000001</v>
          </cell>
          <cell r="J48">
            <v>11.738399999999999</v>
          </cell>
          <cell r="K48">
            <v>6.1641000000000004</v>
          </cell>
        </row>
        <row r="49">
          <cell r="A49" t="str">
            <v>45*</v>
          </cell>
          <cell r="B49">
            <v>860.14299999999992</v>
          </cell>
          <cell r="C49">
            <v>706.68099999999993</v>
          </cell>
          <cell r="D49">
            <v>659.67049999999995</v>
          </cell>
          <cell r="E49">
            <v>47.0105</v>
          </cell>
          <cell r="F49">
            <v>153.46199999999999</v>
          </cell>
          <cell r="G49">
            <v>45.215800000000002</v>
          </cell>
          <cell r="H49">
            <v>134.08589999999998</v>
          </cell>
          <cell r="I49">
            <v>42.365600000000001</v>
          </cell>
          <cell r="J49">
            <v>19.376099999999997</v>
          </cell>
          <cell r="K49">
            <v>2.8501999999999996</v>
          </cell>
        </row>
        <row r="50">
          <cell r="A50" t="str">
            <v>Будівництво</v>
          </cell>
          <cell r="B50">
            <v>860.14299999999992</v>
          </cell>
          <cell r="C50">
            <v>706.68099999999993</v>
          </cell>
          <cell r="D50">
            <v>659.67049999999995</v>
          </cell>
          <cell r="E50">
            <v>47.0105</v>
          </cell>
          <cell r="F50">
            <v>153.46199999999999</v>
          </cell>
          <cell r="G50">
            <v>45.215800000000002</v>
          </cell>
          <cell r="H50">
            <v>134.08589999999998</v>
          </cell>
          <cell r="I50">
            <v>42.365600000000001</v>
          </cell>
          <cell r="J50">
            <v>19.376099999999997</v>
          </cell>
          <cell r="K50">
            <v>2.8501999999999996</v>
          </cell>
        </row>
        <row r="51">
          <cell r="A51" t="str">
            <v>50*</v>
          </cell>
          <cell r="B51">
            <v>252.37569999999999</v>
          </cell>
          <cell r="C51">
            <v>218.3261</v>
          </cell>
          <cell r="D51">
            <v>197.40960000000001</v>
          </cell>
          <cell r="E51">
            <v>20.916499999999999</v>
          </cell>
          <cell r="F51">
            <v>34.049599999999998</v>
          </cell>
          <cell r="G51">
            <v>7.0783000000000005</v>
          </cell>
          <cell r="H51">
            <v>27.116</v>
          </cell>
          <cell r="I51">
            <v>6.9450000000000003</v>
          </cell>
          <cell r="J51">
            <v>6.9336000000000002</v>
          </cell>
          <cell r="K51">
            <v>0.1333</v>
          </cell>
        </row>
        <row r="52">
          <cell r="A52" t="str">
            <v>51*</v>
          </cell>
          <cell r="B52">
            <v>4008.9106000000002</v>
          </cell>
          <cell r="C52">
            <v>2894.7381</v>
          </cell>
          <cell r="D52">
            <v>2526.8973999999998</v>
          </cell>
          <cell r="E52">
            <v>367.84070000000003</v>
          </cell>
          <cell r="F52">
            <v>1114.1725000000001</v>
          </cell>
          <cell r="G52">
            <v>370.4117</v>
          </cell>
          <cell r="H52">
            <v>852.69560000000001</v>
          </cell>
          <cell r="I52">
            <v>269.53870000000001</v>
          </cell>
          <cell r="J52">
            <v>261.4769</v>
          </cell>
          <cell r="K52">
            <v>100.873</v>
          </cell>
        </row>
        <row r="53">
          <cell r="A53" t="str">
            <v>52*</v>
          </cell>
          <cell r="B53">
            <v>391.82489999999996</v>
          </cell>
          <cell r="C53">
            <v>341.85969999999998</v>
          </cell>
          <cell r="D53">
            <v>326.62979999999999</v>
          </cell>
          <cell r="E53">
            <v>15.229900000000001</v>
          </cell>
          <cell r="F53">
            <v>49.965199999999996</v>
          </cell>
          <cell r="G53">
            <v>12.313599999999999</v>
          </cell>
          <cell r="H53">
            <v>43.353099999999998</v>
          </cell>
          <cell r="I53">
            <v>6.7688999999999995</v>
          </cell>
          <cell r="J53">
            <v>6.6121000000000008</v>
          </cell>
          <cell r="K53">
            <v>5.5446999999999997</v>
          </cell>
        </row>
        <row r="54">
          <cell r="A54" t="str">
            <v>Оптова і роздрібна торгівля; торгівля транспортними засобами, послуги з ремонту</v>
          </cell>
          <cell r="B54">
            <v>4653.1111999999994</v>
          </cell>
          <cell r="C54">
            <v>3454.9238999999998</v>
          </cell>
          <cell r="D54">
            <v>3050.9367999999999</v>
          </cell>
          <cell r="E54">
            <v>403.9871</v>
          </cell>
          <cell r="F54">
            <v>1198.1873000000003</v>
          </cell>
          <cell r="G54">
            <v>389.80360000000002</v>
          </cell>
          <cell r="H54">
            <v>923.16470000000004</v>
          </cell>
          <cell r="I54">
            <v>283.25259999999997</v>
          </cell>
          <cell r="J54">
            <v>275.02260000000001</v>
          </cell>
          <cell r="K54">
            <v>106.55100000000002</v>
          </cell>
        </row>
        <row r="55">
          <cell r="A55" t="str">
            <v>55*</v>
          </cell>
          <cell r="B55">
            <v>74.522599999999997</v>
          </cell>
          <cell r="C55">
            <v>62.821899999999999</v>
          </cell>
          <cell r="D55">
            <v>48.552900000000001</v>
          </cell>
          <cell r="E55">
            <v>14.268999999999998</v>
          </cell>
          <cell r="F55">
            <v>11.700699999999999</v>
          </cell>
          <cell r="G55">
            <v>2.3813</v>
          </cell>
          <cell r="H55">
            <v>7.9573999999999998</v>
          </cell>
          <cell r="I55">
            <v>2.3813</v>
          </cell>
          <cell r="J55">
            <v>3.7433000000000001</v>
          </cell>
          <cell r="K55">
            <v>0</v>
          </cell>
        </row>
        <row r="56">
          <cell r="A56" t="str">
            <v>Готелі та ресторани</v>
          </cell>
          <cell r="B56">
            <v>74.522599999999997</v>
          </cell>
          <cell r="C56">
            <v>62.821899999999999</v>
          </cell>
          <cell r="D56">
            <v>48.552900000000001</v>
          </cell>
          <cell r="E56">
            <v>14.268999999999998</v>
          </cell>
          <cell r="F56">
            <v>11.700699999999999</v>
          </cell>
          <cell r="G56">
            <v>2.3813</v>
          </cell>
          <cell r="H56">
            <v>7.9573999999999998</v>
          </cell>
          <cell r="I56">
            <v>2.3813</v>
          </cell>
          <cell r="J56">
            <v>3.7433000000000001</v>
          </cell>
          <cell r="K56">
            <v>0</v>
          </cell>
        </row>
        <row r="57">
          <cell r="A57" t="str">
            <v>60*</v>
          </cell>
          <cell r="B57">
            <v>438.34739999999999</v>
          </cell>
          <cell r="C57">
            <v>372.928</v>
          </cell>
          <cell r="D57">
            <v>177.738</v>
          </cell>
          <cell r="E57">
            <v>195.19</v>
          </cell>
          <cell r="F57">
            <v>65.419399999999996</v>
          </cell>
          <cell r="G57">
            <v>47.499199999999995</v>
          </cell>
          <cell r="H57">
            <v>21.920300000000001</v>
          </cell>
          <cell r="I57">
            <v>7.4509999999999996</v>
          </cell>
          <cell r="J57">
            <v>43.499099999999999</v>
          </cell>
          <cell r="K57">
            <v>40.048199999999994</v>
          </cell>
        </row>
        <row r="58">
          <cell r="A58" t="str">
            <v>61*</v>
          </cell>
          <cell r="B58">
            <v>185.15299999999999</v>
          </cell>
          <cell r="C58">
            <v>119.3993</v>
          </cell>
          <cell r="D58">
            <v>17.384900000000002</v>
          </cell>
          <cell r="E58">
            <v>102.01439999999999</v>
          </cell>
          <cell r="F58">
            <v>65.753699999999995</v>
          </cell>
          <cell r="G58">
            <v>14.3111</v>
          </cell>
          <cell r="H58">
            <v>18.491</v>
          </cell>
          <cell r="I58">
            <v>1.7</v>
          </cell>
          <cell r="J58">
            <v>47.262699999999995</v>
          </cell>
          <cell r="K58">
            <v>12.6111</v>
          </cell>
        </row>
        <row r="59">
          <cell r="A59" t="str">
            <v>62*</v>
          </cell>
          <cell r="B59">
            <v>64.892600000000002</v>
          </cell>
          <cell r="C59">
            <v>50.388399999999997</v>
          </cell>
          <cell r="D59">
            <v>12.8469</v>
          </cell>
          <cell r="E59">
            <v>37.541499999999999</v>
          </cell>
          <cell r="F59">
            <v>14.504199999999999</v>
          </cell>
          <cell r="G59">
            <v>6.4824000000000002</v>
          </cell>
          <cell r="H59">
            <v>3.6321999999999997</v>
          </cell>
          <cell r="I59">
            <v>1.1499999999999999</v>
          </cell>
          <cell r="J59">
            <v>10.872</v>
          </cell>
          <cell r="K59">
            <v>5.3323999999999998</v>
          </cell>
        </row>
        <row r="60">
          <cell r="A60" t="str">
            <v>63*</v>
          </cell>
          <cell r="B60">
            <v>466.21710000000002</v>
          </cell>
          <cell r="C60">
            <v>323.77530000000002</v>
          </cell>
          <cell r="D60">
            <v>149.5196</v>
          </cell>
          <cell r="E60">
            <v>174.25569999999999</v>
          </cell>
          <cell r="F60">
            <v>142.4418</v>
          </cell>
          <cell r="G60">
            <v>64.036000000000001</v>
          </cell>
          <cell r="H60">
            <v>68.12339999999999</v>
          </cell>
          <cell r="I60">
            <v>34.282899999999998</v>
          </cell>
          <cell r="J60">
            <v>74.318400000000011</v>
          </cell>
          <cell r="K60">
            <v>29.7531</v>
          </cell>
        </row>
        <row r="61">
          <cell r="A61" t="str">
            <v>64*</v>
          </cell>
          <cell r="B61">
            <v>1200.9296999999999</v>
          </cell>
          <cell r="C61">
            <v>1105.8326</v>
          </cell>
          <cell r="D61">
            <v>984.75540000000001</v>
          </cell>
          <cell r="E61">
            <v>121.0772</v>
          </cell>
          <cell r="F61">
            <v>95.097099999999998</v>
          </cell>
          <cell r="G61">
            <v>41.787700000000001</v>
          </cell>
          <cell r="H61">
            <v>27.5639</v>
          </cell>
          <cell r="I61">
            <v>2.3527</v>
          </cell>
          <cell r="J61">
            <v>67.533199999999994</v>
          </cell>
          <cell r="K61">
            <v>39.435000000000002</v>
          </cell>
        </row>
        <row r="62">
          <cell r="A62" t="str">
            <v>Транспорт</v>
          </cell>
          <cell r="B62">
            <v>2355.5398</v>
          </cell>
          <cell r="C62">
            <v>1972.3235999999999</v>
          </cell>
          <cell r="D62">
            <v>1342.2447999999999</v>
          </cell>
          <cell r="E62">
            <v>630.0788</v>
          </cell>
          <cell r="F62">
            <v>383.21620000000001</v>
          </cell>
          <cell r="G62">
            <v>174.1164</v>
          </cell>
          <cell r="H62">
            <v>139.73079999999999</v>
          </cell>
          <cell r="I62">
            <v>46.936599999999999</v>
          </cell>
          <cell r="J62">
            <v>243.4854</v>
          </cell>
          <cell r="K62">
            <v>127.1798</v>
          </cell>
        </row>
        <row r="63">
          <cell r="A63" t="str">
            <v>65*</v>
          </cell>
          <cell r="B63">
            <v>265.80449999999996</v>
          </cell>
          <cell r="C63">
            <v>89.26339999999999</v>
          </cell>
          <cell r="D63">
            <v>52.3538</v>
          </cell>
          <cell r="E63">
            <v>36.909599999999998</v>
          </cell>
          <cell r="F63">
            <v>176.5411</v>
          </cell>
          <cell r="G63">
            <v>64.114699999999999</v>
          </cell>
          <cell r="H63">
            <v>100.5642</v>
          </cell>
          <cell r="I63">
            <v>57.962199999999996</v>
          </cell>
          <cell r="J63">
            <v>75.976900000000001</v>
          </cell>
          <cell r="K63">
            <v>6.1524999999999999</v>
          </cell>
        </row>
        <row r="64">
          <cell r="A64" t="str">
            <v>66*</v>
          </cell>
          <cell r="B64">
            <v>1433.1277</v>
          </cell>
          <cell r="C64">
            <v>911.18089999999995</v>
          </cell>
          <cell r="D64">
            <v>789.38559999999995</v>
          </cell>
          <cell r="E64">
            <v>121.7953</v>
          </cell>
          <cell r="F64">
            <v>521.94679999999994</v>
          </cell>
          <cell r="G64">
            <v>216.69299999999998</v>
          </cell>
          <cell r="H64">
            <v>449.10899999999998</v>
          </cell>
          <cell r="I64">
            <v>176.0453</v>
          </cell>
          <cell r="J64">
            <v>72.837800000000001</v>
          </cell>
          <cell r="K64">
            <v>40.6477</v>
          </cell>
        </row>
        <row r="65">
          <cell r="A65" t="str">
            <v>67*</v>
          </cell>
          <cell r="B65">
            <v>346.75390000000004</v>
          </cell>
          <cell r="C65">
            <v>119.1568</v>
          </cell>
          <cell r="D65">
            <v>103.1322</v>
          </cell>
          <cell r="E65">
            <v>16.0246</v>
          </cell>
          <cell r="F65">
            <v>227.59710000000001</v>
          </cell>
          <cell r="G65">
            <v>95.867700000000013</v>
          </cell>
          <cell r="H65">
            <v>210.49950000000001</v>
          </cell>
          <cell r="I65">
            <v>86.715500000000006</v>
          </cell>
          <cell r="J65">
            <v>17.0976</v>
          </cell>
          <cell r="K65">
            <v>9.1522000000000006</v>
          </cell>
        </row>
        <row r="66">
          <cell r="A66" t="str">
            <v>Фінансова діяльність</v>
          </cell>
          <cell r="B66">
            <v>2045.6860999999999</v>
          </cell>
          <cell r="C66">
            <v>1119.6010999999999</v>
          </cell>
          <cell r="D66">
            <v>944.87159999999994</v>
          </cell>
          <cell r="E66">
            <v>174.7295</v>
          </cell>
          <cell r="F66">
            <v>926.08500000000004</v>
          </cell>
          <cell r="G66">
            <v>376.67539999999997</v>
          </cell>
          <cell r="H66">
            <v>760.17269999999996</v>
          </cell>
          <cell r="I66">
            <v>320.72300000000001</v>
          </cell>
          <cell r="J66">
            <v>165.91230000000002</v>
          </cell>
          <cell r="K66">
            <v>55.952400000000004</v>
          </cell>
        </row>
        <row r="67">
          <cell r="A67" t="str">
            <v>70*</v>
          </cell>
          <cell r="B67">
            <v>192.41539999999998</v>
          </cell>
          <cell r="C67">
            <v>114.08709999999999</v>
          </cell>
          <cell r="D67">
            <v>103.8266</v>
          </cell>
          <cell r="E67">
            <v>10.260499999999999</v>
          </cell>
          <cell r="F67">
            <v>78.328299999999984</v>
          </cell>
          <cell r="G67">
            <v>39.416600000000003</v>
          </cell>
          <cell r="H67">
            <v>39.096199999999996</v>
          </cell>
          <cell r="I67">
            <v>14.8626</v>
          </cell>
          <cell r="J67">
            <v>39.232099999999996</v>
          </cell>
          <cell r="K67">
            <v>24.553999999999998</v>
          </cell>
        </row>
        <row r="68">
          <cell r="A68" t="str">
            <v>71*</v>
          </cell>
          <cell r="B68">
            <v>18.578699999999998</v>
          </cell>
          <cell r="C68">
            <v>12.482099999999999</v>
          </cell>
          <cell r="D68">
            <v>11.4269</v>
          </cell>
          <cell r="E68">
            <v>1.0551999999999999</v>
          </cell>
          <cell r="F68">
            <v>6.0966000000000005</v>
          </cell>
          <cell r="G68">
            <v>2.3744000000000001</v>
          </cell>
          <cell r="H68">
            <v>5.7898000000000005</v>
          </cell>
          <cell r="I68">
            <v>2.3744000000000001</v>
          </cell>
          <cell r="J68">
            <v>0.30680000000000002</v>
          </cell>
          <cell r="K68">
            <v>0</v>
          </cell>
        </row>
        <row r="69">
          <cell r="A69" t="str">
            <v>72*</v>
          </cell>
          <cell r="B69">
            <v>121.3733</v>
          </cell>
          <cell r="C69">
            <v>86.045500000000004</v>
          </cell>
          <cell r="D69">
            <v>70.302000000000007</v>
          </cell>
          <cell r="E69">
            <v>15.743499999999999</v>
          </cell>
          <cell r="F69">
            <v>35.327800000000003</v>
          </cell>
          <cell r="G69">
            <v>13.0351</v>
          </cell>
          <cell r="H69">
            <v>32.242400000000004</v>
          </cell>
          <cell r="I69">
            <v>11.4969</v>
          </cell>
          <cell r="J69">
            <v>3.0853999999999999</v>
          </cell>
          <cell r="K69">
            <v>1.5382</v>
          </cell>
        </row>
        <row r="70">
          <cell r="A70" t="str">
            <v>73*</v>
          </cell>
          <cell r="B70">
            <v>671.2</v>
          </cell>
          <cell r="C70">
            <v>457.47590000000002</v>
          </cell>
          <cell r="D70">
            <v>199.7363</v>
          </cell>
          <cell r="E70">
            <v>257.7396</v>
          </cell>
          <cell r="F70">
            <v>213.72409999999999</v>
          </cell>
          <cell r="G70">
            <v>77.527699999999996</v>
          </cell>
          <cell r="H70">
            <v>86.089199999999991</v>
          </cell>
          <cell r="I70">
            <v>45.197699999999998</v>
          </cell>
          <cell r="J70">
            <v>127.6349</v>
          </cell>
          <cell r="K70">
            <v>32.33</v>
          </cell>
        </row>
        <row r="71">
          <cell r="A71" t="str">
            <v>74*</v>
          </cell>
          <cell r="B71">
            <v>772.50689999999997</v>
          </cell>
          <cell r="C71">
            <v>495.00689999999997</v>
          </cell>
          <cell r="D71">
            <v>420.87329999999997</v>
          </cell>
          <cell r="E71">
            <v>74.133600000000001</v>
          </cell>
          <cell r="F71">
            <v>277.5</v>
          </cell>
          <cell r="G71">
            <v>129.94890000000001</v>
          </cell>
          <cell r="H71">
            <v>174.994</v>
          </cell>
          <cell r="I71">
            <v>69.459800000000001</v>
          </cell>
          <cell r="J71">
            <v>102.506</v>
          </cell>
          <cell r="K71">
            <v>60.489100000000001</v>
          </cell>
        </row>
        <row r="72">
          <cell r="A72" t="str">
            <v>Операції з нерухомістю, здавання під найм та послуги юридичним особам</v>
          </cell>
          <cell r="B72">
            <v>1776.0743</v>
          </cell>
          <cell r="C72">
            <v>1165.0974999999999</v>
          </cell>
          <cell r="D72">
            <v>806.16509999999994</v>
          </cell>
          <cell r="E72">
            <v>358.93239999999997</v>
          </cell>
          <cell r="F72">
            <v>610.97679999999991</v>
          </cell>
          <cell r="G72">
            <v>262.30270000000002</v>
          </cell>
          <cell r="H72">
            <v>338.21159999999998</v>
          </cell>
          <cell r="I72">
            <v>143.3914</v>
          </cell>
          <cell r="J72">
            <v>272.76519999999999</v>
          </cell>
          <cell r="K72">
            <v>118.9113</v>
          </cell>
        </row>
        <row r="73">
          <cell r="A73" t="str">
            <v>75*</v>
          </cell>
          <cell r="B73">
            <v>409.26400000000007</v>
          </cell>
          <cell r="C73">
            <v>352.50570000000005</v>
          </cell>
          <cell r="D73">
            <v>312.46800000000002</v>
          </cell>
          <cell r="E73">
            <v>40.037700000000001</v>
          </cell>
          <cell r="F73">
            <v>56.758299999999998</v>
          </cell>
          <cell r="G73">
            <v>16.093700000000002</v>
          </cell>
          <cell r="H73">
            <v>53.518000000000001</v>
          </cell>
          <cell r="I73">
            <v>15.752700000000001</v>
          </cell>
          <cell r="J73">
            <v>3.2403000000000004</v>
          </cell>
          <cell r="K73">
            <v>0.34100000000000003</v>
          </cell>
        </row>
        <row r="74">
          <cell r="A74" t="str">
            <v>Державне управління</v>
          </cell>
          <cell r="B74">
            <v>409.26400000000007</v>
          </cell>
          <cell r="C74">
            <v>352.50570000000005</v>
          </cell>
          <cell r="D74">
            <v>312.46800000000002</v>
          </cell>
          <cell r="E74">
            <v>40.037700000000001</v>
          </cell>
          <cell r="F74">
            <v>56.758299999999998</v>
          </cell>
          <cell r="G74">
            <v>16.093700000000002</v>
          </cell>
          <cell r="H74">
            <v>53.518000000000001</v>
          </cell>
          <cell r="I74">
            <v>15.752700000000001</v>
          </cell>
          <cell r="J74">
            <v>3.2403000000000004</v>
          </cell>
          <cell r="K74">
            <v>0.34100000000000003</v>
          </cell>
        </row>
        <row r="75">
          <cell r="A75" t="str">
            <v>80*</v>
          </cell>
          <cell r="B75">
            <v>167.30190000000002</v>
          </cell>
          <cell r="C75">
            <v>92.155200000000008</v>
          </cell>
          <cell r="D75">
            <v>79.064600000000013</v>
          </cell>
          <cell r="E75">
            <v>13.0906</v>
          </cell>
          <cell r="F75">
            <v>75.14670000000001</v>
          </cell>
          <cell r="G75">
            <v>38.7697</v>
          </cell>
          <cell r="H75">
            <v>71.896500000000003</v>
          </cell>
          <cell r="I75">
            <v>38.658000000000001</v>
          </cell>
          <cell r="J75">
            <v>3.2502</v>
          </cell>
          <cell r="K75">
            <v>0.11170000000000001</v>
          </cell>
        </row>
        <row r="76">
          <cell r="A76" t="str">
            <v>Освіта</v>
          </cell>
          <cell r="B76">
            <v>167.30190000000002</v>
          </cell>
          <cell r="C76">
            <v>92.155200000000008</v>
          </cell>
          <cell r="D76">
            <v>79.064600000000013</v>
          </cell>
          <cell r="E76">
            <v>13.0906</v>
          </cell>
          <cell r="F76">
            <v>75.14670000000001</v>
          </cell>
          <cell r="G76">
            <v>38.7697</v>
          </cell>
          <cell r="H76">
            <v>71.896500000000003</v>
          </cell>
          <cell r="I76">
            <v>38.658000000000001</v>
          </cell>
          <cell r="J76">
            <v>3.2502</v>
          </cell>
          <cell r="K76">
            <v>0.11170000000000001</v>
          </cell>
        </row>
        <row r="77">
          <cell r="A77" t="str">
            <v>85*</v>
          </cell>
          <cell r="B77">
            <v>197.67140000000001</v>
          </cell>
          <cell r="C77">
            <v>127.79320000000001</v>
          </cell>
          <cell r="D77">
            <v>105.47930000000001</v>
          </cell>
          <cell r="E77">
            <v>22.3139</v>
          </cell>
          <cell r="F77">
            <v>69.878199999999993</v>
          </cell>
          <cell r="G77">
            <v>32.258699999999997</v>
          </cell>
          <cell r="H77">
            <v>67.187399999999997</v>
          </cell>
          <cell r="I77">
            <v>32.118099999999998</v>
          </cell>
          <cell r="J77">
            <v>2.6908000000000003</v>
          </cell>
          <cell r="K77">
            <v>0.1406</v>
          </cell>
        </row>
        <row r="78">
          <cell r="A78" t="str">
            <v>Охорона здоров’я та соціальна допомога</v>
          </cell>
          <cell r="B78">
            <v>197.67140000000001</v>
          </cell>
          <cell r="C78">
            <v>127.79320000000001</v>
          </cell>
          <cell r="D78">
            <v>105.47930000000001</v>
          </cell>
          <cell r="E78">
            <v>22.3139</v>
          </cell>
          <cell r="F78">
            <v>69.878199999999993</v>
          </cell>
          <cell r="G78">
            <v>32.258699999999997</v>
          </cell>
          <cell r="H78">
            <v>67.187399999999997</v>
          </cell>
          <cell r="I78">
            <v>32.118099999999998</v>
          </cell>
          <cell r="J78">
            <v>2.6908000000000003</v>
          </cell>
          <cell r="K78">
            <v>0.1406</v>
          </cell>
        </row>
        <row r="79">
          <cell r="A79" t="str">
            <v>90*</v>
          </cell>
          <cell r="B79">
            <v>16.791</v>
          </cell>
          <cell r="C79">
            <v>16.067</v>
          </cell>
          <cell r="D79">
            <v>15.6799</v>
          </cell>
          <cell r="E79">
            <v>0.3871</v>
          </cell>
          <cell r="F79">
            <v>0.72399999999999998</v>
          </cell>
          <cell r="G79">
            <v>0.28939999999999999</v>
          </cell>
          <cell r="H79">
            <v>0.72289999999999999</v>
          </cell>
          <cell r="I79">
            <v>0.2883</v>
          </cell>
          <cell r="J79">
            <v>1.1000000000000001E-3</v>
          </cell>
          <cell r="K79">
            <v>1.1000000000000001E-3</v>
          </cell>
        </row>
        <row r="80">
          <cell r="A80" t="str">
            <v>91*</v>
          </cell>
          <cell r="B80">
            <v>403.2038</v>
          </cell>
          <cell r="C80">
            <v>257.95600000000002</v>
          </cell>
          <cell r="D80">
            <v>238.577</v>
          </cell>
          <cell r="E80">
            <v>19.378999999999998</v>
          </cell>
          <cell r="F80">
            <v>145.24780000000001</v>
          </cell>
          <cell r="G80">
            <v>68.576799999999992</v>
          </cell>
          <cell r="H80">
            <v>135.7997</v>
          </cell>
          <cell r="I80">
            <v>68.319199999999995</v>
          </cell>
          <cell r="J80">
            <v>9.4481000000000002</v>
          </cell>
          <cell r="K80">
            <v>0.2576</v>
          </cell>
        </row>
        <row r="81">
          <cell r="A81" t="str">
            <v>92*</v>
          </cell>
          <cell r="B81">
            <v>150.53980000000001</v>
          </cell>
          <cell r="C81">
            <v>122.3661</v>
          </cell>
          <cell r="D81">
            <v>110.85810000000001</v>
          </cell>
          <cell r="E81">
            <v>11.508000000000001</v>
          </cell>
          <cell r="F81">
            <v>28.173700000000004</v>
          </cell>
          <cell r="G81">
            <v>11.2324</v>
          </cell>
          <cell r="H81">
            <v>17.4739</v>
          </cell>
          <cell r="I81">
            <v>5.1835000000000004</v>
          </cell>
          <cell r="J81">
            <v>10.699800000000002</v>
          </cell>
          <cell r="K81">
            <v>6.0488999999999997</v>
          </cell>
        </row>
        <row r="82">
          <cell r="A82" t="str">
            <v>93*</v>
          </cell>
          <cell r="B82">
            <v>314.50200000000001</v>
          </cell>
          <cell r="C82">
            <v>253.27190000000002</v>
          </cell>
          <cell r="D82">
            <v>234.06820000000002</v>
          </cell>
          <cell r="E82">
            <v>19.203699999999998</v>
          </cell>
          <cell r="F82">
            <v>61.230099999999993</v>
          </cell>
          <cell r="G82">
            <v>19.430500000000002</v>
          </cell>
          <cell r="H82">
            <v>47.658699999999996</v>
          </cell>
          <cell r="I82">
            <v>18.1492</v>
          </cell>
          <cell r="J82">
            <v>13.571399999999999</v>
          </cell>
          <cell r="K82">
            <v>1.2812999999999999</v>
          </cell>
        </row>
        <row r="83">
          <cell r="A83" t="str">
            <v>Колективні, громадські та особисті послуги</v>
          </cell>
          <cell r="B83">
            <v>885.03659999999991</v>
          </cell>
          <cell r="C83">
            <v>649.66100000000006</v>
          </cell>
          <cell r="D83">
            <v>599.18320000000006</v>
          </cell>
          <cell r="E83">
            <v>50.477799999999995</v>
          </cell>
          <cell r="F83">
            <v>235.37559999999999</v>
          </cell>
          <cell r="G83">
            <v>99.5291</v>
          </cell>
          <cell r="H83">
            <v>201.65520000000004</v>
          </cell>
          <cell r="I83">
            <v>91.940200000000004</v>
          </cell>
          <cell r="J83">
            <v>33.720399999999998</v>
          </cell>
          <cell r="K83">
            <v>7.5888999999999998</v>
          </cell>
        </row>
        <row r="84">
          <cell r="A84" t="str">
            <v>95*</v>
          </cell>
          <cell r="B84">
            <v>0.90620000000000001</v>
          </cell>
          <cell r="C84">
            <v>0.1062</v>
          </cell>
          <cell r="D84">
            <v>0.1057</v>
          </cell>
          <cell r="E84">
            <v>5.0000000000000001E-4</v>
          </cell>
          <cell r="F84">
            <v>0.8</v>
          </cell>
          <cell r="G84">
            <v>0.8</v>
          </cell>
          <cell r="H84">
            <v>0.8</v>
          </cell>
          <cell r="I84">
            <v>0.8</v>
          </cell>
          <cell r="J84">
            <v>0</v>
          </cell>
          <cell r="K84">
            <v>0</v>
          </cell>
        </row>
        <row r="85">
          <cell r="A85" t="str">
            <v>Послуги домашньої прислуги</v>
          </cell>
          <cell r="B85">
            <v>0.90620000000000001</v>
          </cell>
          <cell r="C85">
            <v>0.1062</v>
          </cell>
          <cell r="D85">
            <v>0.1057</v>
          </cell>
          <cell r="E85">
            <v>5.0000000000000001E-4</v>
          </cell>
          <cell r="F85">
            <v>0.8</v>
          </cell>
          <cell r="G85">
            <v>0.8</v>
          </cell>
          <cell r="H85">
            <v>0.8</v>
          </cell>
          <cell r="I85">
            <v>0.8</v>
          </cell>
          <cell r="J85">
            <v>0</v>
          </cell>
          <cell r="K85">
            <v>0</v>
          </cell>
        </row>
        <row r="86">
          <cell r="A86" t="str">
            <v>99*</v>
          </cell>
          <cell r="B86">
            <v>34.098399999999998</v>
          </cell>
          <cell r="C86">
            <v>31.5365</v>
          </cell>
          <cell r="D86">
            <v>29.709700000000002</v>
          </cell>
          <cell r="E86">
            <v>1.8268</v>
          </cell>
          <cell r="F86">
            <v>2.5619000000000001</v>
          </cell>
          <cell r="G86">
            <v>0.21330000000000002</v>
          </cell>
          <cell r="H86">
            <v>2.1353</v>
          </cell>
          <cell r="I86">
            <v>0</v>
          </cell>
          <cell r="J86">
            <v>0.42660000000000003</v>
          </cell>
          <cell r="K86">
            <v>0.21330000000000002</v>
          </cell>
        </row>
        <row r="87">
          <cell r="A87" t="str">
            <v>Екстериторіальна діяльність</v>
          </cell>
          <cell r="B87">
            <v>34.098399999999998</v>
          </cell>
          <cell r="C87">
            <v>31.5365</v>
          </cell>
          <cell r="D87">
            <v>29.709700000000002</v>
          </cell>
          <cell r="E87">
            <v>1.8268</v>
          </cell>
          <cell r="F87">
            <v>2.5619000000000001</v>
          </cell>
          <cell r="G87">
            <v>0.21330000000000002</v>
          </cell>
          <cell r="H87">
            <v>2.1353</v>
          </cell>
          <cell r="I87">
            <v>0</v>
          </cell>
          <cell r="J87">
            <v>0.42660000000000003</v>
          </cell>
          <cell r="K87">
            <v>0.21330000000000002</v>
          </cell>
        </row>
        <row r="88">
          <cell r="A88" t="str">
            <v>2. Кошти фiзичних осiб</v>
          </cell>
          <cell r="B88">
            <v>19002.293000000001</v>
          </cell>
          <cell r="C88">
            <v>4961.6234000000004</v>
          </cell>
          <cell r="D88">
            <v>3491.4944999999998</v>
          </cell>
          <cell r="E88">
            <v>1470.1289000000002</v>
          </cell>
          <cell r="F88">
            <v>14040.669600000001</v>
          </cell>
          <cell r="G88">
            <v>7059.8209000000006</v>
          </cell>
          <cell r="H88">
            <v>7908.8389000000006</v>
          </cell>
          <cell r="I88">
            <v>4018.0207</v>
          </cell>
          <cell r="J88">
            <v>6131.8306999999995</v>
          </cell>
          <cell r="K88">
            <v>3041.8002000000001</v>
          </cell>
        </row>
      </sheetData>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_Cap"/>
      <sheetName val="in_othsectors"/>
      <sheetName val="ass"/>
      <sheetName val="exp"/>
      <sheetName val="imp"/>
      <sheetName val="nfs"/>
      <sheetName val="oth"/>
      <sheetName val="debt"/>
      <sheetName val="IMFpurch"/>
      <sheetName val="imfrepay"/>
      <sheetName val="gas"/>
      <sheetName val="mtbop"/>
      <sheetName val="cashbop"/>
      <sheetName val="needs"/>
      <sheetName val="Pclubneeds"/>
      <sheetName val="ind"/>
      <sheetName val="cashflow"/>
      <sheetName val="HistCflow"/>
      <sheetName val="WEONEW"/>
      <sheetName val="експ_посл_кв"/>
    </sheetNames>
    <sheetDataSet>
      <sheetData sheetId="0">
        <row r="7">
          <cell r="A7" t="str">
            <v>zDollarGDP</v>
          </cell>
        </row>
      </sheetData>
      <sheetData sheetId="1">
        <row r="17">
          <cell r="A17" t="str">
            <v>zReserves</v>
          </cell>
        </row>
      </sheetData>
      <sheetData sheetId="2">
        <row r="7">
          <cell r="A7" t="str">
            <v>zDollarGDP</v>
          </cell>
        </row>
      </sheetData>
      <sheetData sheetId="3" refreshError="1">
        <row r="7">
          <cell r="A7" t="str">
            <v>zDollarGDP</v>
          </cell>
          <cell r="B7" t="str">
            <v xml:space="preserve">  In billions of U.S. dollars</v>
          </cell>
          <cell r="C7">
            <v>103</v>
          </cell>
          <cell r="D7">
            <v>169.77011494252872</v>
          </cell>
          <cell r="E7">
            <v>18.768726984303285</v>
          </cell>
          <cell r="F7">
            <v>32.722850720418613</v>
          </cell>
          <cell r="G7">
            <v>25.868557052030997</v>
          </cell>
          <cell r="H7">
            <v>34.445670628183365</v>
          </cell>
          <cell r="I7">
            <v>43.328231871689347</v>
          </cell>
          <cell r="J7">
            <v>49.675842621189744</v>
          </cell>
          <cell r="K7">
            <v>41.827558092132087</v>
          </cell>
          <cell r="L7">
            <v>30.766214908034854</v>
          </cell>
          <cell r="M7">
            <v>30.350950987564008</v>
          </cell>
          <cell r="N7">
            <v>32.070984625449789</v>
          </cell>
          <cell r="O7">
            <v>35.766139550363611</v>
          </cell>
          <cell r="P7">
            <v>38.480886498511843</v>
          </cell>
          <cell r="Q7">
            <v>41.268041668434648</v>
          </cell>
          <cell r="R7">
            <v>44.193801680762952</v>
          </cell>
          <cell r="S7">
            <v>46.403491764801103</v>
          </cell>
          <cell r="T7">
            <v>49.698139680101988</v>
          </cell>
          <cell r="U7">
            <v>53.226707597389236</v>
          </cell>
          <cell r="V7">
            <v>57.005803836803871</v>
          </cell>
          <cell r="W7">
            <v>61.053215909216938</v>
          </cell>
          <cell r="X7">
            <v>2.3639774859287055</v>
          </cell>
          <cell r="Y7">
            <v>5.25</v>
          </cell>
          <cell r="Z7">
            <v>6.1338289962825279</v>
          </cell>
          <cell r="AA7">
            <v>5.0209205020920509</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10068.38987614432</v>
          </cell>
          <cell r="AS7">
            <v>11372.432432432432</v>
          </cell>
          <cell r="AT7">
            <v>13437.56727664155</v>
          </cell>
          <cell r="AU7">
            <v>14761.424017003188</v>
          </cell>
          <cell r="AV7">
            <v>10667.51398068124</v>
          </cell>
          <cell r="AW7">
            <v>11434.146341463416</v>
          </cell>
          <cell r="AX7">
            <v>12432</v>
          </cell>
          <cell r="AY7">
            <v>8383.265067290813</v>
          </cell>
          <cell r="AZ7">
            <v>7064.5885987082283</v>
          </cell>
          <cell r="BA7">
            <v>7644.0720995176443</v>
          </cell>
          <cell r="BB7">
            <v>8359.8026020637062</v>
          </cell>
          <cell r="BC7">
            <v>7268.5438117251515</v>
          </cell>
          <cell r="BD7">
            <v>5956.9912152269399</v>
          </cell>
          <cell r="BE7">
            <v>7243.8664453052943</v>
          </cell>
          <cell r="BF7">
            <v>9221.5480786909357</v>
          </cell>
          <cell r="BG7">
            <v>7928.0821917808216</v>
          </cell>
        </row>
        <row r="24">
          <cell r="A24" t="str">
            <v>zSDReRate</v>
          </cell>
          <cell r="B24" t="str">
            <v xml:space="preserve">  SDR/US$ [IFS, for 2000 const. from Sept.]</v>
          </cell>
          <cell r="C24">
            <v>1.3574999999999999</v>
          </cell>
          <cell r="D24">
            <v>1.3687499999999999</v>
          </cell>
          <cell r="E24">
            <v>1.4085000000000001</v>
          </cell>
          <cell r="F24">
            <v>1.39625</v>
          </cell>
          <cell r="G24">
            <v>1.4285000000000001</v>
          </cell>
          <cell r="H24">
            <v>1.51725</v>
          </cell>
          <cell r="I24">
            <v>1.4518500000000001</v>
          </cell>
          <cell r="J24">
            <v>1.3761133333333333</v>
          </cell>
          <cell r="K24">
            <v>1.3568091666666666</v>
          </cell>
          <cell r="L24">
            <v>1.3674483333333336</v>
          </cell>
          <cell r="M24">
            <v>1.3205983333333335</v>
          </cell>
          <cell r="N24">
            <v>1.3</v>
          </cell>
          <cell r="O24">
            <v>1.3</v>
          </cell>
          <cell r="P24">
            <v>1.3</v>
          </cell>
          <cell r="Q24">
            <v>1.3</v>
          </cell>
          <cell r="R24">
            <v>1.3</v>
          </cell>
          <cell r="S24">
            <v>1.3</v>
          </cell>
          <cell r="T24">
            <v>1.3</v>
          </cell>
          <cell r="U24">
            <v>1.3</v>
          </cell>
          <cell r="V24">
            <v>1.3</v>
          </cell>
          <cell r="W24">
            <v>1.3</v>
          </cell>
          <cell r="X24">
            <v>1.3879999999999999</v>
          </cell>
          <cell r="Y24">
            <v>1.39</v>
          </cell>
          <cell r="Z24">
            <v>1.4530000000000001</v>
          </cell>
          <cell r="AA24">
            <v>1.403</v>
          </cell>
          <cell r="AB24">
            <v>1.3759999999999999</v>
          </cell>
          <cell r="AC24">
            <v>1.413</v>
          </cell>
          <cell r="AD24">
            <v>1.403</v>
          </cell>
          <cell r="AE24">
            <v>1.393</v>
          </cell>
          <cell r="AF24">
            <v>1.3879999999999999</v>
          </cell>
          <cell r="AG24">
            <v>1.4159999999999999</v>
          </cell>
          <cell r="AH24">
            <v>1.4550000000000001</v>
          </cell>
          <cell r="AI24">
            <v>1.4550000000000001</v>
          </cell>
          <cell r="AJ24">
            <v>1.4931000000000001</v>
          </cell>
          <cell r="AK24">
            <v>1.5660000000000001</v>
          </cell>
          <cell r="AL24">
            <v>1.5170999999999999</v>
          </cell>
          <cell r="AM24">
            <v>1.4927999999999999</v>
          </cell>
          <cell r="AN24">
            <v>1.4653</v>
          </cell>
          <cell r="AO24">
            <v>1.4460999999999999</v>
          </cell>
          <cell r="AP24">
            <v>1.452</v>
          </cell>
          <cell r="AQ24">
            <v>1.444</v>
          </cell>
          <cell r="AR24">
            <v>1.3919999999999999</v>
          </cell>
          <cell r="AS24">
            <v>1.3759999999999999</v>
          </cell>
          <cell r="AT24">
            <v>1.3759999999999999</v>
          </cell>
          <cell r="AU24">
            <v>1.3759999999999999</v>
          </cell>
          <cell r="AV24">
            <v>1.3740000000000001</v>
          </cell>
          <cell r="AW24">
            <v>1.3740000000000001</v>
          </cell>
          <cell r="AX24">
            <v>1.3740000000000001</v>
          </cell>
          <cell r="AY24">
            <v>1.4067700000000001</v>
          </cell>
          <cell r="AZ24">
            <v>1.3819999999999999</v>
          </cell>
          <cell r="BA24">
            <v>1.3480000000000001</v>
          </cell>
          <cell r="BB24">
            <v>1.359</v>
          </cell>
          <cell r="BC24">
            <v>1.383</v>
          </cell>
        </row>
      </sheetData>
      <sheetData sheetId="4"/>
      <sheetData sheetId="5"/>
      <sheetData sheetId="6"/>
      <sheetData sheetId="7" refreshError="1">
        <row r="17">
          <cell r="A17" t="str">
            <v>zReserves</v>
          </cell>
          <cell r="B17" t="str">
            <v xml:space="preserve">    Gross usable reserves from 1998 on</v>
          </cell>
          <cell r="C17">
            <v>0</v>
          </cell>
          <cell r="D17">
            <v>0</v>
          </cell>
          <cell r="E17">
            <v>9.6000000000000002E-2</v>
          </cell>
          <cell r="F17">
            <v>0.13300000000000001</v>
          </cell>
          <cell r="G17">
            <v>0.64600000000000002</v>
          </cell>
          <cell r="H17">
            <v>1.1339999999999999</v>
          </cell>
          <cell r="I17">
            <v>1.994</v>
          </cell>
          <cell r="J17">
            <v>2.375</v>
          </cell>
          <cell r="K17">
            <v>0.78200000000000003</v>
          </cell>
          <cell r="L17">
            <v>1.0900000000000001</v>
          </cell>
          <cell r="M17">
            <v>1.016</v>
          </cell>
          <cell r="N17">
            <v>1.56</v>
          </cell>
          <cell r="O17">
            <v>2.5430000000000001</v>
          </cell>
          <cell r="P17">
            <v>3.0957930000000005</v>
          </cell>
          <cell r="Q17">
            <v>3.7418343030000005</v>
          </cell>
          <cell r="R17">
            <v>4.5037445385130006</v>
          </cell>
          <cell r="S17">
            <v>5.3197504007474237</v>
          </cell>
          <cell r="T17">
            <v>6.1936926792004909</v>
          </cell>
          <cell r="U17">
            <v>7.1296848594237261</v>
          </cell>
          <cell r="V17">
            <v>8.1321324844428116</v>
          </cell>
          <cell r="W17">
            <v>9.2057538908382526</v>
          </cell>
          <cell r="AZ17">
            <v>0.68700000000000006</v>
          </cell>
          <cell r="BA17">
            <v>0.98699999999999999</v>
          </cell>
          <cell r="BB17">
            <v>1.35</v>
          </cell>
          <cell r="BC17">
            <v>1.0900000000000001</v>
          </cell>
          <cell r="BD17">
            <v>1.0740000000000001</v>
          </cell>
          <cell r="BE17">
            <v>0.93899999999999995</v>
          </cell>
          <cell r="BF17">
            <v>0.98599999999999999</v>
          </cell>
          <cell r="BG17">
            <v>1.016</v>
          </cell>
          <cell r="BH17">
            <v>1.028</v>
          </cell>
          <cell r="BI17">
            <v>1.159</v>
          </cell>
          <cell r="BJ17">
            <v>1.2010000000000001</v>
          </cell>
          <cell r="BK17">
            <v>1.56</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s>
    <definedNames>
      <definedName name="[Macros Import].qbop"/>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 val="CPI+core"/>
    </sheetNames>
    <sheetDataSet>
      <sheetData sheetId="0" refreshError="1">
        <row r="1">
          <cell r="A1" t="str">
            <v>ЗАЛУЧЕНІ КОШТИ КОМЕРЦІЙНИХ БАНКІВ НА МІЖБАНКІВСЬКОМУ РИНКУ УКРАЇНИв 1998–2000 роках</v>
          </cell>
        </row>
      </sheetData>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Real GDP &amp; Real IP (u)"/>
      <sheetName val="Real GDP &amp; Real IP (e)"/>
      <sheetName val="GDP_gr"/>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Links"/>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Velos"/>
      <sheetName val="ProgramC"/>
      <sheetName val="Poezdki Tigipka"/>
      <sheetName val="IMF"/>
      <sheetName val="Investori"/>
      <sheetName val="IMF05"/>
      <sheetName val="Macro (2)"/>
      <sheetName val="M2_T"/>
    </sheetNames>
    <sheetDataSet>
      <sheetData sheetId="0" refreshError="1">
        <row r="2">
          <cell r="D2">
            <v>2</v>
          </cell>
        </row>
        <row r="5">
          <cell r="E5" t="str">
            <v>лютий</v>
          </cell>
        </row>
        <row r="12">
          <cell r="D12">
            <v>63</v>
          </cell>
        </row>
      </sheetData>
      <sheetData sheetId="1">
        <row r="2">
          <cell r="D2">
            <v>2</v>
          </cell>
          <cell r="L2">
            <v>2</v>
          </cell>
          <cell r="P2">
            <v>2</v>
          </cell>
          <cell r="R2">
            <v>2</v>
          </cell>
          <cell r="T2">
            <v>2</v>
          </cell>
          <cell r="V2">
            <v>2</v>
          </cell>
          <cell r="X2">
            <v>2</v>
          </cell>
        </row>
        <row r="3">
          <cell r="B3">
            <v>28</v>
          </cell>
          <cell r="D3">
            <v>3</v>
          </cell>
          <cell r="F3">
            <v>4</v>
          </cell>
          <cell r="L3">
            <v>3</v>
          </cell>
          <cell r="P3">
            <v>3</v>
          </cell>
          <cell r="R3">
            <v>3</v>
          </cell>
          <cell r="T3">
            <v>3</v>
          </cell>
          <cell r="V3">
            <v>5</v>
          </cell>
          <cell r="X3">
            <v>5</v>
          </cell>
        </row>
        <row r="4">
          <cell r="B4">
            <v>29</v>
          </cell>
          <cell r="F4">
            <v>5</v>
          </cell>
          <cell r="L4">
            <v>4</v>
          </cell>
          <cell r="T4">
            <v>4</v>
          </cell>
          <cell r="V4">
            <v>6</v>
          </cell>
          <cell r="X4">
            <v>6</v>
          </cell>
        </row>
        <row r="5">
          <cell r="B5">
            <v>39</v>
          </cell>
          <cell r="F5">
            <v>6</v>
          </cell>
          <cell r="J5">
            <v>13</v>
          </cell>
          <cell r="L5">
            <v>5</v>
          </cell>
          <cell r="R5">
            <v>5</v>
          </cell>
          <cell r="T5">
            <v>5</v>
          </cell>
          <cell r="V5">
            <v>7</v>
          </cell>
          <cell r="X5">
            <v>7</v>
          </cell>
        </row>
        <row r="6">
          <cell r="D6">
            <v>6</v>
          </cell>
          <cell r="F6">
            <v>7</v>
          </cell>
          <cell r="J6">
            <v>14</v>
          </cell>
          <cell r="L6">
            <v>6</v>
          </cell>
          <cell r="R6">
            <v>6</v>
          </cell>
          <cell r="T6">
            <v>6</v>
          </cell>
          <cell r="V6">
            <v>8</v>
          </cell>
          <cell r="X6">
            <v>8</v>
          </cell>
        </row>
        <row r="7">
          <cell r="B7">
            <v>24</v>
          </cell>
          <cell r="D7">
            <v>7</v>
          </cell>
          <cell r="F7">
            <v>8</v>
          </cell>
          <cell r="J7">
            <v>15</v>
          </cell>
          <cell r="L7">
            <v>7</v>
          </cell>
          <cell r="T7">
            <v>7</v>
          </cell>
          <cell r="V7">
            <v>9</v>
          </cell>
          <cell r="X7">
            <v>9</v>
          </cell>
        </row>
        <row r="8">
          <cell r="B8">
            <v>27</v>
          </cell>
          <cell r="D8">
            <v>8</v>
          </cell>
          <cell r="F8">
            <v>10</v>
          </cell>
          <cell r="J8">
            <v>16</v>
          </cell>
          <cell r="L8">
            <v>8</v>
          </cell>
          <cell r="P8">
            <v>8</v>
          </cell>
          <cell r="T8">
            <v>8</v>
          </cell>
          <cell r="V8">
            <v>10</v>
          </cell>
          <cell r="X8">
            <v>10</v>
          </cell>
        </row>
        <row r="9">
          <cell r="B9">
            <v>35</v>
          </cell>
          <cell r="D9">
            <v>9</v>
          </cell>
          <cell r="F9">
            <v>11</v>
          </cell>
          <cell r="H9">
            <v>9</v>
          </cell>
          <cell r="J9">
            <v>17</v>
          </cell>
          <cell r="L9">
            <v>9</v>
          </cell>
          <cell r="P9">
            <v>9</v>
          </cell>
          <cell r="V9">
            <v>11</v>
          </cell>
          <cell r="X9">
            <v>11</v>
          </cell>
        </row>
        <row r="10">
          <cell r="B10">
            <v>38</v>
          </cell>
          <cell r="D10">
            <v>10</v>
          </cell>
          <cell r="F10">
            <v>12</v>
          </cell>
          <cell r="H10">
            <v>10</v>
          </cell>
          <cell r="J10">
            <v>18</v>
          </cell>
          <cell r="R10">
            <v>10</v>
          </cell>
          <cell r="V10">
            <v>12</v>
          </cell>
          <cell r="X10">
            <v>12</v>
          </cell>
        </row>
        <row r="11">
          <cell r="B11">
            <v>42</v>
          </cell>
          <cell r="D11">
            <v>11</v>
          </cell>
          <cell r="F11">
            <v>13</v>
          </cell>
          <cell r="H11">
            <v>11</v>
          </cell>
          <cell r="J11">
            <v>19</v>
          </cell>
          <cell r="R11">
            <v>11</v>
          </cell>
          <cell r="T11">
            <v>11</v>
          </cell>
          <cell r="X11">
            <v>13</v>
          </cell>
        </row>
        <row r="12">
          <cell r="D12">
            <v>12</v>
          </cell>
          <cell r="F12">
            <v>14</v>
          </cell>
          <cell r="H12">
            <v>12</v>
          </cell>
          <cell r="J12">
            <v>20</v>
          </cell>
          <cell r="T12">
            <v>12</v>
          </cell>
          <cell r="X12">
            <v>14</v>
          </cell>
        </row>
        <row r="13">
          <cell r="D13">
            <v>13</v>
          </cell>
          <cell r="F13">
            <v>16</v>
          </cell>
          <cell r="H13">
            <v>13</v>
          </cell>
          <cell r="J13">
            <v>21</v>
          </cell>
          <cell r="T13">
            <v>13</v>
          </cell>
          <cell r="V13">
            <v>15</v>
          </cell>
          <cell r="X13">
            <v>15</v>
          </cell>
        </row>
        <row r="14">
          <cell r="F14">
            <v>17</v>
          </cell>
          <cell r="H14">
            <v>14</v>
          </cell>
          <cell r="L14">
            <v>14</v>
          </cell>
          <cell r="V14">
            <v>16</v>
          </cell>
          <cell r="X14">
            <v>16</v>
          </cell>
          <cell r="Z14">
            <v>14</v>
          </cell>
        </row>
        <row r="15">
          <cell r="D15">
            <v>15</v>
          </cell>
          <cell r="F15">
            <v>18</v>
          </cell>
          <cell r="H15">
            <v>15</v>
          </cell>
          <cell r="L15">
            <v>15</v>
          </cell>
          <cell r="R15">
            <v>15</v>
          </cell>
          <cell r="V15">
            <v>17</v>
          </cell>
          <cell r="X15">
            <v>17</v>
          </cell>
          <cell r="Z15">
            <v>15</v>
          </cell>
        </row>
        <row r="16">
          <cell r="D16">
            <v>16</v>
          </cell>
          <cell r="F16">
            <v>19</v>
          </cell>
          <cell r="H16">
            <v>16</v>
          </cell>
          <cell r="L16">
            <v>16</v>
          </cell>
          <cell r="R16">
            <v>16</v>
          </cell>
          <cell r="V16">
            <v>18</v>
          </cell>
          <cell r="X16">
            <v>18</v>
          </cell>
          <cell r="Z16">
            <v>16</v>
          </cell>
        </row>
        <row r="17">
          <cell r="B17">
            <v>62</v>
          </cell>
          <cell r="D17">
            <v>17</v>
          </cell>
          <cell r="F17">
            <v>20</v>
          </cell>
          <cell r="H17">
            <v>17</v>
          </cell>
          <cell r="L17">
            <v>17</v>
          </cell>
          <cell r="V17">
            <v>19</v>
          </cell>
          <cell r="X17">
            <v>19</v>
          </cell>
          <cell r="Z17">
            <v>17</v>
          </cell>
        </row>
        <row r="18">
          <cell r="B18">
            <v>21</v>
          </cell>
          <cell r="D18">
            <v>18</v>
          </cell>
          <cell r="F18">
            <v>21</v>
          </cell>
          <cell r="H18">
            <v>18</v>
          </cell>
          <cell r="L18">
            <v>18</v>
          </cell>
          <cell r="V18">
            <v>20</v>
          </cell>
          <cell r="X18">
            <v>20</v>
          </cell>
          <cell r="Z18">
            <v>18</v>
          </cell>
        </row>
        <row r="19">
          <cell r="D19">
            <v>19</v>
          </cell>
          <cell r="F19">
            <v>22</v>
          </cell>
          <cell r="H19">
            <v>19</v>
          </cell>
          <cell r="L19">
            <v>19</v>
          </cell>
          <cell r="V19">
            <v>21</v>
          </cell>
          <cell r="X19">
            <v>21</v>
          </cell>
          <cell r="Z19">
            <v>19</v>
          </cell>
        </row>
        <row r="20">
          <cell r="D20">
            <v>20</v>
          </cell>
          <cell r="F20">
            <v>23</v>
          </cell>
          <cell r="H20">
            <v>20</v>
          </cell>
          <cell r="L20">
            <v>20</v>
          </cell>
          <cell r="R20">
            <v>20</v>
          </cell>
          <cell r="V20">
            <v>22</v>
          </cell>
          <cell r="X20">
            <v>22</v>
          </cell>
          <cell r="Z20">
            <v>20</v>
          </cell>
        </row>
        <row r="21">
          <cell r="D21">
            <v>21</v>
          </cell>
          <cell r="F21">
            <v>24</v>
          </cell>
          <cell r="H21">
            <v>21</v>
          </cell>
          <cell r="L21">
            <v>21</v>
          </cell>
          <cell r="V21">
            <v>23</v>
          </cell>
          <cell r="X21">
            <v>23</v>
          </cell>
          <cell r="Z21">
            <v>21</v>
          </cell>
        </row>
        <row r="22">
          <cell r="F22">
            <v>25</v>
          </cell>
          <cell r="H22">
            <v>22</v>
          </cell>
          <cell r="V22">
            <v>24</v>
          </cell>
          <cell r="Z22">
            <v>22</v>
          </cell>
        </row>
        <row r="23">
          <cell r="V23">
            <v>25</v>
          </cell>
          <cell r="X23">
            <v>25</v>
          </cell>
          <cell r="Z23">
            <v>23</v>
          </cell>
        </row>
        <row r="24">
          <cell r="Z24">
            <v>24</v>
          </cell>
        </row>
        <row r="25">
          <cell r="X25">
            <v>27</v>
          </cell>
          <cell r="Z25">
            <v>25</v>
          </cell>
        </row>
        <row r="26">
          <cell r="L26">
            <v>26</v>
          </cell>
          <cell r="Z26">
            <v>26</v>
          </cell>
        </row>
        <row r="27">
          <cell r="L27">
            <v>27</v>
          </cell>
          <cell r="X27">
            <v>29</v>
          </cell>
          <cell r="Z27">
            <v>27</v>
          </cell>
        </row>
        <row r="28">
          <cell r="L28">
            <v>28</v>
          </cell>
          <cell r="X28">
            <v>30</v>
          </cell>
          <cell r="Z28">
            <v>28</v>
          </cell>
        </row>
        <row r="29">
          <cell r="L29">
            <v>29</v>
          </cell>
          <cell r="X29">
            <v>31</v>
          </cell>
          <cell r="Z29">
            <v>29</v>
          </cell>
        </row>
        <row r="30">
          <cell r="F30">
            <v>36</v>
          </cell>
          <cell r="Z30">
            <v>30</v>
          </cell>
        </row>
        <row r="31">
          <cell r="D31">
            <v>31</v>
          </cell>
          <cell r="F31">
            <v>37</v>
          </cell>
          <cell r="Z31">
            <v>31</v>
          </cell>
        </row>
        <row r="32">
          <cell r="D32">
            <v>32</v>
          </cell>
          <cell r="F32">
            <v>38</v>
          </cell>
        </row>
        <row r="33">
          <cell r="D33">
            <v>33</v>
          </cell>
          <cell r="F33">
            <v>39</v>
          </cell>
        </row>
        <row r="34">
          <cell r="F34">
            <v>40</v>
          </cell>
        </row>
        <row r="35">
          <cell r="F35">
            <v>41</v>
          </cell>
        </row>
        <row r="36">
          <cell r="F36">
            <v>42</v>
          </cell>
        </row>
        <row r="37">
          <cell r="F37">
            <v>43</v>
          </cell>
        </row>
        <row r="38">
          <cell r="F38">
            <v>44</v>
          </cell>
          <cell r="L38">
            <v>38</v>
          </cell>
        </row>
        <row r="39">
          <cell r="D39">
            <v>39</v>
          </cell>
          <cell r="L39">
            <v>39</v>
          </cell>
        </row>
        <row r="40">
          <cell r="D40">
            <v>40</v>
          </cell>
          <cell r="L40">
            <v>40</v>
          </cell>
        </row>
        <row r="41">
          <cell r="D41">
            <v>41</v>
          </cell>
          <cell r="L41">
            <v>41</v>
          </cell>
        </row>
        <row r="47">
          <cell r="D47">
            <v>47</v>
          </cell>
        </row>
        <row r="48">
          <cell r="D48">
            <v>48</v>
          </cell>
        </row>
        <row r="49">
          <cell r="D49">
            <v>49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
      <sheetName val="ТАБЛ (ном)"/>
      <sheetName val="ТАБЛ квед"/>
      <sheetName val="1"/>
      <sheetName val="табл в макропрогноз"/>
      <sheetName val="внески"/>
      <sheetName val="1 (факт)"/>
      <sheetName val="про-ть"/>
      <sheetName val="2"/>
      <sheetName val="ЗВЕД"/>
      <sheetName val="табл для прогноз"/>
      <sheetName val="індекс-дефлятор (Стельмах)"/>
      <sheetName val="cpi-wpi"/>
      <sheetName val="Main (2)"/>
      <sheetName val="TableVA (2)"/>
      <sheetName val="C"/>
      <sheetName val="Data"/>
      <sheetName val="Macro"/>
      <sheetName val="Budget"/>
      <sheetName val="M2N"/>
      <sheetName val="Forecast"/>
      <sheetName val="Program"/>
      <sheetName val="M2"/>
      <sheetName val="IMF"/>
      <sheetName val="Investori"/>
      <sheetName val="IMF05"/>
      <sheetName val="Poezdki Tigipka"/>
      <sheetName val="CPI"/>
      <sheetName val="GDP"/>
      <sheetName val="EXER"/>
      <sheetName val="INCOME"/>
      <sheetName val="WAGES"/>
      <sheetName val="FINRES"/>
      <sheetName val="TRADE"/>
      <sheetName val="RER"/>
      <sheetName val="BUDG"/>
      <sheetName val="MONN"/>
      <sheetName val="MONR"/>
      <sheetName val="CRED"/>
      <sheetName val="Links"/>
      <sheetName val="Velos"/>
      <sheetName val="INF"/>
      <sheetName val="INFyav"/>
      <sheetName val="Forec"/>
      <sheetName val="INFy96"/>
      <sheetName val="Scaling"/>
      <sheetName val="InfRpi99"/>
      <sheetName val="InfRpi00"/>
      <sheetName val="CPIRPI"/>
      <sheetName val="INF92"/>
      <sheetName val="INF96"/>
      <sheetName val="Pro"/>
      <sheetName val="1292"/>
      <sheetName val="1292 (2)"/>
      <sheetName val="1293"/>
      <sheetName val="1293 (2)"/>
      <sheetName val="Test"/>
      <sheetName val=""/>
      <sheetName val="Лист1"/>
      <sheetName val="Work"/>
      <sheetName val="ANALYS"/>
      <sheetName val="DISTR"/>
      <sheetName val="QUAR"/>
      <sheetName val="YEAR"/>
      <sheetName val="F2005"/>
      <sheetName val="MEMP_v"/>
      <sheetName val="vav1"/>
      <sheetName val="MBM3"/>
      <sheetName val="v_m"/>
      <sheetName val="multM3_95"/>
      <sheetName val="passBS"/>
      <sheetName val="passBS98"/>
      <sheetName val="Magr"/>
      <sheetName val="M0Dep"/>
      <sheetName val="M0Dep%"/>
      <sheetName val="rMonAgr"/>
      <sheetName val="nercpi"/>
      <sheetName val="rer95"/>
      <sheetName val="v_q"/>
      <sheetName val="m_q96"/>
      <sheetName val="v_y"/>
      <sheetName val="m_y"/>
      <sheetName val="m_y_iM3"/>
      <sheetName val="minf"/>
      <sheetName val="inf_iM3 "/>
      <sheetName val="dol_y"/>
      <sheetName val="Dep"/>
      <sheetName val="depho"/>
      <sheetName val="rdep99"/>
      <sheetName val="rdep00"/>
      <sheetName val="Distr1%"/>
      <sheetName val="Distr2%"/>
      <sheetName val="DEPnFD"/>
      <sheetName val="DDnTDn"/>
      <sheetName val="DDfTDf+"/>
      <sheetName val="BuSav"/>
      <sheetName val="BuHo_nf"/>
      <sheetName val="DDTDbuho"/>
      <sheetName val="DDho"/>
      <sheetName val="TDho"/>
      <sheetName val="DDbu+"/>
      <sheetName val="TDbu+"/>
      <sheetName val="AnR"/>
      <sheetName val="AnRgr"/>
      <sheetName val="Inf_an"/>
      <sheetName val="Inf_cum2000"/>
      <sheetName val="Inf_an2000"/>
      <sheetName val="ERER_an"/>
      <sheetName val="COMP"/>
      <sheetName val="2001"/>
      <sheetName val="2002"/>
      <sheetName val="2003"/>
      <sheetName val="2004"/>
      <sheetName val="2005"/>
      <sheetName val="2006"/>
      <sheetName val="94-06"/>
      <sheetName val="Macro (2)"/>
      <sheetName val="M2_T"/>
      <sheetName val="ProgramC"/>
      <sheetName val="кварт02_01_02 (2)"/>
      <sheetName val="кварт24_01_02"/>
      <sheetName val="кварт02_01_02 (%)"/>
      <sheetName val="кварт02_01_02"/>
      <sheetName val="14 11 % "/>
      <sheetName val="2001-2002"/>
      <sheetName val="2001_9_11"/>
      <sheetName val="ср97-2002 "/>
      <sheetName val="срав_кв_МЄ"/>
      <sheetName val="ControlSheet"/>
      <sheetName val="FSUOUT"/>
      <sheetName val="labels"/>
      <sheetName val="DEPf"/>
      <sheetName val="BoP-year"/>
      <sheetName val="BoP-status quo_14.06.2013"/>
      <sheetName val="BoP-status quo_08.04.2013"/>
      <sheetName val="Instructions"/>
      <sheetName val="Input_external"/>
      <sheetName val="Table"/>
      <sheetName val="Table_SR"/>
      <sheetName val="ChartPanel"/>
      <sheetName val="Chartdata"/>
      <sheetName val="Table_GEF"/>
      <sheetName val="A1_historical"/>
      <sheetName val="B1_irate"/>
      <sheetName val="B2_GDP"/>
      <sheetName val="B3_CAB"/>
      <sheetName val="B4_Combined"/>
      <sheetName val="B5_Depreci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refreshError="1">
        <row r="3">
          <cell r="E3">
            <v>2004</v>
          </cell>
        </row>
        <row r="6">
          <cell r="L6">
            <v>2</v>
          </cell>
        </row>
        <row r="7">
          <cell r="L7">
            <v>3</v>
          </cell>
        </row>
        <row r="9">
          <cell r="L9">
            <v>5</v>
          </cell>
        </row>
        <row r="11">
          <cell r="L11">
            <v>7</v>
          </cell>
        </row>
        <row r="12">
          <cell r="L12">
            <v>8</v>
          </cell>
        </row>
        <row r="13">
          <cell r="L13">
            <v>9</v>
          </cell>
        </row>
        <row r="14">
          <cell r="G14">
            <v>8</v>
          </cell>
          <cell r="L14">
            <v>10</v>
          </cell>
        </row>
        <row r="15">
          <cell r="G15" t="str">
            <v>серпень</v>
          </cell>
          <cell r="L15">
            <v>11</v>
          </cell>
        </row>
        <row r="16">
          <cell r="L16">
            <v>12</v>
          </cell>
        </row>
        <row r="17">
          <cell r="L17">
            <v>13</v>
          </cell>
        </row>
        <row r="18">
          <cell r="L18">
            <v>14</v>
          </cell>
        </row>
        <row r="19">
          <cell r="L19">
            <v>15</v>
          </cell>
        </row>
        <row r="20">
          <cell r="L20">
            <v>16</v>
          </cell>
        </row>
        <row r="21">
          <cell r="L21">
            <v>17</v>
          </cell>
        </row>
        <row r="22">
          <cell r="L22">
            <v>18</v>
          </cell>
        </row>
        <row r="23">
          <cell r="L23">
            <v>19</v>
          </cell>
        </row>
        <row r="24">
          <cell r="L24">
            <v>20</v>
          </cell>
        </row>
        <row r="25">
          <cell r="L25">
            <v>21</v>
          </cell>
        </row>
        <row r="26">
          <cell r="L26">
            <v>23</v>
          </cell>
        </row>
        <row r="27">
          <cell r="L27">
            <v>25</v>
          </cell>
        </row>
        <row r="28">
          <cell r="L28">
            <v>27</v>
          </cell>
        </row>
        <row r="29">
          <cell r="L29">
            <v>29</v>
          </cell>
        </row>
        <row r="30">
          <cell r="L30">
            <v>30</v>
          </cell>
        </row>
        <row r="31">
          <cell r="L31">
            <v>31</v>
          </cell>
        </row>
        <row r="32">
          <cell r="L32">
            <v>32</v>
          </cell>
        </row>
        <row r="33">
          <cell r="L33">
            <v>33</v>
          </cell>
        </row>
        <row r="34">
          <cell r="L34">
            <v>34</v>
          </cell>
        </row>
        <row r="35">
          <cell r="L35">
            <v>35</v>
          </cell>
        </row>
        <row r="40">
          <cell r="L40">
            <v>40</v>
          </cell>
        </row>
        <row r="41">
          <cell r="L41">
            <v>41</v>
          </cell>
        </row>
        <row r="42">
          <cell r="L42">
            <v>42</v>
          </cell>
        </row>
        <row r="43">
          <cell r="L43">
            <v>43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2">
          <cell r="D2">
            <v>2</v>
          </cell>
          <cell r="V2">
            <v>2</v>
          </cell>
        </row>
        <row r="12">
          <cell r="J12">
            <v>20</v>
          </cell>
        </row>
        <row r="37">
          <cell r="AD37">
            <v>37</v>
          </cell>
        </row>
        <row r="42">
          <cell r="AD42">
            <v>42</v>
          </cell>
        </row>
      </sheetData>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sheetData sheetId="130"/>
      <sheetData sheetId="131"/>
      <sheetData sheetId="132"/>
      <sheetData sheetId="133"/>
      <sheetData sheetId="134"/>
      <sheetData sheetId="135">
        <row r="71">
          <cell r="B71" t="str">
            <v xml:space="preserve">Algeria             </v>
          </cell>
        </row>
        <row r="72">
          <cell r="B72" t="str">
            <v xml:space="preserve">Antigua and Barbuda </v>
          </cell>
        </row>
        <row r="73">
          <cell r="B73" t="str">
            <v>Argentina</v>
          </cell>
        </row>
        <row r="74">
          <cell r="B74" t="str">
            <v>Armenia</v>
          </cell>
        </row>
        <row r="75">
          <cell r="B75" t="str">
            <v>Azerbaijan</v>
          </cell>
        </row>
        <row r="76">
          <cell r="B76" t="str">
            <v xml:space="preserve">Bahamas, The        </v>
          </cell>
        </row>
        <row r="77">
          <cell r="B77" t="str">
            <v>Bahrain, Kingdom of</v>
          </cell>
        </row>
        <row r="78">
          <cell r="B78" t="str">
            <v xml:space="preserve">Barbados            </v>
          </cell>
        </row>
        <row r="79">
          <cell r="B79" t="str">
            <v>Belarus</v>
          </cell>
        </row>
        <row r="80">
          <cell r="B80" t="str">
            <v xml:space="preserve">Belize              </v>
          </cell>
        </row>
        <row r="81">
          <cell r="B81" t="str">
            <v>Bosnia &amp; Herzegovina</v>
          </cell>
        </row>
        <row r="82">
          <cell r="B82" t="str">
            <v xml:space="preserve">Botswana            </v>
          </cell>
        </row>
        <row r="83">
          <cell r="B83" t="str">
            <v>Brazil</v>
          </cell>
        </row>
        <row r="84">
          <cell r="B84" t="str">
            <v xml:space="preserve">Brunei Darussalam   </v>
          </cell>
        </row>
        <row r="85">
          <cell r="B85" t="str">
            <v xml:space="preserve">Bulgaria            </v>
          </cell>
        </row>
        <row r="86">
          <cell r="B86" t="str">
            <v>Chile</v>
          </cell>
        </row>
        <row r="87">
          <cell r="B87" t="str">
            <v>China,P.R.: Mainland</v>
          </cell>
        </row>
        <row r="88">
          <cell r="B88" t="str">
            <v>Colombia</v>
          </cell>
        </row>
        <row r="89">
          <cell r="B89" t="str">
            <v xml:space="preserve">Costa Rica          </v>
          </cell>
        </row>
        <row r="90">
          <cell r="B90" t="str">
            <v>Croatia</v>
          </cell>
        </row>
        <row r="91">
          <cell r="B91" t="str">
            <v>Czech Rep</v>
          </cell>
        </row>
        <row r="92">
          <cell r="B92" t="str">
            <v>Dominican Republic</v>
          </cell>
        </row>
        <row r="93">
          <cell r="B93" t="str">
            <v>Ecuador</v>
          </cell>
        </row>
        <row r="94">
          <cell r="B94" t="str">
            <v xml:space="preserve">Egypt               </v>
          </cell>
        </row>
        <row r="95">
          <cell r="B95" t="str">
            <v xml:space="preserve">El Salvador         </v>
          </cell>
        </row>
        <row r="96">
          <cell r="B96" t="str">
            <v xml:space="preserve">Equatorial Guinea   </v>
          </cell>
        </row>
        <row r="97">
          <cell r="B97" t="str">
            <v xml:space="preserve">Estonia             </v>
          </cell>
        </row>
        <row r="98">
          <cell r="B98" t="str">
            <v xml:space="preserve">Fiji                </v>
          </cell>
        </row>
        <row r="99">
          <cell r="B99" t="str">
            <v xml:space="preserve">Gabon               </v>
          </cell>
        </row>
        <row r="100">
          <cell r="B100" t="str">
            <v xml:space="preserve">Guatemala           </v>
          </cell>
        </row>
        <row r="101">
          <cell r="B101" t="str">
            <v xml:space="preserve">Hungary             </v>
          </cell>
        </row>
        <row r="102">
          <cell r="B102" t="str">
            <v>Iceland</v>
          </cell>
        </row>
        <row r="103">
          <cell r="B103" t="str">
            <v>India</v>
          </cell>
        </row>
        <row r="104">
          <cell r="B104" t="str">
            <v xml:space="preserve">Indonesia           </v>
          </cell>
        </row>
        <row r="105">
          <cell r="B105" t="str">
            <v>Iran, I.R. of</v>
          </cell>
        </row>
        <row r="106">
          <cell r="B106" t="str">
            <v xml:space="preserve">Iraq                </v>
          </cell>
        </row>
        <row r="107">
          <cell r="B107" t="str">
            <v>Jamaica</v>
          </cell>
        </row>
        <row r="108">
          <cell r="B108" t="str">
            <v>Jordan</v>
          </cell>
        </row>
        <row r="109">
          <cell r="B109" t="str">
            <v xml:space="preserve">Kazakhstan          </v>
          </cell>
        </row>
        <row r="110">
          <cell r="B110" t="str">
            <v>Kuwait</v>
          </cell>
        </row>
        <row r="111">
          <cell r="B111" t="str">
            <v xml:space="preserve">Latvia              </v>
          </cell>
        </row>
        <row r="112">
          <cell r="B112" t="str">
            <v xml:space="preserve">Lebanon             </v>
          </cell>
        </row>
        <row r="113">
          <cell r="B113" t="str">
            <v xml:space="preserve">Libya               </v>
          </cell>
        </row>
        <row r="114">
          <cell r="B114" t="str">
            <v xml:space="preserve">Lithuania           </v>
          </cell>
        </row>
        <row r="115">
          <cell r="B115" t="str">
            <v>Macedonia, FYR</v>
          </cell>
        </row>
        <row r="116">
          <cell r="B116" t="str">
            <v xml:space="preserve">Malaysia            </v>
          </cell>
        </row>
        <row r="117">
          <cell r="B117" t="str">
            <v>Maldives</v>
          </cell>
        </row>
        <row r="118">
          <cell r="B118" t="str">
            <v>Mauritius</v>
          </cell>
        </row>
        <row r="119">
          <cell r="B119" t="str">
            <v>Mexico</v>
          </cell>
        </row>
        <row r="120">
          <cell r="B120" t="str">
            <v>Montenegro, Rep. of</v>
          </cell>
        </row>
        <row r="121">
          <cell r="B121" t="str">
            <v xml:space="preserve">Morocco             </v>
          </cell>
        </row>
        <row r="122">
          <cell r="B122" t="str">
            <v xml:space="preserve">Namibia             </v>
          </cell>
        </row>
        <row r="123">
          <cell r="B123" t="str">
            <v xml:space="preserve">Oman                </v>
          </cell>
        </row>
        <row r="124">
          <cell r="B124" t="str">
            <v>Pakistan</v>
          </cell>
        </row>
        <row r="125">
          <cell r="B125" t="str">
            <v xml:space="preserve">Panama              </v>
          </cell>
        </row>
        <row r="126">
          <cell r="B126" t="str">
            <v xml:space="preserve">Paraguay            </v>
          </cell>
        </row>
        <row r="127">
          <cell r="B127" t="str">
            <v>Peru</v>
          </cell>
        </row>
        <row r="128">
          <cell r="B128" t="str">
            <v>Philippines</v>
          </cell>
        </row>
        <row r="129">
          <cell r="B129" t="str">
            <v xml:space="preserve">Poland              </v>
          </cell>
        </row>
        <row r="130">
          <cell r="B130" t="str">
            <v>Qatar</v>
          </cell>
        </row>
        <row r="131">
          <cell r="B131" t="str">
            <v>Romania</v>
          </cell>
        </row>
        <row r="132">
          <cell r="B132" t="str">
            <v>Russia</v>
          </cell>
        </row>
        <row r="133">
          <cell r="B133" t="str">
            <v>Saudi Arabia</v>
          </cell>
        </row>
        <row r="134">
          <cell r="B134" t="str">
            <v>Serbia, Republic of</v>
          </cell>
        </row>
        <row r="135">
          <cell r="B135" t="str">
            <v>Seychelles</v>
          </cell>
        </row>
        <row r="136">
          <cell r="B136" t="str">
            <v xml:space="preserve">Slovak Republic     </v>
          </cell>
        </row>
        <row r="137">
          <cell r="B137" t="str">
            <v xml:space="preserve">Solomon Islands     </v>
          </cell>
        </row>
        <row r="138">
          <cell r="B138" t="str">
            <v xml:space="preserve">South Africa        </v>
          </cell>
        </row>
        <row r="139">
          <cell r="B139" t="str">
            <v xml:space="preserve">St. Kitts and Nevis </v>
          </cell>
        </row>
        <row r="140">
          <cell r="B140" t="str">
            <v>Suriname</v>
          </cell>
        </row>
        <row r="141">
          <cell r="B141" t="str">
            <v xml:space="preserve">Swaziland           </v>
          </cell>
        </row>
        <row r="142">
          <cell r="B142" t="str">
            <v>Syrian Arab Republic</v>
          </cell>
        </row>
        <row r="143">
          <cell r="B143" t="str">
            <v>Thailand</v>
          </cell>
        </row>
        <row r="144">
          <cell r="B144" t="str">
            <v>Trinidad and Tobago</v>
          </cell>
        </row>
        <row r="145">
          <cell r="B145" t="str">
            <v>Tunisia</v>
          </cell>
        </row>
        <row r="146">
          <cell r="B146" t="str">
            <v>Turkey</v>
          </cell>
        </row>
        <row r="147">
          <cell r="B147" t="str">
            <v xml:space="preserve">Turkmenistan        </v>
          </cell>
        </row>
        <row r="148">
          <cell r="B148" t="str">
            <v>Ukraine</v>
          </cell>
        </row>
        <row r="149">
          <cell r="B149" t="str">
            <v>United Arab Emirates</v>
          </cell>
        </row>
        <row r="150">
          <cell r="B150" t="str">
            <v>Uruguay</v>
          </cell>
        </row>
        <row r="151">
          <cell r="B151" t="str">
            <v>Uzbekistan</v>
          </cell>
        </row>
        <row r="152">
          <cell r="B152" t="str">
            <v>Venezuela, Rep. Bol.</v>
          </cell>
        </row>
      </sheetData>
      <sheetData sheetId="136"/>
      <sheetData sheetId="137"/>
      <sheetData sheetId="138"/>
      <sheetData sheetId="139" refreshError="1"/>
      <sheetData sheetId="140" refreshError="1"/>
      <sheetData sheetId="141" refreshError="1"/>
      <sheetData sheetId="142"/>
      <sheetData sheetId="143"/>
      <sheetData sheetId="144"/>
      <sheetData sheetId="145"/>
      <sheetData sheetId="146"/>
      <sheetData sheetId="1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Macro"/>
      <sheetName val="Budget"/>
      <sheetName val="M2"/>
      <sheetName val="M2N"/>
      <sheetName val="Data"/>
      <sheetName val="Forecast"/>
      <sheetName val="Program"/>
      <sheetName val="CPI"/>
      <sheetName val="GDP"/>
      <sheetName val="EXER"/>
      <sheetName val="INCOME"/>
      <sheetName val="WAGES"/>
      <sheetName val="FINRES"/>
      <sheetName val="TRADE"/>
      <sheetName val="RER"/>
      <sheetName val="BUDG"/>
      <sheetName val="MONN"/>
      <sheetName val="MONR"/>
      <sheetName val="CRED"/>
      <sheetName val="Links"/>
      <sheetName val="Velos"/>
      <sheetName val="ProgramC"/>
      <sheetName val="Poezdki Tigipka"/>
      <sheetName val="IMF"/>
      <sheetName val="Investori"/>
      <sheetName val="IMF05"/>
      <sheetName val="Macro (2)"/>
      <sheetName val="M2_T"/>
    </sheetNames>
    <sheetDataSet>
      <sheetData sheetId="0" refreshError="1"/>
      <sheetData sheetId="1">
        <row r="2">
          <cell r="D2">
            <v>2</v>
          </cell>
        </row>
      </sheetData>
      <sheetData sheetId="2">
        <row r="2">
          <cell r="D2">
            <v>2</v>
          </cell>
        </row>
      </sheetData>
      <sheetData sheetId="3">
        <row r="2">
          <cell r="D2">
            <v>2</v>
          </cell>
        </row>
      </sheetData>
      <sheetData sheetId="4">
        <row r="2">
          <cell r="D2">
            <v>2</v>
          </cell>
        </row>
      </sheetData>
      <sheetData sheetId="5">
        <row r="2">
          <cell r="D2">
            <v>2</v>
          </cell>
        </row>
      </sheetData>
      <sheetData sheetId="6">
        <row r="37">
          <cell r="AD37">
            <v>37</v>
          </cell>
        </row>
      </sheetData>
      <sheetData sheetId="7">
        <row r="37">
          <cell r="AD37">
            <v>37</v>
          </cell>
        </row>
      </sheetData>
      <sheetData sheetId="8"/>
      <sheetData sheetId="9"/>
      <sheetData sheetId="10"/>
      <sheetData sheetId="11"/>
      <sheetData sheetId="12">
        <row r="12">
          <cell r="J12">
            <v>20</v>
          </cell>
        </row>
      </sheetData>
      <sheetData sheetId="13">
        <row r="2">
          <cell r="D2">
            <v>2</v>
          </cell>
        </row>
      </sheetData>
      <sheetData sheetId="14">
        <row r="2">
          <cell r="D2">
            <v>2</v>
          </cell>
        </row>
      </sheetData>
      <sheetData sheetId="15">
        <row r="2">
          <cell r="D2">
            <v>2</v>
          </cell>
        </row>
      </sheetData>
      <sheetData sheetId="16">
        <row r="2">
          <cell r="D2">
            <v>2</v>
          </cell>
        </row>
      </sheetData>
      <sheetData sheetId="17">
        <row r="2">
          <cell r="D2">
            <v>2</v>
          </cell>
        </row>
      </sheetData>
      <sheetData sheetId="18">
        <row r="2">
          <cell r="D2">
            <v>2</v>
          </cell>
        </row>
      </sheetData>
      <sheetData sheetId="19">
        <row r="2">
          <cell r="D2">
            <v>2</v>
          </cell>
        </row>
      </sheetData>
      <sheetData sheetId="20" refreshError="1"/>
      <sheetData sheetId="21">
        <row r="2">
          <cell r="D2">
            <v>2</v>
          </cell>
        </row>
      </sheetData>
      <sheetData sheetId="22">
        <row r="2">
          <cell r="D2">
            <v>2</v>
          </cell>
        </row>
      </sheetData>
      <sheetData sheetId="23" refreshError="1"/>
      <sheetData sheetId="24">
        <row r="2">
          <cell r="D2">
            <v>2</v>
          </cell>
        </row>
      </sheetData>
      <sheetData sheetId="25">
        <row r="2">
          <cell r="D2">
            <v>2</v>
          </cell>
        </row>
      </sheetData>
      <sheetData sheetId="26">
        <row r="2">
          <cell r="D2">
            <v>2</v>
          </cell>
        </row>
      </sheetData>
      <sheetData sheetId="27" refreshError="1"/>
      <sheetData sheetId="2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CPI"/>
      <sheetName val="CPI_Detail"/>
      <sheetName val="CPI_Detail_Old"/>
      <sheetName val="CPI_Group"/>
      <sheetName val="WPI_Detail"/>
      <sheetName val="CPIGz"/>
      <sheetName val="CPIGCz"/>
      <sheetName val="CPIG12z"/>
      <sheetName val="INF_Table"/>
      <sheetName val="CPI_Table"/>
      <sheetName val="CPI_Table_E"/>
      <sheetName val="WPI_Table"/>
      <sheetName val="Estimate"/>
      <sheetName val="Graph"/>
      <sheetName val="CPIC"/>
      <sheetName val="CPIz"/>
      <sheetName val="CPICz"/>
      <sheetName val="Mov12z"/>
      <sheetName val="Mov12"/>
      <sheetName val="CPIDz"/>
      <sheetName val="CPID"/>
      <sheetName val="Mov36"/>
      <sheetName val="T_CPI_Y"/>
      <sheetName val="T_CPI_M"/>
      <sheetName val="T_CPI_P_Old"/>
      <sheetName val="T_WPI_M"/>
      <sheetName val="T_WPI_MV"/>
      <sheetName val="T_WPI_C"/>
      <sheetName val="T_WPI_CV"/>
      <sheetName val="T_CPI_P"/>
      <sheetName val="CPIQ"/>
      <sheetName val="CoreSet"/>
      <sheetName val="CoreTable"/>
      <sheetName val="Core1"/>
      <sheetName val="Core2"/>
      <sheetName val="Core3"/>
      <sheetName val="Core4"/>
      <sheetName val="Core"/>
      <sheetName val="CoreCPI"/>
      <sheetName val="CoreCPITM"/>
      <sheetName val="Links"/>
      <sheetName val="CPIQ (2)"/>
      <sheetName val="I"/>
      <sheetName val="TG"/>
      <sheetName val="Tc"/>
      <sheetName val="Desc"/>
      <sheetName val="W"/>
      <sheetName val="SA"/>
      <sheetName val="CPI_TableAll"/>
      <sheetName val="INF_Table2"/>
      <sheetName val="EstimateAlt"/>
      <sheetName val="CoreAdm"/>
      <sheetName val="CoreMarket"/>
      <sheetName val="CoreSrc"/>
      <sheetName val="ZvitCPI"/>
      <sheetName val="ZvitWPI"/>
      <sheetName val="ZvitCORE"/>
      <sheetName val="CPIMA"/>
      <sheetName val="CPIMAC"/>
      <sheetName val="Forecast"/>
      <sheetName val="Shock"/>
      <sheetName val="Exog"/>
      <sheetName val="Q"/>
      <sheetName val="Rates"/>
      <sheetName val="T"/>
      <sheetName val="WPIcalc"/>
    </sheetNames>
    <sheetDataSet>
      <sheetData sheetId="0">
        <row r="2">
          <cell r="A2">
            <v>2</v>
          </cell>
        </row>
        <row r="3">
          <cell r="E3">
            <v>2005</v>
          </cell>
        </row>
      </sheetData>
      <sheetData sheetId="1">
        <row r="21">
          <cell r="B21">
            <v>23</v>
          </cell>
        </row>
      </sheetData>
      <sheetData sheetId="2"/>
      <sheetData sheetId="3">
        <row r="10">
          <cell r="B10">
            <v>12</v>
          </cell>
        </row>
      </sheetData>
      <sheetData sheetId="4"/>
      <sheetData sheetId="5"/>
      <sheetData sheetId="6"/>
      <sheetData sheetId="7"/>
      <sheetData sheetId="8"/>
      <sheetData sheetId="9"/>
      <sheetData sheetId="10"/>
      <sheetData sheetId="11"/>
      <sheetData sheetId="12">
        <row r="2">
          <cell r="A2">
            <v>2</v>
          </cell>
        </row>
      </sheetData>
      <sheetData sheetId="13"/>
      <sheetData sheetId="14">
        <row r="2">
          <cell r="A2">
            <v>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2">
          <cell r="B2">
            <v>2</v>
          </cell>
        </row>
        <row r="20">
          <cell r="B20">
            <v>22</v>
          </cell>
        </row>
        <row r="21">
          <cell r="B21">
            <v>23</v>
          </cell>
        </row>
        <row r="22">
          <cell r="B22">
            <v>24</v>
          </cell>
        </row>
        <row r="23">
          <cell r="B23">
            <v>25</v>
          </cell>
        </row>
        <row r="24">
          <cell r="B24">
            <v>26</v>
          </cell>
        </row>
        <row r="25">
          <cell r="B25">
            <v>27</v>
          </cell>
        </row>
        <row r="26">
          <cell r="B26">
            <v>28</v>
          </cell>
        </row>
        <row r="27">
          <cell r="B27">
            <v>29</v>
          </cell>
        </row>
        <row r="28">
          <cell r="B28">
            <v>30</v>
          </cell>
        </row>
        <row r="29">
          <cell r="B29">
            <v>31</v>
          </cell>
        </row>
        <row r="30">
          <cell r="B30">
            <v>32</v>
          </cell>
        </row>
        <row r="31">
          <cell r="B31">
            <v>33</v>
          </cell>
        </row>
        <row r="32">
          <cell r="B32">
            <v>34</v>
          </cell>
        </row>
        <row r="33">
          <cell r="B33">
            <v>35</v>
          </cell>
        </row>
        <row r="34">
          <cell r="B34">
            <v>36</v>
          </cell>
        </row>
        <row r="35">
          <cell r="B35">
            <v>37</v>
          </cell>
        </row>
        <row r="36">
          <cell r="B36">
            <v>38</v>
          </cell>
        </row>
        <row r="37">
          <cell r="B37">
            <v>39</v>
          </cell>
        </row>
        <row r="38">
          <cell r="B38">
            <v>40</v>
          </cell>
        </row>
        <row r="39">
          <cell r="B39">
            <v>41</v>
          </cell>
        </row>
        <row r="40">
          <cell r="B40">
            <v>42</v>
          </cell>
        </row>
        <row r="41">
          <cell r="B41">
            <v>43</v>
          </cell>
        </row>
        <row r="42">
          <cell r="B42">
            <v>44</v>
          </cell>
        </row>
        <row r="43">
          <cell r="B43">
            <v>45</v>
          </cell>
        </row>
        <row r="44">
          <cell r="B44">
            <v>46</v>
          </cell>
        </row>
        <row r="45">
          <cell r="B45">
            <v>47</v>
          </cell>
        </row>
        <row r="46">
          <cell r="B46">
            <v>48</v>
          </cell>
        </row>
        <row r="56">
          <cell r="B56">
            <v>58</v>
          </cell>
        </row>
        <row r="57">
          <cell r="B57">
            <v>59</v>
          </cell>
        </row>
        <row r="58">
          <cell r="B58">
            <v>60</v>
          </cell>
        </row>
        <row r="59">
          <cell r="B59">
            <v>61</v>
          </cell>
        </row>
        <row r="60">
          <cell r="B60">
            <v>62</v>
          </cell>
        </row>
        <row r="61">
          <cell r="B61">
            <v>63</v>
          </cell>
        </row>
        <row r="63">
          <cell r="B63">
            <v>65</v>
          </cell>
        </row>
        <row r="64">
          <cell r="B64">
            <v>66</v>
          </cell>
        </row>
        <row r="65">
          <cell r="B65">
            <v>67</v>
          </cell>
        </row>
        <row r="66">
          <cell r="B66">
            <v>68</v>
          </cell>
        </row>
        <row r="67">
          <cell r="B67">
            <v>69</v>
          </cell>
        </row>
        <row r="68">
          <cell r="B68">
            <v>70</v>
          </cell>
        </row>
        <row r="69">
          <cell r="B69">
            <v>71</v>
          </cell>
        </row>
        <row r="70">
          <cell r="B70">
            <v>72</v>
          </cell>
        </row>
        <row r="71">
          <cell r="B71">
            <v>73</v>
          </cell>
        </row>
        <row r="72">
          <cell r="B72">
            <v>74</v>
          </cell>
        </row>
      </sheetData>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row r="10">
          <cell r="B10">
            <v>12</v>
          </cell>
        </row>
      </sheetData>
      <sheetData sheetId="65"/>
      <sheetData sheetId="6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General"/>
      <sheetName val="WagExp_OLD2"/>
      <sheetName val="Deflated"/>
      <sheetName val="Form"/>
      <sheetName val="MC"/>
    </sheetNames>
    <sheetDataSet>
      <sheetData sheetId="0">
        <row r="139">
          <cell r="BB139" t="e">
            <v>#REF!</v>
          </cell>
        </row>
        <row r="146">
          <cell r="N146" t="e">
            <v>#REF!</v>
          </cell>
        </row>
      </sheetData>
      <sheetData sheetId="1" refreshError="1"/>
      <sheetData sheetId="2" refreshError="1"/>
      <sheetData sheetId="3" refreshError="1"/>
      <sheetData sheetId="4" refreshError="1"/>
      <sheetData sheetId="5"/>
    </sheetDataSet>
  </externalBook>
</externalLink>
</file>

<file path=xl/theme/theme1.xml><?xml version="1.0" encoding="utf-8"?>
<a:theme xmlns:a="http://schemas.openxmlformats.org/drawingml/2006/main" name="NBU 11.01.19">
  <a:themeElements>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custClrLst>
    <a:custClr name="Black">
      <a:srgbClr val="000000"/>
    </a:custClr>
    <a:custClr name="Grey">
      <a:srgbClr val="4D4D4F"/>
    </a:custClr>
    <a:custClr name="Dark Green">
      <a:srgbClr val="057C48"/>
    </a:custClr>
    <a:custClr name="Light Green">
      <a:srgbClr val="91CA64"/>
    </a:custClr>
    <a:custClr name="Dark Blue">
      <a:srgbClr val="50748A"/>
    </a:custClr>
    <a:custClr name="Light Blue">
      <a:srgbClr val="8D9DD0"/>
    </a:custClr>
    <a:custClr name="Dark Magenta">
      <a:srgbClr val="A3417C"/>
    </a:custClr>
    <a:custClr name="Light Magenta">
      <a:srgbClr val="CD76B0"/>
    </a:custClr>
    <a:custClr name="Light Rose">
      <a:srgbClr val="F79D91"/>
    </a:custClr>
    <a:custClr name="Peach">
      <a:srgbClr val="F9D491"/>
    </a:custClr>
  </a:custClrLst>
</a:theme>
</file>

<file path=xl/theme/themeOverride1.xml><?xml version="1.0" encoding="utf-8"?>
<a:themeOverride xmlns:a="http://schemas.openxmlformats.org/drawingml/2006/main">
  <a:clrScheme name="Official">
    <a:dk1>
      <a:sysClr val="windowText" lastClr="000000"/>
    </a:dk1>
    <a:lt1>
      <a:sysClr val="window" lastClr="FFFFFF"/>
    </a:lt1>
    <a:dk2>
      <a:srgbClr val="057C48"/>
    </a:dk2>
    <a:lt2>
      <a:srgbClr val="FF7518"/>
    </a:lt2>
    <a:accent1>
      <a:srgbClr val="43527A"/>
    </a:accent1>
    <a:accent2>
      <a:srgbClr val="FDCD31"/>
    </a:accent2>
    <a:accent3>
      <a:srgbClr val="D32F39"/>
    </a:accent3>
    <a:accent4>
      <a:srgbClr val="91CA64"/>
    </a:accent4>
    <a:accent5>
      <a:srgbClr val="A3417C"/>
    </a:accent5>
    <a:accent6>
      <a:srgbClr val="8D9DD0"/>
    </a:accent6>
    <a:hlink>
      <a:srgbClr val="F79D91"/>
    </a:hlink>
    <a:folHlink>
      <a:srgbClr val="CD76B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Custom 5">
    <a:dk1>
      <a:srgbClr val="4D4D4F"/>
    </a:dk1>
    <a:lt1>
      <a:sysClr val="window" lastClr="FFFFFF"/>
    </a:lt1>
    <a:dk2>
      <a:srgbClr val="4D4D4F"/>
    </a:dk2>
    <a:lt2>
      <a:srgbClr val="057C48"/>
    </a:lt2>
    <a:accent1>
      <a:srgbClr val="057C48"/>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Настроювані 4">
    <a:dk1>
      <a:srgbClr val="4D4D4F"/>
    </a:dk1>
    <a:lt1>
      <a:sysClr val="window" lastClr="FFFFFF"/>
    </a:lt1>
    <a:dk2>
      <a:srgbClr val="4D4D4F"/>
    </a:dk2>
    <a:lt2>
      <a:srgbClr val="057C48"/>
    </a:lt2>
    <a:accent1>
      <a:srgbClr val="057D46"/>
    </a:accent1>
    <a:accent2>
      <a:srgbClr val="91C864"/>
    </a:accent2>
    <a:accent3>
      <a:srgbClr val="7D0532"/>
    </a:accent3>
    <a:accent4>
      <a:srgbClr val="DC4B64"/>
    </a:accent4>
    <a:accent5>
      <a:srgbClr val="005591"/>
    </a:accent5>
    <a:accent6>
      <a:srgbClr val="46AFE6"/>
    </a:accent6>
    <a:hlink>
      <a:srgbClr val="505050"/>
    </a:hlink>
    <a:folHlink>
      <a:srgbClr val="8C969B"/>
    </a:folHlink>
  </a:clrScheme>
  <a:fontScheme name="NBU">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EA07E"/>
    </a:accent6>
    <a:hlink>
      <a:srgbClr val="8C7860"/>
    </a:hlink>
    <a:folHlink>
      <a:srgbClr val="00000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Офіс">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Другая 4">
    <a:majorFont>
      <a:latin typeface="Calibri"/>
      <a:ea typeface=""/>
      <a:cs typeface=""/>
    </a:majorFont>
    <a:minorFont>
      <a:latin typeface="Calibr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Настроювані 1">
    <a:dk1>
      <a:sysClr val="windowText" lastClr="000000"/>
    </a:dk1>
    <a:lt1>
      <a:sysClr val="window" lastClr="FFFFFF"/>
    </a:lt1>
    <a:dk2>
      <a:srgbClr val="3C496B"/>
    </a:dk2>
    <a:lt2>
      <a:srgbClr val="FBD00F"/>
    </a:lt2>
    <a:accent1>
      <a:srgbClr val="DD0D03"/>
    </a:accent1>
    <a:accent2>
      <a:srgbClr val="386139"/>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Настроювані 3">
    <a:dk1>
      <a:sysClr val="windowText" lastClr="000000"/>
    </a:dk1>
    <a:lt1>
      <a:sysClr val="window" lastClr="FFFFFF"/>
    </a:lt1>
    <a:dk2>
      <a:srgbClr val="3C496B"/>
    </a:dk2>
    <a:lt2>
      <a:srgbClr val="FBD00F"/>
    </a:lt2>
    <a:accent1>
      <a:srgbClr val="DD0D03"/>
    </a:accent1>
    <a:accent2>
      <a:srgbClr val="057C48"/>
    </a:accent2>
    <a:accent3>
      <a:srgbClr val="CECAA7"/>
    </a:accent3>
    <a:accent4>
      <a:srgbClr val="F88451"/>
    </a:accent4>
    <a:accent5>
      <a:srgbClr val="7B9AC8"/>
    </a:accent5>
    <a:accent6>
      <a:srgbClr val="64A07E"/>
    </a:accent6>
    <a:hlink>
      <a:srgbClr val="8C7860"/>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Corporate">
    <a:dk1>
      <a:sysClr val="windowText" lastClr="000000"/>
    </a:dk1>
    <a:lt1>
      <a:sysClr val="window" lastClr="FFFFFF"/>
    </a:lt1>
    <a:dk2>
      <a:srgbClr val="057D46"/>
    </a:dk2>
    <a:lt2>
      <a:srgbClr val="91C864"/>
    </a:lt2>
    <a:accent1>
      <a:srgbClr val="7D0532"/>
    </a:accent1>
    <a:accent2>
      <a:srgbClr val="DC4B64"/>
    </a:accent2>
    <a:accent3>
      <a:srgbClr val="005591"/>
    </a:accent3>
    <a:accent4>
      <a:srgbClr val="46AFE6"/>
    </a:accent4>
    <a:accent5>
      <a:srgbClr val="505050"/>
    </a:accent5>
    <a:accent6>
      <a:srgbClr val="8C969B"/>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Настроювані 2">
    <a:dk1>
      <a:srgbClr val="000000"/>
    </a:dk1>
    <a:lt1>
      <a:srgbClr val="FFFFFF"/>
    </a:lt1>
    <a:dk2>
      <a:srgbClr val="505050"/>
    </a:dk2>
    <a:lt2>
      <a:srgbClr val="8C969B"/>
    </a:lt2>
    <a:accent1>
      <a:srgbClr val="057D46"/>
    </a:accent1>
    <a:accent2>
      <a:srgbClr val="91C864"/>
    </a:accent2>
    <a:accent3>
      <a:srgbClr val="7D0532"/>
    </a:accent3>
    <a:accent4>
      <a:srgbClr val="DC4B64"/>
    </a:accent4>
    <a:accent5>
      <a:srgbClr val="005591"/>
    </a:accent5>
    <a:accent6>
      <a:srgbClr val="46AFE6"/>
    </a:accent6>
    <a:hlink>
      <a:srgbClr val="005591"/>
    </a:hlink>
    <a:folHlink>
      <a:srgbClr val="7D0532"/>
    </a:folHlink>
  </a:clrScheme>
  <a:fontScheme name="Arial">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50.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7.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1.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4.xml"/><Relationship Id="rId1" Type="http://schemas.openxmlformats.org/officeDocument/2006/relationships/printerSettings" Target="../printerSettings/printerSettings32.bin"/><Relationship Id="rId4" Type="http://schemas.openxmlformats.org/officeDocument/2006/relationships/comments" Target="../comments1.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9.bin"/></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0.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2.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3.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4.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5.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9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93.xml"/></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46.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95.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96.xml"/></Relationships>
</file>

<file path=xl/worksheets/_rels/sheet85.xml.rels><?xml version="1.0" encoding="UTF-8" standalone="yes"?>
<Relationships xmlns="http://schemas.openxmlformats.org/package/2006/relationships"><Relationship Id="rId1" Type="http://schemas.openxmlformats.org/officeDocument/2006/relationships/drawing" Target="../drawings/drawing97.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99.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100.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105.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107.xml"/></Relationships>
</file>

<file path=xl/worksheets/_rels/sheet94.xml.rels><?xml version="1.0" encoding="UTF-8" standalone="yes"?>
<Relationships xmlns="http://schemas.openxmlformats.org/package/2006/relationships"><Relationship Id="rId1" Type="http://schemas.openxmlformats.org/officeDocument/2006/relationships/drawing" Target="../drawings/drawing109.xml"/></Relationships>
</file>

<file path=xl/worksheets/_rels/sheet95.xml.rels><?xml version="1.0" encoding="UTF-8" standalone="yes"?>
<Relationships xmlns="http://schemas.openxmlformats.org/package/2006/relationships"><Relationship Id="rId1" Type="http://schemas.openxmlformats.org/officeDocument/2006/relationships/drawing" Target="../drawings/drawing110.xml"/></Relationships>
</file>

<file path=xl/worksheets/_rels/sheet96.xml.rels><?xml version="1.0" encoding="UTF-8" standalone="yes"?>
<Relationships xmlns="http://schemas.openxmlformats.org/package/2006/relationships"><Relationship Id="rId1" Type="http://schemas.openxmlformats.org/officeDocument/2006/relationships/drawing" Target="../drawings/drawing111.xml"/></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4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4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4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Аркуш1">
    <pageSetUpPr fitToPage="1"/>
  </sheetPr>
  <dimension ref="A1:G143"/>
  <sheetViews>
    <sheetView showGridLines="0" zoomScale="111" zoomScaleNormal="150" workbookViewId="0">
      <selection activeCell="A27" sqref="A27"/>
    </sheetView>
  </sheetViews>
  <sheetFormatPr baseColWidth="10" defaultColWidth="8.5" defaultRowHeight="13"/>
  <cols>
    <col min="1" max="1" width="10.5" bestFit="1" customWidth="1"/>
    <col min="2" max="2" width="110.5" style="111" bestFit="1" customWidth="1"/>
    <col min="3" max="3" width="21.5" hidden="1" customWidth="1"/>
    <col min="4" max="4" width="15.5" hidden="1" customWidth="1"/>
  </cols>
  <sheetData>
    <row r="1" spans="1:7" ht="22.5" customHeight="1">
      <c r="A1" s="239"/>
      <c r="B1" s="110"/>
      <c r="C1" s="5" t="s">
        <v>8</v>
      </c>
      <c r="D1" s="5" t="s">
        <v>30</v>
      </c>
      <c r="E1" s="2">
        <v>1</v>
      </c>
      <c r="F1" s="2"/>
      <c r="G1" s="10" t="s">
        <v>8</v>
      </c>
    </row>
    <row r="2" spans="1:7" ht="22.5" customHeight="1">
      <c r="B2" s="110"/>
      <c r="C2" s="5" t="s">
        <v>30</v>
      </c>
      <c r="D2" s="5" t="s">
        <v>8</v>
      </c>
      <c r="E2" s="2"/>
      <c r="F2" s="2"/>
      <c r="G2" s="10" t="s">
        <v>30</v>
      </c>
    </row>
    <row r="3" spans="1:7" ht="22.5" customHeight="1">
      <c r="B3" s="125" t="str">
        <f>IF($E$1=1,C3,D3)</f>
        <v>Суми значень можуть не співпадати через заокруглення</v>
      </c>
      <c r="C3" s="1" t="s">
        <v>217</v>
      </c>
      <c r="D3" s="1" t="s">
        <v>218</v>
      </c>
      <c r="E3" s="2"/>
      <c r="F3" s="2"/>
      <c r="G3" s="10"/>
    </row>
    <row r="4" spans="1:7" ht="22.5" customHeight="1">
      <c r="B4" s="125" t="str">
        <f>IF($E$1=1,C4,D4)</f>
        <v>Якщо не позначено інше – пунктирна лінія в графіках означає попередній прогноз</v>
      </c>
      <c r="C4" s="1" t="s">
        <v>391</v>
      </c>
      <c r="D4" s="1" t="s">
        <v>392</v>
      </c>
      <c r="E4" s="2"/>
      <c r="F4" s="2"/>
      <c r="G4" s="10"/>
    </row>
    <row r="5" spans="1:7" ht="22.5" customHeight="1">
      <c r="B5" s="110"/>
      <c r="C5" s="5"/>
      <c r="D5" s="5"/>
      <c r="E5" s="2"/>
      <c r="F5" s="2"/>
      <c r="G5" s="10"/>
    </row>
    <row r="6" spans="1:7">
      <c r="B6" s="110" t="str">
        <f>IF($E$1=1,C6,D6)</f>
        <v>Головне</v>
      </c>
      <c r="C6" t="s">
        <v>7</v>
      </c>
      <c r="D6" t="s">
        <v>9</v>
      </c>
    </row>
    <row r="7" spans="1:7">
      <c r="A7" s="164">
        <v>0</v>
      </c>
      <c r="B7" s="186" t="str">
        <f>'0'!K1</f>
        <v>ІСЦ (станом на кінець періоду, % р/р) та інфляційні цілі</v>
      </c>
      <c r="C7" s="4"/>
      <c r="D7" s="4"/>
    </row>
    <row r="8" spans="1:7">
      <c r="A8" s="49">
        <v>1</v>
      </c>
      <c r="B8" s="191" t="str">
        <f>IF($E$1=1,C8,D8)</f>
        <v>Зовнішнє середовище</v>
      </c>
      <c r="C8" s="1" t="s">
        <v>249</v>
      </c>
      <c r="D8" s="1" t="s">
        <v>250</v>
      </c>
    </row>
    <row r="9" spans="1:7">
      <c r="A9" s="133">
        <v>1.1000000000000001</v>
      </c>
      <c r="B9" s="186" t="str">
        <f>'1.1'!F1</f>
        <v>Глобальний РМІ та індекс ділової вневненості</v>
      </c>
      <c r="C9" s="4"/>
      <c r="D9" s="4"/>
    </row>
    <row r="10" spans="1:7">
      <c r="A10" s="133" t="s">
        <v>460</v>
      </c>
      <c r="B10" s="186" t="str">
        <f>'1.2'!I1</f>
        <v>Реальний ВВП окремих країн та середньозважений показник економічного зростання в країнах – ОТП України (UAwGDP), % р/р</v>
      </c>
      <c r="C10" s="4"/>
      <c r="D10" s="4"/>
    </row>
    <row r="11" spans="1:7">
      <c r="A11" s="133" t="s">
        <v>461</v>
      </c>
      <c r="B11" s="186" t="str">
        <f>'1.3'!K1</f>
        <v>Індекс споживчих цін окремих країн – ОТП України та середньозважений показник ІСЦ країн – ОТП України (UAwCPI), % р/р</v>
      </c>
      <c r="C11" s="4"/>
      <c r="D11" s="4"/>
    </row>
    <row r="12" spans="1:7">
      <c r="A12" s="133" t="s">
        <v>462</v>
      </c>
      <c r="B12" s="186" t="str">
        <f>'1.4'!F1</f>
        <v xml:space="preserve">РМІ обробної промисловості окремих країн </v>
      </c>
      <c r="C12" s="4"/>
      <c r="D12" s="4"/>
    </row>
    <row r="13" spans="1:7">
      <c r="A13" s="133" t="s">
        <v>463</v>
      </c>
      <c r="B13" s="186" t="str">
        <f>'1.5'!G1</f>
        <v xml:space="preserve">Індекс зміни світових цін на товари українського експорту (ЕСРІ), 12.2004 = 1 </v>
      </c>
      <c r="C13" s="4"/>
      <c r="D13" s="4"/>
    </row>
    <row r="14" spans="1:7">
      <c r="A14" s="133" t="s">
        <v>464</v>
      </c>
      <c r="B14" s="186" t="str">
        <f>'1.6'!G1</f>
        <v>Світові ціни на чорні метали та залізну руду*, дол./т, середні за квартал</v>
      </c>
      <c r="C14" s="4"/>
      <c r="D14" s="4"/>
    </row>
    <row r="15" spans="1:7">
      <c r="A15" s="133" t="s">
        <v>465</v>
      </c>
      <c r="B15" s="186" t="str">
        <f>'1.7'!G1</f>
        <v>Світові ціни на нафту марки Brent (дол./бар.) та ціни на природний газ на німецькому хабі (дол./тис.м³)</v>
      </c>
      <c r="C15" s="4"/>
      <c r="D15" s="4"/>
    </row>
    <row r="16" spans="1:7">
      <c r="A16" s="133" t="s">
        <v>466</v>
      </c>
      <c r="B16" s="186" t="str">
        <f>'1.8'!G1</f>
        <v>J.P.Morgan EMBI+, 01.01.2019=100</v>
      </c>
      <c r="C16" s="4"/>
      <c r="D16" s="4"/>
    </row>
    <row r="17" spans="1:6">
      <c r="A17" s="133" t="s">
        <v>467</v>
      </c>
      <c r="B17" s="186" t="str">
        <f>'1.9'!J1</f>
        <v xml:space="preserve">Ключові процентні ставки в окремих країнах ЕМ*, % </v>
      </c>
      <c r="C17" s="4"/>
      <c r="D17" s="4"/>
    </row>
    <row r="18" spans="1:6">
      <c r="A18" s="132" t="s">
        <v>243</v>
      </c>
      <c r="B18" s="110" t="str">
        <f>IF($E$1=1,C18,D18)</f>
        <v>Економіка України: поточні тенденції</v>
      </c>
      <c r="C18" s="1" t="s">
        <v>393</v>
      </c>
      <c r="D18" s="1" t="s">
        <v>394</v>
      </c>
    </row>
    <row r="19" spans="1:6">
      <c r="A19" s="132" t="s">
        <v>242</v>
      </c>
      <c r="B19" s="192" t="str">
        <f>IF($E$1=1,C19,D19)</f>
        <v>Інфляційний розвиток</v>
      </c>
      <c r="C19" s="3" t="s">
        <v>240</v>
      </c>
      <c r="D19" s="3" t="s">
        <v>241</v>
      </c>
    </row>
    <row r="20" spans="1:6">
      <c r="A20" s="133" t="s">
        <v>233</v>
      </c>
      <c r="B20" s="186" t="str">
        <f>'2.1.1'!K1</f>
        <v>Основний інфляційний тренд*, % р/р</v>
      </c>
      <c r="C20" s="4"/>
      <c r="D20" s="4"/>
    </row>
    <row r="21" spans="1:6">
      <c r="A21" s="133" t="s">
        <v>239</v>
      </c>
      <c r="B21" s="186" t="str">
        <f>'2.1.2'!J1</f>
        <v>Внески компонентів до річної зміни ІСЦ, в. п.</v>
      </c>
      <c r="C21" s="4"/>
      <c r="D21" s="4"/>
    </row>
    <row r="22" spans="1:6">
      <c r="A22" s="133" t="s">
        <v>234</v>
      </c>
      <c r="B22" s="186" t="str">
        <f>'2.1.3'!I1</f>
        <v>Ціни на сирі продукти, продукти з високим ступенем оброблення, у харчовій промисловості та с/г, % р/р</v>
      </c>
      <c r="C22" s="4"/>
      <c r="D22" s="4"/>
    </row>
    <row r="23" spans="1:6">
      <c r="A23" s="133" t="s">
        <v>235</v>
      </c>
      <c r="B23" s="186" t="str">
        <f>'2.1.4'!H1</f>
        <v>Основні компоненти БІСЦ, % р/р</v>
      </c>
      <c r="C23" s="4"/>
      <c r="D23" s="4"/>
    </row>
    <row r="24" spans="1:6">
      <c r="A24" s="133" t="s">
        <v>236</v>
      </c>
      <c r="B24" s="186" t="str">
        <f>'2.1.5'!I1</f>
        <v>Індекси цін, c/c, 01.2018 = 100</v>
      </c>
      <c r="C24" s="4"/>
      <c r="D24" s="4"/>
    </row>
    <row r="25" spans="1:6">
      <c r="A25" s="133" t="s">
        <v>237</v>
      </c>
      <c r="B25" s="186" t="str">
        <f>'2.1.6'!K1</f>
        <v>Інфляційні очікування на наступні 12 місяців, %</v>
      </c>
      <c r="C25" s="4"/>
      <c r="D25" s="4"/>
    </row>
    <row r="26" spans="1:6">
      <c r="A26" s="133" t="s">
        <v>238</v>
      </c>
      <c r="B26" s="186" t="str">
        <f>'2.1.7'!G1</f>
        <v>Ціни на природний газ, 04.2019 = 100</v>
      </c>
      <c r="C26" s="4"/>
      <c r="D26" s="4"/>
    </row>
    <row r="27" spans="1:6">
      <c r="A27" s="133" t="s">
        <v>1105</v>
      </c>
      <c r="B27" s="186" t="str">
        <f>'2.1.8'!H1</f>
        <v>Інші виміри інфляції, у середньому за квартал, % р/р</v>
      </c>
      <c r="C27" s="4"/>
      <c r="D27" s="4"/>
    </row>
    <row r="28" spans="1:6">
      <c r="A28" s="236" t="s">
        <v>1013</v>
      </c>
      <c r="B28" s="237" t="str">
        <f>IF($E$1=1,C28,D28)</f>
        <v xml:space="preserve">Вставка: "Ковідна" інфляція в Україні </v>
      </c>
      <c r="C28" s="3" t="s">
        <v>1853</v>
      </c>
      <c r="D28" s="4" t="s">
        <v>1854</v>
      </c>
    </row>
    <row r="29" spans="1:6">
      <c r="A29" s="133" t="s">
        <v>1021</v>
      </c>
      <c r="B29" s="186" t="str">
        <f>'B.1.1'!F1</f>
        <v>Офіційний та скориговані на зміну споживання індекси споживчих цін, % р/р</v>
      </c>
      <c r="C29" s="3"/>
      <c r="D29" s="4"/>
    </row>
    <row r="30" spans="1:6">
      <c r="A30" s="133" t="s">
        <v>1022</v>
      </c>
      <c r="B30" s="186" t="str">
        <f>'B.1.2'!H2</f>
        <v>Офіційна та скоригована на зміну споживання вагова структура для розрахунку ІСЦ у квітні 2020 року (за динамічними розрахунками), %</v>
      </c>
      <c r="C30" s="3"/>
      <c r="D30" s="4"/>
    </row>
    <row r="31" spans="1:6">
      <c r="A31" s="133" t="s">
        <v>1023</v>
      </c>
      <c r="B31" s="186" t="str">
        <f>'B.1.3'!O1</f>
        <v>Внески у відхилення перерахованої інфляції за високочастотними даними по споживанню від офіційної у місячному вимірі, в.п.</v>
      </c>
      <c r="C31" s="3"/>
      <c r="D31" s="4"/>
    </row>
    <row r="32" spans="1:6">
      <c r="A32" s="165">
        <v>2.2000000000000002</v>
      </c>
      <c r="B32" s="192" t="str">
        <f>IF($E$1=1,C32,D32)</f>
        <v>Попит і випуск</v>
      </c>
      <c r="C32" s="3" t="s">
        <v>251</v>
      </c>
      <c r="D32" s="3" t="s">
        <v>252</v>
      </c>
      <c r="F32" s="1"/>
    </row>
    <row r="33" spans="1:6">
      <c r="A33" s="133" t="s">
        <v>253</v>
      </c>
      <c r="B33" s="186" t="str">
        <f>'2.2.1'!I1</f>
        <v>Внески категорій кінцевого використання в річну зміну реального ВВП, в. п.</v>
      </c>
      <c r="C33" s="4"/>
      <c r="D33" s="4"/>
    </row>
    <row r="34" spans="1:6">
      <c r="A34" s="133" t="s">
        <v>254</v>
      </c>
      <c r="B34" s="186" t="str">
        <f>'2.2.2'!H1</f>
        <v>Індекс очікувань ділової активності (ІОДА), п.</v>
      </c>
      <c r="C34" s="4"/>
      <c r="D34" s="4"/>
    </row>
    <row r="35" spans="1:6">
      <c r="A35" s="133" t="s">
        <v>255</v>
      </c>
      <c r="B35" s="186" t="str">
        <f>'2.2.3'!H1</f>
        <v>Кінцеві споживчі витрати ДГ за цілями, % р/р</v>
      </c>
      <c r="C35" s="4"/>
      <c r="D35" s="4"/>
    </row>
    <row r="36" spans="1:6">
      <c r="A36" s="133" t="s">
        <v>256</v>
      </c>
      <c r="B36" s="186" t="str">
        <f>'2.2.4'!G1</f>
        <v>Окремі індикатори споживчого попиту ДГ</v>
      </c>
      <c r="C36" s="4"/>
      <c r="D36" s="4"/>
    </row>
    <row r="37" spans="1:6">
      <c r="A37" s="133" t="s">
        <v>257</v>
      </c>
      <c r="B37" s="186" t="str">
        <f>'2.2.5'!L1</f>
        <v>Внески ВДВ окремих видів діяльності в річну зміну реального ВВП, в. п.</v>
      </c>
      <c r="C37" s="4"/>
      <c r="D37" s="4"/>
    </row>
    <row r="38" spans="1:6">
      <c r="A38" s="133" t="s">
        <v>258</v>
      </c>
      <c r="B38" s="186" t="str">
        <f>'2.2.6'!F1</f>
        <v>КСВ СЗДУ, поточні видатки Зведеного бюджету та будівництво інженерних споруд, % р/р</v>
      </c>
      <c r="C38" s="4"/>
      <c r="D38" s="4"/>
    </row>
    <row r="39" spans="1:6">
      <c r="A39" s="50" t="s">
        <v>904</v>
      </c>
      <c r="B39" s="186" t="str">
        <f>'2.2.7'!O1</f>
        <v>Загальна вартість тендерів на дорожні роботи*, млрд грн</v>
      </c>
      <c r="C39" s="4"/>
      <c r="D39" s="4"/>
    </row>
    <row r="40" spans="1:6">
      <c r="A40" s="50" t="s">
        <v>905</v>
      </c>
      <c r="B40" s="186" t="str">
        <f>'2.2.8'!H1</f>
        <v>Окремі індикатори інвестиційного попиту</v>
      </c>
      <c r="C40" s="4"/>
      <c r="D40" s="4"/>
    </row>
    <row r="41" spans="1:6">
      <c r="A41" s="239" t="s">
        <v>1585</v>
      </c>
      <c r="B41" s="186" t="str">
        <f>'2.2.9'!K1</f>
        <v>Зібрані площі та урожай окремих пізніх культур, % р/р</v>
      </c>
      <c r="C41" s="4"/>
      <c r="D41" s="4"/>
    </row>
    <row r="42" spans="1:6">
      <c r="A42" s="165" t="s">
        <v>1118</v>
      </c>
      <c r="B42" s="192" t="str">
        <f>IF($E$1=1,C42,D42)</f>
        <v>Вставка: Теплова карта економічної активності України</v>
      </c>
      <c r="C42" s="3" t="s">
        <v>1116</v>
      </c>
      <c r="D42" s="4" t="s">
        <v>1117</v>
      </c>
    </row>
    <row r="43" spans="1:6">
      <c r="A43" s="348" t="s">
        <v>1115</v>
      </c>
      <c r="B43" s="186" t="str">
        <f>'В.2.1'!F1</f>
        <v>Теплова карта економічної активності України</v>
      </c>
      <c r="C43" s="296"/>
      <c r="D43" s="296"/>
    </row>
    <row r="44" spans="1:6">
      <c r="A44" s="166">
        <v>2.2999999999999998</v>
      </c>
      <c r="B44" s="192" t="str">
        <f>IF($E$1=1,C44,D44)</f>
        <v>Ринок робочої сили та доходи домогосподарств</v>
      </c>
      <c r="C44" s="3" t="s">
        <v>272</v>
      </c>
      <c r="D44" s="3" t="s">
        <v>273</v>
      </c>
    </row>
    <row r="45" spans="1:6">
      <c r="A45" s="133" t="s">
        <v>267</v>
      </c>
      <c r="B45" s="186" t="str">
        <f>'2.3.1'!G1</f>
        <v>Рівень безробіття за МОП* та рівень участі в робочій силі**, %</v>
      </c>
      <c r="C45" s="296"/>
      <c r="D45" s="296"/>
    </row>
    <row r="46" spans="1:6">
      <c r="A46" s="133" t="s">
        <v>268</v>
      </c>
      <c r="B46" s="186" t="str">
        <f>'2.3.2'!G1</f>
        <v>Безробітне, зайняте, економічно неактивне населення, тис. осіб р/р</v>
      </c>
      <c r="C46" s="197"/>
      <c r="D46" s="197"/>
      <c r="E46" s="1"/>
      <c r="F46" s="297"/>
    </row>
    <row r="47" spans="1:6">
      <c r="A47" s="133" t="s">
        <v>269</v>
      </c>
      <c r="B47" s="186" t="str">
        <f>'2.3.3'!H1</f>
        <v>Індикатори попиту на робочу силу: кількість вакансій, тис.</v>
      </c>
      <c r="C47" s="343"/>
      <c r="D47" s="297"/>
    </row>
    <row r="48" spans="1:6">
      <c r="A48" s="133" t="s">
        <v>270</v>
      </c>
      <c r="B48" s="186" t="str">
        <f>'2.3.4'!O1</f>
        <v>Пошук роботи (індекс, січень кожного року = 100), с/с*</v>
      </c>
      <c r="C48" s="297"/>
      <c r="D48" s="297"/>
      <c r="E48" s="297"/>
      <c r="F48" s="297"/>
    </row>
    <row r="49" spans="1:5">
      <c r="A49" s="133" t="s">
        <v>271</v>
      </c>
      <c r="B49" s="186" t="str">
        <f>'2.3.5'!K1</f>
        <v>Внески в річну зміну номінальних доходів населення, в.п.</v>
      </c>
      <c r="C49" s="341"/>
      <c r="D49" s="296"/>
      <c r="E49" s="1"/>
    </row>
    <row r="50" spans="1:5">
      <c r="A50" s="133" t="s">
        <v>680</v>
      </c>
      <c r="B50" s="186" t="str">
        <f>'2.3.6'!I1</f>
        <v>Внески ВЕД у річну зміну зарплат, в.п.</v>
      </c>
      <c r="C50" s="296"/>
      <c r="D50" s="296"/>
      <c r="E50" s="1"/>
    </row>
    <row r="51" spans="1:5">
      <c r="A51" s="165" t="s">
        <v>1346</v>
      </c>
      <c r="B51" s="192" t="str">
        <f>IF($E$1=1,C51,D51)</f>
        <v>Вставка: Зміни на ринку праці унаслідок пандемії</v>
      </c>
      <c r="C51" s="296" t="s">
        <v>1347</v>
      </c>
      <c r="D51" s="296" t="s">
        <v>1348</v>
      </c>
      <c r="E51" s="1"/>
    </row>
    <row r="52" spans="1:5">
      <c r="A52" s="133" t="s">
        <v>1344</v>
      </c>
      <c r="B52" s="186" t="str">
        <f>'B.3.1'!L1</f>
        <v>Оцінка робочого часу, який може бути переорієнтований на віддалену роботу за секторами в США, %</v>
      </c>
      <c r="D52" s="296"/>
      <c r="E52" s="1"/>
    </row>
    <row r="53" spans="1:5">
      <c r="A53" s="133" t="s">
        <v>1345</v>
      </c>
      <c r="B53" s="186" t="str">
        <f>'B.3.2'!I1</f>
        <v>Залежність між часткою людей, що можуть працювати з дому і ВВП країни на особу за ПКС</v>
      </c>
      <c r="C53" s="296"/>
      <c r="D53" s="296"/>
      <c r="E53" s="1"/>
    </row>
    <row r="54" spans="1:5">
      <c r="A54" s="166">
        <v>2.4</v>
      </c>
      <c r="B54" s="192" t="str">
        <f>IF($E$1=1,C54,D54)</f>
        <v>Фіскальний сектор</v>
      </c>
      <c r="C54" s="3" t="s">
        <v>296</v>
      </c>
      <c r="D54" s="3" t="s">
        <v>297</v>
      </c>
    </row>
    <row r="55" spans="1:5">
      <c r="A55" s="50" t="s">
        <v>292</v>
      </c>
      <c r="B55" s="186" t="str">
        <f>'2.4.1 '!G1</f>
        <v xml:space="preserve">Сальдо СЗДУ за різними вимірами, % ВВП* та
 % потенційного ВВП**
</v>
      </c>
      <c r="C55" s="4"/>
      <c r="D55" s="4"/>
    </row>
    <row r="56" spans="1:5">
      <c r="A56" s="50" t="s">
        <v>293</v>
      </c>
      <c r="B56" s="186" t="str">
        <f>'2.4.2 '!AO7</f>
        <v>Основні показники зведеного бюджету</v>
      </c>
      <c r="C56" s="4"/>
      <c r="D56" s="4"/>
    </row>
    <row r="57" spans="1:5">
      <c r="A57" s="133" t="s">
        <v>294</v>
      </c>
      <c r="B57" s="186" t="str">
        <f>'2.4.3'!J1</f>
        <v>Внески в річну зміну доходів зведеного бюджету, в. п.</v>
      </c>
      <c r="C57" s="4"/>
      <c r="D57" s="4"/>
    </row>
    <row r="58" spans="1:5">
      <c r="A58" s="133" t="s">
        <v>295</v>
      </c>
      <c r="B58" s="186" t="str">
        <f>'2.4.4'!AZ13</f>
        <v>Темпи зростання видатків зведеного бюджету за окремими напрямками, % р/р</v>
      </c>
      <c r="C58" s="4"/>
      <c r="D58" s="4"/>
    </row>
    <row r="59" spans="1:5">
      <c r="A59" s="133" t="s">
        <v>454</v>
      </c>
      <c r="B59" s="186" t="str">
        <f>'2.4.5'!Q1</f>
        <v xml:space="preserve">Чисті залучення державного бюджету*, млрд грн </v>
      </c>
      <c r="C59" s="4"/>
      <c r="D59" s="4"/>
    </row>
    <row r="60" spans="1:5">
      <c r="A60" s="133" t="s">
        <v>527</v>
      </c>
      <c r="B60" s="186" t="str">
        <f>'2.4.6'!I1</f>
        <v xml:space="preserve">Державний та гарантований державою борг (у розрізі валют погашення*), млрд грн та % ВВП**     </v>
      </c>
      <c r="C60" s="4"/>
      <c r="D60" s="4"/>
    </row>
    <row r="61" spans="1:5">
      <c r="A61" s="893" t="s">
        <v>1830</v>
      </c>
      <c r="B61" s="192" t="str">
        <f>IF($E$1=1,C61,D61)</f>
        <v xml:space="preserve">Вставка: Параметри державного бюджету України у 2021 році </v>
      </c>
      <c r="C61" s="4" t="s">
        <v>1829</v>
      </c>
      <c r="D61" s="4" t="s">
        <v>1835</v>
      </c>
    </row>
    <row r="62" spans="1:5">
      <c r="A62" s="133" t="s">
        <v>1831</v>
      </c>
      <c r="B62" s="186" t="str">
        <f>'В.4.1'!BD1</f>
        <v>Позички Пенсіного фонду з ЄКР, млрд грн</v>
      </c>
      <c r="C62" s="4"/>
      <c r="D62" s="4"/>
    </row>
    <row r="63" spans="1:5">
      <c r="A63" s="133" t="s">
        <v>1832</v>
      </c>
      <c r="B63" s="186" t="str">
        <f>'В.4.2'!M5</f>
        <v>Сальдо державного бюджету*</v>
      </c>
      <c r="C63" s="4"/>
      <c r="D63" s="4"/>
    </row>
    <row r="64" spans="1:5">
      <c r="A64" s="133" t="s">
        <v>1833</v>
      </c>
      <c r="B64" s="186" t="str">
        <f>'B.4.T.1'!B1</f>
        <v>Основні макроекономічні параметри</v>
      </c>
      <c r="C64" s="4"/>
      <c r="D64" s="4"/>
    </row>
    <row r="65" spans="1:4">
      <c r="A65" s="133" t="s">
        <v>1834</v>
      </c>
      <c r="B65" s="186" t="str">
        <f>'B.4.T.2'!B1</f>
        <v>Основні параметри державного бюджету</v>
      </c>
      <c r="C65" s="4"/>
      <c r="D65" s="4"/>
    </row>
    <row r="66" spans="1:4">
      <c r="A66" s="166">
        <v>2.5</v>
      </c>
      <c r="B66" s="192" t="str">
        <f>IF($E$1=1,C66,D66)</f>
        <v>Платіжний баланс</v>
      </c>
      <c r="C66" s="3" t="s">
        <v>265</v>
      </c>
      <c r="D66" s="3" t="s">
        <v>266</v>
      </c>
    </row>
    <row r="67" spans="1:4">
      <c r="A67" s="133" t="s">
        <v>259</v>
      </c>
      <c r="B67" s="186" t="str">
        <f>'2.5.1'!J1</f>
        <v>Сальдо рахунку поточних операцій, 12-місячна плинна, млрд дол.</v>
      </c>
      <c r="C67" s="4"/>
      <c r="D67" s="4"/>
    </row>
    <row r="68" spans="1:4">
      <c r="A68" s="133" t="s">
        <v>263</v>
      </c>
      <c r="B68" s="186" t="str">
        <f>'2.5.2'!G1</f>
        <v>Річна зміна сальдо торгівлі сировиною* за рахунок цін та індекс умов торгівлі сировинними товарами</v>
      </c>
      <c r="C68" s="4"/>
      <c r="D68" s="4"/>
    </row>
    <row r="69" spans="1:4">
      <c r="A69" s="50" t="s">
        <v>260</v>
      </c>
      <c r="B69" s="186" t="str">
        <f>'2.5.3'!O1</f>
        <v>Абсолютна річна зміна обсягів та цін експорту за окремими* товарами, млрд дол.</v>
      </c>
      <c r="C69" s="4"/>
      <c r="D69" s="4"/>
    </row>
    <row r="70" spans="1:4">
      <c r="A70" s="50" t="s">
        <v>264</v>
      </c>
      <c r="B70" s="186" t="str">
        <f>'2.5.4'!N1</f>
        <v>Внески в річну зміну імпорту товарів, в.п.</v>
      </c>
      <c r="C70" s="4"/>
      <c r="D70" s="4"/>
    </row>
    <row r="71" spans="1:4">
      <c r="A71" s="133" t="s">
        <v>261</v>
      </c>
      <c r="B71" s="186" t="str">
        <f>'2.5.5'!O1</f>
        <v>Абсолютна річна зміна імпорту енергоносіїв, млрд дол.</v>
      </c>
      <c r="C71" s="162"/>
      <c r="D71" s="4"/>
    </row>
    <row r="72" spans="1:4">
      <c r="A72" s="133" t="s">
        <v>843</v>
      </c>
      <c r="B72" s="186" t="str">
        <f>'2.5.6'!Q1</f>
        <v>Внески в річну зміну торгівлі послугами, в.п.</v>
      </c>
      <c r="C72" s="162"/>
      <c r="D72" s="4"/>
    </row>
    <row r="73" spans="1:4">
      <c r="A73" s="133" t="s">
        <v>424</v>
      </c>
      <c r="B73" s="186" t="str">
        <f>'2.5.7'!G1</f>
        <v>Фінансовий рахунок: чисті зовнішні зобов'язання, млрд дол.</v>
      </c>
      <c r="C73" s="162"/>
      <c r="D73" s="4"/>
    </row>
    <row r="74" spans="1:4" ht="15" customHeight="1">
      <c r="A74" s="133" t="s">
        <v>262</v>
      </c>
      <c r="B74" s="186" t="str">
        <f>'2.5.8'!I1</f>
        <v>Чисті залучення державного сектору, млрд дол.</v>
      </c>
      <c r="C74" s="4"/>
      <c r="D74" s="4"/>
    </row>
    <row r="75" spans="1:4" ht="15" customHeight="1">
      <c r="A75" s="133" t="s">
        <v>537</v>
      </c>
      <c r="B75" s="186" t="str">
        <f>'2.5.9'!J1</f>
        <v>Валові міжнародні резерви та показники їх адекватності</v>
      </c>
      <c r="C75" s="4"/>
      <c r="D75" s="4"/>
    </row>
    <row r="76" spans="1:4" ht="15" customHeight="1">
      <c r="A76" s="165" t="s">
        <v>777</v>
      </c>
      <c r="B76" s="192" t="str">
        <f>IF($E$1=1,C76,D76)</f>
        <v xml:space="preserve">Вставка. Ринки капіталу у 2020 році: страх і жадібність </v>
      </c>
      <c r="C76" s="663" t="s">
        <v>1180</v>
      </c>
      <c r="D76" s="4" t="s">
        <v>1181</v>
      </c>
    </row>
    <row r="77" spans="1:4" ht="15" customHeight="1">
      <c r="A77" s="133" t="s">
        <v>1719</v>
      </c>
      <c r="B77" s="186" t="str">
        <f>'B.5.1'!C2</f>
        <v xml:space="preserve">Реакція монетарної політики окремих країн у 2020 році </v>
      </c>
      <c r="C77" s="4"/>
      <c r="D77" s="4"/>
    </row>
    <row r="78" spans="1:4" ht="15" customHeight="1">
      <c r="A78" s="133" t="s">
        <v>1720</v>
      </c>
      <c r="B78" s="186" t="str">
        <f>'B.5.2'!H1</f>
        <v xml:space="preserve">ЕМ*: Потоки портфельного капіталу, млрд дол. </v>
      </c>
      <c r="C78" s="4"/>
      <c r="D78" s="4"/>
    </row>
    <row r="79" spans="1:4" ht="15" customHeight="1">
      <c r="A79" s="133" t="s">
        <v>1721</v>
      </c>
      <c r="B79" s="186" t="str">
        <f>'B.5.3'!H1</f>
        <v>Прямі та портфельні інвестиції, валові резерви, зміна за 9 місяців 2020 року до стоку на початок року, %</v>
      </c>
      <c r="C79" s="4"/>
      <c r="D79" s="4"/>
    </row>
    <row r="80" spans="1:4">
      <c r="A80" s="166">
        <v>2.6</v>
      </c>
      <c r="B80" s="192" t="str">
        <f>IF($E$1=1,C80,D80)</f>
        <v>Монетарні умови та фінансові ринки</v>
      </c>
      <c r="C80" s="3" t="s">
        <v>374</v>
      </c>
      <c r="D80" s="3" t="s">
        <v>375</v>
      </c>
    </row>
    <row r="81" spans="1:4">
      <c r="A81" s="133" t="s">
        <v>276</v>
      </c>
      <c r="B81" s="186" t="str">
        <f>'2.6.1'!F1</f>
        <v xml:space="preserve">Ключова ставка НБУ, середня за місяць, %
</v>
      </c>
      <c r="C81" s="4"/>
      <c r="D81" s="4"/>
    </row>
    <row r="82" spans="1:4">
      <c r="A82" s="133" t="s">
        <v>277</v>
      </c>
      <c r="B82" s="186" t="str">
        <f>'2.6.2'!I1</f>
        <v xml:space="preserve">Процентні ставки НБУ та UIIR/UONIA*, % </v>
      </c>
      <c r="C82" s="4"/>
      <c r="D82" s="4"/>
    </row>
    <row r="83" spans="1:4">
      <c r="A83" s="133" t="s">
        <v>278</v>
      </c>
      <c r="B83" s="186" t="str">
        <f>'2.6.3'!H1</f>
        <v xml:space="preserve">Середньозважені гривневі процентні ставки за новими кредитами та депозитами, % </v>
      </c>
      <c r="C83" s="4"/>
      <c r="D83" s="4"/>
    </row>
    <row r="84" spans="1:4">
      <c r="A84" s="133" t="s">
        <v>279</v>
      </c>
      <c r="B84" s="186" t="str">
        <f>'2.6.4'!H1</f>
        <v>Дохідність гривневих ОВДП за строком до погашення та дохідність Єврооблігацій України (EMBI+), %</v>
      </c>
      <c r="C84" s="4"/>
      <c r="D84" s="4"/>
    </row>
    <row r="85" spans="1:4">
      <c r="A85" s="133" t="s">
        <v>280</v>
      </c>
      <c r="B85" s="186" t="str">
        <f>'2.6.5'!J1</f>
        <v>Зміна обсягу гривневих ОВДП в обігу в розрізі власників, млрд грн</v>
      </c>
      <c r="C85" s="4"/>
      <c r="D85" s="4"/>
    </row>
    <row r="86" spans="1:4" ht="11.25" customHeight="1">
      <c r="A86" s="133" t="s">
        <v>281</v>
      </c>
      <c r="B86" s="186" t="str">
        <f>'2.6.6'!G1</f>
        <v>Операції нерезидентів та графік погашення ОВДП*, млрд грн</v>
      </c>
      <c r="C86" s="4"/>
      <c r="D86" s="4"/>
    </row>
    <row r="87" spans="1:4">
      <c r="A87" s="133" t="s">
        <v>282</v>
      </c>
      <c r="B87" s="186" t="str">
        <f>'2.6.7'!F1</f>
        <v>Індекси РЕОК і НЕОК та офіційний обмінний курс гривні</v>
      </c>
      <c r="C87" s="4"/>
      <c r="D87" s="4"/>
    </row>
    <row r="88" spans="1:4">
      <c r="A88" s="133" t="s">
        <v>283</v>
      </c>
      <c r="B88" s="204" t="str">
        <f>'2.6.8'!D1</f>
        <v>Обмінний курс UAH/USD та його волатильність</v>
      </c>
      <c r="C88" s="4"/>
      <c r="D88" s="162"/>
    </row>
    <row r="89" spans="1:4">
      <c r="A89" s="133" t="s">
        <v>557</v>
      </c>
      <c r="B89" s="204" t="str">
        <f>'2.6.9'!G1</f>
        <v>Депозити та кредити в національній валюті, % р/р</v>
      </c>
      <c r="C89" s="4"/>
      <c r="D89" s="162"/>
    </row>
    <row r="90" spans="1:4" ht="15" customHeight="1">
      <c r="A90" s="165" t="s">
        <v>1723</v>
      </c>
      <c r="B90" s="192" t="str">
        <f>IF($E$1=1,C90,D90)</f>
        <v>Вставка: Залишки за кредитами: про що свідчить динаміка в останні роки</v>
      </c>
      <c r="C90" s="1" t="s">
        <v>1665</v>
      </c>
      <c r="D90" s="1" t="s">
        <v>1666</v>
      </c>
    </row>
    <row r="91" spans="1:4">
      <c r="A91" s="380" t="s">
        <v>1500</v>
      </c>
      <c r="B91" s="186" t="str">
        <f>'B.6.1'!H1</f>
        <v>Вплив статистичних ефектів на залишки кредитів (крім інших депозитних корпорацій)¹, млрд грн</v>
      </c>
      <c r="C91" s="3"/>
      <c r="D91" s="162"/>
    </row>
    <row r="92" spans="1:4">
      <c r="A92" s="380" t="s">
        <v>1501</v>
      </c>
      <c r="B92" s="186" t="str">
        <f>'B.6.2'!G1</f>
        <v>Кредити (крім інших депозитних корпорацій) у національній та іноземній (дол. еквівалент) валютах, 12.2018 = 100</v>
      </c>
      <c r="C92" s="3"/>
      <c r="D92" s="162"/>
    </row>
    <row r="93" spans="1:4">
      <c r="A93" s="49">
        <v>3</v>
      </c>
      <c r="B93" s="110" t="str">
        <f>IF($E$1=1,C93,D93)</f>
        <v>Економіка України: прогноз</v>
      </c>
      <c r="C93" s="1" t="s">
        <v>395</v>
      </c>
      <c r="D93" s="1" t="s">
        <v>396</v>
      </c>
    </row>
    <row r="94" spans="1:4">
      <c r="A94" s="49">
        <v>3.1</v>
      </c>
      <c r="B94" s="192" t="str">
        <f>IF($E$1=1,C94,D94)</f>
        <v>Інфляційний розвиток</v>
      </c>
      <c r="C94" s="3" t="s">
        <v>240</v>
      </c>
      <c r="D94" s="3" t="s">
        <v>241</v>
      </c>
    </row>
    <row r="95" spans="1:4">
      <c r="A95" s="133" t="s">
        <v>302</v>
      </c>
      <c r="B95" s="186" t="str">
        <f>'3.1.1'!L1</f>
        <v>ІСЦ, %</v>
      </c>
      <c r="C95" s="4"/>
      <c r="D95" s="4"/>
    </row>
    <row r="96" spans="1:4">
      <c r="A96" s="133" t="s">
        <v>303</v>
      </c>
      <c r="B96" s="186" t="str">
        <f>'3.1.2'!H1</f>
        <v>Внески в річну зміну ІСЦ за компонентами, в. п.</v>
      </c>
      <c r="C96" s="4"/>
      <c r="D96" s="4"/>
    </row>
    <row r="97" spans="1:4">
      <c r="A97" s="133" t="s">
        <v>304</v>
      </c>
      <c r="B97" s="186" t="str">
        <f>'3.1.3'!F1</f>
        <v>Базовий ІСЦ, %</v>
      </c>
      <c r="C97" s="4"/>
      <c r="D97" s="4"/>
    </row>
    <row r="98" spans="1:4">
      <c r="A98" s="133" t="s">
        <v>305</v>
      </c>
      <c r="B98" s="186" t="str">
        <f>'3.1.4'!F1</f>
        <v>Ціни на сирі продовольчі товари, %</v>
      </c>
      <c r="C98" s="4"/>
      <c r="D98" s="4"/>
    </row>
    <row r="99" spans="1:4">
      <c r="A99" s="133" t="s">
        <v>306</v>
      </c>
      <c r="B99" s="186" t="str">
        <f>'3.1.5'!F1</f>
        <v>Адміністративно регульовані ціни, %</v>
      </c>
      <c r="C99" s="4"/>
      <c r="D99" s="4"/>
    </row>
    <row r="100" spans="1:4">
      <c r="A100" s="133" t="s">
        <v>1669</v>
      </c>
      <c r="B100" s="186" t="str">
        <f>'3.1.6'!F1</f>
        <v>Ціни на паливо, %</v>
      </c>
      <c r="C100" s="4"/>
      <c r="D100" s="4"/>
    </row>
    <row r="101" spans="1:4">
      <c r="A101" s="49" t="s">
        <v>1659</v>
      </c>
      <c r="B101" s="192" t="str">
        <f>IF($E$1=1,C101,D101)</f>
        <v>Вставка: Оцінка досягнення цілі з інфляції</v>
      </c>
      <c r="C101" s="4" t="s">
        <v>1660</v>
      </c>
      <c r="D101" s="4" t="s">
        <v>1661</v>
      </c>
    </row>
    <row r="102" spans="1:4">
      <c r="A102" s="133" t="s">
        <v>1662</v>
      </c>
      <c r="B102" s="186" t="str">
        <f>'B.7.1'!I1</f>
        <v>Траєкторія інфляції згідно з прогнозом НБУ за січень 2020 року та фактична динаміка споживчої інфляції, % р/р</v>
      </c>
      <c r="C102" s="4"/>
      <c r="D102" s="4"/>
    </row>
    <row r="103" spans="1:4">
      <c r="A103" s="133" t="s">
        <v>1663</v>
      </c>
      <c r="B103" s="186" t="str">
        <f>'B.7.T.1'!D1</f>
        <v>Реалізація окремих припущень на 2019 рік, закладених у прогноз НБУ (січень 2020 року)</v>
      </c>
      <c r="C103" s="4"/>
      <c r="D103" s="4"/>
    </row>
    <row r="104" spans="1:4">
      <c r="A104" s="133" t="s">
        <v>1664</v>
      </c>
      <c r="B104" s="186" t="str">
        <f>'B.7.2'!I1</f>
        <v>Декомпозиція відхилення інфляції від цілі в грудні 2020 року, в.п.</v>
      </c>
      <c r="C104" s="4"/>
      <c r="D104" s="4"/>
    </row>
    <row r="105" spans="1:4">
      <c r="A105" s="49">
        <v>3.2</v>
      </c>
      <c r="B105" s="192" t="str">
        <f>IF($E$1=1,C105,D105)</f>
        <v>Попит і випуск</v>
      </c>
      <c r="C105" s="3" t="s">
        <v>251</v>
      </c>
      <c r="D105" s="3" t="s">
        <v>252</v>
      </c>
    </row>
    <row r="106" spans="1:4">
      <c r="A106" s="133" t="s">
        <v>309</v>
      </c>
      <c r="B106" s="186" t="str">
        <f>'3.2.1'!F1</f>
        <v>Реальний ВВП, % р/р</v>
      </c>
      <c r="C106" s="4"/>
      <c r="D106" s="4"/>
    </row>
    <row r="107" spans="1:4">
      <c r="A107" s="133" t="s">
        <v>317</v>
      </c>
      <c r="B107" s="186" t="str">
        <f>'3.2.2'!H1</f>
        <v>Внески в річну зміну реального ВВП за категоріями кінцевого використання, в.п.</v>
      </c>
      <c r="C107" s="4"/>
      <c r="D107" s="76"/>
    </row>
    <row r="108" spans="1:4">
      <c r="A108" s="133" t="s">
        <v>310</v>
      </c>
      <c r="B108" s="186" t="str">
        <f>'3.2.3'!G1</f>
        <v>Компоненти ВВП за категоріями кінцевого використання, % р/р</v>
      </c>
      <c r="C108" s="4"/>
      <c r="D108" s="76"/>
    </row>
    <row r="109" spans="1:4">
      <c r="A109" s="133" t="s">
        <v>311</v>
      </c>
      <c r="B109" s="186" t="str">
        <f>'3.2.4'!G1</f>
        <v>Реальна заробітна плата, % р/р, та рівень безробіття за методологією МОП, %</v>
      </c>
      <c r="C109" s="4"/>
      <c r="D109" s="4"/>
    </row>
    <row r="110" spans="1:4">
      <c r="A110" s="133" t="s">
        <v>312</v>
      </c>
      <c r="B110" s="186" t="str">
        <f>'3.2.5'!F1</f>
        <v>Реальний та потенційний ВВП, % р/р</v>
      </c>
      <c r="C110" s="4"/>
      <c r="D110" s="4"/>
    </row>
    <row r="111" spans="1:4">
      <c r="A111" s="133" t="s">
        <v>359</v>
      </c>
      <c r="B111" s="186" t="str">
        <f>'3.2.6'!E1</f>
        <v>Розрив ВВП, % потенційного ВВП</v>
      </c>
      <c r="C111" s="4"/>
      <c r="D111" s="76"/>
    </row>
    <row r="112" spans="1:4">
      <c r="A112" s="133" t="s">
        <v>360</v>
      </c>
      <c r="B112" s="186" t="str">
        <f>'3.2.7'!G1</f>
        <v>Зведений бюджет, % ВВП</v>
      </c>
      <c r="C112" s="4"/>
      <c r="D112" s="76"/>
    </row>
    <row r="113" spans="1:4">
      <c r="A113" s="133" t="s">
        <v>361</v>
      </c>
      <c r="B113" s="186" t="str">
        <f>'3.2.8'!H1</f>
        <v>Широкий дефіцит СЗДУ, млрд грн, і державний та гарантований державою борг, % ВВП</v>
      </c>
      <c r="C113" s="4"/>
      <c r="D113" s="76"/>
    </row>
    <row r="114" spans="1:4">
      <c r="A114" s="49">
        <v>3.3</v>
      </c>
      <c r="B114" s="192" t="str">
        <f>IF($E$1=1,C114,D114)</f>
        <v>Платіжний баланс</v>
      </c>
      <c r="C114" s="3" t="s">
        <v>265</v>
      </c>
      <c r="D114" s="3" t="s">
        <v>266</v>
      </c>
    </row>
    <row r="115" spans="1:4">
      <c r="A115" s="133" t="s">
        <v>313</v>
      </c>
      <c r="B115" s="186" t="str">
        <f>'3.3.1'!I1</f>
        <v>Сальдо поточного рахунку, млрд дол.</v>
      </c>
      <c r="C115" s="4"/>
      <c r="D115" s="4"/>
    </row>
    <row r="116" spans="1:4">
      <c r="A116" s="133" t="s">
        <v>318</v>
      </c>
      <c r="B116" s="186" t="str">
        <f>'3.3.2'!H1</f>
        <v>РЕОК гривні та торговельний баланс</v>
      </c>
      <c r="C116" s="4"/>
      <c r="D116" s="4"/>
    </row>
    <row r="117" spans="1:4">
      <c r="A117" s="133" t="s">
        <v>314</v>
      </c>
      <c r="B117" s="186" t="str">
        <f>'3.3.3'!H1</f>
        <v>Експорт  чорних металів: чотири основні групи</v>
      </c>
      <c r="C117" s="4"/>
      <c r="D117" s="4"/>
    </row>
    <row r="118" spans="1:4">
      <c r="A118" s="133" t="s">
        <v>315</v>
      </c>
      <c r="B118" s="186" t="str">
        <f>'3.3.4'!I1</f>
        <v>Окремі показники торгівлі послугами, млрд дол.</v>
      </c>
      <c r="C118" s="4"/>
      <c r="D118" s="4"/>
    </row>
    <row r="119" spans="1:4">
      <c r="A119" s="133" t="s">
        <v>316</v>
      </c>
      <c r="B119" s="186" t="str">
        <f>'3.3.5'!$K1</f>
        <v>Фінансовий рахунок:чисті зовнішні зобов'язання, млрд дол.</v>
      </c>
      <c r="C119" s="4"/>
      <c r="D119" s="4"/>
    </row>
    <row r="120" spans="1:4">
      <c r="A120" s="133" t="s">
        <v>425</v>
      </c>
      <c r="B120" s="186" t="str">
        <f>'3.3.6'!H1</f>
        <v>Міжнародні резерви</v>
      </c>
      <c r="C120" s="4"/>
      <c r="D120" s="4"/>
    </row>
    <row r="121" spans="1:4">
      <c r="A121" s="132" t="s">
        <v>298</v>
      </c>
      <c r="B121" s="192" t="str">
        <f>IF($E$1=1,C121,D121)</f>
        <v>Монетарні умови та фінансові ринки</v>
      </c>
      <c r="C121" s="3" t="s">
        <v>374</v>
      </c>
      <c r="D121" s="3" t="s">
        <v>375</v>
      </c>
    </row>
    <row r="122" spans="1:4">
      <c r="A122" s="133" t="s">
        <v>299</v>
      </c>
      <c r="B122" s="186" t="str">
        <f>'3.4.1'!N1</f>
        <v xml:space="preserve">Облікова ставка НБУ, середня, % </v>
      </c>
      <c r="C122" s="162"/>
      <c r="D122" s="162"/>
    </row>
    <row r="123" spans="1:4">
      <c r="A123" s="133" t="s">
        <v>300</v>
      </c>
      <c r="B123" s="186" t="str">
        <f>'3.4.2'!G1</f>
        <v>Реальна процентна ставка* та її нейтральний рівень, %</v>
      </c>
      <c r="C123" s="4"/>
      <c r="D123" s="4"/>
    </row>
    <row r="124" spans="1:4">
      <c r="A124" s="133" t="s">
        <v>386</v>
      </c>
      <c r="B124" s="186" t="str">
        <f>'3.4.3'!E1</f>
        <v>Індекс РЕОК гривні, IV.2018 = 1</v>
      </c>
      <c r="C124" s="4"/>
      <c r="D124" s="4"/>
    </row>
    <row r="125" spans="1:4">
      <c r="A125" s="132" t="s">
        <v>287</v>
      </c>
      <c r="B125" s="192" t="str">
        <f>IF($E$1=1,C125,D125)</f>
        <v>Ризики прогнозу</v>
      </c>
      <c r="C125" s="3" t="s">
        <v>308</v>
      </c>
      <c r="D125" s="3" t="s">
        <v>307</v>
      </c>
    </row>
    <row r="126" spans="1:4">
      <c r="A126" s="133" t="s">
        <v>288</v>
      </c>
      <c r="B126" s="186" t="str">
        <f>'3.5.1'!M1</f>
        <v>Прогноз реального ВВП, % р/р</v>
      </c>
      <c r="C126" s="4"/>
      <c r="D126" s="4"/>
    </row>
    <row r="127" spans="1:4">
      <c r="A127" s="133" t="s">
        <v>289</v>
      </c>
      <c r="B127" s="186" t="str">
        <f>'3.5.2'!U1</f>
        <v>Прогноз ІСЦ та інфляційні цілі, % р/р</v>
      </c>
      <c r="C127" s="4"/>
      <c r="D127" s="4"/>
    </row>
    <row r="128" spans="1:4" ht="15" customHeight="1">
      <c r="A128" s="165" t="s">
        <v>1608</v>
      </c>
      <c r="B128" s="192" t="str">
        <f>IF($E$1=1,C128,D128)</f>
        <v>Вставка: Заборгованість на ринку електроенергії</v>
      </c>
      <c r="C128" s="1" t="s">
        <v>1609</v>
      </c>
      <c r="D128" s="1" t="s">
        <v>1610</v>
      </c>
    </row>
    <row r="129" spans="1:4">
      <c r="A129" s="380" t="s">
        <v>1611</v>
      </c>
      <c r="B129" s="186" t="str">
        <f>'В.8.1'!I1</f>
        <v>Обсяги продажу е/е, % до виробництва*</v>
      </c>
      <c r="C129" s="3"/>
      <c r="D129" s="162"/>
    </row>
    <row r="130" spans="1:4">
      <c r="A130" s="380" t="s">
        <v>1612</v>
      </c>
      <c r="B130" s="186" t="str">
        <f>'В.8.2'!H1</f>
        <v>Ціни на ринках е/е, грн/кВт•год</v>
      </c>
      <c r="C130" s="3"/>
      <c r="D130" s="162"/>
    </row>
    <row r="131" spans="1:4">
      <c r="C131" s="4"/>
      <c r="D131" s="4"/>
    </row>
    <row r="132" spans="1:4">
      <c r="C132" s="4"/>
      <c r="D132" s="4"/>
    </row>
    <row r="133" spans="1:4">
      <c r="C133" s="4"/>
      <c r="D133" s="4"/>
    </row>
    <row r="134" spans="1:4">
      <c r="C134" s="162"/>
      <c r="D134" s="4"/>
    </row>
    <row r="135" spans="1:4">
      <c r="C135" s="4"/>
      <c r="D135" s="4"/>
    </row>
    <row r="136" spans="1:4">
      <c r="C136" s="162"/>
      <c r="D136" s="4"/>
    </row>
    <row r="137" spans="1:4">
      <c r="C137" s="4"/>
      <c r="D137" s="4"/>
    </row>
    <row r="138" spans="1:4">
      <c r="C138" s="4"/>
      <c r="D138" s="4"/>
    </row>
    <row r="139" spans="1:4">
      <c r="C139" s="162"/>
      <c r="D139" s="162"/>
    </row>
    <row r="140" spans="1:4">
      <c r="C140" s="162"/>
      <c r="D140" s="162"/>
    </row>
    <row r="141" spans="1:4">
      <c r="C141" s="4"/>
      <c r="D141" s="4"/>
    </row>
    <row r="142" spans="1:4">
      <c r="C142" s="162"/>
      <c r="D142" s="162"/>
    </row>
    <row r="143" spans="1:4">
      <c r="C143" s="162"/>
      <c r="D143" s="162"/>
    </row>
  </sheetData>
  <customSheetViews>
    <customSheetView guid="{ACF06C40-177A-4CED-8E17-2347D4DD1C3A}" fitToPage="1">
      <selection activeCell="A33" sqref="A33"/>
      <pageMargins left="0.7" right="0.7" top="0.75" bottom="0.75" header="0.3" footer="0.3"/>
      <pageSetup paperSize="9" scale="66" fitToHeight="0" orientation="landscape" horizontalDpi="4294967293" verticalDpi="0"/>
    </customSheetView>
  </customSheetViews>
  <phoneticPr fontId="171" type="noConversion"/>
  <hyperlinks>
    <hyperlink ref="A20" location="'2.1.1'!A1" display="2.1.1" xr:uid="{00000000-0004-0000-0000-000000000000}"/>
    <hyperlink ref="A21" location="'2.1.2'!A1" display="2.1.2" xr:uid="{00000000-0004-0000-0000-000001000000}"/>
    <hyperlink ref="A22" location="'2.1.3'!A1" display="2.1.3" xr:uid="{00000000-0004-0000-0000-000002000000}"/>
    <hyperlink ref="A23" location="'2.1.4'!A1" display="2.1.4" xr:uid="{00000000-0004-0000-0000-000003000000}"/>
    <hyperlink ref="A24" location="'2.1.5'!A1" display="2.1.5" xr:uid="{00000000-0004-0000-0000-000004000000}"/>
    <hyperlink ref="A25" location="'2.1.6'!A1" display="2.1.6" xr:uid="{00000000-0004-0000-0000-000005000000}"/>
    <hyperlink ref="A26" location="'2.1.7'!A1" display="2.1.7" xr:uid="{00000000-0004-0000-0000-000006000000}"/>
    <hyperlink ref="A7" location="'0'!A1" display="'0'!A1" xr:uid="{00000000-0004-0000-0000-000007000000}"/>
    <hyperlink ref="A9" location="'1.1'!A1" display="'1.1'!A1" xr:uid="{00000000-0004-0000-0000-000008000000}"/>
    <hyperlink ref="A10" location="'1.2'!A1" display="'1.2'!A1" xr:uid="{00000000-0004-0000-0000-000009000000}"/>
    <hyperlink ref="A11" location="'1.3'!A1" display="'1.3'!A1" xr:uid="{00000000-0004-0000-0000-00000A000000}"/>
    <hyperlink ref="A12" location="'1.4'!A1" display="1.4" xr:uid="{00000000-0004-0000-0000-00000B000000}"/>
    <hyperlink ref="A13" location="'1.5'!A1" display="1.5" xr:uid="{00000000-0004-0000-0000-00000C000000}"/>
    <hyperlink ref="A14" location="'1.6'!A1" display="1.6" xr:uid="{00000000-0004-0000-0000-00000D000000}"/>
    <hyperlink ref="A15" location="'1.7'!A1" display="1.7" xr:uid="{00000000-0004-0000-0000-00000E000000}"/>
    <hyperlink ref="A16" location="'1.8'!A1" display="1.8" xr:uid="{00000000-0004-0000-0000-00000F000000}"/>
    <hyperlink ref="A17" location="'1.9'!A1" display="1.9" xr:uid="{00000000-0004-0000-0000-000010000000}"/>
    <hyperlink ref="A33" location="'2.2.1'!A1" display="2.2.1" xr:uid="{00000000-0004-0000-0000-000011000000}"/>
    <hyperlink ref="A34" location="'2.2.2'!A1" display="2.2.2" xr:uid="{00000000-0004-0000-0000-000012000000}"/>
    <hyperlink ref="A67" location="'2.5.1'!A1" display="2.5.1" xr:uid="{00000000-0004-0000-0000-000013000000}"/>
    <hyperlink ref="A68" location="'2.5.2'!A1" display="2.5.2" xr:uid="{00000000-0004-0000-0000-000014000000}"/>
    <hyperlink ref="A81" location="'2.6.1'!A1" display="2.6.1" xr:uid="{00000000-0004-0000-0000-000015000000}"/>
    <hyperlink ref="A82" location="'2.6.2'!A1" display="2.6.2" xr:uid="{00000000-0004-0000-0000-000016000000}"/>
    <hyperlink ref="A83" location="'2.6.3'!A1" display="2.6.3" xr:uid="{00000000-0004-0000-0000-000017000000}"/>
    <hyperlink ref="A84" location="'2.6.4'!A1" display="2.6.4" xr:uid="{00000000-0004-0000-0000-000018000000}"/>
    <hyperlink ref="A85" location="'2.6.5'!A1" display="2.6.5" xr:uid="{00000000-0004-0000-0000-000019000000}"/>
    <hyperlink ref="A86" location="'2.6.6'!A1" display="2.6.6" xr:uid="{00000000-0004-0000-0000-00001A000000}"/>
    <hyperlink ref="A87" location="'2.6.7'!A1" display="2.6.7" xr:uid="{00000000-0004-0000-0000-00001B000000}"/>
    <hyperlink ref="A88" location="'2.6.8'!A1" display="2.6.8" xr:uid="{00000000-0004-0000-0000-00001C000000}"/>
    <hyperlink ref="A126" location="'3.5.1'!A1" display="3.5.1" xr:uid="{00000000-0004-0000-0000-00001D000000}"/>
    <hyperlink ref="A127" location="'3.5.2'!A1" display="3.5.2" xr:uid="{00000000-0004-0000-0000-00001E000000}"/>
    <hyperlink ref="A55" location="'2.4.1 '!A1" display="2.4.1" xr:uid="{00000000-0004-0000-0000-00001F000000}"/>
    <hyperlink ref="A56" location="'2.4.2 '!A1" display="2.4.2" xr:uid="{00000000-0004-0000-0000-000020000000}"/>
    <hyperlink ref="A57" location="'2.4.4'!A1" display="2.4.4" xr:uid="{00000000-0004-0000-0000-000021000000}"/>
    <hyperlink ref="A122" location="'3.4.1'!A1" display="3.4.1" xr:uid="{00000000-0004-0000-0000-000022000000}"/>
    <hyperlink ref="A124" location="'3.4.3'!A1" display="3.4.3" xr:uid="{00000000-0004-0000-0000-000023000000}"/>
    <hyperlink ref="A95" location="'3.1.1'!A1" display="3.1.1" xr:uid="{00000000-0004-0000-0000-000024000000}"/>
    <hyperlink ref="A96" location="'3.1.2'!A1" display="3.1.2" xr:uid="{00000000-0004-0000-0000-000025000000}"/>
    <hyperlink ref="A97" location="'3.1.3'!A1" display="3.1.3" xr:uid="{00000000-0004-0000-0000-000026000000}"/>
    <hyperlink ref="A98" location="'3.1.4'!A1" display="3.1.4" xr:uid="{00000000-0004-0000-0000-000027000000}"/>
    <hyperlink ref="A99" location="'3.1.5'!A1" display="3.1.5" xr:uid="{00000000-0004-0000-0000-000028000000}"/>
    <hyperlink ref="A106" location="'3.2.1'!A1" display="3.2.1" xr:uid="{00000000-0004-0000-0000-000029000000}"/>
    <hyperlink ref="A107" location="'3.2.2'!A1" display="3.2.2" xr:uid="{00000000-0004-0000-0000-00002A000000}"/>
    <hyperlink ref="A108" location="'3.2.3'!A1" display="3.2.3" xr:uid="{00000000-0004-0000-0000-00002B000000}"/>
    <hyperlink ref="A109" location="'3.2.4'!A1" display="3.2.4" xr:uid="{00000000-0004-0000-0000-00002C000000}"/>
    <hyperlink ref="A110" location="'3.2.5'!A1" display="3.2.5" xr:uid="{00000000-0004-0000-0000-00002D000000}"/>
    <hyperlink ref="A115" location="'3.3.1'!A1" display="3.3.1" xr:uid="{00000000-0004-0000-0000-00002E000000}"/>
    <hyperlink ref="A116" location="'3.3.2'!A1" display="3.3.2" xr:uid="{00000000-0004-0000-0000-00002F000000}"/>
    <hyperlink ref="A117" location="'3.3.3'!A1" display="3.3.3" xr:uid="{00000000-0004-0000-0000-000030000000}"/>
    <hyperlink ref="A119" location="'3.3.5'!A1" display="3.3.5" xr:uid="{00000000-0004-0000-0000-000031000000}"/>
    <hyperlink ref="A120" location="'3.3.6'!A1" display="3.3.6" xr:uid="{00000000-0004-0000-0000-000032000000}"/>
    <hyperlink ref="A35" location="'2.2.3'!A1" display="2.2.3" xr:uid="{00000000-0004-0000-0000-000033000000}"/>
    <hyperlink ref="A37" location="'2.2.5'!A1" display="2.2.5" xr:uid="{00000000-0004-0000-0000-000034000000}"/>
    <hyperlink ref="A36" location="'2.2.4'!A1" display="2.2.4" xr:uid="{00000000-0004-0000-0000-000035000000}"/>
    <hyperlink ref="A38" location="'2.2.6'!A1" display="2.2.6" xr:uid="{00000000-0004-0000-0000-000036000000}"/>
    <hyperlink ref="A69" location="'2.5.3'!A1" display="2.5.3" xr:uid="{00000000-0004-0000-0000-000037000000}"/>
    <hyperlink ref="A70" location="'2.5.4'!A1" display="2.5.4" xr:uid="{00000000-0004-0000-0000-000038000000}"/>
    <hyperlink ref="A111:A113" location="'3.2.5'!A1" display="3.2.5" xr:uid="{00000000-0004-0000-0000-000039000000}"/>
    <hyperlink ref="A123" location="'3.4.2'!A1" display="3.4.2" xr:uid="{00000000-0004-0000-0000-00003A000000}"/>
    <hyperlink ref="A113" location="'3.2.8'!A1" display="3.2.8" xr:uid="{00000000-0004-0000-0000-00003B000000}"/>
    <hyperlink ref="A111" location="'3.2.6'!A1" display="3.2.6" xr:uid="{00000000-0004-0000-0000-00003C000000}"/>
    <hyperlink ref="A112" location="'3.2.7'!A1" display="3.2.7" xr:uid="{00000000-0004-0000-0000-00003D000000}"/>
    <hyperlink ref="A118" location="'3.3.4'!A1" display="3.3.4" xr:uid="{00000000-0004-0000-0000-00003E000000}"/>
    <hyperlink ref="A71" location="'2.5.5'!A1" display="2.5.5" xr:uid="{00000000-0004-0000-0000-00003F000000}"/>
    <hyperlink ref="A73" location="'2.5.7'!A1" display="2.5.7" xr:uid="{00000000-0004-0000-0000-000040000000}"/>
    <hyperlink ref="A74" location="'2.5.8'!A1" display="2.5.8" xr:uid="{00000000-0004-0000-0000-000041000000}"/>
    <hyperlink ref="A75" location="'2.5.9'!A1" display="2.5.9" xr:uid="{00000000-0004-0000-0000-000042000000}"/>
    <hyperlink ref="A89" location="'2.6.8'!A1" display="2.6.8" xr:uid="{00000000-0004-0000-0000-000043000000}"/>
    <hyperlink ref="A89" location="'2.6.9'!A1" display="2.6.9" xr:uid="{00000000-0004-0000-0000-000044000000}"/>
    <hyperlink ref="A29" location="B.1.1!A1" display="B.2.1" xr:uid="{00000000-0004-0000-0000-000045000000}"/>
    <hyperlink ref="A72" location="'2.5.6'!A1" display="2,5,6" xr:uid="{00000000-0004-0000-0000-000046000000}"/>
    <hyperlink ref="A45" location="'2.3.1'!A1" display="2.3.1" xr:uid="{00000000-0004-0000-0000-000047000000}"/>
    <hyperlink ref="A46" location="'2.3.2'!A1" display="2.3.2" xr:uid="{00000000-0004-0000-0000-000048000000}"/>
    <hyperlink ref="A47" location="'2.3.3'!A1" display="2.3.3" xr:uid="{00000000-0004-0000-0000-000049000000}"/>
    <hyperlink ref="A48" location="'2.3.4'!A1" display="2.3.4" xr:uid="{00000000-0004-0000-0000-00004A000000}"/>
    <hyperlink ref="A49" location="'2.3.5'!A1" display="2.3.5" xr:uid="{00000000-0004-0000-0000-00004B000000}"/>
    <hyperlink ref="A50" location="'2.3.6'!A1" display="2.3.6" xr:uid="{00000000-0004-0000-0000-00004C000000}"/>
    <hyperlink ref="A43" location="В.2.1!A1" display="B.2.1" xr:uid="{00000000-0004-0000-0000-00004D000000}"/>
    <hyperlink ref="A91" location="B.6.1!A1" display="B.5.1" xr:uid="{00000000-0004-0000-0000-00004E000000}"/>
    <hyperlink ref="A92" location="B.6.2!A1" display="B.5.2" xr:uid="{00000000-0004-0000-0000-00004F000000}"/>
    <hyperlink ref="A58:A60" location="'2.4.4'!A1" display="2.4.4" xr:uid="{00000000-0004-0000-0000-000050000000}"/>
    <hyperlink ref="A58" location="'2.4.4'!A1" display="2.4.4" xr:uid="{00000000-0004-0000-0000-000051000000}"/>
    <hyperlink ref="A59" location="'2.4.5'!A1" display="2.4.5" xr:uid="{00000000-0004-0000-0000-000052000000}"/>
    <hyperlink ref="A60" location="'2.4.6'!A1" display="2.4.6" xr:uid="{00000000-0004-0000-0000-000053000000}"/>
    <hyperlink ref="A39" location="'2.2.7'!A1" display="2.2.7" xr:uid="{00000000-0004-0000-0000-000054000000}"/>
    <hyperlink ref="A40" location="'2.2.8'!A1" display="2.2.8" xr:uid="{00000000-0004-0000-0000-000055000000}"/>
    <hyperlink ref="A30:A31" location="'B.2.1 '!A1" display="B.2.1" xr:uid="{00000000-0004-0000-0000-000056000000}"/>
    <hyperlink ref="A30" location="B.1.2!A1" display="B.1.2" xr:uid="{00000000-0004-0000-0000-000057000000}"/>
    <hyperlink ref="A31" location="B.1.3!A1" display="B.1.3" xr:uid="{00000000-0004-0000-0000-000058000000}"/>
    <hyperlink ref="A27" location="'2.1.8'!A1" display="2.1.8" xr:uid="{00000000-0004-0000-0000-00005A000000}"/>
    <hyperlink ref="A77" location="B.5.1!A1" display="B.5.1" xr:uid="{00000000-0004-0000-0000-00005B000000}"/>
    <hyperlink ref="A78" location="B.5.2!A1" display="B.5.2" xr:uid="{00000000-0004-0000-0000-00005C000000}"/>
    <hyperlink ref="A79" location="B.5.3!A1" display="B.5.3" xr:uid="{00000000-0004-0000-0000-00005D000000}"/>
    <hyperlink ref="A52" location="B.3.1!A1" display="B.3.1" xr:uid="{00000000-0004-0000-0000-00005E000000}"/>
    <hyperlink ref="A53" location="B.3.2!A1" display="B.3.2" xr:uid="{00000000-0004-0000-0000-00005F000000}"/>
    <hyperlink ref="A41" location="'2.2.9'!A1" display="2.2.9" xr:uid="{00000000-0004-0000-0000-000060000000}"/>
    <hyperlink ref="A129" location="В.8.1!A1" display="B.8.1" xr:uid="{00000000-0004-0000-0000-000061000000}"/>
    <hyperlink ref="A130" location="В.8.2!A1" display="B.8.2" xr:uid="{00000000-0004-0000-0000-000062000000}"/>
    <hyperlink ref="A102" location="B.7.1!A1" display="B.7.1" xr:uid="{00000000-0004-0000-0000-000063000000}"/>
    <hyperlink ref="A103" location="B.7.T.1!A1" display="B.7.T.1" xr:uid="{00000000-0004-0000-0000-000064000000}"/>
    <hyperlink ref="A104" location="B.7.2!A1" display="B.7.2" xr:uid="{00000000-0004-0000-0000-000065000000}"/>
    <hyperlink ref="A100" location="'3.1.6'!A1" display="3.1.6" xr:uid="{00000000-0004-0000-0000-000066000000}"/>
    <hyperlink ref="A62" location="В.4.1!A1" display="В.4.1" xr:uid="{FE1354CE-9757-CA46-875F-D857C53F5772}"/>
    <hyperlink ref="A63" location="В.4.2!A1" display="В.4.2" xr:uid="{07BF0922-6B05-4142-8670-4982084181D8}"/>
    <hyperlink ref="A64" location="B.4.T.1!A1" display="В.4.Т.1" xr:uid="{9C910A3F-B32A-8E48-B260-CB1443452668}"/>
    <hyperlink ref="A65" location="B.4.T.2!A1" display="В.4.Т.2" xr:uid="{2EC7AC29-602A-BD45-9F47-406B42E7AB55}"/>
  </hyperlinks>
  <pageMargins left="0.7" right="0.7" top="0.75" bottom="0.75" header="0.3" footer="0.3"/>
  <pageSetup paperSize="9" scale="66" fitToHeight="0" orientation="landscape"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7173" r:id="rId4" name="List Box 5">
              <controlPr defaultSize="0" autoLine="0" autoPict="0">
                <anchor moveWithCells="1">
                  <from>
                    <xdr:col>1</xdr:col>
                    <xdr:colOff>38100</xdr:colOff>
                    <xdr:row>0</xdr:row>
                    <xdr:rowOff>0</xdr:rowOff>
                  </from>
                  <to>
                    <xdr:col>1</xdr:col>
                    <xdr:colOff>3390900</xdr:colOff>
                    <xdr:row>1</xdr:row>
                    <xdr:rowOff>0</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sheetPr>
  <dimension ref="A1:Q736"/>
  <sheetViews>
    <sheetView showGridLines="0" workbookViewId="0"/>
  </sheetViews>
  <sheetFormatPr baseColWidth="10" defaultColWidth="9.5" defaultRowHeight="13"/>
  <cols>
    <col min="1" max="1" width="9.5" style="466" customWidth="1"/>
    <col min="2" max="16384" width="9.5" style="466"/>
  </cols>
  <sheetData>
    <row r="1" spans="1:7">
      <c r="A1" s="9" t="s">
        <v>60</v>
      </c>
      <c r="B1" s="540"/>
      <c r="C1" s="540"/>
      <c r="D1" s="540"/>
      <c r="E1" s="540"/>
      <c r="G1" s="540" t="str">
        <f>IF(Content!$E$1=1,G2,G3)</f>
        <v>J.P.Morgan EMBI+, 01.01.2019=100</v>
      </c>
    </row>
    <row r="2" spans="1:7" hidden="1">
      <c r="A2" s="9"/>
      <c r="G2" s="467" t="s">
        <v>512</v>
      </c>
    </row>
    <row r="3" spans="1:7" hidden="1">
      <c r="G3" s="467" t="s">
        <v>513</v>
      </c>
    </row>
    <row r="4" spans="1:7">
      <c r="A4" s="569"/>
      <c r="B4" s="468"/>
      <c r="C4" s="468"/>
      <c r="D4" s="468"/>
      <c r="E4" s="468"/>
    </row>
    <row r="5" spans="1:7">
      <c r="A5" s="569"/>
      <c r="B5" s="548" t="str">
        <f>IF(Content!$E$1=1,B6,B7)</f>
        <v>немає дозволу</v>
      </c>
      <c r="C5" s="468"/>
      <c r="D5" s="468"/>
      <c r="E5" s="468"/>
    </row>
    <row r="6" spans="1:7">
      <c r="A6" s="569"/>
      <c r="B6" s="389" t="s">
        <v>215</v>
      </c>
      <c r="C6" s="468"/>
      <c r="D6" s="468"/>
      <c r="E6" s="468"/>
    </row>
    <row r="7" spans="1:7">
      <c r="A7" s="569"/>
      <c r="B7" s="389" t="s">
        <v>216</v>
      </c>
      <c r="C7" s="468"/>
      <c r="D7" s="468"/>
      <c r="E7" s="468"/>
    </row>
    <row r="8" spans="1:7">
      <c r="A8" s="569"/>
      <c r="B8" s="468"/>
      <c r="C8" s="468"/>
      <c r="D8" s="468"/>
      <c r="E8" s="468"/>
    </row>
    <row r="9" spans="1:7">
      <c r="A9" s="569"/>
      <c r="B9" s="468"/>
      <c r="C9" s="468"/>
      <c r="D9" s="468"/>
      <c r="E9" s="468"/>
    </row>
    <row r="10" spans="1:7">
      <c r="A10" s="569"/>
      <c r="B10" s="468"/>
      <c r="C10" s="468"/>
      <c r="D10" s="468"/>
      <c r="E10" s="468"/>
    </row>
    <row r="11" spans="1:7">
      <c r="A11" s="569"/>
      <c r="B11" s="468"/>
      <c r="C11" s="468"/>
      <c r="D11" s="468"/>
      <c r="E11" s="468"/>
    </row>
    <row r="12" spans="1:7">
      <c r="A12" s="569"/>
      <c r="B12" s="468"/>
      <c r="C12" s="468"/>
      <c r="D12" s="468"/>
      <c r="E12" s="468"/>
    </row>
    <row r="13" spans="1:7">
      <c r="A13" s="569"/>
      <c r="B13" s="468"/>
      <c r="C13" s="468"/>
      <c r="D13" s="468"/>
      <c r="E13" s="468"/>
    </row>
    <row r="14" spans="1:7">
      <c r="A14" s="569"/>
      <c r="B14" s="468"/>
      <c r="C14" s="468"/>
      <c r="D14" s="468"/>
      <c r="E14" s="468"/>
    </row>
    <row r="15" spans="1:7">
      <c r="A15" s="569"/>
      <c r="B15" s="468"/>
      <c r="C15" s="468"/>
      <c r="D15" s="468"/>
      <c r="E15" s="468"/>
    </row>
    <row r="16" spans="1:7">
      <c r="A16" s="569"/>
      <c r="B16" s="468"/>
      <c r="C16" s="468"/>
      <c r="D16" s="468"/>
      <c r="E16" s="468"/>
    </row>
    <row r="17" spans="1:17">
      <c r="A17" s="569"/>
      <c r="B17" s="468"/>
      <c r="C17" s="468"/>
      <c r="D17" s="468"/>
      <c r="E17" s="468"/>
    </row>
    <row r="18" spans="1:17">
      <c r="A18" s="569"/>
      <c r="B18" s="468"/>
      <c r="C18" s="468"/>
      <c r="D18" s="468"/>
      <c r="E18" s="468"/>
      <c r="G18" s="540" t="str">
        <f>IF(Content!$E$1=1,G19,G20)</f>
        <v>Джерело: Bloomberg, станом на 27.01.2021.</v>
      </c>
    </row>
    <row r="19" spans="1:17">
      <c r="A19" s="569"/>
      <c r="B19" s="468"/>
      <c r="C19" s="468"/>
      <c r="D19" s="468"/>
      <c r="E19" s="468"/>
      <c r="G19" s="389" t="s">
        <v>1732</v>
      </c>
      <c r="Q19" s="550"/>
    </row>
    <row r="20" spans="1:17">
      <c r="A20" s="570"/>
      <c r="B20" s="468"/>
      <c r="C20" s="468"/>
      <c r="D20" s="468"/>
      <c r="E20" s="468"/>
      <c r="G20" s="389" t="s">
        <v>1731</v>
      </c>
    </row>
    <row r="21" spans="1:17">
      <c r="A21" s="570"/>
      <c r="B21" s="468"/>
      <c r="C21" s="468"/>
      <c r="D21" s="468"/>
      <c r="E21" s="468"/>
    </row>
    <row r="22" spans="1:17">
      <c r="A22" s="570"/>
      <c r="B22" s="468"/>
      <c r="C22" s="468"/>
      <c r="D22" s="468"/>
      <c r="E22" s="468"/>
      <c r="G22" s="575"/>
    </row>
    <row r="23" spans="1:17">
      <c r="A23" s="570"/>
      <c r="B23" s="468"/>
      <c r="C23" s="468"/>
      <c r="D23" s="468"/>
      <c r="E23" s="468"/>
    </row>
    <row r="24" spans="1:17">
      <c r="A24" s="567"/>
      <c r="B24" s="468"/>
      <c r="C24" s="468"/>
      <c r="D24" s="468"/>
      <c r="E24" s="468"/>
    </row>
    <row r="25" spans="1:17">
      <c r="A25" s="567"/>
      <c r="B25" s="468"/>
      <c r="C25" s="468"/>
      <c r="D25" s="468"/>
      <c r="E25" s="468"/>
    </row>
    <row r="26" spans="1:17">
      <c r="A26" s="567"/>
      <c r="B26" s="576"/>
      <c r="C26" s="468"/>
      <c r="D26" s="468"/>
      <c r="K26" s="468"/>
      <c r="L26" s="468"/>
      <c r="M26" s="468"/>
    </row>
    <row r="27" spans="1:17">
      <c r="A27" s="567"/>
      <c r="B27" s="576"/>
      <c r="C27" s="468"/>
      <c r="D27" s="468"/>
      <c r="K27" s="468"/>
      <c r="L27" s="468"/>
      <c r="M27" s="468"/>
    </row>
    <row r="28" spans="1:17">
      <c r="A28" s="567"/>
      <c r="B28" s="576"/>
      <c r="C28" s="468"/>
      <c r="D28" s="468"/>
      <c r="K28" s="468"/>
      <c r="L28" s="468"/>
      <c r="M28" s="468"/>
    </row>
    <row r="29" spans="1:17">
      <c r="A29" s="567"/>
      <c r="K29" s="468"/>
      <c r="L29" s="468"/>
      <c r="M29" s="468"/>
    </row>
    <row r="30" spans="1:17">
      <c r="A30" s="567"/>
      <c r="K30" s="468"/>
      <c r="L30" s="468"/>
      <c r="M30" s="468"/>
    </row>
    <row r="31" spans="1:17">
      <c r="A31" s="567"/>
      <c r="K31" s="468"/>
      <c r="L31" s="468"/>
      <c r="M31" s="468"/>
    </row>
    <row r="32" spans="1:17">
      <c r="A32" s="567"/>
      <c r="K32" s="468"/>
      <c r="L32" s="468"/>
      <c r="M32" s="468"/>
    </row>
    <row r="33" spans="1:13">
      <c r="A33" s="567"/>
      <c r="K33" s="468"/>
      <c r="L33" s="468"/>
      <c r="M33" s="468"/>
    </row>
    <row r="34" spans="1:13">
      <c r="A34" s="567"/>
      <c r="K34" s="468"/>
      <c r="L34" s="468"/>
      <c r="M34" s="468"/>
    </row>
    <row r="35" spans="1:13">
      <c r="A35" s="567"/>
      <c r="K35" s="468"/>
      <c r="L35" s="468"/>
      <c r="M35" s="468"/>
    </row>
    <row r="36" spans="1:13">
      <c r="A36" s="567"/>
      <c r="K36" s="468"/>
      <c r="L36" s="468"/>
      <c r="M36" s="468"/>
    </row>
    <row r="37" spans="1:13">
      <c r="A37" s="567"/>
      <c r="K37" s="468"/>
      <c r="L37" s="468"/>
      <c r="M37" s="468"/>
    </row>
    <row r="38" spans="1:13">
      <c r="A38" s="567"/>
      <c r="K38" s="468"/>
      <c r="L38" s="468"/>
      <c r="M38" s="468"/>
    </row>
    <row r="39" spans="1:13">
      <c r="A39" s="567"/>
      <c r="K39" s="468"/>
      <c r="L39" s="468"/>
      <c r="M39" s="468"/>
    </row>
    <row r="40" spans="1:13">
      <c r="A40" s="567"/>
      <c r="K40" s="468"/>
      <c r="L40" s="468"/>
      <c r="M40" s="468"/>
    </row>
    <row r="41" spans="1:13">
      <c r="A41" s="567"/>
      <c r="K41" s="468"/>
      <c r="L41" s="468"/>
      <c r="M41" s="468"/>
    </row>
    <row r="42" spans="1:13">
      <c r="A42" s="567"/>
      <c r="K42" s="468"/>
      <c r="L42" s="468"/>
      <c r="M42" s="468"/>
    </row>
    <row r="43" spans="1:13">
      <c r="A43" s="567"/>
      <c r="K43" s="468"/>
      <c r="L43" s="468"/>
      <c r="M43" s="468"/>
    </row>
    <row r="44" spans="1:13">
      <c r="A44" s="567"/>
      <c r="K44" s="468"/>
      <c r="L44" s="468"/>
      <c r="M44" s="468"/>
    </row>
    <row r="45" spans="1:13">
      <c r="A45" s="567"/>
      <c r="K45" s="468"/>
      <c r="L45" s="468"/>
      <c r="M45" s="468"/>
    </row>
    <row r="46" spans="1:13">
      <c r="A46" s="567"/>
      <c r="K46" s="468"/>
      <c r="L46" s="468"/>
      <c r="M46" s="468"/>
    </row>
    <row r="47" spans="1:13">
      <c r="A47" s="567"/>
      <c r="K47" s="468"/>
      <c r="L47" s="468"/>
      <c r="M47" s="468"/>
    </row>
    <row r="48" spans="1:13">
      <c r="A48" s="567"/>
      <c r="K48" s="468"/>
      <c r="L48" s="468"/>
      <c r="M48" s="468"/>
    </row>
    <row r="49" spans="1:13">
      <c r="A49" s="567"/>
      <c r="K49" s="468"/>
      <c r="L49" s="468"/>
      <c r="M49" s="468"/>
    </row>
    <row r="50" spans="1:13">
      <c r="A50" s="567"/>
      <c r="K50" s="468"/>
      <c r="L50" s="468"/>
      <c r="M50" s="468"/>
    </row>
    <row r="51" spans="1:13">
      <c r="A51" s="567"/>
      <c r="K51" s="468"/>
      <c r="L51" s="468"/>
      <c r="M51" s="468"/>
    </row>
    <row r="52" spans="1:13">
      <c r="A52" s="567"/>
      <c r="K52" s="468"/>
      <c r="L52" s="468"/>
      <c r="M52" s="468"/>
    </row>
    <row r="53" spans="1:13">
      <c r="A53" s="567"/>
      <c r="K53" s="468"/>
      <c r="L53" s="468"/>
      <c r="M53" s="468"/>
    </row>
    <row r="54" spans="1:13">
      <c r="A54" s="567"/>
      <c r="K54" s="468"/>
      <c r="L54" s="468"/>
      <c r="M54" s="468"/>
    </row>
    <row r="55" spans="1:13">
      <c r="A55" s="567"/>
      <c r="K55" s="468"/>
      <c r="L55" s="468"/>
      <c r="M55" s="468"/>
    </row>
    <row r="56" spans="1:13">
      <c r="A56" s="567"/>
      <c r="K56" s="468"/>
      <c r="L56" s="468"/>
      <c r="M56" s="468"/>
    </row>
    <row r="57" spans="1:13">
      <c r="A57" s="567"/>
      <c r="K57" s="468"/>
      <c r="L57" s="468"/>
      <c r="M57" s="468"/>
    </row>
    <row r="58" spans="1:13">
      <c r="A58" s="567"/>
      <c r="K58" s="468"/>
      <c r="L58" s="468"/>
      <c r="M58" s="468"/>
    </row>
    <row r="59" spans="1:13">
      <c r="A59" s="567"/>
      <c r="K59" s="468"/>
      <c r="L59" s="468"/>
      <c r="M59" s="468"/>
    </row>
    <row r="60" spans="1:13">
      <c r="A60" s="567"/>
      <c r="K60" s="468"/>
      <c r="L60" s="468"/>
      <c r="M60" s="468"/>
    </row>
    <row r="61" spans="1:13">
      <c r="A61" s="567"/>
      <c r="K61" s="468"/>
      <c r="L61" s="468"/>
      <c r="M61" s="468"/>
    </row>
    <row r="62" spans="1:13">
      <c r="A62" s="567"/>
      <c r="K62" s="468"/>
      <c r="L62" s="468"/>
      <c r="M62" s="468"/>
    </row>
    <row r="63" spans="1:13">
      <c r="A63" s="567"/>
      <c r="K63" s="468"/>
      <c r="L63" s="468"/>
      <c r="M63" s="468"/>
    </row>
    <row r="64" spans="1:13">
      <c r="A64" s="567"/>
      <c r="K64" s="468"/>
      <c r="L64" s="468"/>
      <c r="M64" s="468"/>
    </row>
    <row r="65" spans="1:13">
      <c r="A65" s="567"/>
      <c r="K65" s="468"/>
      <c r="L65" s="468"/>
      <c r="M65" s="468"/>
    </row>
    <row r="66" spans="1:13">
      <c r="A66" s="567"/>
      <c r="K66" s="468"/>
      <c r="L66" s="468"/>
      <c r="M66" s="468"/>
    </row>
    <row r="67" spans="1:13">
      <c r="A67" s="567"/>
      <c r="K67" s="468"/>
      <c r="L67" s="468"/>
      <c r="M67" s="468"/>
    </row>
    <row r="68" spans="1:13">
      <c r="A68" s="567"/>
      <c r="K68" s="468"/>
      <c r="L68" s="468"/>
      <c r="M68" s="468"/>
    </row>
    <row r="69" spans="1:13">
      <c r="A69" s="567"/>
      <c r="K69" s="468"/>
      <c r="L69" s="468"/>
      <c r="M69" s="468"/>
    </row>
    <row r="70" spans="1:13">
      <c r="A70" s="567"/>
      <c r="K70" s="468"/>
      <c r="L70" s="468"/>
      <c r="M70" s="468"/>
    </row>
    <row r="71" spans="1:13">
      <c r="A71" s="567"/>
      <c r="K71" s="468"/>
      <c r="L71" s="468"/>
      <c r="M71" s="468"/>
    </row>
    <row r="72" spans="1:13">
      <c r="A72" s="567"/>
      <c r="K72" s="468"/>
      <c r="L72" s="468"/>
      <c r="M72" s="468"/>
    </row>
    <row r="73" spans="1:13">
      <c r="A73" s="567"/>
      <c r="K73" s="468"/>
      <c r="L73" s="468"/>
      <c r="M73" s="468"/>
    </row>
    <row r="74" spans="1:13">
      <c r="A74" s="567"/>
      <c r="K74" s="468"/>
      <c r="L74" s="468"/>
      <c r="M74" s="468"/>
    </row>
    <row r="75" spans="1:13">
      <c r="A75" s="567"/>
      <c r="K75" s="468"/>
      <c r="L75" s="468"/>
      <c r="M75" s="468"/>
    </row>
    <row r="76" spans="1:13">
      <c r="A76" s="567"/>
      <c r="K76" s="468"/>
      <c r="L76" s="468"/>
      <c r="M76" s="468"/>
    </row>
    <row r="77" spans="1:13">
      <c r="A77" s="567"/>
      <c r="K77" s="468"/>
      <c r="L77" s="468"/>
      <c r="M77" s="468"/>
    </row>
    <row r="78" spans="1:13">
      <c r="A78" s="567"/>
      <c r="K78" s="468"/>
      <c r="L78" s="468"/>
      <c r="M78" s="468"/>
    </row>
    <row r="79" spans="1:13">
      <c r="A79" s="567"/>
      <c r="K79" s="468"/>
      <c r="L79" s="468"/>
      <c r="M79" s="468"/>
    </row>
    <row r="80" spans="1:13">
      <c r="A80" s="567"/>
      <c r="K80" s="468"/>
      <c r="L80" s="468"/>
      <c r="M80" s="468"/>
    </row>
    <row r="81" spans="1:13">
      <c r="A81" s="567"/>
      <c r="K81" s="468"/>
      <c r="L81" s="468"/>
      <c r="M81" s="468"/>
    </row>
    <row r="82" spans="1:13">
      <c r="A82" s="567"/>
      <c r="K82" s="468"/>
      <c r="L82" s="468"/>
      <c r="M82" s="468"/>
    </row>
    <row r="83" spans="1:13">
      <c r="A83" s="567"/>
      <c r="K83" s="468"/>
      <c r="L83" s="468"/>
      <c r="M83" s="468"/>
    </row>
    <row r="84" spans="1:13">
      <c r="A84" s="567"/>
      <c r="K84" s="468"/>
      <c r="L84" s="468"/>
      <c r="M84" s="468"/>
    </row>
    <row r="85" spans="1:13">
      <c r="A85" s="567"/>
      <c r="K85" s="468"/>
      <c r="L85" s="468"/>
      <c r="M85" s="468"/>
    </row>
    <row r="86" spans="1:13">
      <c r="A86" s="567"/>
      <c r="K86" s="468"/>
      <c r="L86" s="468"/>
      <c r="M86" s="468"/>
    </row>
    <row r="87" spans="1:13">
      <c r="A87" s="567"/>
      <c r="K87" s="468"/>
      <c r="L87" s="468"/>
      <c r="M87" s="468"/>
    </row>
    <row r="88" spans="1:13">
      <c r="A88" s="567"/>
      <c r="K88" s="468"/>
      <c r="L88" s="468"/>
      <c r="M88" s="468"/>
    </row>
    <row r="89" spans="1:13">
      <c r="A89" s="567"/>
      <c r="K89" s="468"/>
      <c r="L89" s="468"/>
      <c r="M89" s="468"/>
    </row>
    <row r="90" spans="1:13">
      <c r="A90" s="567"/>
      <c r="K90" s="468"/>
      <c r="L90" s="468"/>
      <c r="M90" s="468"/>
    </row>
    <row r="91" spans="1:13">
      <c r="A91" s="567"/>
      <c r="K91" s="468"/>
      <c r="L91" s="468"/>
      <c r="M91" s="468"/>
    </row>
    <row r="92" spans="1:13">
      <c r="A92" s="567"/>
      <c r="K92" s="468"/>
      <c r="L92" s="468"/>
      <c r="M92" s="468"/>
    </row>
    <row r="93" spans="1:13">
      <c r="A93" s="567"/>
      <c r="K93" s="468"/>
      <c r="L93" s="468"/>
      <c r="M93" s="468"/>
    </row>
    <row r="94" spans="1:13">
      <c r="A94" s="567"/>
      <c r="K94" s="468"/>
      <c r="L94" s="468"/>
      <c r="M94" s="468"/>
    </row>
    <row r="95" spans="1:13">
      <c r="A95" s="567"/>
      <c r="K95" s="468"/>
      <c r="L95" s="468"/>
      <c r="M95" s="468"/>
    </row>
    <row r="96" spans="1:13">
      <c r="A96" s="567"/>
      <c r="K96" s="468"/>
      <c r="L96" s="468"/>
      <c r="M96" s="468"/>
    </row>
    <row r="97" spans="1:13">
      <c r="A97" s="567"/>
      <c r="K97" s="468"/>
      <c r="L97" s="468"/>
      <c r="M97" s="468"/>
    </row>
    <row r="98" spans="1:13">
      <c r="A98" s="567"/>
      <c r="K98" s="468"/>
      <c r="L98" s="468"/>
      <c r="M98" s="468"/>
    </row>
    <row r="99" spans="1:13">
      <c r="A99" s="567"/>
      <c r="K99" s="468"/>
      <c r="L99" s="468"/>
      <c r="M99" s="468"/>
    </row>
    <row r="100" spans="1:13">
      <c r="A100" s="567"/>
      <c r="K100" s="468"/>
      <c r="L100" s="468"/>
      <c r="M100" s="468"/>
    </row>
    <row r="101" spans="1:13">
      <c r="A101" s="567"/>
      <c r="K101" s="468"/>
      <c r="L101" s="468"/>
      <c r="M101" s="468"/>
    </row>
    <row r="102" spans="1:13">
      <c r="A102" s="567"/>
      <c r="K102" s="468"/>
      <c r="L102" s="468"/>
      <c r="M102" s="468"/>
    </row>
    <row r="103" spans="1:13">
      <c r="A103" s="567"/>
      <c r="K103" s="468"/>
      <c r="L103" s="468"/>
      <c r="M103" s="468"/>
    </row>
    <row r="104" spans="1:13">
      <c r="A104" s="567"/>
      <c r="K104" s="468"/>
      <c r="L104" s="468"/>
      <c r="M104" s="468"/>
    </row>
    <row r="105" spans="1:13">
      <c r="A105" s="567"/>
      <c r="K105" s="468"/>
      <c r="L105" s="468"/>
      <c r="M105" s="468"/>
    </row>
    <row r="106" spans="1:13">
      <c r="A106" s="567"/>
      <c r="K106" s="468"/>
      <c r="L106" s="468"/>
      <c r="M106" s="468"/>
    </row>
    <row r="107" spans="1:13">
      <c r="A107" s="567"/>
      <c r="K107" s="468"/>
      <c r="L107" s="468"/>
      <c r="M107" s="468"/>
    </row>
    <row r="108" spans="1:13">
      <c r="A108" s="567"/>
      <c r="K108" s="468"/>
      <c r="L108" s="468"/>
      <c r="M108" s="468"/>
    </row>
    <row r="109" spans="1:13">
      <c r="A109" s="567"/>
      <c r="K109" s="468"/>
      <c r="L109" s="468"/>
      <c r="M109" s="468"/>
    </row>
    <row r="110" spans="1:13">
      <c r="A110" s="567"/>
      <c r="K110" s="468"/>
      <c r="L110" s="468"/>
      <c r="M110" s="468"/>
    </row>
    <row r="111" spans="1:13">
      <c r="A111" s="567"/>
      <c r="K111" s="468"/>
      <c r="L111" s="468"/>
      <c r="M111" s="468"/>
    </row>
    <row r="112" spans="1:13">
      <c r="A112" s="567"/>
      <c r="K112" s="468"/>
      <c r="L112" s="468"/>
      <c r="M112" s="468"/>
    </row>
    <row r="113" spans="1:13">
      <c r="A113" s="567"/>
      <c r="K113" s="468"/>
      <c r="L113" s="468"/>
      <c r="M113" s="468"/>
    </row>
    <row r="114" spans="1:13">
      <c r="A114" s="567"/>
      <c r="K114" s="468"/>
      <c r="L114" s="468"/>
      <c r="M114" s="468"/>
    </row>
    <row r="115" spans="1:13">
      <c r="A115" s="567"/>
      <c r="K115" s="468"/>
      <c r="L115" s="468"/>
      <c r="M115" s="468"/>
    </row>
    <row r="116" spans="1:13">
      <c r="A116" s="567"/>
      <c r="K116" s="468"/>
      <c r="L116" s="468"/>
      <c r="M116" s="468"/>
    </row>
    <row r="117" spans="1:13">
      <c r="A117" s="567"/>
      <c r="K117" s="468"/>
      <c r="L117" s="468"/>
      <c r="M117" s="468"/>
    </row>
    <row r="118" spans="1:13">
      <c r="A118" s="567"/>
      <c r="K118" s="468"/>
      <c r="L118" s="468"/>
      <c r="M118" s="468"/>
    </row>
    <row r="119" spans="1:13">
      <c r="A119" s="567"/>
      <c r="K119" s="468"/>
      <c r="L119" s="468"/>
      <c r="M119" s="468"/>
    </row>
    <row r="120" spans="1:13">
      <c r="A120" s="567"/>
      <c r="K120" s="468"/>
      <c r="L120" s="468"/>
      <c r="M120" s="468"/>
    </row>
    <row r="121" spans="1:13">
      <c r="A121" s="567"/>
      <c r="K121" s="468"/>
      <c r="L121" s="468"/>
      <c r="M121" s="468"/>
    </row>
    <row r="122" spans="1:13">
      <c r="A122" s="567"/>
      <c r="K122" s="468"/>
      <c r="L122" s="468"/>
      <c r="M122" s="468"/>
    </row>
    <row r="123" spans="1:13">
      <c r="A123" s="567"/>
      <c r="K123" s="468"/>
      <c r="L123" s="468"/>
      <c r="M123" s="468"/>
    </row>
    <row r="124" spans="1:13">
      <c r="A124" s="567"/>
      <c r="K124" s="468"/>
      <c r="L124" s="468"/>
      <c r="M124" s="468"/>
    </row>
    <row r="125" spans="1:13">
      <c r="A125" s="567"/>
      <c r="K125" s="468"/>
      <c r="L125" s="468"/>
      <c r="M125" s="468"/>
    </row>
    <row r="126" spans="1:13">
      <c r="A126" s="567"/>
      <c r="K126" s="468"/>
      <c r="L126" s="468"/>
      <c r="M126" s="468"/>
    </row>
    <row r="127" spans="1:13">
      <c r="A127" s="567"/>
      <c r="K127" s="468"/>
      <c r="L127" s="468"/>
      <c r="M127" s="468"/>
    </row>
    <row r="128" spans="1:13">
      <c r="A128" s="567"/>
      <c r="K128" s="468"/>
      <c r="L128" s="468"/>
      <c r="M128" s="468"/>
    </row>
    <row r="129" spans="1:13">
      <c r="A129" s="567"/>
      <c r="K129" s="468"/>
      <c r="L129" s="468"/>
      <c r="M129" s="468"/>
    </row>
    <row r="130" spans="1:13">
      <c r="A130" s="567"/>
      <c r="K130" s="468"/>
      <c r="L130" s="468"/>
      <c r="M130" s="468"/>
    </row>
    <row r="131" spans="1:13">
      <c r="A131" s="567"/>
      <c r="K131" s="468"/>
      <c r="L131" s="468"/>
      <c r="M131" s="468"/>
    </row>
    <row r="132" spans="1:13">
      <c r="A132" s="567"/>
      <c r="K132" s="468"/>
      <c r="L132" s="468"/>
      <c r="M132" s="468"/>
    </row>
    <row r="133" spans="1:13">
      <c r="A133" s="567"/>
      <c r="K133" s="468"/>
      <c r="L133" s="468"/>
      <c r="M133" s="468"/>
    </row>
    <row r="134" spans="1:13">
      <c r="A134" s="567"/>
      <c r="K134" s="468"/>
      <c r="L134" s="468"/>
      <c r="M134" s="468"/>
    </row>
    <row r="135" spans="1:13">
      <c r="A135" s="567"/>
      <c r="K135" s="468"/>
      <c r="L135" s="468"/>
      <c r="M135" s="468"/>
    </row>
    <row r="136" spans="1:13">
      <c r="A136" s="567"/>
      <c r="K136" s="468"/>
      <c r="L136" s="468"/>
      <c r="M136" s="468"/>
    </row>
    <row r="137" spans="1:13">
      <c r="A137" s="567"/>
      <c r="K137" s="468"/>
      <c r="L137" s="468"/>
      <c r="M137" s="468"/>
    </row>
    <row r="138" spans="1:13">
      <c r="A138" s="567"/>
      <c r="K138" s="468"/>
      <c r="L138" s="468"/>
      <c r="M138" s="468"/>
    </row>
    <row r="139" spans="1:13">
      <c r="A139" s="567"/>
      <c r="K139" s="468"/>
      <c r="L139" s="468"/>
      <c r="M139" s="468"/>
    </row>
    <row r="140" spans="1:13">
      <c r="A140" s="567"/>
      <c r="K140" s="468"/>
      <c r="L140" s="468"/>
      <c r="M140" s="468"/>
    </row>
    <row r="141" spans="1:13">
      <c r="A141" s="567"/>
      <c r="K141" s="468"/>
      <c r="L141" s="468"/>
      <c r="M141" s="468"/>
    </row>
    <row r="142" spans="1:13">
      <c r="A142" s="567"/>
      <c r="K142" s="468"/>
      <c r="L142" s="468"/>
      <c r="M142" s="468"/>
    </row>
    <row r="143" spans="1:13">
      <c r="A143" s="567"/>
      <c r="K143" s="468"/>
      <c r="L143" s="468"/>
      <c r="M143" s="468"/>
    </row>
    <row r="144" spans="1:13">
      <c r="A144" s="567"/>
      <c r="K144" s="468"/>
      <c r="L144" s="468"/>
      <c r="M144" s="468"/>
    </row>
    <row r="145" spans="1:13">
      <c r="A145" s="567"/>
      <c r="K145" s="468"/>
      <c r="L145" s="468"/>
      <c r="M145" s="468"/>
    </row>
    <row r="146" spans="1:13">
      <c r="A146" s="567"/>
      <c r="K146" s="468"/>
      <c r="L146" s="468"/>
      <c r="M146" s="468"/>
    </row>
    <row r="147" spans="1:13">
      <c r="A147" s="567"/>
      <c r="K147" s="468"/>
      <c r="L147" s="468"/>
      <c r="M147" s="468"/>
    </row>
    <row r="148" spans="1:13">
      <c r="A148" s="567"/>
      <c r="K148" s="468"/>
      <c r="L148" s="468"/>
      <c r="M148" s="468"/>
    </row>
    <row r="149" spans="1:13">
      <c r="A149" s="567"/>
      <c r="K149" s="468"/>
      <c r="L149" s="468"/>
      <c r="M149" s="468"/>
    </row>
    <row r="150" spans="1:13">
      <c r="A150" s="567"/>
      <c r="K150" s="468"/>
      <c r="L150" s="468"/>
      <c r="M150" s="468"/>
    </row>
    <row r="151" spans="1:13">
      <c r="A151" s="567"/>
      <c r="K151" s="468"/>
      <c r="L151" s="468"/>
      <c r="M151" s="468"/>
    </row>
    <row r="152" spans="1:13">
      <c r="A152" s="567"/>
      <c r="K152" s="468"/>
      <c r="L152" s="468"/>
      <c r="M152" s="468"/>
    </row>
    <row r="153" spans="1:13">
      <c r="A153" s="567"/>
      <c r="K153" s="468"/>
      <c r="L153" s="468"/>
      <c r="M153" s="468"/>
    </row>
    <row r="154" spans="1:13">
      <c r="A154" s="567"/>
      <c r="K154" s="468"/>
      <c r="L154" s="468"/>
      <c r="M154" s="468"/>
    </row>
    <row r="155" spans="1:13">
      <c r="A155" s="567"/>
      <c r="K155" s="468"/>
      <c r="L155" s="468"/>
      <c r="M155" s="468"/>
    </row>
    <row r="156" spans="1:13">
      <c r="A156" s="567"/>
      <c r="K156" s="468"/>
      <c r="L156" s="468"/>
      <c r="M156" s="468"/>
    </row>
    <row r="157" spans="1:13">
      <c r="A157" s="567"/>
      <c r="K157" s="468"/>
      <c r="L157" s="468"/>
      <c r="M157" s="468"/>
    </row>
    <row r="158" spans="1:13">
      <c r="A158" s="567"/>
      <c r="K158" s="468"/>
      <c r="L158" s="468"/>
      <c r="M158" s="468"/>
    </row>
    <row r="159" spans="1:13">
      <c r="A159" s="567"/>
      <c r="K159" s="468"/>
      <c r="L159" s="468"/>
      <c r="M159" s="468"/>
    </row>
    <row r="160" spans="1:13">
      <c r="A160" s="567"/>
      <c r="K160" s="468"/>
      <c r="L160" s="468"/>
      <c r="M160" s="468"/>
    </row>
    <row r="161" spans="1:13">
      <c r="A161" s="567"/>
      <c r="K161" s="468"/>
      <c r="L161" s="468"/>
      <c r="M161" s="468"/>
    </row>
    <row r="162" spans="1:13">
      <c r="A162" s="567"/>
      <c r="K162" s="468"/>
      <c r="L162" s="468"/>
      <c r="M162" s="468"/>
    </row>
    <row r="163" spans="1:13">
      <c r="A163" s="567"/>
      <c r="K163" s="468"/>
      <c r="L163" s="468"/>
      <c r="M163" s="468"/>
    </row>
    <row r="164" spans="1:13">
      <c r="A164" s="567"/>
      <c r="K164" s="468"/>
      <c r="L164" s="468"/>
      <c r="M164" s="468"/>
    </row>
    <row r="165" spans="1:13">
      <c r="A165" s="567"/>
      <c r="K165" s="468"/>
      <c r="L165" s="468"/>
      <c r="M165" s="468"/>
    </row>
    <row r="166" spans="1:13">
      <c r="A166" s="567"/>
      <c r="K166" s="468"/>
      <c r="L166" s="468"/>
      <c r="M166" s="468"/>
    </row>
    <row r="167" spans="1:13">
      <c r="A167" s="567"/>
      <c r="K167" s="468"/>
      <c r="L167" s="468"/>
      <c r="M167" s="468"/>
    </row>
    <row r="168" spans="1:13">
      <c r="A168" s="567"/>
      <c r="K168" s="468"/>
      <c r="L168" s="468"/>
      <c r="M168" s="468"/>
    </row>
    <row r="169" spans="1:13">
      <c r="A169" s="567"/>
      <c r="K169" s="468"/>
      <c r="L169" s="468"/>
      <c r="M169" s="468"/>
    </row>
    <row r="170" spans="1:13">
      <c r="A170" s="567"/>
      <c r="K170" s="468"/>
      <c r="L170" s="468"/>
      <c r="M170" s="468"/>
    </row>
    <row r="171" spans="1:13">
      <c r="A171" s="567"/>
      <c r="K171" s="468"/>
      <c r="L171" s="468"/>
      <c r="M171" s="468"/>
    </row>
    <row r="172" spans="1:13">
      <c r="A172" s="567"/>
      <c r="K172" s="468"/>
      <c r="L172" s="468"/>
      <c r="M172" s="468"/>
    </row>
    <row r="173" spans="1:13">
      <c r="A173" s="567"/>
      <c r="K173" s="468"/>
      <c r="L173" s="468"/>
      <c r="M173" s="468"/>
    </row>
    <row r="174" spans="1:13">
      <c r="A174" s="567"/>
      <c r="K174" s="468"/>
      <c r="L174" s="468"/>
      <c r="M174" s="468"/>
    </row>
    <row r="175" spans="1:13">
      <c r="A175" s="567"/>
      <c r="K175" s="468"/>
      <c r="L175" s="468"/>
      <c r="M175" s="468"/>
    </row>
    <row r="176" spans="1:13">
      <c r="A176" s="567"/>
      <c r="K176" s="468"/>
      <c r="L176" s="468"/>
      <c r="M176" s="468"/>
    </row>
    <row r="177" spans="1:13">
      <c r="A177" s="567"/>
      <c r="K177" s="468"/>
      <c r="L177" s="468"/>
      <c r="M177" s="468"/>
    </row>
    <row r="178" spans="1:13">
      <c r="A178" s="567"/>
      <c r="K178" s="468"/>
      <c r="L178" s="468"/>
      <c r="M178" s="468"/>
    </row>
    <row r="179" spans="1:13">
      <c r="A179" s="567"/>
      <c r="K179" s="468"/>
      <c r="L179" s="468"/>
      <c r="M179" s="468"/>
    </row>
    <row r="180" spans="1:13">
      <c r="A180" s="567"/>
      <c r="K180" s="468"/>
      <c r="L180" s="468"/>
      <c r="M180" s="468"/>
    </row>
    <row r="181" spans="1:13">
      <c r="A181" s="567"/>
      <c r="K181" s="468"/>
      <c r="L181" s="468"/>
      <c r="M181" s="468"/>
    </row>
    <row r="182" spans="1:13">
      <c r="A182" s="567"/>
      <c r="K182" s="468"/>
      <c r="L182" s="468"/>
      <c r="M182" s="468"/>
    </row>
    <row r="183" spans="1:13">
      <c r="A183" s="567"/>
      <c r="K183" s="468"/>
      <c r="L183" s="468"/>
      <c r="M183" s="468"/>
    </row>
    <row r="184" spans="1:13">
      <c r="A184" s="567"/>
      <c r="K184" s="468"/>
      <c r="L184" s="468"/>
      <c r="M184" s="468"/>
    </row>
    <row r="185" spans="1:13">
      <c r="A185" s="567"/>
      <c r="K185" s="468"/>
      <c r="L185" s="468"/>
      <c r="M185" s="468"/>
    </row>
    <row r="186" spans="1:13">
      <c r="A186" s="567"/>
      <c r="K186" s="468"/>
      <c r="L186" s="468"/>
      <c r="M186" s="468"/>
    </row>
    <row r="187" spans="1:13">
      <c r="A187" s="567"/>
      <c r="K187" s="468"/>
      <c r="L187" s="468"/>
      <c r="M187" s="468"/>
    </row>
    <row r="188" spans="1:13">
      <c r="A188" s="567"/>
      <c r="K188" s="468"/>
      <c r="L188" s="468"/>
      <c r="M188" s="468"/>
    </row>
    <row r="189" spans="1:13">
      <c r="A189" s="567"/>
      <c r="K189" s="468"/>
      <c r="L189" s="468"/>
      <c r="M189" s="468"/>
    </row>
    <row r="190" spans="1:13">
      <c r="A190" s="567"/>
      <c r="K190" s="468"/>
      <c r="L190" s="468"/>
      <c r="M190" s="468"/>
    </row>
    <row r="191" spans="1:13">
      <c r="A191" s="567"/>
      <c r="K191" s="468"/>
      <c r="L191" s="468"/>
      <c r="M191" s="468"/>
    </row>
    <row r="192" spans="1:13">
      <c r="A192" s="567"/>
      <c r="K192" s="468"/>
      <c r="L192" s="468"/>
      <c r="M192" s="468"/>
    </row>
    <row r="193" spans="1:13">
      <c r="A193" s="567"/>
      <c r="K193" s="468"/>
      <c r="L193" s="468"/>
      <c r="M193" s="468"/>
    </row>
    <row r="194" spans="1:13">
      <c r="A194" s="567"/>
      <c r="K194" s="468"/>
      <c r="L194" s="468"/>
      <c r="M194" s="468"/>
    </row>
    <row r="195" spans="1:13">
      <c r="A195" s="567"/>
      <c r="K195" s="468"/>
      <c r="L195" s="468"/>
      <c r="M195" s="468"/>
    </row>
    <row r="196" spans="1:13">
      <c r="A196" s="567"/>
      <c r="K196" s="468"/>
      <c r="L196" s="468"/>
      <c r="M196" s="468"/>
    </row>
    <row r="197" spans="1:13">
      <c r="A197" s="567"/>
      <c r="K197" s="468"/>
      <c r="L197" s="468"/>
      <c r="M197" s="468"/>
    </row>
    <row r="198" spans="1:13">
      <c r="A198" s="567"/>
      <c r="K198" s="468"/>
      <c r="L198" s="468"/>
      <c r="M198" s="468"/>
    </row>
    <row r="199" spans="1:13">
      <c r="A199" s="567"/>
      <c r="K199" s="468"/>
      <c r="L199" s="468"/>
      <c r="M199" s="468"/>
    </row>
    <row r="200" spans="1:13">
      <c r="A200" s="567"/>
      <c r="K200" s="468"/>
      <c r="L200" s="468"/>
      <c r="M200" s="468"/>
    </row>
    <row r="201" spans="1:13">
      <c r="A201" s="567"/>
      <c r="K201" s="468"/>
      <c r="L201" s="468"/>
      <c r="M201" s="468"/>
    </row>
    <row r="202" spans="1:13">
      <c r="A202" s="567"/>
      <c r="K202" s="468"/>
      <c r="L202" s="468"/>
      <c r="M202" s="468"/>
    </row>
    <row r="203" spans="1:13">
      <c r="A203" s="567"/>
      <c r="K203" s="468"/>
      <c r="L203" s="468"/>
      <c r="M203" s="468"/>
    </row>
    <row r="204" spans="1:13">
      <c r="A204" s="567"/>
      <c r="K204" s="468"/>
      <c r="L204" s="468"/>
      <c r="M204" s="468"/>
    </row>
    <row r="205" spans="1:13">
      <c r="A205" s="567"/>
      <c r="K205" s="468"/>
      <c r="L205" s="468"/>
      <c r="M205" s="468"/>
    </row>
    <row r="206" spans="1:13">
      <c r="A206" s="567"/>
      <c r="K206" s="468"/>
      <c r="L206" s="468"/>
      <c r="M206" s="468"/>
    </row>
    <row r="207" spans="1:13">
      <c r="A207" s="567"/>
      <c r="K207" s="468"/>
      <c r="L207" s="468"/>
      <c r="M207" s="468"/>
    </row>
    <row r="208" spans="1:13">
      <c r="A208" s="567"/>
      <c r="K208" s="468"/>
      <c r="L208" s="468"/>
      <c r="M208" s="468"/>
    </row>
    <row r="209" spans="1:13">
      <c r="A209" s="567"/>
      <c r="K209" s="468"/>
      <c r="L209" s="468"/>
      <c r="M209" s="468"/>
    </row>
    <row r="210" spans="1:13">
      <c r="A210" s="567"/>
      <c r="K210" s="468"/>
      <c r="L210" s="468"/>
      <c r="M210" s="468"/>
    </row>
    <row r="211" spans="1:13">
      <c r="A211" s="567"/>
      <c r="K211" s="468"/>
      <c r="L211" s="468"/>
      <c r="M211" s="468"/>
    </row>
    <row r="212" spans="1:13">
      <c r="A212" s="567"/>
      <c r="K212" s="468"/>
      <c r="L212" s="468"/>
      <c r="M212" s="468"/>
    </row>
    <row r="213" spans="1:13">
      <c r="A213" s="567"/>
      <c r="K213" s="468"/>
      <c r="L213" s="468"/>
      <c r="M213" s="468"/>
    </row>
    <row r="214" spans="1:13">
      <c r="A214" s="567"/>
      <c r="K214" s="468"/>
      <c r="L214" s="468"/>
      <c r="M214" s="468"/>
    </row>
    <row r="215" spans="1:13">
      <c r="A215" s="567"/>
      <c r="K215" s="468"/>
      <c r="L215" s="468"/>
      <c r="M215" s="468"/>
    </row>
    <row r="216" spans="1:13">
      <c r="A216" s="567"/>
      <c r="K216" s="468"/>
      <c r="L216" s="468"/>
      <c r="M216" s="468"/>
    </row>
    <row r="217" spans="1:13">
      <c r="A217" s="567"/>
      <c r="K217" s="468"/>
      <c r="L217" s="468"/>
      <c r="M217" s="468"/>
    </row>
    <row r="218" spans="1:13">
      <c r="A218" s="567"/>
      <c r="K218" s="468"/>
      <c r="L218" s="468"/>
      <c r="M218" s="468"/>
    </row>
    <row r="219" spans="1:13">
      <c r="A219" s="567"/>
      <c r="K219" s="468"/>
      <c r="L219" s="468"/>
      <c r="M219" s="468"/>
    </row>
    <row r="220" spans="1:13">
      <c r="A220" s="567"/>
      <c r="K220" s="468"/>
      <c r="L220" s="468"/>
      <c r="M220" s="468"/>
    </row>
    <row r="221" spans="1:13">
      <c r="A221" s="567"/>
      <c r="K221" s="468"/>
      <c r="L221" s="468"/>
      <c r="M221" s="468"/>
    </row>
    <row r="222" spans="1:13">
      <c r="A222" s="567"/>
      <c r="K222" s="468"/>
      <c r="L222" s="468"/>
      <c r="M222" s="468"/>
    </row>
    <row r="223" spans="1:13">
      <c r="A223" s="567"/>
      <c r="K223" s="468"/>
      <c r="L223" s="468"/>
      <c r="M223" s="468"/>
    </row>
    <row r="224" spans="1:13">
      <c r="A224" s="567"/>
      <c r="K224" s="468"/>
      <c r="L224" s="468"/>
      <c r="M224" s="468"/>
    </row>
    <row r="225" spans="1:13">
      <c r="A225" s="567"/>
      <c r="K225" s="468"/>
      <c r="L225" s="468"/>
      <c r="M225" s="468"/>
    </row>
    <row r="226" spans="1:13">
      <c r="A226" s="567"/>
      <c r="K226" s="468"/>
      <c r="L226" s="468"/>
      <c r="M226" s="468"/>
    </row>
    <row r="227" spans="1:13">
      <c r="A227" s="567"/>
      <c r="K227" s="468"/>
      <c r="L227" s="468"/>
      <c r="M227" s="468"/>
    </row>
    <row r="228" spans="1:13">
      <c r="A228" s="567"/>
      <c r="K228" s="468"/>
      <c r="L228" s="468"/>
      <c r="M228" s="468"/>
    </row>
    <row r="229" spans="1:13">
      <c r="A229" s="567"/>
      <c r="K229" s="468"/>
      <c r="L229" s="468"/>
      <c r="M229" s="468"/>
    </row>
    <row r="230" spans="1:13">
      <c r="A230" s="567"/>
      <c r="K230" s="468"/>
      <c r="L230" s="468"/>
      <c r="M230" s="468"/>
    </row>
    <row r="231" spans="1:13">
      <c r="A231" s="567"/>
      <c r="K231" s="468"/>
      <c r="L231" s="468"/>
      <c r="M231" s="468"/>
    </row>
    <row r="232" spans="1:13">
      <c r="A232" s="567"/>
      <c r="K232" s="468"/>
      <c r="L232" s="468"/>
      <c r="M232" s="468"/>
    </row>
    <row r="233" spans="1:13">
      <c r="A233" s="567"/>
      <c r="K233" s="468"/>
      <c r="L233" s="468"/>
      <c r="M233" s="468"/>
    </row>
    <row r="234" spans="1:13">
      <c r="A234" s="567"/>
      <c r="K234" s="468"/>
      <c r="L234" s="468"/>
      <c r="M234" s="468"/>
    </row>
    <row r="235" spans="1:13">
      <c r="A235" s="567"/>
      <c r="K235" s="468"/>
      <c r="L235" s="468"/>
      <c r="M235" s="468"/>
    </row>
    <row r="236" spans="1:13">
      <c r="A236" s="567"/>
      <c r="K236" s="468"/>
      <c r="L236" s="468"/>
      <c r="M236" s="468"/>
    </row>
    <row r="237" spans="1:13">
      <c r="A237" s="567"/>
      <c r="K237" s="468"/>
      <c r="L237" s="468"/>
      <c r="M237" s="468"/>
    </row>
    <row r="238" spans="1:13">
      <c r="A238" s="567"/>
      <c r="K238" s="468"/>
      <c r="L238" s="468"/>
      <c r="M238" s="468"/>
    </row>
    <row r="239" spans="1:13">
      <c r="A239" s="567"/>
      <c r="K239" s="468"/>
      <c r="L239" s="468"/>
      <c r="M239" s="468"/>
    </row>
    <row r="240" spans="1:13">
      <c r="A240" s="567"/>
      <c r="K240" s="468"/>
      <c r="L240" s="468"/>
      <c r="M240" s="468"/>
    </row>
    <row r="241" spans="1:13">
      <c r="A241" s="567"/>
      <c r="K241" s="468"/>
      <c r="L241" s="468"/>
      <c r="M241" s="468"/>
    </row>
    <row r="242" spans="1:13">
      <c r="A242" s="567"/>
      <c r="K242" s="468"/>
      <c r="L242" s="468"/>
      <c r="M242" s="468"/>
    </row>
    <row r="243" spans="1:13">
      <c r="A243" s="567"/>
      <c r="K243" s="468"/>
      <c r="L243" s="468"/>
      <c r="M243" s="468"/>
    </row>
    <row r="244" spans="1:13">
      <c r="A244" s="567"/>
      <c r="K244" s="468"/>
      <c r="L244" s="468"/>
      <c r="M244" s="468"/>
    </row>
    <row r="245" spans="1:13">
      <c r="A245" s="567"/>
      <c r="K245" s="468"/>
      <c r="L245" s="468"/>
      <c r="M245" s="468"/>
    </row>
    <row r="246" spans="1:13">
      <c r="A246" s="567"/>
      <c r="K246" s="468"/>
      <c r="L246" s="468"/>
      <c r="M246" s="468"/>
    </row>
    <row r="247" spans="1:13">
      <c r="A247" s="567"/>
      <c r="K247" s="468"/>
      <c r="L247" s="468"/>
      <c r="M247" s="468"/>
    </row>
    <row r="248" spans="1:13">
      <c r="A248" s="567"/>
      <c r="K248" s="468"/>
      <c r="L248" s="468"/>
      <c r="M248" s="468"/>
    </row>
    <row r="249" spans="1:13">
      <c r="A249" s="567"/>
      <c r="K249" s="468"/>
      <c r="L249" s="468"/>
      <c r="M249" s="468"/>
    </row>
    <row r="250" spans="1:13">
      <c r="A250" s="567"/>
      <c r="K250" s="468"/>
      <c r="L250" s="468"/>
      <c r="M250" s="468"/>
    </row>
    <row r="251" spans="1:13">
      <c r="A251" s="567"/>
      <c r="K251" s="468"/>
      <c r="L251" s="468"/>
      <c r="M251" s="468"/>
    </row>
    <row r="252" spans="1:13">
      <c r="A252" s="567"/>
      <c r="K252" s="468"/>
      <c r="L252" s="468"/>
      <c r="M252" s="468"/>
    </row>
    <row r="253" spans="1:13">
      <c r="A253" s="567"/>
      <c r="K253" s="468"/>
      <c r="L253" s="468"/>
      <c r="M253" s="468"/>
    </row>
    <row r="254" spans="1:13">
      <c r="A254" s="567"/>
      <c r="K254" s="468"/>
      <c r="L254" s="468"/>
      <c r="M254" s="468"/>
    </row>
    <row r="255" spans="1:13">
      <c r="A255" s="567"/>
      <c r="K255" s="468"/>
      <c r="L255" s="468"/>
      <c r="M255" s="468"/>
    </row>
    <row r="256" spans="1:13">
      <c r="A256" s="567"/>
      <c r="K256" s="468"/>
      <c r="L256" s="468"/>
      <c r="M256" s="468"/>
    </row>
    <row r="257" spans="1:13">
      <c r="A257" s="567"/>
      <c r="K257" s="468"/>
      <c r="L257" s="468"/>
      <c r="M257" s="468"/>
    </row>
    <row r="258" spans="1:13">
      <c r="A258" s="567"/>
      <c r="K258" s="468"/>
      <c r="L258" s="468"/>
      <c r="M258" s="468"/>
    </row>
    <row r="259" spans="1:13">
      <c r="A259" s="567"/>
      <c r="K259" s="468"/>
      <c r="L259" s="468"/>
      <c r="M259" s="468"/>
    </row>
    <row r="260" spans="1:13">
      <c r="A260" s="567"/>
      <c r="K260" s="468"/>
      <c r="L260" s="468"/>
      <c r="M260" s="468"/>
    </row>
    <row r="261" spans="1:13">
      <c r="A261" s="567"/>
      <c r="K261" s="468"/>
      <c r="L261" s="468"/>
      <c r="M261" s="468"/>
    </row>
    <row r="262" spans="1:13">
      <c r="A262" s="567"/>
      <c r="K262" s="468"/>
      <c r="L262" s="468"/>
      <c r="M262" s="468"/>
    </row>
    <row r="263" spans="1:13">
      <c r="A263" s="567"/>
      <c r="K263" s="468"/>
      <c r="L263" s="468"/>
      <c r="M263" s="468"/>
    </row>
    <row r="264" spans="1:13">
      <c r="A264" s="567"/>
      <c r="K264" s="468"/>
      <c r="L264" s="468"/>
      <c r="M264" s="468"/>
    </row>
    <row r="265" spans="1:13">
      <c r="A265" s="567"/>
      <c r="K265" s="468"/>
      <c r="L265" s="468"/>
      <c r="M265" s="468"/>
    </row>
    <row r="266" spans="1:13">
      <c r="A266" s="567"/>
      <c r="K266" s="468"/>
      <c r="L266" s="468"/>
      <c r="M266" s="468"/>
    </row>
    <row r="267" spans="1:13">
      <c r="A267" s="567"/>
      <c r="K267" s="468"/>
      <c r="L267" s="468"/>
      <c r="M267" s="468"/>
    </row>
    <row r="268" spans="1:13">
      <c r="A268" s="567"/>
      <c r="K268" s="468"/>
      <c r="L268" s="468"/>
      <c r="M268" s="468"/>
    </row>
    <row r="269" spans="1:13">
      <c r="A269" s="567"/>
      <c r="K269" s="468"/>
      <c r="L269" s="468"/>
      <c r="M269" s="468"/>
    </row>
    <row r="270" spans="1:13">
      <c r="A270" s="567"/>
      <c r="K270" s="468"/>
      <c r="L270" s="468"/>
      <c r="M270" s="468"/>
    </row>
    <row r="271" spans="1:13">
      <c r="A271" s="567"/>
      <c r="K271" s="468"/>
      <c r="L271" s="468"/>
      <c r="M271" s="468"/>
    </row>
    <row r="272" spans="1:13">
      <c r="A272" s="567"/>
      <c r="K272" s="468"/>
      <c r="L272" s="468"/>
      <c r="M272" s="468"/>
    </row>
    <row r="273" spans="1:13">
      <c r="A273" s="567"/>
      <c r="K273" s="468"/>
      <c r="L273" s="468"/>
      <c r="M273" s="468"/>
    </row>
    <row r="274" spans="1:13">
      <c r="A274" s="567"/>
      <c r="K274" s="468"/>
      <c r="L274" s="468"/>
      <c r="M274" s="468"/>
    </row>
    <row r="275" spans="1:13">
      <c r="A275" s="567"/>
      <c r="K275" s="468"/>
      <c r="L275" s="468"/>
      <c r="M275" s="468"/>
    </row>
    <row r="276" spans="1:13">
      <c r="A276" s="567"/>
      <c r="K276" s="468"/>
      <c r="L276" s="468"/>
      <c r="M276" s="468"/>
    </row>
    <row r="277" spans="1:13">
      <c r="A277" s="567"/>
      <c r="K277" s="468"/>
      <c r="L277" s="468"/>
      <c r="M277" s="468"/>
    </row>
    <row r="278" spans="1:13">
      <c r="A278" s="567"/>
      <c r="K278" s="468"/>
      <c r="L278" s="468"/>
      <c r="M278" s="468"/>
    </row>
    <row r="279" spans="1:13">
      <c r="A279" s="567"/>
      <c r="K279" s="468"/>
      <c r="L279" s="468"/>
      <c r="M279" s="468"/>
    </row>
    <row r="280" spans="1:13">
      <c r="A280" s="567"/>
      <c r="K280" s="468"/>
      <c r="L280" s="468"/>
      <c r="M280" s="468"/>
    </row>
    <row r="281" spans="1:13">
      <c r="A281" s="567"/>
      <c r="K281" s="468"/>
      <c r="L281" s="468"/>
      <c r="M281" s="468"/>
    </row>
    <row r="282" spans="1:13">
      <c r="A282" s="567"/>
      <c r="K282" s="468"/>
      <c r="L282" s="468"/>
      <c r="M282" s="468"/>
    </row>
    <row r="283" spans="1:13">
      <c r="A283" s="567"/>
      <c r="K283" s="468"/>
      <c r="L283" s="468"/>
      <c r="M283" s="468"/>
    </row>
    <row r="284" spans="1:13">
      <c r="A284" s="567"/>
      <c r="K284" s="468"/>
      <c r="L284" s="468"/>
      <c r="M284" s="468"/>
    </row>
    <row r="285" spans="1:13">
      <c r="A285" s="567"/>
      <c r="K285" s="468"/>
      <c r="L285" s="468"/>
      <c r="M285" s="468"/>
    </row>
    <row r="286" spans="1:13">
      <c r="A286" s="567"/>
      <c r="K286" s="468"/>
      <c r="L286" s="468"/>
      <c r="M286" s="468"/>
    </row>
    <row r="287" spans="1:13">
      <c r="A287" s="567"/>
      <c r="K287" s="468"/>
      <c r="L287" s="468"/>
      <c r="M287" s="468"/>
    </row>
    <row r="288" spans="1:13">
      <c r="A288" s="567"/>
      <c r="K288" s="468"/>
      <c r="L288" s="468"/>
      <c r="M288" s="468"/>
    </row>
    <row r="289" spans="1:13">
      <c r="A289" s="567"/>
      <c r="K289" s="468"/>
      <c r="L289" s="468"/>
      <c r="M289" s="468"/>
    </row>
    <row r="290" spans="1:13">
      <c r="A290" s="567"/>
      <c r="K290" s="468"/>
      <c r="L290" s="468"/>
      <c r="M290" s="468"/>
    </row>
    <row r="291" spans="1:13">
      <c r="A291" s="567"/>
      <c r="K291" s="468"/>
      <c r="L291" s="468"/>
      <c r="M291" s="468"/>
    </row>
    <row r="292" spans="1:13">
      <c r="A292" s="567"/>
      <c r="K292" s="468"/>
      <c r="L292" s="468"/>
      <c r="M292" s="468"/>
    </row>
    <row r="293" spans="1:13">
      <c r="A293" s="567"/>
      <c r="K293" s="468"/>
      <c r="L293" s="468"/>
      <c r="M293" s="468"/>
    </row>
    <row r="294" spans="1:13">
      <c r="A294" s="567"/>
      <c r="K294" s="468"/>
      <c r="L294" s="468"/>
      <c r="M294" s="468"/>
    </row>
    <row r="295" spans="1:13">
      <c r="A295" s="567"/>
      <c r="K295" s="468"/>
      <c r="L295" s="468"/>
      <c r="M295" s="468"/>
    </row>
    <row r="296" spans="1:13">
      <c r="A296" s="567"/>
      <c r="K296" s="468"/>
      <c r="L296" s="468"/>
      <c r="M296" s="468"/>
    </row>
    <row r="297" spans="1:13">
      <c r="A297" s="567"/>
      <c r="K297" s="468"/>
      <c r="L297" s="468"/>
      <c r="M297" s="468"/>
    </row>
    <row r="298" spans="1:13">
      <c r="A298" s="567"/>
      <c r="K298" s="468"/>
      <c r="L298" s="468"/>
      <c r="M298" s="468"/>
    </row>
    <row r="299" spans="1:13">
      <c r="A299" s="567"/>
      <c r="K299" s="468"/>
      <c r="L299" s="468"/>
      <c r="M299" s="468"/>
    </row>
    <row r="300" spans="1:13">
      <c r="A300" s="567"/>
      <c r="K300" s="468"/>
      <c r="L300" s="468"/>
      <c r="M300" s="468"/>
    </row>
    <row r="301" spans="1:13">
      <c r="A301" s="567"/>
      <c r="K301" s="468"/>
      <c r="L301" s="468"/>
      <c r="M301" s="468"/>
    </row>
    <row r="302" spans="1:13">
      <c r="A302" s="567"/>
      <c r="K302" s="468"/>
      <c r="L302" s="468"/>
      <c r="M302" s="468"/>
    </row>
    <row r="303" spans="1:13">
      <c r="A303" s="567"/>
      <c r="K303" s="468"/>
      <c r="L303" s="468"/>
      <c r="M303" s="468"/>
    </row>
    <row r="304" spans="1:13">
      <c r="A304" s="567"/>
      <c r="K304" s="468"/>
      <c r="L304" s="468"/>
      <c r="M304" s="468"/>
    </row>
    <row r="305" spans="1:13">
      <c r="A305" s="567"/>
      <c r="K305" s="468"/>
      <c r="L305" s="468"/>
      <c r="M305" s="468"/>
    </row>
    <row r="306" spans="1:13">
      <c r="A306" s="567"/>
      <c r="K306" s="468"/>
      <c r="L306" s="468"/>
      <c r="M306" s="468"/>
    </row>
    <row r="307" spans="1:13">
      <c r="A307" s="567"/>
      <c r="K307" s="468"/>
      <c r="L307" s="468"/>
      <c r="M307" s="468"/>
    </row>
    <row r="308" spans="1:13">
      <c r="A308" s="567"/>
      <c r="K308" s="468"/>
      <c r="L308" s="468"/>
      <c r="M308" s="468"/>
    </row>
    <row r="309" spans="1:13">
      <c r="A309" s="567"/>
      <c r="K309" s="468"/>
      <c r="L309" s="468"/>
      <c r="M309" s="468"/>
    </row>
    <row r="310" spans="1:13">
      <c r="A310" s="567"/>
      <c r="K310" s="468"/>
      <c r="L310" s="468"/>
      <c r="M310" s="468"/>
    </row>
    <row r="311" spans="1:13">
      <c r="A311" s="567"/>
      <c r="K311" s="468"/>
      <c r="L311" s="468"/>
      <c r="M311" s="468"/>
    </row>
    <row r="312" spans="1:13">
      <c r="A312" s="567"/>
      <c r="K312" s="468"/>
      <c r="L312" s="468"/>
      <c r="M312" s="468"/>
    </row>
    <row r="313" spans="1:13">
      <c r="A313" s="567"/>
      <c r="K313" s="468"/>
      <c r="L313" s="468"/>
      <c r="M313" s="468"/>
    </row>
    <row r="314" spans="1:13">
      <c r="A314" s="567"/>
      <c r="K314" s="468"/>
      <c r="L314" s="468"/>
      <c r="M314" s="468"/>
    </row>
    <row r="315" spans="1:13">
      <c r="A315" s="567"/>
      <c r="K315" s="468"/>
      <c r="L315" s="468"/>
      <c r="M315" s="468"/>
    </row>
    <row r="316" spans="1:13">
      <c r="A316" s="567"/>
      <c r="K316" s="468"/>
      <c r="L316" s="468"/>
      <c r="M316" s="468"/>
    </row>
    <row r="317" spans="1:13">
      <c r="A317" s="567"/>
      <c r="K317" s="468"/>
      <c r="L317" s="468"/>
      <c r="M317" s="468"/>
    </row>
    <row r="318" spans="1:13">
      <c r="A318" s="567"/>
      <c r="K318" s="468"/>
      <c r="L318" s="468"/>
      <c r="M318" s="468"/>
    </row>
    <row r="319" spans="1:13">
      <c r="A319" s="567"/>
      <c r="K319" s="468"/>
      <c r="L319" s="468"/>
      <c r="M319" s="468"/>
    </row>
    <row r="320" spans="1:13">
      <c r="A320" s="567"/>
      <c r="K320" s="468"/>
      <c r="L320" s="468"/>
      <c r="M320" s="468"/>
    </row>
    <row r="321" spans="1:13">
      <c r="A321" s="567"/>
      <c r="K321" s="468"/>
      <c r="L321" s="468"/>
      <c r="M321" s="468"/>
    </row>
    <row r="322" spans="1:13">
      <c r="A322" s="567"/>
      <c r="K322" s="468"/>
      <c r="L322" s="468"/>
      <c r="M322" s="468"/>
    </row>
    <row r="323" spans="1:13">
      <c r="A323" s="567"/>
      <c r="K323" s="468"/>
      <c r="L323" s="468"/>
      <c r="M323" s="468"/>
    </row>
    <row r="324" spans="1:13">
      <c r="A324" s="567"/>
      <c r="K324" s="468"/>
      <c r="L324" s="468"/>
      <c r="M324" s="468"/>
    </row>
    <row r="325" spans="1:13">
      <c r="A325" s="567"/>
      <c r="K325" s="468"/>
      <c r="L325" s="468"/>
      <c r="M325" s="468"/>
    </row>
    <row r="326" spans="1:13">
      <c r="A326" s="567"/>
      <c r="K326" s="468"/>
      <c r="L326" s="468"/>
      <c r="M326" s="468"/>
    </row>
    <row r="327" spans="1:13">
      <c r="A327" s="567"/>
      <c r="K327" s="468"/>
      <c r="L327" s="468"/>
      <c r="M327" s="468"/>
    </row>
    <row r="328" spans="1:13">
      <c r="A328" s="567"/>
      <c r="K328" s="468"/>
      <c r="L328" s="468"/>
      <c r="M328" s="468"/>
    </row>
    <row r="329" spans="1:13">
      <c r="A329" s="567"/>
      <c r="K329" s="468"/>
      <c r="L329" s="468"/>
      <c r="M329" s="468"/>
    </row>
    <row r="330" spans="1:13">
      <c r="A330" s="567"/>
      <c r="K330" s="468"/>
      <c r="L330" s="468"/>
      <c r="M330" s="468"/>
    </row>
    <row r="331" spans="1:13">
      <c r="A331" s="567"/>
      <c r="K331" s="468"/>
      <c r="L331" s="468"/>
      <c r="M331" s="468"/>
    </row>
    <row r="332" spans="1:13">
      <c r="A332" s="567"/>
      <c r="K332" s="468"/>
      <c r="L332" s="468"/>
      <c r="M332" s="468"/>
    </row>
    <row r="333" spans="1:13">
      <c r="A333" s="567"/>
      <c r="K333" s="468"/>
      <c r="L333" s="468"/>
      <c r="M333" s="468"/>
    </row>
    <row r="334" spans="1:13">
      <c r="A334" s="567"/>
      <c r="K334" s="468"/>
      <c r="L334" s="468"/>
      <c r="M334" s="468"/>
    </row>
    <row r="335" spans="1:13">
      <c r="A335" s="567"/>
      <c r="K335" s="468"/>
      <c r="L335" s="468"/>
      <c r="M335" s="468"/>
    </row>
    <row r="336" spans="1:13">
      <c r="A336" s="567"/>
      <c r="K336" s="468"/>
      <c r="L336" s="468"/>
      <c r="M336" s="468"/>
    </row>
    <row r="337" spans="1:13">
      <c r="A337" s="567"/>
      <c r="K337" s="468"/>
      <c r="L337" s="468"/>
      <c r="M337" s="468"/>
    </row>
    <row r="338" spans="1:13">
      <c r="A338" s="567"/>
      <c r="K338" s="468"/>
      <c r="L338" s="468"/>
      <c r="M338" s="468"/>
    </row>
    <row r="339" spans="1:13">
      <c r="A339" s="567"/>
      <c r="K339" s="468"/>
      <c r="L339" s="468"/>
      <c r="M339" s="468"/>
    </row>
    <row r="340" spans="1:13">
      <c r="A340" s="567"/>
      <c r="K340" s="468"/>
      <c r="L340" s="468"/>
      <c r="M340" s="468"/>
    </row>
    <row r="341" spans="1:13">
      <c r="A341" s="567"/>
      <c r="K341" s="468"/>
      <c r="L341" s="468"/>
      <c r="M341" s="468"/>
    </row>
    <row r="342" spans="1:13">
      <c r="A342" s="567"/>
      <c r="K342" s="468"/>
      <c r="L342" s="468"/>
      <c r="M342" s="468"/>
    </row>
    <row r="343" spans="1:13">
      <c r="A343" s="567"/>
      <c r="K343" s="468"/>
      <c r="L343" s="468"/>
      <c r="M343" s="468"/>
    </row>
    <row r="344" spans="1:13">
      <c r="A344" s="567"/>
      <c r="K344" s="468"/>
      <c r="L344" s="468"/>
      <c r="M344" s="468"/>
    </row>
    <row r="345" spans="1:13">
      <c r="A345" s="567"/>
      <c r="K345" s="468"/>
      <c r="L345" s="468"/>
      <c r="M345" s="468"/>
    </row>
    <row r="346" spans="1:13">
      <c r="A346" s="567"/>
      <c r="K346" s="468"/>
      <c r="L346" s="468"/>
      <c r="M346" s="468"/>
    </row>
    <row r="347" spans="1:13">
      <c r="A347" s="567"/>
      <c r="K347" s="468"/>
      <c r="L347" s="468"/>
      <c r="M347" s="468"/>
    </row>
    <row r="348" spans="1:13">
      <c r="A348" s="567"/>
      <c r="K348" s="468"/>
      <c r="L348" s="468"/>
      <c r="M348" s="468"/>
    </row>
    <row r="349" spans="1:13">
      <c r="A349" s="567"/>
      <c r="K349" s="468"/>
      <c r="L349" s="468"/>
      <c r="M349" s="468"/>
    </row>
    <row r="350" spans="1:13">
      <c r="A350" s="567"/>
      <c r="K350" s="468"/>
      <c r="L350" s="468"/>
      <c r="M350" s="468"/>
    </row>
    <row r="351" spans="1:13">
      <c r="A351" s="567"/>
      <c r="K351" s="468"/>
      <c r="L351" s="468"/>
      <c r="M351" s="468"/>
    </row>
    <row r="352" spans="1:13">
      <c r="A352" s="567"/>
      <c r="K352" s="468"/>
      <c r="L352" s="468"/>
      <c r="M352" s="468"/>
    </row>
    <row r="353" spans="1:13">
      <c r="A353" s="567"/>
      <c r="K353" s="468"/>
      <c r="L353" s="468"/>
      <c r="M353" s="468"/>
    </row>
    <row r="354" spans="1:13">
      <c r="A354" s="567"/>
      <c r="K354" s="468"/>
      <c r="L354" s="468"/>
      <c r="M354" s="468"/>
    </row>
    <row r="355" spans="1:13">
      <c r="A355" s="567"/>
      <c r="K355" s="468"/>
      <c r="L355" s="468"/>
      <c r="M355" s="468"/>
    </row>
    <row r="356" spans="1:13">
      <c r="A356" s="567"/>
      <c r="K356" s="468"/>
      <c r="L356" s="468"/>
      <c r="M356" s="468"/>
    </row>
    <row r="357" spans="1:13">
      <c r="A357" s="567"/>
      <c r="K357" s="468"/>
      <c r="L357" s="468"/>
      <c r="M357" s="468"/>
    </row>
    <row r="358" spans="1:13">
      <c r="A358" s="567"/>
      <c r="K358" s="468"/>
      <c r="L358" s="468"/>
      <c r="M358" s="468"/>
    </row>
    <row r="359" spans="1:13">
      <c r="A359" s="567"/>
      <c r="K359" s="468"/>
      <c r="L359" s="468"/>
      <c r="M359" s="468"/>
    </row>
    <row r="360" spans="1:13">
      <c r="A360" s="567"/>
      <c r="K360" s="468"/>
      <c r="L360" s="468"/>
      <c r="M360" s="468"/>
    </row>
    <row r="361" spans="1:13">
      <c r="A361" s="567"/>
      <c r="K361" s="468"/>
      <c r="L361" s="468"/>
      <c r="M361" s="468"/>
    </row>
    <row r="362" spans="1:13">
      <c r="A362" s="567"/>
      <c r="K362" s="468"/>
      <c r="L362" s="468"/>
      <c r="M362" s="468"/>
    </row>
    <row r="363" spans="1:13">
      <c r="A363" s="567"/>
      <c r="K363" s="468"/>
      <c r="L363" s="468"/>
      <c r="M363" s="468"/>
    </row>
    <row r="364" spans="1:13">
      <c r="A364" s="567"/>
      <c r="K364" s="468"/>
      <c r="L364" s="468"/>
      <c r="M364" s="468"/>
    </row>
    <row r="365" spans="1:13">
      <c r="A365" s="567"/>
      <c r="K365" s="468"/>
      <c r="L365" s="468"/>
      <c r="M365" s="468"/>
    </row>
    <row r="366" spans="1:13">
      <c r="A366" s="567"/>
      <c r="K366" s="468"/>
      <c r="L366" s="468"/>
      <c r="M366" s="468"/>
    </row>
    <row r="367" spans="1:13">
      <c r="A367" s="567"/>
      <c r="K367" s="468"/>
      <c r="L367" s="468"/>
      <c r="M367" s="468"/>
    </row>
    <row r="368" spans="1:13">
      <c r="A368" s="567"/>
      <c r="K368" s="468"/>
      <c r="L368" s="468"/>
      <c r="M368" s="468"/>
    </row>
    <row r="369" spans="1:13">
      <c r="A369" s="567"/>
      <c r="K369" s="468"/>
      <c r="L369" s="468"/>
      <c r="M369" s="468"/>
    </row>
    <row r="370" spans="1:13">
      <c r="A370" s="567"/>
      <c r="K370" s="468"/>
      <c r="L370" s="468"/>
      <c r="M370" s="468"/>
    </row>
    <row r="371" spans="1:13">
      <c r="A371" s="567"/>
      <c r="K371" s="468"/>
      <c r="L371" s="468"/>
      <c r="M371" s="468"/>
    </row>
    <row r="372" spans="1:13">
      <c r="A372" s="567"/>
      <c r="K372" s="468"/>
      <c r="L372" s="468"/>
      <c r="M372" s="468"/>
    </row>
    <row r="373" spans="1:13">
      <c r="A373" s="567"/>
      <c r="K373" s="468"/>
      <c r="L373" s="468"/>
      <c r="M373" s="468"/>
    </row>
    <row r="374" spans="1:13">
      <c r="A374" s="567"/>
      <c r="K374" s="468"/>
      <c r="L374" s="468"/>
      <c r="M374" s="468"/>
    </row>
    <row r="375" spans="1:13">
      <c r="A375" s="567"/>
      <c r="K375" s="468"/>
      <c r="L375" s="468"/>
      <c r="M375" s="468"/>
    </row>
    <row r="376" spans="1:13">
      <c r="A376" s="567"/>
      <c r="K376" s="468"/>
      <c r="L376" s="468"/>
      <c r="M376" s="468"/>
    </row>
    <row r="377" spans="1:13">
      <c r="A377" s="567"/>
      <c r="K377" s="468"/>
      <c r="L377" s="468"/>
      <c r="M377" s="468"/>
    </row>
    <row r="378" spans="1:13">
      <c r="A378" s="567"/>
      <c r="K378" s="468"/>
      <c r="L378" s="468"/>
      <c r="M378" s="468"/>
    </row>
    <row r="379" spans="1:13">
      <c r="A379" s="567"/>
      <c r="K379" s="468"/>
      <c r="L379" s="468"/>
      <c r="M379" s="468"/>
    </row>
    <row r="380" spans="1:13">
      <c r="A380" s="567"/>
      <c r="K380" s="468"/>
      <c r="L380" s="468"/>
      <c r="M380" s="468"/>
    </row>
    <row r="381" spans="1:13">
      <c r="A381" s="567"/>
      <c r="K381" s="468"/>
      <c r="L381" s="468"/>
      <c r="M381" s="468"/>
    </row>
    <row r="382" spans="1:13">
      <c r="A382" s="567"/>
      <c r="K382" s="468"/>
      <c r="L382" s="468"/>
      <c r="M382" s="468"/>
    </row>
    <row r="383" spans="1:13">
      <c r="A383" s="567"/>
      <c r="K383" s="468"/>
      <c r="L383" s="468"/>
      <c r="M383" s="468"/>
    </row>
    <row r="384" spans="1:13">
      <c r="A384" s="567"/>
      <c r="K384" s="468"/>
      <c r="L384" s="468"/>
      <c r="M384" s="468"/>
    </row>
    <row r="385" spans="1:13">
      <c r="A385" s="567"/>
      <c r="K385" s="468"/>
      <c r="L385" s="468"/>
      <c r="M385" s="468"/>
    </row>
    <row r="386" spans="1:13">
      <c r="A386" s="567"/>
      <c r="K386" s="468"/>
      <c r="L386" s="468"/>
      <c r="M386" s="468"/>
    </row>
    <row r="387" spans="1:13">
      <c r="A387" s="567"/>
      <c r="K387" s="468"/>
      <c r="L387" s="468"/>
      <c r="M387" s="468"/>
    </row>
    <row r="388" spans="1:13">
      <c r="A388" s="567"/>
      <c r="K388" s="468"/>
      <c r="L388" s="468"/>
      <c r="M388" s="468"/>
    </row>
    <row r="389" spans="1:13">
      <c r="A389" s="567"/>
      <c r="K389" s="468"/>
      <c r="L389" s="468"/>
      <c r="M389" s="468"/>
    </row>
    <row r="390" spans="1:13">
      <c r="A390" s="567"/>
      <c r="K390" s="468"/>
      <c r="L390" s="468"/>
      <c r="M390" s="468"/>
    </row>
    <row r="391" spans="1:13">
      <c r="A391" s="567"/>
      <c r="K391" s="468"/>
      <c r="L391" s="468"/>
      <c r="M391" s="468"/>
    </row>
    <row r="392" spans="1:13">
      <c r="A392" s="567"/>
      <c r="K392" s="468"/>
      <c r="L392" s="468"/>
      <c r="M392" s="468"/>
    </row>
    <row r="393" spans="1:13">
      <c r="A393" s="567"/>
      <c r="K393" s="468"/>
      <c r="L393" s="468"/>
      <c r="M393" s="468"/>
    </row>
    <row r="394" spans="1:13">
      <c r="A394" s="567"/>
      <c r="K394" s="468"/>
      <c r="L394" s="468"/>
      <c r="M394" s="468"/>
    </row>
    <row r="395" spans="1:13">
      <c r="A395" s="567"/>
      <c r="K395" s="468"/>
      <c r="L395" s="468"/>
      <c r="M395" s="468"/>
    </row>
    <row r="396" spans="1:13">
      <c r="A396" s="567"/>
      <c r="K396" s="468"/>
      <c r="L396" s="468"/>
      <c r="M396" s="468"/>
    </row>
    <row r="397" spans="1:13">
      <c r="A397" s="567"/>
      <c r="K397" s="468"/>
      <c r="L397" s="468"/>
      <c r="M397" s="468"/>
    </row>
    <row r="398" spans="1:13">
      <c r="A398" s="567"/>
      <c r="K398" s="468"/>
      <c r="L398" s="468"/>
      <c r="M398" s="468"/>
    </row>
    <row r="399" spans="1:13">
      <c r="A399" s="567"/>
      <c r="K399" s="468"/>
      <c r="L399" s="468"/>
      <c r="M399" s="468"/>
    </row>
    <row r="400" spans="1:13">
      <c r="A400" s="567"/>
      <c r="K400" s="468"/>
      <c r="L400" s="468"/>
      <c r="M400" s="468"/>
    </row>
    <row r="401" spans="1:13">
      <c r="A401" s="567"/>
      <c r="K401" s="468"/>
      <c r="L401" s="468"/>
      <c r="M401" s="468"/>
    </row>
    <row r="402" spans="1:13">
      <c r="A402" s="567"/>
      <c r="K402" s="468"/>
      <c r="L402" s="468"/>
      <c r="M402" s="468"/>
    </row>
    <row r="403" spans="1:13">
      <c r="A403" s="567"/>
      <c r="K403" s="468"/>
      <c r="L403" s="468"/>
      <c r="M403" s="468"/>
    </row>
    <row r="404" spans="1:13">
      <c r="A404" s="567"/>
      <c r="K404" s="468"/>
      <c r="L404" s="468"/>
      <c r="M404" s="468"/>
    </row>
    <row r="405" spans="1:13">
      <c r="A405" s="567"/>
      <c r="K405" s="468"/>
      <c r="L405" s="468"/>
      <c r="M405" s="468"/>
    </row>
    <row r="406" spans="1:13">
      <c r="A406" s="567"/>
      <c r="K406" s="468"/>
      <c r="L406" s="468"/>
      <c r="M406" s="468"/>
    </row>
    <row r="407" spans="1:13">
      <c r="A407" s="567"/>
      <c r="K407" s="468"/>
      <c r="L407" s="468"/>
      <c r="M407" s="468"/>
    </row>
    <row r="408" spans="1:13">
      <c r="A408" s="567"/>
      <c r="K408" s="468"/>
      <c r="L408" s="468"/>
      <c r="M408" s="468"/>
    </row>
    <row r="409" spans="1:13">
      <c r="A409" s="567"/>
      <c r="K409" s="468"/>
      <c r="L409" s="468"/>
      <c r="M409" s="468"/>
    </row>
    <row r="410" spans="1:13">
      <c r="A410" s="567"/>
      <c r="K410" s="468"/>
      <c r="L410" s="468"/>
      <c r="M410" s="468"/>
    </row>
    <row r="411" spans="1:13">
      <c r="A411" s="567"/>
      <c r="K411" s="468"/>
      <c r="L411" s="468"/>
      <c r="M411" s="468"/>
    </row>
    <row r="412" spans="1:13">
      <c r="A412" s="567"/>
      <c r="K412" s="468"/>
      <c r="L412" s="468"/>
      <c r="M412" s="468"/>
    </row>
    <row r="413" spans="1:13">
      <c r="A413" s="567"/>
      <c r="K413" s="468"/>
      <c r="L413" s="468"/>
      <c r="M413" s="468"/>
    </row>
    <row r="414" spans="1:13">
      <c r="A414" s="567"/>
      <c r="K414" s="468"/>
      <c r="L414" s="468"/>
      <c r="M414" s="468"/>
    </row>
    <row r="415" spans="1:13">
      <c r="A415" s="567"/>
      <c r="K415" s="468"/>
      <c r="L415" s="468"/>
      <c r="M415" s="468"/>
    </row>
    <row r="416" spans="1:13">
      <c r="A416" s="567"/>
      <c r="K416" s="468"/>
      <c r="L416" s="468"/>
      <c r="M416" s="468"/>
    </row>
    <row r="417" spans="1:13">
      <c r="A417" s="567"/>
      <c r="K417" s="468"/>
      <c r="L417" s="468"/>
      <c r="M417" s="468"/>
    </row>
    <row r="418" spans="1:13">
      <c r="A418" s="567"/>
      <c r="K418" s="468"/>
      <c r="L418" s="468"/>
      <c r="M418" s="468"/>
    </row>
    <row r="419" spans="1:13">
      <c r="A419" s="567"/>
      <c r="K419" s="468"/>
      <c r="L419" s="468"/>
      <c r="M419" s="468"/>
    </row>
    <row r="420" spans="1:13">
      <c r="A420" s="567"/>
      <c r="K420" s="468"/>
      <c r="L420" s="468"/>
      <c r="M420" s="468"/>
    </row>
    <row r="421" spans="1:13">
      <c r="A421" s="567"/>
      <c r="K421" s="468"/>
      <c r="L421" s="468"/>
      <c r="M421" s="468"/>
    </row>
    <row r="422" spans="1:13">
      <c r="A422" s="567"/>
      <c r="K422" s="468"/>
      <c r="L422" s="468"/>
      <c r="M422" s="468"/>
    </row>
    <row r="423" spans="1:13">
      <c r="A423" s="567"/>
      <c r="K423" s="468"/>
      <c r="L423" s="468"/>
      <c r="M423" s="468"/>
    </row>
    <row r="424" spans="1:13">
      <c r="A424" s="567"/>
      <c r="K424" s="468"/>
      <c r="L424" s="468"/>
      <c r="M424" s="468"/>
    </row>
    <row r="425" spans="1:13">
      <c r="A425" s="567"/>
      <c r="K425" s="468"/>
      <c r="L425" s="468"/>
      <c r="M425" s="468"/>
    </row>
    <row r="426" spans="1:13">
      <c r="A426" s="567"/>
      <c r="K426" s="468"/>
      <c r="L426" s="468"/>
      <c r="M426" s="468"/>
    </row>
    <row r="427" spans="1:13">
      <c r="A427" s="567"/>
      <c r="K427" s="468"/>
      <c r="L427" s="468"/>
      <c r="M427" s="468"/>
    </row>
    <row r="428" spans="1:13">
      <c r="A428" s="567"/>
      <c r="K428" s="468"/>
      <c r="L428" s="468"/>
      <c r="M428" s="468"/>
    </row>
    <row r="429" spans="1:13">
      <c r="A429" s="567"/>
      <c r="K429" s="468"/>
      <c r="L429" s="468"/>
      <c r="M429" s="468"/>
    </row>
    <row r="430" spans="1:13">
      <c r="A430" s="567"/>
      <c r="K430" s="468"/>
      <c r="L430" s="468"/>
      <c r="M430" s="468"/>
    </row>
    <row r="431" spans="1:13">
      <c r="A431" s="567"/>
      <c r="K431" s="468"/>
      <c r="L431" s="468"/>
      <c r="M431" s="468"/>
    </row>
    <row r="432" spans="1:13">
      <c r="A432" s="567"/>
      <c r="K432" s="468"/>
      <c r="L432" s="468"/>
      <c r="M432" s="468"/>
    </row>
    <row r="433" spans="1:13">
      <c r="A433" s="567"/>
      <c r="K433" s="468"/>
      <c r="L433" s="468"/>
      <c r="M433" s="468"/>
    </row>
    <row r="434" spans="1:13">
      <c r="A434" s="567"/>
      <c r="K434" s="468"/>
      <c r="L434" s="468"/>
      <c r="M434" s="468"/>
    </row>
    <row r="435" spans="1:13">
      <c r="A435" s="567"/>
      <c r="K435" s="468"/>
      <c r="L435" s="468"/>
      <c r="M435" s="468"/>
    </row>
    <row r="436" spans="1:13">
      <c r="A436" s="567"/>
      <c r="K436" s="468"/>
      <c r="L436" s="468"/>
      <c r="M436" s="468"/>
    </row>
    <row r="437" spans="1:13">
      <c r="A437" s="567"/>
      <c r="K437" s="468"/>
      <c r="L437" s="468"/>
      <c r="M437" s="468"/>
    </row>
    <row r="438" spans="1:13">
      <c r="A438" s="567"/>
      <c r="K438" s="468"/>
      <c r="L438" s="468"/>
      <c r="M438" s="468"/>
    </row>
    <row r="439" spans="1:13">
      <c r="A439" s="567"/>
      <c r="K439" s="468"/>
      <c r="L439" s="468"/>
      <c r="M439" s="468"/>
    </row>
    <row r="440" spans="1:13">
      <c r="A440" s="567"/>
      <c r="K440" s="468"/>
      <c r="L440" s="468"/>
      <c r="M440" s="468"/>
    </row>
    <row r="441" spans="1:13">
      <c r="A441" s="567"/>
      <c r="K441" s="468"/>
      <c r="L441" s="468"/>
      <c r="M441" s="468"/>
    </row>
    <row r="442" spans="1:13">
      <c r="A442" s="567"/>
      <c r="K442" s="468"/>
      <c r="L442" s="468"/>
      <c r="M442" s="468"/>
    </row>
    <row r="443" spans="1:13">
      <c r="A443" s="567"/>
      <c r="K443" s="468"/>
      <c r="L443" s="468"/>
      <c r="M443" s="468"/>
    </row>
    <row r="444" spans="1:13">
      <c r="A444" s="567"/>
      <c r="K444" s="468"/>
      <c r="L444" s="468"/>
      <c r="M444" s="468"/>
    </row>
    <row r="445" spans="1:13">
      <c r="A445" s="567"/>
      <c r="K445" s="468"/>
      <c r="L445" s="468"/>
      <c r="M445" s="468"/>
    </row>
    <row r="446" spans="1:13">
      <c r="A446" s="567"/>
      <c r="K446" s="468"/>
      <c r="L446" s="468"/>
      <c r="M446" s="468"/>
    </row>
    <row r="447" spans="1:13">
      <c r="A447" s="567"/>
      <c r="K447" s="468"/>
      <c r="L447" s="468"/>
      <c r="M447" s="468"/>
    </row>
    <row r="448" spans="1:13">
      <c r="A448" s="567"/>
      <c r="K448" s="468"/>
      <c r="L448" s="468"/>
      <c r="M448" s="468"/>
    </row>
    <row r="449" spans="1:13">
      <c r="A449" s="567"/>
      <c r="K449" s="468"/>
      <c r="L449" s="468"/>
      <c r="M449" s="468"/>
    </row>
    <row r="450" spans="1:13">
      <c r="A450" s="567"/>
      <c r="K450" s="468"/>
      <c r="L450" s="468"/>
      <c r="M450" s="468"/>
    </row>
    <row r="451" spans="1:13">
      <c r="A451" s="567"/>
      <c r="K451" s="468"/>
      <c r="L451" s="468"/>
      <c r="M451" s="468"/>
    </row>
    <row r="452" spans="1:13">
      <c r="A452" s="567"/>
      <c r="K452" s="468"/>
      <c r="L452" s="468"/>
      <c r="M452" s="468"/>
    </row>
    <row r="453" spans="1:13">
      <c r="A453" s="567"/>
      <c r="K453" s="468"/>
      <c r="L453" s="468"/>
      <c r="M453" s="468"/>
    </row>
    <row r="454" spans="1:13">
      <c r="A454" s="567"/>
      <c r="K454" s="468"/>
      <c r="L454" s="468"/>
      <c r="M454" s="468"/>
    </row>
    <row r="455" spans="1:13">
      <c r="A455" s="567"/>
      <c r="K455" s="468"/>
      <c r="L455" s="468"/>
      <c r="M455" s="468"/>
    </row>
    <row r="456" spans="1:13">
      <c r="A456" s="567"/>
      <c r="K456" s="468"/>
      <c r="L456" s="468"/>
      <c r="M456" s="468"/>
    </row>
    <row r="457" spans="1:13">
      <c r="A457" s="567"/>
      <c r="K457" s="468"/>
      <c r="L457" s="468"/>
      <c r="M457" s="468"/>
    </row>
    <row r="458" spans="1:13">
      <c r="A458" s="567"/>
      <c r="K458" s="468"/>
      <c r="L458" s="468"/>
      <c r="M458" s="468"/>
    </row>
    <row r="459" spans="1:13">
      <c r="A459" s="567"/>
      <c r="K459" s="468"/>
      <c r="L459" s="468"/>
      <c r="M459" s="468"/>
    </row>
    <row r="460" spans="1:13">
      <c r="A460" s="567"/>
      <c r="K460" s="468"/>
      <c r="L460" s="468"/>
      <c r="M460" s="468"/>
    </row>
    <row r="461" spans="1:13">
      <c r="A461" s="567"/>
      <c r="K461" s="468"/>
      <c r="L461" s="468"/>
      <c r="M461" s="468"/>
    </row>
    <row r="462" spans="1:13">
      <c r="A462" s="567"/>
      <c r="K462" s="468"/>
      <c r="L462" s="468"/>
      <c r="M462" s="468"/>
    </row>
    <row r="463" spans="1:13">
      <c r="A463" s="567"/>
      <c r="K463" s="468"/>
      <c r="L463" s="468"/>
      <c r="M463" s="468"/>
    </row>
    <row r="464" spans="1:13">
      <c r="A464" s="567"/>
      <c r="K464" s="468"/>
      <c r="L464" s="468"/>
      <c r="M464" s="468"/>
    </row>
    <row r="465" spans="1:13">
      <c r="A465" s="567"/>
      <c r="K465" s="468"/>
      <c r="L465" s="468"/>
      <c r="M465" s="468"/>
    </row>
    <row r="466" spans="1:13">
      <c r="A466" s="567"/>
      <c r="K466" s="468"/>
      <c r="L466" s="468"/>
      <c r="M466" s="468"/>
    </row>
    <row r="467" spans="1:13">
      <c r="A467" s="567"/>
      <c r="K467" s="468"/>
      <c r="L467" s="468"/>
      <c r="M467" s="468"/>
    </row>
    <row r="468" spans="1:13">
      <c r="A468" s="567"/>
      <c r="K468" s="468"/>
      <c r="L468" s="468"/>
      <c r="M468" s="468"/>
    </row>
    <row r="469" spans="1:13">
      <c r="A469" s="567"/>
      <c r="K469" s="468"/>
      <c r="L469" s="468"/>
      <c r="M469" s="468"/>
    </row>
    <row r="470" spans="1:13">
      <c r="A470" s="567"/>
      <c r="K470" s="468"/>
      <c r="L470" s="468"/>
      <c r="M470" s="468"/>
    </row>
    <row r="471" spans="1:13">
      <c r="A471" s="567"/>
      <c r="K471" s="468"/>
      <c r="L471" s="468"/>
      <c r="M471" s="468"/>
    </row>
    <row r="472" spans="1:13">
      <c r="A472" s="567"/>
      <c r="K472" s="468"/>
      <c r="L472" s="468"/>
      <c r="M472" s="468"/>
    </row>
    <row r="473" spans="1:13">
      <c r="A473" s="567"/>
      <c r="K473" s="468"/>
      <c r="L473" s="468"/>
      <c r="M473" s="468"/>
    </row>
    <row r="474" spans="1:13">
      <c r="A474" s="567"/>
      <c r="K474" s="468"/>
      <c r="L474" s="468"/>
      <c r="M474" s="468"/>
    </row>
    <row r="475" spans="1:13">
      <c r="A475" s="567"/>
      <c r="K475" s="468"/>
      <c r="L475" s="468"/>
      <c r="M475" s="468"/>
    </row>
    <row r="476" spans="1:13">
      <c r="A476" s="567"/>
      <c r="K476" s="468"/>
      <c r="L476" s="468"/>
      <c r="M476" s="468"/>
    </row>
    <row r="477" spans="1:13">
      <c r="A477" s="567"/>
      <c r="K477" s="468"/>
      <c r="L477" s="468"/>
      <c r="M477" s="468"/>
    </row>
    <row r="478" spans="1:13">
      <c r="A478" s="567"/>
      <c r="K478" s="468"/>
      <c r="L478" s="468"/>
      <c r="M478" s="468"/>
    </row>
    <row r="479" spans="1:13">
      <c r="A479" s="567"/>
      <c r="K479" s="468"/>
      <c r="L479" s="468"/>
      <c r="M479" s="468"/>
    </row>
    <row r="480" spans="1:13">
      <c r="A480" s="567"/>
      <c r="K480" s="468"/>
      <c r="L480" s="468"/>
      <c r="M480" s="468"/>
    </row>
    <row r="481" spans="1:13">
      <c r="A481" s="567"/>
      <c r="K481" s="468"/>
      <c r="L481" s="468"/>
      <c r="M481" s="468"/>
    </row>
    <row r="482" spans="1:13">
      <c r="A482" s="567"/>
      <c r="K482" s="468"/>
      <c r="L482" s="468"/>
      <c r="M482" s="468"/>
    </row>
    <row r="483" spans="1:13">
      <c r="A483" s="567"/>
      <c r="K483" s="468"/>
      <c r="L483" s="468"/>
      <c r="M483" s="468"/>
    </row>
    <row r="484" spans="1:13">
      <c r="A484" s="567"/>
      <c r="K484" s="468"/>
      <c r="L484" s="468"/>
      <c r="M484" s="468"/>
    </row>
    <row r="485" spans="1:13">
      <c r="A485" s="567"/>
      <c r="K485" s="468"/>
      <c r="L485" s="468"/>
      <c r="M485" s="468"/>
    </row>
    <row r="486" spans="1:13">
      <c r="A486" s="567"/>
      <c r="K486" s="468"/>
      <c r="L486" s="468"/>
      <c r="M486" s="468"/>
    </row>
    <row r="487" spans="1:13">
      <c r="A487" s="567"/>
      <c r="K487" s="468"/>
      <c r="L487" s="468"/>
      <c r="M487" s="468"/>
    </row>
    <row r="488" spans="1:13">
      <c r="A488" s="567"/>
      <c r="K488" s="468"/>
      <c r="L488" s="468"/>
      <c r="M488" s="468"/>
    </row>
    <row r="489" spans="1:13">
      <c r="A489" s="567"/>
      <c r="K489" s="468"/>
      <c r="L489" s="468"/>
      <c r="M489" s="468"/>
    </row>
    <row r="490" spans="1:13">
      <c r="A490" s="567"/>
      <c r="K490" s="468"/>
      <c r="L490" s="468"/>
      <c r="M490" s="468"/>
    </row>
    <row r="491" spans="1:13">
      <c r="A491" s="567"/>
      <c r="K491" s="468"/>
      <c r="L491" s="468"/>
      <c r="M491" s="468"/>
    </row>
    <row r="492" spans="1:13">
      <c r="A492" s="567"/>
      <c r="K492" s="468"/>
      <c r="L492" s="468"/>
      <c r="M492" s="468"/>
    </row>
    <row r="493" spans="1:13">
      <c r="A493" s="567"/>
      <c r="K493" s="468"/>
      <c r="L493" s="468"/>
      <c r="M493" s="468"/>
    </row>
    <row r="494" spans="1:13">
      <c r="A494" s="567"/>
      <c r="K494" s="468"/>
      <c r="L494" s="468"/>
      <c r="M494" s="468"/>
    </row>
    <row r="495" spans="1:13">
      <c r="A495" s="567"/>
      <c r="K495" s="468"/>
      <c r="L495" s="468"/>
      <c r="M495" s="468"/>
    </row>
    <row r="496" spans="1:13">
      <c r="A496" s="567"/>
      <c r="K496" s="468"/>
      <c r="L496" s="468"/>
      <c r="M496" s="468"/>
    </row>
    <row r="497" spans="1:13">
      <c r="A497" s="567"/>
      <c r="K497" s="468"/>
      <c r="L497" s="468"/>
      <c r="M497" s="468"/>
    </row>
    <row r="498" spans="1:13">
      <c r="A498" s="567"/>
      <c r="K498" s="468"/>
      <c r="L498" s="468"/>
      <c r="M498" s="468"/>
    </row>
    <row r="499" spans="1:13">
      <c r="A499" s="567"/>
      <c r="K499" s="468"/>
      <c r="L499" s="468"/>
      <c r="M499" s="468"/>
    </row>
    <row r="500" spans="1:13">
      <c r="A500" s="567"/>
      <c r="K500" s="468"/>
      <c r="L500" s="468"/>
      <c r="M500" s="468"/>
    </row>
    <row r="501" spans="1:13">
      <c r="A501" s="567"/>
      <c r="K501" s="468"/>
      <c r="L501" s="468"/>
      <c r="M501" s="468"/>
    </row>
    <row r="502" spans="1:13">
      <c r="A502" s="567"/>
      <c r="K502" s="468"/>
      <c r="L502" s="468"/>
      <c r="M502" s="468"/>
    </row>
    <row r="503" spans="1:13">
      <c r="A503" s="567"/>
      <c r="K503" s="468"/>
      <c r="L503" s="468"/>
      <c r="M503" s="468"/>
    </row>
    <row r="504" spans="1:13">
      <c r="A504" s="567"/>
      <c r="K504" s="468"/>
      <c r="L504" s="468"/>
      <c r="M504" s="468"/>
    </row>
    <row r="505" spans="1:13">
      <c r="A505" s="567"/>
      <c r="K505" s="468"/>
      <c r="L505" s="468"/>
      <c r="M505" s="468"/>
    </row>
    <row r="506" spans="1:13">
      <c r="A506" s="567"/>
      <c r="K506" s="468"/>
      <c r="L506" s="468"/>
      <c r="M506" s="468"/>
    </row>
    <row r="507" spans="1:13">
      <c r="A507" s="567"/>
      <c r="K507" s="468"/>
      <c r="L507" s="468"/>
      <c r="M507" s="468"/>
    </row>
    <row r="508" spans="1:13">
      <c r="A508" s="567"/>
      <c r="K508" s="468"/>
      <c r="L508" s="468"/>
      <c r="M508" s="468"/>
    </row>
    <row r="509" spans="1:13">
      <c r="A509" s="567"/>
      <c r="K509" s="468"/>
      <c r="L509" s="468"/>
      <c r="M509" s="468"/>
    </row>
    <row r="510" spans="1:13">
      <c r="A510" s="567"/>
      <c r="K510" s="468"/>
      <c r="L510" s="468"/>
      <c r="M510" s="468"/>
    </row>
    <row r="511" spans="1:13">
      <c r="A511" s="567"/>
      <c r="K511" s="468"/>
      <c r="L511" s="468"/>
      <c r="M511" s="468"/>
    </row>
    <row r="512" spans="1:13">
      <c r="A512" s="567"/>
      <c r="K512" s="468"/>
      <c r="L512" s="468"/>
      <c r="M512" s="468"/>
    </row>
    <row r="513" spans="1:13">
      <c r="A513" s="567"/>
      <c r="K513" s="468"/>
      <c r="L513" s="468"/>
      <c r="M513" s="468"/>
    </row>
    <row r="514" spans="1:13">
      <c r="A514" s="567"/>
      <c r="K514" s="468"/>
      <c r="L514" s="468"/>
      <c r="M514" s="468"/>
    </row>
    <row r="515" spans="1:13">
      <c r="A515" s="567"/>
      <c r="K515" s="468"/>
      <c r="L515" s="468"/>
      <c r="M515" s="468"/>
    </row>
    <row r="516" spans="1:13">
      <c r="A516" s="567"/>
      <c r="K516" s="468"/>
      <c r="L516" s="468"/>
      <c r="M516" s="468"/>
    </row>
    <row r="517" spans="1:13">
      <c r="A517" s="567"/>
      <c r="K517" s="468"/>
      <c r="L517" s="468"/>
      <c r="M517" s="468"/>
    </row>
    <row r="518" spans="1:13">
      <c r="A518" s="567"/>
      <c r="K518" s="468"/>
      <c r="L518" s="468"/>
      <c r="M518" s="468"/>
    </row>
    <row r="519" spans="1:13">
      <c r="A519" s="567"/>
      <c r="K519" s="468"/>
      <c r="L519" s="468"/>
      <c r="M519" s="468"/>
    </row>
    <row r="520" spans="1:13">
      <c r="A520" s="567"/>
      <c r="K520" s="468"/>
      <c r="L520" s="468"/>
      <c r="M520" s="468"/>
    </row>
    <row r="521" spans="1:13">
      <c r="A521" s="567"/>
      <c r="K521" s="468"/>
      <c r="L521" s="468"/>
      <c r="M521" s="468"/>
    </row>
    <row r="522" spans="1:13">
      <c r="A522" s="567"/>
      <c r="K522" s="468"/>
      <c r="L522" s="468"/>
      <c r="M522" s="468"/>
    </row>
    <row r="523" spans="1:13">
      <c r="A523" s="567"/>
      <c r="K523" s="468"/>
      <c r="L523" s="468"/>
      <c r="M523" s="468"/>
    </row>
    <row r="524" spans="1:13">
      <c r="A524" s="567"/>
      <c r="K524" s="468"/>
      <c r="L524" s="468"/>
      <c r="M524" s="468"/>
    </row>
    <row r="525" spans="1:13">
      <c r="A525" s="567"/>
      <c r="K525" s="468"/>
      <c r="L525" s="468"/>
      <c r="M525" s="468"/>
    </row>
    <row r="526" spans="1:13">
      <c r="A526" s="567"/>
      <c r="K526" s="468"/>
      <c r="L526" s="468"/>
      <c r="M526" s="468"/>
    </row>
    <row r="527" spans="1:13">
      <c r="A527" s="567"/>
      <c r="K527" s="468"/>
      <c r="L527" s="468"/>
      <c r="M527" s="468"/>
    </row>
    <row r="528" spans="1:13">
      <c r="A528" s="567"/>
      <c r="K528" s="468"/>
      <c r="L528" s="468"/>
      <c r="M528" s="468"/>
    </row>
    <row r="529" spans="1:13">
      <c r="A529" s="567"/>
      <c r="K529" s="468"/>
      <c r="L529" s="468"/>
      <c r="M529" s="468"/>
    </row>
    <row r="530" spans="1:13">
      <c r="A530" s="567"/>
      <c r="K530" s="468"/>
      <c r="L530" s="468"/>
      <c r="M530" s="468"/>
    </row>
    <row r="531" spans="1:13">
      <c r="A531" s="567"/>
      <c r="K531" s="468"/>
      <c r="L531" s="468"/>
      <c r="M531" s="468"/>
    </row>
    <row r="532" spans="1:13">
      <c r="A532" s="567"/>
      <c r="K532" s="468"/>
      <c r="L532" s="468"/>
      <c r="M532" s="468"/>
    </row>
    <row r="533" spans="1:13">
      <c r="A533" s="567"/>
      <c r="K533" s="468"/>
      <c r="L533" s="468"/>
      <c r="M533" s="468"/>
    </row>
    <row r="534" spans="1:13">
      <c r="A534" s="567"/>
      <c r="K534" s="468"/>
      <c r="L534" s="468"/>
      <c r="M534" s="468"/>
    </row>
    <row r="535" spans="1:13">
      <c r="A535" s="567"/>
      <c r="K535" s="468"/>
      <c r="L535" s="468"/>
      <c r="M535" s="468"/>
    </row>
    <row r="536" spans="1:13">
      <c r="A536" s="567"/>
      <c r="K536" s="468"/>
      <c r="L536" s="468"/>
      <c r="M536" s="468"/>
    </row>
    <row r="537" spans="1:13">
      <c r="A537" s="567"/>
      <c r="K537" s="468"/>
      <c r="L537" s="468"/>
      <c r="M537" s="468"/>
    </row>
    <row r="538" spans="1:13">
      <c r="A538" s="567"/>
      <c r="K538" s="468"/>
      <c r="L538" s="468"/>
      <c r="M538" s="468"/>
    </row>
    <row r="539" spans="1:13">
      <c r="A539" s="567"/>
      <c r="K539" s="468"/>
      <c r="L539" s="468"/>
      <c r="M539" s="468"/>
    </row>
    <row r="540" spans="1:13">
      <c r="A540" s="567"/>
      <c r="K540" s="468"/>
      <c r="L540" s="468"/>
      <c r="M540" s="468"/>
    </row>
    <row r="541" spans="1:13">
      <c r="A541" s="567"/>
      <c r="K541" s="468"/>
      <c r="L541" s="468"/>
      <c r="M541" s="468"/>
    </row>
    <row r="542" spans="1:13">
      <c r="A542" s="567"/>
      <c r="K542" s="468"/>
      <c r="L542" s="468"/>
      <c r="M542" s="468"/>
    </row>
    <row r="543" spans="1:13">
      <c r="A543" s="567"/>
      <c r="K543" s="468"/>
      <c r="L543" s="468"/>
      <c r="M543" s="468"/>
    </row>
    <row r="544" spans="1:13">
      <c r="A544" s="567"/>
      <c r="K544" s="468"/>
      <c r="L544" s="468"/>
      <c r="M544" s="468"/>
    </row>
    <row r="545" spans="1:13">
      <c r="A545" s="567"/>
      <c r="K545" s="468"/>
      <c r="L545" s="468"/>
      <c r="M545" s="468"/>
    </row>
    <row r="546" spans="1:13">
      <c r="A546" s="567"/>
      <c r="K546" s="468"/>
      <c r="L546" s="468"/>
      <c r="M546" s="468"/>
    </row>
    <row r="547" spans="1:13">
      <c r="A547" s="567"/>
      <c r="K547" s="468"/>
      <c r="L547" s="468"/>
      <c r="M547" s="468"/>
    </row>
    <row r="548" spans="1:13">
      <c r="A548" s="567"/>
      <c r="K548" s="468"/>
      <c r="L548" s="468"/>
      <c r="M548" s="468"/>
    </row>
    <row r="549" spans="1:13">
      <c r="A549" s="567"/>
      <c r="K549" s="468"/>
      <c r="L549" s="468"/>
      <c r="M549" s="468"/>
    </row>
    <row r="550" spans="1:13">
      <c r="A550" s="567"/>
      <c r="K550" s="468"/>
      <c r="L550" s="468"/>
      <c r="M550" s="468"/>
    </row>
    <row r="551" spans="1:13">
      <c r="A551" s="567"/>
      <c r="K551" s="468"/>
      <c r="L551" s="468"/>
      <c r="M551" s="468"/>
    </row>
    <row r="552" spans="1:13">
      <c r="A552" s="567"/>
      <c r="K552" s="468"/>
      <c r="L552" s="468"/>
      <c r="M552" s="468"/>
    </row>
    <row r="553" spans="1:13">
      <c r="A553" s="567"/>
      <c r="K553" s="468"/>
      <c r="L553" s="468"/>
      <c r="M553" s="468"/>
    </row>
    <row r="554" spans="1:13">
      <c r="A554" s="567"/>
      <c r="K554" s="468"/>
      <c r="L554" s="468"/>
      <c r="M554" s="468"/>
    </row>
    <row r="555" spans="1:13">
      <c r="A555" s="567"/>
      <c r="K555" s="468"/>
      <c r="L555" s="468"/>
      <c r="M555" s="468"/>
    </row>
    <row r="556" spans="1:13">
      <c r="A556" s="567"/>
      <c r="K556" s="468"/>
      <c r="L556" s="468"/>
      <c r="M556" s="468"/>
    </row>
    <row r="557" spans="1:13">
      <c r="A557" s="567"/>
      <c r="K557" s="468"/>
      <c r="L557" s="468"/>
      <c r="M557" s="468"/>
    </row>
    <row r="558" spans="1:13">
      <c r="A558" s="567"/>
      <c r="K558" s="468"/>
      <c r="L558" s="468"/>
      <c r="M558" s="468"/>
    </row>
    <row r="559" spans="1:13">
      <c r="A559" s="567"/>
      <c r="K559" s="468"/>
      <c r="L559" s="468"/>
      <c r="M559" s="468"/>
    </row>
    <row r="560" spans="1:13">
      <c r="A560" s="567"/>
      <c r="K560" s="468"/>
      <c r="L560" s="468"/>
      <c r="M560" s="468"/>
    </row>
    <row r="561" spans="1:13">
      <c r="A561" s="567"/>
      <c r="K561" s="468"/>
      <c r="L561" s="468"/>
      <c r="M561" s="468"/>
    </row>
    <row r="562" spans="1:13">
      <c r="A562" s="567"/>
      <c r="K562" s="468"/>
      <c r="L562" s="468"/>
      <c r="M562" s="468"/>
    </row>
    <row r="563" spans="1:13">
      <c r="A563" s="567"/>
      <c r="K563" s="468"/>
      <c r="L563" s="468"/>
      <c r="M563" s="468"/>
    </row>
    <row r="564" spans="1:13">
      <c r="A564" s="567"/>
      <c r="K564" s="468"/>
      <c r="L564" s="468"/>
      <c r="M564" s="468"/>
    </row>
    <row r="565" spans="1:13">
      <c r="A565" s="567"/>
      <c r="K565" s="468"/>
      <c r="L565" s="468"/>
      <c r="M565" s="468"/>
    </row>
    <row r="566" spans="1:13">
      <c r="A566" s="567"/>
      <c r="K566" s="468"/>
      <c r="L566" s="468"/>
      <c r="M566" s="468"/>
    </row>
    <row r="567" spans="1:13">
      <c r="A567" s="567"/>
      <c r="K567" s="468"/>
      <c r="L567" s="468"/>
      <c r="M567" s="468"/>
    </row>
    <row r="568" spans="1:13">
      <c r="A568" s="567"/>
      <c r="K568" s="468"/>
      <c r="L568" s="468"/>
      <c r="M568" s="468"/>
    </row>
    <row r="569" spans="1:13">
      <c r="A569" s="567"/>
      <c r="K569" s="468"/>
      <c r="L569" s="468"/>
      <c r="M569" s="468"/>
    </row>
    <row r="570" spans="1:13">
      <c r="A570" s="567"/>
      <c r="K570" s="468"/>
      <c r="L570" s="468"/>
      <c r="M570" s="468"/>
    </row>
    <row r="571" spans="1:13">
      <c r="A571" s="567"/>
      <c r="K571" s="468"/>
      <c r="L571" s="468"/>
      <c r="M571" s="468"/>
    </row>
    <row r="572" spans="1:13">
      <c r="A572" s="567"/>
      <c r="K572" s="468"/>
      <c r="L572" s="468"/>
      <c r="M572" s="468"/>
    </row>
    <row r="573" spans="1:13">
      <c r="A573" s="567"/>
      <c r="K573" s="468"/>
      <c r="L573" s="468"/>
      <c r="M573" s="468"/>
    </row>
    <row r="574" spans="1:13">
      <c r="A574" s="567"/>
      <c r="K574" s="468"/>
      <c r="L574" s="468"/>
      <c r="M574" s="468"/>
    </row>
    <row r="575" spans="1:13">
      <c r="A575" s="567"/>
      <c r="K575" s="468"/>
      <c r="L575" s="468"/>
      <c r="M575" s="468"/>
    </row>
    <row r="576" spans="1:13">
      <c r="A576" s="567"/>
      <c r="K576" s="468"/>
      <c r="L576" s="468"/>
      <c r="M576" s="468"/>
    </row>
    <row r="577" spans="1:13">
      <c r="A577" s="567"/>
      <c r="K577" s="468"/>
      <c r="L577" s="468"/>
      <c r="M577" s="468"/>
    </row>
    <row r="578" spans="1:13">
      <c r="A578" s="567"/>
      <c r="K578" s="468"/>
      <c r="L578" s="468"/>
      <c r="M578" s="468"/>
    </row>
    <row r="579" spans="1:13">
      <c r="A579" s="567"/>
      <c r="K579" s="468"/>
      <c r="L579" s="468"/>
      <c r="M579" s="468"/>
    </row>
    <row r="580" spans="1:13">
      <c r="A580" s="567"/>
      <c r="K580" s="468"/>
      <c r="L580" s="468"/>
      <c r="M580" s="468"/>
    </row>
    <row r="581" spans="1:13">
      <c r="A581" s="567"/>
      <c r="K581" s="468"/>
      <c r="L581" s="468"/>
      <c r="M581" s="468"/>
    </row>
    <row r="582" spans="1:13">
      <c r="A582" s="567"/>
      <c r="K582" s="468"/>
      <c r="L582" s="468"/>
      <c r="M582" s="468"/>
    </row>
    <row r="583" spans="1:13">
      <c r="A583" s="567"/>
      <c r="K583" s="468"/>
      <c r="L583" s="468"/>
      <c r="M583" s="468"/>
    </row>
    <row r="584" spans="1:13">
      <c r="A584" s="567"/>
      <c r="K584" s="468"/>
      <c r="L584" s="468"/>
      <c r="M584" s="468"/>
    </row>
    <row r="585" spans="1:13">
      <c r="A585" s="567"/>
      <c r="K585" s="468"/>
      <c r="L585" s="468"/>
      <c r="M585" s="468"/>
    </row>
    <row r="586" spans="1:13">
      <c r="A586" s="567"/>
      <c r="K586" s="468"/>
      <c r="L586" s="468"/>
      <c r="M586" s="468"/>
    </row>
    <row r="587" spans="1:13">
      <c r="A587" s="567"/>
      <c r="K587" s="468"/>
      <c r="L587" s="468"/>
      <c r="M587" s="468"/>
    </row>
    <row r="588" spans="1:13">
      <c r="A588" s="567"/>
      <c r="K588" s="468"/>
      <c r="L588" s="468"/>
      <c r="M588" s="468"/>
    </row>
    <row r="589" spans="1:13">
      <c r="A589" s="567"/>
      <c r="K589" s="468"/>
      <c r="L589" s="468"/>
      <c r="M589" s="468"/>
    </row>
    <row r="590" spans="1:13">
      <c r="A590" s="567"/>
      <c r="K590" s="468"/>
      <c r="L590" s="468"/>
      <c r="M590" s="468"/>
    </row>
    <row r="591" spans="1:13">
      <c r="A591" s="567"/>
      <c r="K591" s="468"/>
      <c r="L591" s="468"/>
      <c r="M591" s="468"/>
    </row>
    <row r="592" spans="1:13">
      <c r="A592" s="567"/>
      <c r="K592" s="468"/>
      <c r="L592" s="468"/>
      <c r="M592" s="468"/>
    </row>
    <row r="593" spans="1:13">
      <c r="A593" s="567"/>
      <c r="K593" s="468"/>
      <c r="L593" s="468"/>
      <c r="M593" s="468"/>
    </row>
    <row r="594" spans="1:13">
      <c r="A594" s="567"/>
      <c r="K594" s="468"/>
      <c r="L594" s="468"/>
      <c r="M594" s="468"/>
    </row>
    <row r="595" spans="1:13">
      <c r="A595" s="567"/>
      <c r="K595" s="468"/>
      <c r="L595" s="468"/>
      <c r="M595" s="468"/>
    </row>
    <row r="596" spans="1:13">
      <c r="A596" s="567"/>
      <c r="K596" s="468"/>
      <c r="L596" s="468"/>
      <c r="M596" s="468"/>
    </row>
    <row r="597" spans="1:13">
      <c r="A597" s="567"/>
      <c r="K597" s="468"/>
      <c r="L597" s="468"/>
      <c r="M597" s="468"/>
    </row>
    <row r="598" spans="1:13">
      <c r="A598" s="567"/>
      <c r="K598" s="468"/>
      <c r="L598" s="468"/>
      <c r="M598" s="468"/>
    </row>
    <row r="599" spans="1:13">
      <c r="A599" s="567"/>
      <c r="K599" s="468"/>
      <c r="L599" s="468"/>
      <c r="M599" s="468"/>
    </row>
    <row r="600" spans="1:13">
      <c r="A600" s="567"/>
      <c r="K600" s="468"/>
      <c r="L600" s="468"/>
      <c r="M600" s="468"/>
    </row>
    <row r="601" spans="1:13">
      <c r="A601" s="567"/>
      <c r="K601" s="468"/>
      <c r="L601" s="468"/>
      <c r="M601" s="468"/>
    </row>
    <row r="602" spans="1:13">
      <c r="A602" s="567"/>
      <c r="K602" s="468"/>
      <c r="L602" s="468"/>
      <c r="M602" s="468"/>
    </row>
    <row r="603" spans="1:13">
      <c r="A603" s="567"/>
      <c r="K603" s="468"/>
      <c r="L603" s="468"/>
      <c r="M603" s="468"/>
    </row>
    <row r="604" spans="1:13">
      <c r="A604" s="567"/>
      <c r="K604" s="468"/>
      <c r="L604" s="468"/>
      <c r="M604" s="468"/>
    </row>
    <row r="605" spans="1:13">
      <c r="A605" s="567"/>
      <c r="K605" s="468"/>
      <c r="L605" s="468"/>
      <c r="M605" s="468"/>
    </row>
    <row r="606" spans="1:13">
      <c r="A606" s="567"/>
      <c r="K606" s="468"/>
      <c r="L606" s="468"/>
      <c r="M606" s="468"/>
    </row>
    <row r="607" spans="1:13">
      <c r="A607" s="567"/>
      <c r="K607" s="468"/>
      <c r="L607" s="468"/>
      <c r="M607" s="468"/>
    </row>
    <row r="608" spans="1:13">
      <c r="A608" s="567"/>
      <c r="K608" s="468"/>
      <c r="L608" s="468"/>
      <c r="M608" s="468"/>
    </row>
    <row r="609" spans="1:13">
      <c r="A609" s="567"/>
      <c r="K609" s="468"/>
      <c r="L609" s="468"/>
      <c r="M609" s="468"/>
    </row>
    <row r="610" spans="1:13">
      <c r="A610" s="567"/>
      <c r="K610" s="468"/>
      <c r="L610" s="468"/>
      <c r="M610" s="468"/>
    </row>
    <row r="611" spans="1:13">
      <c r="A611" s="567"/>
      <c r="K611" s="468"/>
      <c r="L611" s="468"/>
      <c r="M611" s="468"/>
    </row>
    <row r="612" spans="1:13">
      <c r="A612" s="567"/>
      <c r="K612" s="468"/>
      <c r="L612" s="468"/>
      <c r="M612" s="468"/>
    </row>
    <row r="613" spans="1:13">
      <c r="A613" s="567"/>
      <c r="K613" s="468"/>
      <c r="L613" s="468"/>
      <c r="M613" s="468"/>
    </row>
    <row r="614" spans="1:13">
      <c r="A614" s="567"/>
      <c r="K614" s="468"/>
      <c r="L614" s="468"/>
      <c r="M614" s="468"/>
    </row>
    <row r="615" spans="1:13">
      <c r="A615" s="567"/>
      <c r="K615" s="468"/>
      <c r="L615" s="468"/>
      <c r="M615" s="468"/>
    </row>
    <row r="616" spans="1:13">
      <c r="A616" s="567"/>
      <c r="K616" s="468"/>
      <c r="L616" s="468"/>
      <c r="M616" s="468"/>
    </row>
    <row r="617" spans="1:13">
      <c r="A617" s="567"/>
      <c r="K617" s="468"/>
      <c r="L617" s="468"/>
      <c r="M617" s="468"/>
    </row>
    <row r="618" spans="1:13">
      <c r="A618" s="567"/>
      <c r="K618" s="468"/>
      <c r="L618" s="468"/>
      <c r="M618" s="468"/>
    </row>
    <row r="619" spans="1:13">
      <c r="A619" s="567"/>
      <c r="K619" s="468"/>
      <c r="L619" s="468"/>
      <c r="M619" s="468"/>
    </row>
    <row r="620" spans="1:13">
      <c r="A620" s="567"/>
      <c r="K620" s="468"/>
      <c r="L620" s="468"/>
      <c r="M620" s="468"/>
    </row>
    <row r="621" spans="1:13">
      <c r="A621" s="567"/>
      <c r="K621" s="468"/>
      <c r="L621" s="468"/>
      <c r="M621" s="468"/>
    </row>
    <row r="622" spans="1:13">
      <c r="A622" s="567"/>
      <c r="K622" s="468"/>
      <c r="L622" s="468"/>
      <c r="M622" s="468"/>
    </row>
    <row r="623" spans="1:13">
      <c r="A623" s="567"/>
      <c r="K623" s="468"/>
      <c r="L623" s="468"/>
      <c r="M623" s="468"/>
    </row>
    <row r="624" spans="1:13">
      <c r="A624" s="567"/>
      <c r="K624" s="468"/>
      <c r="L624" s="468"/>
      <c r="M624" s="468"/>
    </row>
    <row r="625" spans="1:13">
      <c r="A625" s="567"/>
      <c r="K625" s="468"/>
      <c r="L625" s="468"/>
      <c r="M625" s="468"/>
    </row>
    <row r="626" spans="1:13">
      <c r="A626" s="567"/>
      <c r="K626" s="468"/>
      <c r="L626" s="468"/>
      <c r="M626" s="468"/>
    </row>
    <row r="627" spans="1:13">
      <c r="A627" s="567"/>
      <c r="K627" s="468"/>
      <c r="L627" s="468"/>
      <c r="M627" s="468"/>
    </row>
    <row r="628" spans="1:13">
      <c r="A628" s="567"/>
      <c r="K628" s="468"/>
      <c r="L628" s="468"/>
      <c r="M628" s="468"/>
    </row>
    <row r="629" spans="1:13">
      <c r="A629" s="567"/>
      <c r="K629" s="468"/>
      <c r="L629" s="468"/>
      <c r="M629" s="468"/>
    </row>
    <row r="630" spans="1:13">
      <c r="A630" s="567"/>
      <c r="K630" s="468"/>
      <c r="L630" s="468"/>
      <c r="M630" s="468"/>
    </row>
    <row r="631" spans="1:13">
      <c r="A631" s="567"/>
      <c r="K631" s="468"/>
      <c r="L631" s="468"/>
      <c r="M631" s="468"/>
    </row>
    <row r="632" spans="1:13">
      <c r="A632" s="567"/>
      <c r="K632" s="468"/>
      <c r="L632" s="468"/>
      <c r="M632" s="468"/>
    </row>
    <row r="633" spans="1:13">
      <c r="A633" s="567"/>
      <c r="K633" s="468"/>
      <c r="L633" s="468"/>
      <c r="M633" s="468"/>
    </row>
    <row r="634" spans="1:13">
      <c r="A634" s="567"/>
      <c r="K634" s="468"/>
      <c r="L634" s="468"/>
      <c r="M634" s="468"/>
    </row>
    <row r="635" spans="1:13">
      <c r="A635" s="567"/>
      <c r="K635" s="468"/>
      <c r="L635" s="468"/>
      <c r="M635" s="468"/>
    </row>
    <row r="636" spans="1:13">
      <c r="A636" s="567"/>
      <c r="K636" s="468"/>
      <c r="L636" s="468"/>
      <c r="M636" s="468"/>
    </row>
    <row r="637" spans="1:13">
      <c r="A637" s="567"/>
      <c r="K637" s="468"/>
      <c r="L637" s="468"/>
      <c r="M637" s="468"/>
    </row>
    <row r="638" spans="1:13">
      <c r="A638" s="567"/>
      <c r="K638" s="468"/>
      <c r="L638" s="468"/>
      <c r="M638" s="468"/>
    </row>
    <row r="639" spans="1:13">
      <c r="A639" s="567"/>
      <c r="K639" s="468"/>
      <c r="L639" s="468"/>
      <c r="M639" s="468"/>
    </row>
    <row r="640" spans="1:13">
      <c r="A640" s="567"/>
      <c r="K640" s="468"/>
      <c r="L640" s="468"/>
      <c r="M640" s="468"/>
    </row>
    <row r="641" spans="1:13">
      <c r="A641" s="567"/>
      <c r="K641" s="468"/>
      <c r="L641" s="468"/>
      <c r="M641" s="468"/>
    </row>
    <row r="642" spans="1:13">
      <c r="A642" s="567"/>
      <c r="K642" s="468"/>
      <c r="L642" s="468"/>
      <c r="M642" s="468"/>
    </row>
    <row r="643" spans="1:13">
      <c r="A643" s="567"/>
      <c r="K643" s="468"/>
      <c r="L643" s="468"/>
      <c r="M643" s="468"/>
    </row>
    <row r="644" spans="1:13">
      <c r="A644" s="567"/>
      <c r="K644" s="468"/>
      <c r="L644" s="468"/>
      <c r="M644" s="468"/>
    </row>
    <row r="645" spans="1:13">
      <c r="A645" s="567"/>
      <c r="K645" s="468"/>
      <c r="L645" s="468"/>
      <c r="M645" s="468"/>
    </row>
    <row r="646" spans="1:13">
      <c r="A646" s="567"/>
      <c r="K646" s="468"/>
      <c r="L646" s="468"/>
      <c r="M646" s="468"/>
    </row>
    <row r="647" spans="1:13">
      <c r="A647" s="567"/>
      <c r="K647" s="468"/>
      <c r="L647" s="468"/>
      <c r="M647" s="468"/>
    </row>
    <row r="648" spans="1:13">
      <c r="A648" s="567"/>
      <c r="K648" s="468"/>
      <c r="L648" s="468"/>
      <c r="M648" s="468"/>
    </row>
    <row r="649" spans="1:13">
      <c r="A649" s="567"/>
      <c r="K649" s="468"/>
      <c r="L649" s="468"/>
      <c r="M649" s="468"/>
    </row>
    <row r="650" spans="1:13">
      <c r="A650" s="567"/>
      <c r="K650" s="468"/>
      <c r="L650" s="468"/>
      <c r="M650" s="468"/>
    </row>
    <row r="651" spans="1:13">
      <c r="A651" s="567"/>
      <c r="K651" s="468"/>
      <c r="L651" s="468"/>
      <c r="M651" s="468"/>
    </row>
    <row r="652" spans="1:13">
      <c r="A652" s="567"/>
      <c r="K652" s="468"/>
      <c r="L652" s="468"/>
      <c r="M652" s="468"/>
    </row>
    <row r="653" spans="1:13">
      <c r="A653" s="567"/>
      <c r="K653" s="468"/>
      <c r="L653" s="468"/>
      <c r="M653" s="468"/>
    </row>
    <row r="654" spans="1:13">
      <c r="A654" s="567"/>
      <c r="K654" s="468"/>
      <c r="L654" s="468"/>
      <c r="M654" s="468"/>
    </row>
    <row r="655" spans="1:13">
      <c r="A655" s="567"/>
      <c r="K655" s="468"/>
      <c r="L655" s="468"/>
      <c r="M655" s="468"/>
    </row>
    <row r="656" spans="1:13">
      <c r="A656" s="567"/>
      <c r="K656" s="468"/>
      <c r="L656" s="468"/>
      <c r="M656" s="468"/>
    </row>
    <row r="657" spans="1:13">
      <c r="A657" s="567"/>
      <c r="K657" s="468"/>
      <c r="L657" s="468"/>
      <c r="M657" s="468"/>
    </row>
    <row r="658" spans="1:13">
      <c r="A658" s="567"/>
      <c r="K658" s="468"/>
      <c r="L658" s="468"/>
      <c r="M658" s="468"/>
    </row>
    <row r="659" spans="1:13">
      <c r="A659" s="567"/>
      <c r="K659" s="468"/>
      <c r="L659" s="468"/>
      <c r="M659" s="468"/>
    </row>
    <row r="660" spans="1:13">
      <c r="A660" s="567"/>
      <c r="K660" s="468"/>
      <c r="L660" s="468"/>
      <c r="M660" s="468"/>
    </row>
    <row r="661" spans="1:13">
      <c r="A661" s="567"/>
      <c r="K661" s="468"/>
      <c r="L661" s="468"/>
      <c r="M661" s="468"/>
    </row>
    <row r="662" spans="1:13">
      <c r="A662" s="567"/>
      <c r="K662" s="468"/>
      <c r="L662" s="468"/>
      <c r="M662" s="468"/>
    </row>
    <row r="663" spans="1:13">
      <c r="A663" s="567"/>
      <c r="K663" s="468"/>
      <c r="L663" s="468"/>
      <c r="M663" s="468"/>
    </row>
    <row r="664" spans="1:13">
      <c r="A664" s="567"/>
      <c r="K664" s="468"/>
      <c r="L664" s="468"/>
      <c r="M664" s="468"/>
    </row>
    <row r="665" spans="1:13">
      <c r="A665" s="567"/>
      <c r="K665" s="468"/>
      <c r="L665" s="468"/>
      <c r="M665" s="468"/>
    </row>
    <row r="666" spans="1:13">
      <c r="A666" s="567"/>
      <c r="K666" s="468"/>
      <c r="L666" s="468"/>
      <c r="M666" s="468"/>
    </row>
    <row r="667" spans="1:13">
      <c r="A667" s="567"/>
      <c r="K667" s="468"/>
      <c r="L667" s="468"/>
      <c r="M667" s="468"/>
    </row>
    <row r="668" spans="1:13">
      <c r="A668" s="567"/>
      <c r="K668" s="468"/>
      <c r="L668" s="468"/>
      <c r="M668" s="468"/>
    </row>
    <row r="669" spans="1:13">
      <c r="A669" s="567"/>
      <c r="K669" s="468"/>
      <c r="L669" s="468"/>
      <c r="M669" s="468"/>
    </row>
    <row r="670" spans="1:13">
      <c r="A670" s="567"/>
      <c r="K670" s="468"/>
      <c r="L670" s="468"/>
      <c r="M670" s="468"/>
    </row>
    <row r="671" spans="1:13">
      <c r="A671" s="567"/>
      <c r="K671" s="468"/>
      <c r="L671" s="468"/>
      <c r="M671" s="468"/>
    </row>
    <row r="672" spans="1:13">
      <c r="A672" s="567"/>
      <c r="K672" s="468"/>
      <c r="L672" s="468"/>
      <c r="M672" s="468"/>
    </row>
    <row r="673" spans="1:13">
      <c r="A673" s="567"/>
      <c r="K673" s="468"/>
      <c r="L673" s="468"/>
      <c r="M673" s="468"/>
    </row>
    <row r="674" spans="1:13">
      <c r="A674" s="567"/>
      <c r="K674" s="468"/>
      <c r="L674" s="468"/>
      <c r="M674" s="468"/>
    </row>
    <row r="675" spans="1:13">
      <c r="A675" s="567"/>
      <c r="K675" s="468"/>
      <c r="L675" s="468"/>
      <c r="M675" s="468"/>
    </row>
    <row r="676" spans="1:13">
      <c r="A676" s="567"/>
      <c r="K676" s="468"/>
      <c r="L676" s="468"/>
      <c r="M676" s="468"/>
    </row>
    <row r="677" spans="1:13">
      <c r="A677" s="567"/>
      <c r="K677" s="468"/>
      <c r="L677" s="468"/>
      <c r="M677" s="468"/>
    </row>
    <row r="678" spans="1:13">
      <c r="A678" s="567"/>
      <c r="K678" s="468"/>
      <c r="L678" s="468"/>
      <c r="M678" s="468"/>
    </row>
    <row r="679" spans="1:13">
      <c r="A679" s="567"/>
      <c r="K679" s="468"/>
      <c r="L679" s="468"/>
      <c r="M679" s="468"/>
    </row>
    <row r="680" spans="1:13">
      <c r="A680" s="567"/>
      <c r="K680" s="468"/>
      <c r="L680" s="468"/>
      <c r="M680" s="468"/>
    </row>
    <row r="681" spans="1:13">
      <c r="A681" s="567"/>
      <c r="K681" s="468"/>
      <c r="L681" s="468"/>
      <c r="M681" s="468"/>
    </row>
    <row r="682" spans="1:13">
      <c r="A682" s="567"/>
      <c r="K682" s="468"/>
      <c r="L682" s="468"/>
      <c r="M682" s="468"/>
    </row>
    <row r="683" spans="1:13">
      <c r="A683" s="567"/>
      <c r="K683" s="468"/>
      <c r="L683" s="468"/>
      <c r="M683" s="468"/>
    </row>
    <row r="684" spans="1:13">
      <c r="A684" s="567"/>
      <c r="K684" s="468"/>
      <c r="L684" s="468"/>
      <c r="M684" s="468"/>
    </row>
    <row r="685" spans="1:13">
      <c r="A685" s="567"/>
      <c r="K685" s="468"/>
      <c r="L685" s="468"/>
      <c r="M685" s="468"/>
    </row>
    <row r="686" spans="1:13">
      <c r="A686" s="567"/>
      <c r="K686" s="468"/>
      <c r="L686" s="468"/>
      <c r="M686" s="468"/>
    </row>
    <row r="687" spans="1:13">
      <c r="A687" s="567"/>
      <c r="K687" s="468"/>
      <c r="L687" s="468"/>
      <c r="M687" s="468"/>
    </row>
    <row r="688" spans="1:13">
      <c r="A688" s="567"/>
      <c r="K688" s="468"/>
      <c r="L688" s="468"/>
      <c r="M688" s="468"/>
    </row>
    <row r="689" spans="1:13">
      <c r="A689" s="567"/>
      <c r="K689" s="468"/>
      <c r="L689" s="468"/>
      <c r="M689" s="468"/>
    </row>
    <row r="690" spans="1:13">
      <c r="A690" s="567"/>
      <c r="K690" s="468"/>
      <c r="L690" s="468"/>
      <c r="M690" s="468"/>
    </row>
    <row r="691" spans="1:13">
      <c r="A691" s="567"/>
      <c r="K691" s="468"/>
      <c r="L691" s="468"/>
      <c r="M691" s="468"/>
    </row>
    <row r="692" spans="1:13">
      <c r="A692" s="567"/>
      <c r="K692" s="468"/>
      <c r="L692" s="468"/>
      <c r="M692" s="468"/>
    </row>
    <row r="693" spans="1:13">
      <c r="A693" s="567"/>
      <c r="K693" s="468"/>
      <c r="L693" s="468"/>
      <c r="M693" s="468"/>
    </row>
    <row r="694" spans="1:13">
      <c r="A694" s="567"/>
      <c r="K694" s="468"/>
      <c r="L694" s="468"/>
      <c r="M694" s="468"/>
    </row>
    <row r="695" spans="1:13">
      <c r="A695" s="567"/>
      <c r="K695" s="468"/>
      <c r="L695" s="468"/>
      <c r="M695" s="468"/>
    </row>
    <row r="696" spans="1:13">
      <c r="A696" s="567"/>
      <c r="K696" s="468"/>
      <c r="L696" s="468"/>
      <c r="M696" s="468"/>
    </row>
    <row r="697" spans="1:13">
      <c r="A697" s="567"/>
      <c r="K697" s="468"/>
      <c r="L697" s="468"/>
      <c r="M697" s="468"/>
    </row>
    <row r="698" spans="1:13">
      <c r="A698" s="567"/>
      <c r="K698" s="468"/>
      <c r="L698" s="468"/>
      <c r="M698" s="468"/>
    </row>
    <row r="699" spans="1:13">
      <c r="A699" s="567"/>
      <c r="K699" s="468"/>
      <c r="L699" s="468"/>
      <c r="M699" s="468"/>
    </row>
    <row r="700" spans="1:13">
      <c r="A700" s="567"/>
      <c r="K700" s="468"/>
      <c r="L700" s="468"/>
      <c r="M700" s="468"/>
    </row>
    <row r="701" spans="1:13">
      <c r="A701" s="567"/>
      <c r="K701" s="468"/>
      <c r="L701" s="468"/>
      <c r="M701" s="468"/>
    </row>
    <row r="702" spans="1:13">
      <c r="A702" s="567"/>
      <c r="K702" s="468"/>
      <c r="L702" s="468"/>
      <c r="M702" s="468"/>
    </row>
    <row r="703" spans="1:13">
      <c r="A703" s="567"/>
      <c r="K703" s="468"/>
      <c r="L703" s="468"/>
      <c r="M703" s="468"/>
    </row>
    <row r="704" spans="1:13">
      <c r="A704" s="567"/>
      <c r="K704" s="468"/>
      <c r="L704" s="468"/>
      <c r="M704" s="468"/>
    </row>
    <row r="705" spans="1:13">
      <c r="A705" s="567"/>
      <c r="K705" s="468"/>
      <c r="L705" s="468"/>
      <c r="M705" s="468"/>
    </row>
    <row r="706" spans="1:13">
      <c r="A706" s="567"/>
      <c r="K706" s="468"/>
      <c r="L706" s="468"/>
      <c r="M706" s="468"/>
    </row>
    <row r="707" spans="1:13">
      <c r="A707" s="567"/>
      <c r="K707" s="468"/>
      <c r="L707" s="468"/>
      <c r="M707" s="468"/>
    </row>
    <row r="708" spans="1:13">
      <c r="A708" s="567"/>
      <c r="K708" s="468"/>
      <c r="L708" s="468"/>
      <c r="M708" s="468"/>
    </row>
    <row r="709" spans="1:13">
      <c r="A709" s="567"/>
      <c r="K709" s="468"/>
      <c r="L709" s="468"/>
      <c r="M709" s="468"/>
    </row>
    <row r="710" spans="1:13">
      <c r="A710" s="567"/>
      <c r="K710" s="468"/>
      <c r="L710" s="468"/>
      <c r="M710" s="468"/>
    </row>
    <row r="711" spans="1:13">
      <c r="A711" s="567"/>
      <c r="K711" s="468"/>
      <c r="L711" s="468"/>
      <c r="M711" s="468"/>
    </row>
    <row r="712" spans="1:13">
      <c r="A712" s="567"/>
      <c r="K712" s="468"/>
      <c r="L712" s="468"/>
      <c r="M712" s="468"/>
    </row>
    <row r="713" spans="1:13">
      <c r="A713" s="567"/>
      <c r="K713" s="468"/>
      <c r="L713" s="468"/>
      <c r="M713" s="468"/>
    </row>
    <row r="714" spans="1:13">
      <c r="A714" s="567"/>
      <c r="K714" s="468"/>
      <c r="L714" s="468"/>
      <c r="M714" s="468"/>
    </row>
    <row r="715" spans="1:13">
      <c r="A715" s="567"/>
      <c r="K715" s="468"/>
      <c r="L715" s="468"/>
      <c r="M715" s="468"/>
    </row>
    <row r="716" spans="1:13">
      <c r="A716" s="567"/>
      <c r="K716" s="468"/>
      <c r="L716" s="468"/>
      <c r="M716" s="468"/>
    </row>
    <row r="717" spans="1:13">
      <c r="A717" s="567"/>
      <c r="K717" s="468"/>
      <c r="L717" s="468"/>
      <c r="M717" s="468"/>
    </row>
    <row r="718" spans="1:13">
      <c r="A718" s="567"/>
      <c r="K718" s="468"/>
      <c r="L718" s="468"/>
      <c r="M718" s="468"/>
    </row>
    <row r="719" spans="1:13">
      <c r="A719" s="567"/>
      <c r="K719" s="468"/>
      <c r="L719" s="468"/>
      <c r="M719" s="468"/>
    </row>
    <row r="720" spans="1:13">
      <c r="A720" s="567"/>
      <c r="K720" s="468"/>
      <c r="L720" s="468"/>
      <c r="M720" s="468"/>
    </row>
    <row r="721" spans="1:13">
      <c r="A721" s="567"/>
      <c r="K721" s="468"/>
      <c r="L721" s="468"/>
      <c r="M721" s="468"/>
    </row>
    <row r="722" spans="1:13">
      <c r="A722" s="567"/>
      <c r="K722" s="468"/>
      <c r="L722" s="468"/>
      <c r="M722" s="468"/>
    </row>
    <row r="723" spans="1:13">
      <c r="A723" s="567"/>
      <c r="K723" s="468"/>
      <c r="L723" s="468"/>
      <c r="M723" s="468"/>
    </row>
    <row r="724" spans="1:13">
      <c r="A724" s="567"/>
      <c r="K724" s="468"/>
      <c r="L724" s="468"/>
      <c r="M724" s="468"/>
    </row>
    <row r="725" spans="1:13">
      <c r="A725" s="567"/>
      <c r="K725" s="468"/>
      <c r="L725" s="468"/>
      <c r="M725" s="468"/>
    </row>
    <row r="726" spans="1:13">
      <c r="A726" s="567"/>
      <c r="K726" s="468"/>
      <c r="L726" s="468"/>
      <c r="M726" s="468"/>
    </row>
    <row r="727" spans="1:13">
      <c r="A727" s="567"/>
      <c r="K727" s="468"/>
      <c r="L727" s="468"/>
      <c r="M727" s="468"/>
    </row>
    <row r="728" spans="1:13">
      <c r="A728" s="567"/>
      <c r="K728" s="468"/>
      <c r="L728" s="468"/>
      <c r="M728" s="468"/>
    </row>
    <row r="729" spans="1:13">
      <c r="A729" s="567"/>
      <c r="K729" s="468"/>
      <c r="L729" s="468"/>
      <c r="M729" s="468"/>
    </row>
    <row r="730" spans="1:13">
      <c r="A730" s="567"/>
      <c r="K730" s="468"/>
      <c r="L730" s="468"/>
      <c r="M730" s="468"/>
    </row>
    <row r="731" spans="1:13">
      <c r="A731" s="567"/>
      <c r="K731" s="468"/>
      <c r="L731" s="468"/>
      <c r="M731" s="468"/>
    </row>
    <row r="732" spans="1:13">
      <c r="A732" s="567"/>
      <c r="K732" s="468"/>
      <c r="L732" s="468"/>
      <c r="M732" s="468"/>
    </row>
    <row r="733" spans="1:13">
      <c r="A733" s="567"/>
      <c r="K733" s="468"/>
      <c r="L733" s="468"/>
      <c r="M733" s="468"/>
    </row>
    <row r="734" spans="1:13">
      <c r="A734" s="567"/>
      <c r="K734" s="468"/>
      <c r="L734" s="468"/>
      <c r="M734" s="468"/>
    </row>
    <row r="735" spans="1:13">
      <c r="A735" s="567"/>
      <c r="K735" s="468"/>
      <c r="L735" s="468"/>
      <c r="M735" s="468"/>
    </row>
    <row r="736" spans="1:13">
      <c r="A736" s="567"/>
      <c r="K736" s="468"/>
      <c r="L736" s="468"/>
      <c r="M736" s="468"/>
    </row>
  </sheetData>
  <hyperlinks>
    <hyperlink ref="A1" location="Content!A1" display="&lt;&lt;" xr:uid="{00000000-0004-0000-0900-000000000000}"/>
  </hyperlinks>
  <pageMargins left="0.7" right="0.7" top="0.75" bottom="0.75" header="0.3" footer="0.3"/>
  <pageSetup paperSize="9" orientation="portrait" horizontalDpi="4294967293" verticalDpi="300"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Аркуш139">
    <tabColor theme="8"/>
  </sheetPr>
  <dimension ref="A1:W22"/>
  <sheetViews>
    <sheetView showGridLines="0" workbookViewId="0"/>
  </sheetViews>
  <sheetFormatPr baseColWidth="10" defaultColWidth="9.5" defaultRowHeight="14"/>
  <cols>
    <col min="1" max="1" width="8" style="94" bestFit="1" customWidth="1"/>
    <col min="2" max="2" width="6.5" style="94" customWidth="1"/>
    <col min="3" max="3" width="5.5" style="94" bestFit="1" customWidth="1"/>
    <col min="4" max="5" width="6.5" style="94" bestFit="1" customWidth="1"/>
    <col min="6" max="11" width="6.5" style="94" customWidth="1"/>
    <col min="12" max="19" width="4.5" style="94" bestFit="1" customWidth="1"/>
    <col min="20" max="20" width="5.5" style="94" customWidth="1"/>
    <col min="21" max="16384" width="9.5" style="94"/>
  </cols>
  <sheetData>
    <row r="1" spans="1:23">
      <c r="A1" s="61" t="s">
        <v>60</v>
      </c>
      <c r="B1" s="84" t="str">
        <f>IF(Content!$E$1=1,B2,B3)</f>
        <v>ВВП</v>
      </c>
      <c r="C1" s="84"/>
      <c r="D1" s="263">
        <v>-0.9</v>
      </c>
      <c r="E1" s="263">
        <v>-0.7</v>
      </c>
      <c r="F1" s="263">
        <v>-0.5</v>
      </c>
      <c r="G1" s="263">
        <v>-0.3</v>
      </c>
      <c r="H1" s="263">
        <v>0.3</v>
      </c>
      <c r="I1" s="263">
        <v>0.5</v>
      </c>
      <c r="J1" s="263">
        <v>0.7</v>
      </c>
      <c r="K1" s="263">
        <v>0.9</v>
      </c>
      <c r="L1" s="84"/>
      <c r="M1" s="84" t="str">
        <f>IF(Content!$E$1=1,M2,M3)</f>
        <v>Прогноз реального ВВП, % р/р</v>
      </c>
      <c r="N1" s="92"/>
      <c r="O1" s="92"/>
      <c r="P1" s="92"/>
      <c r="Q1" s="92"/>
      <c r="R1" s="92"/>
      <c r="S1" s="92"/>
      <c r="T1" s="93"/>
      <c r="U1" s="93"/>
    </row>
    <row r="2" spans="1:23" hidden="1">
      <c r="A2" s="53"/>
      <c r="B2" s="57" t="s">
        <v>142</v>
      </c>
      <c r="C2" s="95"/>
      <c r="D2" s="95"/>
      <c r="E2" s="95"/>
      <c r="F2" s="95"/>
      <c r="G2" s="95"/>
      <c r="H2" s="95"/>
      <c r="I2" s="95"/>
      <c r="J2" s="95"/>
      <c r="K2" s="95"/>
      <c r="L2" s="92"/>
      <c r="M2" s="93" t="s">
        <v>212</v>
      </c>
      <c r="N2" s="92"/>
      <c r="O2" s="92"/>
      <c r="P2" s="92"/>
      <c r="Q2" s="92"/>
      <c r="R2" s="92"/>
      <c r="S2" s="92"/>
      <c r="T2" s="93"/>
      <c r="U2" s="93"/>
    </row>
    <row r="3" spans="1:23" hidden="1">
      <c r="A3" s="53"/>
      <c r="B3" s="57" t="s">
        <v>144</v>
      </c>
      <c r="C3" s="96"/>
      <c r="D3" s="96"/>
      <c r="E3" s="96"/>
      <c r="F3" s="96"/>
      <c r="G3" s="96"/>
      <c r="H3" s="96"/>
      <c r="I3" s="96"/>
      <c r="J3" s="96"/>
      <c r="K3" s="93"/>
      <c r="L3" s="93"/>
      <c r="M3" s="93" t="s">
        <v>487</v>
      </c>
      <c r="N3" s="93"/>
      <c r="O3" s="93"/>
      <c r="P3" s="93"/>
      <c r="Q3" s="93"/>
      <c r="R3" s="93"/>
      <c r="S3" s="93"/>
      <c r="T3" s="93"/>
      <c r="U3" s="93"/>
    </row>
    <row r="4" spans="1:23">
      <c r="A4" s="264"/>
      <c r="B4" s="265"/>
      <c r="C4" s="266"/>
      <c r="D4" s="97"/>
      <c r="E4" s="97"/>
      <c r="F4" s="97"/>
      <c r="G4" s="97"/>
      <c r="H4" s="97"/>
      <c r="I4" s="97"/>
      <c r="J4" s="97"/>
      <c r="K4" s="93"/>
      <c r="L4" s="93"/>
      <c r="M4" s="188"/>
      <c r="N4" s="189"/>
      <c r="O4" s="189"/>
      <c r="P4" s="189"/>
      <c r="Q4" s="189"/>
      <c r="R4" s="189"/>
      <c r="S4" s="189"/>
      <c r="T4" s="189"/>
      <c r="U4" s="189"/>
      <c r="V4" s="163"/>
    </row>
    <row r="5" spans="1:23">
      <c r="A5" s="264">
        <v>2018</v>
      </c>
      <c r="B5" s="265">
        <v>3.4</v>
      </c>
      <c r="C5" s="266"/>
      <c r="D5" s="97"/>
      <c r="E5" s="97"/>
      <c r="F5" s="97"/>
      <c r="G5" s="97"/>
      <c r="H5" s="97"/>
      <c r="I5" s="97"/>
      <c r="J5" s="97"/>
      <c r="K5" s="93"/>
      <c r="L5" s="93"/>
      <c r="M5" s="188"/>
      <c r="N5" s="189"/>
      <c r="O5" s="189"/>
      <c r="P5" s="189"/>
      <c r="Q5" s="189"/>
      <c r="R5" s="189"/>
      <c r="S5" s="189"/>
      <c r="T5" s="189"/>
      <c r="U5" s="189"/>
      <c r="V5" s="163"/>
    </row>
    <row r="6" spans="1:23">
      <c r="A6" s="264">
        <v>2019</v>
      </c>
      <c r="B6" s="265">
        <v>3.2</v>
      </c>
      <c r="C6" s="267">
        <v>3.2334911884555879</v>
      </c>
      <c r="D6" s="97"/>
      <c r="E6" s="97"/>
      <c r="F6" s="97"/>
      <c r="G6" s="97"/>
      <c r="H6" s="97"/>
      <c r="I6" s="97"/>
      <c r="J6" s="97"/>
      <c r="K6" s="93"/>
      <c r="L6" s="93"/>
      <c r="M6" s="188"/>
      <c r="N6" s="189"/>
      <c r="O6" s="189"/>
      <c r="P6" s="189"/>
      <c r="Q6" s="189"/>
      <c r="R6" s="189"/>
      <c r="S6" s="189"/>
      <c r="T6" s="189"/>
      <c r="U6" s="189"/>
      <c r="V6" s="163"/>
    </row>
    <row r="7" spans="1:23">
      <c r="A7" s="264">
        <v>2020</v>
      </c>
      <c r="B7" s="265">
        <v>-4.4000000000000004</v>
      </c>
      <c r="C7" s="97">
        <v>-4.8179999999999996</v>
      </c>
      <c r="D7" s="97">
        <v>0.159</v>
      </c>
      <c r="E7" s="97">
        <v>9.5000000000000001E-2</v>
      </c>
      <c r="F7" s="97">
        <v>7.5999999999999998E-2</v>
      </c>
      <c r="G7" s="97">
        <v>0.10100000000000001</v>
      </c>
      <c r="H7" s="97">
        <v>7.8E-2</v>
      </c>
      <c r="I7" s="97">
        <v>5.8000000000000003E-2</v>
      </c>
      <c r="J7" s="97">
        <v>7.2999999999999995E-2</v>
      </c>
      <c r="K7" s="97">
        <v>0.123</v>
      </c>
      <c r="M7" s="190"/>
      <c r="N7" s="163"/>
      <c r="O7" s="163"/>
      <c r="P7" s="163"/>
      <c r="Q7" s="163"/>
      <c r="R7" s="163"/>
      <c r="S7" s="163"/>
      <c r="T7" s="163"/>
      <c r="U7" s="163"/>
      <c r="V7" s="163"/>
    </row>
    <row r="8" spans="1:23">
      <c r="A8" s="264">
        <v>2021</v>
      </c>
      <c r="B8" s="265">
        <v>4.2</v>
      </c>
      <c r="C8" s="97">
        <v>0.46100000000000002</v>
      </c>
      <c r="D8" s="97">
        <v>1.3819999999999999</v>
      </c>
      <c r="E8" s="97">
        <v>0.82199999999999995</v>
      </c>
      <c r="F8" s="97">
        <v>0.65700000000000003</v>
      </c>
      <c r="G8" s="97">
        <v>0.876</v>
      </c>
      <c r="H8" s="97">
        <v>0.67300000000000004</v>
      </c>
      <c r="I8" s="97">
        <v>0.505</v>
      </c>
      <c r="J8" s="97">
        <v>0.63300000000000001</v>
      </c>
      <c r="K8" s="97">
        <v>1.0629999999999999</v>
      </c>
      <c r="M8" s="190"/>
      <c r="N8" s="163"/>
      <c r="O8" s="163"/>
      <c r="P8" s="163"/>
      <c r="Q8" s="163"/>
      <c r="R8" s="163"/>
      <c r="S8" s="163"/>
      <c r="T8" s="163"/>
      <c r="U8" s="163"/>
      <c r="V8" s="163"/>
      <c r="W8" s="207" t="str">
        <f>IF(Content!$E$1=1,W9,W10)</f>
        <v xml:space="preserve">довірчі
інтервали </v>
      </c>
    </row>
    <row r="9" spans="1:23">
      <c r="A9" s="264">
        <v>2022</v>
      </c>
      <c r="B9" s="265">
        <v>3.8</v>
      </c>
      <c r="C9" s="97">
        <v>-1.56</v>
      </c>
      <c r="D9" s="97">
        <v>1.982</v>
      </c>
      <c r="E9" s="97">
        <v>1.179</v>
      </c>
      <c r="F9" s="97">
        <v>0.94199999999999995</v>
      </c>
      <c r="G9" s="97">
        <v>1.2549999999999999</v>
      </c>
      <c r="H9" s="97">
        <v>0.96599999999999997</v>
      </c>
      <c r="I9" s="97">
        <v>0.72499999999999998</v>
      </c>
      <c r="J9" s="97">
        <v>0.90700000000000003</v>
      </c>
      <c r="K9" s="97">
        <v>1.5249999999999999</v>
      </c>
      <c r="M9" s="190"/>
      <c r="N9" s="163"/>
      <c r="O9" s="163"/>
      <c r="P9" s="163"/>
      <c r="Q9" s="163"/>
      <c r="R9" s="163"/>
      <c r="S9" s="163"/>
      <c r="T9" s="163"/>
      <c r="U9" s="163"/>
      <c r="V9" s="163"/>
      <c r="W9" s="209" t="s">
        <v>354</v>
      </c>
    </row>
    <row r="10" spans="1:23">
      <c r="A10" s="264">
        <v>2023</v>
      </c>
      <c r="B10" s="265">
        <v>4</v>
      </c>
      <c r="C10" s="97">
        <v>-2.234</v>
      </c>
      <c r="D10" s="97">
        <v>2.3050000000000002</v>
      </c>
      <c r="E10" s="97">
        <v>1.371</v>
      </c>
      <c r="F10" s="97">
        <v>1.0960000000000001</v>
      </c>
      <c r="G10" s="97">
        <v>1.46</v>
      </c>
      <c r="H10" s="97">
        <v>1.123</v>
      </c>
      <c r="I10" s="97">
        <v>0.84299999999999997</v>
      </c>
      <c r="J10" s="97">
        <v>1.0549999999999999</v>
      </c>
      <c r="K10" s="97">
        <v>1.7729999999999999</v>
      </c>
      <c r="M10" s="190"/>
      <c r="N10" s="163"/>
      <c r="O10" s="163"/>
      <c r="P10" s="163"/>
      <c r="Q10" s="163"/>
      <c r="R10" s="163"/>
      <c r="S10" s="163"/>
      <c r="T10" s="163"/>
      <c r="U10" s="163"/>
      <c r="V10" s="163"/>
      <c r="W10" s="585" t="s">
        <v>1012</v>
      </c>
    </row>
    <row r="11" spans="1:23">
      <c r="B11" s="77"/>
      <c r="M11" s="163"/>
      <c r="N11" s="163"/>
      <c r="O11" s="163"/>
      <c r="P11" s="163"/>
      <c r="Q11" s="163"/>
      <c r="R11" s="163"/>
      <c r="S11" s="163"/>
      <c r="T11" s="163"/>
      <c r="U11" s="163"/>
      <c r="V11" s="163"/>
    </row>
    <row r="12" spans="1:23">
      <c r="B12" s="484"/>
      <c r="C12" s="484"/>
      <c r="D12" s="484"/>
      <c r="E12" s="484"/>
      <c r="F12" s="484"/>
      <c r="G12" s="484"/>
      <c r="H12" s="484"/>
      <c r="I12" s="484"/>
      <c r="J12" s="484"/>
      <c r="K12" s="484"/>
      <c r="M12" s="163"/>
      <c r="N12" s="163"/>
      <c r="O12" s="163"/>
      <c r="P12" s="163"/>
      <c r="Q12" s="163"/>
      <c r="R12" s="163"/>
      <c r="S12" s="163"/>
      <c r="T12" s="163"/>
      <c r="U12" s="163"/>
      <c r="V12" s="163"/>
    </row>
    <row r="13" spans="1:23">
      <c r="B13" s="484"/>
      <c r="C13" s="484"/>
      <c r="D13" s="484"/>
      <c r="E13" s="484"/>
      <c r="F13" s="484"/>
      <c r="G13" s="484"/>
      <c r="H13" s="484"/>
      <c r="I13" s="484"/>
      <c r="J13" s="484"/>
      <c r="K13" s="484"/>
      <c r="M13" s="163"/>
      <c r="N13" s="163"/>
      <c r="O13" s="163"/>
      <c r="P13" s="163"/>
      <c r="Q13" s="163"/>
      <c r="R13" s="163"/>
      <c r="S13" s="163"/>
      <c r="T13" s="163"/>
      <c r="U13" s="163"/>
      <c r="V13" s="163"/>
    </row>
    <row r="14" spans="1:23">
      <c r="B14" s="484"/>
      <c r="C14" s="484"/>
      <c r="D14" s="484"/>
      <c r="E14" s="484"/>
      <c r="F14" s="484"/>
      <c r="G14" s="484"/>
      <c r="H14" s="484"/>
      <c r="I14" s="484"/>
      <c r="J14" s="484"/>
      <c r="K14" s="484"/>
      <c r="M14" s="163"/>
      <c r="N14" s="163"/>
      <c r="O14" s="163"/>
      <c r="P14" s="163"/>
      <c r="Q14" s="163"/>
      <c r="R14" s="163"/>
      <c r="S14" s="163"/>
      <c r="T14" s="163"/>
      <c r="U14" s="163"/>
      <c r="V14" s="163"/>
    </row>
    <row r="15" spans="1:23">
      <c r="B15" s="484"/>
      <c r="C15" s="484"/>
      <c r="D15" s="484"/>
      <c r="E15" s="484"/>
      <c r="F15" s="484"/>
      <c r="G15" s="484"/>
      <c r="H15" s="484"/>
      <c r="I15" s="484"/>
      <c r="J15" s="484"/>
      <c r="K15" s="484"/>
      <c r="M15" s="163"/>
      <c r="N15" s="163"/>
      <c r="O15" s="163"/>
      <c r="P15" s="163"/>
      <c r="Q15" s="163"/>
      <c r="R15" s="163"/>
      <c r="S15" s="163"/>
      <c r="T15" s="163"/>
      <c r="U15" s="163"/>
      <c r="V15" s="163"/>
    </row>
    <row r="16" spans="1:23">
      <c r="B16" s="484"/>
      <c r="C16" s="484"/>
      <c r="D16" s="484"/>
      <c r="E16" s="484"/>
      <c r="F16" s="484"/>
      <c r="G16" s="484"/>
      <c r="H16" s="484"/>
      <c r="I16" s="484"/>
      <c r="J16" s="484"/>
      <c r="K16" s="484"/>
      <c r="M16" s="163"/>
      <c r="N16" s="163"/>
      <c r="O16" s="163"/>
      <c r="P16" s="163"/>
      <c r="Q16" s="163"/>
      <c r="R16" s="163"/>
      <c r="S16" s="163"/>
      <c r="T16" s="163"/>
      <c r="U16" s="163"/>
      <c r="V16" s="163"/>
    </row>
    <row r="17" spans="2:22">
      <c r="B17" s="484"/>
      <c r="C17" s="91"/>
      <c r="D17" s="91"/>
      <c r="E17" s="91"/>
      <c r="F17" s="91"/>
      <c r="G17" s="91"/>
      <c r="H17" s="91"/>
      <c r="I17" s="91"/>
      <c r="J17" s="91"/>
      <c r="K17" s="91"/>
      <c r="M17" s="163"/>
      <c r="N17" s="163"/>
      <c r="O17" s="163"/>
      <c r="P17" s="163"/>
      <c r="Q17" s="163"/>
      <c r="R17" s="163"/>
      <c r="S17" s="163"/>
      <c r="T17" s="163"/>
      <c r="U17" s="163"/>
      <c r="V17" s="163"/>
    </row>
    <row r="18" spans="2:22">
      <c r="B18" s="91"/>
      <c r="C18" s="91"/>
      <c r="D18" s="91"/>
      <c r="E18" s="91"/>
      <c r="F18" s="91"/>
      <c r="G18" s="91"/>
      <c r="H18" s="91"/>
      <c r="I18" s="91"/>
      <c r="J18" s="91"/>
      <c r="K18" s="91"/>
      <c r="M18" s="163"/>
      <c r="N18" s="163"/>
      <c r="O18" s="163"/>
      <c r="P18" s="163"/>
      <c r="Q18" s="163"/>
      <c r="R18" s="163"/>
      <c r="S18" s="163"/>
      <c r="T18" s="163"/>
      <c r="U18" s="163"/>
      <c r="V18" s="163"/>
    </row>
    <row r="19" spans="2:22">
      <c r="B19" s="91"/>
      <c r="D19" s="91"/>
      <c r="M19" s="64" t="str">
        <f>IF(Content!$E$1=1,M20,M21)</f>
        <v>Джерело: розрахунки НБУ.</v>
      </c>
    </row>
    <row r="20" spans="2:22">
      <c r="D20" s="91"/>
      <c r="M20" s="67" t="s">
        <v>41</v>
      </c>
    </row>
    <row r="21" spans="2:22">
      <c r="D21" s="91"/>
      <c r="M21" s="68" t="s">
        <v>42</v>
      </c>
    </row>
    <row r="22" spans="2:22">
      <c r="D22" s="91"/>
    </row>
  </sheetData>
  <customSheetViews>
    <customSheetView guid="{ACF06C40-177A-4CED-8E17-2347D4DD1C3A}" showGridLines="0" hiddenRows="1">
      <selection activeCell="AB36" sqref="AB36"/>
      <pageMargins left="0.7" right="0.7" top="0.75" bottom="0.75" header="0.3" footer="0.3"/>
      <pageSetup paperSize="9" orientation="portrait" horizontalDpi="4294967293" verticalDpi="0"/>
    </customSheetView>
  </customSheetViews>
  <hyperlinks>
    <hyperlink ref="A1" location="Content!A1" display="&lt;&lt;" xr:uid="{00000000-0004-0000-6000-000000000000}"/>
  </hyperlinks>
  <pageMargins left="0.7" right="0.7" top="0.75" bottom="0.75" header="0.3" footer="0.3"/>
  <pageSetup paperSize="9" orientation="portrait" horizontalDpi="4294967293" verticalDpi="0" r:id="rId1"/>
  <drawing r:id="rId2"/>
  <extLst>
    <ext xmlns:mx="http://schemas.microsoft.com/office/mac/excel/2008/main" uri="{64002731-A6B0-56B0-2670-7721B7C09600}">
      <mx:PLV Mode="0" OnePage="0" WScale="0"/>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Аркуш140">
    <tabColor theme="8"/>
  </sheetPr>
  <dimension ref="A1:AR46"/>
  <sheetViews>
    <sheetView showGridLines="0" workbookViewId="0"/>
  </sheetViews>
  <sheetFormatPr baseColWidth="10" defaultColWidth="8.5" defaultRowHeight="13"/>
  <cols>
    <col min="1" max="1" width="6.5" style="103" customWidth="1"/>
    <col min="2" max="2" width="5.5" style="103" bestFit="1" customWidth="1"/>
    <col min="3" max="3" width="7.5" style="103" bestFit="1" customWidth="1"/>
    <col min="4" max="10" width="5.5" style="103" bestFit="1" customWidth="1"/>
    <col min="11" max="20" width="4.5" style="103" customWidth="1"/>
    <col min="21" max="27" width="4.5" style="103" bestFit="1" customWidth="1"/>
    <col min="28" max="28" width="5.5" style="103" bestFit="1" customWidth="1"/>
    <col min="29" max="43" width="8.5" style="103"/>
    <col min="44" max="44" width="9.5" style="103" customWidth="1"/>
    <col min="45" max="268" width="8.5" style="103"/>
    <col min="269" max="278" width="5.5" style="103" bestFit="1" customWidth="1"/>
    <col min="279" max="279" width="8.5" style="103"/>
    <col min="280" max="283" width="4.5" style="103" bestFit="1" customWidth="1"/>
    <col min="284" max="287" width="3.5" style="103" bestFit="1" customWidth="1"/>
    <col min="288" max="524" width="8.5" style="103"/>
    <col min="525" max="534" width="5.5" style="103" bestFit="1" customWidth="1"/>
    <col min="535" max="535" width="8.5" style="103"/>
    <col min="536" max="539" width="4.5" style="103" bestFit="1" customWidth="1"/>
    <col min="540" max="543" width="3.5" style="103" bestFit="1" customWidth="1"/>
    <col min="544" max="780" width="8.5" style="103"/>
    <col min="781" max="790" width="5.5" style="103" bestFit="1" customWidth="1"/>
    <col min="791" max="791" width="8.5" style="103"/>
    <col min="792" max="795" width="4.5" style="103" bestFit="1" customWidth="1"/>
    <col min="796" max="799" width="3.5" style="103" bestFit="1" customWidth="1"/>
    <col min="800" max="1036" width="8.5" style="103"/>
    <col min="1037" max="1046" width="5.5" style="103" bestFit="1" customWidth="1"/>
    <col min="1047" max="1047" width="8.5" style="103"/>
    <col min="1048" max="1051" width="4.5" style="103" bestFit="1" customWidth="1"/>
    <col min="1052" max="1055" width="3.5" style="103" bestFit="1" customWidth="1"/>
    <col min="1056" max="1292" width="8.5" style="103"/>
    <col min="1293" max="1302" width="5.5" style="103" bestFit="1" customWidth="1"/>
    <col min="1303" max="1303" width="8.5" style="103"/>
    <col min="1304" max="1307" width="4.5" style="103" bestFit="1" customWidth="1"/>
    <col min="1308" max="1311" width="3.5" style="103" bestFit="1" customWidth="1"/>
    <col min="1312" max="1548" width="8.5" style="103"/>
    <col min="1549" max="1558" width="5.5" style="103" bestFit="1" customWidth="1"/>
    <col min="1559" max="1559" width="8.5" style="103"/>
    <col min="1560" max="1563" width="4.5" style="103" bestFit="1" customWidth="1"/>
    <col min="1564" max="1567" width="3.5" style="103" bestFit="1" customWidth="1"/>
    <col min="1568" max="1804" width="8.5" style="103"/>
    <col min="1805" max="1814" width="5.5" style="103" bestFit="1" customWidth="1"/>
    <col min="1815" max="1815" width="8.5" style="103"/>
    <col min="1816" max="1819" width="4.5" style="103" bestFit="1" customWidth="1"/>
    <col min="1820" max="1823" width="3.5" style="103" bestFit="1" customWidth="1"/>
    <col min="1824" max="2060" width="8.5" style="103"/>
    <col min="2061" max="2070" width="5.5" style="103" bestFit="1" customWidth="1"/>
    <col min="2071" max="2071" width="8.5" style="103"/>
    <col min="2072" max="2075" width="4.5" style="103" bestFit="1" customWidth="1"/>
    <col min="2076" max="2079" width="3.5" style="103" bestFit="1" customWidth="1"/>
    <col min="2080" max="2316" width="8.5" style="103"/>
    <col min="2317" max="2326" width="5.5" style="103" bestFit="1" customWidth="1"/>
    <col min="2327" max="2327" width="8.5" style="103"/>
    <col min="2328" max="2331" width="4.5" style="103" bestFit="1" customWidth="1"/>
    <col min="2332" max="2335" width="3.5" style="103" bestFit="1" customWidth="1"/>
    <col min="2336" max="2572" width="8.5" style="103"/>
    <col min="2573" max="2582" width="5.5" style="103" bestFit="1" customWidth="1"/>
    <col min="2583" max="2583" width="8.5" style="103"/>
    <col min="2584" max="2587" width="4.5" style="103" bestFit="1" customWidth="1"/>
    <col min="2588" max="2591" width="3.5" style="103" bestFit="1" customWidth="1"/>
    <col min="2592" max="2828" width="8.5" style="103"/>
    <col min="2829" max="2838" width="5.5" style="103" bestFit="1" customWidth="1"/>
    <col min="2839" max="2839" width="8.5" style="103"/>
    <col min="2840" max="2843" width="4.5" style="103" bestFit="1" customWidth="1"/>
    <col min="2844" max="2847" width="3.5" style="103" bestFit="1" customWidth="1"/>
    <col min="2848" max="3084" width="8.5" style="103"/>
    <col min="3085" max="3094" width="5.5" style="103" bestFit="1" customWidth="1"/>
    <col min="3095" max="3095" width="8.5" style="103"/>
    <col min="3096" max="3099" width="4.5" style="103" bestFit="1" customWidth="1"/>
    <col min="3100" max="3103" width="3.5" style="103" bestFit="1" customWidth="1"/>
    <col min="3104" max="3340" width="8.5" style="103"/>
    <col min="3341" max="3350" width="5.5" style="103" bestFit="1" customWidth="1"/>
    <col min="3351" max="3351" width="8.5" style="103"/>
    <col min="3352" max="3355" width="4.5" style="103" bestFit="1" customWidth="1"/>
    <col min="3356" max="3359" width="3.5" style="103" bestFit="1" customWidth="1"/>
    <col min="3360" max="3596" width="8.5" style="103"/>
    <col min="3597" max="3606" width="5.5" style="103" bestFit="1" customWidth="1"/>
    <col min="3607" max="3607" width="8.5" style="103"/>
    <col min="3608" max="3611" width="4.5" style="103" bestFit="1" customWidth="1"/>
    <col min="3612" max="3615" width="3.5" style="103" bestFit="1" customWidth="1"/>
    <col min="3616" max="3852" width="8.5" style="103"/>
    <col min="3853" max="3862" width="5.5" style="103" bestFit="1" customWidth="1"/>
    <col min="3863" max="3863" width="8.5" style="103"/>
    <col min="3864" max="3867" width="4.5" style="103" bestFit="1" customWidth="1"/>
    <col min="3868" max="3871" width="3.5" style="103" bestFit="1" customWidth="1"/>
    <col min="3872" max="4108" width="8.5" style="103"/>
    <col min="4109" max="4118" width="5.5" style="103" bestFit="1" customWidth="1"/>
    <col min="4119" max="4119" width="8.5" style="103"/>
    <col min="4120" max="4123" width="4.5" style="103" bestFit="1" customWidth="1"/>
    <col min="4124" max="4127" width="3.5" style="103" bestFit="1" customWidth="1"/>
    <col min="4128" max="4364" width="8.5" style="103"/>
    <col min="4365" max="4374" width="5.5" style="103" bestFit="1" customWidth="1"/>
    <col min="4375" max="4375" width="8.5" style="103"/>
    <col min="4376" max="4379" width="4.5" style="103" bestFit="1" customWidth="1"/>
    <col min="4380" max="4383" width="3.5" style="103" bestFit="1" customWidth="1"/>
    <col min="4384" max="4620" width="8.5" style="103"/>
    <col min="4621" max="4630" width="5.5" style="103" bestFit="1" customWidth="1"/>
    <col min="4631" max="4631" width="8.5" style="103"/>
    <col min="4632" max="4635" width="4.5" style="103" bestFit="1" customWidth="1"/>
    <col min="4636" max="4639" width="3.5" style="103" bestFit="1" customWidth="1"/>
    <col min="4640" max="4876" width="8.5" style="103"/>
    <col min="4877" max="4886" width="5.5" style="103" bestFit="1" customWidth="1"/>
    <col min="4887" max="4887" width="8.5" style="103"/>
    <col min="4888" max="4891" width="4.5" style="103" bestFit="1" customWidth="1"/>
    <col min="4892" max="4895" width="3.5" style="103" bestFit="1" customWidth="1"/>
    <col min="4896" max="5132" width="8.5" style="103"/>
    <col min="5133" max="5142" width="5.5" style="103" bestFit="1" customWidth="1"/>
    <col min="5143" max="5143" width="8.5" style="103"/>
    <col min="5144" max="5147" width="4.5" style="103" bestFit="1" customWidth="1"/>
    <col min="5148" max="5151" width="3.5" style="103" bestFit="1" customWidth="1"/>
    <col min="5152" max="5388" width="8.5" style="103"/>
    <col min="5389" max="5398" width="5.5" style="103" bestFit="1" customWidth="1"/>
    <col min="5399" max="5399" width="8.5" style="103"/>
    <col min="5400" max="5403" width="4.5" style="103" bestFit="1" customWidth="1"/>
    <col min="5404" max="5407" width="3.5" style="103" bestFit="1" customWidth="1"/>
    <col min="5408" max="5644" width="8.5" style="103"/>
    <col min="5645" max="5654" width="5.5" style="103" bestFit="1" customWidth="1"/>
    <col min="5655" max="5655" width="8.5" style="103"/>
    <col min="5656" max="5659" width="4.5" style="103" bestFit="1" customWidth="1"/>
    <col min="5660" max="5663" width="3.5" style="103" bestFit="1" customWidth="1"/>
    <col min="5664" max="5900" width="8.5" style="103"/>
    <col min="5901" max="5910" width="5.5" style="103" bestFit="1" customWidth="1"/>
    <col min="5911" max="5911" width="8.5" style="103"/>
    <col min="5912" max="5915" width="4.5" style="103" bestFit="1" customWidth="1"/>
    <col min="5916" max="5919" width="3.5" style="103" bestFit="1" customWidth="1"/>
    <col min="5920" max="6156" width="8.5" style="103"/>
    <col min="6157" max="6166" width="5.5" style="103" bestFit="1" customWidth="1"/>
    <col min="6167" max="6167" width="8.5" style="103"/>
    <col min="6168" max="6171" width="4.5" style="103" bestFit="1" customWidth="1"/>
    <col min="6172" max="6175" width="3.5" style="103" bestFit="1" customWidth="1"/>
    <col min="6176" max="6412" width="8.5" style="103"/>
    <col min="6413" max="6422" width="5.5" style="103" bestFit="1" customWidth="1"/>
    <col min="6423" max="6423" width="8.5" style="103"/>
    <col min="6424" max="6427" width="4.5" style="103" bestFit="1" customWidth="1"/>
    <col min="6428" max="6431" width="3.5" style="103" bestFit="1" customWidth="1"/>
    <col min="6432" max="6668" width="8.5" style="103"/>
    <col min="6669" max="6678" width="5.5" style="103" bestFit="1" customWidth="1"/>
    <col min="6679" max="6679" width="8.5" style="103"/>
    <col min="6680" max="6683" width="4.5" style="103" bestFit="1" customWidth="1"/>
    <col min="6684" max="6687" width="3.5" style="103" bestFit="1" customWidth="1"/>
    <col min="6688" max="6924" width="8.5" style="103"/>
    <col min="6925" max="6934" width="5.5" style="103" bestFit="1" customWidth="1"/>
    <col min="6935" max="6935" width="8.5" style="103"/>
    <col min="6936" max="6939" width="4.5" style="103" bestFit="1" customWidth="1"/>
    <col min="6940" max="6943" width="3.5" style="103" bestFit="1" customWidth="1"/>
    <col min="6944" max="7180" width="8.5" style="103"/>
    <col min="7181" max="7190" width="5.5" style="103" bestFit="1" customWidth="1"/>
    <col min="7191" max="7191" width="8.5" style="103"/>
    <col min="7192" max="7195" width="4.5" style="103" bestFit="1" customWidth="1"/>
    <col min="7196" max="7199" width="3.5" style="103" bestFit="1" customWidth="1"/>
    <col min="7200" max="7436" width="8.5" style="103"/>
    <col min="7437" max="7446" width="5.5" style="103" bestFit="1" customWidth="1"/>
    <col min="7447" max="7447" width="8.5" style="103"/>
    <col min="7448" max="7451" width="4.5" style="103" bestFit="1" customWidth="1"/>
    <col min="7452" max="7455" width="3.5" style="103" bestFit="1" customWidth="1"/>
    <col min="7456" max="7692" width="8.5" style="103"/>
    <col min="7693" max="7702" width="5.5" style="103" bestFit="1" customWidth="1"/>
    <col min="7703" max="7703" width="8.5" style="103"/>
    <col min="7704" max="7707" width="4.5" style="103" bestFit="1" customWidth="1"/>
    <col min="7708" max="7711" width="3.5" style="103" bestFit="1" customWidth="1"/>
    <col min="7712" max="7948" width="8.5" style="103"/>
    <col min="7949" max="7958" width="5.5" style="103" bestFit="1" customWidth="1"/>
    <col min="7959" max="7959" width="8.5" style="103"/>
    <col min="7960" max="7963" width="4.5" style="103" bestFit="1" customWidth="1"/>
    <col min="7964" max="7967" width="3.5" style="103" bestFit="1" customWidth="1"/>
    <col min="7968" max="8204" width="8.5" style="103"/>
    <col min="8205" max="8214" width="5.5" style="103" bestFit="1" customWidth="1"/>
    <col min="8215" max="8215" width="8.5" style="103"/>
    <col min="8216" max="8219" width="4.5" style="103" bestFit="1" customWidth="1"/>
    <col min="8220" max="8223" width="3.5" style="103" bestFit="1" customWidth="1"/>
    <col min="8224" max="8460" width="8.5" style="103"/>
    <col min="8461" max="8470" width="5.5" style="103" bestFit="1" customWidth="1"/>
    <col min="8471" max="8471" width="8.5" style="103"/>
    <col min="8472" max="8475" width="4.5" style="103" bestFit="1" customWidth="1"/>
    <col min="8476" max="8479" width="3.5" style="103" bestFit="1" customWidth="1"/>
    <col min="8480" max="8716" width="8.5" style="103"/>
    <col min="8717" max="8726" width="5.5" style="103" bestFit="1" customWidth="1"/>
    <col min="8727" max="8727" width="8.5" style="103"/>
    <col min="8728" max="8731" width="4.5" style="103" bestFit="1" customWidth="1"/>
    <col min="8732" max="8735" width="3.5" style="103" bestFit="1" customWidth="1"/>
    <col min="8736" max="8972" width="8.5" style="103"/>
    <col min="8973" max="8982" width="5.5" style="103" bestFit="1" customWidth="1"/>
    <col min="8983" max="8983" width="8.5" style="103"/>
    <col min="8984" max="8987" width="4.5" style="103" bestFit="1" customWidth="1"/>
    <col min="8988" max="8991" width="3.5" style="103" bestFit="1" customWidth="1"/>
    <col min="8992" max="9228" width="8.5" style="103"/>
    <col min="9229" max="9238" width="5.5" style="103" bestFit="1" customWidth="1"/>
    <col min="9239" max="9239" width="8.5" style="103"/>
    <col min="9240" max="9243" width="4.5" style="103" bestFit="1" customWidth="1"/>
    <col min="9244" max="9247" width="3.5" style="103" bestFit="1" customWidth="1"/>
    <col min="9248" max="9484" width="8.5" style="103"/>
    <col min="9485" max="9494" width="5.5" style="103" bestFit="1" customWidth="1"/>
    <col min="9495" max="9495" width="8.5" style="103"/>
    <col min="9496" max="9499" width="4.5" style="103" bestFit="1" customWidth="1"/>
    <col min="9500" max="9503" width="3.5" style="103" bestFit="1" customWidth="1"/>
    <col min="9504" max="9740" width="8.5" style="103"/>
    <col min="9741" max="9750" width="5.5" style="103" bestFit="1" customWidth="1"/>
    <col min="9751" max="9751" width="8.5" style="103"/>
    <col min="9752" max="9755" width="4.5" style="103" bestFit="1" customWidth="1"/>
    <col min="9756" max="9759" width="3.5" style="103" bestFit="1" customWidth="1"/>
    <col min="9760" max="9996" width="8.5" style="103"/>
    <col min="9997" max="10006" width="5.5" style="103" bestFit="1" customWidth="1"/>
    <col min="10007" max="10007" width="8.5" style="103"/>
    <col min="10008" max="10011" width="4.5" style="103" bestFit="1" customWidth="1"/>
    <col min="10012" max="10015" width="3.5" style="103" bestFit="1" customWidth="1"/>
    <col min="10016" max="10252" width="8.5" style="103"/>
    <col min="10253" max="10262" width="5.5" style="103" bestFit="1" customWidth="1"/>
    <col min="10263" max="10263" width="8.5" style="103"/>
    <col min="10264" max="10267" width="4.5" style="103" bestFit="1" customWidth="1"/>
    <col min="10268" max="10271" width="3.5" style="103" bestFit="1" customWidth="1"/>
    <col min="10272" max="10508" width="8.5" style="103"/>
    <col min="10509" max="10518" width="5.5" style="103" bestFit="1" customWidth="1"/>
    <col min="10519" max="10519" width="8.5" style="103"/>
    <col min="10520" max="10523" width="4.5" style="103" bestFit="1" customWidth="1"/>
    <col min="10524" max="10527" width="3.5" style="103" bestFit="1" customWidth="1"/>
    <col min="10528" max="10764" width="8.5" style="103"/>
    <col min="10765" max="10774" width="5.5" style="103" bestFit="1" customWidth="1"/>
    <col min="10775" max="10775" width="8.5" style="103"/>
    <col min="10776" max="10779" width="4.5" style="103" bestFit="1" customWidth="1"/>
    <col min="10780" max="10783" width="3.5" style="103" bestFit="1" customWidth="1"/>
    <col min="10784" max="11020" width="8.5" style="103"/>
    <col min="11021" max="11030" width="5.5" style="103" bestFit="1" customWidth="1"/>
    <col min="11031" max="11031" width="8.5" style="103"/>
    <col min="11032" max="11035" width="4.5" style="103" bestFit="1" customWidth="1"/>
    <col min="11036" max="11039" width="3.5" style="103" bestFit="1" customWidth="1"/>
    <col min="11040" max="11276" width="8.5" style="103"/>
    <col min="11277" max="11286" width="5.5" style="103" bestFit="1" customWidth="1"/>
    <col min="11287" max="11287" width="8.5" style="103"/>
    <col min="11288" max="11291" width="4.5" style="103" bestFit="1" customWidth="1"/>
    <col min="11292" max="11295" width="3.5" style="103" bestFit="1" customWidth="1"/>
    <col min="11296" max="11532" width="8.5" style="103"/>
    <col min="11533" max="11542" width="5.5" style="103" bestFit="1" customWidth="1"/>
    <col min="11543" max="11543" width="8.5" style="103"/>
    <col min="11544" max="11547" width="4.5" style="103" bestFit="1" customWidth="1"/>
    <col min="11548" max="11551" width="3.5" style="103" bestFit="1" customWidth="1"/>
    <col min="11552" max="11788" width="8.5" style="103"/>
    <col min="11789" max="11798" width="5.5" style="103" bestFit="1" customWidth="1"/>
    <col min="11799" max="11799" width="8.5" style="103"/>
    <col min="11800" max="11803" width="4.5" style="103" bestFit="1" customWidth="1"/>
    <col min="11804" max="11807" width="3.5" style="103" bestFit="1" customWidth="1"/>
    <col min="11808" max="12044" width="8.5" style="103"/>
    <col min="12045" max="12054" width="5.5" style="103" bestFit="1" customWidth="1"/>
    <col min="12055" max="12055" width="8.5" style="103"/>
    <col min="12056" max="12059" width="4.5" style="103" bestFit="1" customWidth="1"/>
    <col min="12060" max="12063" width="3.5" style="103" bestFit="1" customWidth="1"/>
    <col min="12064" max="12300" width="8.5" style="103"/>
    <col min="12301" max="12310" width="5.5" style="103" bestFit="1" customWidth="1"/>
    <col min="12311" max="12311" width="8.5" style="103"/>
    <col min="12312" max="12315" width="4.5" style="103" bestFit="1" customWidth="1"/>
    <col min="12316" max="12319" width="3.5" style="103" bestFit="1" customWidth="1"/>
    <col min="12320" max="12556" width="8.5" style="103"/>
    <col min="12557" max="12566" width="5.5" style="103" bestFit="1" customWidth="1"/>
    <col min="12567" max="12567" width="8.5" style="103"/>
    <col min="12568" max="12571" width="4.5" style="103" bestFit="1" customWidth="1"/>
    <col min="12572" max="12575" width="3.5" style="103" bestFit="1" customWidth="1"/>
    <col min="12576" max="12812" width="8.5" style="103"/>
    <col min="12813" max="12822" width="5.5" style="103" bestFit="1" customWidth="1"/>
    <col min="12823" max="12823" width="8.5" style="103"/>
    <col min="12824" max="12827" width="4.5" style="103" bestFit="1" customWidth="1"/>
    <col min="12828" max="12831" width="3.5" style="103" bestFit="1" customWidth="1"/>
    <col min="12832" max="13068" width="8.5" style="103"/>
    <col min="13069" max="13078" width="5.5" style="103" bestFit="1" customWidth="1"/>
    <col min="13079" max="13079" width="8.5" style="103"/>
    <col min="13080" max="13083" width="4.5" style="103" bestFit="1" customWidth="1"/>
    <col min="13084" max="13087" width="3.5" style="103" bestFit="1" customWidth="1"/>
    <col min="13088" max="13324" width="8.5" style="103"/>
    <col min="13325" max="13334" width="5.5" style="103" bestFit="1" customWidth="1"/>
    <col min="13335" max="13335" width="8.5" style="103"/>
    <col min="13336" max="13339" width="4.5" style="103" bestFit="1" customWidth="1"/>
    <col min="13340" max="13343" width="3.5" style="103" bestFit="1" customWidth="1"/>
    <col min="13344" max="13580" width="8.5" style="103"/>
    <col min="13581" max="13590" width="5.5" style="103" bestFit="1" customWidth="1"/>
    <col min="13591" max="13591" width="8.5" style="103"/>
    <col min="13592" max="13595" width="4.5" style="103" bestFit="1" customWidth="1"/>
    <col min="13596" max="13599" width="3.5" style="103" bestFit="1" customWidth="1"/>
    <col min="13600" max="13836" width="8.5" style="103"/>
    <col min="13837" max="13846" width="5.5" style="103" bestFit="1" customWidth="1"/>
    <col min="13847" max="13847" width="8.5" style="103"/>
    <col min="13848" max="13851" width="4.5" style="103" bestFit="1" customWidth="1"/>
    <col min="13852" max="13855" width="3.5" style="103" bestFit="1" customWidth="1"/>
    <col min="13856" max="14092" width="8.5" style="103"/>
    <col min="14093" max="14102" width="5.5" style="103" bestFit="1" customWidth="1"/>
    <col min="14103" max="14103" width="8.5" style="103"/>
    <col min="14104" max="14107" width="4.5" style="103" bestFit="1" customWidth="1"/>
    <col min="14108" max="14111" width="3.5" style="103" bestFit="1" customWidth="1"/>
    <col min="14112" max="14348" width="8.5" style="103"/>
    <col min="14349" max="14358" width="5.5" style="103" bestFit="1" customWidth="1"/>
    <col min="14359" max="14359" width="8.5" style="103"/>
    <col min="14360" max="14363" width="4.5" style="103" bestFit="1" customWidth="1"/>
    <col min="14364" max="14367" width="3.5" style="103" bestFit="1" customWidth="1"/>
    <col min="14368" max="14604" width="8.5" style="103"/>
    <col min="14605" max="14614" width="5.5" style="103" bestFit="1" customWidth="1"/>
    <col min="14615" max="14615" width="8.5" style="103"/>
    <col min="14616" max="14619" width="4.5" style="103" bestFit="1" customWidth="1"/>
    <col min="14620" max="14623" width="3.5" style="103" bestFit="1" customWidth="1"/>
    <col min="14624" max="14860" width="8.5" style="103"/>
    <col min="14861" max="14870" width="5.5" style="103" bestFit="1" customWidth="1"/>
    <col min="14871" max="14871" width="8.5" style="103"/>
    <col min="14872" max="14875" width="4.5" style="103" bestFit="1" customWidth="1"/>
    <col min="14876" max="14879" width="3.5" style="103" bestFit="1" customWidth="1"/>
    <col min="14880" max="15116" width="8.5" style="103"/>
    <col min="15117" max="15126" width="5.5" style="103" bestFit="1" customWidth="1"/>
    <col min="15127" max="15127" width="8.5" style="103"/>
    <col min="15128" max="15131" width="4.5" style="103" bestFit="1" customWidth="1"/>
    <col min="15132" max="15135" width="3.5" style="103" bestFit="1" customWidth="1"/>
    <col min="15136" max="15372" width="8.5" style="103"/>
    <col min="15373" max="15382" width="5.5" style="103" bestFit="1" customWidth="1"/>
    <col min="15383" max="15383" width="8.5" style="103"/>
    <col min="15384" max="15387" width="4.5" style="103" bestFit="1" customWidth="1"/>
    <col min="15388" max="15391" width="3.5" style="103" bestFit="1" customWidth="1"/>
    <col min="15392" max="15628" width="8.5" style="103"/>
    <col min="15629" max="15638" width="5.5" style="103" bestFit="1" customWidth="1"/>
    <col min="15639" max="15639" width="8.5" style="103"/>
    <col min="15640" max="15643" width="4.5" style="103" bestFit="1" customWidth="1"/>
    <col min="15644" max="15647" width="3.5" style="103" bestFit="1" customWidth="1"/>
    <col min="15648" max="15884" width="8.5" style="103"/>
    <col min="15885" max="15894" width="5.5" style="103" bestFit="1" customWidth="1"/>
    <col min="15895" max="15895" width="8.5" style="103"/>
    <col min="15896" max="15899" width="4.5" style="103" bestFit="1" customWidth="1"/>
    <col min="15900" max="15903" width="3.5" style="103" bestFit="1" customWidth="1"/>
    <col min="15904" max="16140" width="8.5" style="103"/>
    <col min="16141" max="16150" width="5.5" style="103" bestFit="1" customWidth="1"/>
    <col min="16151" max="16151" width="8.5" style="103"/>
    <col min="16152" max="16155" width="4.5" style="103" bestFit="1" customWidth="1"/>
    <col min="16156" max="16159" width="3.5" style="103" bestFit="1" customWidth="1"/>
    <col min="16160" max="16384" width="8.5" style="103"/>
  </cols>
  <sheetData>
    <row r="1" spans="1:41">
      <c r="A1" s="61" t="s">
        <v>60</v>
      </c>
      <c r="B1" s="84" t="str">
        <f>IF(Content!$E$1=1,B2,B3)</f>
        <v>ІСЦ</v>
      </c>
      <c r="C1" s="95"/>
      <c r="D1" s="95">
        <v>-0.9</v>
      </c>
      <c r="E1" s="95">
        <v>-0.7</v>
      </c>
      <c r="F1" s="95">
        <v>-0.5</v>
      </c>
      <c r="G1" s="95">
        <v>-0.3</v>
      </c>
      <c r="H1" s="95">
        <v>0.3</v>
      </c>
      <c r="I1" s="95">
        <v>0.5</v>
      </c>
      <c r="J1" s="95">
        <v>0.7</v>
      </c>
      <c r="K1" s="95">
        <v>0.9</v>
      </c>
      <c r="L1" s="95"/>
      <c r="M1" s="95"/>
      <c r="N1" s="95"/>
      <c r="O1" s="95"/>
      <c r="P1" s="95"/>
      <c r="Q1" s="95"/>
      <c r="R1" s="95"/>
      <c r="S1" s="95"/>
      <c r="U1" s="84" t="str">
        <f>IF(Content!$E$1=1,U2,U3)</f>
        <v>Прогноз ІСЦ та інфляційні цілі, % р/р</v>
      </c>
      <c r="V1" s="104"/>
      <c r="W1" s="104"/>
      <c r="X1" s="104"/>
      <c r="Y1" s="104"/>
      <c r="Z1" s="104"/>
      <c r="AA1" s="104"/>
      <c r="AB1" s="104"/>
      <c r="AC1" s="99"/>
      <c r="AD1" s="99"/>
      <c r="AE1" s="99"/>
      <c r="AF1" s="99"/>
      <c r="AG1" s="99"/>
      <c r="AH1" s="99"/>
      <c r="AI1" s="99"/>
      <c r="AJ1" s="99"/>
      <c r="AK1" s="99"/>
      <c r="AL1" s="99"/>
      <c r="AM1" s="99"/>
      <c r="AN1" s="99"/>
      <c r="AO1" s="99"/>
    </row>
    <row r="2" spans="1:41" hidden="1">
      <c r="A2" s="105"/>
      <c r="B2" s="100" t="s">
        <v>0</v>
      </c>
      <c r="C2" s="100"/>
      <c r="D2" s="100"/>
      <c r="E2" s="101"/>
      <c r="F2" s="101"/>
      <c r="H2" s="99"/>
      <c r="I2" s="99"/>
      <c r="J2" s="99"/>
      <c r="K2" s="99"/>
      <c r="L2" s="99"/>
      <c r="M2" s="99"/>
      <c r="N2" s="99"/>
      <c r="O2" s="99"/>
      <c r="P2" s="99"/>
      <c r="Q2" s="99"/>
      <c r="R2" s="99"/>
      <c r="S2" s="99"/>
      <c r="U2" s="420" t="s">
        <v>214</v>
      </c>
      <c r="V2" s="106"/>
      <c r="W2" s="106"/>
      <c r="X2" s="106"/>
      <c r="Y2" s="106"/>
      <c r="Z2" s="106"/>
      <c r="AA2" s="106"/>
      <c r="AB2" s="106"/>
      <c r="AC2" s="106"/>
      <c r="AD2" s="99"/>
      <c r="AE2" s="99"/>
      <c r="AF2" s="99"/>
      <c r="AG2" s="99"/>
      <c r="AH2" s="99"/>
      <c r="AI2" s="99"/>
      <c r="AJ2" s="99"/>
      <c r="AK2" s="99"/>
      <c r="AL2" s="99"/>
      <c r="AM2" s="99"/>
      <c r="AN2" s="99"/>
      <c r="AO2" s="99"/>
    </row>
    <row r="3" spans="1:41" hidden="1">
      <c r="B3" s="102" t="s">
        <v>6</v>
      </c>
      <c r="C3" s="98"/>
      <c r="D3" s="100"/>
      <c r="E3" s="101"/>
      <c r="F3" s="101"/>
      <c r="H3" s="99"/>
      <c r="I3" s="99"/>
      <c r="J3" s="99"/>
      <c r="K3" s="99"/>
      <c r="L3" s="99"/>
      <c r="M3" s="99" t="s">
        <v>247</v>
      </c>
      <c r="N3" s="99" t="s">
        <v>207</v>
      </c>
      <c r="O3" s="99" t="s">
        <v>248</v>
      </c>
      <c r="P3" s="99"/>
      <c r="Q3" s="99"/>
      <c r="R3" s="99"/>
      <c r="S3" s="99"/>
      <c r="U3" s="421" t="s">
        <v>488</v>
      </c>
      <c r="AC3" s="99"/>
      <c r="AD3" s="99"/>
      <c r="AE3" s="99"/>
      <c r="AF3" s="99"/>
      <c r="AG3" s="99"/>
      <c r="AH3" s="99"/>
      <c r="AI3" s="99"/>
      <c r="AJ3" s="99"/>
      <c r="AK3" s="99"/>
      <c r="AL3" s="99"/>
      <c r="AM3" s="99"/>
      <c r="AN3" s="99"/>
      <c r="AO3" s="99"/>
    </row>
    <row r="4" spans="1:41">
      <c r="B4" s="102">
        <v>8.6</v>
      </c>
      <c r="C4" s="196"/>
      <c r="D4" s="98"/>
      <c r="E4" s="98"/>
      <c r="F4" s="98"/>
      <c r="G4" s="98"/>
      <c r="H4" s="98"/>
      <c r="I4" s="98"/>
      <c r="J4" s="98"/>
      <c r="K4" s="98"/>
      <c r="L4" s="99"/>
      <c r="M4" s="99">
        <v>3.75</v>
      </c>
      <c r="N4" s="99">
        <v>5.75</v>
      </c>
      <c r="O4" s="99">
        <v>7.75</v>
      </c>
      <c r="P4" s="99"/>
      <c r="Q4" s="99"/>
      <c r="R4" s="99"/>
      <c r="S4" s="99"/>
      <c r="T4" s="99"/>
      <c r="AC4" s="99"/>
      <c r="AD4" s="99"/>
      <c r="AE4" s="99"/>
      <c r="AF4" s="99"/>
      <c r="AG4" s="99"/>
      <c r="AH4" s="99"/>
      <c r="AI4" s="99"/>
      <c r="AJ4" s="99"/>
      <c r="AK4" s="99"/>
      <c r="AL4" s="99"/>
      <c r="AM4" s="99"/>
      <c r="AN4" s="99"/>
      <c r="AO4" s="99"/>
    </row>
    <row r="5" spans="1:41">
      <c r="A5" s="103" t="s">
        <v>129</v>
      </c>
      <c r="B5" s="102">
        <v>9</v>
      </c>
      <c r="C5" s="196"/>
      <c r="D5" s="98"/>
      <c r="E5" s="98"/>
      <c r="F5" s="98"/>
      <c r="G5" s="98"/>
      <c r="H5" s="98"/>
      <c r="I5" s="98"/>
      <c r="J5" s="98"/>
      <c r="K5" s="98"/>
      <c r="L5" s="99"/>
      <c r="M5" s="107">
        <v>3.5</v>
      </c>
      <c r="N5" s="107">
        <v>5.5</v>
      </c>
      <c r="O5" s="107">
        <v>7.5</v>
      </c>
      <c r="P5" s="99"/>
      <c r="Q5" s="99"/>
      <c r="R5" s="99"/>
      <c r="S5" s="99"/>
      <c r="T5" s="99"/>
      <c r="AC5" s="99"/>
      <c r="AD5" s="99"/>
      <c r="AE5" s="99"/>
      <c r="AF5" s="99"/>
      <c r="AG5" s="99"/>
      <c r="AH5" s="99"/>
      <c r="AI5" s="99"/>
      <c r="AJ5" s="99"/>
      <c r="AK5" s="99"/>
      <c r="AL5" s="99"/>
      <c r="AM5" s="99"/>
      <c r="AN5" s="99"/>
      <c r="AO5" s="99"/>
    </row>
    <row r="6" spans="1:41">
      <c r="B6" s="102">
        <v>7.5</v>
      </c>
      <c r="C6" s="196"/>
      <c r="D6" s="98"/>
      <c r="E6" s="98"/>
      <c r="F6" s="98"/>
      <c r="G6" s="98"/>
      <c r="H6" s="98"/>
      <c r="I6" s="98"/>
      <c r="J6" s="98"/>
      <c r="K6" s="98"/>
      <c r="L6" s="99"/>
      <c r="M6" s="107">
        <v>3.25</v>
      </c>
      <c r="N6" s="107">
        <v>5.25</v>
      </c>
      <c r="O6" s="107">
        <v>7.25</v>
      </c>
      <c r="P6" s="99"/>
      <c r="Q6" s="99"/>
      <c r="R6" s="99"/>
      <c r="S6" s="99"/>
      <c r="T6" s="99"/>
      <c r="AC6" s="99"/>
      <c r="AD6" s="99"/>
      <c r="AE6" s="99"/>
      <c r="AF6" s="99"/>
      <c r="AG6" s="99"/>
      <c r="AH6" s="99"/>
      <c r="AI6" s="99"/>
      <c r="AJ6" s="99"/>
      <c r="AK6" s="99"/>
      <c r="AL6" s="99"/>
      <c r="AM6" s="99"/>
      <c r="AN6" s="99"/>
      <c r="AO6" s="99"/>
    </row>
    <row r="7" spans="1:41">
      <c r="A7" s="103" t="s">
        <v>107</v>
      </c>
      <c r="B7" s="102">
        <v>4.0999999999999996</v>
      </c>
      <c r="C7" s="196"/>
      <c r="D7" s="98"/>
      <c r="E7" s="98"/>
      <c r="F7" s="98"/>
      <c r="G7" s="98"/>
      <c r="H7" s="98"/>
      <c r="I7" s="98"/>
      <c r="J7" s="98"/>
      <c r="K7" s="98"/>
      <c r="L7" s="99"/>
      <c r="M7" s="107">
        <v>4</v>
      </c>
      <c r="N7" s="107">
        <v>5</v>
      </c>
      <c r="O7" s="107">
        <v>6</v>
      </c>
      <c r="P7" s="99"/>
      <c r="Q7" s="99"/>
      <c r="R7" s="99"/>
      <c r="S7" s="99"/>
      <c r="T7" s="99"/>
      <c r="AC7" s="99"/>
      <c r="AD7" s="99"/>
      <c r="AE7" s="99"/>
      <c r="AF7" s="99"/>
      <c r="AG7" s="99"/>
      <c r="AH7" s="99"/>
      <c r="AI7" s="107"/>
      <c r="AJ7" s="107"/>
      <c r="AK7" s="107"/>
      <c r="AL7" s="99"/>
      <c r="AM7" s="99"/>
      <c r="AN7" s="99"/>
      <c r="AO7" s="99"/>
    </row>
    <row r="8" spans="1:41">
      <c r="B8" s="102">
        <v>2.2999999999999998</v>
      </c>
      <c r="C8" s="196">
        <v>0</v>
      </c>
      <c r="D8" s="98"/>
      <c r="E8" s="98"/>
      <c r="F8" s="98"/>
      <c r="G8" s="98"/>
      <c r="H8" s="98"/>
      <c r="I8" s="98"/>
      <c r="J8" s="98"/>
      <c r="K8" s="98"/>
      <c r="L8" s="99"/>
      <c r="M8" s="107">
        <v>4</v>
      </c>
      <c r="N8" s="107">
        <v>5</v>
      </c>
      <c r="O8" s="107">
        <v>6</v>
      </c>
      <c r="P8" s="99"/>
      <c r="Q8" s="99"/>
      <c r="R8" s="99"/>
      <c r="S8" s="99"/>
      <c r="T8" s="99"/>
      <c r="AC8" s="99"/>
      <c r="AD8" s="99"/>
      <c r="AE8" s="99"/>
      <c r="AF8" s="99"/>
      <c r="AG8" s="99"/>
      <c r="AH8" s="99"/>
      <c r="AI8" s="107"/>
      <c r="AJ8" s="107"/>
      <c r="AK8" s="107"/>
      <c r="AL8" s="99"/>
      <c r="AM8" s="99"/>
      <c r="AN8" s="99"/>
      <c r="AO8" s="99"/>
    </row>
    <row r="9" spans="1:41">
      <c r="A9" s="103" t="s">
        <v>132</v>
      </c>
      <c r="B9" s="102">
        <v>2.4</v>
      </c>
      <c r="C9" s="196">
        <v>0</v>
      </c>
      <c r="D9" s="98"/>
      <c r="E9" s="98"/>
      <c r="F9" s="98"/>
      <c r="G9" s="98"/>
      <c r="H9" s="98"/>
      <c r="I9" s="98"/>
      <c r="J9" s="98"/>
      <c r="K9" s="98"/>
      <c r="L9" s="107"/>
      <c r="M9" s="107">
        <v>4</v>
      </c>
      <c r="N9" s="107">
        <v>5</v>
      </c>
      <c r="O9" s="107">
        <v>6</v>
      </c>
      <c r="P9" s="107"/>
      <c r="Q9" s="107"/>
      <c r="R9" s="107"/>
      <c r="S9" s="107"/>
      <c r="T9" s="99"/>
      <c r="AC9" s="99"/>
      <c r="AD9" s="99"/>
      <c r="AE9" s="99"/>
      <c r="AF9" s="99"/>
      <c r="AG9" s="99"/>
      <c r="AH9" s="99"/>
      <c r="AI9" s="107"/>
      <c r="AJ9" s="107"/>
      <c r="AK9" s="107"/>
      <c r="AL9" s="99"/>
      <c r="AM9" s="99"/>
      <c r="AN9" s="99"/>
      <c r="AO9" s="99"/>
    </row>
    <row r="10" spans="1:41">
      <c r="B10" s="102">
        <v>2.2999999999999998</v>
      </c>
      <c r="C10" s="196">
        <v>0</v>
      </c>
      <c r="D10" s="98"/>
      <c r="E10" s="98"/>
      <c r="F10" s="98"/>
      <c r="G10" s="98"/>
      <c r="H10" s="98"/>
      <c r="I10" s="98"/>
      <c r="J10" s="98"/>
      <c r="K10" s="98"/>
      <c r="L10" s="107"/>
      <c r="M10" s="107">
        <v>4</v>
      </c>
      <c r="N10" s="107">
        <v>5</v>
      </c>
      <c r="O10" s="107">
        <v>6</v>
      </c>
      <c r="P10" s="107"/>
      <c r="Q10" s="107"/>
      <c r="R10" s="107"/>
      <c r="S10" s="107"/>
      <c r="T10" s="99"/>
      <c r="AC10" s="99"/>
      <c r="AD10" s="99"/>
      <c r="AE10" s="99"/>
      <c r="AF10" s="99"/>
      <c r="AG10" s="99"/>
      <c r="AH10" s="99"/>
      <c r="AI10" s="107"/>
      <c r="AJ10" s="107"/>
      <c r="AK10" s="107"/>
      <c r="AL10" s="99"/>
      <c r="AM10" s="99"/>
      <c r="AN10" s="99"/>
      <c r="AO10" s="99"/>
    </row>
    <row r="11" spans="1:41">
      <c r="A11" s="103" t="s">
        <v>111</v>
      </c>
      <c r="B11" s="102">
        <v>5</v>
      </c>
      <c r="C11" s="196">
        <v>4.9815934620411753</v>
      </c>
      <c r="D11" s="97"/>
      <c r="E11" s="97"/>
      <c r="F11" s="97"/>
      <c r="G11" s="97"/>
      <c r="H11" s="97"/>
      <c r="I11" s="97"/>
      <c r="J11" s="97"/>
      <c r="K11" s="107"/>
      <c r="L11" s="107"/>
      <c r="M11" s="107">
        <v>4</v>
      </c>
      <c r="N11" s="107">
        <v>5</v>
      </c>
      <c r="O11" s="107">
        <v>6</v>
      </c>
      <c r="P11" s="107"/>
      <c r="Q11" s="107"/>
      <c r="R11" s="107"/>
      <c r="S11" s="107"/>
      <c r="T11" s="99"/>
      <c r="AC11" s="99"/>
      <c r="AD11" s="99"/>
      <c r="AE11" s="99"/>
      <c r="AF11" s="99"/>
      <c r="AG11" s="99"/>
      <c r="AH11" s="99"/>
      <c r="AI11" s="107"/>
      <c r="AJ11" s="107"/>
      <c r="AK11" s="107"/>
      <c r="AL11" s="99"/>
      <c r="AM11" s="99"/>
      <c r="AN11" s="99"/>
      <c r="AO11" s="99"/>
    </row>
    <row r="12" spans="1:41">
      <c r="B12" s="102">
        <v>7.6</v>
      </c>
      <c r="C12" s="98">
        <v>5.1310000000000002</v>
      </c>
      <c r="D12" s="97">
        <v>0.89500000000000002</v>
      </c>
      <c r="E12" s="97">
        <v>0.53200000000000003</v>
      </c>
      <c r="F12" s="97">
        <v>0.42499999999999999</v>
      </c>
      <c r="G12" s="97">
        <v>0.56699999999999995</v>
      </c>
      <c r="H12" s="97">
        <v>0.56699999999999995</v>
      </c>
      <c r="I12" s="97">
        <v>0.42499999999999999</v>
      </c>
      <c r="J12" s="97">
        <v>0.53200000000000003</v>
      </c>
      <c r="K12" s="107">
        <v>0.89500000000000002</v>
      </c>
      <c r="L12" s="107"/>
      <c r="M12" s="107">
        <v>4</v>
      </c>
      <c r="N12" s="107">
        <v>5</v>
      </c>
      <c r="O12" s="107">
        <v>6</v>
      </c>
      <c r="P12" s="107"/>
      <c r="Q12" s="107"/>
      <c r="R12" s="107"/>
      <c r="S12" s="107"/>
      <c r="AC12" s="99"/>
      <c r="AD12" s="99"/>
      <c r="AE12" s="207" t="str">
        <f>IF(Content!$E$1=1,AE13,AE14)</f>
        <v xml:space="preserve">довірчі
інтервали </v>
      </c>
      <c r="AF12" s="99"/>
      <c r="AG12" s="99"/>
      <c r="AH12" s="99"/>
      <c r="AI12" s="108"/>
      <c r="AJ12" s="108"/>
      <c r="AK12" s="108"/>
      <c r="AL12" s="99"/>
      <c r="AM12" s="99"/>
      <c r="AN12" s="99"/>
      <c r="AO12" s="99"/>
    </row>
    <row r="13" spans="1:41" ht="12.75" customHeight="1">
      <c r="A13" s="103" t="s">
        <v>222</v>
      </c>
      <c r="B13" s="102">
        <v>8.4</v>
      </c>
      <c r="C13" s="98">
        <v>4.0049999999999999</v>
      </c>
      <c r="D13" s="97">
        <v>1.6080000000000001</v>
      </c>
      <c r="E13" s="97">
        <v>0.95599999999999996</v>
      </c>
      <c r="F13" s="97">
        <v>0.76400000000000001</v>
      </c>
      <c r="G13" s="97">
        <v>1.018</v>
      </c>
      <c r="H13" s="97">
        <v>1.018</v>
      </c>
      <c r="I13" s="97">
        <v>0.76400000000000001</v>
      </c>
      <c r="J13" s="97">
        <v>0.95599999999999996</v>
      </c>
      <c r="K13" s="107">
        <v>1.6080000000000001</v>
      </c>
      <c r="L13" s="107"/>
      <c r="M13" s="107">
        <v>4</v>
      </c>
      <c r="N13" s="107">
        <v>5</v>
      </c>
      <c r="O13" s="107">
        <v>6</v>
      </c>
      <c r="P13" s="107"/>
      <c r="Q13" s="107"/>
      <c r="R13" s="107"/>
      <c r="S13" s="107"/>
      <c r="T13" s="99"/>
      <c r="U13" s="99"/>
      <c r="V13" s="187"/>
      <c r="W13" s="99"/>
      <c r="X13" s="99"/>
      <c r="Y13" s="99"/>
      <c r="Z13" s="99"/>
      <c r="AA13" s="99"/>
      <c r="AB13" s="99"/>
      <c r="AC13" s="99"/>
      <c r="AD13" s="99"/>
      <c r="AE13" s="208" t="s">
        <v>354</v>
      </c>
      <c r="AF13" s="99"/>
      <c r="AG13" s="99"/>
      <c r="AH13" s="99"/>
      <c r="AI13" s="107"/>
      <c r="AJ13" s="107"/>
      <c r="AK13" s="107"/>
      <c r="AL13" s="99"/>
      <c r="AM13" s="99"/>
      <c r="AN13" s="99"/>
      <c r="AO13" s="99"/>
    </row>
    <row r="14" spans="1:41" ht="13.5" customHeight="1">
      <c r="B14" s="102">
        <v>8.3000000000000007</v>
      </c>
      <c r="C14" s="98">
        <v>2.5139999999999998</v>
      </c>
      <c r="D14" s="97">
        <v>2.1309999999999998</v>
      </c>
      <c r="E14" s="97">
        <v>1.268</v>
      </c>
      <c r="F14" s="97">
        <v>1.0129999999999999</v>
      </c>
      <c r="G14" s="97">
        <v>1.349</v>
      </c>
      <c r="H14" s="97">
        <v>1.349</v>
      </c>
      <c r="I14" s="97">
        <v>1.0129999999999999</v>
      </c>
      <c r="J14" s="97">
        <v>1.268</v>
      </c>
      <c r="K14" s="107">
        <v>2.1309999999999998</v>
      </c>
      <c r="L14" s="107"/>
      <c r="M14" s="107">
        <v>4</v>
      </c>
      <c r="N14" s="107">
        <v>5</v>
      </c>
      <c r="O14" s="107">
        <v>6</v>
      </c>
      <c r="P14" s="107"/>
      <c r="Q14" s="107"/>
      <c r="R14" s="107"/>
      <c r="S14" s="107"/>
      <c r="T14" s="99"/>
      <c r="U14" s="99"/>
      <c r="V14" s="187"/>
      <c r="W14" s="99"/>
      <c r="X14" s="99"/>
      <c r="Y14" s="99"/>
      <c r="Z14" s="99"/>
      <c r="AA14" s="99"/>
      <c r="AB14" s="99"/>
      <c r="AC14" s="99"/>
      <c r="AD14" s="99"/>
      <c r="AE14" s="208" t="s">
        <v>1012</v>
      </c>
      <c r="AF14" s="99"/>
      <c r="AG14" s="99"/>
      <c r="AH14" s="99"/>
      <c r="AI14" s="108"/>
      <c r="AJ14" s="108"/>
      <c r="AK14" s="108"/>
      <c r="AL14" s="99"/>
      <c r="AM14" s="99"/>
      <c r="AN14" s="99"/>
      <c r="AO14" s="99"/>
    </row>
    <row r="15" spans="1:41">
      <c r="A15" s="103" t="s">
        <v>224</v>
      </c>
      <c r="B15" s="102">
        <v>7</v>
      </c>
      <c r="C15" s="98">
        <v>0.41299999999999998</v>
      </c>
      <c r="D15" s="97">
        <v>2.452</v>
      </c>
      <c r="E15" s="97">
        <v>1.4590000000000001</v>
      </c>
      <c r="F15" s="97">
        <v>1.1659999999999999</v>
      </c>
      <c r="G15" s="97">
        <v>1.5529999999999999</v>
      </c>
      <c r="H15" s="97">
        <v>1.5529999999999999</v>
      </c>
      <c r="I15" s="97">
        <v>1.1659999999999999</v>
      </c>
      <c r="J15" s="97">
        <v>1.4590000000000001</v>
      </c>
      <c r="K15" s="107">
        <v>2.452</v>
      </c>
      <c r="L15" s="107"/>
      <c r="M15" s="109">
        <v>4</v>
      </c>
      <c r="N15" s="109">
        <v>5</v>
      </c>
      <c r="O15" s="109">
        <v>6</v>
      </c>
      <c r="P15" s="107"/>
      <c r="Q15" s="107"/>
      <c r="R15" s="107"/>
      <c r="S15" s="107"/>
      <c r="T15" s="99"/>
      <c r="U15" s="99"/>
      <c r="V15" s="187"/>
      <c r="W15" s="99"/>
      <c r="X15" s="99"/>
      <c r="Y15" s="99"/>
      <c r="Z15" s="99"/>
      <c r="AA15" s="99"/>
      <c r="AB15" s="99"/>
      <c r="AC15" s="99"/>
      <c r="AD15" s="99"/>
      <c r="AE15" s="207" t="str">
        <f>IF(Content!$E$1=1,AE16,AE17)</f>
        <v>цілі та цільовий діапазон інфляції</v>
      </c>
      <c r="AF15" s="99"/>
      <c r="AG15" s="99"/>
      <c r="AH15" s="99"/>
      <c r="AI15" s="107"/>
      <c r="AJ15" s="107"/>
      <c r="AK15" s="107"/>
      <c r="AL15" s="99"/>
      <c r="AM15" s="99"/>
      <c r="AN15" s="99"/>
      <c r="AO15" s="99"/>
    </row>
    <row r="16" spans="1:41">
      <c r="B16" s="102">
        <v>6</v>
      </c>
      <c r="C16" s="98">
        <v>-0.83399999999999996</v>
      </c>
      <c r="D16" s="97">
        <v>2.5419999999999998</v>
      </c>
      <c r="E16" s="97">
        <v>1.512</v>
      </c>
      <c r="F16" s="97">
        <v>1.208</v>
      </c>
      <c r="G16" s="97">
        <v>1.61</v>
      </c>
      <c r="H16" s="97">
        <v>1.61</v>
      </c>
      <c r="I16" s="97">
        <v>1.208</v>
      </c>
      <c r="J16" s="97">
        <v>1.512</v>
      </c>
      <c r="K16" s="107">
        <v>2.5419999999999998</v>
      </c>
      <c r="L16" s="107"/>
      <c r="M16" s="109">
        <v>4</v>
      </c>
      <c r="N16" s="109">
        <v>5</v>
      </c>
      <c r="O16" s="109">
        <v>6</v>
      </c>
      <c r="P16" s="107"/>
      <c r="Q16" s="107"/>
      <c r="R16" s="107"/>
      <c r="S16" s="107"/>
      <c r="V16" s="187"/>
      <c r="W16" s="99"/>
      <c r="X16" s="99"/>
      <c r="Y16" s="99"/>
      <c r="Z16" s="99"/>
      <c r="AA16" s="99"/>
      <c r="AB16" s="99"/>
      <c r="AC16" s="99"/>
      <c r="AD16" s="99"/>
      <c r="AE16" s="178" t="s">
        <v>352</v>
      </c>
      <c r="AF16" s="99"/>
      <c r="AG16" s="99"/>
      <c r="AH16" s="99"/>
      <c r="AI16" s="107"/>
      <c r="AJ16" s="107"/>
      <c r="AK16" s="107"/>
      <c r="AL16" s="99"/>
      <c r="AM16" s="99"/>
      <c r="AN16" s="99"/>
      <c r="AO16" s="99"/>
    </row>
    <row r="17" spans="1:44">
      <c r="A17" s="103" t="s">
        <v>496</v>
      </c>
      <c r="B17" s="102">
        <v>5.4</v>
      </c>
      <c r="C17" s="98">
        <v>-1.954</v>
      </c>
      <c r="D17" s="97">
        <v>2.706</v>
      </c>
      <c r="E17" s="97">
        <v>1.61</v>
      </c>
      <c r="F17" s="97">
        <v>1.286</v>
      </c>
      <c r="G17" s="97">
        <v>1.714</v>
      </c>
      <c r="H17" s="97">
        <v>1.714</v>
      </c>
      <c r="I17" s="97">
        <v>1.286</v>
      </c>
      <c r="J17" s="97">
        <v>1.61</v>
      </c>
      <c r="K17" s="107">
        <v>2.706</v>
      </c>
      <c r="L17" s="107"/>
      <c r="M17" s="109">
        <v>4</v>
      </c>
      <c r="N17" s="109">
        <v>5</v>
      </c>
      <c r="O17" s="109">
        <v>6</v>
      </c>
      <c r="P17" s="107"/>
      <c r="Q17" s="107"/>
      <c r="R17" s="107"/>
      <c r="S17" s="107"/>
      <c r="V17" s="187"/>
      <c r="W17" s="99"/>
      <c r="X17" s="99"/>
      <c r="Y17" s="99"/>
      <c r="Z17" s="99"/>
      <c r="AA17" s="99"/>
      <c r="AB17" s="99"/>
      <c r="AC17" s="99"/>
      <c r="AD17" s="99"/>
      <c r="AE17" s="178" t="s">
        <v>353</v>
      </c>
      <c r="AF17" s="99"/>
      <c r="AG17" s="99"/>
      <c r="AH17" s="99"/>
      <c r="AI17" s="107"/>
      <c r="AJ17" s="107"/>
      <c r="AK17" s="107"/>
      <c r="AL17" s="99"/>
      <c r="AM17" s="99"/>
      <c r="AQ17" s="99"/>
      <c r="AR17" s="99"/>
    </row>
    <row r="18" spans="1:44">
      <c r="B18" s="102">
        <v>5.4</v>
      </c>
      <c r="C18" s="98">
        <v>-2.411</v>
      </c>
      <c r="D18" s="97">
        <v>2.8860000000000001</v>
      </c>
      <c r="E18" s="97">
        <v>1.7170000000000001</v>
      </c>
      <c r="F18" s="97">
        <v>1.3720000000000001</v>
      </c>
      <c r="G18" s="97">
        <v>1.8280000000000001</v>
      </c>
      <c r="H18" s="97">
        <v>1.8280000000000001</v>
      </c>
      <c r="I18" s="97">
        <v>1.3720000000000001</v>
      </c>
      <c r="J18" s="97">
        <v>1.7170000000000001</v>
      </c>
      <c r="K18" s="107">
        <v>2.8860000000000001</v>
      </c>
      <c r="L18" s="107"/>
      <c r="M18" s="109">
        <v>4</v>
      </c>
      <c r="N18" s="109">
        <v>5</v>
      </c>
      <c r="O18" s="109">
        <v>6</v>
      </c>
      <c r="P18" s="107"/>
      <c r="Q18" s="107"/>
      <c r="R18" s="107"/>
      <c r="S18" s="107"/>
      <c r="U18" s="64" t="str">
        <f>IF(Content!$E$1=1,U19,U20)</f>
        <v>Джерело: розрахунки НБУ.</v>
      </c>
      <c r="W18" s="99"/>
      <c r="X18" s="99"/>
      <c r="Y18" s="99"/>
      <c r="Z18" s="99"/>
      <c r="AA18" s="99"/>
      <c r="AB18" s="99"/>
      <c r="AC18" s="99"/>
      <c r="AD18" s="99"/>
      <c r="AE18" s="99"/>
      <c r="AF18" s="99"/>
      <c r="AG18" s="99"/>
      <c r="AH18" s="99"/>
      <c r="AI18" s="107"/>
      <c r="AJ18" s="107"/>
      <c r="AK18" s="107"/>
      <c r="AL18" s="99"/>
      <c r="AM18" s="99"/>
    </row>
    <row r="19" spans="1:44">
      <c r="A19" s="103" t="s">
        <v>498</v>
      </c>
      <c r="B19" s="102">
        <v>5</v>
      </c>
      <c r="C19" s="98">
        <v>-3.03</v>
      </c>
      <c r="D19" s="97">
        <v>2.984</v>
      </c>
      <c r="E19" s="97">
        <v>1.7749999999999999</v>
      </c>
      <c r="F19" s="97">
        <v>1.4179999999999999</v>
      </c>
      <c r="G19" s="97">
        <v>1.89</v>
      </c>
      <c r="H19" s="97">
        <v>1.89</v>
      </c>
      <c r="I19" s="97">
        <v>1.4179999999999999</v>
      </c>
      <c r="J19" s="97">
        <v>1.7749999999999999</v>
      </c>
      <c r="K19" s="109">
        <v>2.984</v>
      </c>
      <c r="L19" s="109"/>
      <c r="M19" s="109">
        <v>4</v>
      </c>
      <c r="N19" s="109">
        <v>5</v>
      </c>
      <c r="O19" s="109">
        <v>6</v>
      </c>
      <c r="P19" s="109"/>
      <c r="Q19" s="109"/>
      <c r="R19" s="109"/>
      <c r="S19" s="109"/>
      <c r="U19" s="67" t="s">
        <v>41</v>
      </c>
      <c r="AI19" s="107"/>
      <c r="AJ19" s="107"/>
      <c r="AK19" s="107"/>
    </row>
    <row r="20" spans="1:44">
      <c r="B20" s="102">
        <v>5</v>
      </c>
      <c r="C20" s="109">
        <v>-3.1349999999999998</v>
      </c>
      <c r="D20" s="109">
        <v>3.0089999999999999</v>
      </c>
      <c r="E20" s="109">
        <v>1.79</v>
      </c>
      <c r="F20" s="109">
        <v>1.43</v>
      </c>
      <c r="G20" s="109">
        <v>1.9059999999999999</v>
      </c>
      <c r="H20" s="109">
        <v>1.9059999999999999</v>
      </c>
      <c r="I20" s="109">
        <v>1.43</v>
      </c>
      <c r="J20" s="109">
        <v>1.79</v>
      </c>
      <c r="K20" s="109">
        <v>3.0089999999999999</v>
      </c>
      <c r="L20" s="109"/>
      <c r="M20" s="109">
        <v>4</v>
      </c>
      <c r="N20" s="109">
        <v>5</v>
      </c>
      <c r="O20" s="109">
        <v>6</v>
      </c>
      <c r="P20" s="109"/>
      <c r="Q20" s="109"/>
      <c r="R20" s="109"/>
      <c r="S20" s="109"/>
      <c r="U20" s="68" t="s">
        <v>42</v>
      </c>
    </row>
    <row r="21" spans="1:44">
      <c r="A21" s="103" t="s">
        <v>1065</v>
      </c>
      <c r="B21" s="102">
        <v>5</v>
      </c>
      <c r="C21" s="109">
        <v>-3.1549999999999998</v>
      </c>
      <c r="D21" s="109">
        <v>3.0089999999999999</v>
      </c>
      <c r="E21" s="109">
        <v>1.79</v>
      </c>
      <c r="F21" s="109">
        <v>1.43</v>
      </c>
      <c r="G21" s="109">
        <v>1.9059999999999999</v>
      </c>
      <c r="H21" s="109">
        <v>1.9059999999999999</v>
      </c>
      <c r="I21" s="109">
        <v>1.43</v>
      </c>
      <c r="J21" s="109">
        <v>1.79</v>
      </c>
      <c r="K21" s="109">
        <v>3.0089999999999999</v>
      </c>
      <c r="L21" s="109"/>
      <c r="M21" s="109">
        <v>4</v>
      </c>
      <c r="N21" s="109">
        <v>5</v>
      </c>
      <c r="O21" s="109">
        <v>6</v>
      </c>
      <c r="P21" s="109"/>
      <c r="Q21" s="109"/>
      <c r="R21" s="109"/>
      <c r="S21" s="109"/>
    </row>
    <row r="22" spans="1:44">
      <c r="B22" s="102">
        <v>5.0999999999999996</v>
      </c>
      <c r="C22" s="109">
        <v>-3.0590000000000002</v>
      </c>
      <c r="D22" s="109">
        <v>3.0089999999999999</v>
      </c>
      <c r="E22" s="109">
        <v>1.79</v>
      </c>
      <c r="F22" s="109">
        <v>1.43</v>
      </c>
      <c r="G22" s="109">
        <v>1.9059999999999999</v>
      </c>
      <c r="H22" s="109">
        <v>1.9059999999999999</v>
      </c>
      <c r="I22" s="109">
        <v>1.43</v>
      </c>
      <c r="J22" s="109">
        <v>1.79</v>
      </c>
      <c r="K22" s="109">
        <v>3.0089999999999999</v>
      </c>
      <c r="M22" s="109">
        <v>4</v>
      </c>
      <c r="N22" s="109">
        <v>5</v>
      </c>
      <c r="O22" s="109">
        <v>6</v>
      </c>
    </row>
    <row r="23" spans="1:44">
      <c r="A23" s="103" t="s">
        <v>1066</v>
      </c>
      <c r="B23" s="102">
        <v>5</v>
      </c>
      <c r="C23" s="109">
        <v>-3.09</v>
      </c>
      <c r="D23" s="109">
        <v>3.0089999999999999</v>
      </c>
      <c r="E23" s="109">
        <v>1.79</v>
      </c>
      <c r="F23" s="109">
        <v>1.43</v>
      </c>
      <c r="G23" s="109">
        <v>1.9059999999999999</v>
      </c>
      <c r="H23" s="109">
        <v>1.9059999999999999</v>
      </c>
      <c r="I23" s="109">
        <v>1.43</v>
      </c>
      <c r="J23" s="109">
        <v>1.79</v>
      </c>
      <c r="K23" s="109">
        <v>3.0089999999999999</v>
      </c>
      <c r="M23" s="109">
        <v>4</v>
      </c>
      <c r="N23" s="109">
        <v>5</v>
      </c>
      <c r="O23" s="109">
        <v>6</v>
      </c>
    </row>
    <row r="24" spans="1:44">
      <c r="U24" s="109"/>
      <c r="V24" s="109"/>
      <c r="AO24" s="99"/>
    </row>
    <row r="25" spans="1:44">
      <c r="C25" s="109"/>
      <c r="D25" s="109"/>
      <c r="E25" s="109"/>
      <c r="F25" s="109"/>
      <c r="G25" s="109"/>
      <c r="H25" s="109"/>
      <c r="I25" s="109"/>
      <c r="J25" s="109"/>
      <c r="K25" s="109"/>
      <c r="U25" s="109"/>
      <c r="V25" s="109"/>
    </row>
    <row r="26" spans="1:44">
      <c r="B26" s="484"/>
      <c r="C26" s="109"/>
      <c r="D26" s="109"/>
      <c r="E26" s="109"/>
      <c r="F26" s="109"/>
      <c r="G26" s="109"/>
      <c r="H26" s="109"/>
      <c r="I26" s="109"/>
      <c r="J26" s="109"/>
      <c r="K26" s="109"/>
      <c r="U26" s="109"/>
      <c r="V26" s="109"/>
    </row>
    <row r="27" spans="1:44">
      <c r="B27" s="484"/>
      <c r="C27" s="109"/>
      <c r="D27" s="109"/>
      <c r="E27" s="109"/>
      <c r="F27" s="109"/>
      <c r="G27" s="109"/>
      <c r="H27" s="109"/>
      <c r="I27" s="109"/>
      <c r="J27" s="109"/>
      <c r="K27" s="109"/>
      <c r="U27" s="109"/>
      <c r="V27" s="109"/>
    </row>
    <row r="28" spans="1:44">
      <c r="B28" s="484"/>
      <c r="C28" s="109"/>
      <c r="D28" s="109"/>
      <c r="E28" s="109"/>
      <c r="F28" s="109"/>
      <c r="G28" s="109"/>
      <c r="H28" s="109"/>
      <c r="I28" s="109"/>
      <c r="J28" s="109"/>
      <c r="K28" s="109"/>
      <c r="U28" s="109"/>
      <c r="V28" s="109"/>
    </row>
    <row r="29" spans="1:44">
      <c r="B29" s="484"/>
      <c r="C29" s="109"/>
      <c r="D29" s="109"/>
      <c r="E29" s="109"/>
      <c r="F29" s="109"/>
      <c r="G29" s="109"/>
      <c r="H29" s="109"/>
      <c r="I29" s="109"/>
      <c r="J29" s="109"/>
      <c r="K29" s="109"/>
      <c r="U29" s="109"/>
      <c r="V29" s="109"/>
    </row>
    <row r="30" spans="1:44">
      <c r="B30" s="484"/>
      <c r="C30" s="109"/>
      <c r="D30" s="109"/>
      <c r="E30" s="109"/>
      <c r="F30" s="109"/>
      <c r="G30" s="109"/>
      <c r="H30" s="109"/>
      <c r="I30" s="109"/>
      <c r="J30" s="109"/>
      <c r="K30" s="109"/>
      <c r="U30" s="109"/>
      <c r="V30" s="109"/>
    </row>
    <row r="31" spans="1:44">
      <c r="B31" s="484"/>
      <c r="C31" s="109"/>
      <c r="D31" s="109"/>
      <c r="E31" s="109"/>
      <c r="F31" s="109"/>
      <c r="G31" s="109"/>
      <c r="H31" s="109"/>
      <c r="I31" s="109"/>
      <c r="J31" s="109"/>
      <c r="K31" s="109"/>
      <c r="U31" s="109"/>
      <c r="V31" s="109"/>
    </row>
    <row r="32" spans="1:44">
      <c r="B32" s="484"/>
      <c r="C32" s="109"/>
      <c r="D32" s="109"/>
      <c r="E32" s="109"/>
      <c r="F32" s="109"/>
      <c r="G32" s="109"/>
      <c r="H32" s="109"/>
      <c r="I32" s="109"/>
      <c r="J32" s="109"/>
      <c r="K32" s="109"/>
      <c r="U32" s="109"/>
      <c r="V32" s="109"/>
    </row>
    <row r="33" spans="2:22">
      <c r="B33" s="484"/>
      <c r="C33" s="109"/>
      <c r="D33" s="109"/>
      <c r="E33" s="109"/>
      <c r="F33" s="109"/>
      <c r="G33" s="109"/>
      <c r="H33" s="109"/>
      <c r="I33" s="109"/>
      <c r="J33" s="109"/>
      <c r="K33" s="109"/>
      <c r="U33" s="109"/>
      <c r="V33" s="109"/>
    </row>
    <row r="34" spans="2:22">
      <c r="B34" s="484"/>
      <c r="C34" s="109"/>
      <c r="D34" s="109"/>
      <c r="E34" s="109"/>
      <c r="F34" s="109"/>
      <c r="G34" s="109"/>
      <c r="H34" s="109"/>
      <c r="I34" s="109"/>
      <c r="J34" s="109"/>
      <c r="K34" s="109"/>
      <c r="U34" s="109"/>
      <c r="V34" s="109"/>
    </row>
    <row r="35" spans="2:22">
      <c r="B35" s="484"/>
      <c r="C35" s="109"/>
      <c r="D35" s="109"/>
      <c r="E35" s="109"/>
      <c r="F35" s="109"/>
      <c r="G35" s="109"/>
      <c r="H35" s="109"/>
      <c r="I35" s="109"/>
      <c r="J35" s="109"/>
      <c r="K35" s="109"/>
      <c r="U35" s="109"/>
      <c r="V35" s="109"/>
    </row>
    <row r="36" spans="2:22">
      <c r="B36" s="484"/>
      <c r="C36" s="109"/>
      <c r="D36" s="109"/>
      <c r="E36" s="109"/>
      <c r="F36" s="109"/>
      <c r="G36" s="109"/>
      <c r="H36" s="109"/>
      <c r="I36" s="109"/>
      <c r="J36" s="109"/>
      <c r="K36" s="109"/>
      <c r="U36" s="109"/>
      <c r="V36" s="109"/>
    </row>
    <row r="37" spans="2:22">
      <c r="B37" s="484"/>
      <c r="C37" s="109"/>
      <c r="D37" s="109"/>
      <c r="E37" s="109"/>
      <c r="F37" s="109"/>
      <c r="G37" s="109"/>
      <c r="H37" s="109"/>
      <c r="I37" s="109"/>
      <c r="J37" s="109"/>
      <c r="K37" s="109"/>
      <c r="U37" s="109"/>
      <c r="V37" s="109"/>
    </row>
    <row r="38" spans="2:22">
      <c r="B38" s="484"/>
      <c r="C38" s="109"/>
      <c r="D38" s="109"/>
      <c r="E38" s="109"/>
      <c r="F38" s="109"/>
      <c r="G38" s="109"/>
      <c r="H38" s="109"/>
      <c r="I38" s="109"/>
      <c r="J38" s="109"/>
      <c r="K38" s="109"/>
      <c r="U38" s="109"/>
      <c r="V38" s="109"/>
    </row>
    <row r="39" spans="2:22">
      <c r="B39" s="484"/>
      <c r="C39" s="109"/>
      <c r="D39" s="109"/>
      <c r="E39" s="109"/>
      <c r="F39" s="109"/>
      <c r="G39" s="109"/>
      <c r="H39" s="109"/>
      <c r="I39" s="109"/>
      <c r="J39" s="109"/>
      <c r="K39" s="109"/>
      <c r="U39" s="109"/>
      <c r="V39" s="109"/>
    </row>
    <row r="40" spans="2:22">
      <c r="B40" s="484"/>
      <c r="C40" s="109"/>
      <c r="D40" s="109"/>
      <c r="E40" s="109"/>
      <c r="F40" s="109"/>
      <c r="G40" s="109"/>
      <c r="H40" s="109"/>
      <c r="I40" s="109"/>
      <c r="J40" s="109"/>
      <c r="K40" s="109"/>
      <c r="U40" s="109"/>
      <c r="V40" s="109"/>
    </row>
    <row r="41" spans="2:22">
      <c r="B41" s="484"/>
      <c r="C41" s="109"/>
      <c r="D41" s="109"/>
      <c r="E41" s="109"/>
      <c r="F41" s="109"/>
      <c r="G41" s="109"/>
      <c r="H41" s="109"/>
      <c r="I41" s="109"/>
      <c r="J41" s="109"/>
      <c r="K41" s="109"/>
      <c r="U41" s="109"/>
      <c r="V41" s="109"/>
    </row>
    <row r="42" spans="2:22">
      <c r="B42" s="484"/>
      <c r="C42" s="109"/>
      <c r="D42" s="109"/>
      <c r="E42" s="109"/>
      <c r="F42" s="109"/>
      <c r="G42" s="109"/>
      <c r="H42" s="109"/>
      <c r="I42" s="109"/>
      <c r="J42" s="109"/>
      <c r="K42" s="109"/>
      <c r="U42" s="109"/>
      <c r="V42" s="109"/>
    </row>
    <row r="43" spans="2:22">
      <c r="B43" s="484"/>
      <c r="C43" s="109"/>
      <c r="D43" s="109"/>
      <c r="E43" s="109"/>
      <c r="F43" s="109"/>
      <c r="G43" s="109"/>
      <c r="H43" s="109"/>
      <c r="I43" s="109"/>
      <c r="J43" s="109"/>
      <c r="K43" s="109"/>
      <c r="U43" s="109"/>
      <c r="V43" s="109"/>
    </row>
    <row r="44" spans="2:22">
      <c r="B44" s="484"/>
      <c r="C44" s="109"/>
      <c r="D44" s="109"/>
      <c r="E44" s="109"/>
      <c r="F44" s="109"/>
      <c r="G44" s="109"/>
      <c r="H44" s="109"/>
      <c r="I44" s="109"/>
      <c r="J44" s="109"/>
      <c r="K44" s="109"/>
      <c r="U44" s="109"/>
      <c r="V44" s="109"/>
    </row>
    <row r="45" spans="2:22">
      <c r="B45" s="484"/>
      <c r="C45" s="109"/>
      <c r="D45" s="109"/>
      <c r="E45" s="109"/>
      <c r="F45" s="109"/>
      <c r="G45" s="109"/>
      <c r="H45" s="109"/>
      <c r="I45" s="109"/>
      <c r="J45" s="109"/>
      <c r="K45" s="109"/>
      <c r="U45" s="109"/>
      <c r="V45" s="109"/>
    </row>
    <row r="46" spans="2:22">
      <c r="B46" s="109"/>
      <c r="C46" s="109"/>
      <c r="D46" s="109"/>
      <c r="E46" s="109"/>
      <c r="F46" s="109"/>
      <c r="G46" s="109"/>
      <c r="H46" s="109"/>
      <c r="I46" s="109"/>
      <c r="J46" s="109"/>
      <c r="K46" s="109"/>
    </row>
  </sheetData>
  <customSheetViews>
    <customSheetView guid="{ACF06C40-177A-4CED-8E17-2347D4DD1C3A}" showGridLines="0" hiddenRows="1">
      <selection activeCell="S34" sqref="S34"/>
      <pageMargins left="0.7" right="0.7" top="0.75" bottom="0.75" header="0.3" footer="0.3"/>
      <pageSetup paperSize="9" orientation="portrait"/>
    </customSheetView>
  </customSheetViews>
  <hyperlinks>
    <hyperlink ref="A1" location="Content!A1" display="&lt;&lt;" xr:uid="{00000000-0004-0000-6100-000000000000}"/>
  </hyperlinks>
  <pageMargins left="0.7" right="0.7" top="0.75" bottom="0.75" header="0.3" footer="0.3"/>
  <pageSetup paperSize="9" orientation="portrait"/>
  <drawing r:id="rId1"/>
  <extLst>
    <ext xmlns:mx="http://schemas.microsoft.com/office/mac/excel/2008/main" uri="{64002731-A6B0-56B0-2670-7721B7C09600}">
      <mx:PLV Mode="0" OnePage="0" WScale="0"/>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tabColor theme="9"/>
  </sheetPr>
  <dimension ref="A1:I22"/>
  <sheetViews>
    <sheetView showGridLines="0" workbookViewId="0"/>
  </sheetViews>
  <sheetFormatPr baseColWidth="10" defaultColWidth="10.5" defaultRowHeight="16"/>
  <cols>
    <col min="1" max="16384" width="10.5" style="735"/>
  </cols>
  <sheetData>
    <row r="1" spans="1:9" ht="16.25" customHeight="1">
      <c r="A1" s="61" t="s">
        <v>60</v>
      </c>
      <c r="B1" s="84" t="str">
        <f>IF(Content!$E$1=1,B2,B3)</f>
        <v>ВДР</v>
      </c>
      <c r="C1" s="84" t="str">
        <f>IF(Content!$E$1=1,C2,C3)</f>
        <v>РДН</v>
      </c>
      <c r="D1" s="84" t="str">
        <f>IF(Content!$E$1=1,D2,D3)</f>
        <v>Аукціони УЕБ</v>
      </c>
      <c r="E1" s="84" t="str">
        <f>IF(Content!$E$1=1,E2,E3)</f>
        <v>Для населення</v>
      </c>
      <c r="F1" s="84" t="str">
        <f>IF(Content!$E$1=1,F2,F3)</f>
        <v>Балансуюча енергія ↑</v>
      </c>
      <c r="G1" s="84" t="str">
        <f>IF(Content!$E$1=1,G2,G3)</f>
        <v>Балансуюча енергія ↓</v>
      </c>
      <c r="I1" s="84" t="str">
        <f>IF(Content!$E$1=1,I2,I3)</f>
        <v>Обсяги продажу е/е, % до виробництва*</v>
      </c>
    </row>
    <row r="2" spans="1:9" ht="16.25" hidden="1" customHeight="1">
      <c r="B2" s="735" t="s">
        <v>1589</v>
      </c>
      <c r="C2" s="735" t="s">
        <v>1590</v>
      </c>
      <c r="D2" s="735" t="s">
        <v>1591</v>
      </c>
      <c r="E2" s="735" t="s">
        <v>1592</v>
      </c>
      <c r="F2" s="735" t="s">
        <v>1593</v>
      </c>
      <c r="G2" s="735" t="s">
        <v>1594</v>
      </c>
      <c r="I2" s="735" t="s">
        <v>1603</v>
      </c>
    </row>
    <row r="3" spans="1:9" ht="16.25" hidden="1" customHeight="1">
      <c r="B3" s="735" t="s">
        <v>1595</v>
      </c>
      <c r="C3" s="735" t="s">
        <v>1596</v>
      </c>
      <c r="D3" s="735" t="s">
        <v>1597</v>
      </c>
      <c r="E3" s="735" t="s">
        <v>1696</v>
      </c>
      <c r="F3" s="905" t="s">
        <v>1698</v>
      </c>
      <c r="G3" s="735" t="s">
        <v>1598</v>
      </c>
      <c r="I3" s="735" t="s">
        <v>1604</v>
      </c>
    </row>
    <row r="4" spans="1:9">
      <c r="A4" s="736" t="s">
        <v>439</v>
      </c>
      <c r="B4" s="737">
        <v>0.9</v>
      </c>
      <c r="C4" s="737">
        <v>38</v>
      </c>
      <c r="D4" s="737">
        <v>5.3</v>
      </c>
      <c r="E4" s="737">
        <v>21.6</v>
      </c>
      <c r="F4" s="737">
        <v>1.8</v>
      </c>
      <c r="G4" s="737">
        <v>1.3</v>
      </c>
    </row>
    <row r="5" spans="1:9">
      <c r="A5" s="736"/>
      <c r="B5" s="737">
        <v>1.1000000000000001</v>
      </c>
      <c r="C5" s="737">
        <v>33.200000000000003</v>
      </c>
      <c r="D5" s="737">
        <v>6.6</v>
      </c>
      <c r="E5" s="737">
        <v>21.7</v>
      </c>
      <c r="F5" s="737">
        <v>1.3</v>
      </c>
      <c r="G5" s="737">
        <v>1.7</v>
      </c>
    </row>
    <row r="6" spans="1:9">
      <c r="A6" s="736"/>
      <c r="B6" s="737">
        <v>1</v>
      </c>
      <c r="C6" s="737">
        <v>36.9</v>
      </c>
      <c r="D6" s="737">
        <v>8.6999999999999993</v>
      </c>
      <c r="E6" s="737">
        <v>23</v>
      </c>
      <c r="F6" s="737">
        <v>3</v>
      </c>
      <c r="G6" s="737">
        <v>0.8</v>
      </c>
    </row>
    <row r="7" spans="1:9">
      <c r="A7" s="736" t="s">
        <v>524</v>
      </c>
      <c r="B7" s="737">
        <v>0.8</v>
      </c>
      <c r="C7" s="737">
        <v>29.9</v>
      </c>
      <c r="D7" s="737">
        <v>10.9</v>
      </c>
      <c r="E7" s="737">
        <v>23.7</v>
      </c>
      <c r="F7" s="737">
        <v>2.8</v>
      </c>
      <c r="G7" s="737">
        <v>2</v>
      </c>
    </row>
    <row r="8" spans="1:9">
      <c r="A8" s="736"/>
      <c r="B8" s="737">
        <v>1.6</v>
      </c>
      <c r="C8" s="737">
        <v>31.9</v>
      </c>
      <c r="D8" s="737">
        <v>4.5999999999999996</v>
      </c>
      <c r="E8" s="737">
        <v>23.9</v>
      </c>
      <c r="F8" s="737">
        <v>1.2</v>
      </c>
      <c r="G8" s="737">
        <v>5.4</v>
      </c>
    </row>
    <row r="9" spans="1:9">
      <c r="A9" s="736"/>
      <c r="B9" s="737">
        <v>0.7</v>
      </c>
      <c r="C9" s="737">
        <v>31.3</v>
      </c>
      <c r="D9" s="737">
        <v>5.7</v>
      </c>
      <c r="E9" s="737">
        <v>24.3</v>
      </c>
      <c r="F9" s="737">
        <v>2.4</v>
      </c>
      <c r="G9" s="737">
        <v>4.5999999999999996</v>
      </c>
    </row>
    <row r="10" spans="1:9">
      <c r="A10" s="736" t="s">
        <v>493</v>
      </c>
      <c r="B10" s="737">
        <v>0.9</v>
      </c>
      <c r="C10" s="737">
        <v>38.9</v>
      </c>
      <c r="D10" s="737">
        <v>5</v>
      </c>
      <c r="E10" s="737">
        <v>26.1</v>
      </c>
      <c r="F10" s="737">
        <v>3</v>
      </c>
      <c r="G10" s="737">
        <v>4</v>
      </c>
    </row>
    <row r="11" spans="1:9">
      <c r="A11" s="736"/>
      <c r="B11" s="737">
        <v>1.8</v>
      </c>
      <c r="C11" s="737">
        <v>33.299999999999997</v>
      </c>
      <c r="D11" s="737">
        <v>4</v>
      </c>
      <c r="E11" s="737">
        <v>24.3</v>
      </c>
      <c r="F11" s="737">
        <v>3.8</v>
      </c>
      <c r="G11" s="737">
        <v>4.2</v>
      </c>
    </row>
    <row r="12" spans="1:9">
      <c r="A12" s="736"/>
      <c r="B12" s="737">
        <v>2.8</v>
      </c>
      <c r="C12" s="737">
        <v>33</v>
      </c>
      <c r="D12" s="737">
        <v>10.3</v>
      </c>
      <c r="E12" s="737">
        <v>27</v>
      </c>
      <c r="F12" s="737">
        <v>2.2999999999999998</v>
      </c>
      <c r="G12" s="737">
        <v>16.8</v>
      </c>
    </row>
    <row r="13" spans="1:9">
      <c r="A13" s="736" t="s">
        <v>545</v>
      </c>
      <c r="B13" s="737">
        <v>4.4000000000000004</v>
      </c>
      <c r="C13" s="737">
        <v>25.7</v>
      </c>
      <c r="D13" s="737">
        <v>18.399999999999999</v>
      </c>
      <c r="E13" s="737">
        <v>25.9</v>
      </c>
      <c r="F13" s="737">
        <v>4.4000000000000004</v>
      </c>
      <c r="G13" s="737">
        <v>18.100000000000001</v>
      </c>
    </row>
    <row r="14" spans="1:9">
      <c r="A14" s="736"/>
      <c r="B14" s="737">
        <v>6.2</v>
      </c>
      <c r="C14" s="737">
        <v>23.8</v>
      </c>
      <c r="D14" s="737">
        <v>20.100000000000001</v>
      </c>
      <c r="E14" s="737">
        <v>28</v>
      </c>
      <c r="F14" s="737">
        <v>3.4</v>
      </c>
      <c r="G14" s="737">
        <v>15.5</v>
      </c>
    </row>
    <row r="15" spans="1:9">
      <c r="A15" s="738"/>
      <c r="B15" s="737">
        <v>3.7</v>
      </c>
      <c r="C15" s="737">
        <v>20.6</v>
      </c>
      <c r="D15" s="737">
        <v>14.7</v>
      </c>
      <c r="E15" s="737">
        <v>24.8</v>
      </c>
      <c r="F15" s="737">
        <v>2.9</v>
      </c>
      <c r="G15" s="737">
        <v>18.399999999999999</v>
      </c>
    </row>
    <row r="16" spans="1:9">
      <c r="A16" s="736" t="s">
        <v>713</v>
      </c>
      <c r="B16" s="737">
        <v>5.7</v>
      </c>
      <c r="C16" s="737">
        <v>20.3</v>
      </c>
      <c r="D16" s="737">
        <v>14.7</v>
      </c>
      <c r="E16" s="737">
        <v>23.1</v>
      </c>
      <c r="F16" s="737">
        <v>3.2</v>
      </c>
      <c r="G16" s="737">
        <v>21.3</v>
      </c>
    </row>
    <row r="17" spans="1:9">
      <c r="A17" s="736"/>
      <c r="B17" s="737">
        <v>6.3</v>
      </c>
      <c r="C17" s="737">
        <v>22.9</v>
      </c>
      <c r="D17" s="737">
        <v>20</v>
      </c>
      <c r="E17" s="737">
        <v>23.6</v>
      </c>
      <c r="F17" s="737">
        <v>4.5999999999999996</v>
      </c>
      <c r="G17" s="737">
        <v>23.2</v>
      </c>
      <c r="I17" s="84" t="str">
        <f>IF(Content!$E$1=1,I18,I19)</f>
        <v>* Частина е/е продається за індивідуальними договорами, інформація про які не розкривається. Крім того, надлишок е/е, купленої на одному ринку, наприклад на УЕБ, може далі продаватися на балансуючому ринку. Як наслідок, сума проданої е/е може перевищувати 100% обсягів виробництва.</v>
      </c>
    </row>
    <row r="18" spans="1:9">
      <c r="A18" s="736"/>
      <c r="B18" s="737">
        <v>4.8</v>
      </c>
      <c r="C18" s="737">
        <v>20.6</v>
      </c>
      <c r="D18" s="737">
        <v>23.3</v>
      </c>
      <c r="E18" s="737">
        <v>23</v>
      </c>
      <c r="F18" s="737">
        <v>6.1</v>
      </c>
      <c r="G18" s="737">
        <v>19.399999999999999</v>
      </c>
      <c r="I18" s="906" t="s">
        <v>1605</v>
      </c>
    </row>
    <row r="19" spans="1:9">
      <c r="A19" s="736" t="s">
        <v>921</v>
      </c>
      <c r="B19" s="737">
        <v>6.2</v>
      </c>
      <c r="C19" s="737">
        <v>20.2</v>
      </c>
      <c r="D19" s="737">
        <v>24.2</v>
      </c>
      <c r="E19" s="737">
        <v>23.3</v>
      </c>
      <c r="F19" s="737">
        <v>5.7</v>
      </c>
      <c r="G19" s="737">
        <v>15.7</v>
      </c>
      <c r="I19" s="906" t="s">
        <v>1697</v>
      </c>
    </row>
    <row r="20" spans="1:9">
      <c r="A20" s="736"/>
      <c r="B20" s="737">
        <v>4.8</v>
      </c>
      <c r="C20" s="737">
        <v>20.399999999999999</v>
      </c>
      <c r="D20" s="737">
        <v>22.7</v>
      </c>
      <c r="E20" s="737">
        <v>25</v>
      </c>
      <c r="F20" s="737">
        <v>4.7</v>
      </c>
      <c r="G20" s="737">
        <v>6.1</v>
      </c>
      <c r="I20" s="84" t="str">
        <f>IF(Content!$E$1=1,I21,I22)</f>
        <v>Джерело: Укренерго, УЕБ, Оператор ринку, Міненерго, розрахунки НБУ.</v>
      </c>
    </row>
    <row r="21" spans="1:9">
      <c r="A21" s="736" t="s">
        <v>1081</v>
      </c>
      <c r="B21" s="737">
        <v>3.3</v>
      </c>
      <c r="C21" s="737">
        <v>19.5</v>
      </c>
      <c r="D21" s="737">
        <v>22.2</v>
      </c>
      <c r="E21" s="907">
        <v>24.7</v>
      </c>
      <c r="F21" s="737">
        <v>2.8</v>
      </c>
      <c r="G21" s="737">
        <v>4.7</v>
      </c>
      <c r="I21" s="906" t="s">
        <v>1606</v>
      </c>
    </row>
    <row r="22" spans="1:9">
      <c r="I22" s="906" t="s">
        <v>1607</v>
      </c>
    </row>
  </sheetData>
  <hyperlinks>
    <hyperlink ref="A1" location="Content!A1" display="&lt;&lt;" xr:uid="{00000000-0004-0000-6200-000000000000}"/>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tabColor theme="9"/>
  </sheetPr>
  <dimension ref="A1:H40"/>
  <sheetViews>
    <sheetView showGridLines="0" topLeftCell="C1" workbookViewId="0"/>
  </sheetViews>
  <sheetFormatPr baseColWidth="10" defaultColWidth="10.5" defaultRowHeight="16"/>
  <cols>
    <col min="1" max="16384" width="10.5" style="735"/>
  </cols>
  <sheetData>
    <row r="1" spans="1:8" ht="16.25" customHeight="1">
      <c r="A1" s="61" t="s">
        <v>60</v>
      </c>
      <c r="B1" s="84" t="str">
        <f>IF(Content!$E$1=1,B2,B3)</f>
        <v>ВДР</v>
      </c>
      <c r="C1" s="84" t="str">
        <f>IF(Content!$E$1=1,C2,C3)</f>
        <v>РДН</v>
      </c>
      <c r="D1" s="84" t="str">
        <f>IF(Content!$E$1=1,D2,D3)</f>
        <v>Аукціони УЕБ</v>
      </c>
      <c r="E1" s="84" t="str">
        <f>IF(Content!$E$1=1,E2,E3)</f>
        <v>Балансуюча енергія ↑</v>
      </c>
      <c r="F1" s="84" t="str">
        <f>IF(Content!$E$1=1,F2,F3)</f>
        <v>Балансуюча енергія ↓</v>
      </c>
      <c r="H1" s="84" t="str">
        <f>IF(Content!$E$1=1,H2,H3)</f>
        <v>Ціни на ринках е/е, грн/кВт•год</v>
      </c>
    </row>
    <row r="2" spans="1:8" ht="16.25" hidden="1" customHeight="1">
      <c r="B2" s="735" t="s">
        <v>1589</v>
      </c>
      <c r="C2" s="735" t="s">
        <v>1590</v>
      </c>
      <c r="D2" s="735" t="s">
        <v>1591</v>
      </c>
      <c r="E2" s="735" t="s">
        <v>1593</v>
      </c>
      <c r="F2" s="735" t="s">
        <v>1594</v>
      </c>
      <c r="H2" s="741" t="s">
        <v>1599</v>
      </c>
    </row>
    <row r="3" spans="1:8" ht="16.25" hidden="1" customHeight="1">
      <c r="B3" s="735" t="s">
        <v>1595</v>
      </c>
      <c r="C3" s="735" t="s">
        <v>1596</v>
      </c>
      <c r="D3" s="735" t="s">
        <v>1597</v>
      </c>
      <c r="E3" s="770" t="s">
        <v>1698</v>
      </c>
      <c r="F3" s="735" t="s">
        <v>1598</v>
      </c>
      <c r="H3" s="735" t="s">
        <v>1600</v>
      </c>
    </row>
    <row r="4" spans="1:8">
      <c r="A4" s="736" t="s">
        <v>439</v>
      </c>
      <c r="B4" s="737">
        <v>1.82</v>
      </c>
      <c r="C4" s="737">
        <v>1.643</v>
      </c>
      <c r="D4" s="739">
        <v>1.44</v>
      </c>
      <c r="E4" s="737">
        <v>1.5620000000000001</v>
      </c>
      <c r="F4" s="737">
        <v>1.494</v>
      </c>
    </row>
    <row r="5" spans="1:8">
      <c r="A5" s="736"/>
      <c r="B5" s="737">
        <v>1.8029999999999999</v>
      </c>
      <c r="C5" s="737">
        <v>1.679</v>
      </c>
      <c r="D5" s="739">
        <v>1.2989999999999999</v>
      </c>
      <c r="E5" s="737">
        <v>1.7370000000000001</v>
      </c>
      <c r="F5" s="737">
        <v>1.3540000000000001</v>
      </c>
    </row>
    <row r="6" spans="1:8">
      <c r="A6" s="736"/>
      <c r="B6" s="737">
        <v>1.7669999999999999</v>
      </c>
      <c r="C6" s="737">
        <v>1.623</v>
      </c>
      <c r="D6" s="739">
        <v>1.302</v>
      </c>
      <c r="E6" s="737">
        <v>1.8340000000000001</v>
      </c>
      <c r="F6" s="737">
        <v>1.579</v>
      </c>
    </row>
    <row r="7" spans="1:8">
      <c r="A7" s="736" t="s">
        <v>524</v>
      </c>
      <c r="B7" s="737">
        <v>1.7010000000000001</v>
      </c>
      <c r="C7" s="737">
        <v>1.5620000000000001</v>
      </c>
      <c r="D7" s="739">
        <v>1.4219999999999999</v>
      </c>
      <c r="E7" s="737">
        <v>1.79</v>
      </c>
      <c r="F7" s="737">
        <v>1.4650000000000001</v>
      </c>
    </row>
    <row r="8" spans="1:8">
      <c r="A8" s="736"/>
      <c r="B8" s="737">
        <v>1.26</v>
      </c>
      <c r="C8" s="737">
        <v>1.3680000000000001</v>
      </c>
      <c r="D8" s="739">
        <v>1.3089999999999999</v>
      </c>
      <c r="E8" s="737">
        <v>1.8420000000000001</v>
      </c>
      <c r="F8" s="737">
        <v>1.3839999999999999</v>
      </c>
    </row>
    <row r="9" spans="1:8">
      <c r="A9" s="736"/>
      <c r="B9" s="737">
        <v>1.26</v>
      </c>
      <c r="C9" s="737">
        <v>1.2390000000000001</v>
      </c>
      <c r="D9" s="739">
        <v>1.034</v>
      </c>
      <c r="E9" s="737">
        <v>1.4870000000000001</v>
      </c>
      <c r="F9" s="737">
        <v>0.70099999999999996</v>
      </c>
    </row>
    <row r="10" spans="1:8">
      <c r="A10" s="736" t="s">
        <v>493</v>
      </c>
      <c r="B10" s="737">
        <v>1.2769999999999999</v>
      </c>
      <c r="C10" s="737">
        <v>1.425</v>
      </c>
      <c r="D10" s="739">
        <v>1.2669999999999999</v>
      </c>
      <c r="E10" s="737">
        <v>1.702</v>
      </c>
      <c r="F10" s="737">
        <v>0.84499999999999997</v>
      </c>
    </row>
    <row r="11" spans="1:8">
      <c r="A11" s="736"/>
      <c r="B11" s="737">
        <v>1.125</v>
      </c>
      <c r="C11" s="737">
        <v>1.2709999999999999</v>
      </c>
      <c r="D11" s="739">
        <v>1.2749999999999999</v>
      </c>
      <c r="E11" s="737">
        <v>1.526</v>
      </c>
      <c r="F11" s="737">
        <v>0.81399999999999995</v>
      </c>
    </row>
    <row r="12" spans="1:8">
      <c r="A12" s="736"/>
      <c r="B12" s="737">
        <v>1.36</v>
      </c>
      <c r="C12" s="737">
        <v>1.391</v>
      </c>
      <c r="D12" s="739">
        <v>1.208</v>
      </c>
      <c r="E12" s="737">
        <v>2.0910000000000002</v>
      </c>
      <c r="F12" s="737">
        <v>0.77300000000000002</v>
      </c>
    </row>
    <row r="13" spans="1:8">
      <c r="A13" s="736" t="s">
        <v>545</v>
      </c>
      <c r="B13" s="737">
        <v>1.2290000000000001</v>
      </c>
      <c r="C13" s="737">
        <v>1.2649999999999999</v>
      </c>
      <c r="D13" s="739">
        <v>1.18</v>
      </c>
      <c r="E13" s="737">
        <v>1.823</v>
      </c>
      <c r="F13" s="737">
        <v>0.68100000000000005</v>
      </c>
    </row>
    <row r="14" spans="1:8">
      <c r="A14" s="736"/>
      <c r="B14" s="737">
        <v>1.1890000000000001</v>
      </c>
      <c r="C14" s="737">
        <v>1.248</v>
      </c>
      <c r="D14" s="739">
        <v>1.129</v>
      </c>
      <c r="E14" s="737">
        <v>1.8560000000000001</v>
      </c>
      <c r="F14" s="737">
        <v>0.64300000000000002</v>
      </c>
    </row>
    <row r="15" spans="1:8">
      <c r="A15" s="738"/>
      <c r="B15" s="737">
        <v>1.1890000000000001</v>
      </c>
      <c r="C15" s="737">
        <v>1.2629999999999999</v>
      </c>
      <c r="D15" s="739">
        <v>1.0289999999999999</v>
      </c>
      <c r="E15" s="737">
        <v>1.744</v>
      </c>
      <c r="F15" s="737">
        <v>0.87</v>
      </c>
    </row>
    <row r="16" spans="1:8">
      <c r="A16" s="736" t="s">
        <v>713</v>
      </c>
      <c r="B16" s="737">
        <v>1.155</v>
      </c>
      <c r="C16" s="737">
        <v>1.2430000000000001</v>
      </c>
      <c r="D16" s="739">
        <v>1.028</v>
      </c>
      <c r="E16" s="737">
        <v>1.7330000000000001</v>
      </c>
      <c r="F16" s="737">
        <v>0.92900000000000005</v>
      </c>
    </row>
    <row r="17" spans="1:8">
      <c r="A17" s="736"/>
      <c r="B17" s="737">
        <v>1.2070000000000001</v>
      </c>
      <c r="C17" s="737">
        <v>1.325</v>
      </c>
      <c r="D17" s="739">
        <v>1.1020000000000001</v>
      </c>
      <c r="E17" s="737">
        <v>2.0329999999999999</v>
      </c>
      <c r="F17" s="737">
        <v>0.73299999999999998</v>
      </c>
    </row>
    <row r="18" spans="1:8">
      <c r="A18" s="736"/>
      <c r="B18" s="737">
        <v>1.4470000000000001</v>
      </c>
      <c r="C18" s="737">
        <v>1.486</v>
      </c>
      <c r="D18" s="739">
        <v>1.107</v>
      </c>
      <c r="E18" s="737">
        <v>2.0579999999999998</v>
      </c>
      <c r="F18" s="737">
        <v>0.79800000000000004</v>
      </c>
      <c r="H18" s="84" t="str">
        <f>IF(Content!$E$1=1,H19,H20)</f>
        <v>Джерело: Укренерго, УЕБ, Оператор ринку, розрахунки НБУ.</v>
      </c>
    </row>
    <row r="19" spans="1:8">
      <c r="A19" s="736" t="s">
        <v>921</v>
      </c>
      <c r="B19" s="737">
        <v>1.288</v>
      </c>
      <c r="C19" s="737">
        <v>1.3220000000000001</v>
      </c>
      <c r="D19" s="739">
        <v>1.113</v>
      </c>
      <c r="E19" s="737">
        <v>2.0550000000000002</v>
      </c>
      <c r="F19" s="737">
        <v>0.70199999999999996</v>
      </c>
      <c r="H19" s="906" t="s">
        <v>1602</v>
      </c>
    </row>
    <row r="20" spans="1:8">
      <c r="A20" s="736"/>
      <c r="B20" s="737">
        <v>1.526</v>
      </c>
      <c r="C20" s="737">
        <v>1.536</v>
      </c>
      <c r="D20" s="739">
        <v>1.0940000000000001</v>
      </c>
      <c r="E20" s="737">
        <v>2.089</v>
      </c>
      <c r="F20" s="737">
        <v>0.79100000000000004</v>
      </c>
      <c r="H20" s="906" t="s">
        <v>1601</v>
      </c>
    </row>
    <row r="21" spans="1:8">
      <c r="A21" s="736" t="s">
        <v>1081</v>
      </c>
      <c r="B21" s="737">
        <v>1.575</v>
      </c>
      <c r="C21" s="737">
        <v>1.548</v>
      </c>
      <c r="D21" s="739">
        <v>1.155</v>
      </c>
      <c r="E21" s="737">
        <v>2.1709999999999998</v>
      </c>
      <c r="F21" s="737">
        <v>0.73799999999999999</v>
      </c>
    </row>
    <row r="23" spans="1:8">
      <c r="B23" s="740"/>
      <c r="C23" s="740"/>
      <c r="D23" s="740"/>
      <c r="E23" s="740"/>
      <c r="F23" s="740"/>
    </row>
    <row r="24" spans="1:8">
      <c r="B24" s="740"/>
      <c r="C24" s="740"/>
      <c r="D24" s="740"/>
      <c r="E24" s="740"/>
      <c r="F24" s="740"/>
    </row>
    <row r="25" spans="1:8">
      <c r="B25" s="740"/>
      <c r="C25" s="740"/>
      <c r="D25" s="740"/>
      <c r="E25" s="740"/>
      <c r="F25" s="740"/>
    </row>
    <row r="26" spans="1:8">
      <c r="B26" s="740"/>
      <c r="C26" s="740"/>
      <c r="D26" s="740"/>
      <c r="E26" s="740"/>
      <c r="F26" s="740"/>
    </row>
    <row r="27" spans="1:8">
      <c r="B27" s="740"/>
      <c r="C27" s="740"/>
      <c r="D27" s="740"/>
      <c r="E27" s="740"/>
      <c r="F27" s="740"/>
    </row>
    <row r="28" spans="1:8">
      <c r="B28" s="740"/>
      <c r="C28" s="740"/>
      <c r="D28" s="740"/>
      <c r="E28" s="740"/>
      <c r="F28" s="740"/>
    </row>
    <row r="29" spans="1:8">
      <c r="B29" s="740"/>
      <c r="C29" s="740"/>
      <c r="D29" s="740"/>
      <c r="E29" s="740"/>
      <c r="F29" s="740"/>
    </row>
    <row r="30" spans="1:8">
      <c r="B30" s="740"/>
      <c r="C30" s="740"/>
      <c r="D30" s="740"/>
      <c r="E30" s="740"/>
      <c r="F30" s="740"/>
    </row>
    <row r="31" spans="1:8">
      <c r="B31" s="740"/>
      <c r="C31" s="740"/>
      <c r="D31" s="740"/>
      <c r="E31" s="740"/>
      <c r="F31" s="740"/>
    </row>
    <row r="32" spans="1:8">
      <c r="B32" s="740"/>
      <c r="C32" s="740"/>
      <c r="D32" s="740"/>
      <c r="E32" s="740"/>
      <c r="F32" s="740"/>
    </row>
    <row r="33" spans="2:6">
      <c r="B33" s="740"/>
      <c r="C33" s="740"/>
      <c r="D33" s="740"/>
      <c r="E33" s="740"/>
      <c r="F33" s="740"/>
    </row>
    <row r="34" spans="2:6">
      <c r="B34" s="740"/>
      <c r="C34" s="740"/>
      <c r="D34" s="740"/>
      <c r="E34" s="740"/>
      <c r="F34" s="740"/>
    </row>
    <row r="35" spans="2:6">
      <c r="B35" s="740"/>
      <c r="C35" s="740"/>
      <c r="D35" s="740"/>
      <c r="E35" s="740"/>
      <c r="F35" s="740"/>
    </row>
    <row r="36" spans="2:6">
      <c r="B36" s="740"/>
      <c r="C36" s="740"/>
      <c r="D36" s="740"/>
      <c r="E36" s="740"/>
      <c r="F36" s="740"/>
    </row>
    <row r="37" spans="2:6">
      <c r="B37" s="740"/>
      <c r="C37" s="740"/>
      <c r="D37" s="740"/>
      <c r="E37" s="740"/>
      <c r="F37" s="740"/>
    </row>
    <row r="38" spans="2:6">
      <c r="B38" s="740"/>
      <c r="C38" s="740"/>
      <c r="D38" s="740"/>
      <c r="E38" s="740"/>
      <c r="F38" s="740"/>
    </row>
    <row r="39" spans="2:6">
      <c r="B39" s="740"/>
      <c r="C39" s="740"/>
      <c r="D39" s="740"/>
      <c r="E39" s="740"/>
      <c r="F39" s="740"/>
    </row>
    <row r="40" spans="2:6">
      <c r="B40" s="740"/>
      <c r="C40" s="740"/>
      <c r="D40" s="740"/>
      <c r="E40" s="740"/>
      <c r="F40" s="740"/>
    </row>
  </sheetData>
  <hyperlinks>
    <hyperlink ref="A1" location="Content!A1" display="&lt;&lt;" xr:uid="{00000000-0004-0000-63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sheetPr>
  <dimension ref="A1:J719"/>
  <sheetViews>
    <sheetView showGridLines="0" workbookViewId="0"/>
  </sheetViews>
  <sheetFormatPr baseColWidth="10" defaultColWidth="9.5" defaultRowHeight="13"/>
  <cols>
    <col min="1" max="1" width="14.5" style="466" bestFit="1" customWidth="1"/>
    <col min="2" max="3" width="9.5" style="466" hidden="1" customWidth="1"/>
    <col min="4" max="16384" width="9.5" style="466"/>
  </cols>
  <sheetData>
    <row r="1" spans="1:10">
      <c r="A1" s="9" t="s">
        <v>60</v>
      </c>
      <c r="B1" s="540"/>
      <c r="C1" s="540"/>
      <c r="D1" s="540"/>
      <c r="E1" s="540" t="str">
        <f>IF(Content!$E$1=1,E2,E3)</f>
        <v>Поточна ставка</v>
      </c>
      <c r="F1" s="540" t="str">
        <f>IF(Content!$E$1=1,F2,F3)</f>
        <v>Станом на 1 жовтня</v>
      </c>
      <c r="G1" s="540" t="str">
        <f>IF(Content!$E$1=1,G2,G3)</f>
        <v>Станом на 1 березня</v>
      </c>
      <c r="H1" s="540"/>
      <c r="I1" s="540"/>
      <c r="J1" s="540" t="str">
        <f>IF(Content!$E$1=1,J2,J3)</f>
        <v xml:space="preserve">Ключові процентні ставки в окремих країнах ЕМ*, % </v>
      </c>
    </row>
    <row r="2" spans="1:10" hidden="1">
      <c r="A2" s="9"/>
      <c r="B2" s="467"/>
      <c r="C2" s="467"/>
      <c r="D2" s="467"/>
      <c r="E2" s="467" t="s">
        <v>577</v>
      </c>
      <c r="F2" s="467" t="s">
        <v>1480</v>
      </c>
      <c r="G2" s="467" t="s">
        <v>739</v>
      </c>
      <c r="J2" s="466" t="s">
        <v>926</v>
      </c>
    </row>
    <row r="3" spans="1:10" hidden="1">
      <c r="B3" s="467"/>
      <c r="C3" s="467"/>
      <c r="D3" s="467"/>
      <c r="E3" s="467" t="s">
        <v>741</v>
      </c>
      <c r="F3" s="467" t="s">
        <v>1479</v>
      </c>
      <c r="G3" s="467" t="s">
        <v>740</v>
      </c>
      <c r="J3" s="467" t="s">
        <v>927</v>
      </c>
    </row>
    <row r="4" spans="1:10">
      <c r="A4" s="466" t="str">
        <f>IF(Content!$E$1=1,B4,C4)</f>
        <v>Єгипет</v>
      </c>
      <c r="B4" s="467" t="s">
        <v>706</v>
      </c>
      <c r="C4" s="480" t="s">
        <v>707</v>
      </c>
      <c r="D4" s="480" t="s">
        <v>728</v>
      </c>
      <c r="E4" s="577">
        <v>8.75</v>
      </c>
      <c r="F4" s="577">
        <v>9.25</v>
      </c>
      <c r="G4" s="577">
        <v>12.75</v>
      </c>
    </row>
    <row r="5" spans="1:10">
      <c r="A5" s="466" t="str">
        <f>IF(Content!$E$1=1,B5,C5)</f>
        <v>Україна</v>
      </c>
      <c r="B5" s="480" t="s">
        <v>92</v>
      </c>
      <c r="C5" s="480" t="s">
        <v>93</v>
      </c>
      <c r="D5" s="480" t="s">
        <v>602</v>
      </c>
      <c r="E5" s="577">
        <v>6</v>
      </c>
      <c r="F5" s="577">
        <v>6</v>
      </c>
      <c r="G5" s="577">
        <v>11</v>
      </c>
    </row>
    <row r="6" spans="1:10">
      <c r="A6" s="466" t="str">
        <f>IF(Content!$E$1=1,B6,C6)</f>
        <v>Туреччина</v>
      </c>
      <c r="B6" s="480" t="s">
        <v>94</v>
      </c>
      <c r="C6" s="480" t="s">
        <v>95</v>
      </c>
      <c r="D6" s="480" t="s">
        <v>594</v>
      </c>
      <c r="E6" s="577">
        <v>17</v>
      </c>
      <c r="F6" s="577">
        <v>10.25</v>
      </c>
      <c r="G6" s="577">
        <v>10.75</v>
      </c>
    </row>
    <row r="7" spans="1:10">
      <c r="A7" s="466" t="str">
        <f>IF(Content!$E$1=1,B7,C7)</f>
        <v>Казахстан</v>
      </c>
      <c r="B7" s="467" t="s">
        <v>573</v>
      </c>
      <c r="C7" s="467" t="s">
        <v>574</v>
      </c>
      <c r="D7" s="480" t="s">
        <v>595</v>
      </c>
      <c r="E7" s="577">
        <v>9</v>
      </c>
      <c r="F7" s="577">
        <v>9</v>
      </c>
      <c r="G7" s="577">
        <v>9.25</v>
      </c>
    </row>
    <row r="8" spans="1:10">
      <c r="A8" s="466" t="str">
        <f>IF(Content!$E$1=1,B8,C8)</f>
        <v>Грузія</v>
      </c>
      <c r="B8" s="480" t="s">
        <v>599</v>
      </c>
      <c r="C8" s="480" t="s">
        <v>600</v>
      </c>
      <c r="D8" s="480" t="s">
        <v>601</v>
      </c>
      <c r="E8" s="577">
        <v>8</v>
      </c>
      <c r="F8" s="577">
        <v>8</v>
      </c>
      <c r="G8" s="577">
        <v>9</v>
      </c>
    </row>
    <row r="9" spans="1:10">
      <c r="A9" s="466" t="str">
        <f>IF(Content!$E$1=1,B9,C9)</f>
        <v>Білорусь</v>
      </c>
      <c r="B9" s="467" t="s">
        <v>120</v>
      </c>
      <c r="C9" s="467" t="s">
        <v>123</v>
      </c>
      <c r="D9" s="480" t="s">
        <v>592</v>
      </c>
      <c r="E9" s="577">
        <v>7.75</v>
      </c>
      <c r="F9" s="577">
        <v>7.75</v>
      </c>
      <c r="G9" s="577">
        <v>8.75</v>
      </c>
    </row>
    <row r="10" spans="1:10">
      <c r="A10" s="466" t="str">
        <f>IF(Content!$E$1=1,B10,C10)</f>
        <v>Кенія</v>
      </c>
      <c r="B10" s="467" t="s">
        <v>730</v>
      </c>
      <c r="C10" s="467" t="s">
        <v>731</v>
      </c>
      <c r="D10" s="480" t="s">
        <v>732</v>
      </c>
      <c r="E10" s="577">
        <v>7</v>
      </c>
      <c r="F10" s="577">
        <v>7</v>
      </c>
      <c r="G10" s="577">
        <v>8.25</v>
      </c>
    </row>
    <row r="11" spans="1:10">
      <c r="A11" s="466" t="str">
        <f>IF(Content!$E$1=1,B11,C11)</f>
        <v>Мексика</v>
      </c>
      <c r="B11" s="480" t="s">
        <v>596</v>
      </c>
      <c r="C11" s="480" t="s">
        <v>597</v>
      </c>
      <c r="D11" s="480" t="s">
        <v>598</v>
      </c>
      <c r="E11" s="577">
        <v>4.25</v>
      </c>
      <c r="F11" s="577">
        <v>4.25</v>
      </c>
      <c r="G11" s="577">
        <v>7</v>
      </c>
    </row>
    <row r="12" spans="1:10">
      <c r="A12" s="466" t="str">
        <f>IF(Content!$E$1=1,B12,C12)</f>
        <v>ПАР</v>
      </c>
      <c r="B12" s="480" t="s">
        <v>589</v>
      </c>
      <c r="C12" s="480" t="s">
        <v>590</v>
      </c>
      <c r="D12" s="480" t="s">
        <v>591</v>
      </c>
      <c r="E12" s="577">
        <v>3.5</v>
      </c>
      <c r="F12" s="577">
        <v>3.5</v>
      </c>
      <c r="G12" s="577">
        <v>6.25</v>
      </c>
    </row>
    <row r="13" spans="1:10">
      <c r="A13" s="466" t="str">
        <f>IF(Content!$E$1=1,B13,C13)</f>
        <v>Росія</v>
      </c>
      <c r="B13" s="480" t="s">
        <v>75</v>
      </c>
      <c r="C13" s="480" t="s">
        <v>70</v>
      </c>
      <c r="D13" s="480" t="s">
        <v>593</v>
      </c>
      <c r="E13" s="577">
        <v>4.25</v>
      </c>
      <c r="F13" s="577">
        <v>4.25</v>
      </c>
      <c r="G13" s="577">
        <v>6</v>
      </c>
    </row>
    <row r="14" spans="1:10">
      <c r="A14" s="466" t="str">
        <f>IF(Content!$E$1=1,B14,C14)</f>
        <v>Молдова</v>
      </c>
      <c r="B14" s="467" t="s">
        <v>704</v>
      </c>
      <c r="C14" s="467" t="s">
        <v>705</v>
      </c>
      <c r="D14" s="480" t="s">
        <v>729</v>
      </c>
      <c r="E14" s="577">
        <v>2.65</v>
      </c>
      <c r="F14" s="577">
        <v>2.75</v>
      </c>
      <c r="G14" s="577">
        <v>5.5</v>
      </c>
    </row>
    <row r="15" spans="1:10">
      <c r="A15" s="466" t="str">
        <f>IF(Content!$E$1=1,B15,C15)</f>
        <v>Індія</v>
      </c>
      <c r="B15" s="480" t="s">
        <v>575</v>
      </c>
      <c r="C15" s="480" t="s">
        <v>576</v>
      </c>
      <c r="D15" s="480" t="s">
        <v>588</v>
      </c>
      <c r="E15" s="577">
        <v>4</v>
      </c>
      <c r="F15" s="577">
        <v>4</v>
      </c>
      <c r="G15" s="577">
        <v>5.15</v>
      </c>
    </row>
    <row r="16" spans="1:10">
      <c r="A16" s="466" t="str">
        <f>IF(Content!$E$1=1,B16,C16)</f>
        <v>Індонезія</v>
      </c>
      <c r="B16" s="480" t="s">
        <v>733</v>
      </c>
      <c r="C16" s="480" t="s">
        <v>734</v>
      </c>
      <c r="D16" s="480" t="s">
        <v>735</v>
      </c>
      <c r="E16" s="577">
        <v>3.75</v>
      </c>
      <c r="F16" s="577">
        <v>4</v>
      </c>
      <c r="G16" s="577">
        <v>4.75</v>
      </c>
    </row>
    <row r="17" spans="1:10">
      <c r="A17" s="466" t="str">
        <f>IF(Content!$E$1=1,B17,C17)</f>
        <v>Бразилія</v>
      </c>
      <c r="B17" s="467" t="s">
        <v>583</v>
      </c>
      <c r="C17" s="467" t="s">
        <v>584</v>
      </c>
      <c r="D17" s="480" t="s">
        <v>585</v>
      </c>
      <c r="E17" s="577">
        <v>2</v>
      </c>
      <c r="F17" s="577">
        <v>2</v>
      </c>
      <c r="G17" s="577">
        <v>4.25</v>
      </c>
      <c r="J17" s="540" t="str">
        <f>IF(Content!$E$1=1,J19,J20)</f>
        <v>* Станом на 27.01.2020.</v>
      </c>
    </row>
    <row r="18" spans="1:10">
      <c r="A18" s="466" t="str">
        <f>IF(Content!$E$1=1,B18,C18)</f>
        <v>Філіппіни</v>
      </c>
      <c r="B18" s="480" t="s">
        <v>736</v>
      </c>
      <c r="C18" s="480" t="s">
        <v>737</v>
      </c>
      <c r="D18" s="480" t="s">
        <v>738</v>
      </c>
      <c r="E18" s="577">
        <v>2</v>
      </c>
      <c r="F18" s="577">
        <v>2.25</v>
      </c>
      <c r="G18" s="577">
        <v>3.75</v>
      </c>
      <c r="J18" s="540" t="str">
        <f>IF(Content!$E$1=1,J21,J22)</f>
        <v>Джерело: офіційні сторінки центральних банків</v>
      </c>
    </row>
    <row r="19" spans="1:10">
      <c r="A19" s="466" t="str">
        <f>IF(Content!$E$1=1,B19,C19)</f>
        <v>Малайзія</v>
      </c>
      <c r="B19" s="480" t="s">
        <v>779</v>
      </c>
      <c r="C19" s="480" t="s">
        <v>925</v>
      </c>
      <c r="D19" s="480" t="s">
        <v>778</v>
      </c>
      <c r="E19" s="577">
        <v>1.75</v>
      </c>
      <c r="F19" s="577">
        <v>1.75</v>
      </c>
      <c r="G19" s="577">
        <v>2.75</v>
      </c>
      <c r="J19" s="467" t="s">
        <v>1843</v>
      </c>
    </row>
    <row r="20" spans="1:10">
      <c r="A20" s="466" t="str">
        <f>IF(Content!$E$1=1,B20,C20)</f>
        <v>Румунія</v>
      </c>
      <c r="B20" s="480" t="s">
        <v>504</v>
      </c>
      <c r="C20" s="480" t="s">
        <v>456</v>
      </c>
      <c r="D20" s="480" t="s">
        <v>582</v>
      </c>
      <c r="E20" s="577">
        <v>1.25</v>
      </c>
      <c r="F20" s="577">
        <v>1.5</v>
      </c>
      <c r="G20" s="577">
        <v>2.5</v>
      </c>
      <c r="J20" s="467" t="s">
        <v>1844</v>
      </c>
    </row>
    <row r="21" spans="1:10">
      <c r="A21" s="466" t="str">
        <f>IF(Content!$E$1=1,B21,C21)</f>
        <v>Чехія</v>
      </c>
      <c r="B21" s="480" t="s">
        <v>523</v>
      </c>
      <c r="C21" s="480" t="s">
        <v>525</v>
      </c>
      <c r="D21" s="480" t="s">
        <v>587</v>
      </c>
      <c r="E21" s="577">
        <v>0.25</v>
      </c>
      <c r="F21" s="577">
        <v>0.25</v>
      </c>
      <c r="G21" s="577">
        <v>2.25</v>
      </c>
      <c r="J21" s="466" t="s">
        <v>928</v>
      </c>
    </row>
    <row r="22" spans="1:10">
      <c r="A22" s="466" t="str">
        <f>IF(Content!$E$1=1,B22,C22)</f>
        <v>Чилі</v>
      </c>
      <c r="B22" s="467" t="s">
        <v>579</v>
      </c>
      <c r="C22" s="480" t="s">
        <v>580</v>
      </c>
      <c r="D22" s="480" t="s">
        <v>581</v>
      </c>
      <c r="E22" s="577">
        <v>0.5</v>
      </c>
      <c r="F22" s="577">
        <v>0.5</v>
      </c>
      <c r="G22" s="577">
        <v>1.75</v>
      </c>
      <c r="J22" s="467" t="s">
        <v>822</v>
      </c>
    </row>
    <row r="23" spans="1:10">
      <c r="A23" s="466" t="str">
        <f>IF(Content!$E$1=1,B23,C23)</f>
        <v>Польща</v>
      </c>
      <c r="B23" s="466" t="s">
        <v>74</v>
      </c>
      <c r="C23" s="466" t="s">
        <v>73</v>
      </c>
      <c r="D23" s="480" t="s">
        <v>586</v>
      </c>
      <c r="E23" s="577">
        <v>0.1</v>
      </c>
      <c r="F23" s="577">
        <v>0.1</v>
      </c>
      <c r="G23" s="577">
        <v>1.5</v>
      </c>
    </row>
    <row r="24" spans="1:10">
      <c r="A24" s="466" t="str">
        <f>IF(Content!$E$1=1,B24,C24)</f>
        <v>Угорщина</v>
      </c>
      <c r="B24" s="467" t="s">
        <v>571</v>
      </c>
      <c r="C24" s="480" t="s">
        <v>572</v>
      </c>
      <c r="D24" s="480" t="s">
        <v>578</v>
      </c>
      <c r="E24" s="577">
        <v>0.6</v>
      </c>
      <c r="F24" s="577">
        <v>0.6</v>
      </c>
      <c r="G24" s="577">
        <v>0.9</v>
      </c>
    </row>
    <row r="25" spans="1:10">
      <c r="A25" s="567"/>
    </row>
    <row r="26" spans="1:10">
      <c r="A26" s="567"/>
    </row>
    <row r="27" spans="1:10">
      <c r="A27" s="567"/>
    </row>
    <row r="28" spans="1:10">
      <c r="A28" s="567"/>
    </row>
    <row r="29" spans="1:10">
      <c r="A29" s="567"/>
    </row>
    <row r="30" spans="1:10">
      <c r="A30" s="567"/>
    </row>
    <row r="31" spans="1:10">
      <c r="A31" s="567"/>
    </row>
    <row r="32" spans="1:10">
      <c r="A32" s="567"/>
    </row>
    <row r="33" spans="1:1">
      <c r="A33" s="567"/>
    </row>
    <row r="34" spans="1:1">
      <c r="A34" s="567"/>
    </row>
    <row r="35" spans="1:1">
      <c r="A35" s="567"/>
    </row>
    <row r="36" spans="1:1">
      <c r="A36" s="567"/>
    </row>
    <row r="37" spans="1:1">
      <c r="A37" s="567"/>
    </row>
    <row r="38" spans="1:1">
      <c r="A38" s="567"/>
    </row>
    <row r="39" spans="1:1">
      <c r="A39" s="567"/>
    </row>
    <row r="40" spans="1:1">
      <c r="A40" s="567"/>
    </row>
    <row r="41" spans="1:1">
      <c r="A41" s="567"/>
    </row>
    <row r="42" spans="1:1">
      <c r="A42" s="567"/>
    </row>
    <row r="43" spans="1:1">
      <c r="A43" s="567"/>
    </row>
    <row r="44" spans="1:1">
      <c r="A44" s="567"/>
    </row>
    <row r="45" spans="1:1">
      <c r="A45" s="567"/>
    </row>
    <row r="46" spans="1:1">
      <c r="A46" s="567"/>
    </row>
    <row r="47" spans="1:1">
      <c r="A47" s="567"/>
    </row>
    <row r="48" spans="1:1">
      <c r="A48" s="567"/>
    </row>
    <row r="49" spans="1:1">
      <c r="A49" s="567"/>
    </row>
    <row r="50" spans="1:1">
      <c r="A50" s="567"/>
    </row>
    <row r="51" spans="1:1">
      <c r="A51" s="567"/>
    </row>
    <row r="52" spans="1:1">
      <c r="A52" s="567"/>
    </row>
    <row r="53" spans="1:1">
      <c r="A53" s="567"/>
    </row>
    <row r="54" spans="1:1">
      <c r="A54" s="567"/>
    </row>
    <row r="55" spans="1:1">
      <c r="A55" s="567"/>
    </row>
    <row r="56" spans="1:1">
      <c r="A56" s="567"/>
    </row>
    <row r="57" spans="1:1">
      <c r="A57" s="567"/>
    </row>
    <row r="58" spans="1:1">
      <c r="A58" s="567"/>
    </row>
    <row r="59" spans="1:1">
      <c r="A59" s="567"/>
    </row>
    <row r="60" spans="1:1">
      <c r="A60" s="567"/>
    </row>
    <row r="61" spans="1:1">
      <c r="A61" s="567"/>
    </row>
    <row r="62" spans="1:1">
      <c r="A62" s="567"/>
    </row>
    <row r="63" spans="1:1">
      <c r="A63" s="567"/>
    </row>
    <row r="64" spans="1:1">
      <c r="A64" s="567"/>
    </row>
    <row r="65" spans="1:1">
      <c r="A65" s="567"/>
    </row>
    <row r="66" spans="1:1">
      <c r="A66" s="567"/>
    </row>
    <row r="67" spans="1:1">
      <c r="A67" s="567"/>
    </row>
    <row r="68" spans="1:1">
      <c r="A68" s="567"/>
    </row>
    <row r="69" spans="1:1">
      <c r="A69" s="567"/>
    </row>
    <row r="70" spans="1:1">
      <c r="A70" s="567"/>
    </row>
    <row r="71" spans="1:1">
      <c r="A71" s="567"/>
    </row>
    <row r="72" spans="1:1">
      <c r="A72" s="567"/>
    </row>
    <row r="73" spans="1:1">
      <c r="A73" s="567"/>
    </row>
    <row r="74" spans="1:1">
      <c r="A74" s="567"/>
    </row>
    <row r="75" spans="1:1">
      <c r="A75" s="567"/>
    </row>
    <row r="76" spans="1:1">
      <c r="A76" s="567"/>
    </row>
    <row r="77" spans="1:1">
      <c r="A77" s="567"/>
    </row>
    <row r="78" spans="1:1">
      <c r="A78" s="567"/>
    </row>
    <row r="79" spans="1:1">
      <c r="A79" s="567"/>
    </row>
    <row r="80" spans="1:1">
      <c r="A80" s="567"/>
    </row>
    <row r="81" spans="1:1">
      <c r="A81" s="567"/>
    </row>
    <row r="82" spans="1:1">
      <c r="A82" s="567"/>
    </row>
    <row r="83" spans="1:1">
      <c r="A83" s="567"/>
    </row>
    <row r="84" spans="1:1">
      <c r="A84" s="567"/>
    </row>
    <row r="85" spans="1:1">
      <c r="A85" s="567"/>
    </row>
    <row r="86" spans="1:1">
      <c r="A86" s="567"/>
    </row>
    <row r="87" spans="1:1">
      <c r="A87" s="567"/>
    </row>
    <row r="88" spans="1:1">
      <c r="A88" s="567"/>
    </row>
    <row r="89" spans="1:1">
      <c r="A89" s="567"/>
    </row>
    <row r="90" spans="1:1">
      <c r="A90" s="567"/>
    </row>
    <row r="91" spans="1:1">
      <c r="A91" s="567"/>
    </row>
    <row r="92" spans="1:1">
      <c r="A92" s="567"/>
    </row>
    <row r="93" spans="1:1">
      <c r="A93" s="567"/>
    </row>
    <row r="94" spans="1:1">
      <c r="A94" s="567"/>
    </row>
    <row r="95" spans="1:1">
      <c r="A95" s="567"/>
    </row>
    <row r="96" spans="1:1">
      <c r="A96" s="567"/>
    </row>
    <row r="97" spans="1:1">
      <c r="A97" s="567"/>
    </row>
    <row r="98" spans="1:1">
      <c r="A98" s="567"/>
    </row>
    <row r="99" spans="1:1">
      <c r="A99" s="567"/>
    </row>
    <row r="100" spans="1:1">
      <c r="A100" s="567"/>
    </row>
    <row r="101" spans="1:1">
      <c r="A101" s="567"/>
    </row>
    <row r="102" spans="1:1">
      <c r="A102" s="567"/>
    </row>
    <row r="103" spans="1:1">
      <c r="A103" s="567"/>
    </row>
    <row r="104" spans="1:1">
      <c r="A104" s="567"/>
    </row>
    <row r="105" spans="1:1">
      <c r="A105" s="567"/>
    </row>
    <row r="106" spans="1:1">
      <c r="A106" s="567"/>
    </row>
    <row r="107" spans="1:1">
      <c r="A107" s="567"/>
    </row>
    <row r="108" spans="1:1">
      <c r="A108" s="567"/>
    </row>
    <row r="109" spans="1:1">
      <c r="A109" s="567"/>
    </row>
    <row r="110" spans="1:1">
      <c r="A110" s="567"/>
    </row>
    <row r="111" spans="1:1">
      <c r="A111" s="567"/>
    </row>
    <row r="112" spans="1:1">
      <c r="A112" s="567"/>
    </row>
    <row r="113" spans="1:1">
      <c r="A113" s="567"/>
    </row>
    <row r="114" spans="1:1">
      <c r="A114" s="567"/>
    </row>
    <row r="115" spans="1:1">
      <c r="A115" s="567"/>
    </row>
    <row r="116" spans="1:1">
      <c r="A116" s="567"/>
    </row>
    <row r="117" spans="1:1">
      <c r="A117" s="567"/>
    </row>
    <row r="118" spans="1:1">
      <c r="A118" s="567"/>
    </row>
    <row r="119" spans="1:1">
      <c r="A119" s="567"/>
    </row>
    <row r="120" spans="1:1">
      <c r="A120" s="567"/>
    </row>
    <row r="121" spans="1:1">
      <c r="A121" s="567"/>
    </row>
    <row r="122" spans="1:1">
      <c r="A122" s="567"/>
    </row>
    <row r="123" spans="1:1">
      <c r="A123" s="567"/>
    </row>
    <row r="124" spans="1:1">
      <c r="A124" s="567"/>
    </row>
    <row r="125" spans="1:1">
      <c r="A125" s="567"/>
    </row>
    <row r="126" spans="1:1">
      <c r="A126" s="567"/>
    </row>
    <row r="127" spans="1:1">
      <c r="A127" s="567"/>
    </row>
    <row r="128" spans="1:1">
      <c r="A128" s="567"/>
    </row>
    <row r="129" spans="1:1">
      <c r="A129" s="567"/>
    </row>
    <row r="130" spans="1:1">
      <c r="A130" s="567"/>
    </row>
    <row r="131" spans="1:1">
      <c r="A131" s="567"/>
    </row>
    <row r="132" spans="1:1">
      <c r="A132" s="567"/>
    </row>
    <row r="133" spans="1:1">
      <c r="A133" s="567"/>
    </row>
    <row r="134" spans="1:1">
      <c r="A134" s="567"/>
    </row>
    <row r="135" spans="1:1">
      <c r="A135" s="567"/>
    </row>
    <row r="136" spans="1:1">
      <c r="A136" s="567"/>
    </row>
    <row r="137" spans="1:1">
      <c r="A137" s="567"/>
    </row>
    <row r="138" spans="1:1">
      <c r="A138" s="567"/>
    </row>
    <row r="139" spans="1:1">
      <c r="A139" s="567"/>
    </row>
    <row r="140" spans="1:1">
      <c r="A140" s="567"/>
    </row>
    <row r="141" spans="1:1">
      <c r="A141" s="567"/>
    </row>
    <row r="142" spans="1:1">
      <c r="A142" s="567"/>
    </row>
    <row r="143" spans="1:1">
      <c r="A143" s="567"/>
    </row>
    <row r="144" spans="1:1">
      <c r="A144" s="567"/>
    </row>
    <row r="145" spans="1:1">
      <c r="A145" s="567"/>
    </row>
    <row r="146" spans="1:1">
      <c r="A146" s="567"/>
    </row>
    <row r="147" spans="1:1">
      <c r="A147" s="567"/>
    </row>
    <row r="148" spans="1:1">
      <c r="A148" s="567"/>
    </row>
    <row r="149" spans="1:1">
      <c r="A149" s="567"/>
    </row>
    <row r="150" spans="1:1">
      <c r="A150" s="567"/>
    </row>
    <row r="151" spans="1:1">
      <c r="A151" s="567"/>
    </row>
    <row r="152" spans="1:1">
      <c r="A152" s="567"/>
    </row>
    <row r="153" spans="1:1">
      <c r="A153" s="567"/>
    </row>
    <row r="154" spans="1:1">
      <c r="A154" s="567"/>
    </row>
    <row r="155" spans="1:1">
      <c r="A155" s="567"/>
    </row>
    <row r="156" spans="1:1">
      <c r="A156" s="567"/>
    </row>
    <row r="157" spans="1:1">
      <c r="A157" s="567"/>
    </row>
    <row r="158" spans="1:1">
      <c r="A158" s="567"/>
    </row>
    <row r="159" spans="1:1">
      <c r="A159" s="567"/>
    </row>
    <row r="160" spans="1:1">
      <c r="A160" s="567"/>
    </row>
    <row r="161" spans="1:1">
      <c r="A161" s="567"/>
    </row>
    <row r="162" spans="1:1">
      <c r="A162" s="567"/>
    </row>
    <row r="163" spans="1:1">
      <c r="A163" s="567"/>
    </row>
    <row r="164" spans="1:1">
      <c r="A164" s="567"/>
    </row>
    <row r="165" spans="1:1">
      <c r="A165" s="567"/>
    </row>
    <row r="166" spans="1:1">
      <c r="A166" s="567"/>
    </row>
    <row r="167" spans="1:1">
      <c r="A167" s="567"/>
    </row>
    <row r="168" spans="1:1">
      <c r="A168" s="567"/>
    </row>
    <row r="169" spans="1:1">
      <c r="A169" s="567"/>
    </row>
    <row r="170" spans="1:1">
      <c r="A170" s="567"/>
    </row>
    <row r="171" spans="1:1">
      <c r="A171" s="567"/>
    </row>
    <row r="172" spans="1:1">
      <c r="A172" s="567"/>
    </row>
    <row r="173" spans="1:1">
      <c r="A173" s="567"/>
    </row>
    <row r="174" spans="1:1">
      <c r="A174" s="567"/>
    </row>
    <row r="175" spans="1:1">
      <c r="A175" s="567"/>
    </row>
    <row r="176" spans="1:1">
      <c r="A176" s="567"/>
    </row>
    <row r="177" spans="1:1">
      <c r="A177" s="567"/>
    </row>
    <row r="178" spans="1:1">
      <c r="A178" s="567"/>
    </row>
    <row r="179" spans="1:1">
      <c r="A179" s="567"/>
    </row>
    <row r="180" spans="1:1">
      <c r="A180" s="567"/>
    </row>
    <row r="181" spans="1:1">
      <c r="A181" s="567"/>
    </row>
    <row r="182" spans="1:1">
      <c r="A182" s="567"/>
    </row>
    <row r="183" spans="1:1">
      <c r="A183" s="567"/>
    </row>
    <row r="184" spans="1:1">
      <c r="A184" s="567"/>
    </row>
    <row r="185" spans="1:1">
      <c r="A185" s="567"/>
    </row>
    <row r="186" spans="1:1">
      <c r="A186" s="567"/>
    </row>
    <row r="187" spans="1:1">
      <c r="A187" s="567"/>
    </row>
    <row r="188" spans="1:1">
      <c r="A188" s="567"/>
    </row>
    <row r="189" spans="1:1">
      <c r="A189" s="567"/>
    </row>
    <row r="190" spans="1:1">
      <c r="A190" s="567"/>
    </row>
    <row r="191" spans="1:1">
      <c r="A191" s="567"/>
    </row>
    <row r="192" spans="1:1">
      <c r="A192" s="567"/>
    </row>
    <row r="193" spans="1:1">
      <c r="A193" s="567"/>
    </row>
    <row r="194" spans="1:1">
      <c r="A194" s="567"/>
    </row>
    <row r="195" spans="1:1">
      <c r="A195" s="567"/>
    </row>
    <row r="196" spans="1:1">
      <c r="A196" s="567"/>
    </row>
    <row r="197" spans="1:1">
      <c r="A197" s="567"/>
    </row>
    <row r="198" spans="1:1">
      <c r="A198" s="567"/>
    </row>
    <row r="199" spans="1:1">
      <c r="A199" s="567"/>
    </row>
    <row r="200" spans="1:1">
      <c r="A200" s="567"/>
    </row>
    <row r="201" spans="1:1">
      <c r="A201" s="567"/>
    </row>
    <row r="202" spans="1:1">
      <c r="A202" s="567"/>
    </row>
    <row r="203" spans="1:1">
      <c r="A203" s="567"/>
    </row>
    <row r="204" spans="1:1">
      <c r="A204" s="567"/>
    </row>
    <row r="205" spans="1:1">
      <c r="A205" s="567"/>
    </row>
    <row r="206" spans="1:1">
      <c r="A206" s="567"/>
    </row>
    <row r="207" spans="1:1">
      <c r="A207" s="567"/>
    </row>
    <row r="208" spans="1:1">
      <c r="A208" s="567"/>
    </row>
    <row r="209" spans="1:1">
      <c r="A209" s="567"/>
    </row>
    <row r="210" spans="1:1">
      <c r="A210" s="567"/>
    </row>
    <row r="211" spans="1:1">
      <c r="A211" s="567"/>
    </row>
    <row r="212" spans="1:1">
      <c r="A212" s="567"/>
    </row>
    <row r="213" spans="1:1">
      <c r="A213" s="567"/>
    </row>
    <row r="214" spans="1:1">
      <c r="A214" s="567"/>
    </row>
    <row r="215" spans="1:1">
      <c r="A215" s="567"/>
    </row>
    <row r="216" spans="1:1">
      <c r="A216" s="567"/>
    </row>
    <row r="217" spans="1:1">
      <c r="A217" s="567"/>
    </row>
    <row r="218" spans="1:1">
      <c r="A218" s="567"/>
    </row>
    <row r="219" spans="1:1">
      <c r="A219" s="567"/>
    </row>
    <row r="220" spans="1:1">
      <c r="A220" s="567"/>
    </row>
    <row r="221" spans="1:1">
      <c r="A221" s="567"/>
    </row>
    <row r="222" spans="1:1">
      <c r="A222" s="567"/>
    </row>
    <row r="223" spans="1:1">
      <c r="A223" s="567"/>
    </row>
    <row r="224" spans="1:1">
      <c r="A224" s="567"/>
    </row>
    <row r="225" spans="1:1">
      <c r="A225" s="567"/>
    </row>
    <row r="226" spans="1:1">
      <c r="A226" s="567"/>
    </row>
    <row r="227" spans="1:1">
      <c r="A227" s="567"/>
    </row>
    <row r="228" spans="1:1">
      <c r="A228" s="567"/>
    </row>
    <row r="229" spans="1:1">
      <c r="A229" s="567"/>
    </row>
    <row r="230" spans="1:1">
      <c r="A230" s="567"/>
    </row>
    <row r="231" spans="1:1">
      <c r="A231" s="567"/>
    </row>
    <row r="232" spans="1:1">
      <c r="A232" s="567"/>
    </row>
    <row r="233" spans="1:1">
      <c r="A233" s="567"/>
    </row>
    <row r="234" spans="1:1">
      <c r="A234" s="567"/>
    </row>
    <row r="235" spans="1:1">
      <c r="A235" s="567"/>
    </row>
    <row r="236" spans="1:1">
      <c r="A236" s="567"/>
    </row>
    <row r="237" spans="1:1">
      <c r="A237" s="567"/>
    </row>
    <row r="238" spans="1:1">
      <c r="A238" s="567"/>
    </row>
    <row r="239" spans="1:1">
      <c r="A239" s="567"/>
    </row>
    <row r="240" spans="1:1">
      <c r="A240" s="567"/>
    </row>
    <row r="241" spans="1:1">
      <c r="A241" s="567"/>
    </row>
    <row r="242" spans="1:1">
      <c r="A242" s="567"/>
    </row>
    <row r="243" spans="1:1">
      <c r="A243" s="567"/>
    </row>
    <row r="244" spans="1:1">
      <c r="A244" s="567"/>
    </row>
    <row r="245" spans="1:1">
      <c r="A245" s="567"/>
    </row>
    <row r="246" spans="1:1">
      <c r="A246" s="567"/>
    </row>
    <row r="247" spans="1:1">
      <c r="A247" s="567"/>
    </row>
    <row r="248" spans="1:1">
      <c r="A248" s="567"/>
    </row>
    <row r="249" spans="1:1">
      <c r="A249" s="567"/>
    </row>
    <row r="250" spans="1:1">
      <c r="A250" s="567"/>
    </row>
    <row r="251" spans="1:1">
      <c r="A251" s="567"/>
    </row>
    <row r="252" spans="1:1">
      <c r="A252" s="567"/>
    </row>
    <row r="253" spans="1:1">
      <c r="A253" s="567"/>
    </row>
    <row r="254" spans="1:1">
      <c r="A254" s="567"/>
    </row>
    <row r="255" spans="1:1">
      <c r="A255" s="567"/>
    </row>
    <row r="256" spans="1:1">
      <c r="A256" s="567"/>
    </row>
    <row r="257" spans="1:1">
      <c r="A257" s="567"/>
    </row>
    <row r="258" spans="1:1">
      <c r="A258" s="567"/>
    </row>
    <row r="259" spans="1:1">
      <c r="A259" s="567"/>
    </row>
    <row r="260" spans="1:1">
      <c r="A260" s="567"/>
    </row>
    <row r="261" spans="1:1">
      <c r="A261" s="567"/>
    </row>
    <row r="262" spans="1:1">
      <c r="A262" s="567"/>
    </row>
    <row r="263" spans="1:1">
      <c r="A263" s="567"/>
    </row>
    <row r="264" spans="1:1">
      <c r="A264" s="567"/>
    </row>
    <row r="265" spans="1:1">
      <c r="A265" s="567"/>
    </row>
    <row r="266" spans="1:1">
      <c r="A266" s="567"/>
    </row>
    <row r="267" spans="1:1">
      <c r="A267" s="567"/>
    </row>
    <row r="268" spans="1:1">
      <c r="A268" s="567"/>
    </row>
    <row r="269" spans="1:1">
      <c r="A269" s="567"/>
    </row>
    <row r="270" spans="1:1">
      <c r="A270" s="567"/>
    </row>
    <row r="271" spans="1:1">
      <c r="A271" s="567"/>
    </row>
    <row r="272" spans="1:1">
      <c r="A272" s="567"/>
    </row>
    <row r="273" spans="1:1">
      <c r="A273" s="567"/>
    </row>
    <row r="274" spans="1:1">
      <c r="A274" s="567"/>
    </row>
    <row r="275" spans="1:1">
      <c r="A275" s="567"/>
    </row>
    <row r="276" spans="1:1">
      <c r="A276" s="567"/>
    </row>
    <row r="277" spans="1:1">
      <c r="A277" s="567"/>
    </row>
    <row r="278" spans="1:1">
      <c r="A278" s="567"/>
    </row>
    <row r="279" spans="1:1">
      <c r="A279" s="567"/>
    </row>
    <row r="280" spans="1:1">
      <c r="A280" s="567"/>
    </row>
    <row r="281" spans="1:1">
      <c r="A281" s="567"/>
    </row>
    <row r="282" spans="1:1">
      <c r="A282" s="567"/>
    </row>
    <row r="283" spans="1:1">
      <c r="A283" s="567"/>
    </row>
    <row r="284" spans="1:1">
      <c r="A284" s="567"/>
    </row>
    <row r="285" spans="1:1">
      <c r="A285" s="567"/>
    </row>
    <row r="286" spans="1:1">
      <c r="A286" s="567"/>
    </row>
    <row r="287" spans="1:1">
      <c r="A287" s="567"/>
    </row>
    <row r="288" spans="1:1">
      <c r="A288" s="567"/>
    </row>
    <row r="289" spans="1:1">
      <c r="A289" s="567"/>
    </row>
    <row r="290" spans="1:1">
      <c r="A290" s="567"/>
    </row>
    <row r="291" spans="1:1">
      <c r="A291" s="567"/>
    </row>
    <row r="292" spans="1:1">
      <c r="A292" s="567"/>
    </row>
    <row r="293" spans="1:1">
      <c r="A293" s="567"/>
    </row>
    <row r="294" spans="1:1">
      <c r="A294" s="567"/>
    </row>
    <row r="295" spans="1:1">
      <c r="A295" s="567"/>
    </row>
    <row r="296" spans="1:1">
      <c r="A296" s="567"/>
    </row>
    <row r="297" spans="1:1">
      <c r="A297" s="567"/>
    </row>
    <row r="298" spans="1:1">
      <c r="A298" s="567"/>
    </row>
    <row r="299" spans="1:1">
      <c r="A299" s="567"/>
    </row>
    <row r="300" spans="1:1">
      <c r="A300" s="567"/>
    </row>
    <row r="301" spans="1:1">
      <c r="A301" s="567"/>
    </row>
    <row r="302" spans="1:1">
      <c r="A302" s="567"/>
    </row>
    <row r="303" spans="1:1">
      <c r="A303" s="567"/>
    </row>
    <row r="304" spans="1:1">
      <c r="A304" s="567"/>
    </row>
    <row r="305" spans="1:1">
      <c r="A305" s="567"/>
    </row>
    <row r="306" spans="1:1">
      <c r="A306" s="567"/>
    </row>
    <row r="307" spans="1:1">
      <c r="A307" s="567"/>
    </row>
    <row r="308" spans="1:1">
      <c r="A308" s="567"/>
    </row>
    <row r="309" spans="1:1">
      <c r="A309" s="567"/>
    </row>
    <row r="310" spans="1:1">
      <c r="A310" s="567"/>
    </row>
    <row r="311" spans="1:1">
      <c r="A311" s="567"/>
    </row>
    <row r="312" spans="1:1">
      <c r="A312" s="567"/>
    </row>
    <row r="313" spans="1:1">
      <c r="A313" s="567"/>
    </row>
    <row r="314" spans="1:1">
      <c r="A314" s="567"/>
    </row>
    <row r="315" spans="1:1">
      <c r="A315" s="567"/>
    </row>
    <row r="316" spans="1:1">
      <c r="A316" s="567"/>
    </row>
    <row r="317" spans="1:1">
      <c r="A317" s="567"/>
    </row>
    <row r="318" spans="1:1">
      <c r="A318" s="567"/>
    </row>
    <row r="319" spans="1:1">
      <c r="A319" s="567"/>
    </row>
    <row r="320" spans="1:1">
      <c r="A320" s="567"/>
    </row>
    <row r="321" spans="1:1">
      <c r="A321" s="567"/>
    </row>
    <row r="322" spans="1:1">
      <c r="A322" s="567"/>
    </row>
    <row r="323" spans="1:1">
      <c r="A323" s="567"/>
    </row>
    <row r="324" spans="1:1">
      <c r="A324" s="567"/>
    </row>
    <row r="325" spans="1:1">
      <c r="A325" s="567"/>
    </row>
    <row r="326" spans="1:1">
      <c r="A326" s="567"/>
    </row>
    <row r="327" spans="1:1">
      <c r="A327" s="567"/>
    </row>
    <row r="328" spans="1:1">
      <c r="A328" s="567"/>
    </row>
    <row r="329" spans="1:1">
      <c r="A329" s="567"/>
    </row>
    <row r="330" spans="1:1">
      <c r="A330" s="567"/>
    </row>
    <row r="331" spans="1:1">
      <c r="A331" s="567"/>
    </row>
    <row r="332" spans="1:1">
      <c r="A332" s="567"/>
    </row>
    <row r="333" spans="1:1">
      <c r="A333" s="567"/>
    </row>
    <row r="334" spans="1:1">
      <c r="A334" s="567"/>
    </row>
    <row r="335" spans="1:1">
      <c r="A335" s="567"/>
    </row>
    <row r="336" spans="1:1">
      <c r="A336" s="567"/>
    </row>
    <row r="337" spans="1:1">
      <c r="A337" s="567"/>
    </row>
    <row r="338" spans="1:1">
      <c r="A338" s="567"/>
    </row>
    <row r="339" spans="1:1">
      <c r="A339" s="567"/>
    </row>
    <row r="340" spans="1:1">
      <c r="A340" s="567"/>
    </row>
    <row r="341" spans="1:1">
      <c r="A341" s="567"/>
    </row>
    <row r="342" spans="1:1">
      <c r="A342" s="567"/>
    </row>
    <row r="343" spans="1:1">
      <c r="A343" s="567"/>
    </row>
    <row r="344" spans="1:1">
      <c r="A344" s="567"/>
    </row>
    <row r="345" spans="1:1">
      <c r="A345" s="567"/>
    </row>
    <row r="346" spans="1:1">
      <c r="A346" s="567"/>
    </row>
    <row r="347" spans="1:1">
      <c r="A347" s="567"/>
    </row>
    <row r="348" spans="1:1">
      <c r="A348" s="567"/>
    </row>
    <row r="349" spans="1:1">
      <c r="A349" s="567"/>
    </row>
    <row r="350" spans="1:1">
      <c r="A350" s="567"/>
    </row>
    <row r="351" spans="1:1">
      <c r="A351" s="567"/>
    </row>
    <row r="352" spans="1:1">
      <c r="A352" s="567"/>
    </row>
    <row r="353" spans="1:1">
      <c r="A353" s="567"/>
    </row>
    <row r="354" spans="1:1">
      <c r="A354" s="567"/>
    </row>
    <row r="355" spans="1:1">
      <c r="A355" s="567"/>
    </row>
    <row r="356" spans="1:1">
      <c r="A356" s="567"/>
    </row>
    <row r="357" spans="1:1">
      <c r="A357" s="567"/>
    </row>
    <row r="358" spans="1:1">
      <c r="A358" s="567"/>
    </row>
    <row r="359" spans="1:1">
      <c r="A359" s="567"/>
    </row>
    <row r="360" spans="1:1">
      <c r="A360" s="567"/>
    </row>
    <row r="361" spans="1:1">
      <c r="A361" s="567"/>
    </row>
    <row r="362" spans="1:1">
      <c r="A362" s="567"/>
    </row>
    <row r="363" spans="1:1">
      <c r="A363" s="567"/>
    </row>
    <row r="364" spans="1:1">
      <c r="A364" s="567"/>
    </row>
    <row r="365" spans="1:1">
      <c r="A365" s="567"/>
    </row>
    <row r="366" spans="1:1">
      <c r="A366" s="567"/>
    </row>
    <row r="367" spans="1:1">
      <c r="A367" s="567"/>
    </row>
    <row r="368" spans="1:1">
      <c r="A368" s="567"/>
    </row>
    <row r="369" spans="1:1">
      <c r="A369" s="567"/>
    </row>
    <row r="370" spans="1:1">
      <c r="A370" s="567"/>
    </row>
    <row r="371" spans="1:1">
      <c r="A371" s="567"/>
    </row>
    <row r="372" spans="1:1">
      <c r="A372" s="567"/>
    </row>
    <row r="373" spans="1:1">
      <c r="A373" s="567"/>
    </row>
    <row r="374" spans="1:1">
      <c r="A374" s="567"/>
    </row>
    <row r="375" spans="1:1">
      <c r="A375" s="567"/>
    </row>
    <row r="376" spans="1:1">
      <c r="A376" s="567"/>
    </row>
    <row r="377" spans="1:1">
      <c r="A377" s="567"/>
    </row>
    <row r="378" spans="1:1">
      <c r="A378" s="567"/>
    </row>
    <row r="379" spans="1:1">
      <c r="A379" s="567"/>
    </row>
    <row r="380" spans="1:1">
      <c r="A380" s="567"/>
    </row>
    <row r="381" spans="1:1">
      <c r="A381" s="567"/>
    </row>
    <row r="382" spans="1:1">
      <c r="A382" s="567"/>
    </row>
    <row r="383" spans="1:1">
      <c r="A383" s="567"/>
    </row>
    <row r="384" spans="1:1">
      <c r="A384" s="567"/>
    </row>
    <row r="385" spans="1:1">
      <c r="A385" s="567"/>
    </row>
    <row r="386" spans="1:1">
      <c r="A386" s="567"/>
    </row>
    <row r="387" spans="1:1">
      <c r="A387" s="567"/>
    </row>
    <row r="388" spans="1:1">
      <c r="A388" s="567"/>
    </row>
    <row r="389" spans="1:1">
      <c r="A389" s="567"/>
    </row>
    <row r="390" spans="1:1">
      <c r="A390" s="567"/>
    </row>
    <row r="391" spans="1:1">
      <c r="A391" s="567"/>
    </row>
    <row r="392" spans="1:1">
      <c r="A392" s="567"/>
    </row>
    <row r="393" spans="1:1">
      <c r="A393" s="567"/>
    </row>
    <row r="394" spans="1:1">
      <c r="A394" s="567"/>
    </row>
    <row r="395" spans="1:1">
      <c r="A395" s="567"/>
    </row>
    <row r="396" spans="1:1">
      <c r="A396" s="567"/>
    </row>
    <row r="397" spans="1:1">
      <c r="A397" s="567"/>
    </row>
    <row r="398" spans="1:1">
      <c r="A398" s="567"/>
    </row>
    <row r="399" spans="1:1">
      <c r="A399" s="567"/>
    </row>
    <row r="400" spans="1:1">
      <c r="A400" s="567"/>
    </row>
    <row r="401" spans="1:1">
      <c r="A401" s="567"/>
    </row>
    <row r="402" spans="1:1">
      <c r="A402" s="567"/>
    </row>
    <row r="403" spans="1:1">
      <c r="A403" s="567"/>
    </row>
    <row r="404" spans="1:1">
      <c r="A404" s="567"/>
    </row>
    <row r="405" spans="1:1">
      <c r="A405" s="567"/>
    </row>
    <row r="406" spans="1:1">
      <c r="A406" s="567"/>
    </row>
    <row r="407" spans="1:1">
      <c r="A407" s="567"/>
    </row>
    <row r="408" spans="1:1">
      <c r="A408" s="567"/>
    </row>
    <row r="409" spans="1:1">
      <c r="A409" s="567"/>
    </row>
    <row r="410" spans="1:1">
      <c r="A410" s="567"/>
    </row>
    <row r="411" spans="1:1">
      <c r="A411" s="567"/>
    </row>
    <row r="412" spans="1:1">
      <c r="A412" s="567"/>
    </row>
    <row r="413" spans="1:1">
      <c r="A413" s="567"/>
    </row>
    <row r="414" spans="1:1">
      <c r="A414" s="567"/>
    </row>
    <row r="415" spans="1:1">
      <c r="A415" s="567"/>
    </row>
    <row r="416" spans="1:1">
      <c r="A416" s="567"/>
    </row>
    <row r="417" spans="1:1">
      <c r="A417" s="567"/>
    </row>
    <row r="418" spans="1:1">
      <c r="A418" s="567"/>
    </row>
    <row r="419" spans="1:1">
      <c r="A419" s="567"/>
    </row>
    <row r="420" spans="1:1">
      <c r="A420" s="567"/>
    </row>
    <row r="421" spans="1:1">
      <c r="A421" s="567"/>
    </row>
    <row r="422" spans="1:1">
      <c r="A422" s="567"/>
    </row>
    <row r="423" spans="1:1">
      <c r="A423" s="567"/>
    </row>
    <row r="424" spans="1:1">
      <c r="A424" s="567"/>
    </row>
    <row r="425" spans="1:1">
      <c r="A425" s="567"/>
    </row>
    <row r="426" spans="1:1">
      <c r="A426" s="567"/>
    </row>
    <row r="427" spans="1:1">
      <c r="A427" s="567"/>
    </row>
    <row r="428" spans="1:1">
      <c r="A428" s="567"/>
    </row>
    <row r="429" spans="1:1">
      <c r="A429" s="567"/>
    </row>
    <row r="430" spans="1:1">
      <c r="A430" s="567"/>
    </row>
    <row r="431" spans="1:1">
      <c r="A431" s="567"/>
    </row>
    <row r="432" spans="1:1">
      <c r="A432" s="567"/>
    </row>
    <row r="433" spans="1:1">
      <c r="A433" s="567"/>
    </row>
    <row r="434" spans="1:1">
      <c r="A434" s="567"/>
    </row>
    <row r="435" spans="1:1">
      <c r="A435" s="567"/>
    </row>
    <row r="436" spans="1:1">
      <c r="A436" s="567"/>
    </row>
    <row r="437" spans="1:1">
      <c r="A437" s="567"/>
    </row>
    <row r="438" spans="1:1">
      <c r="A438" s="567"/>
    </row>
    <row r="439" spans="1:1">
      <c r="A439" s="567"/>
    </row>
    <row r="440" spans="1:1">
      <c r="A440" s="567"/>
    </row>
    <row r="441" spans="1:1">
      <c r="A441" s="567"/>
    </row>
    <row r="442" spans="1:1">
      <c r="A442" s="567"/>
    </row>
    <row r="443" spans="1:1">
      <c r="A443" s="567"/>
    </row>
    <row r="444" spans="1:1">
      <c r="A444" s="567"/>
    </row>
    <row r="445" spans="1:1">
      <c r="A445" s="567"/>
    </row>
    <row r="446" spans="1:1">
      <c r="A446" s="567"/>
    </row>
    <row r="447" spans="1:1">
      <c r="A447" s="567"/>
    </row>
    <row r="448" spans="1:1">
      <c r="A448" s="567"/>
    </row>
    <row r="449" spans="1:1">
      <c r="A449" s="567"/>
    </row>
    <row r="450" spans="1:1">
      <c r="A450" s="567"/>
    </row>
    <row r="451" spans="1:1">
      <c r="A451" s="567"/>
    </row>
    <row r="452" spans="1:1">
      <c r="A452" s="567"/>
    </row>
    <row r="453" spans="1:1">
      <c r="A453" s="567"/>
    </row>
    <row r="454" spans="1:1">
      <c r="A454" s="567"/>
    </row>
    <row r="455" spans="1:1">
      <c r="A455" s="567"/>
    </row>
    <row r="456" spans="1:1">
      <c r="A456" s="567"/>
    </row>
    <row r="457" spans="1:1">
      <c r="A457" s="567"/>
    </row>
    <row r="458" spans="1:1">
      <c r="A458" s="567"/>
    </row>
    <row r="459" spans="1:1">
      <c r="A459" s="567"/>
    </row>
    <row r="460" spans="1:1">
      <c r="A460" s="567"/>
    </row>
    <row r="461" spans="1:1">
      <c r="A461" s="567"/>
    </row>
    <row r="462" spans="1:1">
      <c r="A462" s="567"/>
    </row>
    <row r="463" spans="1:1">
      <c r="A463" s="567"/>
    </row>
    <row r="464" spans="1:1">
      <c r="A464" s="567"/>
    </row>
    <row r="465" spans="1:1">
      <c r="A465" s="567"/>
    </row>
    <row r="466" spans="1:1">
      <c r="A466" s="567"/>
    </row>
    <row r="467" spans="1:1">
      <c r="A467" s="567"/>
    </row>
    <row r="468" spans="1:1">
      <c r="A468" s="567"/>
    </row>
    <row r="469" spans="1:1">
      <c r="A469" s="567"/>
    </row>
    <row r="470" spans="1:1">
      <c r="A470" s="567"/>
    </row>
    <row r="471" spans="1:1">
      <c r="A471" s="567"/>
    </row>
    <row r="472" spans="1:1">
      <c r="A472" s="567"/>
    </row>
    <row r="473" spans="1:1">
      <c r="A473" s="567"/>
    </row>
    <row r="474" spans="1:1">
      <c r="A474" s="567"/>
    </row>
    <row r="475" spans="1:1">
      <c r="A475" s="567"/>
    </row>
    <row r="476" spans="1:1">
      <c r="A476" s="567"/>
    </row>
    <row r="477" spans="1:1">
      <c r="A477" s="567"/>
    </row>
    <row r="478" spans="1:1">
      <c r="A478" s="567"/>
    </row>
    <row r="479" spans="1:1">
      <c r="A479" s="567"/>
    </row>
    <row r="480" spans="1:1">
      <c r="A480" s="567"/>
    </row>
    <row r="481" spans="1:1">
      <c r="A481" s="567"/>
    </row>
    <row r="482" spans="1:1">
      <c r="A482" s="567"/>
    </row>
    <row r="483" spans="1:1">
      <c r="A483" s="567"/>
    </row>
    <row r="484" spans="1:1">
      <c r="A484" s="567"/>
    </row>
    <row r="485" spans="1:1">
      <c r="A485" s="567"/>
    </row>
    <row r="486" spans="1:1">
      <c r="A486" s="567"/>
    </row>
    <row r="487" spans="1:1">
      <c r="A487" s="567"/>
    </row>
    <row r="488" spans="1:1">
      <c r="A488" s="567"/>
    </row>
    <row r="489" spans="1:1">
      <c r="A489" s="567"/>
    </row>
    <row r="490" spans="1:1">
      <c r="A490" s="567"/>
    </row>
    <row r="491" spans="1:1">
      <c r="A491" s="567"/>
    </row>
    <row r="492" spans="1:1">
      <c r="A492" s="567"/>
    </row>
    <row r="493" spans="1:1">
      <c r="A493" s="567"/>
    </row>
    <row r="494" spans="1:1">
      <c r="A494" s="567"/>
    </row>
    <row r="495" spans="1:1">
      <c r="A495" s="567"/>
    </row>
    <row r="496" spans="1:1">
      <c r="A496" s="567"/>
    </row>
    <row r="497" spans="1:1">
      <c r="A497" s="567"/>
    </row>
    <row r="498" spans="1:1">
      <c r="A498" s="567"/>
    </row>
    <row r="499" spans="1:1">
      <c r="A499" s="567"/>
    </row>
    <row r="500" spans="1:1">
      <c r="A500" s="567"/>
    </row>
    <row r="501" spans="1:1">
      <c r="A501" s="567"/>
    </row>
    <row r="502" spans="1:1">
      <c r="A502" s="567"/>
    </row>
    <row r="503" spans="1:1">
      <c r="A503" s="567"/>
    </row>
    <row r="504" spans="1:1">
      <c r="A504" s="567"/>
    </row>
    <row r="505" spans="1:1">
      <c r="A505" s="567"/>
    </row>
    <row r="506" spans="1:1">
      <c r="A506" s="567"/>
    </row>
    <row r="507" spans="1:1">
      <c r="A507" s="567"/>
    </row>
    <row r="508" spans="1:1">
      <c r="A508" s="567"/>
    </row>
    <row r="509" spans="1:1">
      <c r="A509" s="567"/>
    </row>
    <row r="510" spans="1:1">
      <c r="A510" s="567"/>
    </row>
    <row r="511" spans="1:1">
      <c r="A511" s="567"/>
    </row>
    <row r="512" spans="1:1">
      <c r="A512" s="567"/>
    </row>
    <row r="513" spans="1:1">
      <c r="A513" s="567"/>
    </row>
    <row r="514" spans="1:1">
      <c r="A514" s="567"/>
    </row>
    <row r="515" spans="1:1">
      <c r="A515" s="567"/>
    </row>
    <row r="516" spans="1:1">
      <c r="A516" s="567"/>
    </row>
    <row r="517" spans="1:1">
      <c r="A517" s="567"/>
    </row>
    <row r="518" spans="1:1">
      <c r="A518" s="567"/>
    </row>
    <row r="519" spans="1:1">
      <c r="A519" s="567"/>
    </row>
    <row r="520" spans="1:1">
      <c r="A520" s="567"/>
    </row>
    <row r="521" spans="1:1">
      <c r="A521" s="567"/>
    </row>
    <row r="522" spans="1:1">
      <c r="A522" s="567"/>
    </row>
    <row r="523" spans="1:1">
      <c r="A523" s="567"/>
    </row>
    <row r="524" spans="1:1">
      <c r="A524" s="567"/>
    </row>
    <row r="525" spans="1:1">
      <c r="A525" s="567"/>
    </row>
    <row r="526" spans="1:1">
      <c r="A526" s="567"/>
    </row>
    <row r="527" spans="1:1">
      <c r="A527" s="567"/>
    </row>
    <row r="528" spans="1:1">
      <c r="A528" s="567"/>
    </row>
    <row r="529" spans="1:1">
      <c r="A529" s="567"/>
    </row>
    <row r="530" spans="1:1">
      <c r="A530" s="567"/>
    </row>
    <row r="531" spans="1:1">
      <c r="A531" s="567"/>
    </row>
    <row r="532" spans="1:1">
      <c r="A532" s="567"/>
    </row>
    <row r="533" spans="1:1">
      <c r="A533" s="567"/>
    </row>
    <row r="534" spans="1:1">
      <c r="A534" s="567"/>
    </row>
    <row r="535" spans="1:1">
      <c r="A535" s="567"/>
    </row>
    <row r="536" spans="1:1">
      <c r="A536" s="567"/>
    </row>
    <row r="537" spans="1:1">
      <c r="A537" s="567"/>
    </row>
    <row r="538" spans="1:1">
      <c r="A538" s="567"/>
    </row>
    <row r="539" spans="1:1">
      <c r="A539" s="567"/>
    </row>
    <row r="540" spans="1:1">
      <c r="A540" s="567"/>
    </row>
    <row r="541" spans="1:1">
      <c r="A541" s="567"/>
    </row>
    <row r="542" spans="1:1">
      <c r="A542" s="567"/>
    </row>
    <row r="543" spans="1:1">
      <c r="A543" s="567"/>
    </row>
    <row r="544" spans="1:1">
      <c r="A544" s="567"/>
    </row>
    <row r="545" spans="1:1">
      <c r="A545" s="567"/>
    </row>
    <row r="546" spans="1:1">
      <c r="A546" s="567"/>
    </row>
    <row r="547" spans="1:1">
      <c r="A547" s="567"/>
    </row>
    <row r="548" spans="1:1">
      <c r="A548" s="567"/>
    </row>
    <row r="549" spans="1:1">
      <c r="A549" s="567"/>
    </row>
    <row r="550" spans="1:1">
      <c r="A550" s="567"/>
    </row>
    <row r="551" spans="1:1">
      <c r="A551" s="567"/>
    </row>
    <row r="552" spans="1:1">
      <c r="A552" s="567"/>
    </row>
    <row r="553" spans="1:1">
      <c r="A553" s="567"/>
    </row>
    <row r="554" spans="1:1">
      <c r="A554" s="567"/>
    </row>
    <row r="555" spans="1:1">
      <c r="A555" s="567"/>
    </row>
    <row r="556" spans="1:1">
      <c r="A556" s="567"/>
    </row>
    <row r="557" spans="1:1">
      <c r="A557" s="567"/>
    </row>
    <row r="558" spans="1:1">
      <c r="A558" s="567"/>
    </row>
    <row r="559" spans="1:1">
      <c r="A559" s="567"/>
    </row>
    <row r="560" spans="1:1">
      <c r="A560" s="567"/>
    </row>
    <row r="561" spans="1:1">
      <c r="A561" s="567"/>
    </row>
    <row r="562" spans="1:1">
      <c r="A562" s="567"/>
    </row>
    <row r="563" spans="1:1">
      <c r="A563" s="567"/>
    </row>
    <row r="564" spans="1:1">
      <c r="A564" s="567"/>
    </row>
    <row r="565" spans="1:1">
      <c r="A565" s="567"/>
    </row>
    <row r="566" spans="1:1">
      <c r="A566" s="567"/>
    </row>
    <row r="567" spans="1:1">
      <c r="A567" s="567"/>
    </row>
    <row r="568" spans="1:1">
      <c r="A568" s="567"/>
    </row>
    <row r="569" spans="1:1">
      <c r="A569" s="567"/>
    </row>
    <row r="570" spans="1:1">
      <c r="A570" s="567"/>
    </row>
    <row r="571" spans="1:1">
      <c r="A571" s="567"/>
    </row>
    <row r="572" spans="1:1">
      <c r="A572" s="567"/>
    </row>
    <row r="573" spans="1:1">
      <c r="A573" s="567"/>
    </row>
    <row r="574" spans="1:1">
      <c r="A574" s="567"/>
    </row>
    <row r="575" spans="1:1">
      <c r="A575" s="567"/>
    </row>
    <row r="576" spans="1:1">
      <c r="A576" s="567"/>
    </row>
    <row r="577" spans="1:1">
      <c r="A577" s="567"/>
    </row>
    <row r="578" spans="1:1">
      <c r="A578" s="567"/>
    </row>
    <row r="579" spans="1:1">
      <c r="A579" s="567"/>
    </row>
    <row r="580" spans="1:1">
      <c r="A580" s="567"/>
    </row>
    <row r="581" spans="1:1">
      <c r="A581" s="567"/>
    </row>
    <row r="582" spans="1:1">
      <c r="A582" s="567"/>
    </row>
    <row r="583" spans="1:1">
      <c r="A583" s="567"/>
    </row>
    <row r="584" spans="1:1">
      <c r="A584" s="567"/>
    </row>
    <row r="585" spans="1:1">
      <c r="A585" s="567"/>
    </row>
    <row r="586" spans="1:1">
      <c r="A586" s="567"/>
    </row>
    <row r="587" spans="1:1">
      <c r="A587" s="567"/>
    </row>
    <row r="588" spans="1:1">
      <c r="A588" s="567"/>
    </row>
    <row r="589" spans="1:1">
      <c r="A589" s="567"/>
    </row>
    <row r="590" spans="1:1">
      <c r="A590" s="567"/>
    </row>
    <row r="591" spans="1:1">
      <c r="A591" s="567"/>
    </row>
    <row r="592" spans="1:1">
      <c r="A592" s="567"/>
    </row>
    <row r="593" spans="1:1">
      <c r="A593" s="567"/>
    </row>
    <row r="594" spans="1:1">
      <c r="A594" s="567"/>
    </row>
    <row r="595" spans="1:1">
      <c r="A595" s="567"/>
    </row>
    <row r="596" spans="1:1">
      <c r="A596" s="567"/>
    </row>
    <row r="597" spans="1:1">
      <c r="A597" s="567"/>
    </row>
    <row r="598" spans="1:1">
      <c r="A598" s="567"/>
    </row>
    <row r="599" spans="1:1">
      <c r="A599" s="567"/>
    </row>
    <row r="600" spans="1:1">
      <c r="A600" s="567"/>
    </row>
    <row r="601" spans="1:1">
      <c r="A601" s="567"/>
    </row>
    <row r="602" spans="1:1">
      <c r="A602" s="567"/>
    </row>
    <row r="603" spans="1:1">
      <c r="A603" s="567"/>
    </row>
    <row r="604" spans="1:1">
      <c r="A604" s="567"/>
    </row>
    <row r="605" spans="1:1">
      <c r="A605" s="567"/>
    </row>
    <row r="606" spans="1:1">
      <c r="A606" s="567"/>
    </row>
    <row r="607" spans="1:1">
      <c r="A607" s="567"/>
    </row>
    <row r="608" spans="1:1">
      <c r="A608" s="567"/>
    </row>
    <row r="609" spans="1:1">
      <c r="A609" s="567"/>
    </row>
    <row r="610" spans="1:1">
      <c r="A610" s="567"/>
    </row>
    <row r="611" spans="1:1">
      <c r="A611" s="567"/>
    </row>
    <row r="612" spans="1:1">
      <c r="A612" s="567"/>
    </row>
    <row r="613" spans="1:1">
      <c r="A613" s="567"/>
    </row>
    <row r="614" spans="1:1">
      <c r="A614" s="567"/>
    </row>
    <row r="615" spans="1:1">
      <c r="A615" s="567"/>
    </row>
    <row r="616" spans="1:1">
      <c r="A616" s="567"/>
    </row>
    <row r="617" spans="1:1">
      <c r="A617" s="567"/>
    </row>
    <row r="618" spans="1:1">
      <c r="A618" s="567"/>
    </row>
    <row r="619" spans="1:1">
      <c r="A619" s="567"/>
    </row>
    <row r="620" spans="1:1">
      <c r="A620" s="567"/>
    </row>
    <row r="621" spans="1:1">
      <c r="A621" s="567"/>
    </row>
    <row r="622" spans="1:1">
      <c r="A622" s="567"/>
    </row>
    <row r="623" spans="1:1">
      <c r="A623" s="567"/>
    </row>
    <row r="624" spans="1:1">
      <c r="A624" s="567"/>
    </row>
    <row r="625" spans="1:1">
      <c r="A625" s="567"/>
    </row>
    <row r="626" spans="1:1">
      <c r="A626" s="567"/>
    </row>
    <row r="627" spans="1:1">
      <c r="A627" s="567"/>
    </row>
    <row r="628" spans="1:1">
      <c r="A628" s="567"/>
    </row>
    <row r="629" spans="1:1">
      <c r="A629" s="567"/>
    </row>
    <row r="630" spans="1:1">
      <c r="A630" s="567"/>
    </row>
    <row r="631" spans="1:1">
      <c r="A631" s="567"/>
    </row>
    <row r="632" spans="1:1">
      <c r="A632" s="567"/>
    </row>
    <row r="633" spans="1:1">
      <c r="A633" s="567"/>
    </row>
    <row r="634" spans="1:1">
      <c r="A634" s="567"/>
    </row>
    <row r="635" spans="1:1">
      <c r="A635" s="567"/>
    </row>
    <row r="636" spans="1:1">
      <c r="A636" s="567"/>
    </row>
    <row r="637" spans="1:1">
      <c r="A637" s="567"/>
    </row>
    <row r="638" spans="1:1">
      <c r="A638" s="567"/>
    </row>
    <row r="639" spans="1:1">
      <c r="A639" s="567"/>
    </row>
    <row r="640" spans="1:1">
      <c r="A640" s="567"/>
    </row>
    <row r="641" spans="1:1">
      <c r="A641" s="567"/>
    </row>
    <row r="642" spans="1:1">
      <c r="A642" s="567"/>
    </row>
    <row r="643" spans="1:1">
      <c r="A643" s="567"/>
    </row>
    <row r="644" spans="1:1">
      <c r="A644" s="567"/>
    </row>
    <row r="645" spans="1:1">
      <c r="A645" s="567"/>
    </row>
    <row r="646" spans="1:1">
      <c r="A646" s="567"/>
    </row>
    <row r="647" spans="1:1">
      <c r="A647" s="567"/>
    </row>
    <row r="648" spans="1:1">
      <c r="A648" s="567"/>
    </row>
    <row r="649" spans="1:1">
      <c r="A649" s="567"/>
    </row>
    <row r="650" spans="1:1">
      <c r="A650" s="567"/>
    </row>
    <row r="651" spans="1:1">
      <c r="A651" s="567"/>
    </row>
    <row r="652" spans="1:1">
      <c r="A652" s="567"/>
    </row>
    <row r="653" spans="1:1">
      <c r="A653" s="567"/>
    </row>
    <row r="654" spans="1:1">
      <c r="A654" s="567"/>
    </row>
    <row r="655" spans="1:1">
      <c r="A655" s="567"/>
    </row>
    <row r="656" spans="1:1">
      <c r="A656" s="567"/>
    </row>
    <row r="657" spans="1:1">
      <c r="A657" s="567"/>
    </row>
    <row r="658" spans="1:1">
      <c r="A658" s="567"/>
    </row>
    <row r="659" spans="1:1">
      <c r="A659" s="567"/>
    </row>
    <row r="660" spans="1:1">
      <c r="A660" s="567"/>
    </row>
    <row r="661" spans="1:1">
      <c r="A661" s="567"/>
    </row>
    <row r="662" spans="1:1">
      <c r="A662" s="567"/>
    </row>
    <row r="663" spans="1:1">
      <c r="A663" s="567"/>
    </row>
    <row r="664" spans="1:1">
      <c r="A664" s="567"/>
    </row>
    <row r="665" spans="1:1">
      <c r="A665" s="567"/>
    </row>
    <row r="666" spans="1:1">
      <c r="A666" s="567"/>
    </row>
    <row r="667" spans="1:1">
      <c r="A667" s="567"/>
    </row>
    <row r="668" spans="1:1">
      <c r="A668" s="567"/>
    </row>
    <row r="669" spans="1:1">
      <c r="A669" s="567"/>
    </row>
    <row r="670" spans="1:1">
      <c r="A670" s="567"/>
    </row>
    <row r="671" spans="1:1">
      <c r="A671" s="567"/>
    </row>
    <row r="672" spans="1:1">
      <c r="A672" s="567"/>
    </row>
    <row r="673" spans="1:1">
      <c r="A673" s="567"/>
    </row>
    <row r="674" spans="1:1">
      <c r="A674" s="567"/>
    </row>
    <row r="675" spans="1:1">
      <c r="A675" s="567"/>
    </row>
    <row r="676" spans="1:1">
      <c r="A676" s="567"/>
    </row>
    <row r="677" spans="1:1">
      <c r="A677" s="567"/>
    </row>
    <row r="678" spans="1:1">
      <c r="A678" s="567"/>
    </row>
    <row r="679" spans="1:1">
      <c r="A679" s="567"/>
    </row>
    <row r="680" spans="1:1">
      <c r="A680" s="567"/>
    </row>
    <row r="681" spans="1:1">
      <c r="A681" s="567"/>
    </row>
    <row r="682" spans="1:1">
      <c r="A682" s="567"/>
    </row>
    <row r="683" spans="1:1">
      <c r="A683" s="567"/>
    </row>
    <row r="684" spans="1:1">
      <c r="A684" s="567"/>
    </row>
    <row r="685" spans="1:1">
      <c r="A685" s="567"/>
    </row>
    <row r="686" spans="1:1">
      <c r="A686" s="567"/>
    </row>
    <row r="687" spans="1:1">
      <c r="A687" s="567"/>
    </row>
    <row r="688" spans="1:1">
      <c r="A688" s="567"/>
    </row>
    <row r="689" spans="1:1">
      <c r="A689" s="567"/>
    </row>
    <row r="690" spans="1:1">
      <c r="A690" s="567"/>
    </row>
    <row r="691" spans="1:1">
      <c r="A691" s="567"/>
    </row>
    <row r="692" spans="1:1">
      <c r="A692" s="567"/>
    </row>
    <row r="693" spans="1:1">
      <c r="A693" s="567"/>
    </row>
    <row r="694" spans="1:1">
      <c r="A694" s="567"/>
    </row>
    <row r="695" spans="1:1">
      <c r="A695" s="567"/>
    </row>
    <row r="696" spans="1:1">
      <c r="A696" s="567"/>
    </row>
    <row r="697" spans="1:1">
      <c r="A697" s="567"/>
    </row>
    <row r="698" spans="1:1">
      <c r="A698" s="567"/>
    </row>
    <row r="699" spans="1:1">
      <c r="A699" s="567"/>
    </row>
    <row r="700" spans="1:1">
      <c r="A700" s="567"/>
    </row>
    <row r="701" spans="1:1">
      <c r="A701" s="567"/>
    </row>
    <row r="702" spans="1:1">
      <c r="A702" s="567"/>
    </row>
    <row r="703" spans="1:1">
      <c r="A703" s="567"/>
    </row>
    <row r="704" spans="1:1">
      <c r="A704" s="567"/>
    </row>
    <row r="705" spans="1:1">
      <c r="A705" s="567"/>
    </row>
    <row r="706" spans="1:1">
      <c r="A706" s="567"/>
    </row>
    <row r="707" spans="1:1">
      <c r="A707" s="567"/>
    </row>
    <row r="708" spans="1:1">
      <c r="A708" s="567"/>
    </row>
    <row r="709" spans="1:1">
      <c r="A709" s="567"/>
    </row>
    <row r="710" spans="1:1">
      <c r="A710" s="567"/>
    </row>
    <row r="711" spans="1:1">
      <c r="A711" s="567"/>
    </row>
    <row r="712" spans="1:1">
      <c r="A712" s="567"/>
    </row>
    <row r="713" spans="1:1">
      <c r="A713" s="567"/>
    </row>
    <row r="714" spans="1:1">
      <c r="A714" s="567"/>
    </row>
    <row r="715" spans="1:1">
      <c r="A715" s="567"/>
    </row>
    <row r="716" spans="1:1">
      <c r="A716" s="567"/>
    </row>
    <row r="717" spans="1:1">
      <c r="A717" s="567"/>
    </row>
    <row r="718" spans="1:1">
      <c r="A718" s="567"/>
    </row>
    <row r="719" spans="1:1">
      <c r="A719" s="567"/>
    </row>
  </sheetData>
  <hyperlinks>
    <hyperlink ref="A1" location="Content!A1" display="&lt;&lt;" xr:uid="{00000000-0004-0000-0A00-000000000000}"/>
  </hyperlinks>
  <pageMargins left="0.7" right="0.7" top="0.75" bottom="0.75" header="0.3" footer="0.3"/>
  <pageSetup paperSize="9" orientation="portrait" horizontalDpi="4294967293"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2"/>
  </sheetPr>
  <dimension ref="A1:U84"/>
  <sheetViews>
    <sheetView showGridLines="0" zoomScaleNormal="100" workbookViewId="0"/>
  </sheetViews>
  <sheetFormatPr baseColWidth="10" defaultColWidth="9.5" defaultRowHeight="13"/>
  <cols>
    <col min="1" max="1" width="9.5" style="25"/>
    <col min="2" max="8" width="9.5" style="24"/>
    <col min="9" max="9" width="9.5" style="211"/>
    <col min="10" max="16384" width="9.5" style="24"/>
  </cols>
  <sheetData>
    <row r="1" spans="1:21">
      <c r="A1" s="9" t="s">
        <v>60</v>
      </c>
      <c r="B1" s="24" t="str">
        <f>IF(Content!$E$1=1,B2,B3)</f>
        <v>ІСЦ</v>
      </c>
      <c r="C1" s="24" t="str">
        <f>IF(Content!$E$1=1,C2,C3)</f>
        <v>Базовий ІСЦ</v>
      </c>
      <c r="D1" s="24" t="str">
        <f>IF(Content!$E$1=1,D2,D3)</f>
        <v>Нижня межа діапазону</v>
      </c>
      <c r="E1" s="24" t="str">
        <f>IF(Content!$E$1=1,E2,E3)</f>
        <v>Показники базової інфляції</v>
      </c>
      <c r="F1" s="24" t="str">
        <f>IF(Content!$E$1=1,F2,F3)</f>
        <v>Ціль з інфляції</v>
      </c>
      <c r="G1" s="24" t="str">
        <f>IF(Content!$E$1=1,G2,G3)</f>
        <v>Цільовий діапазон</v>
      </c>
      <c r="H1" s="24" t="str">
        <f>IF(Content!$E$1=1,H2,H3)</f>
        <v>Верхня лінія цільового діапазону</v>
      </c>
      <c r="K1" s="24" t="str">
        <f>IF(Content!$E$1=1,K2,K3)</f>
        <v>Основний інфляційний тренд*, % р/р</v>
      </c>
    </row>
    <row r="2" spans="1:21" s="129" customFormat="1" hidden="1">
      <c r="A2" s="130"/>
      <c r="B2" s="129" t="s">
        <v>0</v>
      </c>
      <c r="C2" s="129" t="s">
        <v>3</v>
      </c>
      <c r="D2" s="129" t="s">
        <v>5</v>
      </c>
      <c r="E2" s="129" t="s">
        <v>362</v>
      </c>
      <c r="F2" s="466" t="s">
        <v>403</v>
      </c>
      <c r="G2" s="466" t="s">
        <v>4</v>
      </c>
      <c r="H2" s="467" t="s">
        <v>406</v>
      </c>
      <c r="I2" s="211"/>
      <c r="K2" s="129" t="s">
        <v>440</v>
      </c>
    </row>
    <row r="3" spans="1:21" s="129" customFormat="1" hidden="1">
      <c r="A3" s="225"/>
      <c r="B3" s="129" t="s">
        <v>6</v>
      </c>
      <c r="C3" s="129" t="s">
        <v>341</v>
      </c>
      <c r="D3" s="129" t="s">
        <v>40</v>
      </c>
      <c r="E3" s="129" t="s">
        <v>441</v>
      </c>
      <c r="F3" s="129" t="s">
        <v>376</v>
      </c>
      <c r="G3" s="129" t="s">
        <v>404</v>
      </c>
      <c r="H3" s="129" t="s">
        <v>405</v>
      </c>
      <c r="I3" s="211"/>
      <c r="K3" s="129" t="s">
        <v>431</v>
      </c>
    </row>
    <row r="4" spans="1:21">
      <c r="A4" s="25">
        <v>43101</v>
      </c>
      <c r="B4" s="26">
        <v>14.1</v>
      </c>
      <c r="C4" s="26">
        <v>9.8000000000000007</v>
      </c>
      <c r="D4" s="26">
        <v>8.58</v>
      </c>
      <c r="E4" s="26">
        <v>3.96</v>
      </c>
      <c r="F4" s="26"/>
      <c r="G4" s="26"/>
      <c r="H4" s="26"/>
      <c r="I4" s="23" t="s">
        <v>2</v>
      </c>
      <c r="R4" s="26"/>
      <c r="S4" s="26"/>
      <c r="T4" s="26"/>
      <c r="U4" s="26"/>
    </row>
    <row r="5" spans="1:21">
      <c r="A5" s="25">
        <v>43132</v>
      </c>
      <c r="B5" s="26">
        <v>14</v>
      </c>
      <c r="C5" s="26">
        <v>9.6999999999999993</v>
      </c>
      <c r="D5" s="26">
        <v>8.6300000000000008</v>
      </c>
      <c r="E5" s="26">
        <v>3.86</v>
      </c>
      <c r="F5" s="26"/>
      <c r="G5" s="26"/>
      <c r="H5" s="26"/>
      <c r="I5" s="23"/>
      <c r="R5" s="26"/>
      <c r="S5" s="26"/>
      <c r="T5" s="26"/>
      <c r="U5" s="26"/>
    </row>
    <row r="6" spans="1:21">
      <c r="A6" s="25">
        <v>43160</v>
      </c>
      <c r="B6" s="26">
        <v>13.2</v>
      </c>
      <c r="C6" s="26">
        <v>9.4</v>
      </c>
      <c r="D6" s="26">
        <v>8.64</v>
      </c>
      <c r="E6" s="26">
        <v>4.0999999999999996</v>
      </c>
      <c r="F6" s="26">
        <v>7.5</v>
      </c>
      <c r="G6" s="26">
        <v>5.5</v>
      </c>
      <c r="H6" s="26">
        <v>9.5</v>
      </c>
      <c r="I6" s="23"/>
      <c r="R6" s="26"/>
      <c r="S6" s="26"/>
      <c r="T6" s="26"/>
      <c r="U6" s="26"/>
    </row>
    <row r="7" spans="1:21">
      <c r="A7" s="25">
        <v>43191</v>
      </c>
      <c r="B7" s="26">
        <v>13.1</v>
      </c>
      <c r="C7" s="26">
        <v>9.4</v>
      </c>
      <c r="D7" s="26">
        <v>8.43</v>
      </c>
      <c r="E7" s="26">
        <v>3.85</v>
      </c>
      <c r="F7" s="26"/>
      <c r="G7" s="26"/>
      <c r="H7" s="26"/>
      <c r="I7" s="23"/>
      <c r="R7" s="26"/>
      <c r="S7" s="26"/>
      <c r="T7" s="26"/>
      <c r="U7" s="26"/>
    </row>
    <row r="8" spans="1:21">
      <c r="A8" s="25">
        <v>43221</v>
      </c>
      <c r="B8" s="26">
        <v>11.7</v>
      </c>
      <c r="C8" s="26">
        <v>9.3000000000000007</v>
      </c>
      <c r="D8" s="26">
        <v>8.09</v>
      </c>
      <c r="E8" s="26">
        <v>2.73</v>
      </c>
      <c r="F8" s="26"/>
      <c r="G8" s="26"/>
      <c r="H8" s="26"/>
      <c r="I8" s="23"/>
      <c r="R8" s="26"/>
      <c r="S8" s="26"/>
      <c r="T8" s="26"/>
      <c r="U8" s="26"/>
    </row>
    <row r="9" spans="1:21">
      <c r="A9" s="25">
        <v>43252</v>
      </c>
      <c r="B9" s="26">
        <v>9.9</v>
      </c>
      <c r="C9" s="26">
        <v>9</v>
      </c>
      <c r="D9" s="26">
        <v>7.97</v>
      </c>
      <c r="E9" s="26">
        <v>1.48</v>
      </c>
      <c r="F9" s="26">
        <v>7</v>
      </c>
      <c r="G9" s="26">
        <v>5</v>
      </c>
      <c r="H9" s="26">
        <v>9</v>
      </c>
      <c r="I9" s="23"/>
      <c r="R9" s="26"/>
      <c r="S9" s="26"/>
      <c r="T9" s="26"/>
      <c r="U9" s="26"/>
    </row>
    <row r="10" spans="1:21">
      <c r="A10" s="25">
        <v>43282</v>
      </c>
      <c r="B10" s="26">
        <v>8.9</v>
      </c>
      <c r="C10" s="26">
        <v>8.8000000000000007</v>
      </c>
      <c r="D10" s="26">
        <v>7.86</v>
      </c>
      <c r="E10" s="26">
        <v>1.28</v>
      </c>
      <c r="F10" s="26"/>
      <c r="G10" s="26"/>
      <c r="H10" s="26"/>
      <c r="I10" s="23" t="s">
        <v>228</v>
      </c>
      <c r="R10" s="26"/>
      <c r="S10" s="26"/>
      <c r="T10" s="26"/>
      <c r="U10" s="26"/>
    </row>
    <row r="11" spans="1:21">
      <c r="A11" s="25">
        <v>43313</v>
      </c>
      <c r="B11" s="26">
        <v>9</v>
      </c>
      <c r="C11" s="26">
        <v>8.6999999999999993</v>
      </c>
      <c r="D11" s="26">
        <v>7.93</v>
      </c>
      <c r="E11" s="26">
        <v>1.1100000000000001</v>
      </c>
      <c r="F11" s="26"/>
      <c r="G11" s="26"/>
      <c r="H11" s="26"/>
      <c r="I11" s="23"/>
      <c r="R11" s="26"/>
      <c r="S11" s="26"/>
      <c r="T11" s="26"/>
      <c r="U11" s="26"/>
    </row>
    <row r="12" spans="1:21">
      <c r="A12" s="25">
        <v>43344</v>
      </c>
      <c r="B12" s="26">
        <v>8.9</v>
      </c>
      <c r="C12" s="26">
        <v>8.6999999999999993</v>
      </c>
      <c r="D12" s="26">
        <v>8.02</v>
      </c>
      <c r="E12" s="26">
        <v>1.24</v>
      </c>
      <c r="F12" s="26">
        <v>6.5</v>
      </c>
      <c r="G12" s="26">
        <v>4.5</v>
      </c>
      <c r="H12" s="26">
        <v>8.5</v>
      </c>
      <c r="I12" s="23"/>
      <c r="R12" s="26"/>
      <c r="S12" s="26"/>
      <c r="T12" s="26"/>
      <c r="U12" s="26"/>
    </row>
    <row r="13" spans="1:21">
      <c r="A13" s="25">
        <v>43374</v>
      </c>
      <c r="B13" s="24">
        <v>9.5</v>
      </c>
      <c r="C13" s="24">
        <v>8.8000000000000007</v>
      </c>
      <c r="D13" s="26">
        <v>8.42</v>
      </c>
      <c r="E13" s="26">
        <v>1.21</v>
      </c>
      <c r="F13" s="26"/>
      <c r="G13" s="26"/>
      <c r="H13" s="26"/>
      <c r="I13" s="23"/>
      <c r="R13" s="26"/>
      <c r="S13" s="26"/>
      <c r="T13" s="26"/>
      <c r="U13" s="26"/>
    </row>
    <row r="14" spans="1:21">
      <c r="A14" s="25">
        <v>43405</v>
      </c>
      <c r="B14" s="24">
        <v>10</v>
      </c>
      <c r="C14" s="24">
        <v>8.9</v>
      </c>
      <c r="D14" s="26">
        <v>8.31</v>
      </c>
      <c r="E14" s="26">
        <v>1.41</v>
      </c>
      <c r="F14" s="26"/>
      <c r="G14" s="26"/>
      <c r="H14" s="26"/>
      <c r="I14" s="23"/>
      <c r="R14" s="26"/>
      <c r="S14" s="26"/>
      <c r="T14" s="26"/>
      <c r="U14" s="26"/>
    </row>
    <row r="15" spans="1:21">
      <c r="A15" s="25">
        <v>43435</v>
      </c>
      <c r="B15" s="24">
        <v>9.8000000000000007</v>
      </c>
      <c r="C15" s="24">
        <v>8.6999999999999993</v>
      </c>
      <c r="D15" s="26">
        <v>8.09</v>
      </c>
      <c r="E15" s="26">
        <v>1.6</v>
      </c>
      <c r="F15" s="26">
        <v>6</v>
      </c>
      <c r="G15" s="26">
        <v>4</v>
      </c>
      <c r="H15" s="26">
        <v>8</v>
      </c>
      <c r="I15" s="23"/>
      <c r="R15" s="26"/>
      <c r="S15" s="26"/>
      <c r="T15" s="26"/>
      <c r="U15" s="26"/>
    </row>
    <row r="16" spans="1:21">
      <c r="A16" s="25">
        <v>43466</v>
      </c>
      <c r="B16" s="24">
        <v>9.1999999999999993</v>
      </c>
      <c r="C16" s="24">
        <v>8.3000000000000007</v>
      </c>
      <c r="D16" s="24">
        <v>7.7</v>
      </c>
      <c r="E16" s="24">
        <v>1.5</v>
      </c>
      <c r="I16" s="23" t="s">
        <v>229</v>
      </c>
      <c r="R16" s="26"/>
      <c r="S16" s="26"/>
      <c r="T16" s="26"/>
      <c r="U16" s="26"/>
    </row>
    <row r="17" spans="1:21">
      <c r="A17" s="25">
        <v>43497</v>
      </c>
      <c r="B17" s="24">
        <v>8.8000000000000007</v>
      </c>
      <c r="C17" s="24">
        <v>7.8</v>
      </c>
      <c r="D17" s="24">
        <v>7.3</v>
      </c>
      <c r="E17" s="24">
        <v>1.4</v>
      </c>
      <c r="I17" s="23"/>
      <c r="R17" s="26"/>
      <c r="S17" s="26"/>
      <c r="T17" s="26"/>
      <c r="U17" s="26"/>
    </row>
    <row r="18" spans="1:21">
      <c r="A18" s="25">
        <v>43525</v>
      </c>
      <c r="B18" s="24">
        <v>8.6</v>
      </c>
      <c r="C18" s="24">
        <v>7.6</v>
      </c>
      <c r="D18" s="24">
        <v>6.7</v>
      </c>
      <c r="E18" s="24">
        <v>1.5</v>
      </c>
      <c r="F18" s="24">
        <v>5.75</v>
      </c>
      <c r="G18" s="24">
        <v>3.75</v>
      </c>
      <c r="H18" s="24">
        <v>7.75</v>
      </c>
      <c r="I18" s="23"/>
      <c r="K18" s="24" t="str">
        <f>IF(Content!$E$1=1,K20,K22)</f>
        <v xml:space="preserve">* Детальніше – в "Інфляційному звіті" за січень 2017 року (стор. 20-21).
</v>
      </c>
      <c r="R18" s="26"/>
      <c r="S18" s="26"/>
      <c r="T18" s="26"/>
      <c r="U18" s="26"/>
    </row>
    <row r="19" spans="1:21">
      <c r="A19" s="25">
        <v>43556</v>
      </c>
      <c r="B19" s="468">
        <v>8.8000000000000007</v>
      </c>
      <c r="C19" s="24">
        <v>7.4</v>
      </c>
      <c r="D19" s="24">
        <v>6.8</v>
      </c>
      <c r="E19" s="26">
        <v>1.54</v>
      </c>
      <c r="F19" s="26"/>
      <c r="G19" s="26"/>
      <c r="H19" s="26"/>
      <c r="I19" s="23"/>
      <c r="K19" s="24" t="str">
        <f>IF(Content!$E$1=1,K21,K23)</f>
        <v>Джерело: розрахунки НБУ.</v>
      </c>
      <c r="R19" s="26"/>
      <c r="S19" s="26"/>
      <c r="T19" s="26"/>
      <c r="U19" s="26"/>
    </row>
    <row r="20" spans="1:21">
      <c r="A20" s="25">
        <v>43586</v>
      </c>
      <c r="B20" s="468">
        <v>9.6</v>
      </c>
      <c r="C20" s="24">
        <v>7.4</v>
      </c>
      <c r="D20" s="24">
        <v>7.1</v>
      </c>
      <c r="E20" s="26">
        <v>2.04</v>
      </c>
      <c r="F20" s="26"/>
      <c r="G20" s="26"/>
      <c r="H20" s="26"/>
      <c r="I20" s="23"/>
      <c r="K20" s="23" t="s">
        <v>401</v>
      </c>
      <c r="R20" s="26"/>
      <c r="S20" s="26"/>
      <c r="T20" s="26"/>
      <c r="U20" s="26"/>
    </row>
    <row r="21" spans="1:21">
      <c r="A21" s="25">
        <v>43617</v>
      </c>
      <c r="B21" s="468">
        <v>9</v>
      </c>
      <c r="C21" s="24">
        <v>7.4</v>
      </c>
      <c r="D21" s="24">
        <v>7.1</v>
      </c>
      <c r="E21" s="26">
        <v>1.23</v>
      </c>
      <c r="F21" s="26">
        <v>5.5</v>
      </c>
      <c r="G21" s="26">
        <v>3.5</v>
      </c>
      <c r="H21" s="26">
        <v>7.5</v>
      </c>
      <c r="I21" s="23"/>
      <c r="K21" s="23" t="s">
        <v>41</v>
      </c>
      <c r="R21" s="26"/>
      <c r="S21" s="26"/>
      <c r="T21" s="26"/>
      <c r="U21" s="26"/>
    </row>
    <row r="22" spans="1:21">
      <c r="A22" s="25">
        <v>43647</v>
      </c>
      <c r="B22" s="24">
        <v>9.1</v>
      </c>
      <c r="C22" s="24">
        <v>7.4</v>
      </c>
      <c r="D22" s="26">
        <v>7.24</v>
      </c>
      <c r="E22" s="26">
        <v>1.3</v>
      </c>
      <c r="F22" s="26"/>
      <c r="G22" s="26"/>
      <c r="H22" s="26"/>
      <c r="I22" s="23" t="s">
        <v>439</v>
      </c>
      <c r="K22" s="23" t="s">
        <v>363</v>
      </c>
      <c r="R22" s="26"/>
      <c r="S22" s="26"/>
      <c r="T22" s="26"/>
      <c r="U22" s="26"/>
    </row>
    <row r="23" spans="1:21">
      <c r="A23" s="25">
        <v>43678</v>
      </c>
      <c r="B23" s="24">
        <v>8.8000000000000007</v>
      </c>
      <c r="C23" s="24">
        <v>7.2</v>
      </c>
      <c r="D23" s="26">
        <v>7.06</v>
      </c>
      <c r="E23" s="26">
        <v>0.85</v>
      </c>
      <c r="F23" s="26"/>
      <c r="G23" s="26"/>
      <c r="H23" s="26"/>
      <c r="I23" s="23"/>
      <c r="K23" s="23" t="s">
        <v>42</v>
      </c>
      <c r="R23" s="26"/>
      <c r="S23" s="26"/>
      <c r="T23" s="26"/>
      <c r="U23" s="26"/>
    </row>
    <row r="24" spans="1:21">
      <c r="A24" s="25">
        <v>43709</v>
      </c>
      <c r="B24" s="24">
        <v>7.5</v>
      </c>
      <c r="C24" s="24">
        <v>6.5</v>
      </c>
      <c r="D24" s="26">
        <v>6.3</v>
      </c>
      <c r="E24" s="26">
        <v>0.81</v>
      </c>
      <c r="F24" s="26">
        <v>5.25</v>
      </c>
      <c r="G24" s="26">
        <v>3.25</v>
      </c>
      <c r="H24" s="26">
        <v>7.25</v>
      </c>
      <c r="I24" s="23"/>
      <c r="R24" s="26"/>
      <c r="S24" s="26"/>
      <c r="T24" s="26"/>
      <c r="U24" s="26"/>
    </row>
    <row r="25" spans="1:21">
      <c r="A25" s="25">
        <v>43739</v>
      </c>
      <c r="B25" s="24">
        <v>6.5</v>
      </c>
      <c r="C25" s="24">
        <v>5.8</v>
      </c>
      <c r="D25" s="26">
        <v>5.21</v>
      </c>
      <c r="E25" s="26">
        <v>0.87</v>
      </c>
      <c r="F25" s="26"/>
      <c r="G25" s="26"/>
      <c r="H25" s="26"/>
      <c r="I25" s="23"/>
      <c r="R25" s="26"/>
      <c r="S25" s="26"/>
      <c r="T25" s="26"/>
      <c r="U25" s="26"/>
    </row>
    <row r="26" spans="1:21">
      <c r="A26" s="25">
        <v>43770</v>
      </c>
      <c r="B26" s="24">
        <v>5.0999999999999996</v>
      </c>
      <c r="C26" s="24">
        <v>4.8</v>
      </c>
      <c r="D26" s="26">
        <v>4.53</v>
      </c>
      <c r="E26" s="26">
        <v>0.68</v>
      </c>
      <c r="F26" s="26"/>
      <c r="G26" s="26"/>
      <c r="H26" s="26"/>
      <c r="I26" s="23"/>
      <c r="R26" s="26"/>
      <c r="S26" s="26"/>
      <c r="T26" s="26"/>
      <c r="U26" s="26"/>
    </row>
    <row r="27" spans="1:21">
      <c r="A27" s="25">
        <v>43800</v>
      </c>
      <c r="B27" s="24">
        <v>4.0999999999999996</v>
      </c>
      <c r="C27" s="24">
        <v>3.9</v>
      </c>
      <c r="D27" s="26">
        <v>3.45</v>
      </c>
      <c r="E27" s="26">
        <v>1.06</v>
      </c>
      <c r="F27" s="26">
        <v>5</v>
      </c>
      <c r="G27" s="26">
        <v>4</v>
      </c>
      <c r="H27" s="26">
        <v>6</v>
      </c>
      <c r="I27" s="23"/>
      <c r="R27" s="26"/>
      <c r="S27" s="26"/>
      <c r="T27" s="26"/>
      <c r="U27" s="26"/>
    </row>
    <row r="28" spans="1:21">
      <c r="A28" s="25">
        <v>43831</v>
      </c>
      <c r="B28" s="24">
        <v>3.2</v>
      </c>
      <c r="C28" s="24">
        <v>3.3</v>
      </c>
      <c r="D28" s="26">
        <v>2.46</v>
      </c>
      <c r="E28" s="26">
        <v>1.52</v>
      </c>
      <c r="F28" s="26">
        <v>5</v>
      </c>
      <c r="G28" s="26">
        <v>4</v>
      </c>
      <c r="H28" s="26">
        <v>6</v>
      </c>
      <c r="I28" s="23" t="s">
        <v>493</v>
      </c>
      <c r="R28" s="26"/>
      <c r="S28" s="26"/>
      <c r="T28" s="26"/>
      <c r="U28" s="26"/>
    </row>
    <row r="29" spans="1:21">
      <c r="A29" s="25">
        <v>43862</v>
      </c>
      <c r="B29" s="24">
        <v>2.4</v>
      </c>
      <c r="C29" s="24">
        <v>3</v>
      </c>
      <c r="D29" s="26">
        <v>1.91</v>
      </c>
      <c r="E29" s="26">
        <v>1.7</v>
      </c>
      <c r="F29" s="26">
        <v>5</v>
      </c>
      <c r="G29" s="26">
        <v>4</v>
      </c>
      <c r="H29" s="26">
        <v>6</v>
      </c>
      <c r="I29" s="23"/>
      <c r="R29" s="26"/>
      <c r="S29" s="26"/>
      <c r="T29" s="26"/>
      <c r="U29" s="26"/>
    </row>
    <row r="30" spans="1:21">
      <c r="A30" s="25">
        <v>43891</v>
      </c>
      <c r="B30" s="24">
        <v>2.2999999999999998</v>
      </c>
      <c r="C30" s="24">
        <v>3.1</v>
      </c>
      <c r="D30" s="26">
        <v>2.2599999999999998</v>
      </c>
      <c r="E30" s="26">
        <v>1.31</v>
      </c>
      <c r="F30" s="26">
        <v>5</v>
      </c>
      <c r="G30" s="26">
        <v>4</v>
      </c>
      <c r="H30" s="26">
        <v>6</v>
      </c>
      <c r="I30" s="23"/>
      <c r="R30" s="26"/>
      <c r="S30" s="26"/>
      <c r="T30" s="26"/>
      <c r="U30" s="26"/>
    </row>
    <row r="31" spans="1:21">
      <c r="A31" s="25">
        <v>43922</v>
      </c>
      <c r="B31" s="24">
        <v>2.1</v>
      </c>
      <c r="C31" s="24">
        <v>3.1</v>
      </c>
      <c r="D31" s="26">
        <v>2.48</v>
      </c>
      <c r="E31" s="26">
        <v>1.05</v>
      </c>
      <c r="F31" s="26">
        <v>5</v>
      </c>
      <c r="G31" s="26">
        <v>4</v>
      </c>
      <c r="H31" s="26">
        <v>6</v>
      </c>
      <c r="I31" s="23"/>
      <c r="R31" s="26"/>
      <c r="S31" s="26"/>
      <c r="T31" s="26"/>
      <c r="U31" s="26"/>
    </row>
    <row r="32" spans="1:21">
      <c r="A32" s="25">
        <v>43952</v>
      </c>
      <c r="B32" s="24">
        <v>1.7</v>
      </c>
      <c r="C32" s="24">
        <v>3</v>
      </c>
      <c r="D32" s="26">
        <v>2.0699999999999998</v>
      </c>
      <c r="E32" s="26">
        <v>1.01</v>
      </c>
      <c r="F32" s="26">
        <v>5</v>
      </c>
      <c r="G32" s="26">
        <v>4</v>
      </c>
      <c r="H32" s="26">
        <v>6</v>
      </c>
      <c r="I32" s="23"/>
      <c r="R32" s="26"/>
      <c r="S32" s="26"/>
      <c r="T32" s="26"/>
      <c r="U32" s="26"/>
    </row>
    <row r="33" spans="1:21">
      <c r="A33" s="25">
        <v>43983</v>
      </c>
      <c r="B33" s="26">
        <v>2.4</v>
      </c>
      <c r="C33" s="26">
        <v>3</v>
      </c>
      <c r="D33" s="26">
        <v>2.0499999999999998</v>
      </c>
      <c r="E33" s="26">
        <v>0.94</v>
      </c>
      <c r="F33" s="26">
        <v>5</v>
      </c>
      <c r="G33" s="26">
        <v>4</v>
      </c>
      <c r="H33" s="26">
        <v>6</v>
      </c>
      <c r="I33" s="23"/>
      <c r="R33" s="26"/>
      <c r="S33" s="26"/>
      <c r="T33" s="26"/>
      <c r="U33" s="26"/>
    </row>
    <row r="34" spans="1:21">
      <c r="A34" s="25">
        <v>44013</v>
      </c>
      <c r="B34" s="26">
        <v>2.4</v>
      </c>
      <c r="C34" s="26">
        <v>3</v>
      </c>
      <c r="D34" s="26">
        <v>1.87</v>
      </c>
      <c r="E34" s="26">
        <v>1.1299999999999999</v>
      </c>
      <c r="F34" s="26">
        <v>5</v>
      </c>
      <c r="G34" s="26">
        <v>4</v>
      </c>
      <c r="H34" s="26">
        <v>6</v>
      </c>
      <c r="I34" s="244" t="s">
        <v>713</v>
      </c>
      <c r="R34" s="26"/>
      <c r="S34" s="26"/>
      <c r="T34" s="26"/>
      <c r="U34" s="26"/>
    </row>
    <row r="35" spans="1:21">
      <c r="A35" s="25">
        <v>44044</v>
      </c>
      <c r="B35" s="26">
        <v>2.5</v>
      </c>
      <c r="C35" s="26">
        <v>3.2</v>
      </c>
      <c r="D35" s="26">
        <v>1.87</v>
      </c>
      <c r="E35" s="26">
        <v>1.33</v>
      </c>
      <c r="F35" s="26">
        <v>5</v>
      </c>
      <c r="G35" s="26">
        <v>4</v>
      </c>
      <c r="H35" s="26">
        <v>6</v>
      </c>
      <c r="I35" s="23"/>
      <c r="R35" s="26"/>
      <c r="S35" s="26"/>
      <c r="T35" s="26"/>
      <c r="U35" s="26"/>
    </row>
    <row r="36" spans="1:21">
      <c r="A36" s="25">
        <v>44075</v>
      </c>
      <c r="B36" s="26">
        <v>2.2999999999999998</v>
      </c>
      <c r="C36" s="26">
        <v>3.1</v>
      </c>
      <c r="D36" s="26">
        <v>1.8</v>
      </c>
      <c r="E36" s="26">
        <v>1.3</v>
      </c>
      <c r="F36" s="26">
        <v>5</v>
      </c>
      <c r="G36" s="26">
        <v>4</v>
      </c>
      <c r="H36" s="26">
        <v>6</v>
      </c>
      <c r="I36" s="244"/>
      <c r="R36" s="26"/>
      <c r="S36" s="26"/>
      <c r="T36" s="26"/>
      <c r="U36" s="26"/>
    </row>
    <row r="37" spans="1:21">
      <c r="A37" s="25">
        <v>44105</v>
      </c>
      <c r="B37" s="26">
        <v>2.6</v>
      </c>
      <c r="C37" s="26">
        <v>3.2</v>
      </c>
      <c r="D37" s="26">
        <v>1.6</v>
      </c>
      <c r="E37" s="26">
        <v>1.6</v>
      </c>
      <c r="F37" s="26">
        <v>5</v>
      </c>
      <c r="G37" s="26">
        <v>4</v>
      </c>
      <c r="H37" s="26">
        <v>6</v>
      </c>
      <c r="I37" s="23"/>
      <c r="R37" s="26"/>
      <c r="S37" s="26"/>
      <c r="T37" s="26"/>
      <c r="U37" s="26"/>
    </row>
    <row r="38" spans="1:21">
      <c r="A38" s="25">
        <v>44136</v>
      </c>
      <c r="B38" s="26">
        <v>3.8</v>
      </c>
      <c r="C38" s="26">
        <v>3.9</v>
      </c>
      <c r="D38" s="26">
        <v>2.1</v>
      </c>
      <c r="E38" s="26">
        <v>1.8</v>
      </c>
      <c r="F38" s="26">
        <v>5</v>
      </c>
      <c r="G38" s="26">
        <v>4</v>
      </c>
      <c r="H38" s="26">
        <v>6</v>
      </c>
      <c r="I38" s="23"/>
      <c r="R38" s="26"/>
      <c r="S38" s="26"/>
      <c r="T38" s="26"/>
      <c r="U38" s="26"/>
    </row>
    <row r="39" spans="1:21">
      <c r="A39" s="25">
        <v>44166</v>
      </c>
      <c r="B39" s="26">
        <v>5</v>
      </c>
      <c r="C39" s="26">
        <v>4.5</v>
      </c>
      <c r="D39" s="26">
        <v>2.6</v>
      </c>
      <c r="E39" s="26">
        <v>1.9</v>
      </c>
      <c r="F39" s="26">
        <v>5</v>
      </c>
      <c r="G39" s="26">
        <v>4</v>
      </c>
      <c r="H39" s="26">
        <v>6</v>
      </c>
      <c r="I39" s="244" t="s">
        <v>1081</v>
      </c>
      <c r="R39" s="26"/>
      <c r="S39" s="26"/>
      <c r="T39" s="26"/>
      <c r="U39" s="26"/>
    </row>
    <row r="40" spans="1:21">
      <c r="B40" s="26"/>
      <c r="C40" s="26"/>
      <c r="D40" s="26"/>
      <c r="E40" s="26"/>
      <c r="R40" s="26"/>
      <c r="S40" s="26"/>
      <c r="T40" s="26"/>
      <c r="U40" s="26"/>
    </row>
    <row r="41" spans="1:21">
      <c r="B41" s="26"/>
      <c r="C41" s="26"/>
      <c r="D41" s="26"/>
      <c r="E41" s="26"/>
      <c r="R41" s="26"/>
      <c r="S41" s="26"/>
      <c r="T41" s="26"/>
      <c r="U41" s="26"/>
    </row>
    <row r="42" spans="1:21">
      <c r="B42" s="26"/>
      <c r="C42" s="26"/>
      <c r="D42" s="26"/>
      <c r="E42" s="26"/>
      <c r="R42" s="26"/>
      <c r="S42" s="26"/>
      <c r="T42" s="26"/>
      <c r="U42" s="26"/>
    </row>
    <row r="43" spans="1:21">
      <c r="B43" s="26"/>
      <c r="C43" s="26"/>
      <c r="D43" s="26"/>
      <c r="E43" s="26"/>
      <c r="R43" s="26"/>
      <c r="S43" s="26"/>
      <c r="T43" s="26"/>
      <c r="U43" s="26"/>
    </row>
    <row r="44" spans="1:21">
      <c r="B44" s="26"/>
      <c r="C44" s="26"/>
      <c r="D44" s="26"/>
      <c r="E44" s="26"/>
      <c r="R44" s="26"/>
      <c r="S44" s="26"/>
      <c r="T44" s="26"/>
      <c r="U44" s="26"/>
    </row>
    <row r="45" spans="1:21">
      <c r="B45" s="26"/>
      <c r="C45" s="26"/>
      <c r="D45" s="26"/>
      <c r="E45" s="26"/>
      <c r="R45" s="26"/>
      <c r="S45" s="26"/>
      <c r="T45" s="26"/>
      <c r="U45" s="26"/>
    </row>
    <row r="46" spans="1:21">
      <c r="B46" s="26"/>
      <c r="C46" s="26"/>
      <c r="D46" s="26"/>
      <c r="E46" s="26"/>
      <c r="R46" s="26"/>
      <c r="S46" s="26"/>
      <c r="T46" s="26"/>
      <c r="U46" s="26"/>
    </row>
    <row r="47" spans="1:21">
      <c r="B47" s="26"/>
      <c r="C47" s="26"/>
      <c r="D47" s="26"/>
      <c r="E47" s="26"/>
      <c r="R47" s="26"/>
      <c r="S47" s="26"/>
      <c r="T47" s="26"/>
      <c r="U47" s="26"/>
    </row>
    <row r="48" spans="1:21">
      <c r="B48" s="26"/>
      <c r="C48" s="26"/>
      <c r="D48" s="26"/>
      <c r="E48" s="26"/>
      <c r="R48" s="26"/>
      <c r="S48" s="26"/>
      <c r="T48" s="26"/>
      <c r="U48" s="26"/>
    </row>
    <row r="49" spans="2:21">
      <c r="B49" s="26"/>
      <c r="C49" s="26"/>
      <c r="D49" s="26"/>
      <c r="E49" s="26"/>
      <c r="R49" s="26"/>
      <c r="S49" s="26"/>
      <c r="T49" s="26"/>
      <c r="U49" s="26"/>
    </row>
    <row r="50" spans="2:21">
      <c r="B50" s="26"/>
      <c r="C50" s="26"/>
      <c r="D50" s="26"/>
      <c r="E50" s="26"/>
      <c r="R50" s="26"/>
      <c r="S50" s="26"/>
      <c r="T50" s="26"/>
      <c r="U50" s="26"/>
    </row>
    <row r="51" spans="2:21">
      <c r="B51" s="26"/>
      <c r="C51" s="26"/>
      <c r="D51" s="26"/>
      <c r="E51" s="26"/>
      <c r="R51" s="26"/>
      <c r="S51" s="26"/>
      <c r="T51" s="26"/>
      <c r="U51" s="26"/>
    </row>
    <row r="52" spans="2:21">
      <c r="B52" s="26"/>
      <c r="C52" s="26"/>
      <c r="D52" s="26"/>
      <c r="E52" s="26"/>
      <c r="R52" s="26"/>
      <c r="S52" s="26"/>
      <c r="T52" s="26"/>
      <c r="U52" s="26"/>
    </row>
    <row r="53" spans="2:21">
      <c r="B53" s="26"/>
      <c r="C53" s="26"/>
      <c r="D53" s="26"/>
      <c r="E53" s="26"/>
      <c r="R53" s="26"/>
      <c r="S53" s="26"/>
      <c r="T53" s="26"/>
      <c r="U53" s="26"/>
    </row>
    <row r="54" spans="2:21">
      <c r="B54" s="26"/>
      <c r="C54" s="26"/>
      <c r="D54" s="26"/>
      <c r="E54" s="26"/>
      <c r="R54" s="26"/>
      <c r="S54" s="26"/>
      <c r="T54" s="26"/>
      <c r="U54" s="26"/>
    </row>
    <row r="55" spans="2:21">
      <c r="B55" s="26"/>
      <c r="C55" s="26"/>
      <c r="D55" s="26"/>
      <c r="E55" s="26"/>
      <c r="R55" s="26"/>
      <c r="S55" s="26"/>
      <c r="T55" s="26"/>
      <c r="U55" s="26"/>
    </row>
    <row r="56" spans="2:21">
      <c r="B56" s="26"/>
      <c r="C56" s="26"/>
      <c r="D56" s="26"/>
      <c r="E56" s="26"/>
      <c r="R56" s="26"/>
      <c r="S56" s="26"/>
      <c r="T56" s="26"/>
      <c r="U56" s="26"/>
    </row>
    <row r="57" spans="2:21">
      <c r="B57" s="26"/>
      <c r="C57" s="26"/>
      <c r="D57" s="26"/>
      <c r="E57" s="26"/>
      <c r="R57" s="26"/>
      <c r="S57" s="26"/>
      <c r="T57" s="26"/>
      <c r="U57" s="26"/>
    </row>
    <row r="58" spans="2:21">
      <c r="B58" s="26"/>
      <c r="C58" s="26"/>
      <c r="D58" s="26"/>
      <c r="E58" s="26"/>
      <c r="R58" s="26"/>
      <c r="S58" s="26"/>
      <c r="T58" s="26"/>
      <c r="U58" s="26"/>
    </row>
    <row r="59" spans="2:21">
      <c r="B59" s="26"/>
      <c r="C59" s="26"/>
      <c r="D59" s="26"/>
      <c r="E59" s="26"/>
      <c r="R59" s="26"/>
      <c r="S59" s="26"/>
      <c r="T59" s="26"/>
      <c r="U59" s="26"/>
    </row>
    <row r="60" spans="2:21">
      <c r="R60" s="26"/>
      <c r="S60" s="26"/>
      <c r="T60" s="26"/>
      <c r="U60" s="26"/>
    </row>
    <row r="61" spans="2:21">
      <c r="R61" s="26"/>
      <c r="S61" s="26"/>
      <c r="T61" s="26"/>
      <c r="U61" s="26"/>
    </row>
    <row r="62" spans="2:21">
      <c r="R62" s="26"/>
      <c r="S62" s="26"/>
      <c r="T62" s="26"/>
      <c r="U62" s="26"/>
    </row>
    <row r="63" spans="2:21">
      <c r="R63" s="26"/>
      <c r="S63" s="26"/>
      <c r="T63" s="26"/>
      <c r="U63" s="26"/>
    </row>
    <row r="64" spans="2:21">
      <c r="R64" s="26"/>
      <c r="S64" s="26"/>
      <c r="T64" s="26"/>
      <c r="U64" s="26"/>
    </row>
    <row r="65" spans="18:21">
      <c r="R65" s="26"/>
      <c r="S65" s="26"/>
      <c r="T65" s="26"/>
      <c r="U65" s="26"/>
    </row>
    <row r="66" spans="18:21">
      <c r="R66" s="26"/>
      <c r="S66" s="26"/>
      <c r="T66" s="26"/>
      <c r="U66" s="26"/>
    </row>
    <row r="67" spans="18:21">
      <c r="R67" s="26"/>
      <c r="S67" s="26"/>
      <c r="T67" s="26"/>
      <c r="U67" s="26"/>
    </row>
    <row r="68" spans="18:21">
      <c r="R68" s="26"/>
      <c r="S68" s="26"/>
      <c r="T68" s="26"/>
      <c r="U68" s="26"/>
    </row>
    <row r="69" spans="18:21">
      <c r="R69" s="26"/>
      <c r="S69" s="26"/>
      <c r="T69" s="26"/>
      <c r="U69" s="26"/>
    </row>
    <row r="70" spans="18:21">
      <c r="R70" s="26"/>
      <c r="S70" s="26"/>
      <c r="T70" s="26"/>
      <c r="U70" s="26"/>
    </row>
    <row r="71" spans="18:21">
      <c r="R71" s="26"/>
      <c r="S71" s="26"/>
      <c r="T71" s="26"/>
      <c r="U71" s="26"/>
    </row>
    <row r="72" spans="18:21">
      <c r="R72" s="26"/>
      <c r="S72" s="26"/>
      <c r="T72" s="26"/>
      <c r="U72" s="26"/>
    </row>
    <row r="73" spans="18:21">
      <c r="R73" s="26"/>
      <c r="S73" s="26"/>
      <c r="T73" s="26"/>
      <c r="U73" s="26"/>
    </row>
    <row r="74" spans="18:21">
      <c r="R74" s="26"/>
      <c r="S74" s="26"/>
      <c r="T74" s="26"/>
      <c r="U74" s="26"/>
    </row>
    <row r="75" spans="18:21">
      <c r="R75" s="26"/>
      <c r="S75" s="26"/>
      <c r="T75" s="26"/>
      <c r="U75" s="26"/>
    </row>
    <row r="76" spans="18:21">
      <c r="R76" s="26"/>
      <c r="S76" s="26"/>
      <c r="T76" s="26"/>
      <c r="U76" s="26"/>
    </row>
    <row r="77" spans="18:21">
      <c r="R77" s="26"/>
      <c r="S77" s="26"/>
      <c r="T77" s="26"/>
      <c r="U77" s="26"/>
    </row>
    <row r="78" spans="18:21">
      <c r="R78" s="26"/>
      <c r="S78" s="26"/>
      <c r="T78" s="26"/>
      <c r="U78" s="26"/>
    </row>
    <row r="79" spans="18:21">
      <c r="R79" s="26"/>
      <c r="S79" s="26"/>
      <c r="T79" s="26"/>
      <c r="U79" s="26"/>
    </row>
    <row r="80" spans="18:21">
      <c r="R80" s="26"/>
      <c r="S80" s="26"/>
      <c r="T80" s="26"/>
      <c r="U80" s="26"/>
    </row>
    <row r="81" spans="18:21">
      <c r="R81" s="26"/>
      <c r="S81" s="26"/>
      <c r="T81" s="26"/>
      <c r="U81" s="26"/>
    </row>
    <row r="82" spans="18:21">
      <c r="R82" s="26"/>
      <c r="S82" s="26"/>
      <c r="T82" s="26"/>
      <c r="U82" s="26"/>
    </row>
    <row r="83" spans="18:21">
      <c r="R83" s="26"/>
      <c r="S83" s="26"/>
      <c r="T83" s="26"/>
      <c r="U83" s="26"/>
    </row>
    <row r="84" spans="18:21">
      <c r="R84" s="26"/>
      <c r="S84" s="26"/>
      <c r="T84" s="26"/>
      <c r="U84" s="26"/>
    </row>
  </sheetData>
  <hyperlinks>
    <hyperlink ref="A1" location="Content!A1" display="&lt;&lt;" xr:uid="{00000000-0004-0000-0B00-000000000000}"/>
  </hyperlinks>
  <pageMargins left="0.7" right="0.7" top="0.75" bottom="0.75" header="0.3" footer="0.3"/>
  <pageSetup paperSize="9" orientation="portrait" horizontalDpi="4294967293" verticalDpi="429496729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2"/>
  </sheetPr>
  <dimension ref="A1:U39"/>
  <sheetViews>
    <sheetView showGridLines="0" zoomScaleNormal="100" workbookViewId="0">
      <pane xSplit="1" ySplit="1" topLeftCell="B4" activePane="bottomRight" state="frozen"/>
      <selection activeCell="M36" sqref="M36"/>
      <selection pane="topRight" activeCell="M36" sqref="M36"/>
      <selection pane="bottomLeft" activeCell="M36" sqref="M36"/>
      <selection pane="bottomRight"/>
    </sheetView>
  </sheetViews>
  <sheetFormatPr baseColWidth="10" defaultColWidth="10.5" defaultRowHeight="16"/>
  <cols>
    <col min="1" max="16384" width="10.5" style="469"/>
  </cols>
  <sheetData>
    <row r="1" spans="1:21">
      <c r="A1" s="9" t="s">
        <v>60</v>
      </c>
      <c r="B1" s="24" t="str">
        <f>IF(Content!$E$1=1,B2,B3)</f>
        <v>ІСЦ, % р/р</v>
      </c>
      <c r="C1" s="24" t="str">
        <f>IF(Content!$E$1=1,C2,C3)</f>
        <v>Ринкові послуги</v>
      </c>
      <c r="D1" s="24" t="str">
        <f>IF(Content!$E$1=1,D2,D3)</f>
        <v>Продукти харчування</v>
      </c>
      <c r="E1" s="24" t="str">
        <f>IF(Content!$E$1=1,E2,E3)</f>
        <v>Непродовольчі товари</v>
      </c>
      <c r="F1" s="24" t="str">
        <f>IF(Content!$E$1=1,F2,F3)</f>
        <v>Природний газ</v>
      </c>
      <c r="G1" s="24" t="str">
        <f>IF(Content!$E$1=1,G2,G3)</f>
        <v>Інші регульовані ціни</v>
      </c>
      <c r="H1" s="24" t="str">
        <f>IF(Content!$E$1=1,H2,H3)</f>
        <v>Паливо</v>
      </c>
      <c r="J1" s="24" t="str">
        <f>IF(Content!$E$1=1,J2,J3)</f>
        <v>Внески компонентів до річної зміни ІСЦ, в. п.</v>
      </c>
    </row>
    <row r="2" spans="1:21" hidden="1">
      <c r="B2" s="469" t="s">
        <v>912</v>
      </c>
      <c r="C2" s="469" t="s">
        <v>346</v>
      </c>
      <c r="D2" s="469" t="s">
        <v>907</v>
      </c>
      <c r="E2" s="469" t="s">
        <v>913</v>
      </c>
      <c r="F2" s="469" t="s">
        <v>350</v>
      </c>
      <c r="G2" s="469" t="s">
        <v>914</v>
      </c>
      <c r="H2" s="469" t="s">
        <v>204</v>
      </c>
      <c r="J2" s="469" t="s">
        <v>915</v>
      </c>
    </row>
    <row r="3" spans="1:21" hidden="1">
      <c r="B3" s="469" t="s">
        <v>916</v>
      </c>
      <c r="C3" s="469" t="s">
        <v>347</v>
      </c>
      <c r="D3" s="469" t="s">
        <v>69</v>
      </c>
      <c r="E3" s="469" t="s">
        <v>917</v>
      </c>
      <c r="F3" s="469" t="s">
        <v>351</v>
      </c>
      <c r="G3" s="469" t="s">
        <v>918</v>
      </c>
      <c r="H3" s="469" t="s">
        <v>198</v>
      </c>
      <c r="J3" s="469" t="s">
        <v>987</v>
      </c>
    </row>
    <row r="4" spans="1:21">
      <c r="A4" s="582">
        <v>43101</v>
      </c>
      <c r="B4" s="583">
        <v>14.1</v>
      </c>
      <c r="C4" s="584">
        <v>1.81</v>
      </c>
      <c r="D4" s="584">
        <v>6.79</v>
      </c>
      <c r="E4" s="584">
        <v>0.87</v>
      </c>
      <c r="F4" s="584">
        <v>0.03</v>
      </c>
      <c r="G4" s="584">
        <v>3.57</v>
      </c>
      <c r="H4" s="584">
        <v>1.06</v>
      </c>
      <c r="I4" s="23" t="s">
        <v>2</v>
      </c>
      <c r="P4" s="470"/>
      <c r="Q4" s="470"/>
      <c r="R4" s="470"/>
      <c r="S4" s="470"/>
      <c r="T4" s="470"/>
      <c r="U4" s="470"/>
    </row>
    <row r="5" spans="1:21">
      <c r="A5" s="582">
        <v>43132</v>
      </c>
      <c r="B5" s="583">
        <v>14</v>
      </c>
      <c r="C5" s="584">
        <v>1.79</v>
      </c>
      <c r="D5" s="584">
        <v>6.72</v>
      </c>
      <c r="E5" s="584">
        <v>0.89</v>
      </c>
      <c r="F5" s="584">
        <v>0.03</v>
      </c>
      <c r="G5" s="584">
        <v>3.51</v>
      </c>
      <c r="H5" s="584">
        <v>1.06</v>
      </c>
      <c r="I5" s="23"/>
      <c r="P5" s="470"/>
      <c r="Q5" s="470"/>
      <c r="R5" s="470"/>
      <c r="S5" s="470"/>
      <c r="T5" s="470"/>
      <c r="U5" s="470"/>
    </row>
    <row r="6" spans="1:21">
      <c r="A6" s="582">
        <v>43160</v>
      </c>
      <c r="B6" s="583">
        <v>13.2</v>
      </c>
      <c r="C6" s="584">
        <v>1.71</v>
      </c>
      <c r="D6" s="584">
        <v>6.79</v>
      </c>
      <c r="E6" s="584">
        <v>0.85</v>
      </c>
      <c r="F6" s="584">
        <v>0.02</v>
      </c>
      <c r="G6" s="584">
        <v>2.97</v>
      </c>
      <c r="H6" s="584">
        <v>0.88</v>
      </c>
      <c r="I6" s="23"/>
      <c r="P6" s="470"/>
      <c r="Q6" s="470"/>
      <c r="R6" s="470"/>
      <c r="S6" s="470"/>
      <c r="T6" s="470"/>
      <c r="U6" s="470"/>
    </row>
    <row r="7" spans="1:21">
      <c r="A7" s="582">
        <v>43191</v>
      </c>
      <c r="B7" s="583">
        <v>13.1</v>
      </c>
      <c r="C7" s="584">
        <v>1.65</v>
      </c>
      <c r="D7" s="584">
        <v>6.84</v>
      </c>
      <c r="E7" s="584">
        <v>0.88</v>
      </c>
      <c r="F7" s="584">
        <v>0.02</v>
      </c>
      <c r="G7" s="584">
        <v>2.95</v>
      </c>
      <c r="H7" s="584">
        <v>0.77</v>
      </c>
      <c r="I7" s="23"/>
      <c r="P7" s="470"/>
      <c r="Q7" s="470"/>
      <c r="R7" s="470"/>
      <c r="S7" s="470"/>
      <c r="T7" s="470"/>
      <c r="U7" s="470"/>
    </row>
    <row r="8" spans="1:21">
      <c r="A8" s="582">
        <v>43221</v>
      </c>
      <c r="B8" s="583">
        <v>11.7</v>
      </c>
      <c r="C8" s="584">
        <v>1.6</v>
      </c>
      <c r="D8" s="584">
        <v>5.62</v>
      </c>
      <c r="E8" s="584">
        <v>0.87</v>
      </c>
      <c r="F8" s="584">
        <v>0.01</v>
      </c>
      <c r="G8" s="584">
        <v>2.82</v>
      </c>
      <c r="H8" s="584">
        <v>0.75</v>
      </c>
      <c r="I8" s="23"/>
      <c r="P8" s="470"/>
      <c r="Q8" s="470"/>
      <c r="R8" s="470"/>
      <c r="S8" s="470"/>
      <c r="T8" s="470"/>
      <c r="U8" s="470"/>
    </row>
    <row r="9" spans="1:21">
      <c r="A9" s="582">
        <v>43252</v>
      </c>
      <c r="B9" s="583">
        <v>9.9</v>
      </c>
      <c r="C9" s="584">
        <v>1.54</v>
      </c>
      <c r="D9" s="584">
        <v>4.05</v>
      </c>
      <c r="E9" s="584">
        <v>0.8</v>
      </c>
      <c r="F9" s="584">
        <v>0</v>
      </c>
      <c r="G9" s="584">
        <v>2.71</v>
      </c>
      <c r="H9" s="584">
        <v>0.8</v>
      </c>
      <c r="I9" s="23"/>
      <c r="P9" s="470"/>
      <c r="Q9" s="470"/>
      <c r="R9" s="470"/>
      <c r="S9" s="470"/>
      <c r="T9" s="470"/>
      <c r="U9" s="470"/>
    </row>
    <row r="10" spans="1:21">
      <c r="A10" s="582">
        <v>43282</v>
      </c>
      <c r="B10" s="583">
        <v>8.9</v>
      </c>
      <c r="C10" s="584">
        <v>1.47</v>
      </c>
      <c r="D10" s="584">
        <v>3.14</v>
      </c>
      <c r="E10" s="584">
        <v>0.73</v>
      </c>
      <c r="F10" s="584">
        <v>0</v>
      </c>
      <c r="G10" s="584">
        <v>2.75</v>
      </c>
      <c r="H10" s="584">
        <v>0.82</v>
      </c>
      <c r="I10" s="23" t="s">
        <v>228</v>
      </c>
      <c r="P10" s="470"/>
      <c r="Q10" s="470"/>
      <c r="R10" s="470"/>
      <c r="S10" s="470"/>
      <c r="T10" s="470"/>
      <c r="U10" s="470"/>
    </row>
    <row r="11" spans="1:21">
      <c r="A11" s="582">
        <v>43313</v>
      </c>
      <c r="B11" s="583">
        <v>9</v>
      </c>
      <c r="C11" s="584">
        <v>1.51</v>
      </c>
      <c r="D11" s="584">
        <v>3.13</v>
      </c>
      <c r="E11" s="584">
        <v>0.77</v>
      </c>
      <c r="F11" s="584">
        <v>0</v>
      </c>
      <c r="G11" s="584">
        <v>2.77</v>
      </c>
      <c r="H11" s="584">
        <v>0.84</v>
      </c>
      <c r="I11" s="23"/>
      <c r="P11" s="470"/>
      <c r="Q11" s="470"/>
      <c r="R11" s="470"/>
      <c r="S11" s="470"/>
      <c r="T11" s="470"/>
      <c r="U11" s="470"/>
    </row>
    <row r="12" spans="1:21">
      <c r="A12" s="582">
        <v>43344</v>
      </c>
      <c r="B12" s="583">
        <v>8.9</v>
      </c>
      <c r="C12" s="584">
        <v>1.56</v>
      </c>
      <c r="D12" s="584">
        <v>2.81</v>
      </c>
      <c r="E12" s="584">
        <v>0.88</v>
      </c>
      <c r="F12" s="584">
        <v>0</v>
      </c>
      <c r="G12" s="584">
        <v>2.7</v>
      </c>
      <c r="H12" s="584">
        <v>0.96</v>
      </c>
      <c r="I12" s="23"/>
      <c r="P12" s="470"/>
      <c r="Q12" s="470"/>
      <c r="R12" s="470"/>
      <c r="S12" s="470"/>
      <c r="T12" s="470"/>
      <c r="U12" s="470"/>
    </row>
    <row r="13" spans="1:21">
      <c r="A13" s="582">
        <v>43374</v>
      </c>
      <c r="B13" s="583">
        <v>9.5</v>
      </c>
      <c r="C13" s="584">
        <v>1.71</v>
      </c>
      <c r="D13" s="584">
        <v>2.83</v>
      </c>
      <c r="E13" s="584">
        <v>0.9</v>
      </c>
      <c r="F13" s="584">
        <v>0</v>
      </c>
      <c r="G13" s="584">
        <v>2.96</v>
      </c>
      <c r="H13" s="584">
        <v>1.05</v>
      </c>
      <c r="I13" s="23"/>
      <c r="P13" s="470"/>
      <c r="Q13" s="470"/>
      <c r="R13" s="470"/>
      <c r="S13" s="470"/>
      <c r="T13" s="470"/>
      <c r="U13" s="470"/>
    </row>
    <row r="14" spans="1:21">
      <c r="A14" s="582">
        <v>43405</v>
      </c>
      <c r="B14" s="583">
        <v>10</v>
      </c>
      <c r="C14" s="584">
        <v>1.79</v>
      </c>
      <c r="D14" s="584">
        <v>2.94</v>
      </c>
      <c r="E14" s="584">
        <v>0.91</v>
      </c>
      <c r="F14" s="584">
        <v>0.37</v>
      </c>
      <c r="G14" s="584">
        <v>3.18</v>
      </c>
      <c r="H14" s="584">
        <v>0.81</v>
      </c>
      <c r="I14" s="23"/>
      <c r="P14" s="470"/>
      <c r="Q14" s="470"/>
      <c r="R14" s="470"/>
      <c r="S14" s="470"/>
      <c r="T14" s="470"/>
      <c r="U14" s="470"/>
    </row>
    <row r="15" spans="1:21">
      <c r="A15" s="582">
        <v>43435</v>
      </c>
      <c r="B15" s="583">
        <v>9.8000000000000007</v>
      </c>
      <c r="C15" s="584">
        <v>1.86</v>
      </c>
      <c r="D15" s="584">
        <v>2.95</v>
      </c>
      <c r="E15" s="584">
        <v>0.85</v>
      </c>
      <c r="F15" s="584">
        <v>0.37</v>
      </c>
      <c r="G15" s="584">
        <v>3.36</v>
      </c>
      <c r="H15" s="584">
        <v>0.39</v>
      </c>
      <c r="I15" s="23"/>
      <c r="P15" s="470"/>
      <c r="Q15" s="470"/>
      <c r="R15" s="470"/>
      <c r="S15" s="470"/>
      <c r="T15" s="470"/>
      <c r="U15" s="470"/>
    </row>
    <row r="16" spans="1:21">
      <c r="A16" s="582">
        <v>43466</v>
      </c>
      <c r="B16" s="583">
        <v>9.1999999999999993</v>
      </c>
      <c r="C16" s="584">
        <v>1.73</v>
      </c>
      <c r="D16" s="584">
        <v>3.05</v>
      </c>
      <c r="E16" s="584">
        <v>0.67</v>
      </c>
      <c r="F16" s="584">
        <v>0.35</v>
      </c>
      <c r="G16" s="584">
        <v>3.51</v>
      </c>
      <c r="H16" s="584">
        <v>-0.08</v>
      </c>
      <c r="I16" s="23" t="s">
        <v>229</v>
      </c>
      <c r="P16" s="470"/>
      <c r="Q16" s="470"/>
      <c r="R16" s="470"/>
      <c r="S16" s="470"/>
      <c r="T16" s="470"/>
      <c r="U16" s="470"/>
    </row>
    <row r="17" spans="1:21">
      <c r="A17" s="582">
        <v>43497</v>
      </c>
      <c r="B17" s="583">
        <v>8.8000000000000007</v>
      </c>
      <c r="C17" s="584">
        <v>1.67</v>
      </c>
      <c r="D17" s="584">
        <v>3.05</v>
      </c>
      <c r="E17" s="584">
        <v>0.54</v>
      </c>
      <c r="F17" s="584">
        <v>0.34</v>
      </c>
      <c r="G17" s="584">
        <v>3.45</v>
      </c>
      <c r="H17" s="584">
        <v>-0.25</v>
      </c>
      <c r="I17" s="23"/>
      <c r="J17" s="24" t="str">
        <f>IF(Content!$E$1=1,J18,J19)</f>
        <v>Джерело: ДССУ, розрахунки НБУ.</v>
      </c>
      <c r="P17" s="470"/>
      <c r="Q17" s="470"/>
      <c r="R17" s="470"/>
      <c r="S17" s="470"/>
      <c r="T17" s="470"/>
      <c r="U17" s="470"/>
    </row>
    <row r="18" spans="1:21">
      <c r="A18" s="582">
        <v>43525</v>
      </c>
      <c r="B18" s="583">
        <v>8.6</v>
      </c>
      <c r="C18" s="584">
        <v>1.66</v>
      </c>
      <c r="D18" s="584">
        <v>2.8</v>
      </c>
      <c r="E18" s="584">
        <v>0.53</v>
      </c>
      <c r="F18" s="584">
        <v>0.33</v>
      </c>
      <c r="G18" s="584">
        <v>3.4</v>
      </c>
      <c r="H18" s="584">
        <v>-0.14000000000000001</v>
      </c>
      <c r="I18" s="23"/>
      <c r="J18" s="23" t="s">
        <v>28</v>
      </c>
      <c r="P18" s="470"/>
      <c r="Q18" s="470"/>
      <c r="R18" s="470"/>
      <c r="S18" s="470"/>
      <c r="T18" s="470"/>
      <c r="U18" s="470"/>
    </row>
    <row r="19" spans="1:21">
      <c r="A19" s="582">
        <v>43556</v>
      </c>
      <c r="B19" s="583">
        <v>8.8000000000000007</v>
      </c>
      <c r="C19" s="584">
        <v>1.61</v>
      </c>
      <c r="D19" s="584">
        <v>3.1</v>
      </c>
      <c r="E19" s="584">
        <v>0.51</v>
      </c>
      <c r="F19" s="584">
        <v>0.32</v>
      </c>
      <c r="G19" s="584">
        <v>3.27</v>
      </c>
      <c r="H19" s="584">
        <v>0</v>
      </c>
      <c r="I19" s="23"/>
      <c r="J19" s="23" t="s">
        <v>52</v>
      </c>
      <c r="P19" s="470"/>
      <c r="Q19" s="470"/>
      <c r="R19" s="470"/>
      <c r="S19" s="470"/>
      <c r="T19" s="470"/>
      <c r="U19" s="470"/>
    </row>
    <row r="20" spans="1:21">
      <c r="A20" s="582">
        <v>43586</v>
      </c>
      <c r="B20" s="583">
        <v>9.6</v>
      </c>
      <c r="C20" s="584">
        <v>1.58</v>
      </c>
      <c r="D20" s="584">
        <v>4.04</v>
      </c>
      <c r="E20" s="584">
        <v>0.41</v>
      </c>
      <c r="F20" s="584">
        <v>0.24</v>
      </c>
      <c r="G20" s="584">
        <v>3.16</v>
      </c>
      <c r="H20" s="584">
        <v>0.13</v>
      </c>
      <c r="I20" s="23"/>
      <c r="P20" s="470"/>
      <c r="Q20" s="470"/>
      <c r="R20" s="470"/>
      <c r="S20" s="470"/>
      <c r="T20" s="470"/>
      <c r="U20" s="470"/>
    </row>
    <row r="21" spans="1:21">
      <c r="A21" s="582">
        <v>43617</v>
      </c>
      <c r="B21" s="583">
        <v>9</v>
      </c>
      <c r="C21" s="584">
        <v>1.57</v>
      </c>
      <c r="D21" s="584">
        <v>3.69</v>
      </c>
      <c r="E21" s="584">
        <v>0.39</v>
      </c>
      <c r="F21" s="584">
        <v>0.14000000000000001</v>
      </c>
      <c r="G21" s="584">
        <v>3.12</v>
      </c>
      <c r="H21" s="584">
        <v>0.11</v>
      </c>
      <c r="I21" s="23"/>
      <c r="P21" s="470"/>
      <c r="Q21" s="470"/>
      <c r="R21" s="470"/>
      <c r="S21" s="470"/>
      <c r="T21" s="470"/>
      <c r="U21" s="470"/>
    </row>
    <row r="22" spans="1:21">
      <c r="A22" s="582">
        <v>43647</v>
      </c>
      <c r="B22" s="583">
        <v>9.1</v>
      </c>
      <c r="C22" s="584">
        <v>1.6</v>
      </c>
      <c r="D22" s="584">
        <v>4.1900000000000004</v>
      </c>
      <c r="E22" s="584">
        <v>0.39</v>
      </c>
      <c r="F22" s="584">
        <v>-0.02</v>
      </c>
      <c r="G22" s="584">
        <v>2.97</v>
      </c>
      <c r="H22" s="584">
        <v>-0.01</v>
      </c>
      <c r="I22" s="23" t="s">
        <v>439</v>
      </c>
      <c r="P22" s="470"/>
      <c r="Q22" s="470"/>
      <c r="R22" s="470"/>
      <c r="S22" s="470"/>
      <c r="T22" s="470"/>
      <c r="U22" s="470"/>
    </row>
    <row r="23" spans="1:21">
      <c r="A23" s="582">
        <v>43678</v>
      </c>
      <c r="B23" s="583">
        <v>8.8000000000000007</v>
      </c>
      <c r="C23" s="584">
        <v>1.64</v>
      </c>
      <c r="D23" s="584">
        <v>4.18</v>
      </c>
      <c r="E23" s="584">
        <v>0.3</v>
      </c>
      <c r="F23" s="584">
        <v>-0.08</v>
      </c>
      <c r="G23" s="584">
        <v>2.88</v>
      </c>
      <c r="H23" s="584">
        <v>-0.12</v>
      </c>
      <c r="I23" s="23"/>
      <c r="P23" s="470"/>
      <c r="Q23" s="470"/>
      <c r="R23" s="470"/>
      <c r="S23" s="470"/>
      <c r="T23" s="470"/>
      <c r="U23" s="470"/>
    </row>
    <row r="24" spans="1:21">
      <c r="A24" s="582">
        <v>43709</v>
      </c>
      <c r="B24" s="583">
        <v>7.5</v>
      </c>
      <c r="C24" s="584">
        <v>1.59</v>
      </c>
      <c r="D24" s="584">
        <v>3.55</v>
      </c>
      <c r="E24" s="584">
        <v>0.09</v>
      </c>
      <c r="F24" s="584">
        <v>-0.11</v>
      </c>
      <c r="G24" s="584">
        <v>2.73</v>
      </c>
      <c r="H24" s="584">
        <v>-0.33</v>
      </c>
      <c r="I24" s="23"/>
      <c r="P24" s="470"/>
      <c r="Q24" s="470"/>
      <c r="R24" s="470"/>
      <c r="S24" s="470"/>
      <c r="T24" s="470"/>
      <c r="U24" s="470"/>
    </row>
    <row r="25" spans="1:21">
      <c r="A25" s="582">
        <v>43739</v>
      </c>
      <c r="B25" s="583">
        <v>6.5</v>
      </c>
      <c r="C25" s="584">
        <v>1.6</v>
      </c>
      <c r="D25" s="584">
        <v>3.34</v>
      </c>
      <c r="E25" s="584">
        <v>-0.1</v>
      </c>
      <c r="F25" s="584">
        <v>-0.16</v>
      </c>
      <c r="G25" s="584">
        <v>2.33</v>
      </c>
      <c r="H25" s="584">
        <v>-0.54</v>
      </c>
      <c r="I25" s="23"/>
      <c r="P25" s="470"/>
      <c r="Q25" s="470"/>
      <c r="R25" s="470"/>
      <c r="S25" s="470"/>
      <c r="T25" s="470"/>
      <c r="U25" s="470"/>
    </row>
    <row r="26" spans="1:21">
      <c r="A26" s="582">
        <v>43770</v>
      </c>
      <c r="B26" s="583">
        <v>5.0999999999999996</v>
      </c>
      <c r="C26" s="584">
        <v>1.42</v>
      </c>
      <c r="D26" s="584">
        <v>2.62</v>
      </c>
      <c r="E26" s="584">
        <v>-0.24</v>
      </c>
      <c r="F26" s="584">
        <v>-0.25</v>
      </c>
      <c r="G26" s="584">
        <v>2.0499999999999998</v>
      </c>
      <c r="H26" s="584">
        <v>-0.49</v>
      </c>
      <c r="I26" s="23"/>
      <c r="P26" s="470"/>
      <c r="Q26" s="470"/>
      <c r="R26" s="470"/>
      <c r="S26" s="470"/>
      <c r="T26" s="470"/>
      <c r="U26" s="470"/>
    </row>
    <row r="27" spans="1:21">
      <c r="A27" s="582">
        <v>43800</v>
      </c>
      <c r="B27" s="583">
        <v>4.0999999999999996</v>
      </c>
      <c r="C27" s="584">
        <v>1.42</v>
      </c>
      <c r="D27" s="584">
        <v>1.91</v>
      </c>
      <c r="E27" s="584">
        <v>-0.45</v>
      </c>
      <c r="F27" s="584">
        <v>-0.37</v>
      </c>
      <c r="G27" s="584">
        <v>1.86</v>
      </c>
      <c r="H27" s="584">
        <v>-0.31</v>
      </c>
      <c r="I27" s="23"/>
      <c r="P27" s="470"/>
      <c r="Q27" s="470"/>
      <c r="R27" s="470"/>
      <c r="S27" s="470"/>
      <c r="T27" s="470"/>
      <c r="U27" s="470"/>
    </row>
    <row r="28" spans="1:21">
      <c r="A28" s="582">
        <v>43831</v>
      </c>
      <c r="B28" s="583">
        <v>3.2</v>
      </c>
      <c r="C28" s="584">
        <v>1.39</v>
      </c>
      <c r="D28" s="584">
        <v>1.26</v>
      </c>
      <c r="E28" s="584">
        <v>-0.57999999999999996</v>
      </c>
      <c r="F28" s="584">
        <v>-0.26</v>
      </c>
      <c r="G28" s="584">
        <v>1.64</v>
      </c>
      <c r="H28" s="584">
        <v>-0.21</v>
      </c>
      <c r="I28" s="23" t="s">
        <v>493</v>
      </c>
      <c r="P28" s="470"/>
      <c r="Q28" s="470"/>
      <c r="R28" s="470"/>
      <c r="S28" s="470"/>
      <c r="T28" s="470"/>
      <c r="U28" s="470"/>
    </row>
    <row r="29" spans="1:21">
      <c r="A29" s="582">
        <v>43862</v>
      </c>
      <c r="B29" s="583">
        <v>2.4</v>
      </c>
      <c r="C29" s="584">
        <v>1.29</v>
      </c>
      <c r="D29" s="584">
        <v>0.73</v>
      </c>
      <c r="E29" s="584">
        <v>-0.56999999999999995</v>
      </c>
      <c r="F29" s="584">
        <v>-0.36</v>
      </c>
      <c r="G29" s="584">
        <v>1.51</v>
      </c>
      <c r="H29" s="584">
        <v>-0.19</v>
      </c>
      <c r="I29" s="23"/>
      <c r="P29" s="470"/>
      <c r="Q29" s="470"/>
      <c r="R29" s="470"/>
      <c r="S29" s="470"/>
      <c r="T29" s="470"/>
      <c r="U29" s="470"/>
    </row>
    <row r="30" spans="1:21">
      <c r="A30" s="582">
        <v>43891</v>
      </c>
      <c r="B30" s="583">
        <v>2.2999999999999998</v>
      </c>
      <c r="C30" s="584">
        <v>1.1200000000000001</v>
      </c>
      <c r="D30" s="584">
        <v>0.8</v>
      </c>
      <c r="E30" s="584">
        <v>-0.36</v>
      </c>
      <c r="F30" s="584">
        <v>-0.45</v>
      </c>
      <c r="G30" s="584">
        <v>1.41</v>
      </c>
      <c r="H30" s="584">
        <v>-0.22</v>
      </c>
      <c r="I30" s="23"/>
      <c r="P30" s="470"/>
      <c r="Q30" s="470"/>
      <c r="R30" s="470"/>
      <c r="S30" s="470"/>
      <c r="T30" s="470"/>
      <c r="U30" s="470"/>
    </row>
    <row r="31" spans="1:21">
      <c r="A31" s="582">
        <v>43922</v>
      </c>
      <c r="B31" s="583">
        <v>2.1</v>
      </c>
      <c r="C31" s="584">
        <v>0.89</v>
      </c>
      <c r="D31" s="584">
        <v>1.1599999999999999</v>
      </c>
      <c r="E31" s="584">
        <v>-0.21</v>
      </c>
      <c r="F31" s="584">
        <v>-0.53</v>
      </c>
      <c r="G31" s="584">
        <v>1.24</v>
      </c>
      <c r="H31" s="584">
        <v>-0.45</v>
      </c>
      <c r="I31" s="23"/>
      <c r="P31" s="470"/>
      <c r="Q31" s="470"/>
      <c r="R31" s="470"/>
      <c r="S31" s="470"/>
      <c r="T31" s="470"/>
      <c r="U31" s="470"/>
    </row>
    <row r="32" spans="1:21">
      <c r="A32" s="582">
        <v>43952</v>
      </c>
      <c r="B32" s="583">
        <v>1.7</v>
      </c>
      <c r="C32" s="584">
        <v>0.78</v>
      </c>
      <c r="D32" s="584">
        <v>1.18</v>
      </c>
      <c r="E32" s="584">
        <v>-0.19</v>
      </c>
      <c r="F32" s="584">
        <v>-0.6</v>
      </c>
      <c r="G32" s="584">
        <v>1.1499999999999999</v>
      </c>
      <c r="H32" s="584">
        <v>-0.62</v>
      </c>
      <c r="I32" s="23"/>
      <c r="P32" s="470"/>
      <c r="Q32" s="470"/>
      <c r="R32" s="470"/>
      <c r="S32" s="470"/>
      <c r="T32" s="470"/>
      <c r="U32" s="470"/>
    </row>
    <row r="33" spans="1:21">
      <c r="A33" s="582">
        <v>43983</v>
      </c>
      <c r="B33" s="583">
        <v>2.4</v>
      </c>
      <c r="C33" s="584">
        <v>0.9</v>
      </c>
      <c r="D33" s="584">
        <v>1.8</v>
      </c>
      <c r="E33" s="584">
        <v>-0.21</v>
      </c>
      <c r="F33" s="584">
        <v>-0.56999999999999995</v>
      </c>
      <c r="G33" s="584">
        <v>1.1399999999999999</v>
      </c>
      <c r="H33" s="584">
        <v>-0.66</v>
      </c>
      <c r="I33" s="23"/>
      <c r="P33" s="470"/>
      <c r="Q33" s="470"/>
      <c r="R33" s="470"/>
      <c r="S33" s="470"/>
      <c r="T33" s="470"/>
      <c r="U33" s="470"/>
    </row>
    <row r="34" spans="1:21">
      <c r="A34" s="582">
        <v>44013</v>
      </c>
      <c r="B34" s="583">
        <v>2.4</v>
      </c>
      <c r="C34" s="584">
        <v>1</v>
      </c>
      <c r="D34" s="584">
        <v>1.5</v>
      </c>
      <c r="E34" s="584">
        <v>-0.2</v>
      </c>
      <c r="F34" s="584">
        <v>-0.45</v>
      </c>
      <c r="G34" s="584">
        <v>1.1200000000000001</v>
      </c>
      <c r="H34" s="584">
        <v>-0.56000000000000005</v>
      </c>
      <c r="I34" s="244" t="s">
        <v>713</v>
      </c>
      <c r="P34" s="470"/>
      <c r="Q34" s="470"/>
      <c r="R34" s="470"/>
      <c r="S34" s="470"/>
      <c r="T34" s="470"/>
      <c r="U34" s="470"/>
    </row>
    <row r="35" spans="1:21">
      <c r="A35" s="582">
        <v>44044</v>
      </c>
      <c r="B35" s="583">
        <v>2.5</v>
      </c>
      <c r="C35" s="584">
        <v>1.02</v>
      </c>
      <c r="D35" s="584">
        <v>1.1299999999999999</v>
      </c>
      <c r="E35" s="584">
        <v>-0.06</v>
      </c>
      <c r="F35" s="584">
        <v>-0.19</v>
      </c>
      <c r="G35" s="584">
        <v>1.07</v>
      </c>
      <c r="H35" s="584">
        <v>-0.46</v>
      </c>
      <c r="I35" s="23"/>
      <c r="P35" s="470"/>
      <c r="Q35" s="470"/>
      <c r="R35" s="470"/>
      <c r="S35" s="470"/>
      <c r="T35" s="470"/>
      <c r="U35" s="470"/>
    </row>
    <row r="36" spans="1:21">
      <c r="A36" s="582">
        <v>44075</v>
      </c>
      <c r="B36" s="583">
        <v>2.2999999999999998</v>
      </c>
      <c r="C36" s="584">
        <v>1.05</v>
      </c>
      <c r="D36" s="584">
        <v>0.64</v>
      </c>
      <c r="E36" s="584">
        <v>0.01</v>
      </c>
      <c r="F36" s="584">
        <v>0.01</v>
      </c>
      <c r="G36" s="584">
        <v>1.07</v>
      </c>
      <c r="H36" s="584">
        <v>-0.46</v>
      </c>
      <c r="I36" s="244"/>
      <c r="P36" s="470"/>
      <c r="Q36" s="470"/>
      <c r="R36" s="470"/>
      <c r="S36" s="470"/>
      <c r="T36" s="470"/>
      <c r="U36" s="470"/>
    </row>
    <row r="37" spans="1:21">
      <c r="A37" s="582">
        <v>44105</v>
      </c>
      <c r="B37" s="583">
        <v>2.6</v>
      </c>
      <c r="C37" s="584">
        <v>0.9</v>
      </c>
      <c r="D37" s="584">
        <v>0.61</v>
      </c>
      <c r="E37" s="584">
        <v>0.14000000000000001</v>
      </c>
      <c r="F37" s="584">
        <v>0.25</v>
      </c>
      <c r="G37" s="584">
        <v>1.1399999999999999</v>
      </c>
      <c r="H37" s="584">
        <v>-0.44</v>
      </c>
      <c r="I37" s="23"/>
      <c r="P37" s="470"/>
      <c r="Q37" s="470"/>
      <c r="R37" s="470"/>
      <c r="S37" s="470"/>
      <c r="T37" s="470"/>
      <c r="U37" s="470"/>
    </row>
    <row r="38" spans="1:21">
      <c r="A38" s="582">
        <v>44136</v>
      </c>
      <c r="B38" s="583">
        <v>3.8</v>
      </c>
      <c r="C38" s="584">
        <v>0.92</v>
      </c>
      <c r="D38" s="584">
        <v>1.24</v>
      </c>
      <c r="E38" s="584">
        <v>0.25</v>
      </c>
      <c r="F38" s="584">
        <v>0.42</v>
      </c>
      <c r="G38" s="584">
        <v>1.34</v>
      </c>
      <c r="H38" s="584">
        <v>-0.38</v>
      </c>
      <c r="I38" s="23"/>
      <c r="P38" s="470"/>
      <c r="Q38" s="470"/>
      <c r="R38" s="470"/>
      <c r="S38" s="470"/>
      <c r="T38" s="470"/>
      <c r="U38" s="470"/>
    </row>
    <row r="39" spans="1:21">
      <c r="A39" s="582">
        <v>44166</v>
      </c>
      <c r="B39" s="583">
        <v>5</v>
      </c>
      <c r="C39" s="584">
        <v>0.98</v>
      </c>
      <c r="D39" s="584">
        <v>1.95</v>
      </c>
      <c r="E39" s="584">
        <v>0.54</v>
      </c>
      <c r="F39" s="584">
        <v>0.6</v>
      </c>
      <c r="G39" s="584">
        <v>1.27</v>
      </c>
      <c r="H39" s="584">
        <v>-0.34</v>
      </c>
      <c r="I39" s="244" t="s">
        <v>1081</v>
      </c>
      <c r="P39" s="470"/>
      <c r="Q39" s="470"/>
      <c r="R39" s="470"/>
      <c r="S39" s="470"/>
      <c r="T39" s="470"/>
      <c r="U39" s="470"/>
    </row>
  </sheetData>
  <hyperlinks>
    <hyperlink ref="A1" location="Content!A1" display="&lt;&lt;" xr:uid="{00000000-0004-0000-0C00-000000000000}"/>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2"/>
  </sheetPr>
  <dimension ref="A1:S39"/>
  <sheetViews>
    <sheetView showGridLines="0" workbookViewId="0"/>
  </sheetViews>
  <sheetFormatPr baseColWidth="10" defaultColWidth="9.5" defaultRowHeight="13"/>
  <cols>
    <col min="1" max="5" width="9.5" style="24"/>
    <col min="6" max="6" width="9.5" style="23"/>
    <col min="7" max="16384" width="9.5" style="24"/>
  </cols>
  <sheetData>
    <row r="1" spans="1:19">
      <c r="A1" s="9" t="s">
        <v>60</v>
      </c>
      <c r="B1" s="24" t="str">
        <f>IF(Content!$E$1=1,B2,B3)</f>
        <v>Харчова промисловість</v>
      </c>
      <c r="C1" s="24" t="str">
        <f>IF(Content!$E$1=1,C2,C3)</f>
        <v>Ціни на сирі продукти</v>
      </c>
      <c r="D1" s="24" t="str">
        <f>IF(Content!$E$1=1,D2,D3)</f>
        <v>Ціни на оброблені продукти</v>
      </c>
      <c r="E1" s="24" t="str">
        <f>IF(Content!$E$1=1,E2,E3)</f>
        <v>Сукупний індекс витрат на виро-во с/г продукції</v>
      </c>
      <c r="F1" s="24"/>
      <c r="I1" s="24" t="str">
        <f>IF(Content!$E$1=1,I2,I3)</f>
        <v>Ціни на сирі продукти, продукти з високим ступенем оброблення, у харчовій промисловості та с/г, % р/р</v>
      </c>
    </row>
    <row r="2" spans="1:19" hidden="1">
      <c r="A2" s="9"/>
      <c r="B2" s="24" t="s">
        <v>55</v>
      </c>
      <c r="C2" s="24" t="s">
        <v>12</v>
      </c>
      <c r="D2" s="24" t="s">
        <v>919</v>
      </c>
      <c r="E2" s="24" t="s">
        <v>920</v>
      </c>
      <c r="I2" s="24" t="s">
        <v>58</v>
      </c>
    </row>
    <row r="3" spans="1:19" hidden="1">
      <c r="B3" s="24" t="s">
        <v>56</v>
      </c>
      <c r="C3" s="24" t="s">
        <v>57</v>
      </c>
      <c r="D3" s="24" t="s">
        <v>444</v>
      </c>
      <c r="E3" s="24" t="s">
        <v>445</v>
      </c>
      <c r="I3" s="24" t="s">
        <v>432</v>
      </c>
    </row>
    <row r="4" spans="1:19">
      <c r="A4" s="25">
        <v>43101</v>
      </c>
      <c r="B4" s="26">
        <v>11.9</v>
      </c>
      <c r="C4" s="26">
        <v>23.6</v>
      </c>
      <c r="D4" s="26">
        <v>12.8</v>
      </c>
      <c r="E4" s="26">
        <v>16.7</v>
      </c>
      <c r="F4" s="23" t="s">
        <v>2</v>
      </c>
      <c r="P4" s="26"/>
      <c r="Q4" s="26"/>
      <c r="R4" s="26"/>
      <c r="S4" s="26"/>
    </row>
    <row r="5" spans="1:19">
      <c r="A5" s="25">
        <v>43132</v>
      </c>
      <c r="B5" s="26">
        <v>10.9</v>
      </c>
      <c r="C5" s="26">
        <v>22.9</v>
      </c>
      <c r="D5" s="26">
        <v>12.2</v>
      </c>
      <c r="E5" s="26">
        <v>12.6</v>
      </c>
      <c r="P5" s="26"/>
      <c r="Q5" s="26"/>
      <c r="R5" s="26"/>
      <c r="S5" s="26"/>
    </row>
    <row r="6" spans="1:19">
      <c r="A6" s="25">
        <v>43160</v>
      </c>
      <c r="B6" s="26">
        <v>10.3</v>
      </c>
      <c r="C6" s="26">
        <v>23.3</v>
      </c>
      <c r="D6" s="26">
        <v>11.8</v>
      </c>
      <c r="E6" s="26">
        <v>12.1</v>
      </c>
      <c r="P6" s="26"/>
      <c r="Q6" s="26"/>
      <c r="R6" s="26"/>
      <c r="S6" s="26"/>
    </row>
    <row r="7" spans="1:19">
      <c r="A7" s="25">
        <v>43191</v>
      </c>
      <c r="B7" s="26">
        <v>10.7</v>
      </c>
      <c r="C7" s="26">
        <v>22.6</v>
      </c>
      <c r="D7" s="26">
        <v>11.7</v>
      </c>
      <c r="E7" s="26">
        <v>12.2</v>
      </c>
      <c r="P7" s="26"/>
      <c r="Q7" s="26"/>
      <c r="R7" s="26"/>
      <c r="S7" s="26"/>
    </row>
    <row r="8" spans="1:19">
      <c r="A8" s="25">
        <v>43221</v>
      </c>
      <c r="B8" s="26">
        <v>10</v>
      </c>
      <c r="C8" s="26">
        <v>14.5</v>
      </c>
      <c r="D8" s="26">
        <v>11.4</v>
      </c>
      <c r="E8" s="26">
        <v>14.5</v>
      </c>
      <c r="P8" s="26"/>
      <c r="Q8" s="26"/>
      <c r="R8" s="26"/>
      <c r="S8" s="26"/>
    </row>
    <row r="9" spans="1:19">
      <c r="A9" s="25">
        <v>43252</v>
      </c>
      <c r="B9" s="26">
        <v>9.6</v>
      </c>
      <c r="C9" s="26">
        <v>5.2</v>
      </c>
      <c r="D9" s="26">
        <v>11.2</v>
      </c>
      <c r="E9" s="26">
        <v>15.2</v>
      </c>
      <c r="P9" s="26"/>
      <c r="Q9" s="26"/>
      <c r="R9" s="26"/>
      <c r="S9" s="26"/>
    </row>
    <row r="10" spans="1:19">
      <c r="A10" s="25">
        <v>43282</v>
      </c>
      <c r="B10" s="26">
        <v>8.4</v>
      </c>
      <c r="C10" s="26">
        <v>1</v>
      </c>
      <c r="D10" s="26">
        <v>10.6</v>
      </c>
      <c r="E10" s="26">
        <v>14.5</v>
      </c>
      <c r="F10" s="23" t="s">
        <v>228</v>
      </c>
      <c r="P10" s="26"/>
      <c r="Q10" s="26"/>
      <c r="R10" s="26"/>
      <c r="S10" s="26"/>
    </row>
    <row r="11" spans="1:19">
      <c r="A11" s="25">
        <v>43313</v>
      </c>
      <c r="B11" s="26">
        <v>8.9</v>
      </c>
      <c r="C11" s="26">
        <v>1.7</v>
      </c>
      <c r="D11" s="26">
        <v>10.1</v>
      </c>
      <c r="E11" s="26">
        <v>16.899999999999999</v>
      </c>
      <c r="P11" s="26"/>
      <c r="Q11" s="26"/>
      <c r="R11" s="26"/>
      <c r="S11" s="26"/>
    </row>
    <row r="12" spans="1:19">
      <c r="A12" s="25">
        <v>43344</v>
      </c>
      <c r="B12" s="26">
        <v>9.1999999999999993</v>
      </c>
      <c r="C12" s="26">
        <v>0.8</v>
      </c>
      <c r="D12" s="26">
        <v>10.1</v>
      </c>
      <c r="E12" s="26">
        <v>16.899999999999999</v>
      </c>
      <c r="P12" s="26"/>
      <c r="Q12" s="26"/>
      <c r="R12" s="26"/>
      <c r="S12" s="26"/>
    </row>
    <row r="13" spans="1:19">
      <c r="A13" s="25">
        <v>43374</v>
      </c>
      <c r="B13" s="24">
        <v>9.5999999999999943</v>
      </c>
      <c r="C13" s="24">
        <v>1.6</v>
      </c>
      <c r="D13" s="26">
        <v>10</v>
      </c>
      <c r="E13" s="26">
        <v>15.7</v>
      </c>
      <c r="P13" s="26"/>
      <c r="Q13" s="26"/>
      <c r="R13" s="26"/>
      <c r="S13" s="26"/>
    </row>
    <row r="14" spans="1:19">
      <c r="A14" s="25">
        <v>43405</v>
      </c>
      <c r="B14" s="24">
        <v>8.5999999999999943</v>
      </c>
      <c r="C14" s="24">
        <v>2.4</v>
      </c>
      <c r="D14" s="26">
        <v>10</v>
      </c>
      <c r="E14" s="26">
        <v>12.9</v>
      </c>
      <c r="P14" s="26"/>
      <c r="Q14" s="26"/>
      <c r="R14" s="26"/>
      <c r="S14" s="26"/>
    </row>
    <row r="15" spans="1:19">
      <c r="A15" s="25">
        <v>43435</v>
      </c>
      <c r="B15" s="26">
        <v>7</v>
      </c>
      <c r="C15" s="24">
        <v>3.3</v>
      </c>
      <c r="D15" s="24">
        <v>9.6</v>
      </c>
      <c r="E15" s="24">
        <v>7.8</v>
      </c>
      <c r="F15" s="131"/>
      <c r="P15" s="26"/>
      <c r="Q15" s="26"/>
      <c r="R15" s="26"/>
      <c r="S15" s="26"/>
    </row>
    <row r="16" spans="1:19">
      <c r="A16" s="25">
        <v>43466</v>
      </c>
      <c r="B16" s="24">
        <v>6.2999999999999972</v>
      </c>
      <c r="C16" s="24">
        <v>4</v>
      </c>
      <c r="D16" s="24">
        <v>9.5</v>
      </c>
      <c r="E16" s="24">
        <v>5.7</v>
      </c>
      <c r="F16" s="23" t="s">
        <v>229</v>
      </c>
      <c r="P16" s="26"/>
      <c r="Q16" s="26"/>
      <c r="R16" s="26"/>
      <c r="S16" s="26"/>
    </row>
    <row r="17" spans="1:19">
      <c r="A17" s="25">
        <v>43497</v>
      </c>
      <c r="B17" s="24">
        <v>5</v>
      </c>
      <c r="C17" s="24">
        <v>4.5999999999999996</v>
      </c>
      <c r="D17" s="24">
        <v>9.1999999999999993</v>
      </c>
      <c r="E17" s="24">
        <v>5.6</v>
      </c>
      <c r="P17" s="26"/>
      <c r="Q17" s="26"/>
      <c r="R17" s="26"/>
      <c r="S17" s="26"/>
    </row>
    <row r="18" spans="1:19">
      <c r="A18" s="25">
        <v>43525</v>
      </c>
      <c r="B18" s="24">
        <v>4.4000000000000004</v>
      </c>
      <c r="C18" s="24">
        <v>3.6</v>
      </c>
      <c r="D18" s="24">
        <v>8.6999999999999993</v>
      </c>
      <c r="E18" s="24">
        <v>5.4</v>
      </c>
      <c r="P18" s="26"/>
      <c r="Q18" s="26"/>
      <c r="R18" s="26"/>
      <c r="S18" s="26"/>
    </row>
    <row r="19" spans="1:19">
      <c r="A19" s="25">
        <v>43556</v>
      </c>
      <c r="B19" s="24">
        <v>4.7</v>
      </c>
      <c r="C19" s="24">
        <v>5.0999999999999996</v>
      </c>
      <c r="D19" s="24">
        <v>8.4</v>
      </c>
      <c r="E19" s="24">
        <v>4.4000000000000004</v>
      </c>
      <c r="F19" s="131"/>
      <c r="P19" s="26"/>
      <c r="Q19" s="26"/>
      <c r="R19" s="26"/>
      <c r="S19" s="26"/>
    </row>
    <row r="20" spans="1:19">
      <c r="A20" s="25">
        <v>43586</v>
      </c>
      <c r="B20" s="24">
        <v>5</v>
      </c>
      <c r="C20" s="24">
        <v>9.3000000000000007</v>
      </c>
      <c r="D20" s="24">
        <v>8.6999999999999993</v>
      </c>
      <c r="E20" s="24">
        <v>2.1</v>
      </c>
      <c r="F20" s="131"/>
      <c r="I20" s="24" t="str">
        <f>IF(Content!$E$1=1,I21,I22)</f>
        <v>Джерело: ДССУ, розрахунки НБУ.</v>
      </c>
      <c r="P20" s="26"/>
      <c r="Q20" s="26"/>
      <c r="R20" s="26"/>
      <c r="S20" s="26"/>
    </row>
    <row r="21" spans="1:19">
      <c r="A21" s="25">
        <v>43617</v>
      </c>
      <c r="B21" s="24">
        <v>6.2</v>
      </c>
      <c r="C21" s="24">
        <v>7.8</v>
      </c>
      <c r="D21" s="24">
        <v>8.9</v>
      </c>
      <c r="E21" s="24">
        <v>1</v>
      </c>
      <c r="F21" s="131"/>
      <c r="I21" s="23" t="s">
        <v>28</v>
      </c>
      <c r="P21" s="26"/>
      <c r="Q21" s="26"/>
      <c r="R21" s="26"/>
      <c r="S21" s="26"/>
    </row>
    <row r="22" spans="1:19">
      <c r="A22" s="25">
        <v>43647</v>
      </c>
      <c r="B22" s="24">
        <v>6</v>
      </c>
      <c r="C22" s="24">
        <v>10.3</v>
      </c>
      <c r="D22" s="24">
        <v>8.9</v>
      </c>
      <c r="E22" s="24">
        <v>0.6</v>
      </c>
      <c r="F22" s="131" t="s">
        <v>439</v>
      </c>
      <c r="I22" s="23" t="s">
        <v>52</v>
      </c>
      <c r="P22" s="26"/>
      <c r="Q22" s="26"/>
      <c r="R22" s="26"/>
      <c r="S22" s="26"/>
    </row>
    <row r="23" spans="1:19">
      <c r="A23" s="25">
        <v>43678</v>
      </c>
      <c r="B23" s="24">
        <v>4.5999999999999943</v>
      </c>
      <c r="C23" s="24">
        <v>10.9</v>
      </c>
      <c r="D23" s="24">
        <v>8.9</v>
      </c>
      <c r="E23" s="24">
        <v>-2.7</v>
      </c>
      <c r="F23" s="131"/>
      <c r="P23" s="26"/>
      <c r="Q23" s="26"/>
      <c r="R23" s="26"/>
      <c r="S23" s="26"/>
    </row>
    <row r="24" spans="1:19">
      <c r="A24" s="25">
        <v>43709</v>
      </c>
      <c r="B24" s="24">
        <v>3.0999999999999943</v>
      </c>
      <c r="C24" s="24">
        <v>8.6</v>
      </c>
      <c r="D24" s="24">
        <v>8.4</v>
      </c>
      <c r="E24" s="24">
        <v>-5.0999999999999996</v>
      </c>
      <c r="F24" s="131"/>
      <c r="P24" s="26"/>
      <c r="Q24" s="26"/>
      <c r="R24" s="26"/>
      <c r="S24" s="26"/>
    </row>
    <row r="25" spans="1:19">
      <c r="A25" s="25">
        <v>43739</v>
      </c>
      <c r="B25" s="24">
        <v>1.2000000000000028</v>
      </c>
      <c r="C25" s="24">
        <v>8.8000000000000007</v>
      </c>
      <c r="D25" s="24">
        <v>7.4</v>
      </c>
      <c r="E25" s="24">
        <v>-8.1</v>
      </c>
      <c r="P25" s="26"/>
      <c r="Q25" s="26"/>
      <c r="R25" s="26"/>
      <c r="S25" s="26"/>
    </row>
    <row r="26" spans="1:19">
      <c r="A26" s="25">
        <v>43770</v>
      </c>
      <c r="B26" s="24">
        <v>0.70000000000000284</v>
      </c>
      <c r="C26" s="24">
        <v>7</v>
      </c>
      <c r="D26" s="24">
        <v>6.1</v>
      </c>
      <c r="E26" s="24">
        <v>-8.1999999999999993</v>
      </c>
      <c r="P26" s="26"/>
      <c r="Q26" s="26"/>
      <c r="R26" s="26"/>
      <c r="S26" s="26"/>
    </row>
    <row r="27" spans="1:19">
      <c r="A27" s="25">
        <v>43800</v>
      </c>
      <c r="B27" s="24">
        <v>1.7999999999999972</v>
      </c>
      <c r="C27" s="24">
        <v>3.9</v>
      </c>
      <c r="D27" s="24">
        <v>5.3</v>
      </c>
      <c r="E27" s="24">
        <v>-6.6</v>
      </c>
      <c r="P27" s="26"/>
      <c r="Q27" s="26"/>
      <c r="R27" s="26"/>
      <c r="S27" s="26"/>
    </row>
    <row r="28" spans="1:19">
      <c r="A28" s="25">
        <v>43831</v>
      </c>
      <c r="B28" s="24">
        <v>0.90000000000000568</v>
      </c>
      <c r="C28" s="24">
        <v>1.1000000000000001</v>
      </c>
      <c r="D28" s="24">
        <v>4.5999999999999996</v>
      </c>
      <c r="E28" s="24">
        <v>-7.1</v>
      </c>
      <c r="F28" s="244" t="s">
        <v>493</v>
      </c>
      <c r="P28" s="26"/>
      <c r="Q28" s="26"/>
      <c r="R28" s="26"/>
      <c r="S28" s="26"/>
    </row>
    <row r="29" spans="1:19">
      <c r="A29" s="25">
        <v>43862</v>
      </c>
      <c r="B29" s="24">
        <v>2.5</v>
      </c>
      <c r="C29" s="24">
        <v>-1.3</v>
      </c>
      <c r="D29" s="24">
        <v>4.0999999999999996</v>
      </c>
      <c r="E29" s="24">
        <v>-7.1</v>
      </c>
      <c r="P29" s="26"/>
      <c r="Q29" s="26"/>
      <c r="R29" s="26"/>
      <c r="S29" s="26"/>
    </row>
    <row r="30" spans="1:19">
      <c r="A30" s="25">
        <v>43891</v>
      </c>
      <c r="B30" s="24">
        <v>4.2000000000000028</v>
      </c>
      <c r="C30" s="24">
        <v>-1</v>
      </c>
      <c r="D30" s="24">
        <v>3.9</v>
      </c>
      <c r="E30" s="24">
        <v>-7.6</v>
      </c>
      <c r="F30" s="244"/>
      <c r="P30" s="26"/>
      <c r="Q30" s="26"/>
      <c r="R30" s="26"/>
      <c r="S30" s="26"/>
    </row>
    <row r="31" spans="1:19">
      <c r="A31" s="25">
        <v>43922</v>
      </c>
      <c r="B31" s="24">
        <v>5.8</v>
      </c>
      <c r="C31" s="24">
        <v>0.8</v>
      </c>
      <c r="D31" s="24">
        <v>3.9</v>
      </c>
      <c r="E31" s="24">
        <v>-6</v>
      </c>
      <c r="P31" s="26"/>
      <c r="Q31" s="26"/>
      <c r="R31" s="26"/>
      <c r="S31" s="26"/>
    </row>
    <row r="32" spans="1:19">
      <c r="A32" s="25">
        <v>43952</v>
      </c>
      <c r="B32" s="24">
        <v>6.2</v>
      </c>
      <c r="C32" s="24">
        <v>1.5</v>
      </c>
      <c r="D32" s="24">
        <v>3.8</v>
      </c>
      <c r="E32" s="24">
        <v>-6.2</v>
      </c>
      <c r="P32" s="26"/>
      <c r="Q32" s="26"/>
      <c r="R32" s="26"/>
      <c r="S32" s="26"/>
    </row>
    <row r="33" spans="1:19">
      <c r="A33" s="25">
        <v>43983</v>
      </c>
      <c r="B33" s="24">
        <v>6.1</v>
      </c>
      <c r="C33" s="24">
        <v>5</v>
      </c>
      <c r="D33" s="24">
        <v>3.7</v>
      </c>
      <c r="E33" s="24">
        <v>-2.7</v>
      </c>
      <c r="F33" s="244"/>
      <c r="P33" s="26"/>
      <c r="Q33" s="26"/>
      <c r="R33" s="26"/>
      <c r="S33" s="26"/>
    </row>
    <row r="34" spans="1:19">
      <c r="A34" s="25">
        <v>44013</v>
      </c>
      <c r="B34" s="24">
        <v>7.2999999999999972</v>
      </c>
      <c r="C34" s="26">
        <v>3.3041174167256742</v>
      </c>
      <c r="D34" s="26">
        <v>3.5</v>
      </c>
      <c r="E34" s="24">
        <v>-2.9</v>
      </c>
      <c r="F34" s="244" t="s">
        <v>713</v>
      </c>
      <c r="P34" s="26"/>
      <c r="Q34" s="26"/>
      <c r="R34" s="26"/>
      <c r="S34" s="26"/>
    </row>
    <row r="35" spans="1:19">
      <c r="A35" s="25">
        <v>44044</v>
      </c>
      <c r="B35" s="24">
        <v>9.2000000000000028</v>
      </c>
      <c r="C35" s="26">
        <v>0.90779298572658718</v>
      </c>
      <c r="D35" s="26">
        <v>3.3</v>
      </c>
      <c r="E35" s="24">
        <v>-0.7</v>
      </c>
      <c r="P35" s="26"/>
      <c r="Q35" s="26"/>
      <c r="R35" s="26"/>
      <c r="S35" s="26"/>
    </row>
    <row r="36" spans="1:19">
      <c r="A36" s="25">
        <v>44075</v>
      </c>
      <c r="B36" s="24">
        <v>11.3</v>
      </c>
      <c r="C36" s="26">
        <v>-1.1000000000000001</v>
      </c>
      <c r="D36" s="26">
        <v>3</v>
      </c>
      <c r="E36" s="24">
        <v>4.5</v>
      </c>
      <c r="F36" s="244"/>
      <c r="P36" s="26"/>
      <c r="Q36" s="26"/>
      <c r="R36" s="26"/>
      <c r="S36" s="26"/>
    </row>
    <row r="37" spans="1:19">
      <c r="A37" s="25">
        <v>44105</v>
      </c>
      <c r="B37" s="24">
        <v>15.3</v>
      </c>
      <c r="C37" s="24">
        <v>-1.3</v>
      </c>
      <c r="D37" s="24">
        <v>3.4</v>
      </c>
      <c r="E37" s="24">
        <v>11.4</v>
      </c>
    </row>
    <row r="38" spans="1:19">
      <c r="A38" s="25">
        <v>44136</v>
      </c>
      <c r="B38" s="24">
        <v>19.600000000000001</v>
      </c>
      <c r="C38" s="24">
        <v>1</v>
      </c>
      <c r="D38" s="24">
        <v>4.4000000000000004</v>
      </c>
      <c r="E38" s="24">
        <v>17.2</v>
      </c>
    </row>
    <row r="39" spans="1:19">
      <c r="A39" s="25">
        <v>44166</v>
      </c>
      <c r="B39" s="24">
        <v>21.9</v>
      </c>
      <c r="C39" s="24">
        <v>4.0999999999999996</v>
      </c>
      <c r="D39" s="24">
        <v>5.2</v>
      </c>
      <c r="F39" s="244" t="s">
        <v>1081</v>
      </c>
    </row>
  </sheetData>
  <hyperlinks>
    <hyperlink ref="A1" location="Content!A1" display="&lt;&lt;"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2"/>
  </sheetPr>
  <dimension ref="A1:R50"/>
  <sheetViews>
    <sheetView showGridLines="0" workbookViewId="0"/>
  </sheetViews>
  <sheetFormatPr baseColWidth="10" defaultColWidth="9.5" defaultRowHeight="13"/>
  <cols>
    <col min="1" max="5" width="9.5" style="24"/>
    <col min="6" max="6" width="9.5" style="23"/>
    <col min="7" max="16384" width="9.5" style="24"/>
  </cols>
  <sheetData>
    <row r="1" spans="1:18">
      <c r="A1" s="9" t="s">
        <v>60</v>
      </c>
      <c r="B1" s="24" t="str">
        <f>IF(Content!$E$1=1,B2,B3)</f>
        <v>Оброблені продукти</v>
      </c>
      <c r="C1" s="24" t="str">
        <f>IF(Content!$E$1=1,C2,C3)</f>
        <v>Послуги</v>
      </c>
      <c r="D1" s="24" t="str">
        <f>IF(Content!$E$1=1,D2,D3)</f>
        <v>Одяг і взуття</v>
      </c>
      <c r="E1" s="24" t="str">
        <f>IF(Content!$E$1=1,E2,E3)</f>
        <v>Інші послуги</v>
      </c>
      <c r="H1" s="24" t="str">
        <f>IF(Content!$E$1=1,H2,H3)</f>
        <v>Основні компоненти БІСЦ, % р/р</v>
      </c>
      <c r="M1" s="168"/>
    </row>
    <row r="2" spans="1:18" s="23" customFormat="1" hidden="1">
      <c r="A2" s="30"/>
      <c r="B2" s="129" t="s">
        <v>494</v>
      </c>
      <c r="C2" s="466" t="s">
        <v>45</v>
      </c>
      <c r="D2" s="129" t="s">
        <v>46</v>
      </c>
      <c r="E2" s="129" t="s">
        <v>922</v>
      </c>
      <c r="G2" s="129"/>
      <c r="H2" s="129" t="s">
        <v>923</v>
      </c>
      <c r="M2" s="308"/>
    </row>
    <row r="3" spans="1:18" s="23" customFormat="1" hidden="1">
      <c r="B3" s="129" t="s">
        <v>50</v>
      </c>
      <c r="C3" s="466" t="s">
        <v>49</v>
      </c>
      <c r="D3" s="479" t="s">
        <v>47</v>
      </c>
      <c r="E3" s="479" t="s">
        <v>48</v>
      </c>
      <c r="G3" s="129"/>
      <c r="H3" s="129" t="s">
        <v>924</v>
      </c>
      <c r="M3" s="308"/>
    </row>
    <row r="4" spans="1:18">
      <c r="A4" s="474">
        <v>43101</v>
      </c>
      <c r="B4" s="468">
        <v>12.8</v>
      </c>
      <c r="C4" s="26">
        <v>15.2</v>
      </c>
      <c r="D4" s="26">
        <v>1.4</v>
      </c>
      <c r="E4" s="26">
        <v>4.7</v>
      </c>
      <c r="F4" s="23" t="s">
        <v>2</v>
      </c>
      <c r="L4" s="480"/>
      <c r="M4" s="480"/>
      <c r="N4" s="480"/>
      <c r="O4" s="480"/>
      <c r="P4" s="26"/>
      <c r="Q4" s="26"/>
      <c r="R4" s="26"/>
    </row>
    <row r="5" spans="1:18">
      <c r="A5" s="474">
        <v>43132</v>
      </c>
      <c r="B5" s="468">
        <v>12.2</v>
      </c>
      <c r="C5" s="26">
        <v>15</v>
      </c>
      <c r="D5" s="26">
        <v>1.4</v>
      </c>
      <c r="E5" s="26">
        <v>4.9000000000000004</v>
      </c>
      <c r="L5" s="480"/>
      <c r="M5" s="480"/>
      <c r="N5" s="480"/>
      <c r="O5" s="480"/>
      <c r="P5" s="26"/>
      <c r="Q5" s="26"/>
      <c r="R5" s="26"/>
    </row>
    <row r="6" spans="1:18">
      <c r="A6" s="474">
        <v>43160</v>
      </c>
      <c r="B6" s="468">
        <v>11.8</v>
      </c>
      <c r="C6" s="26">
        <v>14.9</v>
      </c>
      <c r="D6" s="26">
        <v>0.5</v>
      </c>
      <c r="E6" s="26">
        <v>5.2</v>
      </c>
      <c r="L6" s="480"/>
      <c r="M6" s="480"/>
      <c r="N6" s="480"/>
      <c r="O6" s="480"/>
      <c r="P6" s="26"/>
      <c r="Q6" s="26"/>
      <c r="R6" s="26"/>
    </row>
    <row r="7" spans="1:18">
      <c r="A7" s="474">
        <v>43191</v>
      </c>
      <c r="B7" s="468">
        <v>11.7</v>
      </c>
      <c r="C7" s="26">
        <v>14.5</v>
      </c>
      <c r="D7" s="26">
        <v>1.7</v>
      </c>
      <c r="E7" s="26">
        <v>5</v>
      </c>
      <c r="L7" s="480"/>
      <c r="M7" s="480"/>
      <c r="N7" s="480"/>
      <c r="O7" s="480"/>
      <c r="P7" s="26"/>
      <c r="Q7" s="26"/>
      <c r="R7" s="26"/>
    </row>
    <row r="8" spans="1:18">
      <c r="A8" s="474">
        <v>43221</v>
      </c>
      <c r="B8" s="468">
        <v>11.4</v>
      </c>
      <c r="C8" s="26">
        <v>14.3</v>
      </c>
      <c r="D8" s="26">
        <v>2.4</v>
      </c>
      <c r="E8" s="26">
        <v>5</v>
      </c>
      <c r="L8" s="480"/>
      <c r="M8" s="480"/>
      <c r="N8" s="480"/>
      <c r="O8" s="480"/>
      <c r="P8" s="26"/>
      <c r="Q8" s="26"/>
      <c r="R8" s="26"/>
    </row>
    <row r="9" spans="1:18">
      <c r="A9" s="474">
        <v>43252</v>
      </c>
      <c r="B9" s="468">
        <v>11.2</v>
      </c>
      <c r="C9" s="26">
        <v>14</v>
      </c>
      <c r="D9" s="26">
        <v>2.5</v>
      </c>
      <c r="E9" s="26">
        <v>4.7</v>
      </c>
      <c r="L9" s="480"/>
      <c r="M9" s="480"/>
      <c r="N9" s="480"/>
      <c r="O9" s="480"/>
      <c r="P9" s="26"/>
      <c r="Q9" s="26"/>
      <c r="R9" s="26"/>
    </row>
    <row r="10" spans="1:18">
      <c r="A10" s="474">
        <v>43282</v>
      </c>
      <c r="B10" s="468">
        <v>10.6</v>
      </c>
      <c r="C10" s="26">
        <v>13.8</v>
      </c>
      <c r="D10" s="26">
        <v>2.2000000000000002</v>
      </c>
      <c r="E10" s="26">
        <v>4.5</v>
      </c>
      <c r="F10" s="23" t="s">
        <v>228</v>
      </c>
      <c r="L10" s="480"/>
      <c r="M10" s="480"/>
      <c r="N10" s="480"/>
      <c r="O10" s="480"/>
      <c r="P10" s="26"/>
      <c r="Q10" s="26"/>
      <c r="R10" s="26"/>
    </row>
    <row r="11" spans="1:18">
      <c r="A11" s="474">
        <v>43313</v>
      </c>
      <c r="B11" s="468">
        <v>10.1</v>
      </c>
      <c r="C11" s="26">
        <v>13.8</v>
      </c>
      <c r="D11" s="26">
        <v>2</v>
      </c>
      <c r="E11" s="26">
        <v>4.8</v>
      </c>
      <c r="L11" s="480"/>
      <c r="M11" s="480"/>
      <c r="N11" s="480"/>
      <c r="O11" s="480"/>
      <c r="P11" s="26"/>
      <c r="Q11" s="26"/>
      <c r="R11" s="26"/>
    </row>
    <row r="12" spans="1:18">
      <c r="A12" s="474">
        <v>43344</v>
      </c>
      <c r="B12" s="468">
        <v>10.1</v>
      </c>
      <c r="C12" s="26">
        <v>13.5</v>
      </c>
      <c r="D12" s="26">
        <v>1.8</v>
      </c>
      <c r="E12" s="26">
        <v>5.4</v>
      </c>
      <c r="L12" s="480"/>
      <c r="M12" s="480"/>
      <c r="N12" s="480"/>
      <c r="O12" s="480"/>
      <c r="P12" s="26"/>
      <c r="Q12" s="26"/>
      <c r="R12" s="26"/>
    </row>
    <row r="13" spans="1:18">
      <c r="A13" s="474">
        <v>43374</v>
      </c>
      <c r="B13" s="468">
        <v>10</v>
      </c>
      <c r="C13" s="26">
        <v>14.5</v>
      </c>
      <c r="D13" s="26">
        <v>2</v>
      </c>
      <c r="E13" s="26">
        <v>5.4</v>
      </c>
      <c r="L13" s="480"/>
      <c r="M13" s="480"/>
      <c r="N13" s="480"/>
      <c r="O13" s="480"/>
      <c r="P13" s="26"/>
      <c r="Q13" s="26"/>
      <c r="R13" s="26"/>
    </row>
    <row r="14" spans="1:18">
      <c r="A14" s="474">
        <v>43405</v>
      </c>
      <c r="B14" s="468">
        <v>10</v>
      </c>
      <c r="C14" s="26">
        <v>14.8</v>
      </c>
      <c r="D14" s="26">
        <v>2.1</v>
      </c>
      <c r="E14" s="26">
        <v>5.2</v>
      </c>
      <c r="L14" s="480"/>
      <c r="M14" s="480"/>
      <c r="N14" s="480"/>
      <c r="O14" s="480"/>
      <c r="P14" s="26"/>
      <c r="Q14" s="26"/>
      <c r="R14" s="26"/>
    </row>
    <row r="15" spans="1:18">
      <c r="A15" s="474">
        <v>43435</v>
      </c>
      <c r="B15" s="468">
        <v>9.6</v>
      </c>
      <c r="C15" s="26">
        <v>14.9</v>
      </c>
      <c r="D15" s="26">
        <v>2</v>
      </c>
      <c r="E15" s="26">
        <v>4.8</v>
      </c>
      <c r="L15" s="480"/>
      <c r="M15" s="480"/>
      <c r="N15" s="480"/>
      <c r="O15" s="480"/>
      <c r="P15" s="26"/>
      <c r="Q15" s="26"/>
      <c r="R15" s="26"/>
    </row>
    <row r="16" spans="1:18">
      <c r="A16" s="474">
        <v>43466</v>
      </c>
      <c r="B16" s="468">
        <v>9.5</v>
      </c>
      <c r="C16" s="26">
        <v>14.2</v>
      </c>
      <c r="D16" s="26">
        <v>1.2</v>
      </c>
      <c r="E16" s="26">
        <v>4.0999999999999996</v>
      </c>
      <c r="F16" s="23" t="s">
        <v>229</v>
      </c>
      <c r="L16" s="480"/>
      <c r="M16" s="480"/>
      <c r="N16" s="480"/>
      <c r="O16" s="480"/>
      <c r="P16" s="26"/>
      <c r="Q16" s="26"/>
      <c r="R16" s="26"/>
    </row>
    <row r="17" spans="1:18">
      <c r="A17" s="474">
        <v>43497</v>
      </c>
      <c r="B17" s="468">
        <v>9.1999999999999993</v>
      </c>
      <c r="C17" s="26">
        <v>14.1</v>
      </c>
      <c r="D17" s="26">
        <v>0.5</v>
      </c>
      <c r="E17" s="26">
        <v>3.5</v>
      </c>
      <c r="L17" s="480"/>
      <c r="M17" s="480"/>
      <c r="N17" s="480"/>
      <c r="O17" s="480"/>
      <c r="P17" s="26"/>
      <c r="Q17" s="26"/>
      <c r="R17" s="26"/>
    </row>
    <row r="18" spans="1:18">
      <c r="A18" s="474">
        <v>43525</v>
      </c>
      <c r="B18" s="468">
        <v>8.6999999999999993</v>
      </c>
      <c r="C18" s="26">
        <v>14.1</v>
      </c>
      <c r="D18" s="26">
        <v>2</v>
      </c>
      <c r="E18" s="26">
        <v>3</v>
      </c>
      <c r="L18" s="480"/>
      <c r="M18" s="480"/>
      <c r="N18" s="480"/>
      <c r="O18" s="480"/>
      <c r="P18" s="26"/>
      <c r="Q18" s="26"/>
      <c r="R18" s="26"/>
    </row>
    <row r="19" spans="1:18">
      <c r="A19" s="474">
        <v>43556</v>
      </c>
      <c r="B19" s="468">
        <v>8.4</v>
      </c>
      <c r="C19" s="26">
        <v>14</v>
      </c>
      <c r="D19" s="26">
        <v>1.8</v>
      </c>
      <c r="E19" s="26">
        <v>3</v>
      </c>
      <c r="H19" s="24" t="str">
        <f>IF(Content!$E$1=1,H21,H22)</f>
        <v xml:space="preserve">Джерело: ДССУ, розрахунки НБУ. </v>
      </c>
      <c r="L19" s="480"/>
      <c r="M19" s="480"/>
      <c r="N19" s="480"/>
      <c r="O19" s="480"/>
      <c r="P19" s="26"/>
      <c r="Q19" s="26"/>
      <c r="R19" s="26"/>
    </row>
    <row r="20" spans="1:18">
      <c r="A20" s="474">
        <v>43586</v>
      </c>
      <c r="B20" s="468">
        <v>8.6999999999999993</v>
      </c>
      <c r="C20" s="26">
        <v>14.1</v>
      </c>
      <c r="D20" s="26">
        <v>0.7</v>
      </c>
      <c r="E20" s="26">
        <v>2.7</v>
      </c>
      <c r="H20" s="23"/>
      <c r="L20" s="480"/>
      <c r="M20" s="480"/>
      <c r="N20" s="480"/>
      <c r="O20" s="480"/>
      <c r="P20" s="26"/>
      <c r="Q20" s="26"/>
      <c r="R20" s="26"/>
    </row>
    <row r="21" spans="1:18">
      <c r="A21" s="474">
        <v>43617</v>
      </c>
      <c r="B21" s="468">
        <v>8.9</v>
      </c>
      <c r="C21" s="26">
        <v>14</v>
      </c>
      <c r="D21" s="26">
        <v>0.1</v>
      </c>
      <c r="E21" s="26">
        <v>2.7</v>
      </c>
      <c r="H21" s="23" t="s">
        <v>51</v>
      </c>
      <c r="L21" s="480"/>
      <c r="M21" s="480"/>
      <c r="N21" s="480"/>
      <c r="O21" s="480"/>
      <c r="P21" s="26"/>
      <c r="Q21" s="26"/>
      <c r="R21" s="26"/>
    </row>
    <row r="22" spans="1:18">
      <c r="A22" s="474">
        <v>43647</v>
      </c>
      <c r="B22" s="468">
        <v>8.9</v>
      </c>
      <c r="C22" s="26">
        <v>13.8</v>
      </c>
      <c r="D22" s="26">
        <v>0.2</v>
      </c>
      <c r="E22" s="26">
        <v>2.6</v>
      </c>
      <c r="F22" s="23" t="s">
        <v>439</v>
      </c>
      <c r="H22" s="23" t="s">
        <v>52</v>
      </c>
      <c r="L22" s="480"/>
      <c r="M22" s="480"/>
      <c r="N22" s="480"/>
      <c r="O22" s="480"/>
      <c r="P22" s="26"/>
      <c r="Q22" s="26"/>
      <c r="R22" s="26"/>
    </row>
    <row r="23" spans="1:18">
      <c r="A23" s="474">
        <v>43678</v>
      </c>
      <c r="B23" s="468">
        <v>8.9</v>
      </c>
      <c r="C23" s="26">
        <v>13.9</v>
      </c>
      <c r="D23" s="26">
        <v>0</v>
      </c>
      <c r="E23" s="26">
        <v>1.9</v>
      </c>
      <c r="H23" s="24" t="s">
        <v>1</v>
      </c>
      <c r="L23" s="480"/>
      <c r="M23" s="480"/>
      <c r="N23" s="480"/>
      <c r="O23" s="480"/>
      <c r="P23" s="26"/>
      <c r="Q23" s="26"/>
      <c r="R23" s="26"/>
    </row>
    <row r="24" spans="1:18">
      <c r="A24" s="474">
        <v>43709</v>
      </c>
      <c r="B24" s="468">
        <v>8.4</v>
      </c>
      <c r="C24" s="26">
        <v>13.1</v>
      </c>
      <c r="D24" s="26">
        <v>0.1</v>
      </c>
      <c r="E24" s="26">
        <v>0.7</v>
      </c>
      <c r="L24" s="480"/>
      <c r="M24" s="480"/>
      <c r="N24" s="480"/>
      <c r="O24" s="480"/>
      <c r="P24" s="26"/>
      <c r="Q24" s="26"/>
      <c r="R24" s="26"/>
    </row>
    <row r="25" spans="1:18">
      <c r="A25" s="474">
        <v>43739</v>
      </c>
      <c r="B25" s="481">
        <v>7.4</v>
      </c>
      <c r="C25" s="26">
        <v>13.4</v>
      </c>
      <c r="D25" s="26">
        <v>-0.6</v>
      </c>
      <c r="E25" s="26">
        <v>-0.4</v>
      </c>
      <c r="L25" s="480"/>
      <c r="M25" s="480"/>
      <c r="N25" s="480"/>
      <c r="O25" s="480"/>
      <c r="P25" s="26"/>
      <c r="Q25" s="26"/>
      <c r="R25" s="26"/>
    </row>
    <row r="26" spans="1:18">
      <c r="A26" s="474">
        <v>43770</v>
      </c>
      <c r="B26" s="481">
        <v>6.1</v>
      </c>
      <c r="C26" s="26">
        <v>12.4</v>
      </c>
      <c r="D26" s="26">
        <v>-1.4</v>
      </c>
      <c r="E26" s="26">
        <v>-1.1000000000000001</v>
      </c>
      <c r="L26" s="480"/>
      <c r="M26" s="480"/>
      <c r="N26" s="480"/>
      <c r="O26" s="480"/>
      <c r="P26" s="26"/>
      <c r="Q26" s="26"/>
      <c r="R26" s="26"/>
    </row>
    <row r="27" spans="1:18">
      <c r="A27" s="474">
        <v>43800</v>
      </c>
      <c r="B27" s="481">
        <v>5.3</v>
      </c>
      <c r="C27" s="26">
        <v>11.6</v>
      </c>
      <c r="D27" s="26">
        <v>-2.2999999999999998</v>
      </c>
      <c r="E27" s="26">
        <v>-2.1</v>
      </c>
      <c r="L27" s="480"/>
      <c r="M27" s="480"/>
      <c r="N27" s="480"/>
      <c r="O27" s="480"/>
      <c r="P27" s="26"/>
      <c r="Q27" s="26"/>
      <c r="R27" s="26"/>
    </row>
    <row r="28" spans="1:18">
      <c r="A28" s="474">
        <v>43831</v>
      </c>
      <c r="B28" s="481">
        <v>4.5999999999999996</v>
      </c>
      <c r="C28" s="26">
        <v>11.5</v>
      </c>
      <c r="D28" s="26">
        <v>-3.3</v>
      </c>
      <c r="E28" s="26">
        <v>-2.8</v>
      </c>
      <c r="F28" s="23" t="s">
        <v>493</v>
      </c>
      <c r="L28" s="480"/>
      <c r="M28" s="480"/>
      <c r="N28" s="480"/>
      <c r="O28" s="480"/>
      <c r="P28" s="26"/>
      <c r="Q28" s="26"/>
      <c r="R28" s="26"/>
    </row>
    <row r="29" spans="1:18">
      <c r="A29" s="474">
        <v>43862</v>
      </c>
      <c r="B29" s="481">
        <v>4.0999999999999996</v>
      </c>
      <c r="C29" s="26">
        <v>11</v>
      </c>
      <c r="D29" s="26">
        <v>-4.0999999999999996</v>
      </c>
      <c r="E29" s="26">
        <v>-2.8</v>
      </c>
      <c r="L29" s="480"/>
      <c r="M29" s="480"/>
      <c r="N29" s="480"/>
      <c r="O29" s="480"/>
      <c r="P29" s="26"/>
      <c r="Q29" s="26"/>
      <c r="R29" s="26"/>
    </row>
    <row r="30" spans="1:18">
      <c r="A30" s="474">
        <v>43891</v>
      </c>
      <c r="B30" s="481">
        <v>3.9</v>
      </c>
      <c r="C30" s="26">
        <v>9.9</v>
      </c>
      <c r="D30" s="26">
        <v>-2.8</v>
      </c>
      <c r="E30" s="26">
        <v>-1.6</v>
      </c>
      <c r="L30" s="480"/>
      <c r="M30" s="480"/>
      <c r="N30" s="480"/>
      <c r="O30" s="480"/>
      <c r="P30" s="26"/>
      <c r="Q30" s="26"/>
      <c r="R30" s="26"/>
    </row>
    <row r="31" spans="1:18">
      <c r="A31" s="474">
        <v>43922</v>
      </c>
      <c r="B31" s="481">
        <v>3.9</v>
      </c>
      <c r="C31" s="26">
        <v>8.6999999999999993</v>
      </c>
      <c r="D31" s="26">
        <v>-4.3</v>
      </c>
      <c r="E31" s="26">
        <v>-0.4</v>
      </c>
      <c r="L31" s="480"/>
      <c r="M31" s="480"/>
      <c r="N31" s="480"/>
      <c r="O31" s="480"/>
      <c r="P31" s="26"/>
      <c r="Q31" s="26"/>
      <c r="R31" s="26"/>
    </row>
    <row r="32" spans="1:18">
      <c r="A32" s="474">
        <v>43952</v>
      </c>
      <c r="B32" s="481">
        <v>3.8</v>
      </c>
      <c r="C32" s="26">
        <v>8.4</v>
      </c>
      <c r="D32" s="26">
        <v>-4.2</v>
      </c>
      <c r="E32" s="26">
        <v>-0.5</v>
      </c>
      <c r="L32" s="480"/>
      <c r="M32" s="480"/>
      <c r="N32" s="480"/>
      <c r="O32" s="480"/>
      <c r="P32" s="26"/>
      <c r="Q32" s="26"/>
      <c r="R32" s="26"/>
    </row>
    <row r="33" spans="1:18">
      <c r="A33" s="474">
        <v>43983</v>
      </c>
      <c r="B33" s="481">
        <v>3.7</v>
      </c>
      <c r="C33" s="26">
        <v>8.4</v>
      </c>
      <c r="D33" s="26">
        <v>-4</v>
      </c>
      <c r="E33" s="26">
        <v>-0.5</v>
      </c>
      <c r="L33" s="480"/>
      <c r="M33" s="480"/>
      <c r="N33" s="480"/>
      <c r="O33" s="480"/>
      <c r="P33" s="26"/>
      <c r="Q33" s="26"/>
      <c r="R33" s="26"/>
    </row>
    <row r="34" spans="1:18">
      <c r="A34" s="474">
        <v>44013</v>
      </c>
      <c r="B34" s="481">
        <v>3.5</v>
      </c>
      <c r="C34" s="26">
        <v>8.4</v>
      </c>
      <c r="D34" s="26">
        <v>-4.3</v>
      </c>
      <c r="E34" s="26">
        <v>-0.1</v>
      </c>
      <c r="F34" s="244" t="s">
        <v>713</v>
      </c>
      <c r="L34" s="480"/>
      <c r="M34" s="480"/>
      <c r="N34" s="480"/>
      <c r="O34" s="480"/>
      <c r="P34" s="26"/>
      <c r="Q34" s="26"/>
      <c r="R34" s="26"/>
    </row>
    <row r="35" spans="1:18">
      <c r="A35" s="474">
        <v>44044</v>
      </c>
      <c r="B35" s="481">
        <v>3.3</v>
      </c>
      <c r="C35" s="26">
        <v>8.1999999999999993</v>
      </c>
      <c r="D35" s="26">
        <v>-4.5</v>
      </c>
      <c r="E35" s="26">
        <v>1.1000000000000001</v>
      </c>
      <c r="L35" s="480"/>
      <c r="M35" s="480"/>
      <c r="N35" s="480"/>
      <c r="O35" s="480"/>
      <c r="P35" s="26"/>
      <c r="Q35" s="26"/>
      <c r="R35" s="26"/>
    </row>
    <row r="36" spans="1:18">
      <c r="A36" s="474">
        <v>44075</v>
      </c>
      <c r="B36" s="481">
        <v>3</v>
      </c>
      <c r="C36" s="26">
        <v>7.8</v>
      </c>
      <c r="D36" s="26">
        <v>-5.2</v>
      </c>
      <c r="E36" s="26">
        <v>1.7</v>
      </c>
      <c r="F36" s="244"/>
      <c r="L36" s="480"/>
      <c r="M36" s="480"/>
      <c r="N36" s="480"/>
      <c r="O36" s="480"/>
      <c r="P36" s="26"/>
      <c r="Q36" s="26"/>
      <c r="R36" s="26"/>
    </row>
    <row r="37" spans="1:18">
      <c r="A37" s="474">
        <v>44105</v>
      </c>
      <c r="B37" s="26">
        <v>3.4</v>
      </c>
      <c r="C37" s="26">
        <v>6.4</v>
      </c>
      <c r="D37" s="26">
        <v>-5.0999999999999996</v>
      </c>
      <c r="E37" s="26">
        <v>2.5</v>
      </c>
    </row>
    <row r="38" spans="1:18">
      <c r="A38" s="474">
        <v>44136</v>
      </c>
      <c r="B38" s="26">
        <v>4.4000000000000004</v>
      </c>
      <c r="C38" s="26">
        <v>6.5</v>
      </c>
      <c r="D38" s="26">
        <v>-6.1</v>
      </c>
      <c r="E38" s="26">
        <v>3.4</v>
      </c>
    </row>
    <row r="39" spans="1:18">
      <c r="A39" s="474">
        <v>44166</v>
      </c>
      <c r="B39" s="26">
        <v>5.2</v>
      </c>
      <c r="C39" s="26">
        <v>6.9</v>
      </c>
      <c r="D39" s="26">
        <v>-7.3</v>
      </c>
      <c r="E39" s="26">
        <v>4.3</v>
      </c>
      <c r="F39" s="244" t="s">
        <v>1081</v>
      </c>
    </row>
    <row r="40" spans="1:18">
      <c r="B40" s="26"/>
      <c r="C40" s="26"/>
      <c r="D40" s="26"/>
      <c r="E40" s="26"/>
    </row>
    <row r="41" spans="1:18">
      <c r="B41" s="26"/>
      <c r="C41" s="26"/>
      <c r="D41" s="26"/>
      <c r="E41" s="26"/>
    </row>
    <row r="42" spans="1:18">
      <c r="B42" s="26"/>
      <c r="C42" s="26"/>
      <c r="D42" s="26"/>
      <c r="E42" s="26"/>
    </row>
    <row r="43" spans="1:18">
      <c r="B43" s="26"/>
      <c r="C43" s="26"/>
      <c r="D43" s="26"/>
      <c r="E43" s="26"/>
    </row>
    <row r="44" spans="1:18">
      <c r="B44" s="26"/>
      <c r="C44" s="26"/>
      <c r="D44" s="26"/>
      <c r="E44" s="26"/>
    </row>
    <row r="45" spans="1:18">
      <c r="B45" s="26"/>
      <c r="C45" s="26"/>
      <c r="D45" s="26"/>
      <c r="E45" s="26"/>
    </row>
    <row r="46" spans="1:18">
      <c r="B46" s="26"/>
      <c r="C46" s="26"/>
      <c r="D46" s="26"/>
      <c r="E46" s="26"/>
    </row>
    <row r="47" spans="1:18">
      <c r="B47" s="26"/>
      <c r="C47" s="26"/>
      <c r="D47" s="26"/>
      <c r="E47" s="26"/>
    </row>
    <row r="48" spans="1:18">
      <c r="B48" s="26"/>
      <c r="C48" s="26"/>
      <c r="D48" s="26"/>
      <c r="E48" s="26"/>
    </row>
    <row r="49" spans="2:5">
      <c r="B49" s="26"/>
      <c r="C49" s="26"/>
      <c r="D49" s="26"/>
      <c r="E49" s="26"/>
    </row>
    <row r="50" spans="2:5">
      <c r="B50" s="26"/>
      <c r="C50" s="26"/>
      <c r="D50" s="26"/>
      <c r="E50" s="26"/>
    </row>
  </sheetData>
  <hyperlinks>
    <hyperlink ref="A1" location="Content!A1" display="&lt;&lt;" xr:uid="{00000000-0004-0000-0E00-000000000000}"/>
  </hyperlinks>
  <pageMargins left="0.7" right="0.7" top="0.75" bottom="0.75" header="0.3" footer="0.3"/>
  <pageSetup paperSize="9" orientation="portrait" horizontalDpi="4294967293" verticalDpi="429496729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2"/>
  </sheetPr>
  <dimension ref="A1:Q53"/>
  <sheetViews>
    <sheetView showGridLines="0" workbookViewId="0"/>
  </sheetViews>
  <sheetFormatPr baseColWidth="10" defaultColWidth="9.5" defaultRowHeight="13"/>
  <cols>
    <col min="1" max="6" width="9.5" style="24"/>
    <col min="7" max="7" width="9.5" style="23"/>
    <col min="8" max="16384" width="9.5" style="24"/>
  </cols>
  <sheetData>
    <row r="1" spans="1:17">
      <c r="A1" s="9" t="s">
        <v>60</v>
      </c>
      <c r="B1" s="24" t="str">
        <f>IF(Content!$E$1=1,B2,B3)</f>
        <v>ІСЦ</v>
      </c>
      <c r="C1" s="24" t="str">
        <f>IF(Content!$E$1=1,C2,C3)</f>
        <v>БІСЦ</v>
      </c>
      <c r="D1" s="24" t="str">
        <f>IF(Content!$E$1=1,D2,D3)</f>
        <v>Послуги</v>
      </c>
      <c r="E1" s="24" t="str">
        <f>IF(Content!$E$1=1,E2,E3)</f>
        <v>Непродовольчі товари</v>
      </c>
      <c r="F1" s="24" t="str">
        <f>IF(Content!$E$1=1,F2,F3)</f>
        <v>Харчові продукти</v>
      </c>
      <c r="I1" s="24" t="str">
        <f>IF(Content!$E$1=1,I2,I3)</f>
        <v>Індекси цін, c/c, 01.2018 = 100</v>
      </c>
    </row>
    <row r="2" spans="1:17" s="23" customFormat="1" hidden="1">
      <c r="A2" s="30"/>
      <c r="B2" s="129" t="s">
        <v>0</v>
      </c>
      <c r="C2" s="466" t="s">
        <v>1100</v>
      </c>
      <c r="D2" s="466" t="s">
        <v>45</v>
      </c>
      <c r="E2" s="129" t="s">
        <v>913</v>
      </c>
      <c r="F2" s="129" t="s">
        <v>1101</v>
      </c>
      <c r="H2" s="129"/>
      <c r="I2" s="129" t="s">
        <v>1103</v>
      </c>
    </row>
    <row r="3" spans="1:17" s="23" customFormat="1" hidden="1">
      <c r="B3" s="129" t="s">
        <v>6</v>
      </c>
      <c r="C3" s="466" t="s">
        <v>872</v>
      </c>
      <c r="D3" s="466" t="s">
        <v>49</v>
      </c>
      <c r="E3" s="479" t="s">
        <v>1102</v>
      </c>
      <c r="F3" s="479" t="s">
        <v>69</v>
      </c>
      <c r="H3" s="129"/>
      <c r="I3" s="129" t="s">
        <v>1104</v>
      </c>
    </row>
    <row r="4" spans="1:17">
      <c r="A4" s="613">
        <v>43101</v>
      </c>
      <c r="B4" s="468">
        <v>100</v>
      </c>
      <c r="C4" s="468">
        <v>100</v>
      </c>
      <c r="D4" s="468">
        <v>100</v>
      </c>
      <c r="E4" s="468">
        <v>100</v>
      </c>
      <c r="F4" s="468">
        <v>100</v>
      </c>
      <c r="G4" s="23" t="s">
        <v>2</v>
      </c>
      <c r="M4" s="26"/>
      <c r="N4" s="26"/>
      <c r="O4" s="26"/>
      <c r="P4" s="26"/>
      <c r="Q4" s="26"/>
    </row>
    <row r="5" spans="1:17">
      <c r="A5" s="613">
        <v>43132</v>
      </c>
      <c r="B5" s="468">
        <v>101.3</v>
      </c>
      <c r="C5" s="468">
        <v>100.7</v>
      </c>
      <c r="D5" s="468">
        <v>101</v>
      </c>
      <c r="E5" s="468">
        <v>100.6</v>
      </c>
      <c r="F5" s="468">
        <v>101.2</v>
      </c>
      <c r="M5" s="26"/>
      <c r="N5" s="26"/>
      <c r="O5" s="26"/>
      <c r="P5" s="26"/>
      <c r="Q5" s="26"/>
    </row>
    <row r="6" spans="1:17">
      <c r="A6" s="613">
        <v>43160</v>
      </c>
      <c r="B6" s="468">
        <v>102.1</v>
      </c>
      <c r="C6" s="468">
        <v>101.1</v>
      </c>
      <c r="D6" s="468">
        <v>102.2</v>
      </c>
      <c r="E6" s="468">
        <v>100.1</v>
      </c>
      <c r="F6" s="468">
        <v>102.5</v>
      </c>
      <c r="M6" s="26"/>
      <c r="N6" s="26"/>
      <c r="O6" s="26"/>
      <c r="P6" s="26"/>
      <c r="Q6" s="26"/>
    </row>
    <row r="7" spans="1:17">
      <c r="A7" s="613">
        <v>43191</v>
      </c>
      <c r="B7" s="468">
        <v>102.3</v>
      </c>
      <c r="C7" s="468">
        <v>101.8</v>
      </c>
      <c r="D7" s="468">
        <v>103.3</v>
      </c>
      <c r="E7" s="468">
        <v>100.2</v>
      </c>
      <c r="F7" s="468">
        <v>103</v>
      </c>
      <c r="M7" s="26"/>
      <c r="N7" s="26"/>
      <c r="O7" s="26"/>
      <c r="P7" s="26"/>
      <c r="Q7" s="26"/>
    </row>
    <row r="8" spans="1:17">
      <c r="A8" s="613">
        <v>43221</v>
      </c>
      <c r="B8" s="468">
        <v>102.6</v>
      </c>
      <c r="C8" s="468">
        <v>102.3</v>
      </c>
      <c r="D8" s="468">
        <v>104.3</v>
      </c>
      <c r="E8" s="468">
        <v>100.6</v>
      </c>
      <c r="F8" s="468">
        <v>102.1</v>
      </c>
      <c r="M8" s="26"/>
      <c r="N8" s="26"/>
      <c r="O8" s="26"/>
      <c r="P8" s="26"/>
      <c r="Q8" s="26"/>
    </row>
    <row r="9" spans="1:17">
      <c r="A9" s="613">
        <v>43252</v>
      </c>
      <c r="B9" s="468">
        <v>103.1</v>
      </c>
      <c r="C9" s="468">
        <v>102.8</v>
      </c>
      <c r="D9" s="468">
        <v>105.3</v>
      </c>
      <c r="E9" s="468">
        <v>100.9</v>
      </c>
      <c r="F9" s="468">
        <v>101.9</v>
      </c>
      <c r="M9" s="26"/>
      <c r="N9" s="26"/>
      <c r="O9" s="26"/>
      <c r="P9" s="26"/>
      <c r="Q9" s="26"/>
    </row>
    <row r="10" spans="1:17">
      <c r="A10" s="613">
        <v>43282</v>
      </c>
      <c r="B10" s="468">
        <v>103.5</v>
      </c>
      <c r="C10" s="468">
        <v>103.3</v>
      </c>
      <c r="D10" s="468">
        <v>106.3</v>
      </c>
      <c r="E10" s="468">
        <v>101.1</v>
      </c>
      <c r="F10" s="468">
        <v>101.5</v>
      </c>
      <c r="G10" s="23" t="s">
        <v>228</v>
      </c>
      <c r="M10" s="26"/>
      <c r="N10" s="26"/>
      <c r="O10" s="26"/>
      <c r="P10" s="26"/>
      <c r="Q10" s="26"/>
    </row>
    <row r="11" spans="1:17">
      <c r="A11" s="613">
        <v>43313</v>
      </c>
      <c r="B11" s="468">
        <v>104.3</v>
      </c>
      <c r="C11" s="468">
        <v>103.9</v>
      </c>
      <c r="D11" s="468">
        <v>107.2</v>
      </c>
      <c r="E11" s="468">
        <v>101.5</v>
      </c>
      <c r="F11" s="468">
        <v>102.2</v>
      </c>
      <c r="M11" s="26"/>
      <c r="N11" s="26"/>
      <c r="O11" s="26"/>
      <c r="P11" s="26"/>
      <c r="Q11" s="26"/>
    </row>
    <row r="12" spans="1:17">
      <c r="A12" s="613">
        <v>43344</v>
      </c>
      <c r="B12" s="468">
        <v>105.6</v>
      </c>
      <c r="C12" s="468">
        <v>104.8</v>
      </c>
      <c r="D12" s="468">
        <v>108.7</v>
      </c>
      <c r="E12" s="468">
        <v>101.7</v>
      </c>
      <c r="F12" s="468">
        <v>103.7</v>
      </c>
      <c r="M12" s="26"/>
      <c r="N12" s="26"/>
      <c r="O12" s="26"/>
      <c r="P12" s="26"/>
      <c r="Q12" s="26"/>
    </row>
    <row r="13" spans="1:17">
      <c r="A13" s="613">
        <v>43374</v>
      </c>
      <c r="B13" s="468">
        <v>106.5</v>
      </c>
      <c r="C13" s="468">
        <v>105.7</v>
      </c>
      <c r="D13" s="468">
        <v>110.2</v>
      </c>
      <c r="E13" s="468">
        <v>102</v>
      </c>
      <c r="F13" s="468">
        <v>104.5</v>
      </c>
      <c r="M13" s="26"/>
      <c r="N13" s="26"/>
      <c r="O13" s="26"/>
      <c r="P13" s="26"/>
      <c r="Q13" s="26"/>
    </row>
    <row r="14" spans="1:17">
      <c r="A14" s="613">
        <v>43405</v>
      </c>
      <c r="B14" s="468">
        <v>107.5</v>
      </c>
      <c r="C14" s="468">
        <v>106.6</v>
      </c>
      <c r="D14" s="468">
        <v>111.7</v>
      </c>
      <c r="E14" s="468">
        <v>102.5</v>
      </c>
      <c r="F14" s="468">
        <v>105.6</v>
      </c>
      <c r="M14" s="26"/>
      <c r="N14" s="26"/>
      <c r="O14" s="26"/>
      <c r="P14" s="26"/>
      <c r="Q14" s="26"/>
    </row>
    <row r="15" spans="1:17">
      <c r="A15" s="613">
        <v>43435</v>
      </c>
      <c r="B15" s="468">
        <v>108.3</v>
      </c>
      <c r="C15" s="468">
        <v>107.4</v>
      </c>
      <c r="D15" s="468">
        <v>113.1</v>
      </c>
      <c r="E15" s="468">
        <v>103</v>
      </c>
      <c r="F15" s="468">
        <v>106.8</v>
      </c>
      <c r="M15" s="26"/>
      <c r="N15" s="26"/>
      <c r="O15" s="26"/>
      <c r="P15" s="26"/>
      <c r="Q15" s="26"/>
    </row>
    <row r="16" spans="1:17">
      <c r="A16" s="613">
        <v>43466</v>
      </c>
      <c r="B16" s="468">
        <v>109.3</v>
      </c>
      <c r="C16" s="468">
        <v>108.2</v>
      </c>
      <c r="D16" s="468">
        <v>114.2</v>
      </c>
      <c r="E16" s="468">
        <v>103.4</v>
      </c>
      <c r="F16" s="468">
        <v>108</v>
      </c>
      <c r="G16" s="23" t="s">
        <v>229</v>
      </c>
      <c r="M16" s="26"/>
      <c r="N16" s="26"/>
      <c r="O16" s="26"/>
      <c r="P16" s="26"/>
      <c r="Q16" s="26"/>
    </row>
    <row r="17" spans="1:17">
      <c r="A17" s="613">
        <v>43497</v>
      </c>
      <c r="B17" s="468">
        <v>110.4</v>
      </c>
      <c r="C17" s="468">
        <v>108.6</v>
      </c>
      <c r="D17" s="468">
        <v>115.3</v>
      </c>
      <c r="E17" s="468">
        <v>103.4</v>
      </c>
      <c r="F17" s="468">
        <v>109.2</v>
      </c>
      <c r="M17" s="26"/>
      <c r="N17" s="26"/>
      <c r="O17" s="26"/>
      <c r="P17" s="26"/>
      <c r="Q17" s="26"/>
    </row>
    <row r="18" spans="1:17">
      <c r="A18" s="613">
        <v>43525</v>
      </c>
      <c r="B18" s="468">
        <v>111</v>
      </c>
      <c r="C18" s="468">
        <v>108.9</v>
      </c>
      <c r="D18" s="468">
        <v>116.6</v>
      </c>
      <c r="E18" s="468">
        <v>102.8</v>
      </c>
      <c r="F18" s="468">
        <v>109.8</v>
      </c>
      <c r="M18" s="26"/>
      <c r="N18" s="26"/>
      <c r="O18" s="26"/>
      <c r="P18" s="26"/>
      <c r="Q18" s="26"/>
    </row>
    <row r="19" spans="1:17">
      <c r="A19" s="613">
        <v>43556</v>
      </c>
      <c r="B19" s="468">
        <v>111.4</v>
      </c>
      <c r="C19" s="468">
        <v>109.4</v>
      </c>
      <c r="D19" s="468">
        <v>117.8</v>
      </c>
      <c r="E19" s="468">
        <v>102.8</v>
      </c>
      <c r="F19" s="468">
        <v>110.7</v>
      </c>
      <c r="I19" s="24" t="str">
        <f>IF(Content!$E$1=1,I21,I22)</f>
        <v xml:space="preserve">Джерело: ДССУ, розрахунки НБУ. </v>
      </c>
      <c r="M19" s="26"/>
      <c r="N19" s="26"/>
      <c r="O19" s="26"/>
      <c r="P19" s="26"/>
      <c r="Q19" s="26"/>
    </row>
    <row r="20" spans="1:17">
      <c r="A20" s="613">
        <v>43586</v>
      </c>
      <c r="B20" s="468">
        <v>112.5</v>
      </c>
      <c r="C20" s="468">
        <v>109.9</v>
      </c>
      <c r="D20" s="468">
        <v>119</v>
      </c>
      <c r="E20" s="468">
        <v>102.8</v>
      </c>
      <c r="F20" s="468">
        <v>111.6</v>
      </c>
      <c r="I20" s="23"/>
      <c r="M20" s="26"/>
      <c r="N20" s="26"/>
      <c r="O20" s="26"/>
      <c r="P20" s="26"/>
      <c r="Q20" s="26"/>
    </row>
    <row r="21" spans="1:17">
      <c r="A21" s="613">
        <v>43617</v>
      </c>
      <c r="B21" s="468">
        <v>112.5</v>
      </c>
      <c r="C21" s="468">
        <v>110.5</v>
      </c>
      <c r="D21" s="468">
        <v>120</v>
      </c>
      <c r="E21" s="468">
        <v>102.9</v>
      </c>
      <c r="F21" s="468">
        <v>110.8</v>
      </c>
      <c r="I21" s="23" t="s">
        <v>51</v>
      </c>
      <c r="M21" s="26"/>
      <c r="N21" s="26"/>
      <c r="O21" s="26"/>
      <c r="P21" s="26"/>
      <c r="Q21" s="26"/>
    </row>
    <row r="22" spans="1:17">
      <c r="A22" s="613">
        <v>43647</v>
      </c>
      <c r="B22" s="468">
        <v>113</v>
      </c>
      <c r="C22" s="468">
        <v>111</v>
      </c>
      <c r="D22" s="468">
        <v>121</v>
      </c>
      <c r="E22" s="468">
        <v>103.1</v>
      </c>
      <c r="F22" s="468">
        <v>111.7</v>
      </c>
      <c r="G22" s="23" t="s">
        <v>439</v>
      </c>
      <c r="I22" s="23" t="s">
        <v>52</v>
      </c>
      <c r="M22" s="26"/>
      <c r="N22" s="26"/>
      <c r="O22" s="26"/>
      <c r="P22" s="26"/>
      <c r="Q22" s="26"/>
    </row>
    <row r="23" spans="1:17">
      <c r="A23" s="613">
        <v>43678</v>
      </c>
      <c r="B23" s="468">
        <v>113.7</v>
      </c>
      <c r="C23" s="468">
        <v>111.5</v>
      </c>
      <c r="D23" s="468">
        <v>122.1</v>
      </c>
      <c r="E23" s="468">
        <v>103</v>
      </c>
      <c r="F23" s="468">
        <v>112.8</v>
      </c>
      <c r="I23" s="24" t="s">
        <v>1</v>
      </c>
      <c r="M23" s="26"/>
      <c r="N23" s="26"/>
      <c r="O23" s="26"/>
      <c r="P23" s="26"/>
      <c r="Q23" s="26"/>
    </row>
    <row r="24" spans="1:17">
      <c r="A24" s="613">
        <v>43709</v>
      </c>
      <c r="B24" s="468">
        <v>113.7</v>
      </c>
      <c r="C24" s="468">
        <v>111.6</v>
      </c>
      <c r="D24" s="468">
        <v>123</v>
      </c>
      <c r="E24" s="468">
        <v>102.1</v>
      </c>
      <c r="F24" s="468">
        <v>113</v>
      </c>
      <c r="M24" s="26"/>
      <c r="N24" s="26"/>
      <c r="O24" s="26"/>
      <c r="P24" s="26"/>
      <c r="Q24" s="26"/>
    </row>
    <row r="25" spans="1:17">
      <c r="A25" s="613">
        <v>43739</v>
      </c>
      <c r="B25" s="468">
        <v>113.6</v>
      </c>
      <c r="C25" s="468">
        <v>111.8</v>
      </c>
      <c r="D25" s="468">
        <v>125</v>
      </c>
      <c r="E25" s="468">
        <v>101.5</v>
      </c>
      <c r="F25" s="468">
        <v>113.3</v>
      </c>
      <c r="M25" s="26"/>
      <c r="N25" s="26"/>
      <c r="O25" s="26"/>
      <c r="P25" s="26"/>
      <c r="Q25" s="26"/>
    </row>
    <row r="26" spans="1:17">
      <c r="A26" s="613">
        <v>43770</v>
      </c>
      <c r="B26" s="468">
        <v>113.2</v>
      </c>
      <c r="C26" s="468">
        <v>111.7</v>
      </c>
      <c r="D26" s="468">
        <v>125.6</v>
      </c>
      <c r="E26" s="468">
        <v>101.1</v>
      </c>
      <c r="F26" s="468">
        <v>112.8</v>
      </c>
      <c r="M26" s="26"/>
      <c r="N26" s="26"/>
      <c r="O26" s="26"/>
      <c r="P26" s="26"/>
      <c r="Q26" s="26"/>
    </row>
    <row r="27" spans="1:17">
      <c r="A27" s="613">
        <v>43800</v>
      </c>
      <c r="B27" s="468">
        <v>112.9</v>
      </c>
      <c r="C27" s="468">
        <v>111.6</v>
      </c>
      <c r="D27" s="468">
        <v>126.3</v>
      </c>
      <c r="E27" s="468">
        <v>100.7</v>
      </c>
      <c r="F27" s="468">
        <v>112</v>
      </c>
      <c r="M27" s="26"/>
      <c r="N27" s="26"/>
      <c r="O27" s="26"/>
      <c r="P27" s="26"/>
      <c r="Q27" s="26"/>
    </row>
    <row r="28" spans="1:17">
      <c r="A28" s="613">
        <v>43831</v>
      </c>
      <c r="B28" s="468">
        <v>112.9</v>
      </c>
      <c r="C28" s="468">
        <v>111.8</v>
      </c>
      <c r="D28" s="468">
        <v>127.3</v>
      </c>
      <c r="E28" s="468">
        <v>100.3</v>
      </c>
      <c r="F28" s="468">
        <v>111.4</v>
      </c>
      <c r="G28" s="23" t="s">
        <v>493</v>
      </c>
      <c r="M28" s="26"/>
      <c r="N28" s="26"/>
      <c r="O28" s="26"/>
      <c r="P28" s="26"/>
      <c r="Q28" s="26"/>
    </row>
    <row r="29" spans="1:17">
      <c r="A29" s="613">
        <v>43862</v>
      </c>
      <c r="B29" s="468">
        <v>113.1</v>
      </c>
      <c r="C29" s="468">
        <v>111.9</v>
      </c>
      <c r="D29" s="468">
        <v>128</v>
      </c>
      <c r="E29" s="468">
        <v>100.1</v>
      </c>
      <c r="F29" s="468">
        <v>111.2</v>
      </c>
      <c r="M29" s="26"/>
      <c r="N29" s="26"/>
      <c r="O29" s="26"/>
      <c r="P29" s="26"/>
      <c r="Q29" s="26"/>
    </row>
    <row r="30" spans="1:17">
      <c r="A30" s="613">
        <v>43891</v>
      </c>
      <c r="B30" s="468">
        <v>113.6</v>
      </c>
      <c r="C30" s="468">
        <v>112.3</v>
      </c>
      <c r="D30" s="468">
        <v>128.1</v>
      </c>
      <c r="E30" s="468">
        <v>100.8</v>
      </c>
      <c r="F30" s="468">
        <v>111.8</v>
      </c>
      <c r="M30" s="26"/>
      <c r="N30" s="26"/>
      <c r="O30" s="26"/>
      <c r="P30" s="26"/>
      <c r="Q30" s="26"/>
    </row>
    <row r="31" spans="1:17">
      <c r="A31" s="613">
        <v>43922</v>
      </c>
      <c r="B31" s="468">
        <v>113.8</v>
      </c>
      <c r="C31" s="468">
        <v>112.7</v>
      </c>
      <c r="D31" s="468">
        <v>128</v>
      </c>
      <c r="E31" s="468">
        <v>101.5</v>
      </c>
      <c r="F31" s="468">
        <v>113.6</v>
      </c>
      <c r="M31" s="26"/>
      <c r="N31" s="26"/>
      <c r="O31" s="26"/>
      <c r="P31" s="26"/>
      <c r="Q31" s="26"/>
    </row>
    <row r="32" spans="1:17">
      <c r="A32" s="613">
        <v>43952</v>
      </c>
      <c r="B32" s="468">
        <v>114.4</v>
      </c>
      <c r="C32" s="468">
        <v>113.2</v>
      </c>
      <c r="D32" s="468">
        <v>129.1</v>
      </c>
      <c r="E32" s="468">
        <v>101.4</v>
      </c>
      <c r="F32" s="468">
        <v>114.8</v>
      </c>
      <c r="M32" s="26"/>
      <c r="N32" s="26"/>
      <c r="O32" s="26"/>
      <c r="P32" s="26"/>
      <c r="Q32" s="26"/>
    </row>
    <row r="33" spans="1:17">
      <c r="A33" s="613">
        <v>43983</v>
      </c>
      <c r="B33" s="468">
        <v>115.2</v>
      </c>
      <c r="C33" s="468">
        <v>113.8</v>
      </c>
      <c r="D33" s="468">
        <v>130.1</v>
      </c>
      <c r="E33" s="468">
        <v>101.6</v>
      </c>
      <c r="F33" s="468">
        <v>115.6</v>
      </c>
      <c r="M33" s="26"/>
      <c r="N33" s="26"/>
      <c r="O33" s="26"/>
      <c r="P33" s="26"/>
      <c r="Q33" s="26"/>
    </row>
    <row r="34" spans="1:17">
      <c r="A34" s="613">
        <v>44013</v>
      </c>
      <c r="B34" s="468">
        <v>115.8</v>
      </c>
      <c r="C34" s="468">
        <v>114.3</v>
      </c>
      <c r="D34" s="468">
        <v>131.1</v>
      </c>
      <c r="E34" s="468">
        <v>101.9</v>
      </c>
      <c r="F34" s="468">
        <v>115.6</v>
      </c>
      <c r="G34" s="244" t="s">
        <v>713</v>
      </c>
      <c r="M34" s="26"/>
      <c r="N34" s="26"/>
      <c r="O34" s="26"/>
      <c r="P34" s="26"/>
      <c r="Q34" s="26"/>
    </row>
    <row r="35" spans="1:17">
      <c r="A35" s="613">
        <v>44044</v>
      </c>
      <c r="B35" s="468">
        <v>116.5</v>
      </c>
      <c r="C35" s="468">
        <v>115</v>
      </c>
      <c r="D35" s="468">
        <v>132.19999999999999</v>
      </c>
      <c r="E35" s="468">
        <v>102.8</v>
      </c>
      <c r="F35" s="468">
        <v>115.5</v>
      </c>
      <c r="M35" s="26"/>
      <c r="N35" s="26"/>
      <c r="O35" s="26"/>
      <c r="P35" s="26"/>
      <c r="Q35" s="26"/>
    </row>
    <row r="36" spans="1:17">
      <c r="A36" s="613">
        <v>44075</v>
      </c>
      <c r="B36" s="468">
        <v>116.3</v>
      </c>
      <c r="C36" s="468">
        <v>115</v>
      </c>
      <c r="D36" s="468">
        <v>132.6</v>
      </c>
      <c r="E36" s="468">
        <v>102.2</v>
      </c>
      <c r="F36" s="468">
        <v>114.5</v>
      </c>
      <c r="G36" s="244"/>
      <c r="M36" s="26"/>
      <c r="N36" s="26"/>
      <c r="O36" s="26"/>
      <c r="P36" s="26"/>
      <c r="Q36" s="26"/>
    </row>
    <row r="37" spans="1:17">
      <c r="A37" s="613">
        <v>44105</v>
      </c>
      <c r="B37" s="468">
        <v>116.5</v>
      </c>
      <c r="C37" s="468">
        <v>115.3</v>
      </c>
      <c r="D37" s="468">
        <v>133</v>
      </c>
      <c r="E37" s="468">
        <v>102.3</v>
      </c>
      <c r="F37" s="468">
        <v>115</v>
      </c>
      <c r="M37" s="26"/>
      <c r="N37" s="26"/>
      <c r="O37" s="26"/>
      <c r="P37" s="26"/>
      <c r="Q37" s="26"/>
    </row>
    <row r="38" spans="1:17">
      <c r="A38" s="613">
        <v>44136</v>
      </c>
      <c r="B38" s="468">
        <v>117.5</v>
      </c>
      <c r="C38" s="468">
        <v>115.9</v>
      </c>
      <c r="D38" s="468">
        <v>133.80000000000001</v>
      </c>
      <c r="E38" s="468">
        <v>102.4</v>
      </c>
      <c r="F38" s="468">
        <v>116.4</v>
      </c>
      <c r="M38" s="26"/>
      <c r="N38" s="26"/>
      <c r="O38" s="26"/>
      <c r="P38" s="26"/>
      <c r="Q38" s="26"/>
    </row>
    <row r="39" spans="1:17">
      <c r="A39" s="613">
        <v>44166</v>
      </c>
      <c r="B39" s="468">
        <v>118.5</v>
      </c>
      <c r="C39" s="468">
        <v>116.4</v>
      </c>
      <c r="D39" s="468">
        <v>135</v>
      </c>
      <c r="E39" s="468">
        <v>102.3</v>
      </c>
      <c r="F39" s="468">
        <v>117.6</v>
      </c>
      <c r="G39" s="244" t="s">
        <v>1081</v>
      </c>
      <c r="M39" s="26"/>
      <c r="N39" s="26"/>
      <c r="O39" s="26"/>
      <c r="P39" s="26"/>
      <c r="Q39" s="26"/>
    </row>
    <row r="40" spans="1:17">
      <c r="B40" s="26"/>
      <c r="C40" s="26"/>
      <c r="D40" s="26"/>
      <c r="E40" s="26"/>
      <c r="F40" s="26"/>
    </row>
    <row r="41" spans="1:17">
      <c r="B41" s="26"/>
      <c r="C41" s="26"/>
      <c r="D41" s="26"/>
      <c r="E41" s="26"/>
      <c r="F41" s="26"/>
    </row>
    <row r="42" spans="1:17">
      <c r="B42" s="26"/>
      <c r="C42" s="26"/>
      <c r="D42" s="26"/>
      <c r="E42" s="26"/>
      <c r="F42" s="26"/>
    </row>
    <row r="43" spans="1:17">
      <c r="B43" s="26"/>
      <c r="C43" s="26"/>
      <c r="D43" s="26"/>
      <c r="E43" s="26"/>
      <c r="F43" s="26"/>
    </row>
    <row r="44" spans="1:17">
      <c r="B44" s="26"/>
      <c r="C44" s="26"/>
      <c r="D44" s="26"/>
      <c r="E44" s="26"/>
      <c r="F44" s="26"/>
    </row>
    <row r="45" spans="1:17">
      <c r="B45" s="26"/>
      <c r="C45" s="26"/>
      <c r="D45" s="26"/>
      <c r="E45" s="26"/>
      <c r="F45" s="26"/>
    </row>
    <row r="46" spans="1:17">
      <c r="B46" s="26"/>
      <c r="C46" s="26"/>
      <c r="D46" s="26"/>
      <c r="E46" s="26"/>
      <c r="F46" s="26"/>
    </row>
    <row r="47" spans="1:17">
      <c r="B47" s="26"/>
      <c r="C47" s="26"/>
      <c r="D47" s="26"/>
      <c r="E47" s="26"/>
      <c r="F47" s="26"/>
    </row>
    <row r="48" spans="1:17">
      <c r="B48" s="26"/>
      <c r="C48" s="26"/>
      <c r="D48" s="26"/>
      <c r="E48" s="26"/>
      <c r="F48" s="26"/>
    </row>
    <row r="49" spans="2:6">
      <c r="B49" s="26"/>
      <c r="C49" s="26"/>
      <c r="D49" s="26"/>
      <c r="E49" s="26"/>
      <c r="F49" s="26"/>
    </row>
    <row r="50" spans="2:6">
      <c r="B50" s="26"/>
      <c r="C50" s="26"/>
      <c r="D50" s="26"/>
      <c r="E50" s="26"/>
      <c r="F50" s="26"/>
    </row>
    <row r="51" spans="2:6">
      <c r="B51" s="26"/>
      <c r="C51" s="26"/>
      <c r="D51" s="26"/>
      <c r="E51" s="26"/>
      <c r="F51" s="26"/>
    </row>
    <row r="52" spans="2:6">
      <c r="B52" s="26"/>
      <c r="C52" s="26"/>
      <c r="D52" s="26"/>
      <c r="E52" s="26"/>
      <c r="F52" s="26"/>
    </row>
    <row r="53" spans="2:6">
      <c r="B53" s="26"/>
      <c r="C53" s="26"/>
      <c r="D53" s="26"/>
      <c r="E53" s="26"/>
      <c r="F53" s="26"/>
    </row>
  </sheetData>
  <hyperlinks>
    <hyperlink ref="A1" location="Content!A1" display="&lt;&lt;" xr:uid="{00000000-0004-0000-0F00-000000000000}"/>
  </hyperlinks>
  <pageMargins left="0.7" right="0.7" top="0.75" bottom="0.75" header="0.3" footer="0.3"/>
  <pageSetup paperSize="9" orientation="portrait" horizontalDpi="4294967293" verticalDpi="429496729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2"/>
  </sheetPr>
  <dimension ref="A1:K51"/>
  <sheetViews>
    <sheetView showGridLines="0" workbookViewId="0"/>
  </sheetViews>
  <sheetFormatPr baseColWidth="10" defaultColWidth="9.5" defaultRowHeight="13"/>
  <cols>
    <col min="1" max="9" width="9.5" style="472"/>
    <col min="10" max="10" width="9.5" style="471"/>
    <col min="11" max="16384" width="9.5" style="472"/>
  </cols>
  <sheetData>
    <row r="1" spans="1:11">
      <c r="A1" s="9" t="s">
        <v>60</v>
      </c>
      <c r="B1" s="24" t="str">
        <f>IF(Content!$E$1=1,B2,B3)</f>
        <v>Банки</v>
      </c>
      <c r="C1" s="24" t="str">
        <f>IF(Content!$E$1=1,C2,C3)</f>
        <v>Підприємства</v>
      </c>
      <c r="D1" s="24" t="str">
        <f>IF(Content!$E$1=1,D2,D3)</f>
        <v>Домогосподарства</v>
      </c>
      <c r="E1" s="24" t="str">
        <f>IF(Content!$E$1=1,E2,E3)</f>
        <v>Фінансові аналітики</v>
      </c>
      <c r="F1" s="24" t="str">
        <f>IF(Content!$E$1=1,F2,F3)</f>
        <v>Скоригов. на стат.ефект зміни інтервалів</v>
      </c>
      <c r="G1" s="24"/>
      <c r="H1" s="24" t="str">
        <f>IF(Content!$E$1=1,H2,H3)</f>
        <v>Цільовий діапазон</v>
      </c>
      <c r="I1" s="24" t="str">
        <f>IF(Content!$E$1=1,I2,I3)</f>
        <v>Цілі з інфляції (t+12)</v>
      </c>
      <c r="K1" s="24" t="str">
        <f>IF(Content!$E$1=1,K2,K3)</f>
        <v>Інфляційні очікування на наступні 12 місяців, %</v>
      </c>
    </row>
    <row r="2" spans="1:11" s="471" customFormat="1" hidden="1">
      <c r="A2" s="30"/>
      <c r="B2" s="473" t="s">
        <v>31</v>
      </c>
      <c r="C2" s="473" t="s">
        <v>32</v>
      </c>
      <c r="D2" s="473" t="s">
        <v>33</v>
      </c>
      <c r="E2" s="473" t="s">
        <v>34</v>
      </c>
      <c r="F2" s="342" t="s">
        <v>1087</v>
      </c>
      <c r="G2" s="473"/>
      <c r="H2" s="473" t="s">
        <v>4</v>
      </c>
      <c r="I2" s="473" t="s">
        <v>408</v>
      </c>
      <c r="J2" s="472"/>
      <c r="K2" s="472" t="s">
        <v>39</v>
      </c>
    </row>
    <row r="3" spans="1:11" s="471" customFormat="1" hidden="1">
      <c r="B3" s="473" t="s">
        <v>35</v>
      </c>
      <c r="C3" s="473" t="s">
        <v>36</v>
      </c>
      <c r="D3" s="473" t="s">
        <v>37</v>
      </c>
      <c r="E3" s="473" t="s">
        <v>38</v>
      </c>
      <c r="F3" s="342" t="s">
        <v>1086</v>
      </c>
      <c r="G3" s="473"/>
      <c r="H3" s="473" t="s">
        <v>443</v>
      </c>
      <c r="I3" s="473" t="s">
        <v>409</v>
      </c>
      <c r="J3" s="472"/>
      <c r="K3" s="472" t="s">
        <v>442</v>
      </c>
    </row>
    <row r="4" spans="1:11">
      <c r="A4" s="474">
        <v>43101</v>
      </c>
      <c r="B4" s="472">
        <v>10.8</v>
      </c>
      <c r="C4" s="472" t="e">
        <f>NA()</f>
        <v>#N/A</v>
      </c>
      <c r="D4" s="472">
        <v>13.3</v>
      </c>
      <c r="E4" s="472">
        <v>8.6999999999999993</v>
      </c>
      <c r="G4" s="472">
        <v>3.75</v>
      </c>
      <c r="H4" s="472">
        <v>4</v>
      </c>
      <c r="J4" s="23" t="s">
        <v>2</v>
      </c>
    </row>
    <row r="5" spans="1:11">
      <c r="A5" s="474">
        <v>43132</v>
      </c>
      <c r="B5" s="472" t="e">
        <f>NA()</f>
        <v>#N/A</v>
      </c>
      <c r="C5" s="475">
        <v>11</v>
      </c>
      <c r="D5" s="472">
        <v>13.7</v>
      </c>
      <c r="E5" s="472">
        <v>9.5</v>
      </c>
      <c r="G5" s="472">
        <v>3.75</v>
      </c>
      <c r="H5" s="472">
        <v>4</v>
      </c>
      <c r="J5" s="23"/>
    </row>
    <row r="6" spans="1:11">
      <c r="A6" s="474">
        <v>43160</v>
      </c>
      <c r="B6" s="472" t="e">
        <f>NA()</f>
        <v>#N/A</v>
      </c>
      <c r="C6" s="472" t="e">
        <f>NA()</f>
        <v>#N/A</v>
      </c>
      <c r="D6" s="472">
        <v>13.7</v>
      </c>
      <c r="E6" s="472">
        <v>9.1999999999999993</v>
      </c>
      <c r="G6" s="472">
        <v>3.75</v>
      </c>
      <c r="H6" s="472">
        <v>4</v>
      </c>
      <c r="I6" s="472">
        <v>5.75</v>
      </c>
      <c r="J6" s="23"/>
    </row>
    <row r="7" spans="1:11">
      <c r="A7" s="474">
        <v>43191</v>
      </c>
      <c r="B7" s="472">
        <v>9.1999999999999993</v>
      </c>
      <c r="C7" s="472" t="e">
        <f>NA()</f>
        <v>#N/A</v>
      </c>
      <c r="D7" s="472">
        <v>12.9</v>
      </c>
      <c r="E7" s="472">
        <v>8.4</v>
      </c>
      <c r="G7" s="472">
        <v>3.5</v>
      </c>
      <c r="H7" s="472">
        <v>4</v>
      </c>
      <c r="J7" s="23"/>
    </row>
    <row r="8" spans="1:11">
      <c r="A8" s="474">
        <v>43221</v>
      </c>
      <c r="B8" s="472" t="e">
        <v>#N/A</v>
      </c>
      <c r="C8" s="472">
        <v>9.6</v>
      </c>
      <c r="D8" s="472">
        <v>13.6</v>
      </c>
      <c r="E8" s="472">
        <v>8.6</v>
      </c>
      <c r="G8" s="472">
        <v>3.5</v>
      </c>
      <c r="H8" s="472">
        <v>4</v>
      </c>
      <c r="J8" s="23"/>
    </row>
    <row r="9" spans="1:11">
      <c r="A9" s="474">
        <v>43252</v>
      </c>
      <c r="B9" s="472" t="e">
        <v>#N/A</v>
      </c>
      <c r="C9" s="472" t="e">
        <f>NA()</f>
        <v>#N/A</v>
      </c>
      <c r="D9" s="472">
        <v>13.4</v>
      </c>
      <c r="E9" s="472">
        <v>8.3000000000000007</v>
      </c>
      <c r="G9" s="472">
        <v>3.5</v>
      </c>
      <c r="H9" s="472">
        <v>4</v>
      </c>
      <c r="I9" s="472">
        <v>5.5</v>
      </c>
      <c r="J9" s="23"/>
    </row>
    <row r="10" spans="1:11">
      <c r="A10" s="474">
        <v>43282</v>
      </c>
      <c r="B10" s="472">
        <v>10.3</v>
      </c>
      <c r="C10" s="472" t="e">
        <f>NA()</f>
        <v>#N/A</v>
      </c>
      <c r="D10" s="472">
        <v>14.1</v>
      </c>
      <c r="E10" s="472">
        <v>8.6999999999999993</v>
      </c>
      <c r="G10" s="472">
        <v>3.25</v>
      </c>
      <c r="H10" s="472">
        <v>4</v>
      </c>
      <c r="J10" s="23" t="s">
        <v>228</v>
      </c>
    </row>
    <row r="11" spans="1:11">
      <c r="A11" s="474">
        <v>43313</v>
      </c>
      <c r="B11" s="472" t="e">
        <v>#N/A</v>
      </c>
      <c r="C11" s="472">
        <v>8.9</v>
      </c>
      <c r="D11" s="472">
        <v>13.6</v>
      </c>
      <c r="E11" s="472">
        <v>8.1999999999999993</v>
      </c>
      <c r="G11" s="472">
        <v>3.25</v>
      </c>
      <c r="H11" s="472">
        <v>4</v>
      </c>
      <c r="J11" s="23"/>
    </row>
    <row r="12" spans="1:11">
      <c r="A12" s="474">
        <v>43344</v>
      </c>
      <c r="B12" s="472" t="e">
        <v>#N/A</v>
      </c>
      <c r="C12" s="472" t="e">
        <v>#N/A</v>
      </c>
      <c r="D12" s="472">
        <v>14.9</v>
      </c>
      <c r="E12" s="472">
        <v>8.5</v>
      </c>
      <c r="G12" s="472">
        <v>3.25</v>
      </c>
      <c r="H12" s="472">
        <v>4</v>
      </c>
      <c r="I12" s="472">
        <v>5.25</v>
      </c>
      <c r="J12" s="23"/>
    </row>
    <row r="13" spans="1:11">
      <c r="A13" s="474">
        <v>43374</v>
      </c>
      <c r="B13" s="472">
        <v>11.5</v>
      </c>
      <c r="C13" s="472" t="e">
        <v>#N/A</v>
      </c>
      <c r="D13" s="472">
        <v>14.3</v>
      </c>
      <c r="E13" s="472">
        <v>7.9</v>
      </c>
      <c r="G13" s="472">
        <v>4</v>
      </c>
      <c r="H13" s="472">
        <v>2</v>
      </c>
      <c r="J13" s="23"/>
    </row>
    <row r="14" spans="1:11">
      <c r="A14" s="474">
        <v>43405</v>
      </c>
      <c r="B14" s="472" t="e">
        <v>#N/A</v>
      </c>
      <c r="C14" s="472">
        <v>9.5</v>
      </c>
      <c r="D14" s="472">
        <v>12.2</v>
      </c>
      <c r="E14" s="472">
        <v>8.1</v>
      </c>
      <c r="G14" s="472">
        <v>4</v>
      </c>
      <c r="H14" s="472">
        <v>2</v>
      </c>
      <c r="J14" s="23"/>
    </row>
    <row r="15" spans="1:11">
      <c r="A15" s="474">
        <v>43435</v>
      </c>
      <c r="B15" s="472" t="e">
        <v>#N/A</v>
      </c>
      <c r="C15" s="472" t="e">
        <v>#N/A</v>
      </c>
      <c r="D15" s="472">
        <v>11.9</v>
      </c>
      <c r="E15" s="472">
        <v>7.9</v>
      </c>
      <c r="G15" s="472">
        <v>4</v>
      </c>
      <c r="H15" s="472">
        <v>2</v>
      </c>
      <c r="I15" s="472">
        <v>5</v>
      </c>
      <c r="J15" s="23"/>
    </row>
    <row r="16" spans="1:11">
      <c r="A16" s="474">
        <v>43466</v>
      </c>
      <c r="B16" s="472">
        <v>10.8</v>
      </c>
      <c r="C16" s="472" t="e">
        <v>#N/A</v>
      </c>
      <c r="D16" s="472">
        <v>12.1</v>
      </c>
      <c r="E16" s="472">
        <v>7.5</v>
      </c>
      <c r="G16" s="472">
        <v>4</v>
      </c>
      <c r="H16" s="472">
        <v>2</v>
      </c>
      <c r="I16" s="472">
        <v>5</v>
      </c>
      <c r="J16" s="23" t="s">
        <v>229</v>
      </c>
    </row>
    <row r="17" spans="1:11">
      <c r="A17" s="474">
        <v>43497</v>
      </c>
      <c r="B17" s="472" t="e">
        <v>#N/A</v>
      </c>
      <c r="C17" s="472">
        <v>9</v>
      </c>
      <c r="D17" s="472">
        <v>11.5</v>
      </c>
      <c r="E17" s="472">
        <v>7.2</v>
      </c>
      <c r="G17" s="472">
        <v>4</v>
      </c>
      <c r="H17" s="472">
        <v>2</v>
      </c>
      <c r="I17" s="472">
        <v>5</v>
      </c>
      <c r="J17" s="23"/>
    </row>
    <row r="18" spans="1:11">
      <c r="A18" s="474">
        <v>43525</v>
      </c>
      <c r="B18" s="472" t="e">
        <v>#N/A</v>
      </c>
      <c r="C18" s="472" t="e">
        <v>#N/A</v>
      </c>
      <c r="D18" s="472">
        <v>11.4</v>
      </c>
      <c r="E18" s="472">
        <v>7.3</v>
      </c>
      <c r="G18" s="472">
        <v>4</v>
      </c>
      <c r="H18" s="472">
        <v>2</v>
      </c>
      <c r="I18" s="472">
        <v>5</v>
      </c>
      <c r="J18" s="23"/>
    </row>
    <row r="19" spans="1:11">
      <c r="A19" s="474">
        <v>43556</v>
      </c>
      <c r="B19" s="472">
        <v>10.4</v>
      </c>
      <c r="C19" s="472" t="e">
        <v>#N/A</v>
      </c>
      <c r="D19" s="472">
        <v>10.9</v>
      </c>
      <c r="E19" s="472">
        <v>7.2</v>
      </c>
      <c r="G19" s="472">
        <v>4</v>
      </c>
      <c r="H19" s="472">
        <v>2</v>
      </c>
      <c r="I19" s="472">
        <v>5</v>
      </c>
      <c r="J19" s="23"/>
      <c r="K19" s="24" t="str">
        <f>IF(Content!$E$1=1,K20,K21)</f>
        <v>Джерело: НБУ, GfK Ukraine, Info Sapiens.</v>
      </c>
    </row>
    <row r="20" spans="1:11">
      <c r="A20" s="474">
        <v>43586</v>
      </c>
      <c r="B20" s="472" t="e">
        <v>#N/A</v>
      </c>
      <c r="C20" s="472">
        <v>7.7</v>
      </c>
      <c r="D20" s="472">
        <v>9.1999999999999993</v>
      </c>
      <c r="E20" s="472">
        <v>7.1</v>
      </c>
      <c r="G20" s="472">
        <v>4</v>
      </c>
      <c r="H20" s="472">
        <v>2</v>
      </c>
      <c r="I20" s="472">
        <v>5</v>
      </c>
      <c r="J20" s="23"/>
      <c r="K20" s="471" t="s">
        <v>711</v>
      </c>
    </row>
    <row r="21" spans="1:11">
      <c r="A21" s="474">
        <v>43617</v>
      </c>
      <c r="B21" s="472" t="e">
        <v>#N/A</v>
      </c>
      <c r="C21" s="472" t="e">
        <v>#N/A</v>
      </c>
      <c r="D21" s="472">
        <v>7.9</v>
      </c>
      <c r="E21" s="472">
        <v>7</v>
      </c>
      <c r="G21" s="472">
        <v>4</v>
      </c>
      <c r="H21" s="472">
        <v>2</v>
      </c>
      <c r="I21" s="472">
        <v>5</v>
      </c>
      <c r="J21" s="23"/>
      <c r="K21" s="471" t="s">
        <v>712</v>
      </c>
    </row>
    <row r="22" spans="1:11">
      <c r="A22" s="474">
        <v>43647</v>
      </c>
      <c r="B22" s="476">
        <v>9.6</v>
      </c>
      <c r="C22" s="476" t="e">
        <v>#N/A</v>
      </c>
      <c r="D22" s="476">
        <v>8.8000000000000007</v>
      </c>
      <c r="E22" s="476">
        <v>7.1</v>
      </c>
      <c r="F22" s="476"/>
      <c r="G22" s="472">
        <v>4</v>
      </c>
      <c r="H22" s="472">
        <v>2</v>
      </c>
      <c r="I22" s="472">
        <v>5</v>
      </c>
      <c r="J22" s="23" t="s">
        <v>439</v>
      </c>
    </row>
    <row r="23" spans="1:11">
      <c r="A23" s="474">
        <v>43678</v>
      </c>
      <c r="B23" s="476" t="e">
        <v>#N/A</v>
      </c>
      <c r="C23" s="476">
        <v>6.9</v>
      </c>
      <c r="D23" s="476">
        <v>9</v>
      </c>
      <c r="E23" s="476">
        <v>7.1</v>
      </c>
      <c r="F23" s="476"/>
      <c r="G23" s="472">
        <v>4</v>
      </c>
      <c r="H23" s="472">
        <v>2</v>
      </c>
      <c r="I23" s="472">
        <v>5</v>
      </c>
      <c r="J23" s="23"/>
    </row>
    <row r="24" spans="1:11">
      <c r="A24" s="474">
        <v>43709</v>
      </c>
      <c r="B24" s="476" t="e">
        <v>#N/A</v>
      </c>
      <c r="C24" s="476" t="e">
        <v>#N/A</v>
      </c>
      <c r="D24" s="476">
        <v>8.6</v>
      </c>
      <c r="E24" s="476" t="e">
        <v>#N/A</v>
      </c>
      <c r="F24" s="476"/>
      <c r="G24" s="472">
        <v>4</v>
      </c>
      <c r="H24" s="472">
        <v>2</v>
      </c>
      <c r="I24" s="472">
        <v>5</v>
      </c>
      <c r="J24" s="23"/>
    </row>
    <row r="25" spans="1:11">
      <c r="A25" s="474">
        <v>43739</v>
      </c>
      <c r="B25" s="476">
        <v>9.1999999999999993</v>
      </c>
      <c r="C25" s="476" t="e">
        <v>#N/A</v>
      </c>
      <c r="D25" s="476">
        <v>8.6</v>
      </c>
      <c r="E25" s="476">
        <v>6.4</v>
      </c>
      <c r="F25" s="476"/>
      <c r="G25" s="472">
        <v>4</v>
      </c>
      <c r="H25" s="472">
        <v>2</v>
      </c>
      <c r="I25" s="472">
        <v>5</v>
      </c>
      <c r="J25" s="23"/>
    </row>
    <row r="26" spans="1:11">
      <c r="A26" s="474">
        <v>43770</v>
      </c>
      <c r="B26" s="476" t="e">
        <v>#N/A</v>
      </c>
      <c r="C26" s="476">
        <v>7</v>
      </c>
      <c r="D26" s="476">
        <v>8.8000000000000007</v>
      </c>
      <c r="E26" s="476" t="e">
        <v>#N/A</v>
      </c>
      <c r="F26" s="476"/>
      <c r="G26" s="472">
        <v>4</v>
      </c>
      <c r="H26" s="472">
        <v>2</v>
      </c>
      <c r="I26" s="472">
        <v>5</v>
      </c>
      <c r="J26" s="23"/>
    </row>
    <row r="27" spans="1:11">
      <c r="A27" s="474">
        <v>43800</v>
      </c>
      <c r="B27" s="476" t="e">
        <v>#N/A</v>
      </c>
      <c r="C27" s="476" t="e">
        <v>#N/A</v>
      </c>
      <c r="D27" s="476">
        <v>8.3000000000000007</v>
      </c>
      <c r="E27" s="476">
        <v>6</v>
      </c>
      <c r="F27" s="476"/>
      <c r="G27" s="472">
        <v>4</v>
      </c>
      <c r="H27" s="472">
        <v>2</v>
      </c>
      <c r="I27" s="472">
        <v>5</v>
      </c>
      <c r="J27" s="23"/>
    </row>
    <row r="28" spans="1:11">
      <c r="A28" s="474">
        <v>43831</v>
      </c>
      <c r="B28" s="476">
        <v>8.1</v>
      </c>
      <c r="C28" s="476" t="e">
        <v>#N/A</v>
      </c>
      <c r="D28" s="476">
        <v>8.8000000000000007</v>
      </c>
      <c r="E28" s="476">
        <v>5.7</v>
      </c>
      <c r="F28" s="476"/>
      <c r="G28" s="472">
        <v>4</v>
      </c>
      <c r="H28" s="472">
        <v>2</v>
      </c>
      <c r="I28" s="472">
        <v>5</v>
      </c>
      <c r="J28" s="131" t="s">
        <v>493</v>
      </c>
    </row>
    <row r="29" spans="1:11">
      <c r="A29" s="474">
        <v>43862</v>
      </c>
      <c r="B29" s="472" t="e">
        <v>#N/A</v>
      </c>
      <c r="C29" s="472">
        <v>5.0999999999999996</v>
      </c>
      <c r="D29" s="472">
        <v>8.9</v>
      </c>
      <c r="E29" s="472" t="e">
        <v>#N/A</v>
      </c>
      <c r="G29" s="472">
        <v>4</v>
      </c>
      <c r="H29" s="472">
        <v>2</v>
      </c>
      <c r="I29" s="472">
        <v>5</v>
      </c>
    </row>
    <row r="30" spans="1:11">
      <c r="A30" s="474">
        <v>43891</v>
      </c>
      <c r="B30" s="472" t="e">
        <v>#N/A</v>
      </c>
      <c r="C30" s="472" t="e">
        <v>#N/A</v>
      </c>
      <c r="D30" s="472">
        <v>7.3</v>
      </c>
      <c r="E30" s="472">
        <v>5.3</v>
      </c>
      <c r="G30" s="472">
        <v>4</v>
      </c>
      <c r="H30" s="472">
        <v>2</v>
      </c>
      <c r="I30" s="472">
        <v>5</v>
      </c>
    </row>
    <row r="31" spans="1:11">
      <c r="A31" s="474">
        <v>43922</v>
      </c>
      <c r="B31" s="472">
        <v>7.9</v>
      </c>
      <c r="C31" s="472" t="e">
        <v>#N/A</v>
      </c>
      <c r="D31" s="472">
        <v>4.9000000000000004</v>
      </c>
      <c r="E31" s="472">
        <v>6.6</v>
      </c>
      <c r="G31" s="472">
        <v>4</v>
      </c>
      <c r="H31" s="472">
        <v>2</v>
      </c>
      <c r="I31" s="472">
        <v>5</v>
      </c>
      <c r="J31" s="477"/>
    </row>
    <row r="32" spans="1:11">
      <c r="A32" s="474">
        <v>43952</v>
      </c>
      <c r="B32" s="472" t="e">
        <v>#N/A</v>
      </c>
      <c r="C32" s="472">
        <v>7</v>
      </c>
      <c r="D32" s="472">
        <v>4.5</v>
      </c>
      <c r="E32" s="472" t="e">
        <v>#N/A</v>
      </c>
      <c r="G32" s="472">
        <v>4</v>
      </c>
      <c r="H32" s="472">
        <v>2</v>
      </c>
      <c r="I32" s="472">
        <v>5</v>
      </c>
      <c r="J32" s="477"/>
    </row>
    <row r="33" spans="1:10">
      <c r="A33" s="474">
        <v>43983</v>
      </c>
      <c r="B33" s="472" t="e">
        <v>#N/A</v>
      </c>
      <c r="C33" s="472" t="e">
        <v>#N/A</v>
      </c>
      <c r="D33" s="472">
        <v>7.3</v>
      </c>
      <c r="E33" s="472">
        <v>6</v>
      </c>
      <c r="G33" s="472">
        <v>4</v>
      </c>
      <c r="H33" s="472">
        <v>2</v>
      </c>
      <c r="I33" s="472">
        <v>5</v>
      </c>
      <c r="J33" s="477"/>
    </row>
    <row r="34" spans="1:10">
      <c r="A34" s="474">
        <v>44013</v>
      </c>
      <c r="B34" s="472">
        <v>5.8</v>
      </c>
      <c r="C34" s="472" t="e">
        <v>#N/A</v>
      </c>
      <c r="D34" s="472">
        <v>7.5</v>
      </c>
      <c r="E34" s="472">
        <v>5.9</v>
      </c>
      <c r="G34" s="472">
        <v>4</v>
      </c>
      <c r="H34" s="472">
        <v>2</v>
      </c>
      <c r="I34" s="472">
        <v>5</v>
      </c>
      <c r="J34" s="477" t="s">
        <v>713</v>
      </c>
    </row>
    <row r="35" spans="1:10">
      <c r="A35" s="474">
        <v>44044</v>
      </c>
      <c r="B35" s="472" t="e">
        <v>#N/A</v>
      </c>
      <c r="C35" s="472">
        <v>7</v>
      </c>
      <c r="D35" s="472">
        <v>7.1</v>
      </c>
      <c r="E35" s="472">
        <v>5.9</v>
      </c>
      <c r="G35" s="472">
        <v>4</v>
      </c>
      <c r="H35" s="472">
        <v>2</v>
      </c>
      <c r="I35" s="472">
        <v>5</v>
      </c>
    </row>
    <row r="36" spans="1:10">
      <c r="A36" s="474">
        <v>44075</v>
      </c>
      <c r="B36" s="472" t="e">
        <v>#N/A</v>
      </c>
      <c r="C36" s="472" t="e">
        <v>#N/A</v>
      </c>
      <c r="D36" s="472">
        <v>7.5</v>
      </c>
      <c r="E36" s="472" t="e">
        <v>#N/A</v>
      </c>
      <c r="G36" s="472">
        <v>4</v>
      </c>
      <c r="H36" s="472">
        <v>2</v>
      </c>
      <c r="I36" s="472">
        <v>5</v>
      </c>
      <c r="J36" s="244"/>
    </row>
    <row r="37" spans="1:10">
      <c r="A37" s="474">
        <v>44105</v>
      </c>
      <c r="B37" s="472">
        <v>6.4</v>
      </c>
      <c r="C37" s="472" t="e">
        <v>#N/A</v>
      </c>
      <c r="D37" s="472">
        <v>7.5</v>
      </c>
      <c r="E37" s="472">
        <v>6.5</v>
      </c>
      <c r="G37" s="472">
        <v>4</v>
      </c>
      <c r="H37" s="472">
        <v>2</v>
      </c>
      <c r="I37" s="472">
        <v>5</v>
      </c>
      <c r="J37" s="477"/>
    </row>
    <row r="38" spans="1:10">
      <c r="A38" s="474">
        <v>44136</v>
      </c>
      <c r="B38" s="472" t="e">
        <v>#N/A</v>
      </c>
      <c r="C38" s="472">
        <v>7.9</v>
      </c>
      <c r="D38" s="472">
        <v>7.1</v>
      </c>
      <c r="E38" s="472" t="e">
        <v>#N/A</v>
      </c>
      <c r="F38" s="472">
        <f>D38</f>
        <v>7.1</v>
      </c>
      <c r="G38" s="472">
        <v>4</v>
      </c>
      <c r="H38" s="472">
        <v>2</v>
      </c>
      <c r="I38" s="472">
        <v>5</v>
      </c>
    </row>
    <row r="39" spans="1:10">
      <c r="A39" s="474">
        <v>44166</v>
      </c>
      <c r="B39" s="472" t="e">
        <v>#N/A</v>
      </c>
      <c r="D39" s="472">
        <v>9.9</v>
      </c>
      <c r="E39" s="472">
        <v>6.2</v>
      </c>
      <c r="F39" s="475">
        <v>8.5</v>
      </c>
      <c r="G39" s="472">
        <v>4</v>
      </c>
      <c r="H39" s="472">
        <v>2</v>
      </c>
      <c r="I39" s="472">
        <v>5</v>
      </c>
    </row>
    <row r="40" spans="1:10">
      <c r="A40" s="474">
        <v>44197</v>
      </c>
      <c r="B40" s="472">
        <v>6.9</v>
      </c>
      <c r="E40" s="472">
        <v>6.2</v>
      </c>
      <c r="G40" s="472">
        <v>4</v>
      </c>
      <c r="H40" s="472">
        <v>2</v>
      </c>
      <c r="I40" s="472">
        <v>5</v>
      </c>
      <c r="J40" s="477" t="s">
        <v>1088</v>
      </c>
    </row>
    <row r="41" spans="1:10">
      <c r="A41" s="478"/>
      <c r="B41" s="478"/>
      <c r="C41" s="478"/>
      <c r="D41" s="478"/>
      <c r="E41" s="478"/>
      <c r="F41" s="478"/>
      <c r="G41" s="478"/>
      <c r="H41" s="478"/>
      <c r="I41" s="478"/>
    </row>
    <row r="42" spans="1:10">
      <c r="A42" s="478"/>
      <c r="B42" s="478"/>
      <c r="C42" s="478"/>
      <c r="D42" s="478"/>
      <c r="E42" s="478"/>
      <c r="F42" s="478"/>
      <c r="G42" s="478"/>
      <c r="H42" s="478"/>
      <c r="I42" s="478"/>
    </row>
    <row r="43" spans="1:10">
      <c r="A43" s="478"/>
      <c r="B43" s="478"/>
      <c r="C43" s="478"/>
      <c r="D43" s="478"/>
      <c r="E43" s="478"/>
      <c r="F43" s="478"/>
      <c r="G43" s="478"/>
      <c r="H43" s="478"/>
      <c r="I43" s="478"/>
    </row>
    <row r="44" spans="1:10">
      <c r="A44" s="478"/>
      <c r="B44" s="478"/>
      <c r="C44" s="478"/>
      <c r="D44" s="478"/>
      <c r="E44" s="478"/>
      <c r="F44" s="478"/>
      <c r="G44" s="478"/>
      <c r="H44" s="478"/>
      <c r="I44" s="478"/>
    </row>
    <row r="45" spans="1:10">
      <c r="A45" s="478"/>
      <c r="B45" s="478"/>
      <c r="C45" s="478"/>
      <c r="D45" s="478"/>
      <c r="E45" s="478"/>
      <c r="F45" s="478"/>
      <c r="G45" s="478"/>
      <c r="H45" s="478"/>
      <c r="I45" s="478"/>
    </row>
    <row r="46" spans="1:10">
      <c r="A46" s="478"/>
      <c r="B46" s="478"/>
      <c r="C46" s="478"/>
      <c r="D46" s="478"/>
      <c r="E46" s="478"/>
      <c r="F46" s="478"/>
      <c r="G46" s="478"/>
      <c r="H46" s="478"/>
      <c r="I46" s="478"/>
    </row>
    <row r="47" spans="1:10">
      <c r="A47" s="478"/>
      <c r="B47" s="478"/>
      <c r="C47" s="478"/>
      <c r="D47" s="478"/>
      <c r="E47" s="478"/>
      <c r="F47" s="478"/>
      <c r="G47" s="478"/>
      <c r="H47" s="478"/>
      <c r="I47" s="478"/>
    </row>
    <row r="48" spans="1:10">
      <c r="A48" s="478"/>
      <c r="B48" s="478"/>
      <c r="C48" s="478"/>
      <c r="D48" s="478"/>
      <c r="E48" s="478"/>
      <c r="F48" s="478"/>
      <c r="G48" s="478"/>
      <c r="H48" s="478"/>
      <c r="I48" s="478"/>
    </row>
    <row r="49" spans="1:9">
      <c r="A49" s="478"/>
      <c r="B49" s="478"/>
      <c r="C49" s="478"/>
      <c r="D49" s="478"/>
      <c r="E49" s="478"/>
      <c r="F49" s="478"/>
      <c r="G49" s="478"/>
      <c r="H49" s="478"/>
      <c r="I49" s="478"/>
    </row>
    <row r="50" spans="1:9">
      <c r="A50" s="478"/>
      <c r="B50" s="478"/>
      <c r="C50" s="478"/>
      <c r="D50" s="478"/>
      <c r="E50" s="478"/>
      <c r="F50" s="478"/>
      <c r="G50" s="478"/>
      <c r="H50" s="478"/>
      <c r="I50" s="478"/>
    </row>
    <row r="51" spans="1:9">
      <c r="A51" s="478"/>
      <c r="B51" s="478"/>
      <c r="C51" s="478"/>
      <c r="D51" s="478"/>
      <c r="E51" s="478"/>
      <c r="F51" s="478"/>
      <c r="G51" s="478"/>
      <c r="H51" s="478"/>
      <c r="I51" s="478"/>
    </row>
  </sheetData>
  <hyperlinks>
    <hyperlink ref="A1" location="Content!A1" display="&lt;&lt;" xr:uid="{00000000-0004-0000-1000-000000000000}"/>
  </hyperlinks>
  <pageMargins left="0.7" right="0.7" top="0.75" bottom="0.75" header="0.3" footer="0.3"/>
  <pageSetup paperSize="9" orientation="portrait" horizontalDpi="4294967293" verticalDpi="429496729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2"/>
  </sheetPr>
  <dimension ref="A1:M28"/>
  <sheetViews>
    <sheetView showGridLines="0" zoomScale="108" workbookViewId="0"/>
  </sheetViews>
  <sheetFormatPr baseColWidth="10" defaultColWidth="10.5" defaultRowHeight="13"/>
  <sheetData>
    <row r="1" spans="1:13">
      <c r="A1" s="9" t="s">
        <v>60</v>
      </c>
      <c r="B1" s="24" t="str">
        <f>IF(Content!$E$1=1,B2,B3)</f>
        <v>Ціни на німецькому хабі (грн екв.)</v>
      </c>
      <c r="C1" s="24" t="str">
        <f>IF(Content!$E$1=1,C2,C3)</f>
        <v>Споживчі ціни</v>
      </c>
      <c r="D1" s="24" t="str">
        <f>IF(Content!$E$1=1,D2,D3)</f>
        <v>Ціни у добуванні нафти і газу</v>
      </c>
      <c r="G1" s="24" t="str">
        <f>IF(Content!$E$1=1,G2,G3)</f>
        <v>Ціни на природний газ, 04.2019 = 100</v>
      </c>
    </row>
    <row r="2" spans="1:13" hidden="1">
      <c r="B2" s="342" t="s">
        <v>1089</v>
      </c>
      <c r="C2" t="s">
        <v>1090</v>
      </c>
      <c r="D2" s="342" t="s">
        <v>1091</v>
      </c>
      <c r="G2" s="612" t="s">
        <v>1099</v>
      </c>
    </row>
    <row r="3" spans="1:13" hidden="1">
      <c r="B3" t="s">
        <v>1092</v>
      </c>
      <c r="C3" t="s">
        <v>1093</v>
      </c>
      <c r="D3" t="s">
        <v>1094</v>
      </c>
      <c r="G3" s="342" t="s">
        <v>1095</v>
      </c>
    </row>
    <row r="4" spans="1:13">
      <c r="A4" s="582">
        <v>43466</v>
      </c>
      <c r="B4">
        <v>170.1</v>
      </c>
      <c r="C4">
        <v>100</v>
      </c>
      <c r="D4">
        <v>103.5</v>
      </c>
      <c r="E4" s="609" t="s">
        <v>229</v>
      </c>
    </row>
    <row r="5" spans="1:13">
      <c r="A5" s="582">
        <v>43497</v>
      </c>
      <c r="B5">
        <v>139.30000000000001</v>
      </c>
      <c r="C5">
        <v>100</v>
      </c>
      <c r="D5">
        <v>103.6</v>
      </c>
      <c r="E5" s="609"/>
      <c r="L5" s="894" t="str">
        <f>IF(Content!$E$1=1,L6,L7)</f>
        <v>Зміна умов спеціальних обов’язків</v>
      </c>
      <c r="M5" s="894" t="str">
        <f>IF(Content!$E$1=1,M6,M7)</f>
        <v>Перехід до ринкового ціноутворення</v>
      </c>
    </row>
    <row r="6" spans="1:13">
      <c r="A6" s="582">
        <v>43525</v>
      </c>
      <c r="B6">
        <v>120.8</v>
      </c>
      <c r="C6">
        <v>100</v>
      </c>
      <c r="D6">
        <v>101.6</v>
      </c>
      <c r="E6" s="609"/>
      <c r="L6" s="895" t="s">
        <v>1096</v>
      </c>
      <c r="M6" s="895" t="s">
        <v>1097</v>
      </c>
    </row>
    <row r="7" spans="1:13">
      <c r="A7" s="582">
        <v>43556</v>
      </c>
      <c r="B7">
        <v>100</v>
      </c>
      <c r="C7">
        <v>100</v>
      </c>
      <c r="D7">
        <v>100</v>
      </c>
      <c r="E7" s="609"/>
      <c r="L7" s="895" t="s">
        <v>1670</v>
      </c>
      <c r="M7" s="895" t="s">
        <v>1098</v>
      </c>
    </row>
    <row r="8" spans="1:13">
      <c r="A8" s="582">
        <v>43586</v>
      </c>
      <c r="B8">
        <v>86.8</v>
      </c>
      <c r="C8">
        <v>95.8</v>
      </c>
      <c r="D8">
        <v>99</v>
      </c>
      <c r="E8" s="609"/>
    </row>
    <row r="9" spans="1:13">
      <c r="A9" s="582">
        <v>43617</v>
      </c>
      <c r="B9">
        <v>68.099999999999994</v>
      </c>
      <c r="C9">
        <v>89.7</v>
      </c>
      <c r="D9">
        <v>99.2</v>
      </c>
      <c r="E9" s="609"/>
    </row>
    <row r="10" spans="1:13">
      <c r="A10" s="582">
        <v>43647</v>
      </c>
      <c r="B10">
        <v>68.2</v>
      </c>
      <c r="C10">
        <v>80.3</v>
      </c>
      <c r="D10">
        <v>87.1</v>
      </c>
      <c r="E10" s="609" t="s">
        <v>439</v>
      </c>
    </row>
    <row r="11" spans="1:13">
      <c r="A11" s="582">
        <v>43678</v>
      </c>
      <c r="B11">
        <v>60.8</v>
      </c>
      <c r="C11">
        <v>76.7</v>
      </c>
      <c r="D11">
        <v>76.900000000000006</v>
      </c>
      <c r="E11" s="609"/>
    </row>
    <row r="12" spans="1:13">
      <c r="A12" s="582">
        <v>43709</v>
      </c>
      <c r="B12">
        <v>56</v>
      </c>
      <c r="C12">
        <v>74.400000000000006</v>
      </c>
      <c r="D12">
        <v>73.599999999999994</v>
      </c>
      <c r="E12" s="609"/>
    </row>
    <row r="13" spans="1:13">
      <c r="A13" s="582">
        <v>43739</v>
      </c>
      <c r="B13">
        <v>60</v>
      </c>
      <c r="C13">
        <v>71.2</v>
      </c>
      <c r="D13">
        <v>69.599999999999994</v>
      </c>
      <c r="E13" s="609"/>
    </row>
    <row r="14" spans="1:13">
      <c r="A14" s="582">
        <v>43770</v>
      </c>
      <c r="B14">
        <v>85.6</v>
      </c>
      <c r="C14">
        <v>80.2</v>
      </c>
      <c r="D14">
        <v>74.900000000000006</v>
      </c>
      <c r="E14" s="609"/>
    </row>
    <row r="15" spans="1:13">
      <c r="A15" s="582">
        <v>43800</v>
      </c>
      <c r="B15">
        <v>73.3</v>
      </c>
      <c r="C15">
        <v>71.2</v>
      </c>
      <c r="D15">
        <v>71.5</v>
      </c>
      <c r="E15" s="609"/>
    </row>
    <row r="16" spans="1:13">
      <c r="A16" s="582">
        <v>43831</v>
      </c>
      <c r="B16">
        <v>65.7</v>
      </c>
      <c r="C16">
        <v>78.8</v>
      </c>
      <c r="D16">
        <v>82.2</v>
      </c>
      <c r="E16" s="609" t="s">
        <v>493</v>
      </c>
    </row>
    <row r="17" spans="1:7">
      <c r="A17" s="582">
        <v>43862</v>
      </c>
      <c r="B17">
        <v>55.6</v>
      </c>
      <c r="C17">
        <v>68.7</v>
      </c>
      <c r="D17">
        <v>77.3</v>
      </c>
      <c r="E17" s="609"/>
    </row>
    <row r="18" spans="1:7">
      <c r="A18" s="582">
        <v>43891</v>
      </c>
      <c r="B18">
        <v>55.6</v>
      </c>
      <c r="C18">
        <v>60.7</v>
      </c>
      <c r="D18">
        <v>67.8</v>
      </c>
      <c r="E18" s="609"/>
    </row>
    <row r="19" spans="1:7">
      <c r="A19" s="582">
        <v>43922</v>
      </c>
      <c r="B19">
        <v>44.4</v>
      </c>
      <c r="C19">
        <v>53.5</v>
      </c>
      <c r="D19">
        <v>52.1</v>
      </c>
      <c r="E19" s="609"/>
    </row>
    <row r="20" spans="1:7">
      <c r="A20" s="582">
        <v>43952</v>
      </c>
      <c r="B20">
        <v>31.4</v>
      </c>
      <c r="C20">
        <v>44.5</v>
      </c>
      <c r="D20">
        <v>46.4</v>
      </c>
      <c r="E20" s="609"/>
    </row>
    <row r="21" spans="1:7">
      <c r="A21" s="582">
        <v>43983</v>
      </c>
      <c r="B21">
        <v>32</v>
      </c>
      <c r="C21">
        <v>42.6</v>
      </c>
      <c r="D21">
        <v>37.5</v>
      </c>
      <c r="E21" s="609"/>
      <c r="G21" s="24" t="str">
        <f>IF(Content!$E$1=1,G22,G23)</f>
        <v>Джерело: ДССУ, Refinitiv Datastream, розрахунки НБУ.</v>
      </c>
    </row>
    <row r="22" spans="1:7">
      <c r="A22" s="582">
        <v>44013</v>
      </c>
      <c r="B22">
        <v>33.799999999999997</v>
      </c>
      <c r="C22">
        <v>45.8</v>
      </c>
      <c r="D22">
        <v>35.5</v>
      </c>
      <c r="E22" s="610" t="s">
        <v>713</v>
      </c>
      <c r="G22" s="895" t="s">
        <v>1847</v>
      </c>
    </row>
    <row r="23" spans="1:7">
      <c r="A23" s="582">
        <v>44044</v>
      </c>
      <c r="B23">
        <v>33.799999999999997</v>
      </c>
      <c r="C23">
        <v>63.1</v>
      </c>
      <c r="D23">
        <v>45.7</v>
      </c>
      <c r="E23" s="609"/>
      <c r="G23" s="895" t="s">
        <v>1848</v>
      </c>
    </row>
    <row r="24" spans="1:7">
      <c r="A24" s="582">
        <v>44075</v>
      </c>
      <c r="B24">
        <v>50.7</v>
      </c>
      <c r="C24">
        <v>74.7</v>
      </c>
      <c r="D24">
        <v>57.4</v>
      </c>
      <c r="E24" s="610"/>
    </row>
    <row r="25" spans="1:7">
      <c r="A25" s="582">
        <v>44105</v>
      </c>
      <c r="B25">
        <v>74.599999999999994</v>
      </c>
      <c r="C25">
        <v>88.3</v>
      </c>
      <c r="D25">
        <v>76.599999999999994</v>
      </c>
      <c r="E25" s="610"/>
    </row>
    <row r="26" spans="1:7">
      <c r="A26" s="582">
        <v>44136</v>
      </c>
      <c r="B26">
        <v>96.3</v>
      </c>
      <c r="C26">
        <v>111.9</v>
      </c>
      <c r="D26">
        <v>90.7</v>
      </c>
      <c r="E26" s="610"/>
    </row>
    <row r="27" spans="1:7">
      <c r="A27" s="582">
        <v>44166</v>
      </c>
      <c r="B27">
        <v>96.9</v>
      </c>
      <c r="C27">
        <v>111.4</v>
      </c>
      <c r="D27">
        <v>92.1</v>
      </c>
      <c r="E27" s="610" t="s">
        <v>1081</v>
      </c>
    </row>
    <row r="28" spans="1:7">
      <c r="E28" s="611"/>
    </row>
  </sheetData>
  <hyperlinks>
    <hyperlink ref="A1" location="Content!A1" display="&lt;&lt;"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2"/>
  </sheetPr>
  <dimension ref="A1:H32"/>
  <sheetViews>
    <sheetView showGridLines="0" tabSelected="1" workbookViewId="0">
      <selection activeCell="B23" sqref="B23"/>
    </sheetView>
  </sheetViews>
  <sheetFormatPr baseColWidth="10" defaultColWidth="9.5" defaultRowHeight="13"/>
  <cols>
    <col min="1" max="16384" width="9.5" style="197"/>
  </cols>
  <sheetData>
    <row r="1" spans="1:8">
      <c r="A1" s="9" t="s">
        <v>60</v>
      </c>
      <c r="B1" s="24" t="str">
        <f>IF(Content!$E$1=1,B2,B3)</f>
        <v>Дефлятор ВВП*</v>
      </c>
      <c r="C1" s="24" t="str">
        <f>IF(Content!$E$1=1,C2,C3)</f>
        <v>Промисловість</v>
      </c>
      <c r="D1" s="24" t="str">
        <f>IF(Content!$E$1=1,D2,D3)</f>
        <v>Промисловість (реалізація за межі України)</v>
      </c>
      <c r="E1" s="24" t="str">
        <f>IF(Content!$E$1=1,E2,E3)</f>
        <v>Будівельно-монтажні роботи**</v>
      </c>
      <c r="F1" s="24" t="str">
        <f>IF(Content!$E$1=1,F2,F3)</f>
        <v>Продукція с/г підприємств**</v>
      </c>
      <c r="H1" s="24" t="str">
        <f>IF(Content!$E$1=1,H2,H3)</f>
        <v>Інші виміри інфляції, у середньому за квартал, % р/р</v>
      </c>
    </row>
    <row r="2" spans="1:8" hidden="1">
      <c r="B2" s="197" t="s">
        <v>59</v>
      </c>
      <c r="C2" s="197" t="s">
        <v>83</v>
      </c>
      <c r="D2" s="279" t="s">
        <v>606</v>
      </c>
      <c r="E2" s="279" t="s">
        <v>546</v>
      </c>
      <c r="F2" s="896" t="s">
        <v>1840</v>
      </c>
      <c r="H2" s="197" t="s">
        <v>348</v>
      </c>
    </row>
    <row r="3" spans="1:8" hidden="1">
      <c r="B3" s="197" t="s">
        <v>366</v>
      </c>
      <c r="C3" s="197" t="s">
        <v>85</v>
      </c>
      <c r="D3" s="197" t="s">
        <v>410</v>
      </c>
      <c r="E3" s="279" t="s">
        <v>547</v>
      </c>
      <c r="F3" s="896" t="s">
        <v>1841</v>
      </c>
      <c r="H3" s="197" t="s">
        <v>433</v>
      </c>
    </row>
    <row r="4" spans="1:8">
      <c r="A4" s="197" t="s">
        <v>17</v>
      </c>
      <c r="B4" s="197">
        <v>20.7</v>
      </c>
      <c r="C4" s="197">
        <v>16.099999999999994</v>
      </c>
      <c r="E4" s="197">
        <v>12.5</v>
      </c>
      <c r="F4" s="197">
        <v>12.8</v>
      </c>
      <c r="G4" s="482" t="s">
        <v>17</v>
      </c>
    </row>
    <row r="5" spans="1:8">
      <c r="A5" s="197" t="s">
        <v>18</v>
      </c>
      <c r="B5" s="197">
        <v>15.2</v>
      </c>
      <c r="C5" s="197">
        <v>14.099999999999994</v>
      </c>
      <c r="E5" s="197">
        <v>7.5</v>
      </c>
      <c r="F5" s="197">
        <v>3.8</v>
      </c>
      <c r="G5" s="482"/>
    </row>
    <row r="6" spans="1:8">
      <c r="A6" s="197" t="s">
        <v>19</v>
      </c>
      <c r="B6" s="197">
        <v>15.4</v>
      </c>
      <c r="C6" s="197">
        <v>18.900000000000006</v>
      </c>
      <c r="E6" s="197">
        <v>8.1</v>
      </c>
      <c r="F6" s="197">
        <v>9.5</v>
      </c>
      <c r="G6" s="482" t="s">
        <v>19</v>
      </c>
    </row>
    <row r="7" spans="1:8">
      <c r="A7" s="197" t="s">
        <v>20</v>
      </c>
      <c r="B7" s="197">
        <v>17.5</v>
      </c>
      <c r="C7" s="197">
        <v>32.300000000000011</v>
      </c>
      <c r="E7" s="197">
        <v>9</v>
      </c>
      <c r="F7" s="197">
        <v>9.6999999999999993</v>
      </c>
      <c r="G7" s="482"/>
    </row>
    <row r="8" spans="1:8">
      <c r="A8" s="197" t="s">
        <v>21</v>
      </c>
      <c r="B8" s="197">
        <v>26.8</v>
      </c>
      <c r="C8" s="197">
        <v>38</v>
      </c>
      <c r="E8" s="197">
        <v>12.799999999999997</v>
      </c>
      <c r="F8" s="197">
        <v>11</v>
      </c>
      <c r="G8" s="482" t="s">
        <v>21</v>
      </c>
    </row>
    <row r="9" spans="1:8">
      <c r="A9" s="197" t="s">
        <v>22</v>
      </c>
      <c r="B9" s="197">
        <v>21</v>
      </c>
      <c r="C9" s="197">
        <v>29.599999999999994</v>
      </c>
      <c r="E9" s="197">
        <v>12</v>
      </c>
      <c r="F9" s="197">
        <v>9.6</v>
      </c>
      <c r="G9" s="482"/>
    </row>
    <row r="10" spans="1:8">
      <c r="A10" s="197" t="s">
        <v>23</v>
      </c>
      <c r="B10" s="197">
        <v>21.3</v>
      </c>
      <c r="C10" s="197">
        <v>23.099999999999994</v>
      </c>
      <c r="E10" s="197">
        <v>13.299999999999997</v>
      </c>
      <c r="F10" s="197">
        <v>10.8</v>
      </c>
      <c r="G10" s="482" t="s">
        <v>23</v>
      </c>
    </row>
    <row r="11" spans="1:8">
      <c r="A11" s="197" t="s">
        <v>24</v>
      </c>
      <c r="B11" s="197">
        <v>20.7</v>
      </c>
      <c r="C11" s="197">
        <v>17.900000000000006</v>
      </c>
      <c r="E11" s="197">
        <v>15.299999999999997</v>
      </c>
      <c r="F11" s="197">
        <v>12.6</v>
      </c>
      <c r="G11" s="482"/>
    </row>
    <row r="12" spans="1:8">
      <c r="A12" s="197" t="s">
        <v>25</v>
      </c>
      <c r="B12" s="197">
        <v>15.1</v>
      </c>
      <c r="C12" s="197">
        <v>19.100000000000001</v>
      </c>
      <c r="D12" s="197">
        <v>11.7</v>
      </c>
      <c r="E12" s="197">
        <v>22.799999999999997</v>
      </c>
      <c r="F12" s="197">
        <v>11.4</v>
      </c>
      <c r="G12" s="482" t="s">
        <v>25</v>
      </c>
    </row>
    <row r="13" spans="1:8">
      <c r="A13" s="197" t="s">
        <v>26</v>
      </c>
      <c r="B13" s="197">
        <v>17.2</v>
      </c>
      <c r="C13" s="197">
        <v>16.3</v>
      </c>
      <c r="D13" s="197">
        <v>9.1</v>
      </c>
      <c r="E13" s="197">
        <v>25</v>
      </c>
      <c r="F13" s="197">
        <v>12.599999999999994</v>
      </c>
      <c r="G13" s="482"/>
    </row>
    <row r="14" spans="1:8">
      <c r="A14" s="197" t="s">
        <v>27</v>
      </c>
      <c r="B14" s="197">
        <v>16.2</v>
      </c>
      <c r="C14" s="197">
        <v>18.8</v>
      </c>
      <c r="D14" s="197">
        <v>12.8</v>
      </c>
      <c r="E14" s="197">
        <v>23.5</v>
      </c>
      <c r="F14" s="197">
        <v>10.400000000000006</v>
      </c>
      <c r="G14" s="482" t="s">
        <v>27</v>
      </c>
    </row>
    <row r="15" spans="1:8">
      <c r="A15" s="197" t="s">
        <v>103</v>
      </c>
      <c r="B15" s="197">
        <v>13.5</v>
      </c>
      <c r="C15" s="197">
        <v>15.7</v>
      </c>
      <c r="D15" s="197">
        <v>7.5</v>
      </c>
      <c r="E15" s="197">
        <v>21</v>
      </c>
      <c r="F15" s="197">
        <v>6.2000000000000028</v>
      </c>
      <c r="G15" s="482"/>
    </row>
    <row r="16" spans="1:8">
      <c r="A16" s="197" t="s">
        <v>128</v>
      </c>
      <c r="B16" s="197">
        <v>12.2</v>
      </c>
      <c r="C16" s="197">
        <v>9.8000000000000007</v>
      </c>
      <c r="D16" s="197">
        <v>-0.3</v>
      </c>
      <c r="E16" s="197">
        <v>12.1</v>
      </c>
      <c r="F16" s="197">
        <v>1.3</v>
      </c>
      <c r="G16" s="482" t="s">
        <v>128</v>
      </c>
    </row>
    <row r="17" spans="1:8">
      <c r="A17" s="197" t="s">
        <v>129</v>
      </c>
      <c r="B17" s="197">
        <v>9.9</v>
      </c>
      <c r="C17" s="197">
        <v>6.8</v>
      </c>
      <c r="D17" s="197">
        <v>2.9</v>
      </c>
      <c r="E17" s="197">
        <v>6.9</v>
      </c>
      <c r="F17" s="197">
        <v>-5.5</v>
      </c>
      <c r="G17" s="482"/>
    </row>
    <row r="18" spans="1:8">
      <c r="A18" s="197" t="s">
        <v>130</v>
      </c>
      <c r="B18" s="197">
        <v>7.6</v>
      </c>
      <c r="C18" s="197">
        <v>4.3</v>
      </c>
      <c r="D18" s="197">
        <v>-0.9</v>
      </c>
      <c r="E18" s="197">
        <v>4.5999999999999996</v>
      </c>
      <c r="F18" s="197">
        <v>-8.8000000000000007</v>
      </c>
      <c r="G18" s="482" t="s">
        <v>130</v>
      </c>
    </row>
    <row r="19" spans="1:8">
      <c r="A19" s="197" t="s">
        <v>107</v>
      </c>
      <c r="B19" s="197">
        <v>4.7</v>
      </c>
      <c r="C19" s="197">
        <v>-4</v>
      </c>
      <c r="D19" s="197">
        <v>-13.4</v>
      </c>
      <c r="E19" s="197">
        <v>1.1000000000000001</v>
      </c>
      <c r="F19" s="278">
        <v>-12.1</v>
      </c>
      <c r="G19" s="482"/>
    </row>
    <row r="20" spans="1:8">
      <c r="A20" s="279" t="s">
        <v>131</v>
      </c>
      <c r="B20" s="197">
        <v>5.0999999999999996</v>
      </c>
      <c r="C20" s="197">
        <v>-5.6</v>
      </c>
      <c r="D20" s="197">
        <v>-7.3</v>
      </c>
      <c r="E20" s="197">
        <v>1.3</v>
      </c>
      <c r="F20" s="278">
        <v>-6.3</v>
      </c>
      <c r="G20" s="482" t="s">
        <v>131</v>
      </c>
    </row>
    <row r="21" spans="1:8">
      <c r="A21" s="197" t="s">
        <v>132</v>
      </c>
      <c r="B21" s="197">
        <v>5</v>
      </c>
      <c r="C21" s="197">
        <v>-4.0999999999999996</v>
      </c>
      <c r="D21" s="197">
        <v>-3.7</v>
      </c>
      <c r="E21" s="197">
        <v>1.3</v>
      </c>
      <c r="F21" s="197">
        <v>9.1</v>
      </c>
      <c r="G21" s="482"/>
      <c r="H21" s="24" t="str">
        <f>IF(Content!$E$1=1,H25,H29)</f>
        <v>* Дані за IV квартал 2020 року – за оцінками НБУ.</v>
      </c>
    </row>
    <row r="22" spans="1:8">
      <c r="A22" s="197" t="s">
        <v>110</v>
      </c>
      <c r="B22" s="541">
        <v>7.9</v>
      </c>
      <c r="C22" s="197">
        <v>-4.7</v>
      </c>
      <c r="D22" s="197">
        <v>3.9</v>
      </c>
      <c r="E22" s="197">
        <v>4</v>
      </c>
      <c r="F22" s="197">
        <v>17.8</v>
      </c>
      <c r="G22" s="482"/>
      <c r="H22" s="24" t="str">
        <f>IF(Content!$E$1=1,H26,H31)</f>
        <v>** Для IV кварталу 2020 року дані за два місяці.</v>
      </c>
    </row>
    <row r="23" spans="1:8">
      <c r="A23" s="197" t="s">
        <v>111</v>
      </c>
      <c r="B23" s="541">
        <v>11</v>
      </c>
      <c r="C23" s="197">
        <v>8.7000000000000028</v>
      </c>
      <c r="D23" s="197">
        <v>29.3</v>
      </c>
      <c r="E23" s="197">
        <v>7.7</v>
      </c>
      <c r="F23" s="197">
        <v>42.9</v>
      </c>
      <c r="G23" s="482" t="s">
        <v>111</v>
      </c>
      <c r="H23" s="24" t="str">
        <f>IF(Content!$E$1=1,H28,H32)</f>
        <v>Джерело: ДССУ.</v>
      </c>
    </row>
    <row r="25" spans="1:8">
      <c r="H25" s="199" t="s">
        <v>1082</v>
      </c>
    </row>
    <row r="26" spans="1:8">
      <c r="H26" s="199" t="s">
        <v>1083</v>
      </c>
    </row>
    <row r="27" spans="1:8">
      <c r="H27" s="199"/>
    </row>
    <row r="28" spans="1:8">
      <c r="H28" s="199" t="s">
        <v>10</v>
      </c>
    </row>
    <row r="29" spans="1:8">
      <c r="H29" s="199" t="s">
        <v>1084</v>
      </c>
    </row>
    <row r="30" spans="1:8">
      <c r="H30" s="199"/>
    </row>
    <row r="31" spans="1:8">
      <c r="H31" s="199" t="s">
        <v>1085</v>
      </c>
    </row>
    <row r="32" spans="1:8">
      <c r="H32" s="199" t="s">
        <v>11</v>
      </c>
    </row>
  </sheetData>
  <hyperlinks>
    <hyperlink ref="A1" location="Content!A1" display="&lt;&lt;" xr:uid="{00000000-0004-0000-1200-000000000000}"/>
  </hyperlinks>
  <pageMargins left="0.7" right="0.7" top="0.75" bottom="0.75" header="0.3" footer="0.3"/>
  <pageSetup paperSize="9" orientation="portrait" horizontalDpi="4294967293" verticalDpi="429496729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V63"/>
  <sheetViews>
    <sheetView showGridLines="0" workbookViewId="0"/>
  </sheetViews>
  <sheetFormatPr baseColWidth="10" defaultColWidth="9.5" defaultRowHeight="13"/>
  <cols>
    <col min="1" max="1" width="9.5" style="536"/>
    <col min="2" max="2" width="5.5" style="536" bestFit="1" customWidth="1"/>
    <col min="3" max="3" width="6" style="536" bestFit="1" customWidth="1"/>
    <col min="4" max="4" width="16.5" style="536" bestFit="1" customWidth="1"/>
    <col min="5" max="5" width="3.5" style="536" bestFit="1" customWidth="1"/>
    <col min="6" max="6" width="9.5" style="536" bestFit="1" customWidth="1"/>
    <col min="7" max="7" width="3.5" style="536" bestFit="1" customWidth="1"/>
    <col min="8" max="8" width="6.5" style="536" bestFit="1" customWidth="1"/>
    <col min="9" max="9" width="2" style="536" bestFit="1" customWidth="1"/>
    <col min="10" max="10" width="15.5" style="537" customWidth="1"/>
    <col min="11" max="11" width="3.5" style="536" bestFit="1" customWidth="1"/>
    <col min="12" max="12" width="5" style="536" bestFit="1" customWidth="1"/>
    <col min="13" max="13" width="3.5" style="536" bestFit="1" customWidth="1"/>
    <col min="14" max="14" width="20.5" style="536" bestFit="1" customWidth="1"/>
    <col min="15" max="15" width="20.5" style="536" customWidth="1"/>
    <col min="16" max="16384" width="9.5" style="536"/>
  </cols>
  <sheetData>
    <row r="1" spans="1:22">
      <c r="A1" s="9" t="s">
        <v>60</v>
      </c>
      <c r="C1" s="536" t="str">
        <f>IF(Content!$E$1=1,C2,C3)</f>
        <v>ІСЦ</v>
      </c>
      <c r="D1" s="536" t="str">
        <f>IF(Content!$E$1=1,D2,D3)</f>
        <v>Попередній прогноз</v>
      </c>
      <c r="E1" s="536" t="str">
        <f>IF(Content!$E$1=1,E2,E3)</f>
        <v>Цільовий діапазон</v>
      </c>
      <c r="I1" s="536" t="str">
        <f>IF(Content!$E$1=1,I2,I3)</f>
        <v>Ціль</v>
      </c>
      <c r="K1" s="536" t="str">
        <f>IF(Content!$E$1=1,K2,K3)</f>
        <v>ІСЦ (станом на кінець періоду, % р/р) та інфляційні цілі</v>
      </c>
      <c r="U1" s="537" t="str">
        <f>IF(Content!$E$1=1,U2,U3)</f>
        <v>Прогноз</v>
      </c>
      <c r="V1" s="537" t="str">
        <f>IF(Content!$E$1=1,V2,V3)</f>
        <v>Горизонт монетарної політики</v>
      </c>
    </row>
    <row r="2" spans="1:22" hidden="1">
      <c r="B2" s="538"/>
      <c r="C2" s="536" t="s">
        <v>0</v>
      </c>
      <c r="D2" s="536" t="s">
        <v>163</v>
      </c>
      <c r="E2" s="536" t="s">
        <v>4</v>
      </c>
      <c r="H2" s="539"/>
      <c r="I2" s="539" t="s">
        <v>206</v>
      </c>
      <c r="K2" s="536" t="s">
        <v>387</v>
      </c>
      <c r="U2" s="537" t="s">
        <v>355</v>
      </c>
      <c r="V2" s="537" t="s">
        <v>357</v>
      </c>
    </row>
    <row r="3" spans="1:22" hidden="1">
      <c r="B3" s="538"/>
      <c r="C3" s="536" t="s">
        <v>6</v>
      </c>
      <c r="D3" s="536" t="s">
        <v>161</v>
      </c>
      <c r="E3" s="536" t="s">
        <v>208</v>
      </c>
      <c r="I3" s="536" t="s">
        <v>207</v>
      </c>
      <c r="K3" s="536" t="s">
        <v>457</v>
      </c>
      <c r="U3" s="537" t="s">
        <v>356</v>
      </c>
      <c r="V3" s="537" t="s">
        <v>358</v>
      </c>
    </row>
    <row r="4" spans="1:22">
      <c r="A4" s="537"/>
      <c r="B4" s="538" t="s">
        <v>128</v>
      </c>
      <c r="C4" s="336"/>
      <c r="D4" s="337"/>
      <c r="E4" s="536">
        <v>3.75</v>
      </c>
      <c r="F4" s="536">
        <v>7.75</v>
      </c>
      <c r="G4" s="536">
        <v>4</v>
      </c>
      <c r="H4" s="539"/>
    </row>
    <row r="5" spans="1:22">
      <c r="A5" s="537"/>
      <c r="B5" s="538"/>
      <c r="E5" s="536">
        <v>3.75</v>
      </c>
      <c r="F5" s="536">
        <v>7.75</v>
      </c>
      <c r="G5" s="536">
        <v>4</v>
      </c>
    </row>
    <row r="6" spans="1:22">
      <c r="A6" s="537"/>
      <c r="C6" s="337">
        <v>8.6</v>
      </c>
      <c r="D6" s="337"/>
      <c r="E6" s="536">
        <v>3.75</v>
      </c>
      <c r="F6" s="536">
        <v>7.75</v>
      </c>
      <c r="G6" s="536">
        <v>4</v>
      </c>
      <c r="H6" s="539">
        <v>5.75</v>
      </c>
    </row>
    <row r="7" spans="1:22">
      <c r="A7" s="537"/>
      <c r="B7" s="538" t="s">
        <v>129</v>
      </c>
      <c r="C7" s="337"/>
      <c r="D7" s="337"/>
      <c r="E7" s="536">
        <v>3.5</v>
      </c>
      <c r="F7" s="536">
        <v>7.5</v>
      </c>
      <c r="G7" s="536">
        <v>4</v>
      </c>
      <c r="H7" s="539"/>
    </row>
    <row r="8" spans="1:22">
      <c r="A8" s="537" t="s">
        <v>129</v>
      </c>
      <c r="B8" s="538"/>
      <c r="E8" s="536">
        <v>3.5</v>
      </c>
      <c r="F8" s="536">
        <v>7.5</v>
      </c>
      <c r="G8" s="536">
        <v>4</v>
      </c>
    </row>
    <row r="9" spans="1:22">
      <c r="A9" s="537"/>
      <c r="C9" s="337">
        <v>9</v>
      </c>
      <c r="D9" s="337"/>
      <c r="E9" s="536">
        <v>3.5</v>
      </c>
      <c r="F9" s="536">
        <v>7.5</v>
      </c>
      <c r="G9" s="536">
        <v>4</v>
      </c>
      <c r="H9" s="539">
        <v>5.5</v>
      </c>
    </row>
    <row r="10" spans="1:22">
      <c r="A10" s="537"/>
      <c r="B10" s="538" t="s">
        <v>130</v>
      </c>
      <c r="C10" s="337"/>
      <c r="D10" s="337"/>
      <c r="E10" s="536">
        <v>3.25</v>
      </c>
      <c r="F10" s="536">
        <v>7.25</v>
      </c>
      <c r="G10" s="536">
        <v>4</v>
      </c>
      <c r="H10" s="539"/>
    </row>
    <row r="11" spans="1:22">
      <c r="A11" s="537"/>
      <c r="B11" s="538"/>
      <c r="E11" s="536">
        <v>3.25</v>
      </c>
      <c r="F11" s="536">
        <v>7.25</v>
      </c>
      <c r="G11" s="536">
        <v>4</v>
      </c>
    </row>
    <row r="12" spans="1:22">
      <c r="A12" s="537"/>
      <c r="C12" s="337">
        <v>7.5</v>
      </c>
      <c r="D12" s="337"/>
      <c r="E12" s="536">
        <v>3.25</v>
      </c>
      <c r="F12" s="536">
        <v>7.25</v>
      </c>
      <c r="G12" s="536">
        <v>4</v>
      </c>
      <c r="H12" s="539">
        <v>5.25</v>
      </c>
    </row>
    <row r="13" spans="1:22">
      <c r="A13" s="537"/>
      <c r="B13" s="538" t="s">
        <v>107</v>
      </c>
      <c r="C13" s="337"/>
      <c r="D13" s="337"/>
      <c r="E13" s="536">
        <v>4</v>
      </c>
      <c r="F13" s="536">
        <v>6</v>
      </c>
      <c r="G13" s="536">
        <v>2</v>
      </c>
      <c r="H13" s="539"/>
    </row>
    <row r="14" spans="1:22">
      <c r="A14" s="537" t="s">
        <v>107</v>
      </c>
      <c r="B14" s="538"/>
      <c r="E14" s="536">
        <v>4</v>
      </c>
      <c r="F14" s="536">
        <v>6</v>
      </c>
      <c r="G14" s="536">
        <v>2</v>
      </c>
    </row>
    <row r="15" spans="1:22">
      <c r="A15" s="537"/>
      <c r="C15" s="336">
        <v>4.0999999999999996</v>
      </c>
      <c r="D15" s="336"/>
      <c r="E15" s="536">
        <v>4</v>
      </c>
      <c r="F15" s="536">
        <v>6</v>
      </c>
      <c r="G15" s="536">
        <v>2</v>
      </c>
      <c r="H15" s="539"/>
      <c r="I15" s="536">
        <v>5</v>
      </c>
    </row>
    <row r="16" spans="1:22">
      <c r="A16" s="537"/>
      <c r="B16" s="538" t="s">
        <v>131</v>
      </c>
      <c r="C16" s="336"/>
      <c r="D16" s="336"/>
      <c r="E16" s="536">
        <v>4</v>
      </c>
      <c r="F16" s="536">
        <v>6</v>
      </c>
      <c r="G16" s="536">
        <v>2</v>
      </c>
      <c r="H16" s="539"/>
      <c r="I16" s="536">
        <v>5</v>
      </c>
    </row>
    <row r="17" spans="1:12">
      <c r="A17" s="537"/>
      <c r="B17" s="538"/>
      <c r="E17" s="536">
        <v>4</v>
      </c>
      <c r="F17" s="536">
        <v>6</v>
      </c>
      <c r="G17" s="536">
        <v>2</v>
      </c>
      <c r="I17" s="536">
        <v>5</v>
      </c>
    </row>
    <row r="18" spans="1:12">
      <c r="A18" s="537"/>
      <c r="C18" s="337">
        <v>2.2999999999999998</v>
      </c>
      <c r="D18" s="337"/>
      <c r="E18" s="536">
        <v>4</v>
      </c>
      <c r="F18" s="536">
        <v>6</v>
      </c>
      <c r="G18" s="536">
        <v>2</v>
      </c>
      <c r="H18" s="539"/>
      <c r="I18" s="536">
        <v>5</v>
      </c>
      <c r="K18" s="540" t="str">
        <f>IF(Content!$E$1=1,L28,K19)</f>
        <v>Джерело: ДССУ, розрахунки НБУ.</v>
      </c>
    </row>
    <row r="19" spans="1:12">
      <c r="A19" s="537"/>
      <c r="B19" s="538" t="s">
        <v>132</v>
      </c>
      <c r="C19" s="337"/>
      <c r="D19" s="337"/>
      <c r="E19" s="536">
        <v>4</v>
      </c>
      <c r="F19" s="536">
        <v>6</v>
      </c>
      <c r="G19" s="536">
        <v>2</v>
      </c>
      <c r="H19" s="539"/>
      <c r="I19" s="536">
        <v>5</v>
      </c>
      <c r="K19" s="389" t="s">
        <v>319</v>
      </c>
    </row>
    <row r="20" spans="1:12">
      <c r="A20" s="537" t="s">
        <v>132</v>
      </c>
      <c r="B20" s="538"/>
      <c r="E20" s="536">
        <v>4</v>
      </c>
      <c r="F20" s="536">
        <v>6</v>
      </c>
      <c r="G20" s="536">
        <v>2</v>
      </c>
      <c r="I20" s="536">
        <v>5</v>
      </c>
    </row>
    <row r="21" spans="1:12">
      <c r="A21" s="537"/>
      <c r="C21" s="337">
        <v>2.4</v>
      </c>
      <c r="D21" s="337">
        <v>2.4</v>
      </c>
      <c r="E21" s="536">
        <v>4</v>
      </c>
      <c r="F21" s="536">
        <v>6</v>
      </c>
      <c r="G21" s="536">
        <v>2</v>
      </c>
      <c r="H21" s="539"/>
      <c r="I21" s="536">
        <v>5</v>
      </c>
    </row>
    <row r="22" spans="1:12">
      <c r="A22" s="537"/>
      <c r="B22" s="538" t="s">
        <v>133</v>
      </c>
      <c r="C22" s="337"/>
      <c r="D22" s="337"/>
      <c r="E22" s="536">
        <v>4</v>
      </c>
      <c r="F22" s="536">
        <v>6</v>
      </c>
      <c r="G22" s="536">
        <v>2</v>
      </c>
      <c r="H22" s="539"/>
      <c r="I22" s="536">
        <v>5</v>
      </c>
    </row>
    <row r="23" spans="1:12">
      <c r="A23" s="537"/>
      <c r="B23" s="538"/>
      <c r="E23" s="536">
        <v>4</v>
      </c>
      <c r="F23" s="536">
        <v>6</v>
      </c>
      <c r="G23" s="536">
        <v>2</v>
      </c>
      <c r="I23" s="536">
        <v>5</v>
      </c>
    </row>
    <row r="24" spans="1:12">
      <c r="A24" s="537"/>
      <c r="C24" s="337">
        <v>2.2999999999999998</v>
      </c>
      <c r="D24" s="337">
        <v>2.2999999999999998</v>
      </c>
      <c r="E24" s="536">
        <v>4</v>
      </c>
      <c r="F24" s="536">
        <v>6</v>
      </c>
      <c r="G24" s="536">
        <v>2</v>
      </c>
      <c r="H24" s="539"/>
      <c r="I24" s="536">
        <v>5</v>
      </c>
    </row>
    <row r="25" spans="1:12">
      <c r="A25" s="537"/>
      <c r="B25" s="538" t="s">
        <v>111</v>
      </c>
      <c r="C25" s="337"/>
      <c r="D25" s="337"/>
      <c r="E25" s="536">
        <v>4</v>
      </c>
      <c r="F25" s="536">
        <v>6</v>
      </c>
      <c r="G25" s="536">
        <v>2</v>
      </c>
      <c r="H25" s="539"/>
      <c r="I25" s="536">
        <v>5</v>
      </c>
    </row>
    <row r="26" spans="1:12">
      <c r="A26" s="537" t="s">
        <v>111</v>
      </c>
      <c r="B26" s="538"/>
      <c r="E26" s="536">
        <v>4</v>
      </c>
      <c r="F26" s="536">
        <v>6</v>
      </c>
      <c r="G26" s="536">
        <v>2</v>
      </c>
      <c r="I26" s="536">
        <v>5</v>
      </c>
    </row>
    <row r="27" spans="1:12">
      <c r="A27" s="537"/>
      <c r="C27" s="336">
        <v>5</v>
      </c>
      <c r="D27" s="336">
        <v>4.0999999999999996</v>
      </c>
      <c r="E27" s="536">
        <v>4</v>
      </c>
      <c r="F27" s="536">
        <v>6</v>
      </c>
      <c r="G27" s="536">
        <v>2</v>
      </c>
      <c r="H27" s="539"/>
      <c r="I27" s="536">
        <v>5</v>
      </c>
    </row>
    <row r="28" spans="1:12">
      <c r="A28" s="537"/>
      <c r="B28" s="538" t="s">
        <v>221</v>
      </c>
      <c r="C28" s="336"/>
      <c r="D28" s="336"/>
      <c r="E28" s="536">
        <v>4</v>
      </c>
      <c r="F28" s="536">
        <v>6</v>
      </c>
      <c r="G28" s="536">
        <v>2</v>
      </c>
      <c r="H28" s="539"/>
      <c r="I28" s="536">
        <v>5</v>
      </c>
      <c r="L28" s="389" t="s">
        <v>28</v>
      </c>
    </row>
    <row r="29" spans="1:12">
      <c r="A29" s="537"/>
      <c r="B29" s="538"/>
      <c r="E29" s="536">
        <v>4</v>
      </c>
      <c r="F29" s="536">
        <v>6</v>
      </c>
      <c r="G29" s="536">
        <v>2</v>
      </c>
      <c r="I29" s="536">
        <v>5</v>
      </c>
    </row>
    <row r="30" spans="1:12">
      <c r="A30" s="537"/>
      <c r="C30" s="337">
        <v>7.6</v>
      </c>
      <c r="D30" s="337">
        <v>5.6</v>
      </c>
      <c r="E30" s="536">
        <v>4</v>
      </c>
      <c r="F30" s="536">
        <v>6</v>
      </c>
      <c r="G30" s="536">
        <v>2</v>
      </c>
      <c r="H30" s="539"/>
      <c r="I30" s="536">
        <v>5</v>
      </c>
      <c r="J30" s="536"/>
    </row>
    <row r="31" spans="1:12">
      <c r="A31" s="537"/>
      <c r="B31" s="538" t="s">
        <v>222</v>
      </c>
      <c r="C31" s="337"/>
      <c r="D31" s="337"/>
      <c r="E31" s="536">
        <v>4</v>
      </c>
      <c r="F31" s="536">
        <v>6</v>
      </c>
      <c r="G31" s="536">
        <v>2</v>
      </c>
      <c r="H31" s="539"/>
      <c r="I31" s="536">
        <v>5</v>
      </c>
      <c r="J31" s="536"/>
    </row>
    <row r="32" spans="1:12">
      <c r="A32" s="537" t="s">
        <v>222</v>
      </c>
      <c r="B32" s="538"/>
      <c r="E32" s="536">
        <v>4</v>
      </c>
      <c r="F32" s="536">
        <v>6</v>
      </c>
      <c r="G32" s="536">
        <v>2</v>
      </c>
      <c r="I32" s="536">
        <v>5</v>
      </c>
      <c r="J32" s="536"/>
    </row>
    <row r="33" spans="1:10">
      <c r="A33" s="537"/>
      <c r="C33" s="337">
        <v>8.4</v>
      </c>
      <c r="D33" s="337">
        <v>6.2</v>
      </c>
      <c r="E33" s="536">
        <v>4</v>
      </c>
      <c r="F33" s="536">
        <v>6</v>
      </c>
      <c r="G33" s="536">
        <v>2</v>
      </c>
      <c r="H33" s="539"/>
      <c r="I33" s="536">
        <v>5</v>
      </c>
      <c r="J33" s="536"/>
    </row>
    <row r="34" spans="1:10">
      <c r="A34" s="537"/>
      <c r="B34" s="538" t="s">
        <v>223</v>
      </c>
      <c r="C34" s="337"/>
      <c r="D34" s="337"/>
      <c r="E34" s="536">
        <v>4</v>
      </c>
      <c r="F34" s="536">
        <v>6</v>
      </c>
      <c r="G34" s="536">
        <v>2</v>
      </c>
      <c r="H34" s="539"/>
      <c r="I34" s="536">
        <v>5</v>
      </c>
      <c r="J34" s="536"/>
    </row>
    <row r="35" spans="1:10">
      <c r="A35" s="537"/>
      <c r="B35" s="538"/>
      <c r="E35" s="536">
        <v>4</v>
      </c>
      <c r="F35" s="536">
        <v>6</v>
      </c>
      <c r="G35" s="536">
        <v>2</v>
      </c>
      <c r="I35" s="536">
        <v>5</v>
      </c>
      <c r="J35" s="536"/>
    </row>
    <row r="36" spans="1:10">
      <c r="A36" s="537"/>
      <c r="C36" s="337">
        <v>8.3000000000000007</v>
      </c>
      <c r="D36" s="337">
        <v>6.9</v>
      </c>
      <c r="E36" s="536">
        <v>4</v>
      </c>
      <c r="F36" s="536">
        <v>6</v>
      </c>
      <c r="G36" s="536">
        <v>2</v>
      </c>
      <c r="H36" s="539"/>
      <c r="I36" s="536">
        <v>5</v>
      </c>
      <c r="J36" s="536"/>
    </row>
    <row r="37" spans="1:10">
      <c r="A37" s="537"/>
      <c r="B37" s="538" t="s">
        <v>224</v>
      </c>
      <c r="C37" s="337"/>
      <c r="D37" s="337"/>
      <c r="E37" s="536">
        <v>4</v>
      </c>
      <c r="F37" s="536">
        <v>6</v>
      </c>
      <c r="G37" s="536">
        <v>2</v>
      </c>
      <c r="H37" s="539"/>
      <c r="I37" s="536">
        <v>5</v>
      </c>
      <c r="J37" s="536"/>
    </row>
    <row r="38" spans="1:10">
      <c r="A38" s="537" t="s">
        <v>224</v>
      </c>
      <c r="E38" s="536">
        <v>4</v>
      </c>
      <c r="F38" s="536">
        <v>6</v>
      </c>
      <c r="G38" s="536">
        <v>2</v>
      </c>
      <c r="I38" s="536">
        <v>5</v>
      </c>
      <c r="J38" s="536"/>
    </row>
    <row r="39" spans="1:10">
      <c r="A39" s="537"/>
      <c r="C39" s="336">
        <v>7</v>
      </c>
      <c r="D39" s="336">
        <v>6.5</v>
      </c>
      <c r="E39" s="536">
        <v>4</v>
      </c>
      <c r="F39" s="536">
        <v>6</v>
      </c>
      <c r="G39" s="536">
        <v>2</v>
      </c>
      <c r="I39" s="536">
        <v>5</v>
      </c>
      <c r="J39" s="536"/>
    </row>
    <row r="40" spans="1:10">
      <c r="A40" s="537"/>
      <c r="B40" s="538" t="s">
        <v>495</v>
      </c>
      <c r="C40" s="336"/>
      <c r="D40" s="336"/>
      <c r="E40" s="536">
        <v>4</v>
      </c>
      <c r="F40" s="536">
        <v>6</v>
      </c>
      <c r="G40" s="536">
        <v>2</v>
      </c>
      <c r="H40" s="539"/>
      <c r="I40" s="536">
        <v>5</v>
      </c>
      <c r="J40" s="536"/>
    </row>
    <row r="41" spans="1:10">
      <c r="A41" s="537"/>
      <c r="B41" s="538"/>
      <c r="E41" s="536">
        <v>4</v>
      </c>
      <c r="F41" s="536">
        <v>6</v>
      </c>
      <c r="G41" s="536">
        <v>2</v>
      </c>
      <c r="I41" s="536">
        <v>5</v>
      </c>
      <c r="J41" s="536"/>
    </row>
    <row r="42" spans="1:10">
      <c r="A42" s="537"/>
      <c r="C42" s="337">
        <v>6</v>
      </c>
      <c r="D42" s="337">
        <v>6.1</v>
      </c>
      <c r="E42" s="536">
        <v>4</v>
      </c>
      <c r="F42" s="536">
        <v>6</v>
      </c>
      <c r="G42" s="536">
        <v>2</v>
      </c>
      <c r="H42" s="539"/>
      <c r="I42" s="536">
        <v>5</v>
      </c>
    </row>
    <row r="43" spans="1:10">
      <c r="A43" s="537"/>
      <c r="B43" s="538" t="s">
        <v>496</v>
      </c>
      <c r="C43" s="337"/>
      <c r="D43" s="337"/>
      <c r="E43" s="536">
        <v>4</v>
      </c>
      <c r="F43" s="536">
        <v>6</v>
      </c>
      <c r="G43" s="536">
        <v>2</v>
      </c>
      <c r="H43" s="539"/>
      <c r="I43" s="536">
        <v>5</v>
      </c>
    </row>
    <row r="44" spans="1:10">
      <c r="A44" s="537" t="s">
        <v>496</v>
      </c>
      <c r="B44" s="538"/>
      <c r="E44" s="536">
        <v>4</v>
      </c>
      <c r="F44" s="536">
        <v>6</v>
      </c>
      <c r="G44" s="536">
        <v>2</v>
      </c>
      <c r="I44" s="536">
        <v>5</v>
      </c>
    </row>
    <row r="45" spans="1:10">
      <c r="A45" s="537"/>
      <c r="C45" s="337">
        <v>5.4</v>
      </c>
      <c r="D45" s="337">
        <v>5.8</v>
      </c>
      <c r="E45" s="536">
        <v>4</v>
      </c>
      <c r="F45" s="536">
        <v>6</v>
      </c>
      <c r="G45" s="536">
        <v>2</v>
      </c>
      <c r="H45" s="539"/>
      <c r="I45" s="536">
        <v>5</v>
      </c>
    </row>
    <row r="46" spans="1:10">
      <c r="A46" s="537"/>
      <c r="B46" s="538" t="s">
        <v>497</v>
      </c>
      <c r="C46" s="337"/>
      <c r="D46" s="337"/>
      <c r="E46" s="536">
        <v>4</v>
      </c>
      <c r="F46" s="536">
        <v>6</v>
      </c>
      <c r="G46" s="536">
        <v>2</v>
      </c>
      <c r="H46" s="539"/>
      <c r="I46" s="536">
        <v>5</v>
      </c>
    </row>
    <row r="47" spans="1:10">
      <c r="A47" s="537"/>
      <c r="B47" s="538"/>
      <c r="E47" s="536">
        <v>4</v>
      </c>
      <c r="F47" s="536">
        <v>6</v>
      </c>
      <c r="G47" s="536">
        <v>2</v>
      </c>
      <c r="I47" s="536">
        <v>5</v>
      </c>
    </row>
    <row r="48" spans="1:10">
      <c r="A48" s="537"/>
      <c r="C48" s="337">
        <v>5.4</v>
      </c>
      <c r="D48" s="337">
        <v>5.6</v>
      </c>
      <c r="E48" s="536">
        <v>4</v>
      </c>
      <c r="F48" s="536">
        <v>6</v>
      </c>
      <c r="G48" s="536">
        <v>2</v>
      </c>
      <c r="H48" s="539"/>
      <c r="I48" s="536">
        <v>5</v>
      </c>
    </row>
    <row r="49" spans="1:9">
      <c r="A49" s="537"/>
      <c r="B49" s="538" t="s">
        <v>498</v>
      </c>
      <c r="C49" s="337"/>
      <c r="D49" s="337"/>
      <c r="E49" s="536">
        <v>4</v>
      </c>
      <c r="F49" s="536">
        <v>6</v>
      </c>
      <c r="G49" s="536">
        <v>2</v>
      </c>
      <c r="H49" s="539"/>
      <c r="I49" s="536">
        <v>5</v>
      </c>
    </row>
    <row r="50" spans="1:9">
      <c r="A50" s="537" t="s">
        <v>498</v>
      </c>
      <c r="E50" s="536">
        <v>4</v>
      </c>
      <c r="F50" s="536">
        <v>6</v>
      </c>
      <c r="G50" s="536">
        <v>2</v>
      </c>
      <c r="I50" s="536">
        <v>5</v>
      </c>
    </row>
    <row r="51" spans="1:9">
      <c r="A51" s="537"/>
      <c r="C51" s="336">
        <v>5</v>
      </c>
      <c r="D51" s="336">
        <v>5</v>
      </c>
      <c r="E51" s="536">
        <v>4</v>
      </c>
      <c r="F51" s="536">
        <v>6</v>
      </c>
      <c r="G51" s="536">
        <v>2</v>
      </c>
      <c r="I51" s="536">
        <v>5</v>
      </c>
    </row>
    <row r="52" spans="1:9">
      <c r="B52" s="538" t="s">
        <v>1079</v>
      </c>
      <c r="E52" s="536">
        <v>4</v>
      </c>
      <c r="F52" s="536">
        <v>6</v>
      </c>
      <c r="G52" s="536">
        <v>2</v>
      </c>
      <c r="I52" s="536">
        <v>5</v>
      </c>
    </row>
    <row r="53" spans="1:9">
      <c r="B53" s="538"/>
      <c r="E53" s="536">
        <v>4</v>
      </c>
      <c r="F53" s="536">
        <v>6</v>
      </c>
      <c r="G53" s="536">
        <v>2</v>
      </c>
      <c r="I53" s="536">
        <v>5</v>
      </c>
    </row>
    <row r="54" spans="1:9">
      <c r="C54" s="536">
        <v>5</v>
      </c>
      <c r="E54" s="536">
        <v>4</v>
      </c>
      <c r="F54" s="536">
        <v>6</v>
      </c>
      <c r="G54" s="536">
        <v>2</v>
      </c>
      <c r="I54" s="536">
        <v>5</v>
      </c>
    </row>
    <row r="55" spans="1:9">
      <c r="B55" s="538" t="s">
        <v>1065</v>
      </c>
      <c r="E55" s="536">
        <v>4</v>
      </c>
      <c r="F55" s="536">
        <v>6</v>
      </c>
      <c r="G55" s="536">
        <v>2</v>
      </c>
      <c r="I55" s="536">
        <v>5</v>
      </c>
    </row>
    <row r="56" spans="1:9">
      <c r="A56" s="537" t="s">
        <v>1065</v>
      </c>
      <c r="B56" s="538"/>
      <c r="E56" s="536">
        <v>4</v>
      </c>
      <c r="F56" s="536">
        <v>6</v>
      </c>
      <c r="G56" s="536">
        <v>2</v>
      </c>
      <c r="I56" s="536">
        <v>5</v>
      </c>
    </row>
    <row r="57" spans="1:9">
      <c r="A57" s="537"/>
      <c r="C57" s="536">
        <v>5</v>
      </c>
      <c r="E57" s="536">
        <v>4</v>
      </c>
      <c r="F57" s="536">
        <v>6</v>
      </c>
      <c r="G57" s="536">
        <v>2</v>
      </c>
      <c r="I57" s="536">
        <v>5</v>
      </c>
    </row>
    <row r="58" spans="1:9">
      <c r="A58" s="537"/>
      <c r="B58" s="538" t="s">
        <v>1080</v>
      </c>
      <c r="E58" s="536">
        <v>4</v>
      </c>
      <c r="F58" s="536">
        <v>6</v>
      </c>
      <c r="G58" s="536">
        <v>2</v>
      </c>
      <c r="I58" s="536">
        <v>5</v>
      </c>
    </row>
    <row r="59" spans="1:9">
      <c r="A59" s="537"/>
      <c r="B59" s="538"/>
      <c r="E59" s="536">
        <v>4</v>
      </c>
      <c r="F59" s="536">
        <v>6</v>
      </c>
      <c r="G59" s="536">
        <v>2</v>
      </c>
      <c r="I59" s="536">
        <v>5</v>
      </c>
    </row>
    <row r="60" spans="1:9">
      <c r="A60" s="537"/>
      <c r="C60" s="536">
        <v>5.0999999999999996</v>
      </c>
      <c r="E60" s="536">
        <v>4</v>
      </c>
      <c r="F60" s="536">
        <v>6</v>
      </c>
      <c r="G60" s="536">
        <v>2</v>
      </c>
      <c r="I60" s="536">
        <v>5</v>
      </c>
    </row>
    <row r="61" spans="1:9">
      <c r="A61" s="537"/>
      <c r="B61" s="538" t="s">
        <v>1066</v>
      </c>
      <c r="E61" s="536">
        <v>4</v>
      </c>
      <c r="F61" s="536">
        <v>6</v>
      </c>
      <c r="G61" s="536">
        <v>2</v>
      </c>
      <c r="I61" s="536">
        <v>5</v>
      </c>
    </row>
    <row r="62" spans="1:9">
      <c r="A62" s="537" t="s">
        <v>1066</v>
      </c>
      <c r="E62" s="536">
        <v>4</v>
      </c>
      <c r="F62" s="536">
        <v>6</v>
      </c>
      <c r="G62" s="536">
        <v>2</v>
      </c>
      <c r="I62" s="536">
        <v>5</v>
      </c>
    </row>
    <row r="63" spans="1:9">
      <c r="B63" s="538"/>
      <c r="C63" s="536">
        <v>5</v>
      </c>
      <c r="E63" s="536">
        <v>4</v>
      </c>
      <c r="F63" s="536">
        <v>6</v>
      </c>
      <c r="G63" s="536">
        <v>2</v>
      </c>
      <c r="I63" s="536">
        <v>5</v>
      </c>
    </row>
  </sheetData>
  <hyperlinks>
    <hyperlink ref="A1" location="Content!A1" display="&lt;&lt;" xr:uid="{00000000-0004-0000-0100-000000000000}"/>
  </hyperlinks>
  <pageMargins left="0.7" right="0.7"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2" tint="0.39997558519241921"/>
  </sheetPr>
  <dimension ref="A1:F58"/>
  <sheetViews>
    <sheetView showGridLines="0" zoomScaleNormal="100" workbookViewId="0">
      <pane xSplit="1" ySplit="1" topLeftCell="B4" activePane="bottomRight" state="frozen"/>
      <selection activeCell="L29" sqref="L29"/>
      <selection pane="topRight" activeCell="L29" sqref="L29"/>
      <selection pane="bottomLeft" activeCell="L29" sqref="L29"/>
      <selection pane="bottomRight"/>
    </sheetView>
  </sheetViews>
  <sheetFormatPr baseColWidth="10" defaultColWidth="10.5" defaultRowHeight="13"/>
  <cols>
    <col min="1" max="4" width="10.5" style="526"/>
    <col min="5" max="5" width="10.5" style="525"/>
    <col min="6" max="16384" width="10.5" style="526"/>
  </cols>
  <sheetData>
    <row r="1" spans="1:6">
      <c r="A1" s="523" t="s">
        <v>60</v>
      </c>
      <c r="B1" s="524" t="str">
        <f>IF(Content!$E$1=1,B2,B3)</f>
        <v>Офіційний</v>
      </c>
      <c r="C1" s="524" t="str">
        <f>IF(Content!$E$1=1,C2,C3)</f>
        <v>Скоригований на високочастотні дані</v>
      </c>
      <c r="D1" s="524" t="str">
        <f>IF(Content!$E$1=1,D2,D3)</f>
        <v>Скоригований на дані щодо споживання за СНР</v>
      </c>
      <c r="F1" s="524" t="str">
        <f>IF(Content!$E$1=1,F2,F3)</f>
        <v>Офіційний та скориговані на зміну споживання індекси споживчих цін, % р/р</v>
      </c>
    </row>
    <row r="2" spans="1:6" hidden="1">
      <c r="B2" s="527" t="s">
        <v>1015</v>
      </c>
      <c r="C2" t="s">
        <v>1016</v>
      </c>
      <c r="D2" t="s">
        <v>1017</v>
      </c>
      <c r="F2" s="526" t="s">
        <v>1014</v>
      </c>
    </row>
    <row r="3" spans="1:6" hidden="1">
      <c r="B3" s="527" t="s">
        <v>1018</v>
      </c>
      <c r="C3" s="526" t="s">
        <v>1672</v>
      </c>
      <c r="D3" s="526" t="s">
        <v>1671</v>
      </c>
      <c r="F3" s="526" t="s">
        <v>1852</v>
      </c>
    </row>
    <row r="4" spans="1:6">
      <c r="A4" s="528">
        <v>43831</v>
      </c>
      <c r="B4">
        <v>3.2</v>
      </c>
      <c r="C4"/>
      <c r="D4"/>
      <c r="E4" s="586"/>
    </row>
    <row r="5" spans="1:6">
      <c r="A5" s="528">
        <v>43862</v>
      </c>
      <c r="B5">
        <v>2.4</v>
      </c>
      <c r="C5">
        <v>2.4</v>
      </c>
      <c r="D5">
        <v>2.4</v>
      </c>
      <c r="E5" s="586"/>
    </row>
    <row r="6" spans="1:6">
      <c r="A6" s="528">
        <v>43891</v>
      </c>
      <c r="B6">
        <v>2.2999999999999998</v>
      </c>
      <c r="C6">
        <v>2.1</v>
      </c>
      <c r="D6">
        <v>2.4</v>
      </c>
      <c r="E6" s="586"/>
    </row>
    <row r="7" spans="1:6">
      <c r="A7" s="528">
        <v>43922</v>
      </c>
      <c r="B7">
        <v>2.1</v>
      </c>
      <c r="C7">
        <v>2.1</v>
      </c>
      <c r="D7">
        <v>2.2999999999999998</v>
      </c>
      <c r="E7" s="586"/>
    </row>
    <row r="8" spans="1:6">
      <c r="A8" s="528">
        <v>43952</v>
      </c>
      <c r="B8">
        <v>1.7</v>
      </c>
      <c r="C8">
        <v>1.9</v>
      </c>
      <c r="D8">
        <v>1.8</v>
      </c>
      <c r="E8" s="586"/>
    </row>
    <row r="9" spans="1:6">
      <c r="A9" s="528">
        <v>43983</v>
      </c>
      <c r="B9">
        <v>2.4</v>
      </c>
      <c r="C9">
        <v>2.7</v>
      </c>
      <c r="D9">
        <v>2.6</v>
      </c>
      <c r="E9" s="586"/>
    </row>
    <row r="10" spans="1:6">
      <c r="A10" s="528">
        <v>44013</v>
      </c>
      <c r="B10">
        <v>2.4</v>
      </c>
      <c r="C10">
        <v>2.6</v>
      </c>
      <c r="D10">
        <v>2.5</v>
      </c>
      <c r="E10" s="586"/>
    </row>
    <row r="11" spans="1:6">
      <c r="A11" s="528">
        <v>44044</v>
      </c>
      <c r="B11">
        <v>2.5</v>
      </c>
      <c r="C11">
        <v>2.7</v>
      </c>
      <c r="D11">
        <v>2.5</v>
      </c>
      <c r="E11" s="586"/>
    </row>
    <row r="12" spans="1:6">
      <c r="A12" s="528">
        <v>44075</v>
      </c>
      <c r="B12">
        <v>2.2999999999999998</v>
      </c>
      <c r="C12">
        <v>2.5</v>
      </c>
      <c r="D12">
        <v>2.2999999999999998</v>
      </c>
      <c r="E12" s="586"/>
    </row>
    <row r="13" spans="1:6">
      <c r="A13" s="528">
        <v>44105</v>
      </c>
      <c r="B13">
        <v>2.6</v>
      </c>
      <c r="C13">
        <v>3</v>
      </c>
      <c r="D13"/>
      <c r="E13" s="586"/>
    </row>
    <row r="14" spans="1:6">
      <c r="A14" s="528">
        <v>44136</v>
      </c>
      <c r="B14">
        <v>3.8</v>
      </c>
      <c r="C14">
        <v>4.4000000000000004</v>
      </c>
      <c r="D14"/>
      <c r="E14" s="586"/>
    </row>
    <row r="15" spans="1:6">
      <c r="A15" s="528"/>
      <c r="B15" s="529"/>
      <c r="C15" s="529"/>
      <c r="D15" s="529"/>
      <c r="E15" s="586"/>
    </row>
    <row r="16" spans="1:6">
      <c r="A16" s="528"/>
      <c r="B16" s="529"/>
      <c r="C16" s="529"/>
      <c r="D16" s="529"/>
      <c r="E16" s="586"/>
    </row>
    <row r="17" spans="1:6">
      <c r="A17" s="528"/>
      <c r="B17" s="529"/>
      <c r="C17" s="529"/>
      <c r="D17" s="529"/>
      <c r="E17" s="586"/>
      <c r="F17" s="524"/>
    </row>
    <row r="18" spans="1:6">
      <c r="A18" s="528"/>
      <c r="B18" s="529"/>
      <c r="C18" s="529"/>
      <c r="D18" s="529"/>
      <c r="E18" s="586"/>
      <c r="F18" s="524" t="str">
        <f>IF(Content!$E$1=1,F19,F20)</f>
        <v>Джерело: ДПС, Eurocontrol, ДССУ, Міністерство юстиції, розрахунки НБУ.</v>
      </c>
    </row>
    <row r="19" spans="1:6">
      <c r="A19" s="528"/>
      <c r="B19" s="529"/>
      <c r="C19" s="529"/>
      <c r="D19" s="529"/>
      <c r="E19" s="586"/>
      <c r="F19" s="543" t="s">
        <v>1019</v>
      </c>
    </row>
    <row r="20" spans="1:6" ht="14">
      <c r="A20" s="528"/>
      <c r="B20" s="529"/>
      <c r="C20" s="529"/>
      <c r="D20" s="529"/>
      <c r="E20" s="586"/>
      <c r="F20" s="544" t="s">
        <v>1020</v>
      </c>
    </row>
    <row r="21" spans="1:6">
      <c r="A21" s="528"/>
      <c r="B21" s="529"/>
      <c r="C21" s="529"/>
      <c r="D21" s="529"/>
      <c r="E21" s="586"/>
    </row>
    <row r="22" spans="1:6">
      <c r="A22" s="528"/>
      <c r="B22" s="529"/>
      <c r="C22" s="529"/>
      <c r="D22" s="529"/>
      <c r="E22" s="586"/>
    </row>
    <row r="23" spans="1:6">
      <c r="A23" s="528"/>
      <c r="B23" s="529"/>
      <c r="C23" s="529"/>
      <c r="D23" s="529"/>
      <c r="E23" s="586"/>
    </row>
    <row r="24" spans="1:6">
      <c r="A24" s="528"/>
      <c r="B24" s="529"/>
      <c r="C24" s="529"/>
      <c r="D24" s="529"/>
      <c r="E24" s="586"/>
    </row>
    <row r="25" spans="1:6">
      <c r="A25" s="528"/>
      <c r="B25" s="529"/>
      <c r="C25" s="529"/>
      <c r="D25" s="529"/>
      <c r="E25" s="586"/>
    </row>
    <row r="26" spans="1:6">
      <c r="A26" s="528"/>
      <c r="B26" s="529"/>
      <c r="C26" s="529"/>
      <c r="D26" s="529"/>
      <c r="E26" s="586"/>
    </row>
    <row r="27" spans="1:6">
      <c r="A27" s="528"/>
      <c r="B27" s="529"/>
      <c r="C27" s="529"/>
      <c r="D27" s="529"/>
      <c r="E27" s="586"/>
    </row>
    <row r="28" spans="1:6">
      <c r="A28" s="528"/>
      <c r="B28" s="529"/>
      <c r="C28" s="529"/>
      <c r="D28" s="529"/>
      <c r="E28" s="586"/>
    </row>
    <row r="29" spans="1:6">
      <c r="A29" s="528"/>
      <c r="B29" s="529"/>
      <c r="C29" s="529"/>
      <c r="D29" s="529"/>
      <c r="E29" s="586"/>
    </row>
    <row r="30" spans="1:6">
      <c r="A30" s="528"/>
      <c r="B30" s="529"/>
      <c r="C30" s="529"/>
      <c r="D30" s="529"/>
      <c r="E30" s="586"/>
    </row>
    <row r="31" spans="1:6">
      <c r="A31" s="528"/>
      <c r="B31" s="529"/>
      <c r="C31" s="529"/>
      <c r="D31" s="529"/>
      <c r="E31" s="586"/>
    </row>
    <row r="32" spans="1:6">
      <c r="A32" s="528"/>
      <c r="B32" s="529"/>
      <c r="C32" s="529"/>
      <c r="D32" s="529"/>
      <c r="E32" s="586"/>
    </row>
    <row r="33" spans="1:5">
      <c r="A33" s="528"/>
      <c r="B33" s="529"/>
      <c r="C33" s="529"/>
      <c r="D33" s="529"/>
      <c r="E33" s="586"/>
    </row>
    <row r="34" spans="1:5">
      <c r="A34" s="528"/>
      <c r="B34" s="529"/>
      <c r="C34" s="529"/>
      <c r="D34" s="529"/>
      <c r="E34" s="586"/>
    </row>
    <row r="35" spans="1:5">
      <c r="B35" s="529"/>
      <c r="C35" s="529"/>
      <c r="D35" s="529"/>
      <c r="E35" s="586"/>
    </row>
    <row r="36" spans="1:5">
      <c r="B36" s="529"/>
      <c r="C36" s="529"/>
      <c r="D36" s="529"/>
      <c r="E36" s="586"/>
    </row>
    <row r="37" spans="1:5">
      <c r="B37" s="529"/>
      <c r="C37" s="529"/>
      <c r="D37" s="529"/>
      <c r="E37" s="586"/>
    </row>
    <row r="38" spans="1:5">
      <c r="B38" s="529"/>
      <c r="C38" s="529"/>
      <c r="D38" s="529"/>
      <c r="E38" s="586"/>
    </row>
    <row r="39" spans="1:5">
      <c r="B39" s="529"/>
      <c r="C39" s="529"/>
      <c r="D39" s="529"/>
      <c r="E39" s="586"/>
    </row>
    <row r="40" spans="1:5">
      <c r="B40" s="529"/>
      <c r="C40" s="529"/>
      <c r="D40" s="529"/>
      <c r="E40" s="586"/>
    </row>
    <row r="41" spans="1:5">
      <c r="B41" s="529"/>
      <c r="C41" s="529"/>
      <c r="D41" s="529"/>
      <c r="E41" s="586"/>
    </row>
    <row r="42" spans="1:5">
      <c r="B42" s="529"/>
      <c r="C42" s="529"/>
      <c r="D42" s="529"/>
      <c r="E42" s="586"/>
    </row>
    <row r="43" spans="1:5">
      <c r="B43" s="529"/>
      <c r="C43" s="529"/>
      <c r="D43" s="529"/>
      <c r="E43" s="586"/>
    </row>
    <row r="44" spans="1:5">
      <c r="B44" s="529"/>
      <c r="C44" s="529"/>
      <c r="D44" s="529"/>
      <c r="E44" s="586"/>
    </row>
    <row r="45" spans="1:5">
      <c r="B45" s="529"/>
      <c r="C45" s="529"/>
      <c r="D45" s="529"/>
      <c r="E45" s="586"/>
    </row>
    <row r="46" spans="1:5">
      <c r="B46" s="529"/>
      <c r="C46" s="529"/>
      <c r="D46" s="529"/>
      <c r="E46" s="586"/>
    </row>
    <row r="47" spans="1:5">
      <c r="B47" s="529"/>
      <c r="C47" s="529"/>
      <c r="D47" s="529"/>
      <c r="E47" s="586"/>
    </row>
    <row r="48" spans="1:5">
      <c r="B48" s="529"/>
      <c r="C48" s="529"/>
      <c r="D48" s="529"/>
      <c r="E48" s="586"/>
    </row>
    <row r="49" spans="2:5">
      <c r="B49" s="529"/>
      <c r="C49" s="529"/>
      <c r="D49" s="529"/>
      <c r="E49" s="586"/>
    </row>
    <row r="50" spans="2:5">
      <c r="B50" s="529"/>
      <c r="C50" s="529"/>
      <c r="D50" s="529"/>
      <c r="E50" s="586"/>
    </row>
    <row r="51" spans="2:5">
      <c r="B51" s="529"/>
      <c r="C51" s="529"/>
      <c r="D51" s="529"/>
      <c r="E51" s="586"/>
    </row>
    <row r="52" spans="2:5">
      <c r="B52" s="529"/>
      <c r="C52" s="529"/>
      <c r="D52" s="529"/>
      <c r="E52" s="586"/>
    </row>
    <row r="53" spans="2:5">
      <c r="B53" s="529"/>
      <c r="C53" s="529"/>
      <c r="D53" s="529"/>
      <c r="E53" s="586"/>
    </row>
    <row r="54" spans="2:5">
      <c r="B54" s="529"/>
      <c r="C54" s="529"/>
      <c r="D54" s="529"/>
      <c r="E54" s="586"/>
    </row>
    <row r="55" spans="2:5">
      <c r="B55" s="529"/>
      <c r="C55" s="529"/>
      <c r="D55" s="529"/>
      <c r="E55" s="586"/>
    </row>
    <row r="56" spans="2:5">
      <c r="B56" s="529"/>
      <c r="C56" s="529"/>
      <c r="D56" s="529"/>
      <c r="E56" s="586"/>
    </row>
    <row r="57" spans="2:5">
      <c r="B57" s="529"/>
      <c r="C57" s="529"/>
      <c r="D57" s="529"/>
      <c r="E57" s="586"/>
    </row>
    <row r="58" spans="2:5">
      <c r="B58" s="529"/>
      <c r="C58" s="529"/>
      <c r="D58" s="529"/>
      <c r="E58" s="586"/>
    </row>
  </sheetData>
  <hyperlinks>
    <hyperlink ref="A1" location="Content!A1" display="&lt;&lt;"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2" tint="0.39997558519241921"/>
  </sheetPr>
  <dimension ref="A1:H21"/>
  <sheetViews>
    <sheetView showGridLines="0" zoomScaleNormal="166" workbookViewId="0">
      <selection activeCell="A2" sqref="A2"/>
    </sheetView>
  </sheetViews>
  <sheetFormatPr baseColWidth="10" defaultColWidth="8.5" defaultRowHeight="14"/>
  <cols>
    <col min="1" max="1" width="8.5" style="483"/>
    <col min="2" max="3" width="0" style="483" hidden="1" customWidth="1"/>
    <col min="4" max="5" width="8.5" style="483"/>
    <col min="6" max="6" width="11.5" style="483" customWidth="1"/>
    <col min="7" max="16384" width="8.5" style="483"/>
  </cols>
  <sheetData>
    <row r="1" spans="1:8">
      <c r="E1" s="24" t="str">
        <f>IF(Content!$E$1=1,E3,E5)</f>
        <v>З урахуванням зміни споживання</v>
      </c>
      <c r="F1" s="463"/>
    </row>
    <row r="2" spans="1:8" ht="42">
      <c r="A2" s="9" t="s">
        <v>60</v>
      </c>
      <c r="B2" s="9"/>
      <c r="C2" s="9"/>
      <c r="D2" s="24" t="str">
        <f>IF(Content!$E$1=1,D4,D6)</f>
        <v>ДССУ</v>
      </c>
      <c r="E2" s="24" t="str">
        <f>IF(Content!$E$1=1,E4,E6)</f>
        <v>За СНР</v>
      </c>
      <c r="F2" s="463" t="str">
        <f>IF(Content!$E$1=1,F4,F6)</f>
        <v>За високо-
частотними
даними</v>
      </c>
      <c r="H2" s="24" t="str">
        <f>IF(Content!$E$1=1,H3,H4)</f>
        <v>Офіційна та скоригована на зміну споживання вагова структура для розрахунку ІСЦ у квітні 2020 року (за динамічними розрахунками), %</v>
      </c>
    </row>
    <row r="3" spans="1:8" hidden="1">
      <c r="A3" s="9"/>
      <c r="B3" s="9"/>
      <c r="C3" s="9"/>
      <c r="D3" s="24"/>
      <c r="E3" s="342" t="s">
        <v>1842</v>
      </c>
      <c r="F3" s="463"/>
      <c r="H3" s="587" t="s">
        <v>1033</v>
      </c>
    </row>
    <row r="4" spans="1:8" ht="42" hidden="1">
      <c r="D4" t="s">
        <v>1029</v>
      </c>
      <c r="E4" t="s">
        <v>1030</v>
      </c>
      <c r="F4" s="282" t="s">
        <v>1032</v>
      </c>
      <c r="H4" s="767" t="s">
        <v>1673</v>
      </c>
    </row>
    <row r="5" spans="1:8" hidden="1">
      <c r="D5"/>
      <c r="E5" s="1" t="s">
        <v>1676</v>
      </c>
      <c r="F5" s="282"/>
      <c r="H5" s="542"/>
    </row>
    <row r="6" spans="1:8" hidden="1">
      <c r="D6" s="587" t="s">
        <v>1031</v>
      </c>
      <c r="E6" s="767" t="s">
        <v>1674</v>
      </c>
      <c r="F6" s="767" t="s">
        <v>1675</v>
      </c>
    </row>
    <row r="7" spans="1:8">
      <c r="A7" s="593" t="str">
        <f>IF(Content!$E$1=1,B7,C7)</f>
        <v>Продукти, напої та тютюн</v>
      </c>
      <c r="B7" s="483" t="s">
        <v>1024</v>
      </c>
      <c r="C7" s="593" t="s">
        <v>1037</v>
      </c>
      <c r="D7" s="483">
        <v>53.8</v>
      </c>
      <c r="E7" s="483">
        <v>56.6</v>
      </c>
      <c r="F7" s="483">
        <v>65.900000000000006</v>
      </c>
    </row>
    <row r="8" spans="1:8">
      <c r="A8" s="593" t="str">
        <f>IF(Content!$E$1=1,B8,C8)</f>
        <v>Одяг і взуття</v>
      </c>
      <c r="B8" s="483" t="s">
        <v>46</v>
      </c>
      <c r="C8" s="483" t="s">
        <v>1034</v>
      </c>
      <c r="D8" s="483">
        <v>4.8</v>
      </c>
      <c r="E8" s="483">
        <v>4.3</v>
      </c>
      <c r="F8" s="483">
        <v>0.3</v>
      </c>
    </row>
    <row r="9" spans="1:8">
      <c r="A9" s="593" t="str">
        <f>IF(Content!$E$1=1,B9,C9)</f>
        <v>Житло, комунальні послуги</v>
      </c>
      <c r="B9" s="483" t="s">
        <v>1025</v>
      </c>
      <c r="C9" s="593" t="s">
        <v>1038</v>
      </c>
      <c r="D9" s="483">
        <v>5</v>
      </c>
      <c r="E9" s="483">
        <v>5.9</v>
      </c>
      <c r="F9" s="483">
        <v>5.3</v>
      </c>
    </row>
    <row r="10" spans="1:8">
      <c r="A10" s="593" t="str">
        <f>IF(Content!$E$1=1,B10,C10)</f>
        <v>Товари для дому</v>
      </c>
      <c r="B10" s="483" t="s">
        <v>1026</v>
      </c>
      <c r="C10" s="593" t="s">
        <v>1039</v>
      </c>
      <c r="D10" s="483">
        <v>4.0999999999999996</v>
      </c>
      <c r="E10" s="483">
        <v>4.7</v>
      </c>
      <c r="F10" s="483">
        <v>2.2999999999999998</v>
      </c>
    </row>
    <row r="11" spans="1:8">
      <c r="A11" s="593" t="str">
        <f>IF(Content!$E$1=1,B11,C11)</f>
        <v>Охорона здоров’я</v>
      </c>
      <c r="B11" s="483" t="s">
        <v>1027</v>
      </c>
      <c r="C11" s="483" t="s">
        <v>1035</v>
      </c>
      <c r="D11" s="483">
        <v>6.6</v>
      </c>
      <c r="E11" s="483">
        <v>7</v>
      </c>
      <c r="F11" s="483">
        <v>6.9</v>
      </c>
    </row>
    <row r="12" spans="1:8">
      <c r="A12" s="593" t="str">
        <f>IF(Content!$E$1=1,B12,C12)</f>
        <v>Транспорт</v>
      </c>
      <c r="B12" s="483" t="s">
        <v>908</v>
      </c>
      <c r="C12" s="483" t="s">
        <v>983</v>
      </c>
      <c r="D12" s="483">
        <v>10.7</v>
      </c>
      <c r="E12" s="483">
        <v>9</v>
      </c>
      <c r="F12" s="483">
        <v>8.3000000000000007</v>
      </c>
    </row>
    <row r="13" spans="1:8">
      <c r="A13" s="593" t="str">
        <f>IF(Content!$E$1=1,B13,C13)</f>
        <v>Зв’язок</v>
      </c>
      <c r="B13" s="483" t="s">
        <v>909</v>
      </c>
      <c r="C13" s="483" t="s">
        <v>984</v>
      </c>
      <c r="D13" s="483">
        <v>3.2</v>
      </c>
      <c r="E13" s="483">
        <v>3.3</v>
      </c>
      <c r="F13" s="483">
        <v>4.2</v>
      </c>
    </row>
    <row r="14" spans="1:8">
      <c r="A14" s="593" t="str">
        <f>IF(Content!$E$1=1,B14,C14)</f>
        <v>Відпочинок і культура</v>
      </c>
      <c r="B14" s="483" t="s">
        <v>910</v>
      </c>
      <c r="C14" s="483" t="s">
        <v>985</v>
      </c>
      <c r="D14" s="483">
        <v>2.9</v>
      </c>
      <c r="E14" s="483">
        <v>2.2000000000000002</v>
      </c>
      <c r="F14" s="483">
        <v>1.4</v>
      </c>
    </row>
    <row r="15" spans="1:8">
      <c r="A15" s="593" t="str">
        <f>IF(Content!$E$1=1,B15,C15)</f>
        <v>Освіта</v>
      </c>
      <c r="B15" s="483" t="s">
        <v>231</v>
      </c>
      <c r="C15" s="483" t="s">
        <v>232</v>
      </c>
      <c r="D15" s="483">
        <v>1.6</v>
      </c>
      <c r="E15" s="483">
        <v>1.3</v>
      </c>
      <c r="F15" s="483">
        <v>1.6</v>
      </c>
    </row>
    <row r="16" spans="1:8">
      <c r="A16" s="593" t="str">
        <f>IF(Content!$E$1=1,B16,C16)</f>
        <v>Ресторани та готелі</v>
      </c>
      <c r="B16" s="483" t="s">
        <v>365</v>
      </c>
      <c r="C16" s="483" t="s">
        <v>986</v>
      </c>
      <c r="D16" s="483">
        <v>3</v>
      </c>
      <c r="E16" s="483">
        <v>1.9</v>
      </c>
      <c r="F16" s="483">
        <v>1.6</v>
      </c>
    </row>
    <row r="17" spans="1:8">
      <c r="A17" s="593" t="str">
        <f>IF(Content!$E$1=1,B17,C17)</f>
        <v>Різні товари та послуги</v>
      </c>
      <c r="B17" s="483" t="s">
        <v>1028</v>
      </c>
      <c r="C17" s="483" t="s">
        <v>1036</v>
      </c>
      <c r="D17" s="483">
        <v>4.4000000000000004</v>
      </c>
      <c r="E17" s="483">
        <v>3.6</v>
      </c>
      <c r="F17" s="483">
        <v>2.2000000000000002</v>
      </c>
    </row>
    <row r="18" spans="1:8">
      <c r="H18" s="24"/>
    </row>
    <row r="19" spans="1:8">
      <c r="H19" s="24" t="str">
        <f>IF(Content!$E$1=1,H20,H21)</f>
        <v>Джерело: ДССУ, розрахунки НБУ.</v>
      </c>
    </row>
    <row r="20" spans="1:8">
      <c r="H20" s="578" t="s">
        <v>28</v>
      </c>
    </row>
    <row r="21" spans="1:8">
      <c r="H21" s="578" t="s">
        <v>29</v>
      </c>
    </row>
  </sheetData>
  <hyperlinks>
    <hyperlink ref="A2" location="Content!A1" display="&lt;&lt;"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2" tint="0.39997558519241921"/>
  </sheetPr>
  <dimension ref="A1:O22"/>
  <sheetViews>
    <sheetView showGridLines="0" zoomScaleNormal="100" zoomScalePageLayoutView="86" workbookViewId="0">
      <selection activeCell="O23" sqref="O23"/>
    </sheetView>
  </sheetViews>
  <sheetFormatPr baseColWidth="10" defaultColWidth="8.5" defaultRowHeight="14"/>
  <cols>
    <col min="1" max="16384" width="8.5" style="483"/>
  </cols>
  <sheetData>
    <row r="1" spans="1:15">
      <c r="A1" s="9" t="s">
        <v>60</v>
      </c>
      <c r="B1" s="24" t="str">
        <f>IF(Content!$E$1=1,B2,B3)</f>
        <v>Продукти, напої та тютюн</v>
      </c>
      <c r="C1" s="24" t="str">
        <f>IF(Content!$E$1=1,C2,C3)</f>
        <v>Одяг і взуття</v>
      </c>
      <c r="D1" s="24" t="str">
        <f>IF(Content!$E$1=1,D2,D3)</f>
        <v>Житло, комунальні послуги</v>
      </c>
      <c r="E1" s="24" t="str">
        <f>IF(Content!$E$1=1,E2,E3)</f>
        <v>Товари для дому</v>
      </c>
      <c r="F1" s="24" t="str">
        <f>IF(Content!$E$1=1,F2,F3)</f>
        <v>Охорона здоров’я</v>
      </c>
      <c r="G1" s="24" t="str">
        <f>IF(Content!$E$1=1,G2,G3)</f>
        <v>Транспорт</v>
      </c>
      <c r="H1" s="24" t="str">
        <f>IF(Content!$E$1=1,H2,H3)</f>
        <v>Зв’язок</v>
      </c>
      <c r="I1" s="24" t="str">
        <f>IF(Content!$E$1=1,I2,I3)</f>
        <v>Відпочинок і культура</v>
      </c>
      <c r="J1" s="24" t="str">
        <f>IF(Content!$E$1=1,J2,J3)</f>
        <v>Освіта</v>
      </c>
      <c r="K1" s="24" t="str">
        <f>IF(Content!$E$1=1,K2,K3)</f>
        <v>Ресторани та готелі</v>
      </c>
      <c r="L1" s="24" t="str">
        <f>IF(Content!$E$1=1,L2,L3)</f>
        <v>Різні товари та послуги</v>
      </c>
      <c r="M1" s="24" t="str">
        <f>IF(Content!$E$1=1,M2,M3)</f>
        <v>Відхилення</v>
      </c>
      <c r="N1" s="24"/>
      <c r="O1" s="24" t="str">
        <f>IF(Content!$E$1=1,O2,O3)</f>
        <v>Внески у відхилення перерахованої інфляції за високочастотними даними по споживанню від офіційної у місячному вимірі, в.п.</v>
      </c>
    </row>
    <row r="2" spans="1:15" hidden="1">
      <c r="B2" t="s">
        <v>1024</v>
      </c>
      <c r="C2" t="s">
        <v>46</v>
      </c>
      <c r="D2" t="s">
        <v>1025</v>
      </c>
      <c r="E2" t="s">
        <v>1026</v>
      </c>
      <c r="F2" t="s">
        <v>1027</v>
      </c>
      <c r="G2" t="s">
        <v>908</v>
      </c>
      <c r="H2" t="s">
        <v>909</v>
      </c>
      <c r="I2" t="s">
        <v>910</v>
      </c>
      <c r="J2" t="s">
        <v>231</v>
      </c>
      <c r="K2" t="s">
        <v>365</v>
      </c>
      <c r="L2" t="s">
        <v>1028</v>
      </c>
      <c r="M2" t="s">
        <v>1040</v>
      </c>
      <c r="N2"/>
      <c r="O2" s="578" t="s">
        <v>1042</v>
      </c>
    </row>
    <row r="3" spans="1:15" hidden="1">
      <c r="B3" s="593" t="s">
        <v>1037</v>
      </c>
      <c r="C3" s="483" t="s">
        <v>1034</v>
      </c>
      <c r="D3" s="593" t="s">
        <v>1038</v>
      </c>
      <c r="E3" s="593" t="s">
        <v>1039</v>
      </c>
      <c r="F3" s="483" t="s">
        <v>1035</v>
      </c>
      <c r="G3" s="483" t="s">
        <v>983</v>
      </c>
      <c r="H3" s="483" t="s">
        <v>984</v>
      </c>
      <c r="I3" s="483" t="s">
        <v>985</v>
      </c>
      <c r="J3" s="483" t="s">
        <v>232</v>
      </c>
      <c r="K3" s="483" t="s">
        <v>986</v>
      </c>
      <c r="L3" s="767" t="s">
        <v>1850</v>
      </c>
      <c r="M3" s="767" t="s">
        <v>1849</v>
      </c>
      <c r="N3" s="593"/>
      <c r="O3" s="767" t="s">
        <v>1677</v>
      </c>
    </row>
    <row r="4" spans="1:15">
      <c r="A4" s="528">
        <v>43891</v>
      </c>
      <c r="B4" s="897">
        <v>-3.3999999999999998E-3</v>
      </c>
      <c r="C4" s="897">
        <v>-0.23799999999999999</v>
      </c>
      <c r="D4" s="897">
        <v>1E-4</v>
      </c>
      <c r="E4" s="897">
        <v>2.0999999999999999E-3</v>
      </c>
      <c r="F4" s="897">
        <v>2.5100000000000001E-2</v>
      </c>
      <c r="G4" s="897">
        <v>-2.7900000000000001E-2</v>
      </c>
      <c r="H4" s="897">
        <v>1.1900000000000001E-2</v>
      </c>
      <c r="I4" s="897">
        <v>-2.0000000000000001E-4</v>
      </c>
      <c r="J4" s="897">
        <v>-2.9999999999999997E-4</v>
      </c>
      <c r="K4" s="897">
        <v>-4.0000000000000002E-4</v>
      </c>
      <c r="L4" s="897">
        <v>8.8999999999999999E-3</v>
      </c>
      <c r="M4" s="897">
        <v>-0.2223</v>
      </c>
      <c r="N4"/>
    </row>
    <row r="5" spans="1:15">
      <c r="A5" s="528">
        <v>43922</v>
      </c>
      <c r="B5" s="897">
        <v>0.27310000000000001</v>
      </c>
      <c r="C5" s="897">
        <v>-1.9300000000000001E-2</v>
      </c>
      <c r="D5" s="897">
        <v>-2.2000000000000001E-3</v>
      </c>
      <c r="E5" s="897">
        <v>-1.2500000000000001E-2</v>
      </c>
      <c r="F5" s="897">
        <v>1.9699999999999999E-2</v>
      </c>
      <c r="G5" s="897">
        <v>-8.2699999999999996E-2</v>
      </c>
      <c r="H5" s="897">
        <v>-5.9999999999999995E-4</v>
      </c>
      <c r="I5" s="897">
        <v>1.04E-2</v>
      </c>
      <c r="J5" s="897">
        <v>-2.9999999999999997E-4</v>
      </c>
      <c r="K5" s="897">
        <v>-1E-4</v>
      </c>
      <c r="L5" s="897">
        <v>-2.0999999999999999E-3</v>
      </c>
      <c r="M5" s="897">
        <v>0.18340000000000001</v>
      </c>
      <c r="N5"/>
    </row>
    <row r="6" spans="1:15">
      <c r="A6" s="528">
        <v>43952</v>
      </c>
      <c r="B6" s="897">
        <v>0.1754</v>
      </c>
      <c r="C6" s="897">
        <v>3.2899999999999999E-2</v>
      </c>
      <c r="D6" s="897">
        <v>-5.0000000000000001E-4</v>
      </c>
      <c r="E6" s="897">
        <v>8.9999999999999998E-4</v>
      </c>
      <c r="F6" s="897">
        <v>-1.6999999999999999E-3</v>
      </c>
      <c r="G6" s="897">
        <v>-1.8700000000000001E-2</v>
      </c>
      <c r="H6" s="897">
        <v>-2.3E-3</v>
      </c>
      <c r="I6" s="897">
        <v>1.3299999999999999E-2</v>
      </c>
      <c r="J6" s="897">
        <v>0</v>
      </c>
      <c r="K6" s="897">
        <v>-4.4000000000000003E-3</v>
      </c>
      <c r="L6" s="897">
        <v>-1.2E-2</v>
      </c>
      <c r="M6" s="897">
        <v>0.18279999999999999</v>
      </c>
      <c r="N6"/>
    </row>
    <row r="7" spans="1:15">
      <c r="A7" s="528">
        <v>43983</v>
      </c>
      <c r="B7" s="897">
        <v>0.15559999999999999</v>
      </c>
      <c r="C7" s="897">
        <v>-2.9999999999999997E-4</v>
      </c>
      <c r="D7" s="897">
        <v>6.9999999999999999E-4</v>
      </c>
      <c r="E7" s="897">
        <v>-3.8999999999999998E-3</v>
      </c>
      <c r="F7" s="897">
        <v>-2.3E-3</v>
      </c>
      <c r="G7" s="897">
        <v>-1.7600000000000001E-2</v>
      </c>
      <c r="H7" s="897">
        <v>-6.8999999999999999E-3</v>
      </c>
      <c r="I7" s="897">
        <v>-1.4200000000000001E-2</v>
      </c>
      <c r="J7" s="897">
        <v>-5.9999999999999995E-4</v>
      </c>
      <c r="K7" s="897">
        <v>-6.7999999999999996E-3</v>
      </c>
      <c r="L7" s="897">
        <v>9.9000000000000008E-3</v>
      </c>
      <c r="M7" s="897">
        <v>0.1135</v>
      </c>
      <c r="N7"/>
    </row>
    <row r="8" spans="1:15">
      <c r="A8" s="528">
        <v>44013</v>
      </c>
      <c r="B8" s="897">
        <v>-8.9200000000000002E-2</v>
      </c>
      <c r="C8" s="897">
        <v>3.0800000000000001E-2</v>
      </c>
      <c r="D8" s="897">
        <v>8.0000000000000004E-4</v>
      </c>
      <c r="E8" s="897">
        <v>-3.7000000000000002E-3</v>
      </c>
      <c r="F8" s="897">
        <v>-3.0999999999999999E-3</v>
      </c>
      <c r="G8" s="897">
        <v>4.2500000000000003E-2</v>
      </c>
      <c r="H8" s="897">
        <v>-7.1999999999999998E-3</v>
      </c>
      <c r="I8" s="897">
        <v>-1.9699999999999999E-2</v>
      </c>
      <c r="J8" s="897">
        <v>-2.0000000000000001E-4</v>
      </c>
      <c r="K8" s="897">
        <v>-6.3E-3</v>
      </c>
      <c r="L8" s="897">
        <v>-1.37E-2</v>
      </c>
      <c r="M8" s="897">
        <v>-6.9199999999999998E-2</v>
      </c>
      <c r="N8"/>
    </row>
    <row r="9" spans="1:15">
      <c r="A9" s="528">
        <v>44044</v>
      </c>
      <c r="B9" s="897">
        <v>-2E-3</v>
      </c>
      <c r="C9" s="897">
        <v>6.1000000000000004E-3</v>
      </c>
      <c r="D9" s="897">
        <v>1.4E-3</v>
      </c>
      <c r="E9" s="897">
        <v>1.4200000000000001E-2</v>
      </c>
      <c r="F9" s="897">
        <v>7.7999999999999996E-3</v>
      </c>
      <c r="G9" s="897">
        <v>1.4200000000000001E-2</v>
      </c>
      <c r="H9" s="897">
        <v>-8.5000000000000006E-3</v>
      </c>
      <c r="I9" s="897">
        <v>-7.9000000000000008E-3</v>
      </c>
      <c r="J9" s="897">
        <v>-2.0000000000000001E-4</v>
      </c>
      <c r="K9" s="897">
        <v>-1.8E-3</v>
      </c>
      <c r="L9" s="897">
        <v>-1.9E-3</v>
      </c>
      <c r="M9" s="897">
        <v>2.1600000000000001E-2</v>
      </c>
      <c r="N9"/>
    </row>
    <row r="10" spans="1:15">
      <c r="A10" s="528">
        <v>44075</v>
      </c>
      <c r="B10" s="897">
        <v>0.1085</v>
      </c>
      <c r="C10" s="897">
        <v>-2.98E-2</v>
      </c>
      <c r="D10" s="897">
        <v>-2.0000000000000001E-4</v>
      </c>
      <c r="E10" s="897">
        <v>3.0000000000000001E-3</v>
      </c>
      <c r="F10" s="897">
        <v>-1E-3</v>
      </c>
      <c r="G10" s="897">
        <v>8.9999999999999993E-3</v>
      </c>
      <c r="H10" s="897">
        <v>-1.2999999999999999E-3</v>
      </c>
      <c r="I10" s="897">
        <v>1.17E-2</v>
      </c>
      <c r="J10" s="897">
        <v>-3.1600000000000003E-2</v>
      </c>
      <c r="K10" s="897">
        <v>1E-4</v>
      </c>
      <c r="L10" s="897">
        <v>1.03E-2</v>
      </c>
      <c r="M10" s="897">
        <v>7.8799999999999995E-2</v>
      </c>
      <c r="N10"/>
    </row>
    <row r="11" spans="1:15">
      <c r="A11" s="528">
        <v>44105</v>
      </c>
      <c r="B11" s="897">
        <v>0.14349999999999999</v>
      </c>
      <c r="C11" s="897">
        <v>-4.0000000000000002E-4</v>
      </c>
      <c r="D11" s="897">
        <v>-5.9999999999999995E-4</v>
      </c>
      <c r="E11" s="897">
        <v>3.3999999999999998E-3</v>
      </c>
      <c r="F11" s="897">
        <v>-3.5000000000000001E-3</v>
      </c>
      <c r="G11" s="897">
        <v>-1.6999999999999999E-3</v>
      </c>
      <c r="H11" s="897">
        <v>-8.0000000000000004E-4</v>
      </c>
      <c r="I11" s="897">
        <v>-6.4999999999999997E-3</v>
      </c>
      <c r="J11" s="897">
        <v>-4.0000000000000002E-4</v>
      </c>
      <c r="K11" s="897">
        <v>1E-4</v>
      </c>
      <c r="L11" s="897">
        <v>-2.1499999999999998E-2</v>
      </c>
      <c r="M11" s="897">
        <v>0.1116</v>
      </c>
      <c r="N11"/>
    </row>
    <row r="12" spans="1:15">
      <c r="A12" s="528">
        <v>44136</v>
      </c>
      <c r="B12" s="897">
        <v>0.13730000000000001</v>
      </c>
      <c r="C12" s="897">
        <v>1.9300000000000001E-2</v>
      </c>
      <c r="D12" s="897">
        <v>-2.9999999999999997E-4</v>
      </c>
      <c r="E12" s="897">
        <v>2.0999999999999999E-3</v>
      </c>
      <c r="F12" s="897">
        <v>3.3999999999999998E-3</v>
      </c>
      <c r="G12" s="897">
        <v>2.35E-2</v>
      </c>
      <c r="H12" s="897">
        <v>-2.9999999999999997E-4</v>
      </c>
      <c r="I12" s="897">
        <v>-1.6000000000000001E-3</v>
      </c>
      <c r="J12" s="897">
        <v>-4.0000000000000002E-4</v>
      </c>
      <c r="K12" s="897">
        <v>-3.8E-3</v>
      </c>
      <c r="L12" s="897">
        <v>-3.9199999999999999E-2</v>
      </c>
      <c r="M12" s="897">
        <v>0.14000000000000001</v>
      </c>
      <c r="N12"/>
    </row>
    <row r="19" spans="15:15">
      <c r="O19" s="24"/>
    </row>
    <row r="20" spans="15:15">
      <c r="O20" s="24" t="str">
        <f>IF(Content!$E$1=1,O21,O22)</f>
        <v>Джерело: розрахунки НБУ на основі даних ДПС, Eurocontrol, ДССУ, Міністерства юстиції.</v>
      </c>
    </row>
    <row r="21" spans="15:15">
      <c r="O21" s="578" t="s">
        <v>1041</v>
      </c>
    </row>
    <row r="22" spans="15:15">
      <c r="O22" s="578" t="s">
        <v>1851</v>
      </c>
    </row>
  </sheetData>
  <hyperlinks>
    <hyperlink ref="A1" location="Content!A1" display="&lt;&lt;"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sheetPr>
  <dimension ref="A1:V72"/>
  <sheetViews>
    <sheetView showGridLines="0" workbookViewId="0"/>
  </sheetViews>
  <sheetFormatPr baseColWidth="10" defaultColWidth="9.5" defaultRowHeight="13"/>
  <cols>
    <col min="1" max="2" width="9.5" style="24"/>
    <col min="3" max="3" width="10" style="24" bestFit="1" customWidth="1"/>
    <col min="4" max="4" width="10" style="24" customWidth="1"/>
    <col min="5" max="7" width="9.5" style="24"/>
    <col min="8" max="8" width="9.5" style="23"/>
    <col min="9" max="16384" width="9.5" style="24"/>
  </cols>
  <sheetData>
    <row r="1" spans="1:22">
      <c r="A1" s="9" t="s">
        <v>60</v>
      </c>
      <c r="B1" s="24" t="str">
        <f>IF(Content!$E$1=1,B2,B3)</f>
        <v>ВВП, % р/р</v>
      </c>
      <c r="C1" s="24" t="str">
        <f>IF(Content!$E$1=1,C2,C3)</f>
        <v>Приватне споживання*</v>
      </c>
      <c r="D1" s="24" t="str">
        <f>IF(Content!$E$1=1,D2,D3)</f>
        <v>Споживання СЗДУ</v>
      </c>
      <c r="E1" s="24" t="str">
        <f>IF(Content!$E$1=1,E2,E3)</f>
        <v>Інвестиції (ВНОК)</v>
      </c>
      <c r="F1" s="24" t="str">
        <f>IF(Content!$E$1=1,F2,F3)</f>
        <v>Зміна запасів</v>
      </c>
      <c r="G1" s="24" t="str">
        <f>IF(Content!$E$1=1,G2,G3)</f>
        <v>Чистий експорт</v>
      </c>
      <c r="H1" s="704"/>
      <c r="I1" s="24" t="str">
        <f>IF(Content!$E$1=1,I2,I3)</f>
        <v>Внески категорій кінцевого використання в річну зміну реального ВВП, в. п.</v>
      </c>
    </row>
    <row r="2" spans="1:22" hidden="1">
      <c r="A2" s="9"/>
      <c r="B2" s="15" t="s">
        <v>786</v>
      </c>
      <c r="C2" s="15" t="s">
        <v>787</v>
      </c>
      <c r="D2" s="15" t="s">
        <v>788</v>
      </c>
      <c r="E2" s="15" t="s">
        <v>789</v>
      </c>
      <c r="F2" s="15" t="s">
        <v>138</v>
      </c>
      <c r="G2" s="15" t="s">
        <v>139</v>
      </c>
      <c r="H2" s="704"/>
      <c r="I2" s="24" t="s">
        <v>790</v>
      </c>
    </row>
    <row r="3" spans="1:22" hidden="1">
      <c r="B3" s="15" t="s">
        <v>791</v>
      </c>
      <c r="C3" s="15" t="s">
        <v>792</v>
      </c>
      <c r="D3" s="15" t="s">
        <v>793</v>
      </c>
      <c r="E3" s="15" t="s">
        <v>794</v>
      </c>
      <c r="F3" s="15" t="s">
        <v>795</v>
      </c>
      <c r="G3" s="15" t="s">
        <v>141</v>
      </c>
      <c r="I3" s="24" t="s">
        <v>796</v>
      </c>
    </row>
    <row r="4" spans="1:22">
      <c r="A4" s="24" t="s">
        <v>17</v>
      </c>
      <c r="B4" s="26">
        <v>0.3</v>
      </c>
      <c r="C4" s="26">
        <v>-1.07</v>
      </c>
      <c r="D4" s="26">
        <v>0.24</v>
      </c>
      <c r="E4" s="26">
        <v>0.65</v>
      </c>
      <c r="F4" s="26">
        <v>1.28</v>
      </c>
      <c r="G4" s="26">
        <v>-0.76</v>
      </c>
      <c r="H4" s="15"/>
      <c r="P4" s="26"/>
      <c r="Q4" s="26"/>
      <c r="R4" s="26"/>
      <c r="S4" s="26"/>
      <c r="T4" s="26"/>
      <c r="U4" s="26"/>
      <c r="V4" s="26"/>
    </row>
    <row r="5" spans="1:22">
      <c r="A5" s="24" t="s">
        <v>18</v>
      </c>
      <c r="B5" s="26">
        <v>1.8</v>
      </c>
      <c r="C5" s="26">
        <v>3.04</v>
      </c>
      <c r="D5" s="26">
        <v>-0.47</v>
      </c>
      <c r="E5" s="26">
        <v>2.33</v>
      </c>
      <c r="F5" s="26">
        <v>0.81</v>
      </c>
      <c r="G5" s="26">
        <v>-3.88</v>
      </c>
      <c r="H5" s="23" t="s">
        <v>18</v>
      </c>
      <c r="O5" s="23"/>
      <c r="P5" s="26"/>
      <c r="Q5" s="26"/>
      <c r="R5" s="26"/>
      <c r="S5" s="26"/>
      <c r="T5" s="26"/>
      <c r="U5" s="26"/>
      <c r="V5" s="26"/>
    </row>
    <row r="6" spans="1:22">
      <c r="A6" s="24" t="s">
        <v>19</v>
      </c>
      <c r="B6" s="26">
        <v>2.6</v>
      </c>
      <c r="C6" s="26">
        <v>3.19</v>
      </c>
      <c r="D6" s="26">
        <v>0.18</v>
      </c>
      <c r="E6" s="26">
        <v>2.98</v>
      </c>
      <c r="F6" s="26">
        <v>7.37</v>
      </c>
      <c r="G6" s="26">
        <v>-11.12</v>
      </c>
      <c r="O6" s="23"/>
      <c r="P6" s="26"/>
      <c r="Q6" s="26"/>
      <c r="R6" s="26"/>
      <c r="S6" s="26"/>
      <c r="T6" s="26"/>
      <c r="U6" s="26"/>
      <c r="V6" s="26"/>
    </row>
    <row r="7" spans="1:22">
      <c r="A7" s="24" t="s">
        <v>20</v>
      </c>
      <c r="B7" s="26">
        <v>4.5</v>
      </c>
      <c r="C7" s="26">
        <v>1.79</v>
      </c>
      <c r="D7" s="26">
        <v>-0.37</v>
      </c>
      <c r="E7" s="26">
        <v>4.4000000000000004</v>
      </c>
      <c r="F7" s="26">
        <v>4.3899999999999997</v>
      </c>
      <c r="G7" s="26">
        <v>-5.73</v>
      </c>
      <c r="H7" s="23" t="s">
        <v>20</v>
      </c>
      <c r="O7" s="23"/>
      <c r="P7" s="26"/>
      <c r="Q7" s="26"/>
      <c r="R7" s="26"/>
      <c r="S7" s="26"/>
      <c r="T7" s="26"/>
      <c r="U7" s="26"/>
      <c r="V7" s="26"/>
    </row>
    <row r="8" spans="1:22">
      <c r="A8" s="24" t="s">
        <v>21</v>
      </c>
      <c r="B8" s="26">
        <v>2.6</v>
      </c>
      <c r="C8" s="461">
        <v>4.29</v>
      </c>
      <c r="D8" s="461">
        <v>1.94</v>
      </c>
      <c r="E8" s="461">
        <v>2.31</v>
      </c>
      <c r="F8" s="461">
        <v>-1.3</v>
      </c>
      <c r="G8" s="461">
        <v>-4.6100000000000003</v>
      </c>
      <c r="O8" s="23"/>
      <c r="P8" s="26"/>
      <c r="Q8" s="26"/>
      <c r="R8" s="26"/>
      <c r="S8" s="26"/>
      <c r="T8" s="26"/>
      <c r="U8" s="26"/>
      <c r="V8" s="26"/>
    </row>
    <row r="9" spans="1:22">
      <c r="A9" s="24" t="s">
        <v>22</v>
      </c>
      <c r="B9" s="26">
        <v>2.7</v>
      </c>
      <c r="C9" s="26">
        <v>8.18</v>
      </c>
      <c r="D9" s="26">
        <v>-0.47</v>
      </c>
      <c r="E9" s="26">
        <v>3.07</v>
      </c>
      <c r="F9" s="26">
        <v>-0.39</v>
      </c>
      <c r="G9" s="26">
        <v>-7.73</v>
      </c>
      <c r="H9" s="23" t="s">
        <v>22</v>
      </c>
      <c r="P9" s="26"/>
      <c r="Q9" s="26"/>
      <c r="R9" s="26"/>
      <c r="S9" s="26"/>
      <c r="T9" s="26"/>
      <c r="U9" s="26"/>
      <c r="V9" s="26"/>
    </row>
    <row r="10" spans="1:22">
      <c r="A10" s="24" t="s">
        <v>23</v>
      </c>
      <c r="B10" s="26">
        <v>2.4</v>
      </c>
      <c r="C10" s="26">
        <v>4.5999999999999996</v>
      </c>
      <c r="D10" s="26">
        <v>1.39</v>
      </c>
      <c r="E10" s="26">
        <v>1.83</v>
      </c>
      <c r="F10" s="26">
        <v>-3.44</v>
      </c>
      <c r="G10" s="461">
        <v>-1.98</v>
      </c>
      <c r="P10" s="26"/>
      <c r="Q10" s="26"/>
      <c r="R10" s="26"/>
      <c r="S10" s="26"/>
      <c r="T10" s="26"/>
      <c r="U10" s="26"/>
      <c r="V10" s="26"/>
    </row>
    <row r="11" spans="1:22">
      <c r="A11" s="24" t="s">
        <v>24</v>
      </c>
      <c r="B11" s="26">
        <v>2.2000000000000002</v>
      </c>
      <c r="C11" s="461">
        <v>7.54</v>
      </c>
      <c r="D11" s="461">
        <v>0.91</v>
      </c>
      <c r="E11" s="461">
        <v>2.76</v>
      </c>
      <c r="F11" s="461">
        <v>-1.89</v>
      </c>
      <c r="G11" s="461">
        <v>-7.08</v>
      </c>
      <c r="H11" s="23" t="s">
        <v>24</v>
      </c>
      <c r="P11" s="26"/>
      <c r="Q11" s="26"/>
      <c r="R11" s="26"/>
      <c r="S11" s="26"/>
      <c r="T11" s="26"/>
      <c r="U11" s="26"/>
      <c r="V11" s="26"/>
    </row>
    <row r="12" spans="1:22">
      <c r="A12" s="24" t="s">
        <v>25</v>
      </c>
      <c r="B12" s="26">
        <v>3.5</v>
      </c>
      <c r="C12" s="461">
        <v>6.01</v>
      </c>
      <c r="D12" s="461">
        <v>-0.13</v>
      </c>
      <c r="E12" s="461">
        <v>2.8</v>
      </c>
      <c r="F12" s="461">
        <v>-3.42</v>
      </c>
      <c r="G12" s="461">
        <v>-1.76</v>
      </c>
      <c r="P12" s="26"/>
      <c r="Q12" s="26"/>
      <c r="R12" s="26"/>
      <c r="S12" s="26"/>
      <c r="T12" s="26"/>
      <c r="U12" s="26"/>
      <c r="V12" s="26"/>
    </row>
    <row r="13" spans="1:22">
      <c r="A13" s="24" t="s">
        <v>26</v>
      </c>
      <c r="B13" s="26">
        <v>3.9</v>
      </c>
      <c r="C13" s="26">
        <v>5.21</v>
      </c>
      <c r="D13" s="26">
        <v>2.74</v>
      </c>
      <c r="E13" s="26">
        <v>3.06</v>
      </c>
      <c r="F13" s="26">
        <v>-5.36</v>
      </c>
      <c r="G13" s="26">
        <v>-1.73</v>
      </c>
      <c r="H13" s="23" t="s">
        <v>26</v>
      </c>
      <c r="P13" s="26"/>
      <c r="Q13" s="26"/>
      <c r="R13" s="26"/>
      <c r="S13" s="26"/>
      <c r="T13" s="26"/>
      <c r="U13" s="26"/>
      <c r="V13" s="26"/>
    </row>
    <row r="14" spans="1:22">
      <c r="A14" s="15" t="s">
        <v>27</v>
      </c>
      <c r="B14" s="26">
        <v>2.7</v>
      </c>
      <c r="C14" s="26">
        <v>7.55</v>
      </c>
      <c r="D14" s="26">
        <v>-1.24</v>
      </c>
      <c r="E14" s="26">
        <v>2.15</v>
      </c>
      <c r="F14" s="26">
        <v>-1.78</v>
      </c>
      <c r="G14" s="26">
        <v>-4.0199999999999996</v>
      </c>
      <c r="P14" s="26"/>
      <c r="Q14" s="26"/>
      <c r="R14" s="26"/>
      <c r="S14" s="26"/>
      <c r="T14" s="26"/>
      <c r="U14" s="26"/>
      <c r="V14" s="26"/>
    </row>
    <row r="15" spans="1:22">
      <c r="A15" s="24" t="s">
        <v>103</v>
      </c>
      <c r="B15" s="26">
        <v>3.7</v>
      </c>
      <c r="C15" s="26">
        <v>6</v>
      </c>
      <c r="D15" s="26">
        <v>-0.91</v>
      </c>
      <c r="E15" s="26">
        <v>2.56</v>
      </c>
      <c r="F15" s="26">
        <v>-2.77</v>
      </c>
      <c r="G15" s="26">
        <v>-1.2</v>
      </c>
      <c r="H15" s="23" t="s">
        <v>103</v>
      </c>
      <c r="P15" s="26"/>
      <c r="Q15" s="26"/>
      <c r="R15" s="26"/>
      <c r="S15" s="26"/>
      <c r="T15" s="26"/>
      <c r="U15" s="26"/>
      <c r="V15" s="26"/>
    </row>
    <row r="16" spans="1:22">
      <c r="A16" s="24" t="s">
        <v>128</v>
      </c>
      <c r="B16" s="26">
        <v>2.9</v>
      </c>
      <c r="C16" s="26">
        <v>9.4700000000000006</v>
      </c>
      <c r="D16" s="26">
        <v>-1.79</v>
      </c>
      <c r="E16" s="26">
        <v>2.46</v>
      </c>
      <c r="F16" s="26">
        <v>-6.66</v>
      </c>
      <c r="G16" s="26">
        <v>-0.54</v>
      </c>
      <c r="P16" s="26"/>
      <c r="Q16" s="26"/>
      <c r="R16" s="26"/>
      <c r="S16" s="26"/>
      <c r="T16" s="26"/>
      <c r="U16" s="26"/>
      <c r="V16" s="26"/>
    </row>
    <row r="17" spans="1:22">
      <c r="A17" s="24" t="s">
        <v>129</v>
      </c>
      <c r="B17" s="26">
        <v>4.7</v>
      </c>
      <c r="C17" s="26">
        <v>9.82</v>
      </c>
      <c r="D17" s="26">
        <v>-1.31</v>
      </c>
      <c r="E17" s="26">
        <v>1.19</v>
      </c>
      <c r="F17" s="26">
        <v>-1.5</v>
      </c>
      <c r="G17" s="26">
        <v>-3.49</v>
      </c>
      <c r="H17" s="23" t="s">
        <v>129</v>
      </c>
      <c r="P17" s="26"/>
      <c r="Q17" s="26"/>
      <c r="R17" s="26"/>
      <c r="S17" s="26"/>
      <c r="T17" s="26"/>
      <c r="U17" s="26"/>
      <c r="V17" s="26"/>
    </row>
    <row r="18" spans="1:22">
      <c r="A18" s="24" t="s">
        <v>130</v>
      </c>
      <c r="B18" s="26">
        <v>3.9</v>
      </c>
      <c r="C18" s="26">
        <v>6.7</v>
      </c>
      <c r="D18" s="26">
        <v>0.34</v>
      </c>
      <c r="E18" s="26">
        <v>2.08</v>
      </c>
      <c r="F18" s="26">
        <v>-6.54</v>
      </c>
      <c r="G18" s="26">
        <v>1.32</v>
      </c>
      <c r="I18" s="24" t="str">
        <f>IF(Content!$E$1=1,I20,I22)</f>
        <v>* Вкл. некомерційні організації, що обслуговують домогосподарства.</v>
      </c>
      <c r="P18" s="26"/>
      <c r="Q18" s="26"/>
      <c r="R18" s="26"/>
      <c r="S18" s="26"/>
      <c r="T18" s="26"/>
      <c r="U18" s="26"/>
      <c r="V18" s="26"/>
    </row>
    <row r="19" spans="1:22">
      <c r="A19" s="24" t="s">
        <v>107</v>
      </c>
      <c r="B19" s="60">
        <v>1.5</v>
      </c>
      <c r="C19" s="26">
        <v>7.82</v>
      </c>
      <c r="D19" s="26">
        <v>-1.52</v>
      </c>
      <c r="E19" s="26">
        <v>3.94</v>
      </c>
      <c r="F19" s="26">
        <v>-8.85</v>
      </c>
      <c r="G19" s="26">
        <v>0.08</v>
      </c>
      <c r="H19" s="23" t="s">
        <v>107</v>
      </c>
      <c r="I19" s="24" t="str">
        <f>IF(Content!$E$1=1,I21,I23)</f>
        <v>Джерело: ДССУ, розрахунки НБУ.</v>
      </c>
      <c r="P19" s="26"/>
      <c r="Q19" s="26"/>
      <c r="R19" s="26"/>
      <c r="S19" s="26"/>
      <c r="T19" s="26"/>
      <c r="U19" s="26"/>
      <c r="V19" s="26"/>
    </row>
    <row r="20" spans="1:22">
      <c r="A20" s="24" t="s">
        <v>131</v>
      </c>
      <c r="B20" s="128">
        <v>-1.3000000000000114</v>
      </c>
      <c r="C20" s="128">
        <v>6.34</v>
      </c>
      <c r="D20" s="128">
        <v>-2.02</v>
      </c>
      <c r="E20" s="128">
        <v>-3.37</v>
      </c>
      <c r="F20" s="128">
        <v>-4.97</v>
      </c>
      <c r="G20" s="128">
        <v>2.76</v>
      </c>
      <c r="I20" s="23" t="s">
        <v>797</v>
      </c>
      <c r="P20" s="26"/>
      <c r="Q20" s="26"/>
      <c r="R20" s="26"/>
      <c r="S20" s="26"/>
      <c r="T20" s="26"/>
      <c r="U20" s="26"/>
      <c r="V20" s="26"/>
    </row>
    <row r="21" spans="1:22">
      <c r="A21" s="24" t="s">
        <v>132</v>
      </c>
      <c r="B21" s="60">
        <v>-11.4</v>
      </c>
      <c r="C21" s="60">
        <v>-8.1</v>
      </c>
      <c r="D21" s="60">
        <v>-0.4</v>
      </c>
      <c r="E21" s="60">
        <v>-3.8</v>
      </c>
      <c r="F21" s="60">
        <v>-7.4</v>
      </c>
      <c r="G21" s="60">
        <v>8.3000000000000007</v>
      </c>
      <c r="H21" s="23" t="s">
        <v>132</v>
      </c>
      <c r="I21" s="23" t="s">
        <v>28</v>
      </c>
      <c r="P21" s="26"/>
      <c r="Q21" s="26"/>
      <c r="R21" s="26"/>
      <c r="S21" s="26"/>
      <c r="T21" s="26"/>
      <c r="U21" s="26"/>
      <c r="V21" s="26"/>
    </row>
    <row r="22" spans="1:22" s="519" customFormat="1">
      <c r="A22" s="519" t="s">
        <v>133</v>
      </c>
      <c r="B22" s="461">
        <v>-3.5</v>
      </c>
      <c r="C22" s="461">
        <v>0.6</v>
      </c>
      <c r="D22" s="461">
        <v>1.3</v>
      </c>
      <c r="E22" s="461">
        <v>-3.8</v>
      </c>
      <c r="F22" s="461">
        <v>-3.6</v>
      </c>
      <c r="G22" s="461">
        <v>2</v>
      </c>
      <c r="H22" s="705"/>
      <c r="I22" s="705" t="s">
        <v>798</v>
      </c>
      <c r="J22" s="461"/>
      <c r="Q22" s="461"/>
      <c r="R22" s="461"/>
      <c r="S22" s="461"/>
      <c r="T22" s="461"/>
      <c r="U22" s="461"/>
      <c r="V22" s="461"/>
    </row>
    <row r="23" spans="1:22" s="519" customFormat="1">
      <c r="A23" s="519" t="s">
        <v>111</v>
      </c>
      <c r="B23" s="519">
        <v>-1.5</v>
      </c>
      <c r="C23" s="461">
        <v>3.3</v>
      </c>
      <c r="D23" s="461">
        <v>2.2000000000000002</v>
      </c>
      <c r="E23" s="461">
        <v>-4.5</v>
      </c>
      <c r="F23" s="461">
        <v>-2.8</v>
      </c>
      <c r="G23" s="461">
        <v>0.3</v>
      </c>
      <c r="H23" s="705" t="s">
        <v>111</v>
      </c>
      <c r="I23" s="705" t="s">
        <v>29</v>
      </c>
      <c r="J23" s="461"/>
      <c r="Q23" s="461"/>
      <c r="R23" s="461"/>
      <c r="S23" s="461"/>
      <c r="T23" s="461"/>
      <c r="U23" s="461"/>
      <c r="V23" s="461"/>
    </row>
    <row r="24" spans="1:22">
      <c r="G24" s="210"/>
      <c r="J24" s="26"/>
      <c r="K24" s="26"/>
      <c r="L24" s="26"/>
      <c r="M24" s="26"/>
      <c r="N24" s="26"/>
      <c r="Q24" s="26"/>
      <c r="R24" s="26"/>
      <c r="S24" s="26"/>
      <c r="T24" s="26"/>
      <c r="U24" s="26"/>
      <c r="V24" s="26"/>
    </row>
    <row r="25" spans="1:22">
      <c r="B25" s="26"/>
      <c r="C25" s="26"/>
      <c r="D25" s="26"/>
      <c r="E25" s="26"/>
      <c r="F25" s="26"/>
      <c r="G25" s="26"/>
      <c r="I25" s="198"/>
      <c r="J25" s="369"/>
      <c r="K25" s="369"/>
      <c r="L25" s="369"/>
      <c r="M25" s="369"/>
      <c r="N25" s="369"/>
      <c r="O25" s="369"/>
      <c r="P25" s="369"/>
    </row>
    <row r="26" spans="1:22">
      <c r="B26" s="26"/>
      <c r="C26" s="26"/>
      <c r="D26" s="26"/>
      <c r="E26" s="26"/>
      <c r="F26" s="26"/>
      <c r="G26" s="26"/>
      <c r="H26" s="723"/>
      <c r="I26" s="198"/>
      <c r="J26" s="26"/>
      <c r="K26" s="26"/>
      <c r="L26" s="26"/>
      <c r="M26" s="26"/>
      <c r="N26" s="26"/>
    </row>
    <row r="27" spans="1:22">
      <c r="B27" s="26"/>
      <c r="C27" s="26"/>
      <c r="D27" s="26"/>
      <c r="E27" s="26"/>
      <c r="F27" s="26"/>
      <c r="G27" s="26"/>
      <c r="H27" s="723"/>
      <c r="I27" s="60"/>
      <c r="J27" s="26"/>
      <c r="K27" s="26"/>
      <c r="L27" s="26"/>
      <c r="M27" s="26"/>
      <c r="N27" s="26"/>
    </row>
    <row r="28" spans="1:22">
      <c r="B28" s="26"/>
      <c r="C28" s="26"/>
      <c r="D28" s="26"/>
      <c r="E28" s="26"/>
      <c r="F28" s="26"/>
      <c r="G28" s="26"/>
      <c r="H28" s="723"/>
      <c r="I28" s="60"/>
      <c r="J28" s="26"/>
      <c r="K28" s="26"/>
      <c r="L28" s="26"/>
      <c r="M28" s="26"/>
      <c r="N28" s="26"/>
    </row>
    <row r="29" spans="1:22">
      <c r="B29" s="26"/>
      <c r="C29" s="26"/>
      <c r="D29" s="26"/>
      <c r="E29" s="26"/>
      <c r="F29" s="26"/>
      <c r="G29" s="26"/>
      <c r="H29" s="723"/>
      <c r="I29" s="60"/>
      <c r="J29" s="26"/>
      <c r="K29" s="26"/>
      <c r="L29" s="26"/>
      <c r="M29" s="26"/>
      <c r="N29" s="26"/>
    </row>
    <row r="30" spans="1:22">
      <c r="B30" s="26"/>
      <c r="C30" s="26"/>
      <c r="D30" s="26"/>
      <c r="E30" s="26"/>
      <c r="F30" s="26"/>
      <c r="G30" s="26"/>
      <c r="H30" s="723"/>
      <c r="I30" s="60"/>
      <c r="J30" s="26"/>
      <c r="K30" s="26"/>
      <c r="L30" s="26"/>
      <c r="M30" s="26"/>
      <c r="N30" s="26"/>
    </row>
    <row r="31" spans="1:22">
      <c r="B31" s="26"/>
      <c r="C31" s="26"/>
      <c r="D31" s="26"/>
      <c r="E31" s="26"/>
      <c r="F31" s="26"/>
      <c r="G31" s="26"/>
      <c r="H31" s="723"/>
      <c r="I31" s="60"/>
      <c r="J31" s="26"/>
      <c r="K31" s="26"/>
      <c r="L31" s="26"/>
      <c r="M31" s="26"/>
      <c r="N31" s="26"/>
    </row>
    <row r="32" spans="1:22">
      <c r="B32" s="26"/>
      <c r="C32" s="26"/>
      <c r="D32" s="26"/>
      <c r="E32" s="26"/>
      <c r="F32" s="26"/>
      <c r="G32" s="26"/>
      <c r="H32" s="723"/>
      <c r="I32" s="60"/>
      <c r="J32" s="26"/>
      <c r="K32" s="26"/>
      <c r="L32" s="26"/>
      <c r="M32" s="26"/>
      <c r="N32" s="26"/>
    </row>
    <row r="33" spans="2:14">
      <c r="B33" s="26"/>
      <c r="C33" s="26"/>
      <c r="D33" s="26"/>
      <c r="E33" s="26"/>
      <c r="F33" s="26"/>
      <c r="G33" s="26"/>
      <c r="H33" s="723"/>
      <c r="I33" s="60"/>
      <c r="J33" s="26"/>
      <c r="K33" s="26"/>
      <c r="L33" s="26"/>
      <c r="M33" s="26"/>
      <c r="N33" s="26"/>
    </row>
    <row r="34" spans="2:14">
      <c r="B34" s="26"/>
      <c r="C34" s="26"/>
      <c r="D34" s="26"/>
      <c r="E34" s="26"/>
      <c r="F34" s="26"/>
      <c r="G34" s="26"/>
      <c r="H34" s="723"/>
      <c r="I34" s="370"/>
      <c r="J34" s="26"/>
      <c r="K34" s="26"/>
      <c r="L34" s="26"/>
      <c r="M34" s="26"/>
      <c r="N34" s="26"/>
    </row>
    <row r="35" spans="2:14">
      <c r="B35" s="26"/>
      <c r="C35" s="26"/>
      <c r="D35" s="26"/>
      <c r="E35" s="26"/>
      <c r="F35" s="26"/>
      <c r="G35" s="26"/>
      <c r="H35" s="723"/>
      <c r="I35" s="26"/>
      <c r="J35" s="26"/>
      <c r="K35" s="26"/>
      <c r="L35" s="26"/>
      <c r="M35" s="26"/>
      <c r="N35" s="26"/>
    </row>
    <row r="36" spans="2:14">
      <c r="B36" s="26"/>
      <c r="C36" s="26"/>
      <c r="D36" s="26"/>
      <c r="E36" s="26"/>
      <c r="F36" s="26"/>
      <c r="G36" s="26"/>
      <c r="H36" s="723"/>
      <c r="I36" s="26"/>
      <c r="J36" s="26"/>
      <c r="K36" s="26"/>
      <c r="L36" s="26"/>
      <c r="M36" s="26"/>
      <c r="N36" s="26"/>
    </row>
    <row r="37" spans="2:14">
      <c r="B37" s="26"/>
      <c r="C37" s="26"/>
      <c r="D37" s="26"/>
      <c r="E37" s="26"/>
      <c r="F37" s="26"/>
      <c r="G37" s="26"/>
      <c r="H37" s="723"/>
      <c r="I37" s="26"/>
      <c r="J37" s="26"/>
      <c r="K37" s="26"/>
      <c r="L37" s="26"/>
      <c r="M37" s="26"/>
      <c r="N37" s="26"/>
    </row>
    <row r="38" spans="2:14">
      <c r="B38" s="26"/>
      <c r="C38" s="26"/>
      <c r="D38" s="26"/>
      <c r="E38" s="26"/>
      <c r="F38" s="26"/>
      <c r="G38" s="26"/>
      <c r="H38" s="723"/>
      <c r="I38" s="26"/>
      <c r="J38" s="26"/>
      <c r="K38" s="26"/>
      <c r="L38" s="26"/>
      <c r="M38" s="26"/>
      <c r="N38" s="26"/>
    </row>
    <row r="39" spans="2:14">
      <c r="B39" s="26"/>
      <c r="C39" s="26"/>
      <c r="D39" s="26"/>
      <c r="E39" s="26"/>
      <c r="F39" s="26"/>
      <c r="G39" s="26"/>
      <c r="H39" s="723"/>
      <c r="I39" s="26"/>
      <c r="J39" s="26"/>
      <c r="K39" s="26"/>
      <c r="L39" s="26"/>
      <c r="M39" s="26"/>
      <c r="N39" s="26"/>
    </row>
    <row r="40" spans="2:14">
      <c r="B40" s="26"/>
      <c r="C40" s="26"/>
      <c r="D40" s="26"/>
      <c r="E40" s="26"/>
      <c r="F40" s="26"/>
      <c r="G40" s="26"/>
      <c r="H40" s="723"/>
      <c r="I40" s="26"/>
      <c r="J40" s="26"/>
      <c r="K40" s="26"/>
      <c r="L40" s="26"/>
      <c r="M40" s="26"/>
      <c r="N40" s="26"/>
    </row>
    <row r="41" spans="2:14">
      <c r="B41" s="26"/>
      <c r="C41" s="26"/>
      <c r="D41" s="26"/>
      <c r="E41" s="26"/>
      <c r="F41" s="26"/>
      <c r="G41" s="26"/>
      <c r="H41" s="723"/>
      <c r="I41" s="26"/>
      <c r="J41" s="26"/>
      <c r="K41" s="26"/>
      <c r="L41" s="26"/>
      <c r="M41" s="26"/>
      <c r="N41" s="26"/>
    </row>
    <row r="42" spans="2:14">
      <c r="B42" s="26"/>
      <c r="C42" s="26"/>
      <c r="D42" s="26"/>
      <c r="E42" s="26"/>
      <c r="F42" s="26"/>
      <c r="G42" s="26"/>
      <c r="H42" s="723"/>
      <c r="I42" s="26"/>
      <c r="J42" s="26"/>
      <c r="K42" s="26"/>
      <c r="L42" s="26"/>
      <c r="M42" s="26"/>
      <c r="N42" s="26"/>
    </row>
    <row r="43" spans="2:14">
      <c r="B43" s="26"/>
      <c r="C43" s="26"/>
      <c r="D43" s="26"/>
      <c r="E43" s="26"/>
      <c r="F43" s="26"/>
      <c r="G43" s="26"/>
      <c r="H43" s="723"/>
    </row>
    <row r="44" spans="2:14">
      <c r="B44" s="26"/>
      <c r="C44" s="26"/>
      <c r="D44" s="26"/>
      <c r="E44" s="26"/>
      <c r="F44" s="26"/>
      <c r="G44" s="26"/>
      <c r="H44" s="723"/>
    </row>
    <row r="45" spans="2:14">
      <c r="B45" s="26"/>
      <c r="C45" s="26"/>
      <c r="D45" s="26"/>
      <c r="E45" s="26"/>
      <c r="F45" s="26"/>
      <c r="G45" s="26"/>
      <c r="H45" s="723"/>
    </row>
    <row r="46" spans="2:14">
      <c r="B46" s="26"/>
      <c r="C46" s="26"/>
      <c r="D46" s="26"/>
      <c r="E46" s="26"/>
      <c r="F46" s="26"/>
      <c r="G46" s="26"/>
      <c r="H46" s="706"/>
    </row>
    <row r="47" spans="2:14">
      <c r="C47" s="368"/>
      <c r="D47" s="372"/>
      <c r="E47" s="371"/>
      <c r="F47" s="371"/>
      <c r="G47" s="371"/>
    </row>
    <row r="48" spans="2:14">
      <c r="C48" s="368"/>
    </row>
    <row r="50" spans="2:21">
      <c r="B50" s="26"/>
      <c r="C50" s="26"/>
      <c r="D50" s="26"/>
      <c r="E50" s="26"/>
      <c r="F50" s="26"/>
      <c r="G50" s="26"/>
      <c r="H50" s="268"/>
      <c r="I50" s="26"/>
      <c r="J50" s="26"/>
      <c r="P50" s="26"/>
      <c r="Q50" s="26"/>
      <c r="R50" s="26"/>
      <c r="S50" s="26"/>
      <c r="T50" s="26"/>
      <c r="U50" s="26"/>
    </row>
    <row r="51" spans="2:21">
      <c r="B51" s="26"/>
      <c r="C51" s="26"/>
      <c r="D51" s="26"/>
      <c r="E51" s="26"/>
      <c r="F51" s="26"/>
      <c r="G51" s="26"/>
      <c r="H51" s="268"/>
      <c r="I51" s="26"/>
      <c r="J51" s="26"/>
      <c r="P51" s="26"/>
      <c r="Q51" s="26"/>
      <c r="R51" s="26"/>
      <c r="S51" s="26"/>
      <c r="T51" s="26"/>
      <c r="U51" s="26"/>
    </row>
    <row r="52" spans="2:21">
      <c r="B52" s="26"/>
      <c r="C52" s="26"/>
      <c r="D52" s="26"/>
      <c r="E52" s="26"/>
      <c r="F52" s="26"/>
      <c r="G52" s="26"/>
      <c r="H52" s="268"/>
      <c r="I52" s="26"/>
      <c r="J52" s="26"/>
      <c r="P52" s="26"/>
      <c r="Q52" s="26"/>
      <c r="R52" s="26"/>
      <c r="S52" s="26"/>
      <c r="T52" s="26"/>
      <c r="U52" s="26"/>
    </row>
    <row r="53" spans="2:21">
      <c r="B53" s="26"/>
      <c r="C53" s="26"/>
      <c r="D53" s="26"/>
      <c r="E53" s="26"/>
      <c r="F53" s="26"/>
      <c r="G53" s="26"/>
      <c r="H53" s="268"/>
      <c r="I53" s="26"/>
      <c r="J53" s="26"/>
      <c r="P53" s="26"/>
      <c r="Q53" s="26"/>
      <c r="R53" s="26"/>
      <c r="S53" s="26"/>
      <c r="T53" s="26"/>
      <c r="U53" s="26"/>
    </row>
    <row r="54" spans="2:21">
      <c r="B54" s="26"/>
      <c r="C54" s="26"/>
      <c r="D54" s="26"/>
      <c r="E54" s="26"/>
      <c r="F54" s="26"/>
      <c r="G54" s="26"/>
      <c r="H54" s="268"/>
      <c r="I54" s="26"/>
      <c r="J54" s="26"/>
      <c r="P54" s="26"/>
      <c r="Q54" s="26"/>
      <c r="R54" s="26"/>
      <c r="S54" s="26"/>
      <c r="T54" s="26"/>
      <c r="U54" s="26"/>
    </row>
    <row r="55" spans="2:21">
      <c r="B55" s="26"/>
      <c r="C55" s="26"/>
      <c r="D55" s="26"/>
      <c r="E55" s="26"/>
      <c r="F55" s="26"/>
      <c r="G55" s="26"/>
      <c r="H55" s="268"/>
      <c r="I55" s="26"/>
      <c r="J55" s="26"/>
      <c r="P55" s="26"/>
      <c r="Q55" s="26"/>
      <c r="R55" s="26"/>
      <c r="S55" s="26"/>
      <c r="T55" s="26"/>
      <c r="U55" s="26"/>
    </row>
    <row r="56" spans="2:21">
      <c r="B56" s="26"/>
      <c r="C56" s="26"/>
      <c r="D56" s="26"/>
      <c r="E56" s="26"/>
      <c r="F56" s="26"/>
      <c r="G56" s="26"/>
      <c r="H56" s="268"/>
      <c r="I56" s="26"/>
      <c r="J56" s="26"/>
      <c r="P56" s="26"/>
      <c r="Q56" s="26"/>
      <c r="R56" s="26"/>
      <c r="S56" s="26"/>
      <c r="T56" s="26"/>
      <c r="U56" s="26"/>
    </row>
    <row r="57" spans="2:21">
      <c r="B57" s="26"/>
      <c r="C57" s="26"/>
      <c r="D57" s="26"/>
      <c r="E57" s="26"/>
      <c r="F57" s="26"/>
      <c r="G57" s="26"/>
      <c r="H57" s="268"/>
      <c r="I57" s="26"/>
      <c r="J57" s="26"/>
      <c r="P57" s="26"/>
      <c r="Q57" s="26"/>
      <c r="R57" s="26"/>
      <c r="S57" s="26"/>
      <c r="T57" s="26"/>
      <c r="U57" s="26"/>
    </row>
    <row r="58" spans="2:21">
      <c r="B58" s="26"/>
      <c r="C58" s="26"/>
      <c r="D58" s="26"/>
      <c r="E58" s="26"/>
      <c r="F58" s="26"/>
      <c r="G58" s="26"/>
      <c r="H58" s="268"/>
      <c r="I58" s="26"/>
      <c r="J58" s="26"/>
      <c r="P58" s="26"/>
      <c r="Q58" s="26"/>
      <c r="R58" s="26"/>
      <c r="S58" s="26"/>
      <c r="T58" s="26"/>
      <c r="U58" s="26"/>
    </row>
    <row r="59" spans="2:21">
      <c r="B59" s="26"/>
      <c r="C59" s="26"/>
      <c r="D59" s="26"/>
      <c r="E59" s="26"/>
      <c r="F59" s="26"/>
      <c r="G59" s="26"/>
      <c r="H59" s="268"/>
      <c r="I59" s="26"/>
      <c r="J59" s="26"/>
      <c r="P59" s="26"/>
      <c r="Q59" s="26"/>
      <c r="R59" s="26"/>
      <c r="S59" s="26"/>
      <c r="T59" s="26"/>
      <c r="U59" s="26"/>
    </row>
    <row r="60" spans="2:21">
      <c r="B60" s="26"/>
      <c r="C60" s="26"/>
      <c r="D60" s="26"/>
      <c r="E60" s="26"/>
      <c r="F60" s="26"/>
      <c r="G60" s="26"/>
      <c r="H60" s="268"/>
      <c r="I60" s="26"/>
      <c r="J60" s="26"/>
      <c r="P60" s="26"/>
      <c r="Q60" s="26"/>
      <c r="R60" s="26"/>
      <c r="S60" s="26"/>
      <c r="T60" s="26"/>
      <c r="U60" s="26"/>
    </row>
    <row r="61" spans="2:21">
      <c r="B61" s="26"/>
      <c r="C61" s="26"/>
      <c r="D61" s="26"/>
      <c r="E61" s="26"/>
      <c r="F61" s="26"/>
      <c r="G61" s="26"/>
      <c r="H61" s="268"/>
      <c r="I61" s="26"/>
      <c r="J61" s="26"/>
      <c r="P61" s="26"/>
      <c r="Q61" s="26"/>
      <c r="R61" s="26"/>
      <c r="S61" s="26"/>
      <c r="T61" s="26"/>
      <c r="U61" s="26"/>
    </row>
    <row r="62" spans="2:21">
      <c r="B62" s="26"/>
      <c r="C62" s="26"/>
      <c r="D62" s="26"/>
      <c r="E62" s="26"/>
      <c r="F62" s="26"/>
      <c r="G62" s="26"/>
      <c r="H62" s="268"/>
      <c r="I62" s="26"/>
      <c r="J62" s="26"/>
      <c r="P62" s="26"/>
      <c r="Q62" s="26"/>
      <c r="R62" s="26"/>
      <c r="S62" s="26"/>
      <c r="T62" s="26"/>
      <c r="U62" s="26"/>
    </row>
    <row r="63" spans="2:21">
      <c r="B63" s="26"/>
      <c r="C63" s="26"/>
      <c r="D63" s="26"/>
      <c r="E63" s="26"/>
      <c r="F63" s="26"/>
      <c r="G63" s="26"/>
      <c r="H63" s="268"/>
      <c r="I63" s="26"/>
      <c r="J63" s="26"/>
      <c r="P63" s="26"/>
      <c r="Q63" s="26"/>
      <c r="R63" s="26"/>
      <c r="S63" s="26"/>
      <c r="T63" s="26"/>
      <c r="U63" s="26"/>
    </row>
    <row r="64" spans="2:21">
      <c r="B64" s="26"/>
      <c r="C64" s="26"/>
      <c r="D64" s="26"/>
      <c r="E64" s="26"/>
      <c r="F64" s="26"/>
      <c r="G64" s="26"/>
      <c r="H64" s="268"/>
      <c r="I64" s="26"/>
      <c r="J64" s="26"/>
      <c r="P64" s="26"/>
      <c r="Q64" s="26"/>
      <c r="R64" s="26"/>
      <c r="S64" s="26"/>
      <c r="T64" s="26"/>
      <c r="U64" s="26"/>
    </row>
    <row r="65" spans="2:21">
      <c r="B65" s="26"/>
      <c r="C65" s="26"/>
      <c r="D65" s="26"/>
      <c r="E65" s="26"/>
      <c r="F65" s="26"/>
      <c r="G65" s="26"/>
      <c r="H65" s="268"/>
      <c r="I65" s="26"/>
      <c r="J65" s="26"/>
      <c r="P65" s="26"/>
      <c r="Q65" s="26"/>
      <c r="R65" s="26"/>
      <c r="S65" s="26"/>
      <c r="T65" s="26"/>
      <c r="U65" s="26"/>
    </row>
    <row r="66" spans="2:21">
      <c r="B66" s="26"/>
      <c r="C66" s="26"/>
      <c r="D66" s="26"/>
      <c r="E66" s="26"/>
      <c r="F66" s="26"/>
      <c r="G66" s="26"/>
      <c r="H66" s="268"/>
      <c r="I66" s="26"/>
      <c r="J66" s="26"/>
      <c r="P66" s="26"/>
      <c r="Q66" s="26"/>
      <c r="R66" s="26"/>
      <c r="S66" s="26"/>
      <c r="T66" s="26"/>
      <c r="U66" s="26"/>
    </row>
    <row r="67" spans="2:21">
      <c r="B67" s="26"/>
      <c r="C67" s="26"/>
      <c r="D67" s="26"/>
      <c r="E67" s="26"/>
      <c r="F67" s="26"/>
      <c r="G67" s="26"/>
      <c r="H67" s="268"/>
      <c r="I67" s="26"/>
      <c r="J67" s="26"/>
      <c r="P67" s="26"/>
      <c r="Q67" s="26"/>
      <c r="R67" s="26"/>
      <c r="S67" s="26"/>
      <c r="T67" s="26"/>
      <c r="U67" s="26"/>
    </row>
    <row r="68" spans="2:21">
      <c r="B68" s="26"/>
      <c r="C68" s="26"/>
      <c r="D68" s="26"/>
      <c r="E68" s="26"/>
      <c r="F68" s="26"/>
      <c r="G68" s="26"/>
      <c r="H68" s="268"/>
      <c r="I68" s="26"/>
      <c r="J68" s="26"/>
      <c r="P68" s="26"/>
      <c r="Q68" s="26"/>
      <c r="R68" s="26"/>
      <c r="S68" s="26"/>
      <c r="T68" s="26"/>
      <c r="U68" s="26"/>
    </row>
    <row r="69" spans="2:21">
      <c r="B69" s="26"/>
      <c r="C69" s="26"/>
      <c r="D69" s="26"/>
      <c r="E69" s="26"/>
      <c r="F69" s="26"/>
      <c r="G69" s="26"/>
      <c r="H69" s="268"/>
      <c r="I69" s="26"/>
      <c r="J69" s="26"/>
      <c r="P69" s="26"/>
      <c r="Q69" s="26"/>
      <c r="R69" s="26"/>
      <c r="S69" s="26"/>
      <c r="T69" s="26"/>
      <c r="U69" s="26"/>
    </row>
    <row r="70" spans="2:21">
      <c r="B70" s="26"/>
    </row>
    <row r="71" spans="2:21">
      <c r="B71" s="26"/>
    </row>
    <row r="72" spans="2:21">
      <c r="B72" s="26"/>
    </row>
  </sheetData>
  <hyperlinks>
    <hyperlink ref="A1" location="Content!A1" display="&lt;&lt;" xr:uid="{00000000-0004-0000-1600-000000000000}"/>
  </hyperlinks>
  <pageMargins left="0.7" right="0.7" top="0.75" bottom="0.75" header="0.3" footer="0.3"/>
  <pageSetup paperSize="9" orientation="portrait" horizontalDpi="4294967293"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4"/>
  </sheetPr>
  <dimension ref="A1:I53"/>
  <sheetViews>
    <sheetView showGridLines="0" workbookViewId="0"/>
  </sheetViews>
  <sheetFormatPr baseColWidth="10" defaultColWidth="9.1640625" defaultRowHeight="14"/>
  <cols>
    <col min="1" max="2" width="9.1640625" style="707"/>
    <col min="3" max="3" width="9.1640625" style="711"/>
    <col min="4" max="7" width="9.1640625" style="707"/>
    <col min="8" max="8" width="9.1640625" style="711"/>
    <col min="9" max="16384" width="9.1640625" style="707"/>
  </cols>
  <sheetData>
    <row r="1" spans="1:8">
      <c r="A1" s="9" t="s">
        <v>60</v>
      </c>
      <c r="B1" s="24" t="str">
        <f>IF(Content!$E$1=1,B2,B3)</f>
        <v>ІОДА</v>
      </c>
      <c r="C1" s="24" t="str">
        <f>IF(Content!$E$1=1,C2,C3)</f>
        <v>Промисловість</v>
      </c>
      <c r="D1" s="24" t="str">
        <f>IF(Content!$E$1=1,D2,D3)</f>
        <v>Будівництво</v>
      </c>
      <c r="E1" s="24" t="str">
        <f>IF(Content!$E$1=1,E2,E3)</f>
        <v>Торгівля</v>
      </c>
      <c r="F1" s="24" t="str">
        <f>IF(Content!$E$1=1,F2,F3)</f>
        <v>Послуги</v>
      </c>
      <c r="G1" s="198"/>
      <c r="H1" s="15" t="str">
        <f>IF(Content!$E$1=1,H2,H3)</f>
        <v>Індекс очікувань ділової активності (ІОДА), п.</v>
      </c>
    </row>
    <row r="2" spans="1:8" hidden="1">
      <c r="B2" s="24" t="s">
        <v>1505</v>
      </c>
      <c r="C2" s="24" t="s">
        <v>83</v>
      </c>
      <c r="D2" s="24" t="s">
        <v>963</v>
      </c>
      <c r="E2" s="24" t="s">
        <v>1506</v>
      </c>
      <c r="F2" s="24" t="s">
        <v>45</v>
      </c>
      <c r="G2" s="198"/>
      <c r="H2" s="15" t="s">
        <v>1507</v>
      </c>
    </row>
    <row r="3" spans="1:8" hidden="1">
      <c r="A3" s="708" t="s">
        <v>575</v>
      </c>
      <c r="B3" s="24" t="s">
        <v>1508</v>
      </c>
      <c r="C3" s="24" t="s">
        <v>85</v>
      </c>
      <c r="D3" s="24" t="s">
        <v>970</v>
      </c>
      <c r="E3" s="24" t="s">
        <v>1509</v>
      </c>
      <c r="F3" s="24" t="s">
        <v>49</v>
      </c>
      <c r="G3" s="198"/>
      <c r="H3" s="15" t="s">
        <v>1510</v>
      </c>
    </row>
    <row r="4" spans="1:8">
      <c r="A4" s="24" t="s">
        <v>439</v>
      </c>
      <c r="B4" s="127">
        <v>52.2</v>
      </c>
      <c r="C4" s="127">
        <v>54.1</v>
      </c>
      <c r="D4" s="127">
        <v>47.8</v>
      </c>
      <c r="E4" s="127">
        <v>51.4</v>
      </c>
      <c r="F4" s="127">
        <v>51.2</v>
      </c>
      <c r="G4" s="709"/>
      <c r="H4" s="710"/>
    </row>
    <row r="5" spans="1:8">
      <c r="A5" s="24" t="s">
        <v>430</v>
      </c>
      <c r="B5" s="127">
        <v>54.7</v>
      </c>
      <c r="C5" s="127">
        <v>53.6</v>
      </c>
      <c r="D5" s="127">
        <v>48.6</v>
      </c>
      <c r="E5" s="127">
        <v>55.5</v>
      </c>
      <c r="F5" s="127">
        <v>56.3</v>
      </c>
      <c r="G5" s="709"/>
      <c r="H5" s="710"/>
    </row>
    <row r="6" spans="1:8">
      <c r="A6" s="24" t="s">
        <v>407</v>
      </c>
      <c r="B6" s="127">
        <v>56.8</v>
      </c>
      <c r="C6" s="127">
        <v>57.3</v>
      </c>
      <c r="D6" s="127">
        <v>56.2</v>
      </c>
      <c r="E6" s="127">
        <v>54.5</v>
      </c>
      <c r="F6" s="127">
        <v>58.1</v>
      </c>
      <c r="G6" s="709"/>
      <c r="H6" s="710"/>
    </row>
    <row r="7" spans="1:8">
      <c r="A7" s="24" t="s">
        <v>524</v>
      </c>
      <c r="B7" s="127">
        <v>52.5</v>
      </c>
      <c r="C7" s="127">
        <v>49.6</v>
      </c>
      <c r="D7" s="127">
        <v>46</v>
      </c>
      <c r="E7" s="127">
        <v>53.3</v>
      </c>
      <c r="F7" s="127">
        <v>56.2</v>
      </c>
      <c r="G7" s="709"/>
      <c r="H7" s="710"/>
    </row>
    <row r="8" spans="1:8">
      <c r="A8" s="24" t="s">
        <v>505</v>
      </c>
      <c r="B8" s="127">
        <v>49.3</v>
      </c>
      <c r="C8" s="127">
        <v>47.7</v>
      </c>
      <c r="D8" s="127">
        <v>43.5</v>
      </c>
      <c r="E8" s="127">
        <v>49.3</v>
      </c>
      <c r="F8" s="127">
        <v>52.1</v>
      </c>
      <c r="G8" s="709"/>
      <c r="H8" s="710"/>
    </row>
    <row r="9" spans="1:8">
      <c r="A9" s="24" t="s">
        <v>492</v>
      </c>
      <c r="B9" s="127">
        <v>48.6</v>
      </c>
      <c r="C9" s="127">
        <v>47.8</v>
      </c>
      <c r="D9" s="127">
        <v>39.700000000000003</v>
      </c>
      <c r="E9" s="127">
        <v>49.9</v>
      </c>
      <c r="F9" s="127">
        <v>49.9</v>
      </c>
      <c r="G9" s="709"/>
      <c r="H9" s="710"/>
    </row>
    <row r="10" spans="1:8">
      <c r="A10" s="24" t="s">
        <v>493</v>
      </c>
      <c r="B10" s="127">
        <v>40.700000000000003</v>
      </c>
      <c r="C10" s="127">
        <v>43.7</v>
      </c>
      <c r="D10" s="127">
        <v>34.299999999999997</v>
      </c>
      <c r="E10" s="127">
        <v>36.299999999999997</v>
      </c>
      <c r="F10" s="127">
        <v>41.1</v>
      </c>
      <c r="G10" s="709"/>
      <c r="H10" s="710"/>
    </row>
    <row r="11" spans="1:8">
      <c r="A11" s="24" t="s">
        <v>535</v>
      </c>
      <c r="B11" s="127">
        <v>51.4</v>
      </c>
      <c r="C11" s="127">
        <v>53.1</v>
      </c>
      <c r="D11" s="127">
        <v>34.200000000000003</v>
      </c>
      <c r="E11" s="127">
        <v>49.9</v>
      </c>
      <c r="F11" s="127">
        <v>52.8</v>
      </c>
      <c r="G11" s="709"/>
      <c r="H11" s="710"/>
    </row>
    <row r="12" spans="1:8">
      <c r="A12" s="24" t="s">
        <v>536</v>
      </c>
      <c r="B12" s="127">
        <v>44.7</v>
      </c>
      <c r="C12" s="127">
        <v>48.6</v>
      </c>
      <c r="D12" s="127">
        <v>40.6</v>
      </c>
      <c r="E12" s="127">
        <v>50.4</v>
      </c>
      <c r="F12" s="127">
        <v>36.1</v>
      </c>
      <c r="G12" s="709"/>
      <c r="H12" s="710"/>
    </row>
    <row r="13" spans="1:8">
      <c r="A13" s="24" t="s">
        <v>545</v>
      </c>
      <c r="B13" s="127">
        <v>28.9</v>
      </c>
      <c r="C13" s="127">
        <v>33.299999999999997</v>
      </c>
      <c r="D13" s="127">
        <v>24.5</v>
      </c>
      <c r="E13" s="127">
        <v>33.700000000000003</v>
      </c>
      <c r="F13" s="127">
        <v>20.399999999999999</v>
      </c>
      <c r="G13" s="709"/>
      <c r="H13" s="710"/>
    </row>
    <row r="14" spans="1:8">
      <c r="A14" s="24" t="s">
        <v>677</v>
      </c>
      <c r="B14" s="127">
        <v>35.9</v>
      </c>
      <c r="C14" s="127">
        <v>40.4</v>
      </c>
      <c r="D14" s="127">
        <v>40.1</v>
      </c>
      <c r="E14" s="127">
        <v>37.6</v>
      </c>
      <c r="F14" s="127">
        <v>28.5</v>
      </c>
      <c r="G14" s="709"/>
    </row>
    <row r="15" spans="1:8">
      <c r="A15" s="530" t="s">
        <v>678</v>
      </c>
      <c r="B15" s="127">
        <v>45.5</v>
      </c>
      <c r="C15" s="127">
        <v>49.2</v>
      </c>
      <c r="D15" s="127">
        <v>36</v>
      </c>
      <c r="E15" s="127">
        <v>50.5</v>
      </c>
      <c r="F15" s="127">
        <v>40.799999999999997</v>
      </c>
      <c r="G15" s="709"/>
    </row>
    <row r="16" spans="1:8">
      <c r="A16" s="530" t="s">
        <v>713</v>
      </c>
      <c r="B16" s="127">
        <v>46.9</v>
      </c>
      <c r="C16" s="127">
        <v>47.5</v>
      </c>
      <c r="D16" s="127">
        <v>41.7</v>
      </c>
      <c r="E16" s="127">
        <v>48</v>
      </c>
      <c r="F16" s="127">
        <v>46.5</v>
      </c>
      <c r="G16" s="709"/>
    </row>
    <row r="17" spans="1:9">
      <c r="A17" s="530" t="s">
        <v>895</v>
      </c>
      <c r="B17" s="127">
        <v>47.9</v>
      </c>
      <c r="C17" s="127">
        <v>48.3</v>
      </c>
      <c r="D17" s="127">
        <v>38.9</v>
      </c>
      <c r="E17" s="127">
        <v>52.3</v>
      </c>
      <c r="F17" s="127">
        <v>46.2</v>
      </c>
      <c r="G17" s="709"/>
      <c r="H17" s="15" t="str">
        <f>IF(Content!$E$1=1,H21,H23)</f>
        <v>Рівень індексу вище 50 п. означає позитивні зміни, нижче – негативні.</v>
      </c>
    </row>
    <row r="18" spans="1:9">
      <c r="A18" s="530" t="s">
        <v>865</v>
      </c>
      <c r="B18" s="127">
        <v>49.4</v>
      </c>
      <c r="C18" s="127">
        <v>50.1</v>
      </c>
      <c r="D18" s="127">
        <v>33.5</v>
      </c>
      <c r="E18" s="127">
        <v>46.4</v>
      </c>
      <c r="F18" s="127">
        <v>52.2</v>
      </c>
      <c r="G18" s="709"/>
      <c r="H18" s="15" t="str">
        <f>IF(Content!$E$1=1,H22,H24)</f>
        <v>Джерело: НБУ.</v>
      </c>
    </row>
    <row r="19" spans="1:9">
      <c r="A19" s="530" t="s">
        <v>921</v>
      </c>
      <c r="B19" s="127">
        <v>47.8</v>
      </c>
      <c r="C19" s="127">
        <v>47.5</v>
      </c>
      <c r="D19" s="127">
        <v>32.5</v>
      </c>
      <c r="E19" s="127">
        <v>52.3</v>
      </c>
      <c r="F19" s="127">
        <v>47.4</v>
      </c>
      <c r="G19" s="709"/>
      <c r="I19" s="711"/>
    </row>
    <row r="20" spans="1:9">
      <c r="A20" s="24" t="s">
        <v>1172</v>
      </c>
      <c r="B20" s="127">
        <v>43.4</v>
      </c>
      <c r="C20" s="127">
        <v>46.1</v>
      </c>
      <c r="D20" s="127">
        <v>35</v>
      </c>
      <c r="E20" s="127">
        <v>47.2</v>
      </c>
      <c r="F20" s="127">
        <v>40.1</v>
      </c>
      <c r="G20" s="709"/>
      <c r="I20" s="711"/>
    </row>
    <row r="21" spans="1:9">
      <c r="A21" s="24" t="s">
        <v>1081</v>
      </c>
      <c r="B21" s="127">
        <v>45.5</v>
      </c>
      <c r="C21" s="127">
        <v>44.6</v>
      </c>
      <c r="D21" s="127">
        <v>39.1</v>
      </c>
      <c r="E21" s="127">
        <v>48.5</v>
      </c>
      <c r="F21" s="127">
        <v>45.3</v>
      </c>
      <c r="H21" s="23" t="s">
        <v>1511</v>
      </c>
    </row>
    <row r="22" spans="1:9">
      <c r="A22" s="710"/>
      <c r="B22" s="709"/>
      <c r="C22" s="710"/>
      <c r="D22" s="711"/>
      <c r="H22" s="23" t="s">
        <v>43</v>
      </c>
    </row>
    <row r="23" spans="1:9">
      <c r="A23" s="710"/>
      <c r="B23" s="709"/>
      <c r="D23" s="711"/>
      <c r="E23" s="711"/>
      <c r="F23" s="711"/>
      <c r="H23" s="23" t="s">
        <v>1678</v>
      </c>
    </row>
    <row r="24" spans="1:9">
      <c r="A24" s="710"/>
      <c r="B24" s="709"/>
      <c r="D24" s="711"/>
      <c r="E24" s="711"/>
      <c r="F24" s="711"/>
      <c r="H24" s="23" t="s">
        <v>44</v>
      </c>
    </row>
    <row r="25" spans="1:9">
      <c r="A25" s="710"/>
      <c r="B25" s="709"/>
      <c r="D25" s="711"/>
      <c r="E25" s="711"/>
      <c r="F25" s="711"/>
    </row>
    <row r="26" spans="1:9">
      <c r="A26" s="710"/>
      <c r="B26" s="709"/>
      <c r="D26" s="711"/>
      <c r="E26" s="711"/>
      <c r="F26" s="711"/>
    </row>
    <row r="27" spans="1:9">
      <c r="A27" s="710"/>
      <c r="B27" s="712"/>
      <c r="D27" s="711"/>
      <c r="E27" s="711"/>
      <c r="F27" s="711"/>
    </row>
    <row r="28" spans="1:9">
      <c r="A28" s="710"/>
      <c r="B28" s="712"/>
      <c r="D28" s="711"/>
      <c r="E28" s="711"/>
      <c r="F28" s="711"/>
    </row>
    <row r="29" spans="1:9">
      <c r="A29" s="710"/>
      <c r="B29" s="712"/>
      <c r="D29" s="711"/>
      <c r="E29" s="711"/>
      <c r="F29" s="711"/>
    </row>
    <row r="30" spans="1:9">
      <c r="A30" s="710"/>
      <c r="B30" s="712"/>
      <c r="D30" s="711"/>
      <c r="E30" s="711"/>
      <c r="F30" s="711"/>
    </row>
    <row r="31" spans="1:9">
      <c r="A31" s="710"/>
      <c r="B31" s="712"/>
      <c r="D31" s="711"/>
      <c r="E31" s="711"/>
      <c r="F31" s="711"/>
    </row>
    <row r="32" spans="1:9">
      <c r="A32" s="711"/>
      <c r="B32" s="712"/>
      <c r="D32" s="711"/>
      <c r="E32" s="711"/>
      <c r="F32" s="711"/>
    </row>
    <row r="33" spans="1:6">
      <c r="A33" s="711"/>
      <c r="B33" s="711"/>
      <c r="D33" s="711"/>
      <c r="E33" s="711"/>
      <c r="F33" s="711"/>
    </row>
    <row r="34" spans="1:6">
      <c r="A34" s="711"/>
      <c r="B34" s="711"/>
      <c r="D34" s="711"/>
      <c r="E34" s="711"/>
      <c r="F34" s="711"/>
    </row>
    <row r="35" spans="1:6">
      <c r="A35" s="711"/>
      <c r="B35" s="711"/>
      <c r="D35" s="711"/>
      <c r="E35" s="711"/>
      <c r="F35" s="711"/>
    </row>
    <row r="36" spans="1:6">
      <c r="A36" s="711"/>
      <c r="B36" s="711"/>
      <c r="D36" s="711"/>
      <c r="E36" s="711"/>
      <c r="F36" s="711"/>
    </row>
    <row r="37" spans="1:6">
      <c r="A37" s="711"/>
      <c r="B37" s="711"/>
      <c r="D37" s="711"/>
      <c r="E37" s="711"/>
      <c r="F37" s="711"/>
    </row>
    <row r="38" spans="1:6">
      <c r="D38" s="711"/>
      <c r="E38" s="711"/>
      <c r="F38" s="711"/>
    </row>
    <row r="39" spans="1:6">
      <c r="D39" s="711"/>
      <c r="E39" s="711"/>
      <c r="F39" s="711"/>
    </row>
    <row r="40" spans="1:6">
      <c r="D40" s="711"/>
      <c r="E40" s="711"/>
      <c r="F40" s="711"/>
    </row>
    <row r="41" spans="1:6">
      <c r="D41" s="711"/>
      <c r="E41" s="711"/>
      <c r="F41" s="711"/>
    </row>
    <row r="42" spans="1:6">
      <c r="D42" s="711"/>
      <c r="E42" s="711"/>
      <c r="F42" s="711"/>
    </row>
    <row r="43" spans="1:6">
      <c r="D43" s="711"/>
      <c r="E43" s="711"/>
      <c r="F43" s="711"/>
    </row>
    <row r="44" spans="1:6">
      <c r="D44" s="711"/>
      <c r="E44" s="711"/>
      <c r="F44" s="711"/>
    </row>
    <row r="45" spans="1:6">
      <c r="D45" s="711"/>
      <c r="E45" s="711"/>
      <c r="F45" s="711"/>
    </row>
    <row r="46" spans="1:6">
      <c r="D46" s="711"/>
      <c r="E46" s="711"/>
      <c r="F46" s="711"/>
    </row>
    <row r="47" spans="1:6">
      <c r="D47" s="711"/>
      <c r="E47" s="711"/>
      <c r="F47" s="711"/>
    </row>
    <row r="48" spans="1:6">
      <c r="D48" s="711"/>
      <c r="E48" s="711"/>
      <c r="F48" s="711"/>
    </row>
    <row r="49" spans="4:6">
      <c r="D49" s="711"/>
      <c r="E49" s="711"/>
      <c r="F49" s="711"/>
    </row>
    <row r="50" spans="4:6">
      <c r="D50" s="711"/>
      <c r="E50" s="711"/>
      <c r="F50" s="711"/>
    </row>
    <row r="51" spans="4:6">
      <c r="D51" s="711"/>
      <c r="E51" s="711"/>
      <c r="F51" s="711"/>
    </row>
    <row r="52" spans="4:6">
      <c r="D52" s="711"/>
      <c r="E52" s="711"/>
      <c r="F52" s="711"/>
    </row>
    <row r="53" spans="4:6">
      <c r="D53" s="711"/>
      <c r="E53" s="711"/>
      <c r="F53" s="711"/>
    </row>
  </sheetData>
  <hyperlinks>
    <hyperlink ref="A1" location="Content!A1" display="&lt;&lt;" xr:uid="{00000000-0004-0000-1700-000000000000}"/>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4"/>
  </sheetPr>
  <dimension ref="A1:R48"/>
  <sheetViews>
    <sheetView showGridLines="0" workbookViewId="0"/>
  </sheetViews>
  <sheetFormatPr baseColWidth="10" defaultColWidth="9.5" defaultRowHeight="13"/>
  <cols>
    <col min="1" max="1" width="9.5" style="24"/>
    <col min="2" max="2" width="19" style="24" hidden="1" customWidth="1"/>
    <col min="3" max="3" width="22.5" style="24" hidden="1" customWidth="1"/>
    <col min="4" max="4" width="9.5" style="24"/>
    <col min="5" max="5" width="10.5" style="24" bestFit="1" customWidth="1"/>
    <col min="6" max="6" width="9.5" style="24" bestFit="1" customWidth="1"/>
    <col min="7" max="7" width="9.5" style="24"/>
    <col min="8" max="8" width="9.5" style="15"/>
    <col min="9" max="16384" width="9.5" style="24"/>
  </cols>
  <sheetData>
    <row r="1" spans="1:13">
      <c r="A1" s="9" t="s">
        <v>60</v>
      </c>
      <c r="B1" s="9"/>
      <c r="C1" s="9"/>
      <c r="D1" s="24" t="s">
        <v>132</v>
      </c>
      <c r="E1" s="24" t="s">
        <v>133</v>
      </c>
      <c r="H1" s="15" t="str">
        <f>IF(Content!$E$1=1,H2,H3)</f>
        <v>Кінцеві споживчі витрати ДГ за цілями, % р/р</v>
      </c>
    </row>
    <row r="2" spans="1:13">
      <c r="A2" s="24" t="str">
        <f>IF(Content!$E$1=1,C2,B3)</f>
        <v>КСВ ДГ</v>
      </c>
      <c r="B2" s="24" t="s">
        <v>1512</v>
      </c>
      <c r="C2" s="24" t="s">
        <v>1513</v>
      </c>
      <c r="D2" s="713">
        <v>-10.4</v>
      </c>
      <c r="E2" s="713">
        <v>1</v>
      </c>
      <c r="F2" s="8"/>
      <c r="G2" s="15"/>
      <c r="H2" s="199" t="s">
        <v>1736</v>
      </c>
    </row>
    <row r="3" spans="1:13">
      <c r="A3" s="24" t="str">
        <f>IF(Content!$E$1=1,C3,B5)</f>
        <v>Прод-ти харч-ня та напої</v>
      </c>
      <c r="B3" s="197" t="s">
        <v>906</v>
      </c>
      <c r="C3" s="24" t="s">
        <v>1514</v>
      </c>
      <c r="D3" s="713">
        <v>-7.5</v>
      </c>
      <c r="E3" s="713">
        <v>4.9000000000000004</v>
      </c>
      <c r="F3" s="8"/>
      <c r="G3" s="15"/>
      <c r="H3" s="199" t="s">
        <v>1679</v>
      </c>
    </row>
    <row r="4" spans="1:13">
      <c r="A4" s="24" t="str">
        <f>IF(Content!$E$1=1,C4,B7)</f>
        <v>Алкоголь та тютюн</v>
      </c>
      <c r="B4" s="24" t="s">
        <v>1515</v>
      </c>
      <c r="C4" s="24" t="s">
        <v>1516</v>
      </c>
      <c r="D4" s="713">
        <v>-11.1</v>
      </c>
      <c r="E4" s="713">
        <v>-2</v>
      </c>
      <c r="F4" s="8"/>
      <c r="G4" s="15"/>
      <c r="M4" s="161" t="s">
        <v>245</v>
      </c>
    </row>
    <row r="5" spans="1:13">
      <c r="A5" s="24" t="str">
        <f>IF(Content!$E$1=1,C5,B9)</f>
        <v>Одяг і взуття</v>
      </c>
      <c r="B5" s="197" t="s">
        <v>1517</v>
      </c>
      <c r="C5" s="24" t="s">
        <v>46</v>
      </c>
      <c r="D5" s="713">
        <v>-19.2</v>
      </c>
      <c r="E5" s="713">
        <v>4.5</v>
      </c>
      <c r="F5" s="8"/>
      <c r="G5" s="15"/>
      <c r="M5" s="161" t="s">
        <v>245</v>
      </c>
    </row>
    <row r="6" spans="1:13">
      <c r="A6" s="24" t="str">
        <f>IF(Content!$E$1=1,C6,B10)</f>
        <v>ЖКГ</v>
      </c>
      <c r="B6" s="24" t="s">
        <v>1365</v>
      </c>
      <c r="C6" s="24" t="s">
        <v>1518</v>
      </c>
      <c r="D6" s="713">
        <v>6.4</v>
      </c>
      <c r="E6" s="713">
        <v>7</v>
      </c>
      <c r="F6" s="8"/>
      <c r="G6" s="15"/>
      <c r="M6" s="161" t="s">
        <v>246</v>
      </c>
    </row>
    <row r="7" spans="1:13">
      <c r="A7" s="24" t="str">
        <f>IF(Content!$E$1=1,C7,B11)</f>
        <v>Предм. дом. вжитку, техніка</v>
      </c>
      <c r="B7" s="197" t="s">
        <v>982</v>
      </c>
      <c r="C7" s="24" t="s">
        <v>1519</v>
      </c>
      <c r="D7" s="713">
        <v>2.2000000000000002</v>
      </c>
      <c r="E7" s="713">
        <v>5.4</v>
      </c>
      <c r="F7" s="8"/>
      <c r="G7" s="15"/>
    </row>
    <row r="8" spans="1:13">
      <c r="A8" s="24" t="str">
        <f>IF(Content!$E$1=1,C8,B12)</f>
        <v>Охорона здоров’я</v>
      </c>
      <c r="B8" s="24" t="s">
        <v>1035</v>
      </c>
      <c r="C8" s="24" t="s">
        <v>1027</v>
      </c>
      <c r="D8" s="713">
        <v>-2.5</v>
      </c>
      <c r="E8" s="713">
        <v>2.6</v>
      </c>
      <c r="F8" s="8"/>
      <c r="G8" s="15"/>
    </row>
    <row r="9" spans="1:13">
      <c r="A9" s="24" t="str">
        <f>IF(Content!$E$1=1,C9,B13)</f>
        <v>Транспорт</v>
      </c>
      <c r="B9" s="197" t="s">
        <v>983</v>
      </c>
      <c r="C9" s="24" t="s">
        <v>908</v>
      </c>
      <c r="D9" s="713">
        <v>-27.8</v>
      </c>
      <c r="E9" s="713">
        <v>-9.1</v>
      </c>
      <c r="F9" s="8"/>
      <c r="G9" s="15"/>
    </row>
    <row r="10" spans="1:13">
      <c r="A10" s="24" t="str">
        <f>IF(Content!$E$1=1,C10,#REF!)</f>
        <v>Зв’язок</v>
      </c>
      <c r="B10" s="197" t="s">
        <v>984</v>
      </c>
      <c r="C10" s="24" t="s">
        <v>909</v>
      </c>
      <c r="D10" s="26">
        <v>-6</v>
      </c>
      <c r="E10" s="26">
        <v>-6.3</v>
      </c>
      <c r="F10" s="8"/>
      <c r="G10" s="15"/>
    </row>
    <row r="11" spans="1:13">
      <c r="A11" s="24" t="str">
        <f>IF(Content!$E$1=1,C11,#REF!)</f>
        <v>Відпочинок і культура</v>
      </c>
      <c r="B11" s="197" t="s">
        <v>985</v>
      </c>
      <c r="C11" s="24" t="s">
        <v>910</v>
      </c>
      <c r="D11" s="26">
        <v>-28.1</v>
      </c>
      <c r="E11" s="26">
        <v>-3.4</v>
      </c>
      <c r="F11" s="8"/>
      <c r="G11" s="15"/>
    </row>
    <row r="12" spans="1:13">
      <c r="A12" s="24" t="str">
        <f>IF(Content!$E$1=1,C12,#REF!)</f>
        <v>Освіта</v>
      </c>
      <c r="B12" s="197" t="s">
        <v>232</v>
      </c>
      <c r="C12" t="s">
        <v>231</v>
      </c>
      <c r="D12" s="26">
        <v>-17.3</v>
      </c>
      <c r="E12" s="26">
        <v>-6.8</v>
      </c>
      <c r="F12" s="8"/>
      <c r="G12" s="15"/>
    </row>
    <row r="13" spans="1:13">
      <c r="A13" s="24" t="str">
        <f>IF(Content!$E$1=1,C13,#REF!)</f>
        <v>Ресторани та готелі</v>
      </c>
      <c r="B13" s="541" t="s">
        <v>986</v>
      </c>
      <c r="C13" t="s">
        <v>365</v>
      </c>
      <c r="D13" s="713">
        <v>-38.700000000000003</v>
      </c>
      <c r="E13" s="713">
        <v>-19</v>
      </c>
      <c r="F13" s="26"/>
      <c r="G13" s="15"/>
    </row>
    <row r="14" spans="1:13">
      <c r="A14" s="24" t="str">
        <f>IF(Content!$E$1=1,C14,B14)</f>
        <v>Різні товари та послуги</v>
      </c>
      <c r="B14" s="1" t="s">
        <v>1520</v>
      </c>
      <c r="C14" t="s">
        <v>1028</v>
      </c>
      <c r="D14" s="8">
        <v>-16</v>
      </c>
      <c r="E14" s="26">
        <v>-4.4000000000000004</v>
      </c>
      <c r="F14" s="26"/>
      <c r="G14" s="15"/>
    </row>
    <row r="15" spans="1:13">
      <c r="B15"/>
      <c r="C15"/>
      <c r="D15"/>
      <c r="E15" s="26"/>
      <c r="F15" s="26"/>
      <c r="G15" s="15"/>
    </row>
    <row r="16" spans="1:13">
      <c r="A16"/>
      <c r="B16"/>
      <c r="C16"/>
      <c r="D16"/>
      <c r="E16" s="26"/>
      <c r="F16" s="26"/>
      <c r="G16" s="15"/>
    </row>
    <row r="17" spans="1:18">
      <c r="C17"/>
      <c r="D17"/>
      <c r="E17" s="26"/>
      <c r="F17" s="26"/>
      <c r="G17" s="15"/>
    </row>
    <row r="18" spans="1:18">
      <c r="A18"/>
      <c r="C18"/>
      <c r="D18"/>
      <c r="E18" s="26"/>
      <c r="F18" s="26"/>
      <c r="G18" s="15"/>
    </row>
    <row r="19" spans="1:18">
      <c r="C19"/>
      <c r="D19"/>
      <c r="E19" s="26"/>
      <c r="F19" s="26"/>
      <c r="G19" s="15"/>
      <c r="H19" s="15" t="str">
        <f>IF(Content!$E$1=1,H23,H24)</f>
        <v>Джерело: ДССУ.</v>
      </c>
    </row>
    <row r="20" spans="1:18">
      <c r="A20"/>
      <c r="C20"/>
      <c r="D20"/>
      <c r="E20" s="26"/>
      <c r="F20" s="26"/>
      <c r="G20" s="15"/>
      <c r="I20" s="198"/>
      <c r="J20" s="198"/>
      <c r="K20" s="198"/>
      <c r="L20" s="198"/>
      <c r="M20" s="198"/>
      <c r="N20" s="198"/>
    </row>
    <row r="21" spans="1:18">
      <c r="C21"/>
      <c r="D21"/>
      <c r="E21" s="26"/>
      <c r="F21" s="26"/>
      <c r="G21" s="15"/>
      <c r="H21" s="198"/>
      <c r="I21" s="198"/>
      <c r="J21" s="198"/>
      <c r="K21" s="198"/>
      <c r="L21" s="198"/>
      <c r="M21" s="198"/>
      <c r="N21" s="198"/>
    </row>
    <row r="22" spans="1:18">
      <c r="C22"/>
      <c r="D22"/>
      <c r="E22" s="26"/>
      <c r="F22" s="26"/>
      <c r="G22" s="15"/>
      <c r="H22" s="198"/>
      <c r="I22" s="198"/>
      <c r="J22" s="198"/>
      <c r="K22" s="198"/>
      <c r="L22" s="198"/>
      <c r="M22" s="198"/>
      <c r="N22" s="198"/>
    </row>
    <row r="23" spans="1:18">
      <c r="C23"/>
      <c r="D23"/>
      <c r="E23" s="26"/>
      <c r="F23" s="26"/>
      <c r="G23" s="15"/>
      <c r="H23" s="199" t="s">
        <v>10</v>
      </c>
      <c r="I23" s="198"/>
      <c r="J23" s="198"/>
      <c r="K23" s="198"/>
      <c r="L23" s="465" t="s">
        <v>911</v>
      </c>
      <c r="M23" s="198"/>
      <c r="N23" s="198"/>
    </row>
    <row r="24" spans="1:18">
      <c r="B24"/>
      <c r="C24"/>
      <c r="D24"/>
      <c r="E24" s="26"/>
      <c r="F24" s="26"/>
      <c r="G24" s="198"/>
      <c r="H24" s="199" t="s">
        <v>11</v>
      </c>
      <c r="I24" s="198"/>
      <c r="J24" s="198"/>
      <c r="K24" s="198"/>
      <c r="L24" s="198"/>
      <c r="M24" s="198"/>
      <c r="N24" s="198"/>
    </row>
    <row r="25" spans="1:18">
      <c r="B25"/>
      <c r="C25"/>
      <c r="D25"/>
      <c r="E25" s="26"/>
      <c r="F25" s="26"/>
      <c r="G25" s="198"/>
      <c r="I25" s="198"/>
      <c r="J25" s="198"/>
      <c r="K25" s="198"/>
      <c r="L25" s="198"/>
      <c r="M25" s="198"/>
      <c r="N25" s="198"/>
      <c r="O25" s="26"/>
      <c r="P25" s="26"/>
      <c r="Q25" s="26"/>
      <c r="R25" s="26"/>
    </row>
    <row r="26" spans="1:18">
      <c r="E26" s="26"/>
      <c r="F26" s="26"/>
      <c r="G26" s="198"/>
      <c r="H26" s="198"/>
      <c r="I26" s="198"/>
      <c r="J26" s="198"/>
      <c r="K26" s="198"/>
      <c r="L26" s="198"/>
      <c r="M26" s="198"/>
      <c r="N26" s="198"/>
      <c r="O26" s="26"/>
      <c r="P26" s="26"/>
      <c r="Q26" s="26"/>
      <c r="R26" s="26"/>
    </row>
    <row r="27" spans="1:18">
      <c r="E27" s="26"/>
      <c r="F27" s="26"/>
      <c r="G27" s="198"/>
      <c r="H27" s="198"/>
      <c r="I27" s="198"/>
      <c r="J27" s="198"/>
      <c r="K27" s="198"/>
      <c r="L27" s="198"/>
      <c r="M27" s="198"/>
      <c r="N27" s="198"/>
      <c r="O27" s="26"/>
      <c r="P27" s="26"/>
      <c r="Q27" s="26"/>
      <c r="R27" s="26"/>
    </row>
    <row r="28" spans="1:18">
      <c r="E28" s="26"/>
      <c r="F28" s="26"/>
      <c r="G28" s="379"/>
      <c r="I28" s="198"/>
      <c r="J28" s="198"/>
      <c r="K28" s="198"/>
      <c r="L28" s="198"/>
      <c r="M28" s="198"/>
      <c r="N28" s="198"/>
      <c r="O28" s="26"/>
      <c r="P28" s="26"/>
      <c r="Q28" s="26"/>
      <c r="R28" s="26"/>
    </row>
    <row r="29" spans="1:18">
      <c r="E29" s="26"/>
      <c r="F29" s="26"/>
      <c r="G29" s="198"/>
      <c r="H29" s="198"/>
      <c r="I29" s="198"/>
      <c r="J29" s="198"/>
      <c r="K29" s="198"/>
      <c r="L29" s="198"/>
      <c r="M29" s="198"/>
      <c r="N29" s="198"/>
      <c r="O29" s="26"/>
      <c r="P29" s="26"/>
      <c r="Q29" s="26"/>
      <c r="R29" s="26"/>
    </row>
    <row r="30" spans="1:18">
      <c r="E30" s="26"/>
      <c r="F30" s="26"/>
      <c r="G30" s="198"/>
      <c r="H30" s="198"/>
      <c r="I30" s="198"/>
      <c r="J30" s="198"/>
      <c r="K30" s="198"/>
      <c r="L30" s="198"/>
      <c r="M30" s="198"/>
      <c r="N30" s="198"/>
      <c r="O30" s="26"/>
      <c r="P30" s="26"/>
      <c r="Q30" s="26"/>
      <c r="R30" s="26"/>
    </row>
    <row r="31" spans="1:18">
      <c r="E31" s="26"/>
      <c r="F31" s="26"/>
      <c r="G31" s="198"/>
      <c r="H31" s="198"/>
      <c r="I31" s="198"/>
      <c r="J31" s="198"/>
      <c r="K31" s="198"/>
      <c r="L31" s="198"/>
      <c r="M31" s="198"/>
      <c r="N31" s="198"/>
      <c r="O31" s="26"/>
      <c r="P31" s="26"/>
      <c r="Q31" s="26"/>
      <c r="R31" s="26"/>
    </row>
    <row r="32" spans="1:18">
      <c r="E32" s="26"/>
      <c r="F32" s="26"/>
      <c r="G32" s="198"/>
      <c r="H32" s="198"/>
      <c r="I32" s="198"/>
      <c r="J32" s="198"/>
      <c r="K32" s="198"/>
      <c r="L32" s="198"/>
      <c r="M32" s="198"/>
      <c r="N32" s="198"/>
      <c r="O32" s="26"/>
      <c r="P32" s="26"/>
      <c r="Q32" s="26"/>
      <c r="R32" s="26"/>
    </row>
    <row r="33" spans="5:18">
      <c r="E33" s="26"/>
      <c r="F33" s="26"/>
      <c r="G33" s="198"/>
      <c r="I33" s="198"/>
      <c r="J33" s="198"/>
      <c r="K33" s="198"/>
      <c r="L33" s="198"/>
      <c r="M33" s="198"/>
      <c r="N33" s="198"/>
      <c r="O33" s="26"/>
      <c r="P33" s="26"/>
      <c r="Q33" s="26"/>
      <c r="R33" s="26"/>
    </row>
    <row r="34" spans="5:18">
      <c r="E34" s="26"/>
      <c r="F34" s="26"/>
      <c r="G34" s="198"/>
      <c r="H34" s="198"/>
      <c r="I34" s="198"/>
      <c r="J34" s="198"/>
      <c r="K34" s="198"/>
      <c r="L34" s="198"/>
      <c r="M34" s="198"/>
      <c r="N34" s="198"/>
      <c r="O34" s="26"/>
      <c r="P34" s="26"/>
      <c r="Q34" s="26"/>
      <c r="R34" s="26"/>
    </row>
    <row r="35" spans="5:18">
      <c r="E35" s="26"/>
      <c r="F35" s="26"/>
      <c r="G35" s="198"/>
      <c r="H35" s="198"/>
      <c r="I35" s="198"/>
      <c r="J35" s="198"/>
      <c r="K35" s="198"/>
      <c r="L35" s="198"/>
      <c r="M35" s="198"/>
      <c r="N35" s="198"/>
      <c r="O35" s="26"/>
      <c r="P35" s="26"/>
      <c r="Q35" s="26"/>
      <c r="R35" s="26"/>
    </row>
    <row r="36" spans="5:18">
      <c r="E36" s="26"/>
      <c r="F36" s="26"/>
      <c r="G36" s="198"/>
      <c r="H36" s="198"/>
      <c r="I36" s="198"/>
      <c r="J36" s="198"/>
      <c r="K36" s="198"/>
      <c r="L36" s="198"/>
      <c r="M36" s="198"/>
      <c r="N36" s="198"/>
      <c r="O36" s="26"/>
      <c r="P36" s="26"/>
      <c r="Q36" s="26"/>
      <c r="R36" s="26"/>
    </row>
    <row r="37" spans="5:18">
      <c r="E37" s="26"/>
      <c r="F37" s="26"/>
      <c r="G37" s="198"/>
      <c r="H37" s="198"/>
      <c r="I37" s="198"/>
      <c r="J37" s="198"/>
      <c r="K37" s="198"/>
      <c r="L37" s="198"/>
      <c r="M37" s="198"/>
      <c r="N37" s="198"/>
      <c r="O37" s="26"/>
      <c r="P37" s="26"/>
      <c r="Q37" s="26"/>
      <c r="R37" s="26"/>
    </row>
    <row r="38" spans="5:18">
      <c r="E38" s="26"/>
      <c r="F38" s="26"/>
      <c r="G38" s="198"/>
      <c r="H38" s="198"/>
      <c r="I38" s="198"/>
      <c r="J38" s="198"/>
      <c r="K38" s="198"/>
      <c r="L38" s="198"/>
      <c r="M38" s="198"/>
      <c r="N38" s="198"/>
      <c r="O38" s="26"/>
      <c r="P38" s="26"/>
      <c r="Q38" s="26"/>
      <c r="R38" s="26"/>
    </row>
    <row r="39" spans="5:18">
      <c r="E39" s="26"/>
      <c r="F39" s="26"/>
      <c r="G39" s="198"/>
      <c r="H39" s="198"/>
      <c r="I39" s="198"/>
      <c r="J39" s="198"/>
      <c r="K39" s="198"/>
      <c r="L39" s="198"/>
      <c r="M39" s="198"/>
      <c r="N39" s="198"/>
      <c r="O39" s="26"/>
      <c r="P39" s="26"/>
      <c r="Q39" s="26"/>
      <c r="R39" s="26"/>
    </row>
    <row r="40" spans="5:18">
      <c r="E40" s="26"/>
      <c r="F40" s="26"/>
      <c r="G40" s="26"/>
      <c r="H40" s="60"/>
      <c r="I40" s="26"/>
      <c r="J40" s="26"/>
      <c r="K40" s="26"/>
      <c r="L40" s="26"/>
      <c r="M40" s="26"/>
      <c r="N40" s="26"/>
      <c r="O40" s="26"/>
      <c r="P40" s="26"/>
      <c r="Q40" s="26"/>
      <c r="R40" s="26"/>
    </row>
    <row r="41" spans="5:18">
      <c r="E41" s="26"/>
      <c r="F41" s="26"/>
      <c r="G41" s="26"/>
      <c r="H41" s="60"/>
      <c r="I41" s="26"/>
      <c r="J41" s="26"/>
      <c r="K41" s="26"/>
      <c r="L41" s="26"/>
      <c r="M41" s="26"/>
      <c r="N41" s="26"/>
      <c r="O41" s="26"/>
      <c r="P41" s="26"/>
      <c r="Q41" s="26"/>
      <c r="R41" s="26"/>
    </row>
    <row r="42" spans="5:18">
      <c r="E42" s="26"/>
      <c r="F42" s="26"/>
      <c r="G42" s="26"/>
      <c r="H42" s="60"/>
      <c r="I42" s="26"/>
      <c r="J42" s="26"/>
      <c r="K42" s="26"/>
      <c r="L42" s="26"/>
      <c r="M42" s="26"/>
      <c r="N42" s="26"/>
      <c r="O42" s="26"/>
      <c r="P42" s="26"/>
      <c r="Q42" s="26"/>
      <c r="R42" s="26"/>
    </row>
    <row r="43" spans="5:18">
      <c r="E43" s="26"/>
      <c r="F43" s="26"/>
      <c r="G43" s="26"/>
      <c r="H43" s="60"/>
      <c r="I43" s="26"/>
      <c r="J43" s="26"/>
      <c r="K43" s="26"/>
      <c r="L43" s="26"/>
      <c r="M43" s="26"/>
      <c r="N43" s="26"/>
      <c r="O43" s="26"/>
      <c r="P43" s="26"/>
      <c r="Q43" s="26"/>
      <c r="R43" s="26"/>
    </row>
    <row r="44" spans="5:18">
      <c r="E44" s="26"/>
      <c r="F44" s="26"/>
      <c r="G44" s="26"/>
      <c r="H44" s="60"/>
      <c r="I44" s="26"/>
      <c r="J44" s="26"/>
      <c r="K44" s="26"/>
      <c r="L44" s="26"/>
      <c r="M44" s="26"/>
      <c r="N44" s="26"/>
      <c r="O44" s="26"/>
      <c r="P44" s="26"/>
      <c r="Q44" s="26"/>
      <c r="R44" s="26"/>
    </row>
    <row r="45" spans="5:18">
      <c r="E45" s="26"/>
      <c r="F45" s="26"/>
    </row>
    <row r="46" spans="5:18">
      <c r="E46" s="26"/>
      <c r="F46" s="26"/>
    </row>
    <row r="48" spans="5:18">
      <c r="F48" s="127"/>
    </row>
  </sheetData>
  <hyperlinks>
    <hyperlink ref="A1" location="Content!A1" display="&lt;&lt;" xr:uid="{00000000-0004-0000-1800-000000000000}"/>
  </hyperlinks>
  <pageMargins left="0.7" right="0.7" top="0.75" bottom="0.75" header="0.3" footer="0.3"/>
  <pageSetup paperSize="9" orientation="portrait" horizontalDpi="4294967293"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sheetPr>
  <dimension ref="A1:M69"/>
  <sheetViews>
    <sheetView showGridLines="0" workbookViewId="0"/>
  </sheetViews>
  <sheetFormatPr baseColWidth="10" defaultColWidth="9.5" defaultRowHeight="13"/>
  <cols>
    <col min="1" max="6" width="9.5" style="24"/>
    <col min="7" max="7" width="9.5" style="15"/>
    <col min="8" max="16384" width="9.5" style="24"/>
  </cols>
  <sheetData>
    <row r="1" spans="1:7">
      <c r="A1" s="9" t="s">
        <v>60</v>
      </c>
      <c r="B1" s="24" t="str">
        <f>IF(Content!$E$1=1,B2,B3)</f>
        <v>Імпорт одягу і взуття, % р/р</v>
      </c>
      <c r="C1" s="24" t="str">
        <f>IF(Content!$E$1=1,C2,C3)</f>
        <v>Роздрібний товарообіг, % р/р</v>
      </c>
      <c r="D1" s="24" t="str">
        <f>IF(Content!$E$1=1,D2,D3)</f>
        <v>Авіаперельоти, % р/р</v>
      </c>
      <c r="E1" s="24" t="str">
        <f>IF(Content!$E$1=1,E2,#REF!)</f>
        <v>Перша реєстрація авто*, тис. шт.</v>
      </c>
      <c r="F1" s="198"/>
      <c r="G1" s="15" t="str">
        <f>IF(Content!$E$1=1,G2,G3)</f>
        <v>Окремі індикатори споживчого попиту ДГ</v>
      </c>
    </row>
    <row r="2" spans="1:7" hidden="1">
      <c r="A2" s="9"/>
      <c r="B2" s="60" t="s">
        <v>1521</v>
      </c>
      <c r="C2" s="60" t="s">
        <v>799</v>
      </c>
      <c r="D2" s="60" t="s">
        <v>1522</v>
      </c>
      <c r="E2" s="60" t="s">
        <v>1523</v>
      </c>
      <c r="F2" s="198"/>
      <c r="G2" s="15" t="s">
        <v>1524</v>
      </c>
    </row>
    <row r="3" spans="1:7" hidden="1">
      <c r="B3" s="197" t="s">
        <v>1525</v>
      </c>
      <c r="C3" s="15" t="s">
        <v>800</v>
      </c>
      <c r="D3" s="24" t="s">
        <v>1526</v>
      </c>
      <c r="E3" s="197" t="s">
        <v>1527</v>
      </c>
      <c r="F3" s="462"/>
      <c r="G3" s="15" t="s">
        <v>1680</v>
      </c>
    </row>
    <row r="4" spans="1:7">
      <c r="A4" s="373" t="s">
        <v>229</v>
      </c>
      <c r="B4" s="60">
        <v>0.5</v>
      </c>
      <c r="C4" s="60">
        <v>9.3000000000000007</v>
      </c>
      <c r="D4" s="60">
        <v>18.5</v>
      </c>
      <c r="E4" s="911">
        <v>8.1</v>
      </c>
      <c r="F4" s="714" t="s">
        <v>229</v>
      </c>
    </row>
    <row r="5" spans="1:7">
      <c r="A5" s="373" t="s">
        <v>437</v>
      </c>
      <c r="B5" s="26">
        <v>26.4</v>
      </c>
      <c r="C5" s="26">
        <v>10.3</v>
      </c>
      <c r="D5" s="26">
        <v>19.399999999999999</v>
      </c>
      <c r="E5" s="911">
        <v>15.4</v>
      </c>
      <c r="F5" s="714"/>
    </row>
    <row r="6" spans="1:7">
      <c r="A6" s="373" t="s">
        <v>345</v>
      </c>
      <c r="B6" s="26">
        <v>34.200000000000003</v>
      </c>
      <c r="C6" s="24">
        <v>10.1</v>
      </c>
      <c r="D6" s="26">
        <v>22.7</v>
      </c>
      <c r="E6" s="911">
        <v>26.7</v>
      </c>
      <c r="F6" s="714"/>
    </row>
    <row r="7" spans="1:7">
      <c r="A7" s="373" t="s">
        <v>438</v>
      </c>
      <c r="B7" s="26">
        <v>23.9</v>
      </c>
      <c r="C7" s="24">
        <v>11.8</v>
      </c>
      <c r="D7" s="26">
        <v>28.4</v>
      </c>
      <c r="E7" s="60">
        <v>29.4</v>
      </c>
      <c r="F7" s="714"/>
    </row>
    <row r="8" spans="1:7">
      <c r="A8" s="373" t="s">
        <v>369</v>
      </c>
      <c r="B8" s="26">
        <v>13.2</v>
      </c>
      <c r="C8" s="26">
        <v>7.6</v>
      </c>
      <c r="D8" s="26">
        <v>17.600000000000001</v>
      </c>
      <c r="E8" s="60">
        <v>30.9</v>
      </c>
      <c r="F8" s="714"/>
    </row>
    <row r="9" spans="1:7">
      <c r="A9" s="373" t="s">
        <v>426</v>
      </c>
      <c r="B9" s="26">
        <v>25.8</v>
      </c>
      <c r="C9" s="26">
        <v>13.8</v>
      </c>
      <c r="D9" s="26">
        <v>21.6</v>
      </c>
      <c r="E9" s="60">
        <v>25.7</v>
      </c>
      <c r="F9" s="714" t="s">
        <v>426</v>
      </c>
    </row>
    <row r="10" spans="1:7">
      <c r="A10" s="373" t="s">
        <v>439</v>
      </c>
      <c r="B10" s="26">
        <v>33.4</v>
      </c>
      <c r="C10" s="26">
        <v>10.5</v>
      </c>
      <c r="D10" s="26">
        <v>16.3</v>
      </c>
      <c r="E10" s="60">
        <v>31.6</v>
      </c>
      <c r="F10" s="714"/>
    </row>
    <row r="11" spans="1:7">
      <c r="A11" s="373" t="s">
        <v>430</v>
      </c>
      <c r="B11" s="26">
        <v>19.399999999999999</v>
      </c>
      <c r="C11" s="26">
        <v>7.7</v>
      </c>
      <c r="D11" s="26">
        <v>14.5</v>
      </c>
      <c r="E11" s="60">
        <v>32.6</v>
      </c>
      <c r="F11" s="714"/>
    </row>
    <row r="12" spans="1:7">
      <c r="A12" s="373" t="s">
        <v>407</v>
      </c>
      <c r="B12" s="26">
        <v>32</v>
      </c>
      <c r="C12" s="26">
        <v>9.3000000000000007</v>
      </c>
      <c r="D12" s="26">
        <v>8.6</v>
      </c>
      <c r="E12" s="60">
        <v>30.2</v>
      </c>
      <c r="F12" s="714"/>
    </row>
    <row r="13" spans="1:7">
      <c r="A13" s="373" t="s">
        <v>524</v>
      </c>
      <c r="B13" s="26">
        <v>13</v>
      </c>
      <c r="C13" s="26">
        <v>10.9</v>
      </c>
      <c r="D13" s="26">
        <v>19.5</v>
      </c>
      <c r="E13" s="60">
        <v>36</v>
      </c>
      <c r="F13" s="714"/>
    </row>
    <row r="14" spans="1:7">
      <c r="A14" s="373" t="s">
        <v>505</v>
      </c>
      <c r="B14" s="26">
        <v>11.6</v>
      </c>
      <c r="C14" s="26">
        <v>11.1</v>
      </c>
      <c r="D14" s="26">
        <v>23.5</v>
      </c>
      <c r="E14" s="60">
        <v>37.299999999999997</v>
      </c>
      <c r="F14" s="714"/>
    </row>
    <row r="15" spans="1:7">
      <c r="A15" s="375">
        <v>12.19</v>
      </c>
      <c r="B15" s="26">
        <v>35.9</v>
      </c>
      <c r="C15" s="26">
        <v>11.1</v>
      </c>
      <c r="D15" s="26">
        <v>0.3</v>
      </c>
      <c r="E15" s="60">
        <v>39.9</v>
      </c>
      <c r="F15" s="376">
        <v>12.19</v>
      </c>
    </row>
    <row r="16" spans="1:7">
      <c r="A16" s="377" t="s">
        <v>493</v>
      </c>
      <c r="B16" s="26">
        <v>47.5</v>
      </c>
      <c r="C16" s="26">
        <v>12.1</v>
      </c>
      <c r="D16" s="26">
        <v>8.9</v>
      </c>
      <c r="E16" s="60">
        <v>35.4</v>
      </c>
      <c r="F16" s="715"/>
    </row>
    <row r="17" spans="1:13">
      <c r="A17" s="377" t="s">
        <v>535</v>
      </c>
      <c r="B17" s="26">
        <v>37.6</v>
      </c>
      <c r="C17" s="26">
        <v>15.7</v>
      </c>
      <c r="D17" s="26">
        <v>3.8</v>
      </c>
      <c r="E17" s="60">
        <v>39.6</v>
      </c>
      <c r="F17" s="715"/>
    </row>
    <row r="18" spans="1:13">
      <c r="A18" s="377" t="s">
        <v>536</v>
      </c>
      <c r="B18" s="26">
        <v>-6.7</v>
      </c>
      <c r="C18" s="26">
        <v>6.1</v>
      </c>
      <c r="D18" s="60">
        <v>-52.7</v>
      </c>
      <c r="E18" s="60">
        <v>24.8</v>
      </c>
      <c r="F18" s="715"/>
    </row>
    <row r="19" spans="1:13">
      <c r="A19" s="378" t="s">
        <v>545</v>
      </c>
      <c r="B19" s="26">
        <v>-74.8</v>
      </c>
      <c r="C19" s="26">
        <v>-14.9</v>
      </c>
      <c r="D19" s="26">
        <v>-99.3</v>
      </c>
      <c r="E19" s="60">
        <v>3.7</v>
      </c>
      <c r="F19" s="716"/>
      <c r="G19" s="15" t="str">
        <f>IF(Content!$E$1=1,G22,G24)</f>
        <v>* Нові та вживані, без урахування розмитнення авто, ввезених із порушенням митного режиму.</v>
      </c>
    </row>
    <row r="20" spans="1:13">
      <c r="A20" s="378" t="s">
        <v>677</v>
      </c>
      <c r="B20" s="26">
        <v>-64.599999999999994</v>
      </c>
      <c r="C20" s="26">
        <v>-3.1</v>
      </c>
      <c r="D20" s="26">
        <v>-97.1</v>
      </c>
      <c r="E20" s="60">
        <v>36.5</v>
      </c>
      <c r="F20" s="716"/>
      <c r="G20" s="15" t="str">
        <f>IF(Content!$E$1=1,G23,G25)</f>
        <v>Джерело: ДССУ, ДМС, Укравтопром, розрахунки НБУ.</v>
      </c>
      <c r="H20" s="198"/>
      <c r="I20" s="198"/>
      <c r="J20" s="198"/>
      <c r="K20" s="198"/>
      <c r="L20" s="198"/>
      <c r="M20" s="198"/>
    </row>
    <row r="21" spans="1:13">
      <c r="A21" s="378" t="s">
        <v>678</v>
      </c>
      <c r="B21" s="26">
        <v>-7.8</v>
      </c>
      <c r="C21" s="26">
        <v>1.4</v>
      </c>
      <c r="D21" s="60">
        <v>-97.9</v>
      </c>
      <c r="E21" s="60">
        <v>36.5</v>
      </c>
      <c r="F21" s="716" t="s">
        <v>678</v>
      </c>
      <c r="H21" s="198"/>
      <c r="I21" s="198"/>
      <c r="J21" s="198"/>
      <c r="K21" s="198"/>
      <c r="L21" s="198"/>
      <c r="M21" s="198"/>
    </row>
    <row r="22" spans="1:13">
      <c r="A22" s="378" t="s">
        <v>713</v>
      </c>
      <c r="B22" s="26">
        <v>-17.899999999999999</v>
      </c>
      <c r="C22" s="26">
        <v>8.5</v>
      </c>
      <c r="D22" s="26">
        <v>-82</v>
      </c>
      <c r="E22" s="60">
        <v>42.6</v>
      </c>
      <c r="F22" s="716"/>
      <c r="G22" s="23" t="s">
        <v>1528</v>
      </c>
      <c r="H22" s="198"/>
      <c r="I22" s="198"/>
      <c r="J22" s="198"/>
      <c r="K22" s="198"/>
      <c r="L22" s="198"/>
      <c r="M22" s="198"/>
    </row>
    <row r="23" spans="1:13">
      <c r="A23" s="378" t="s">
        <v>895</v>
      </c>
      <c r="B23" s="26">
        <v>-24</v>
      </c>
      <c r="C23" s="26">
        <v>8.6999999999999993</v>
      </c>
      <c r="D23" s="26">
        <v>-56.5</v>
      </c>
      <c r="E23" s="60">
        <v>39.799999999999997</v>
      </c>
      <c r="F23" s="716"/>
      <c r="G23" s="23" t="s">
        <v>1529</v>
      </c>
      <c r="H23" s="198"/>
      <c r="I23" s="198"/>
      <c r="J23" s="198"/>
      <c r="K23" s="198"/>
      <c r="L23" s="198"/>
      <c r="M23" s="198"/>
    </row>
    <row r="24" spans="1:13">
      <c r="A24" s="378" t="s">
        <v>865</v>
      </c>
      <c r="B24" s="26">
        <v>-20.9</v>
      </c>
      <c r="C24" s="26">
        <v>11.6</v>
      </c>
      <c r="D24" s="26">
        <v>-64</v>
      </c>
      <c r="E24" s="60">
        <v>43.5</v>
      </c>
      <c r="F24" s="716"/>
      <c r="G24" s="23" t="s">
        <v>1681</v>
      </c>
      <c r="H24" s="198"/>
      <c r="I24" s="198"/>
      <c r="J24" s="198"/>
      <c r="K24" s="198"/>
      <c r="L24" s="198"/>
      <c r="M24" s="198"/>
    </row>
    <row r="25" spans="1:13">
      <c r="A25" s="378" t="s">
        <v>921</v>
      </c>
      <c r="B25" s="26">
        <v>-14.7</v>
      </c>
      <c r="C25" s="26">
        <v>15.2</v>
      </c>
      <c r="D25" s="26">
        <v>-47.3</v>
      </c>
      <c r="E25" s="26">
        <v>47.2</v>
      </c>
      <c r="F25" s="716"/>
      <c r="G25" s="199" t="s">
        <v>1530</v>
      </c>
      <c r="H25" s="198"/>
      <c r="I25" s="198"/>
      <c r="J25" s="198"/>
      <c r="K25" s="198"/>
      <c r="L25" s="198"/>
      <c r="M25" s="198"/>
    </row>
    <row r="26" spans="1:13">
      <c r="A26" s="378" t="s">
        <v>1172</v>
      </c>
      <c r="B26" s="26">
        <v>-16.5</v>
      </c>
      <c r="C26" s="26">
        <v>12.1</v>
      </c>
      <c r="D26" s="26">
        <v>-62.5</v>
      </c>
      <c r="E26" s="26">
        <v>39.4</v>
      </c>
      <c r="F26" s="716"/>
      <c r="G26" s="374"/>
      <c r="H26" s="198"/>
      <c r="I26" s="198"/>
      <c r="J26" s="198"/>
      <c r="K26" s="198"/>
      <c r="L26" s="198"/>
      <c r="M26" s="198"/>
    </row>
    <row r="27" spans="1:13">
      <c r="A27" s="378" t="s">
        <v>1081</v>
      </c>
      <c r="B27" s="26">
        <v>-30</v>
      </c>
      <c r="C27" s="26">
        <v>13.4</v>
      </c>
      <c r="D27" s="719">
        <v>-70.900000000000006</v>
      </c>
      <c r="E27" s="26">
        <v>49.9</v>
      </c>
      <c r="F27" s="716" t="s">
        <v>1081</v>
      </c>
      <c r="G27" s="374"/>
      <c r="H27" s="198"/>
      <c r="I27" s="198"/>
      <c r="J27" s="198"/>
      <c r="K27" s="198"/>
      <c r="L27" s="198"/>
      <c r="M27" s="198"/>
    </row>
    <row r="28" spans="1:13">
      <c r="F28" s="60"/>
      <c r="H28" s="198"/>
      <c r="I28" s="198"/>
      <c r="J28" s="198"/>
      <c r="K28" s="198"/>
      <c r="L28" s="198"/>
      <c r="M28" s="198"/>
    </row>
    <row r="29" spans="1:13">
      <c r="F29" s="60"/>
      <c r="G29" s="198"/>
      <c r="H29" s="198"/>
      <c r="I29" s="198"/>
      <c r="J29" s="198"/>
      <c r="K29" s="198"/>
      <c r="L29" s="198"/>
      <c r="M29" s="198"/>
    </row>
    <row r="30" spans="1:13">
      <c r="C30" s="718"/>
      <c r="D30" s="718"/>
      <c r="E30" s="718"/>
      <c r="F30" s="891"/>
      <c r="G30" s="892"/>
      <c r="H30" s="892"/>
      <c r="I30" s="198"/>
      <c r="J30" s="198"/>
      <c r="K30" s="198"/>
      <c r="L30" s="198"/>
      <c r="M30" s="198"/>
    </row>
    <row r="31" spans="1:13">
      <c r="F31" s="60"/>
      <c r="G31" s="198"/>
    </row>
    <row r="32" spans="1:13">
      <c r="F32" s="60"/>
    </row>
    <row r="33" spans="2:6">
      <c r="F33" s="60"/>
    </row>
    <row r="34" spans="2:6">
      <c r="F34" s="60"/>
    </row>
    <row r="35" spans="2:6">
      <c r="F35" s="60"/>
    </row>
    <row r="36" spans="2:6">
      <c r="F36" s="60"/>
    </row>
    <row r="37" spans="2:6">
      <c r="F37" s="26"/>
    </row>
    <row r="38" spans="2:6">
      <c r="F38" s="26"/>
    </row>
    <row r="39" spans="2:6">
      <c r="F39" s="26"/>
    </row>
    <row r="40" spans="2:6">
      <c r="B40" s="26"/>
      <c r="C40" s="26"/>
      <c r="D40" s="26"/>
      <c r="E40" s="26"/>
      <c r="F40" s="26"/>
    </row>
    <row r="41" spans="2:6">
      <c r="B41" s="26"/>
      <c r="C41" s="26"/>
      <c r="D41" s="26"/>
      <c r="E41" s="26"/>
      <c r="F41" s="26"/>
    </row>
    <row r="42" spans="2:6">
      <c r="B42" s="26"/>
      <c r="C42" s="26"/>
      <c r="D42" s="26"/>
      <c r="E42" s="26"/>
      <c r="F42" s="26"/>
    </row>
    <row r="43" spans="2:6">
      <c r="B43" s="26"/>
      <c r="C43" s="26"/>
      <c r="D43" s="26"/>
      <c r="E43" s="26"/>
      <c r="F43" s="26"/>
    </row>
    <row r="44" spans="2:6">
      <c r="B44" s="26"/>
      <c r="C44" s="26"/>
      <c r="D44" s="26"/>
      <c r="E44" s="26"/>
      <c r="F44" s="26"/>
    </row>
    <row r="45" spans="2:6">
      <c r="B45" s="26"/>
      <c r="C45" s="26"/>
      <c r="D45" s="26"/>
      <c r="E45" s="26"/>
      <c r="F45" s="26"/>
    </row>
    <row r="46" spans="2:6">
      <c r="B46" s="26"/>
      <c r="C46" s="26"/>
      <c r="D46" s="26"/>
      <c r="E46" s="26"/>
      <c r="F46" s="26"/>
    </row>
    <row r="47" spans="2:6">
      <c r="B47" s="26"/>
      <c r="C47" s="26"/>
      <c r="D47" s="26"/>
      <c r="E47" s="26"/>
      <c r="F47" s="26"/>
    </row>
    <row r="48" spans="2:6">
      <c r="B48" s="26"/>
      <c r="C48" s="26"/>
      <c r="D48" s="26"/>
      <c r="E48" s="26"/>
      <c r="F48" s="26"/>
    </row>
    <row r="49" spans="2:6">
      <c r="B49" s="26"/>
      <c r="C49" s="26"/>
      <c r="D49" s="26"/>
      <c r="E49" s="26"/>
      <c r="F49" s="26"/>
    </row>
    <row r="50" spans="2:6">
      <c r="B50" s="26"/>
      <c r="C50" s="26"/>
      <c r="D50" s="26"/>
      <c r="E50" s="26"/>
      <c r="F50" s="26"/>
    </row>
    <row r="51" spans="2:6">
      <c r="B51" s="26"/>
      <c r="C51" s="26"/>
      <c r="D51" s="26"/>
      <c r="E51" s="26"/>
      <c r="F51" s="26"/>
    </row>
    <row r="52" spans="2:6">
      <c r="B52" s="26"/>
      <c r="C52" s="26"/>
      <c r="D52" s="26"/>
      <c r="E52" s="26"/>
      <c r="F52" s="26"/>
    </row>
    <row r="53" spans="2:6">
      <c r="B53" s="26"/>
      <c r="C53" s="26"/>
      <c r="D53" s="26"/>
      <c r="E53" s="26"/>
      <c r="F53" s="26"/>
    </row>
    <row r="54" spans="2:6">
      <c r="B54" s="26"/>
      <c r="C54" s="26"/>
      <c r="D54" s="26"/>
      <c r="E54" s="26"/>
      <c r="F54" s="26"/>
    </row>
    <row r="55" spans="2:6">
      <c r="B55" s="26"/>
      <c r="C55" s="26"/>
      <c r="D55" s="26"/>
      <c r="E55" s="26"/>
      <c r="F55" s="26"/>
    </row>
    <row r="56" spans="2:6">
      <c r="B56" s="26"/>
      <c r="C56" s="26"/>
      <c r="D56" s="26"/>
      <c r="E56" s="26"/>
      <c r="F56" s="26"/>
    </row>
    <row r="57" spans="2:6">
      <c r="B57" s="26"/>
      <c r="C57" s="26"/>
      <c r="D57" s="26"/>
      <c r="E57" s="26"/>
      <c r="F57" s="26"/>
    </row>
    <row r="58" spans="2:6">
      <c r="B58" s="26"/>
      <c r="C58" s="26"/>
      <c r="D58" s="26"/>
      <c r="E58" s="26"/>
      <c r="F58" s="26"/>
    </row>
    <row r="59" spans="2:6">
      <c r="B59" s="26"/>
      <c r="C59" s="26"/>
      <c r="D59" s="26"/>
      <c r="E59" s="26"/>
      <c r="F59" s="26"/>
    </row>
    <row r="60" spans="2:6">
      <c r="B60" s="26"/>
      <c r="C60" s="26"/>
      <c r="D60" s="26"/>
      <c r="E60" s="26"/>
      <c r="F60" s="26"/>
    </row>
    <row r="61" spans="2:6">
      <c r="B61" s="26"/>
      <c r="C61" s="26"/>
      <c r="D61" s="26"/>
      <c r="E61" s="26"/>
      <c r="F61" s="26"/>
    </row>
    <row r="62" spans="2:6">
      <c r="B62" s="26"/>
      <c r="C62" s="26"/>
      <c r="D62" s="26"/>
      <c r="E62" s="26"/>
      <c r="F62" s="26"/>
    </row>
    <row r="63" spans="2:6">
      <c r="B63" s="26"/>
      <c r="C63" s="26"/>
      <c r="D63" s="26"/>
      <c r="E63" s="26"/>
      <c r="F63" s="26"/>
    </row>
    <row r="64" spans="2:6">
      <c r="B64" s="26"/>
      <c r="C64" s="26"/>
      <c r="D64" s="26"/>
      <c r="E64" s="26"/>
      <c r="F64" s="26"/>
    </row>
    <row r="65" spans="2:2">
      <c r="B65" s="26"/>
    </row>
    <row r="66" spans="2:2">
      <c r="B66" s="26"/>
    </row>
    <row r="67" spans="2:2">
      <c r="B67" s="26"/>
    </row>
    <row r="68" spans="2:2">
      <c r="B68" s="26"/>
    </row>
    <row r="69" spans="2:2">
      <c r="B69" s="26"/>
    </row>
  </sheetData>
  <hyperlinks>
    <hyperlink ref="A1" location="Content!A1" display="&lt;&lt;" xr:uid="{00000000-0004-0000-1900-000000000000}"/>
  </hyperlinks>
  <pageMargins left="0.7" right="0.7"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sheetPr>
  <dimension ref="A1:R47"/>
  <sheetViews>
    <sheetView showGridLines="0" workbookViewId="0"/>
  </sheetViews>
  <sheetFormatPr baseColWidth="10" defaultColWidth="9.5" defaultRowHeight="13"/>
  <cols>
    <col min="1" max="1" width="10.1640625" style="24" bestFit="1" customWidth="1"/>
    <col min="2" max="2" width="9.5" style="24" customWidth="1"/>
    <col min="3" max="11" width="9.5" style="24"/>
    <col min="12" max="12" width="9.5" style="15"/>
    <col min="13" max="16384" width="9.5" style="24"/>
  </cols>
  <sheetData>
    <row r="1" spans="1:18">
      <c r="A1" s="228" t="s">
        <v>60</v>
      </c>
      <c r="B1" s="197" t="str">
        <f>IF(Content!$E$1=1,B2,B3)</f>
        <v>Сільське госп-во</v>
      </c>
      <c r="C1" s="197" t="str">
        <f>IF(Content!$E$1=1,C2,C3)</f>
        <v>Промисловість</v>
      </c>
      <c r="D1" s="197" t="str">
        <f>IF(Content!$E$1=1,D2,D3)</f>
        <v>Торгівля і транспорт</v>
      </c>
      <c r="E1" s="197" t="str">
        <f>IF(Content!$E$1=1,E2,E3)</f>
        <v>Будівництво</v>
      </c>
      <c r="F1" s="197" t="str">
        <f>IF(Content!$E$1=1,F2,F3)</f>
        <v>Фінансовий сектор</v>
      </c>
      <c r="G1" s="197" t="str">
        <f>IF(Content!$E$1=1,G2,G3)</f>
        <v>Бюджетні сектори**</v>
      </c>
      <c r="H1" s="197" t="str">
        <f>IF(Content!$E$1=1,H2,H3)</f>
        <v>Інші сектори послуг*</v>
      </c>
      <c r="I1" s="197" t="str">
        <f>IF(Content!$E$1=1,I2,I3)</f>
        <v>Інше***</v>
      </c>
      <c r="J1" s="197" t="str">
        <f>IF(Content!$E$1=1,J2,J3)</f>
        <v>Реальний ВВП, % р/р</v>
      </c>
      <c r="L1" s="198" t="str">
        <f>IF(Content!$E$1=1,L2,L3)</f>
        <v>Внески ВДВ окремих видів діяльності в річну зміну реального ВВП, в. п.</v>
      </c>
    </row>
    <row r="2" spans="1:18" hidden="1">
      <c r="A2" s="228"/>
      <c r="B2" s="197" t="s">
        <v>961</v>
      </c>
      <c r="C2" s="197" t="s">
        <v>83</v>
      </c>
      <c r="D2" s="197" t="s">
        <v>962</v>
      </c>
      <c r="E2" s="197" t="s">
        <v>963</v>
      </c>
      <c r="F2" s="197" t="s">
        <v>964</v>
      </c>
      <c r="G2" s="197" t="s">
        <v>965</v>
      </c>
      <c r="H2" s="197" t="s">
        <v>966</v>
      </c>
      <c r="I2" s="197" t="s">
        <v>967</v>
      </c>
      <c r="J2" s="197" t="s">
        <v>157</v>
      </c>
      <c r="K2" s="463"/>
      <c r="L2" s="198" t="s">
        <v>968</v>
      </c>
    </row>
    <row r="3" spans="1:18" hidden="1">
      <c r="B3" s="197" t="s">
        <v>84</v>
      </c>
      <c r="C3" s="197" t="s">
        <v>85</v>
      </c>
      <c r="D3" s="197" t="s">
        <v>969</v>
      </c>
      <c r="E3" s="197" t="s">
        <v>970</v>
      </c>
      <c r="F3" s="197" t="s">
        <v>971</v>
      </c>
      <c r="G3" s="197" t="s">
        <v>972</v>
      </c>
      <c r="H3" s="197" t="s">
        <v>973</v>
      </c>
      <c r="I3" s="197" t="s">
        <v>974</v>
      </c>
      <c r="J3" s="197" t="s">
        <v>975</v>
      </c>
      <c r="L3" s="15" t="s">
        <v>988</v>
      </c>
    </row>
    <row r="4" spans="1:18">
      <c r="A4" s="197" t="s">
        <v>128</v>
      </c>
      <c r="B4" s="461">
        <v>0.1</v>
      </c>
      <c r="C4" s="461">
        <v>-0.3</v>
      </c>
      <c r="D4" s="461">
        <v>0.4</v>
      </c>
      <c r="E4" s="461">
        <v>0.5</v>
      </c>
      <c r="F4" s="461">
        <v>0.2</v>
      </c>
      <c r="G4" s="461">
        <v>0.4</v>
      </c>
      <c r="H4" s="461">
        <v>1.3</v>
      </c>
      <c r="I4" s="461">
        <v>0.2</v>
      </c>
      <c r="J4" s="461">
        <v>2.9</v>
      </c>
      <c r="R4" s="26"/>
    </row>
    <row r="5" spans="1:18">
      <c r="A5" s="197" t="s">
        <v>129</v>
      </c>
      <c r="B5" s="461">
        <v>0.3</v>
      </c>
      <c r="C5" s="461">
        <v>0.5</v>
      </c>
      <c r="D5" s="461">
        <v>0.8</v>
      </c>
      <c r="E5" s="461">
        <v>0.5</v>
      </c>
      <c r="F5" s="461">
        <v>0.5</v>
      </c>
      <c r="G5" s="461">
        <v>0.3</v>
      </c>
      <c r="H5" s="461">
        <v>1.2</v>
      </c>
      <c r="I5" s="461">
        <v>0.5</v>
      </c>
      <c r="J5" s="461">
        <v>4.7</v>
      </c>
      <c r="R5" s="26"/>
    </row>
    <row r="6" spans="1:18">
      <c r="A6" s="197" t="s">
        <v>130</v>
      </c>
      <c r="B6" s="26">
        <v>0.8</v>
      </c>
      <c r="C6" s="26">
        <v>0.2</v>
      </c>
      <c r="D6" s="26">
        <v>0.7</v>
      </c>
      <c r="E6" s="26">
        <v>0.4</v>
      </c>
      <c r="F6" s="26">
        <v>0.1</v>
      </c>
      <c r="G6" s="26">
        <v>0.3</v>
      </c>
      <c r="H6" s="461">
        <v>1.1000000000000001</v>
      </c>
      <c r="I6" s="461">
        <v>0.3</v>
      </c>
      <c r="J6" s="26">
        <v>3.9</v>
      </c>
      <c r="R6" s="26"/>
    </row>
    <row r="7" spans="1:18">
      <c r="A7" s="197" t="s">
        <v>107</v>
      </c>
      <c r="B7" s="26">
        <v>-0.8</v>
      </c>
      <c r="C7" s="26">
        <v>-0.8</v>
      </c>
      <c r="D7" s="26">
        <v>0.8</v>
      </c>
      <c r="E7" s="26">
        <v>0.7</v>
      </c>
      <c r="F7" s="26">
        <v>-0.2</v>
      </c>
      <c r="G7" s="26">
        <v>0.3</v>
      </c>
      <c r="H7" s="26">
        <v>1.1000000000000001</v>
      </c>
      <c r="I7" s="26">
        <v>0.3</v>
      </c>
      <c r="J7" s="26">
        <v>1.5</v>
      </c>
      <c r="R7" s="26"/>
    </row>
    <row r="8" spans="1:18">
      <c r="A8" s="197" t="s">
        <v>131</v>
      </c>
      <c r="B8" s="26">
        <v>0</v>
      </c>
      <c r="C8" s="26">
        <v>-0.6</v>
      </c>
      <c r="D8" s="26">
        <v>0.1</v>
      </c>
      <c r="E8" s="26">
        <v>-0.1</v>
      </c>
      <c r="F8" s="26">
        <v>-0.1</v>
      </c>
      <c r="G8" s="26">
        <v>-0.2</v>
      </c>
      <c r="H8" s="26">
        <v>0</v>
      </c>
      <c r="I8" s="26">
        <v>-0.3</v>
      </c>
      <c r="J8" s="26">
        <v>-1.3</v>
      </c>
      <c r="R8" s="26"/>
    </row>
    <row r="9" spans="1:18">
      <c r="A9" s="197" t="s">
        <v>708</v>
      </c>
      <c r="B9" s="26">
        <v>-1.1000000000000001</v>
      </c>
      <c r="C9" s="26">
        <v>-2.4</v>
      </c>
      <c r="D9" s="26">
        <v>-2.5</v>
      </c>
      <c r="E9" s="26">
        <v>-0.1</v>
      </c>
      <c r="F9" s="26">
        <v>-0.4</v>
      </c>
      <c r="G9" s="26">
        <v>-0.2</v>
      </c>
      <c r="H9" s="26">
        <v>-2.5</v>
      </c>
      <c r="I9" s="26">
        <v>-1.9</v>
      </c>
      <c r="J9" s="26">
        <v>-11.4</v>
      </c>
      <c r="R9" s="26"/>
    </row>
    <row r="10" spans="1:18">
      <c r="A10" s="197" t="s">
        <v>976</v>
      </c>
      <c r="B10" s="26">
        <v>-2.4</v>
      </c>
      <c r="C10" s="26">
        <v>-1</v>
      </c>
      <c r="D10" s="26">
        <v>1</v>
      </c>
      <c r="E10" s="26">
        <v>0.3</v>
      </c>
      <c r="F10" s="26">
        <v>0</v>
      </c>
      <c r="G10" s="26">
        <v>0.2</v>
      </c>
      <c r="H10" s="26">
        <v>-0.9</v>
      </c>
      <c r="I10" s="26">
        <v>-0.7</v>
      </c>
      <c r="J10" s="26">
        <v>-3.5</v>
      </c>
      <c r="R10" s="26"/>
    </row>
    <row r="11" spans="1:18">
      <c r="A11" s="519" t="s">
        <v>111</v>
      </c>
      <c r="B11" s="719">
        <v>0.2</v>
      </c>
      <c r="C11" s="719">
        <v>-0.6</v>
      </c>
      <c r="D11" s="719">
        <v>0.9</v>
      </c>
      <c r="E11" s="719">
        <v>0.3</v>
      </c>
      <c r="F11" s="719">
        <v>0</v>
      </c>
      <c r="G11" s="719">
        <v>0.2</v>
      </c>
      <c r="H11" s="719">
        <v>-1.2</v>
      </c>
      <c r="I11" s="719">
        <v>-1.3</v>
      </c>
      <c r="J11" s="719">
        <v>-1.5</v>
      </c>
      <c r="R11" s="26"/>
    </row>
    <row r="12" spans="1:18">
      <c r="A12" s="520"/>
      <c r="B12" s="26"/>
      <c r="C12" s="26"/>
      <c r="D12" s="26"/>
      <c r="E12" s="26"/>
      <c r="F12" s="26"/>
      <c r="G12" s="26"/>
      <c r="H12" s="26"/>
      <c r="I12" s="26"/>
      <c r="J12" s="26"/>
      <c r="R12" s="26"/>
    </row>
    <row r="13" spans="1:18">
      <c r="A13" s="520"/>
      <c r="B13" s="26"/>
      <c r="C13" s="26"/>
      <c r="D13" s="26"/>
      <c r="E13" s="26"/>
      <c r="F13" s="26"/>
      <c r="G13" s="26"/>
      <c r="H13" s="26"/>
      <c r="I13" s="26"/>
      <c r="J13" s="26"/>
      <c r="R13" s="26"/>
    </row>
    <row r="14" spans="1:18">
      <c r="A14" s="168"/>
      <c r="B14" s="26"/>
      <c r="C14" s="26"/>
      <c r="D14" s="26"/>
      <c r="E14" s="26"/>
      <c r="F14" s="26"/>
      <c r="G14" s="26"/>
      <c r="H14" s="26"/>
      <c r="I14" s="26"/>
      <c r="J14" s="26"/>
      <c r="R14" s="26"/>
    </row>
    <row r="15" spans="1:18">
      <c r="A15" s="168"/>
      <c r="B15" s="26"/>
      <c r="C15" s="26"/>
      <c r="D15" s="26"/>
      <c r="E15" s="26"/>
      <c r="F15" s="26"/>
      <c r="G15" s="26"/>
      <c r="H15" s="26"/>
      <c r="I15" s="26"/>
      <c r="J15" s="26"/>
      <c r="R15" s="26"/>
    </row>
    <row r="16" spans="1:18">
      <c r="A16" s="168"/>
      <c r="B16" s="26"/>
      <c r="C16" s="26"/>
      <c r="D16" s="26"/>
      <c r="E16" s="26"/>
      <c r="F16" s="26"/>
      <c r="G16" s="26"/>
      <c r="H16" s="26"/>
      <c r="I16" s="26"/>
      <c r="J16" s="26"/>
      <c r="R16" s="26"/>
    </row>
    <row r="17" spans="1:18">
      <c r="A17" s="168"/>
      <c r="B17" s="26"/>
      <c r="C17" s="26"/>
      <c r="D17" s="26"/>
      <c r="E17" s="26"/>
      <c r="F17" s="26"/>
      <c r="G17" s="26"/>
      <c r="H17" s="26"/>
      <c r="I17" s="26"/>
      <c r="J17" s="26"/>
      <c r="R17" s="26"/>
    </row>
    <row r="18" spans="1:18">
      <c r="B18" s="26"/>
      <c r="C18" s="26"/>
      <c r="D18" s="26"/>
      <c r="E18" s="26"/>
      <c r="F18" s="26"/>
      <c r="G18" s="26"/>
      <c r="H18" s="26"/>
      <c r="I18" s="26"/>
      <c r="J18" s="26"/>
    </row>
    <row r="19" spans="1:18">
      <c r="B19" s="26"/>
      <c r="C19" s="26"/>
      <c r="D19" s="26"/>
      <c r="E19" s="26"/>
      <c r="F19" s="26"/>
      <c r="G19" s="26"/>
      <c r="H19" s="26"/>
      <c r="I19" s="26"/>
      <c r="J19" s="26"/>
    </row>
    <row r="20" spans="1:18">
      <c r="G20" s="197"/>
      <c r="H20" s="197"/>
      <c r="I20" s="197"/>
      <c r="J20" s="197"/>
      <c r="L20" s="198" t="str">
        <f>IF(Content!$E$1=1,L25,L29)</f>
        <v>* Інші сектори послуг включають тимчасове розміщування й організація харчування; інформація та телекомунікації; операції з нерухомим майном; професійна, наукова та технічна діяльність; діяльність у сфері адміністративного та допоміжного обслуговування; мистецтво, спорт, розваги та відпочинок; надання інших видів послуг.</v>
      </c>
    </row>
    <row r="21" spans="1:18">
      <c r="B21" s="26"/>
      <c r="C21" s="26"/>
      <c r="D21" s="26"/>
      <c r="E21" s="26"/>
      <c r="G21" s="197"/>
      <c r="H21" s="197"/>
      <c r="I21" s="197"/>
      <c r="J21" s="197"/>
      <c r="L21" s="198" t="str">
        <f>IF(Content!$E$1=1,L26,L30)</f>
        <v xml:space="preserve">** Бюджетні сектори включають держуправління та оборону, освіту, охорону здоров'я. </v>
      </c>
    </row>
    <row r="22" spans="1:18">
      <c r="B22" s="26"/>
      <c r="C22" s="26"/>
      <c r="D22" s="26"/>
      <c r="E22" s="26"/>
      <c r="F22" s="197"/>
      <c r="G22" s="197"/>
      <c r="H22" s="197"/>
      <c r="I22" s="197"/>
      <c r="J22" s="197"/>
      <c r="L22" s="198" t="str">
        <f>IF(Content!$E$1=1,L27,L31)</f>
        <v>*** Інше включає податки на продукти та субсидії на продукти.</v>
      </c>
    </row>
    <row r="23" spans="1:18">
      <c r="B23" s="26"/>
      <c r="C23" s="26"/>
      <c r="D23" s="26"/>
      <c r="E23" s="26"/>
      <c r="G23" s="197"/>
      <c r="H23" s="197"/>
      <c r="I23" s="197"/>
      <c r="J23" s="197"/>
      <c r="L23" s="198" t="str">
        <f>IF(Content!$E$1=1,L28,L32)</f>
        <v>Джерело: ДССУ, розрахунки НБУ.</v>
      </c>
    </row>
    <row r="24" spans="1:18">
      <c r="B24" s="26"/>
      <c r="C24" s="26"/>
      <c r="D24" s="26"/>
      <c r="E24" s="26"/>
      <c r="G24" s="197"/>
      <c r="H24" s="197"/>
      <c r="I24" s="197"/>
      <c r="J24" s="197"/>
    </row>
    <row r="25" spans="1:18">
      <c r="A25" s="26"/>
      <c r="B25" s="26"/>
      <c r="C25" s="26"/>
      <c r="D25" s="26"/>
      <c r="E25" s="26"/>
      <c r="F25" s="197"/>
      <c r="G25" s="197"/>
      <c r="H25" s="197"/>
      <c r="I25" s="197"/>
      <c r="J25" s="197"/>
      <c r="L25" s="199" t="s">
        <v>977</v>
      </c>
    </row>
    <row r="26" spans="1:18">
      <c r="A26" s="26"/>
      <c r="B26" s="26"/>
      <c r="C26" s="26"/>
      <c r="D26" s="26"/>
      <c r="E26" s="26"/>
      <c r="F26" s="197"/>
      <c r="G26" s="197"/>
      <c r="H26" s="197"/>
      <c r="I26" s="197"/>
      <c r="J26" s="197"/>
      <c r="L26" s="199" t="s">
        <v>978</v>
      </c>
    </row>
    <row r="27" spans="1:18">
      <c r="A27" s="26"/>
      <c r="B27" s="26"/>
      <c r="C27" s="26"/>
      <c r="D27" s="26"/>
      <c r="E27" s="26"/>
      <c r="F27" s="197"/>
      <c r="G27" s="197"/>
      <c r="H27" s="197"/>
      <c r="I27" s="197"/>
      <c r="J27" s="197"/>
      <c r="L27" s="23" t="s">
        <v>979</v>
      </c>
    </row>
    <row r="28" spans="1:18">
      <c r="A28" s="26"/>
      <c r="B28" s="26"/>
      <c r="C28" s="26"/>
      <c r="D28" s="26"/>
      <c r="E28" s="26"/>
      <c r="F28" s="521"/>
      <c r="G28" s="26"/>
      <c r="H28" s="26"/>
      <c r="L28" s="199" t="s">
        <v>28</v>
      </c>
    </row>
    <row r="29" spans="1:18">
      <c r="A29" s="26"/>
      <c r="L29" s="199" t="s">
        <v>980</v>
      </c>
    </row>
    <row r="30" spans="1:18">
      <c r="A30" s="26"/>
      <c r="B30" s="26"/>
      <c r="C30" s="26"/>
      <c r="D30" s="26"/>
      <c r="E30" s="26"/>
      <c r="F30" s="26"/>
      <c r="G30" s="26"/>
      <c r="H30" s="26"/>
      <c r="L30" s="199" t="s">
        <v>981</v>
      </c>
    </row>
    <row r="31" spans="1:18">
      <c r="A31" s="26"/>
      <c r="B31" s="26"/>
      <c r="C31" s="26"/>
      <c r="D31" s="26"/>
      <c r="E31" s="26"/>
      <c r="F31" s="26"/>
      <c r="G31" s="26"/>
      <c r="H31" s="26"/>
      <c r="L31" s="23" t="s">
        <v>989</v>
      </c>
    </row>
    <row r="32" spans="1:18">
      <c r="A32" s="26"/>
      <c r="B32" s="26"/>
      <c r="C32" s="26"/>
      <c r="D32" s="26"/>
      <c r="E32" s="26"/>
      <c r="F32" s="26"/>
      <c r="G32" s="26"/>
      <c r="H32" s="26"/>
      <c r="L32" s="199" t="s">
        <v>29</v>
      </c>
    </row>
    <row r="33" spans="1:8">
      <c r="A33" s="26"/>
      <c r="B33" s="26"/>
      <c r="C33" s="26"/>
      <c r="D33" s="26"/>
      <c r="E33" s="26"/>
      <c r="F33" s="26"/>
      <c r="G33" s="26"/>
      <c r="H33" s="26"/>
    </row>
    <row r="34" spans="1:8">
      <c r="A34" s="26"/>
      <c r="B34" s="26"/>
      <c r="C34" s="26"/>
      <c r="D34" s="26"/>
      <c r="E34" s="26"/>
      <c r="F34" s="26"/>
      <c r="G34" s="26"/>
      <c r="H34" s="26"/>
    </row>
    <row r="35" spans="1:8">
      <c r="A35" s="26"/>
      <c r="B35" s="26"/>
      <c r="C35" s="26"/>
      <c r="D35" s="26"/>
      <c r="E35" s="26"/>
      <c r="F35" s="26"/>
      <c r="G35" s="26"/>
      <c r="H35" s="26"/>
    </row>
    <row r="36" spans="1:8">
      <c r="A36" s="26"/>
      <c r="B36" s="26"/>
      <c r="C36" s="26"/>
      <c r="D36" s="26"/>
      <c r="E36" s="26"/>
      <c r="F36" s="26"/>
      <c r="G36" s="26"/>
      <c r="H36" s="26"/>
    </row>
    <row r="37" spans="1:8">
      <c r="A37" s="26"/>
      <c r="B37" s="26"/>
      <c r="C37" s="26"/>
      <c r="D37" s="26"/>
      <c r="E37" s="26"/>
      <c r="F37" s="26"/>
      <c r="G37" s="26"/>
      <c r="H37" s="26"/>
    </row>
    <row r="38" spans="1:8">
      <c r="A38" s="26"/>
      <c r="B38" s="26"/>
      <c r="C38" s="26"/>
      <c r="D38" s="26"/>
      <c r="E38" s="26"/>
      <c r="F38" s="26"/>
      <c r="G38" s="26"/>
      <c r="H38" s="26"/>
    </row>
    <row r="39" spans="1:8">
      <c r="A39" s="26"/>
      <c r="B39" s="26"/>
      <c r="C39" s="26"/>
      <c r="D39" s="26"/>
      <c r="E39" s="26"/>
      <c r="F39" s="26"/>
      <c r="G39" s="26"/>
      <c r="H39" s="26"/>
    </row>
    <row r="40" spans="1:8">
      <c r="A40" s="26"/>
      <c r="B40" s="26"/>
      <c r="C40" s="26"/>
      <c r="D40" s="26"/>
      <c r="E40" s="26"/>
      <c r="F40" s="26"/>
      <c r="G40" s="26"/>
      <c r="H40" s="26"/>
    </row>
    <row r="41" spans="1:8">
      <c r="A41" s="26"/>
      <c r="B41" s="26"/>
      <c r="C41" s="26"/>
      <c r="D41" s="26"/>
      <c r="E41" s="26"/>
      <c r="F41" s="26"/>
      <c r="G41" s="26"/>
      <c r="H41" s="26"/>
    </row>
    <row r="42" spans="1:8">
      <c r="A42" s="26"/>
      <c r="B42" s="26"/>
      <c r="C42" s="26"/>
      <c r="D42" s="26"/>
      <c r="E42" s="26"/>
      <c r="F42" s="26"/>
      <c r="G42" s="26"/>
      <c r="H42" s="26"/>
    </row>
    <row r="43" spans="1:8">
      <c r="A43" s="26"/>
      <c r="B43" s="26"/>
      <c r="C43" s="26"/>
      <c r="D43" s="26"/>
      <c r="E43" s="26"/>
      <c r="F43" s="26"/>
      <c r="G43" s="26"/>
      <c r="H43" s="26"/>
    </row>
    <row r="44" spans="1:8">
      <c r="A44" s="26"/>
      <c r="B44" s="26"/>
      <c r="C44" s="26"/>
      <c r="D44" s="26"/>
      <c r="E44" s="26"/>
      <c r="F44" s="26"/>
      <c r="G44" s="26"/>
      <c r="H44" s="26"/>
    </row>
    <row r="45" spans="1:8">
      <c r="B45" s="26"/>
      <c r="C45" s="26"/>
      <c r="D45" s="26"/>
      <c r="E45" s="26"/>
    </row>
    <row r="46" spans="1:8">
      <c r="B46" s="26"/>
      <c r="C46" s="26"/>
      <c r="D46" s="26"/>
      <c r="E46" s="26"/>
    </row>
    <row r="47" spans="1:8">
      <c r="B47" s="26"/>
      <c r="C47" s="26"/>
      <c r="D47" s="26"/>
      <c r="E47" s="26"/>
    </row>
  </sheetData>
  <hyperlinks>
    <hyperlink ref="A1" location="Content!A1" display="&lt;&lt;" xr:uid="{00000000-0004-0000-1A00-000000000000}"/>
  </hyperlinks>
  <pageMargins left="0.7" right="0.7"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4"/>
  </sheetPr>
  <dimension ref="A1:P110"/>
  <sheetViews>
    <sheetView showGridLines="0" workbookViewId="0"/>
  </sheetViews>
  <sheetFormatPr baseColWidth="10" defaultColWidth="9.5" defaultRowHeight="13"/>
  <cols>
    <col min="1" max="1" width="9.5" style="24"/>
    <col min="2" max="2" width="10.5" style="24" bestFit="1" customWidth="1"/>
    <col min="3" max="3" width="9.5" style="24" bestFit="1" customWidth="1"/>
    <col min="4" max="4" width="10.5" style="24" bestFit="1" customWidth="1"/>
    <col min="5" max="5" width="9.5" style="24"/>
    <col min="6" max="6" width="9.5" style="15"/>
    <col min="7" max="16384" width="9.5" style="24"/>
  </cols>
  <sheetData>
    <row r="1" spans="1:11">
      <c r="A1" s="9" t="s">
        <v>60</v>
      </c>
      <c r="B1" s="24" t="str">
        <f>IF(Content!$E$1=1,B2,B3)</f>
        <v>Будівництво інженерних споруд*</v>
      </c>
      <c r="C1" s="24" t="str">
        <f>IF(Content!$E$1=1,C2,C3)</f>
        <v>Споживання СЗДУ</v>
      </c>
      <c r="D1" s="24" t="str">
        <f>IF(Content!$E$1=1,D2,D3)</f>
        <v>Поточні видатки Зведеного бюджету</v>
      </c>
      <c r="F1" s="15" t="str">
        <f>IF(Content!$E$1=1,F2,F3)</f>
        <v>КСВ СЗДУ, поточні видатки Зведеного бюджету та будівництво інженерних споруд, % р/р</v>
      </c>
    </row>
    <row r="2" spans="1:11" hidden="1">
      <c r="A2" s="9"/>
      <c r="B2" t="s">
        <v>1531</v>
      </c>
      <c r="C2" t="s">
        <v>788</v>
      </c>
      <c r="D2" t="s">
        <v>1532</v>
      </c>
      <c r="E2" s="15"/>
      <c r="F2" s="198" t="s">
        <v>1533</v>
      </c>
    </row>
    <row r="3" spans="1:11" hidden="1">
      <c r="B3" t="s">
        <v>1534</v>
      </c>
      <c r="C3" t="s">
        <v>793</v>
      </c>
      <c r="D3" t="s">
        <v>1535</v>
      </c>
      <c r="E3" s="15"/>
      <c r="F3" s="198" t="s">
        <v>1682</v>
      </c>
    </row>
    <row r="4" spans="1:11">
      <c r="A4" t="s">
        <v>72</v>
      </c>
      <c r="B4" s="24">
        <v>2.1</v>
      </c>
      <c r="C4" s="26">
        <v>-0.6</v>
      </c>
      <c r="D4" s="26">
        <v>15.9</v>
      </c>
      <c r="E4" s="2"/>
      <c r="K4" s="161" t="s">
        <v>245</v>
      </c>
    </row>
    <row r="5" spans="1:11">
      <c r="A5" t="s">
        <v>68</v>
      </c>
      <c r="B5" s="24">
        <v>15.2</v>
      </c>
      <c r="C5" s="26">
        <v>13.1</v>
      </c>
      <c r="D5" s="26">
        <v>31.6</v>
      </c>
      <c r="E5" s="2" t="s">
        <v>68</v>
      </c>
      <c r="K5" s="161" t="s">
        <v>245</v>
      </c>
    </row>
    <row r="6" spans="1:11">
      <c r="A6" t="s">
        <v>1536</v>
      </c>
      <c r="B6" s="24">
        <v>18.7</v>
      </c>
      <c r="C6" s="26">
        <v>-7.3</v>
      </c>
      <c r="D6" s="26">
        <v>7.4</v>
      </c>
      <c r="E6" s="2"/>
      <c r="K6" s="161" t="s">
        <v>246</v>
      </c>
    </row>
    <row r="7" spans="1:11">
      <c r="A7" t="s">
        <v>103</v>
      </c>
      <c r="B7" s="24">
        <v>12.4</v>
      </c>
      <c r="C7" s="26">
        <v>-4.0999999999999996</v>
      </c>
      <c r="D7" s="26">
        <v>10.3</v>
      </c>
      <c r="E7" s="2" t="s">
        <v>103</v>
      </c>
    </row>
    <row r="8" spans="1:11">
      <c r="A8" t="s">
        <v>104</v>
      </c>
      <c r="B8" s="24">
        <v>47.3</v>
      </c>
      <c r="C8" s="26">
        <v>-7.9</v>
      </c>
      <c r="D8" s="26">
        <v>12.1</v>
      </c>
      <c r="E8" s="2"/>
    </row>
    <row r="9" spans="1:11">
      <c r="A9" t="s">
        <v>105</v>
      </c>
      <c r="B9" s="24">
        <v>27.1</v>
      </c>
      <c r="C9" s="26">
        <v>-5.6</v>
      </c>
      <c r="D9" s="26">
        <v>10.5</v>
      </c>
      <c r="E9" s="2" t="s">
        <v>105</v>
      </c>
    </row>
    <row r="10" spans="1:11">
      <c r="A10" t="s">
        <v>1537</v>
      </c>
      <c r="B10" s="24">
        <v>21.7</v>
      </c>
      <c r="C10" s="26">
        <v>2.1</v>
      </c>
      <c r="D10" s="26">
        <v>11.3</v>
      </c>
      <c r="E10" s="2"/>
    </row>
    <row r="11" spans="1:11">
      <c r="A11" t="s">
        <v>107</v>
      </c>
      <c r="B11" s="24">
        <v>29.8</v>
      </c>
      <c r="C11" s="26">
        <v>-6.8</v>
      </c>
      <c r="D11" s="26">
        <v>7</v>
      </c>
      <c r="E11" s="2" t="s">
        <v>107</v>
      </c>
    </row>
    <row r="12" spans="1:11">
      <c r="A12" t="s">
        <v>108</v>
      </c>
      <c r="B12" s="24">
        <v>-9.5</v>
      </c>
      <c r="C12" s="26">
        <v>-9.6999999999999993</v>
      </c>
      <c r="D12" s="26">
        <v>3.9</v>
      </c>
      <c r="E12" s="2"/>
    </row>
    <row r="13" spans="1:11">
      <c r="A13" t="s">
        <v>109</v>
      </c>
      <c r="B13" s="24">
        <v>2.6</v>
      </c>
      <c r="C13" s="26">
        <v>-1.7</v>
      </c>
      <c r="D13" s="26">
        <v>6.3</v>
      </c>
      <c r="E13" s="2" t="s">
        <v>109</v>
      </c>
    </row>
    <row r="14" spans="1:11">
      <c r="A14" t="s">
        <v>1538</v>
      </c>
      <c r="B14" s="24">
        <v>16.399999999999999</v>
      </c>
      <c r="C14" s="26">
        <v>8.1999999999999993</v>
      </c>
      <c r="D14" s="26">
        <v>20.3</v>
      </c>
      <c r="E14" s="2"/>
    </row>
    <row r="15" spans="1:11">
      <c r="A15" s="717" t="s">
        <v>111</v>
      </c>
      <c r="B15" s="718">
        <v>23.2</v>
      </c>
      <c r="C15" s="719">
        <v>10</v>
      </c>
      <c r="D15" s="26">
        <v>34.799999999999997</v>
      </c>
      <c r="E15" s="2" t="s">
        <v>111</v>
      </c>
    </row>
    <row r="16" spans="1:11">
      <c r="A16" s="197"/>
      <c r="B16" s="26"/>
      <c r="C16" s="26"/>
      <c r="D16" s="26"/>
      <c r="E16" s="15"/>
    </row>
    <row r="17" spans="1:16">
      <c r="A17" s="197"/>
      <c r="C17" s="26"/>
      <c r="D17" s="26"/>
      <c r="E17" s="15"/>
      <c r="F17" s="15" t="str">
        <f>IF(Content!$E$1=1,F20,F23)</f>
        <v>* у середньому за квартал. IV квартал 2020 - за жовтень та листопад.</v>
      </c>
    </row>
    <row r="18" spans="1:16">
      <c r="E18" s="15"/>
      <c r="F18" s="15" t="str">
        <f>IF(Content!$E$1=1,F21,F24)</f>
        <v>Джерело: ДССУ, ДКСУ.</v>
      </c>
    </row>
    <row r="19" spans="1:16">
      <c r="E19" s="15"/>
    </row>
    <row r="20" spans="1:16">
      <c r="E20" s="15"/>
      <c r="F20" s="199" t="s">
        <v>1539</v>
      </c>
      <c r="G20" s="198"/>
      <c r="H20" s="198"/>
      <c r="I20" s="198"/>
      <c r="J20" s="198"/>
      <c r="K20" s="198"/>
      <c r="L20" s="198"/>
    </row>
    <row r="21" spans="1:16">
      <c r="E21" s="15"/>
      <c r="F21" s="199" t="s">
        <v>1540</v>
      </c>
      <c r="G21" s="198"/>
      <c r="H21" s="198"/>
      <c r="I21" s="198"/>
      <c r="J21" s="198"/>
      <c r="K21" s="198"/>
      <c r="L21" s="198"/>
    </row>
    <row r="22" spans="1:16">
      <c r="E22" s="15"/>
      <c r="F22" s="23"/>
      <c r="G22" s="198"/>
      <c r="H22" s="198"/>
      <c r="I22" s="198"/>
      <c r="J22" s="198"/>
      <c r="K22" s="198"/>
      <c r="L22" s="198"/>
    </row>
    <row r="23" spans="1:16">
      <c r="E23" s="15"/>
      <c r="F23" s="199" t="s">
        <v>1541</v>
      </c>
      <c r="G23" s="198"/>
      <c r="H23" s="198"/>
      <c r="I23" s="198"/>
      <c r="J23" s="198"/>
      <c r="K23" s="198"/>
      <c r="L23" s="198"/>
    </row>
    <row r="24" spans="1:16">
      <c r="E24" s="198"/>
      <c r="F24" s="199" t="s">
        <v>1542</v>
      </c>
      <c r="G24" s="198"/>
      <c r="H24" s="198"/>
      <c r="I24" s="198"/>
      <c r="J24" s="198"/>
      <c r="K24" s="198"/>
      <c r="L24" s="198"/>
    </row>
    <row r="25" spans="1:16">
      <c r="E25" s="198"/>
      <c r="G25" s="198"/>
      <c r="H25" s="198"/>
      <c r="I25" s="198"/>
      <c r="J25" s="198"/>
      <c r="K25" s="198"/>
      <c r="L25" s="198"/>
      <c r="M25" s="26"/>
      <c r="N25" s="26"/>
      <c r="O25" s="26"/>
      <c r="P25" s="26"/>
    </row>
    <row r="26" spans="1:16">
      <c r="E26" s="198"/>
      <c r="G26" s="198"/>
      <c r="H26" s="198"/>
      <c r="I26" s="198"/>
      <c r="J26" s="198"/>
      <c r="K26" s="198"/>
      <c r="L26" s="198"/>
      <c r="M26" s="26"/>
      <c r="N26" s="26"/>
      <c r="O26" s="26"/>
      <c r="P26" s="26"/>
    </row>
    <row r="27" spans="1:16">
      <c r="A27" s="530"/>
      <c r="E27" s="198"/>
      <c r="F27" s="198"/>
      <c r="G27" s="198"/>
      <c r="H27" s="198"/>
      <c r="I27" s="198"/>
      <c r="J27" s="198"/>
      <c r="K27" s="198"/>
      <c r="L27" s="198"/>
      <c r="M27" s="26"/>
      <c r="N27" s="26"/>
      <c r="O27" s="26"/>
      <c r="P27" s="26"/>
    </row>
    <row r="28" spans="1:16">
      <c r="E28" s="379"/>
      <c r="G28" s="198"/>
      <c r="H28" s="198"/>
      <c r="I28" s="198"/>
      <c r="J28" s="198"/>
      <c r="K28" s="198"/>
      <c r="L28" s="198"/>
      <c r="M28" s="26"/>
      <c r="N28" s="26"/>
      <c r="O28" s="26"/>
      <c r="P28" s="26"/>
    </row>
    <row r="29" spans="1:16">
      <c r="E29" s="198"/>
      <c r="F29" s="198"/>
      <c r="G29" s="198"/>
      <c r="H29" s="198"/>
      <c r="I29" s="198"/>
      <c r="J29" s="198"/>
      <c r="K29" s="198"/>
      <c r="L29" s="198"/>
      <c r="M29" s="26"/>
      <c r="N29" s="26"/>
      <c r="O29" s="26"/>
      <c r="P29" s="26"/>
    </row>
    <row r="30" spans="1:16">
      <c r="E30" s="198"/>
      <c r="F30" s="198"/>
      <c r="G30" s="198"/>
      <c r="H30" s="198"/>
      <c r="I30" s="198"/>
      <c r="J30" s="198"/>
      <c r="K30" s="198"/>
      <c r="L30" s="198"/>
      <c r="M30" s="26"/>
      <c r="N30" s="26"/>
      <c r="O30" s="26"/>
      <c r="P30" s="26"/>
    </row>
    <row r="31" spans="1:16">
      <c r="B31" s="26"/>
      <c r="C31" s="26"/>
      <c r="D31" s="26"/>
      <c r="E31" s="198"/>
      <c r="F31" s="198"/>
      <c r="G31" s="198"/>
      <c r="H31" s="198"/>
      <c r="I31" s="198"/>
      <c r="J31" s="198"/>
      <c r="K31" s="198"/>
      <c r="L31" s="198"/>
      <c r="M31" s="26"/>
      <c r="N31" s="26"/>
      <c r="O31" s="26"/>
      <c r="P31" s="26"/>
    </row>
    <row r="32" spans="1:16">
      <c r="B32" s="26"/>
      <c r="C32" s="26"/>
      <c r="D32" s="26"/>
      <c r="E32" s="198"/>
      <c r="F32" s="198"/>
      <c r="G32" s="198"/>
      <c r="H32" s="198"/>
      <c r="I32" s="198"/>
      <c r="J32" s="198"/>
      <c r="K32" s="198"/>
      <c r="L32" s="198"/>
      <c r="M32" s="26"/>
      <c r="N32" s="26"/>
      <c r="O32" s="26"/>
      <c r="P32" s="26"/>
    </row>
    <row r="33" spans="2:16">
      <c r="B33" s="26"/>
      <c r="C33" s="26"/>
      <c r="D33" s="26"/>
      <c r="E33" s="198"/>
      <c r="G33" s="198"/>
      <c r="H33" s="198"/>
      <c r="I33" s="198"/>
      <c r="J33" s="198"/>
      <c r="K33" s="198"/>
      <c r="L33" s="198"/>
      <c r="M33" s="26"/>
      <c r="N33" s="26"/>
      <c r="O33" s="26"/>
      <c r="P33" s="26"/>
    </row>
    <row r="34" spans="2:16">
      <c r="B34" s="26"/>
      <c r="C34" s="26"/>
      <c r="D34" s="26"/>
      <c r="E34" s="198"/>
      <c r="F34" s="198"/>
      <c r="G34" s="198"/>
      <c r="H34" s="198"/>
      <c r="I34" s="198"/>
      <c r="J34" s="198"/>
      <c r="K34" s="198"/>
      <c r="L34" s="198"/>
      <c r="M34" s="26"/>
      <c r="N34" s="26"/>
      <c r="O34" s="26"/>
      <c r="P34" s="26"/>
    </row>
    <row r="35" spans="2:16">
      <c r="B35" s="26"/>
      <c r="C35" s="26"/>
      <c r="D35" s="26"/>
      <c r="E35" s="198"/>
      <c r="F35" s="198"/>
      <c r="G35" s="198"/>
      <c r="H35" s="198"/>
      <c r="I35" s="198"/>
      <c r="J35" s="198"/>
      <c r="K35" s="198"/>
      <c r="L35" s="198"/>
      <c r="M35" s="26"/>
      <c r="N35" s="26"/>
      <c r="O35" s="26"/>
      <c r="P35" s="26"/>
    </row>
    <row r="36" spans="2:16">
      <c r="B36" s="26"/>
      <c r="C36" s="26"/>
      <c r="D36" s="26"/>
      <c r="E36" s="198"/>
      <c r="F36" s="198"/>
      <c r="G36" s="198"/>
      <c r="H36" s="198"/>
      <c r="I36" s="198"/>
      <c r="J36" s="198"/>
      <c r="K36" s="198"/>
      <c r="L36" s="198"/>
      <c r="M36" s="26"/>
      <c r="N36" s="26"/>
      <c r="O36" s="26"/>
      <c r="P36" s="26"/>
    </row>
    <row r="37" spans="2:16">
      <c r="B37" s="26"/>
      <c r="C37" s="26"/>
      <c r="D37" s="26"/>
      <c r="E37" s="198"/>
      <c r="F37" s="198"/>
      <c r="G37" s="198"/>
      <c r="H37" s="198"/>
      <c r="I37" s="198"/>
      <c r="J37" s="198"/>
      <c r="K37" s="198"/>
      <c r="L37" s="198"/>
      <c r="M37" s="26"/>
      <c r="N37" s="26"/>
      <c r="O37" s="26"/>
      <c r="P37" s="26"/>
    </row>
    <row r="38" spans="2:16">
      <c r="B38" s="26"/>
      <c r="C38" s="26"/>
      <c r="D38" s="26"/>
      <c r="E38" s="198"/>
      <c r="F38" s="198"/>
      <c r="G38" s="198"/>
      <c r="H38" s="198"/>
      <c r="I38" s="198"/>
      <c r="J38" s="198"/>
      <c r="K38" s="198"/>
      <c r="L38" s="198"/>
      <c r="M38" s="26"/>
      <c r="N38" s="26"/>
      <c r="O38" s="26"/>
      <c r="P38" s="26"/>
    </row>
    <row r="39" spans="2:16">
      <c r="B39" s="26"/>
      <c r="C39" s="26"/>
      <c r="D39" s="26"/>
      <c r="E39" s="198"/>
      <c r="F39" s="198"/>
      <c r="G39" s="198"/>
      <c r="H39" s="198"/>
      <c r="I39" s="198"/>
      <c r="J39" s="198"/>
      <c r="K39" s="198"/>
      <c r="L39" s="198"/>
      <c r="M39" s="26"/>
      <c r="N39" s="26"/>
      <c r="O39" s="26"/>
      <c r="P39" s="26"/>
    </row>
    <row r="40" spans="2:16">
      <c r="B40" s="26"/>
      <c r="C40" s="26"/>
      <c r="D40" s="26"/>
      <c r="E40" s="26"/>
      <c r="F40" s="60"/>
      <c r="G40" s="26"/>
      <c r="H40" s="26"/>
      <c r="I40" s="26"/>
      <c r="J40" s="26"/>
      <c r="K40" s="26"/>
      <c r="L40" s="26"/>
      <c r="M40" s="26"/>
      <c r="N40" s="26"/>
      <c r="O40" s="26"/>
      <c r="P40" s="26"/>
    </row>
    <row r="41" spans="2:16">
      <c r="B41" s="26"/>
      <c r="C41" s="26"/>
      <c r="D41" s="26"/>
      <c r="E41" s="26"/>
      <c r="F41" s="60"/>
      <c r="G41" s="26"/>
      <c r="H41" s="26"/>
      <c r="I41" s="26"/>
      <c r="J41" s="26"/>
      <c r="K41" s="26"/>
      <c r="L41" s="26"/>
      <c r="M41" s="26"/>
      <c r="N41" s="26"/>
      <c r="O41" s="26"/>
      <c r="P41" s="26"/>
    </row>
    <row r="42" spans="2:16">
      <c r="B42" s="26"/>
      <c r="C42" s="26"/>
      <c r="D42" s="26"/>
      <c r="E42" s="26"/>
      <c r="F42" s="60"/>
      <c r="G42" s="26"/>
      <c r="H42" s="26"/>
      <c r="I42" s="26"/>
      <c r="J42" s="26"/>
      <c r="K42" s="26"/>
      <c r="L42" s="26"/>
      <c r="M42" s="26"/>
      <c r="N42" s="26"/>
      <c r="O42" s="26"/>
      <c r="P42" s="26"/>
    </row>
    <row r="43" spans="2:16">
      <c r="B43" s="26"/>
      <c r="C43" s="26"/>
      <c r="D43" s="26"/>
      <c r="E43" s="26"/>
      <c r="F43" s="60"/>
      <c r="G43" s="26"/>
      <c r="H43" s="26"/>
      <c r="I43" s="26"/>
      <c r="J43" s="26"/>
      <c r="K43" s="26"/>
      <c r="L43" s="26"/>
      <c r="M43" s="26"/>
      <c r="N43" s="26"/>
      <c r="O43" s="26"/>
      <c r="P43" s="26"/>
    </row>
    <row r="44" spans="2:16">
      <c r="B44" s="26"/>
      <c r="C44" s="26"/>
      <c r="D44" s="26"/>
      <c r="E44" s="26"/>
      <c r="F44" s="60"/>
      <c r="G44" s="26"/>
      <c r="H44" s="26"/>
      <c r="I44" s="26"/>
      <c r="J44" s="26"/>
      <c r="K44" s="26"/>
      <c r="L44" s="26"/>
      <c r="M44" s="26"/>
      <c r="N44" s="26"/>
      <c r="O44" s="26"/>
      <c r="P44" s="26"/>
    </row>
    <row r="45" spans="2:16">
      <c r="B45" s="26"/>
      <c r="C45" s="26"/>
      <c r="D45" s="26"/>
    </row>
    <row r="46" spans="2:16">
      <c r="B46" s="26"/>
      <c r="C46" s="26"/>
      <c r="D46" s="26"/>
    </row>
    <row r="47" spans="2:16">
      <c r="B47" s="26"/>
      <c r="C47" s="26"/>
      <c r="D47" s="26"/>
    </row>
    <row r="48" spans="2:16">
      <c r="B48" s="26"/>
      <c r="C48" s="26"/>
      <c r="D48" s="26"/>
    </row>
    <row r="49" spans="2:4">
      <c r="B49" s="26"/>
      <c r="C49" s="26"/>
      <c r="D49" s="26"/>
    </row>
    <row r="50" spans="2:4">
      <c r="B50" s="26"/>
      <c r="C50" s="26"/>
      <c r="D50" s="26"/>
    </row>
    <row r="51" spans="2:4">
      <c r="B51" s="26"/>
      <c r="C51" s="26"/>
      <c r="D51" s="26"/>
    </row>
    <row r="52" spans="2:4">
      <c r="B52" s="26"/>
      <c r="C52" s="26"/>
      <c r="D52" s="26"/>
    </row>
    <row r="53" spans="2:4">
      <c r="B53" s="26"/>
      <c r="C53" s="26"/>
      <c r="D53" s="26"/>
    </row>
    <row r="54" spans="2:4">
      <c r="B54" s="26"/>
      <c r="C54" s="26"/>
      <c r="D54" s="26"/>
    </row>
    <row r="55" spans="2:4">
      <c r="B55" s="26"/>
      <c r="C55" s="26"/>
      <c r="D55" s="26"/>
    </row>
    <row r="56" spans="2:4">
      <c r="B56" s="26"/>
      <c r="C56" s="26"/>
      <c r="D56" s="26"/>
    </row>
    <row r="57" spans="2:4">
      <c r="B57" s="26"/>
      <c r="C57" s="26"/>
      <c r="D57" s="26"/>
    </row>
    <row r="58" spans="2:4">
      <c r="B58" s="26"/>
      <c r="C58" s="26"/>
      <c r="D58" s="26"/>
    </row>
    <row r="59" spans="2:4">
      <c r="B59" s="26"/>
      <c r="C59" s="26"/>
      <c r="D59" s="26"/>
    </row>
    <row r="60" spans="2:4">
      <c r="B60" s="26"/>
      <c r="C60" s="26"/>
      <c r="D60" s="26"/>
    </row>
    <row r="61" spans="2:4">
      <c r="B61" s="26"/>
      <c r="C61" s="26"/>
      <c r="D61" s="26"/>
    </row>
    <row r="62" spans="2:4">
      <c r="B62" s="26"/>
      <c r="C62" s="26"/>
      <c r="D62" s="26"/>
    </row>
    <row r="63" spans="2:4">
      <c r="B63" s="26"/>
      <c r="C63" s="26"/>
      <c r="D63" s="26"/>
    </row>
    <row r="64" spans="2:4">
      <c r="B64" s="26"/>
      <c r="C64" s="26"/>
      <c r="D64" s="26"/>
    </row>
    <row r="65" spans="2:4">
      <c r="B65" s="26"/>
      <c r="C65" s="26"/>
      <c r="D65" s="26"/>
    </row>
    <row r="66" spans="2:4">
      <c r="B66" s="26"/>
      <c r="C66" s="26"/>
      <c r="D66" s="26"/>
    </row>
    <row r="67" spans="2:4">
      <c r="B67" s="26"/>
      <c r="C67" s="26"/>
      <c r="D67" s="26"/>
    </row>
    <row r="68" spans="2:4">
      <c r="B68" s="26"/>
      <c r="C68" s="26"/>
      <c r="D68" s="26"/>
    </row>
    <row r="69" spans="2:4">
      <c r="B69" s="26"/>
      <c r="C69" s="26"/>
      <c r="D69" s="26"/>
    </row>
    <row r="70" spans="2:4">
      <c r="B70" s="26"/>
      <c r="C70" s="26"/>
      <c r="D70" s="26"/>
    </row>
    <row r="71" spans="2:4">
      <c r="B71" s="26"/>
      <c r="C71" s="26"/>
      <c r="D71" s="26"/>
    </row>
    <row r="72" spans="2:4">
      <c r="B72" s="26"/>
      <c r="C72" s="26"/>
      <c r="D72" s="26"/>
    </row>
    <row r="73" spans="2:4">
      <c r="B73" s="26"/>
      <c r="C73" s="26"/>
      <c r="D73" s="26"/>
    </row>
    <row r="74" spans="2:4">
      <c r="B74" s="26"/>
      <c r="C74" s="26"/>
      <c r="D74" s="26"/>
    </row>
    <row r="75" spans="2:4">
      <c r="B75" s="26"/>
      <c r="C75" s="26"/>
      <c r="D75" s="26"/>
    </row>
    <row r="76" spans="2:4">
      <c r="B76" s="26"/>
      <c r="C76" s="26"/>
      <c r="D76" s="26"/>
    </row>
    <row r="77" spans="2:4">
      <c r="B77" s="26"/>
      <c r="C77" s="26"/>
      <c r="D77" s="26"/>
    </row>
    <row r="78" spans="2:4">
      <c r="B78" s="26"/>
      <c r="C78" s="26"/>
      <c r="D78" s="26"/>
    </row>
    <row r="79" spans="2:4">
      <c r="B79" s="26"/>
      <c r="C79" s="26"/>
      <c r="D79" s="26"/>
    </row>
    <row r="80" spans="2:4">
      <c r="B80" s="26"/>
      <c r="C80" s="26"/>
      <c r="D80" s="26"/>
    </row>
    <row r="81" spans="2:4">
      <c r="B81" s="26"/>
      <c r="C81" s="26"/>
      <c r="D81" s="26"/>
    </row>
    <row r="82" spans="2:4">
      <c r="B82" s="26"/>
      <c r="C82" s="26"/>
      <c r="D82" s="26"/>
    </row>
    <row r="83" spans="2:4">
      <c r="B83" s="26"/>
      <c r="C83" s="26"/>
      <c r="D83" s="26"/>
    </row>
    <row r="84" spans="2:4">
      <c r="B84" s="26"/>
      <c r="C84" s="26"/>
      <c r="D84" s="26"/>
    </row>
    <row r="85" spans="2:4">
      <c r="B85" s="26"/>
      <c r="C85" s="26"/>
      <c r="D85" s="26"/>
    </row>
    <row r="86" spans="2:4">
      <c r="B86" s="26"/>
      <c r="C86" s="26"/>
      <c r="D86" s="26"/>
    </row>
    <row r="87" spans="2:4">
      <c r="B87" s="26"/>
      <c r="C87" s="26"/>
      <c r="D87" s="26"/>
    </row>
    <row r="88" spans="2:4">
      <c r="B88" s="26"/>
      <c r="C88" s="26"/>
      <c r="D88" s="26"/>
    </row>
    <row r="89" spans="2:4">
      <c r="B89" s="26"/>
      <c r="C89" s="26"/>
      <c r="D89" s="26"/>
    </row>
    <row r="90" spans="2:4">
      <c r="B90" s="26"/>
      <c r="C90" s="26"/>
      <c r="D90" s="26"/>
    </row>
    <row r="91" spans="2:4">
      <c r="B91" s="26"/>
      <c r="C91" s="26"/>
      <c r="D91" s="26"/>
    </row>
    <row r="92" spans="2:4">
      <c r="B92" s="26"/>
      <c r="C92" s="26"/>
      <c r="D92" s="26"/>
    </row>
    <row r="93" spans="2:4">
      <c r="B93" s="26"/>
      <c r="C93" s="26"/>
      <c r="D93" s="26"/>
    </row>
    <row r="94" spans="2:4">
      <c r="B94" s="26"/>
      <c r="C94" s="26"/>
      <c r="D94" s="26"/>
    </row>
    <row r="95" spans="2:4">
      <c r="B95" s="26"/>
      <c r="C95" s="26"/>
      <c r="D95" s="26"/>
    </row>
    <row r="96" spans="2:4">
      <c r="B96" s="26"/>
      <c r="C96" s="26"/>
      <c r="D96" s="26"/>
    </row>
    <row r="97" spans="2:4">
      <c r="B97" s="26"/>
      <c r="C97" s="26"/>
      <c r="D97" s="26"/>
    </row>
    <row r="98" spans="2:4">
      <c r="B98" s="26"/>
      <c r="C98" s="26"/>
      <c r="D98" s="26"/>
    </row>
    <row r="99" spans="2:4">
      <c r="B99" s="26"/>
      <c r="C99" s="26"/>
      <c r="D99" s="26"/>
    </row>
    <row r="100" spans="2:4">
      <c r="B100" s="26"/>
      <c r="C100" s="26"/>
      <c r="D100" s="26"/>
    </row>
    <row r="101" spans="2:4">
      <c r="B101" s="26"/>
      <c r="C101" s="26"/>
      <c r="D101" s="26"/>
    </row>
    <row r="102" spans="2:4">
      <c r="B102" s="26"/>
      <c r="C102" s="26"/>
      <c r="D102" s="26"/>
    </row>
    <row r="103" spans="2:4">
      <c r="B103" s="26"/>
      <c r="C103" s="26"/>
      <c r="D103" s="26"/>
    </row>
    <row r="104" spans="2:4">
      <c r="B104" s="26"/>
      <c r="C104" s="26"/>
      <c r="D104" s="26"/>
    </row>
    <row r="105" spans="2:4">
      <c r="B105" s="26"/>
      <c r="C105" s="26"/>
      <c r="D105" s="26"/>
    </row>
    <row r="106" spans="2:4">
      <c r="B106" s="26"/>
      <c r="C106" s="26"/>
      <c r="D106" s="26"/>
    </row>
    <row r="107" spans="2:4">
      <c r="B107" s="26"/>
      <c r="C107" s="26"/>
      <c r="D107" s="26"/>
    </row>
    <row r="108" spans="2:4">
      <c r="B108" s="26"/>
      <c r="C108" s="26"/>
      <c r="D108" s="26"/>
    </row>
    <row r="109" spans="2:4">
      <c r="B109" s="26"/>
      <c r="C109" s="26"/>
      <c r="D109" s="26"/>
    </row>
    <row r="110" spans="2:4">
      <c r="B110" s="26"/>
      <c r="C110" s="26"/>
      <c r="D110" s="26"/>
    </row>
  </sheetData>
  <hyperlinks>
    <hyperlink ref="A1" location="Content!A1" display="&lt;&lt;" xr:uid="{00000000-0004-0000-1B00-000000000000}"/>
  </hyperlinks>
  <pageMargins left="0.7" right="0.7" top="0.75" bottom="0.75" header="0.3" footer="0.3"/>
  <pageSetup paperSize="9" orientation="portrait" horizontalDpi="4294967293"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4"/>
  </sheetPr>
  <dimension ref="A1:U25"/>
  <sheetViews>
    <sheetView showGridLines="0" zoomScale="98" zoomScaleNormal="98" workbookViewId="0"/>
  </sheetViews>
  <sheetFormatPr baseColWidth="10" defaultColWidth="11.5" defaultRowHeight="14"/>
  <cols>
    <col min="1" max="1" width="16" style="721" customWidth="1"/>
    <col min="2" max="2" width="16" style="721" hidden="1" customWidth="1"/>
    <col min="3" max="3" width="20.5" style="721" customWidth="1"/>
    <col min="4" max="5" width="8.5" style="721" hidden="1" customWidth="1"/>
    <col min="6" max="7" width="11.1640625" style="721" bestFit="1" customWidth="1"/>
    <col min="8" max="9" width="12.1640625" style="721" bestFit="1" customWidth="1"/>
    <col min="10" max="10" width="15.1640625" style="721" customWidth="1"/>
    <col min="11" max="13" width="13.5" style="721" customWidth="1"/>
    <col min="14" max="16384" width="11.5" style="721"/>
  </cols>
  <sheetData>
    <row r="1" spans="1:21">
      <c r="A1" s="9" t="s">
        <v>60</v>
      </c>
      <c r="B1" s="720"/>
      <c r="C1" s="720"/>
      <c r="D1" s="720"/>
      <c r="E1" s="720"/>
      <c r="F1" s="935" t="s">
        <v>1543</v>
      </c>
      <c r="G1" s="935"/>
      <c r="H1" s="935"/>
      <c r="I1" s="935"/>
      <c r="J1" s="935" t="s">
        <v>1544</v>
      </c>
      <c r="K1" s="935"/>
      <c r="L1" s="935"/>
      <c r="M1" s="935"/>
      <c r="O1" s="720" t="str">
        <f>IF(Content!$E$1=1,O2,O3)</f>
        <v>Загальна вартість тендерів на дорожні роботи*, млрд грн</v>
      </c>
    </row>
    <row r="2" spans="1:21">
      <c r="A2" s="720"/>
      <c r="B2" s="720"/>
      <c r="C2" s="720"/>
      <c r="D2" s="720"/>
      <c r="E2" s="720"/>
      <c r="F2" s="720" t="s">
        <v>1545</v>
      </c>
      <c r="G2" s="720" t="s">
        <v>1546</v>
      </c>
      <c r="H2" s="720" t="s">
        <v>1547</v>
      </c>
      <c r="I2" s="720" t="s">
        <v>1548</v>
      </c>
      <c r="J2" s="720" t="s">
        <v>1545</v>
      </c>
      <c r="K2" s="720" t="s">
        <v>1546</v>
      </c>
      <c r="L2" s="720" t="s">
        <v>1547</v>
      </c>
      <c r="M2" s="720" t="s">
        <v>1548</v>
      </c>
      <c r="O2" s="898" t="s">
        <v>1549</v>
      </c>
    </row>
    <row r="3" spans="1:21">
      <c r="A3" s="898" t="s">
        <v>970</v>
      </c>
      <c r="B3" s="720" t="s">
        <v>963</v>
      </c>
      <c r="C3" s="720" t="str">
        <f>IF(Content!$E$1=1,B3,A3)</f>
        <v>Будівництво</v>
      </c>
      <c r="D3" s="720" t="s">
        <v>1550</v>
      </c>
      <c r="E3" s="720" t="s">
        <v>1551</v>
      </c>
      <c r="F3" s="720">
        <v>300897444</v>
      </c>
      <c r="G3" s="720">
        <v>822467000</v>
      </c>
      <c r="H3" s="720"/>
      <c r="I3" s="720">
        <v>22887089</v>
      </c>
      <c r="J3" s="720">
        <v>392983993</v>
      </c>
      <c r="K3" s="720">
        <v>697611854</v>
      </c>
      <c r="L3" s="720">
        <v>149653866</v>
      </c>
      <c r="M3" s="720"/>
      <c r="N3" s="722"/>
      <c r="O3" s="898" t="s">
        <v>1552</v>
      </c>
      <c r="T3" s="899" t="str">
        <f>IF(Content!$E$1=1,T4,T5)</f>
        <v>Місцевого значення</v>
      </c>
      <c r="U3" s="899" t="str">
        <f>IF(Content!$E$1=1,U4,U5)</f>
        <v>Державного значення</v>
      </c>
    </row>
    <row r="4" spans="1:21">
      <c r="A4" s="898" t="s">
        <v>970</v>
      </c>
      <c r="B4" s="720" t="s">
        <v>963</v>
      </c>
      <c r="C4" s="720" t="str">
        <f>IF(Content!$E$1=1,B4,A4)</f>
        <v>Будівництво</v>
      </c>
      <c r="D4" s="720" t="s">
        <v>1553</v>
      </c>
      <c r="E4" s="720" t="s">
        <v>1554</v>
      </c>
      <c r="F4" s="720"/>
      <c r="G4" s="720"/>
      <c r="H4" s="720"/>
      <c r="I4" s="720"/>
      <c r="J4" s="720"/>
      <c r="K4" s="720">
        <v>162210740</v>
      </c>
      <c r="L4" s="720"/>
      <c r="M4" s="720">
        <v>36018268</v>
      </c>
      <c r="N4" s="722"/>
      <c r="T4" s="900" t="s">
        <v>1553</v>
      </c>
      <c r="U4" s="900" t="s">
        <v>1550</v>
      </c>
    </row>
    <row r="5" spans="1:21">
      <c r="A5" s="898" t="s">
        <v>1555</v>
      </c>
      <c r="B5" s="720" t="s">
        <v>1556</v>
      </c>
      <c r="C5" s="720" t="str">
        <f>IF(Content!$E$1=1,B5,A5)</f>
        <v>Капітальний ремонт</v>
      </c>
      <c r="D5" s="720" t="s">
        <v>1550</v>
      </c>
      <c r="E5" s="720" t="s">
        <v>1551</v>
      </c>
      <c r="F5" s="720"/>
      <c r="G5" s="720">
        <v>474353350</v>
      </c>
      <c r="H5" s="720">
        <v>998968558</v>
      </c>
      <c r="I5" s="720">
        <v>2063893304</v>
      </c>
      <c r="J5" s="720">
        <v>2373895838.0799999</v>
      </c>
      <c r="K5" s="720">
        <v>3453744397.6700001</v>
      </c>
      <c r="L5" s="720">
        <v>8049164900.7999992</v>
      </c>
      <c r="M5" s="720">
        <v>5642514949.6800003</v>
      </c>
      <c r="N5" s="722"/>
      <c r="T5" s="900" t="s">
        <v>1554</v>
      </c>
      <c r="U5" s="900" t="s">
        <v>1551</v>
      </c>
    </row>
    <row r="6" spans="1:21">
      <c r="A6" s="898" t="s">
        <v>1555</v>
      </c>
      <c r="B6" s="720" t="s">
        <v>1556</v>
      </c>
      <c r="C6" s="720" t="str">
        <f>IF(Content!$E$1=1,B6,A6)</f>
        <v>Капітальний ремонт</v>
      </c>
      <c r="D6" s="720" t="s">
        <v>1553</v>
      </c>
      <c r="E6" s="720" t="s">
        <v>1554</v>
      </c>
      <c r="F6" s="720"/>
      <c r="G6" s="720"/>
      <c r="H6" s="720">
        <v>41513707.629999995</v>
      </c>
      <c r="I6" s="720">
        <v>2928050</v>
      </c>
      <c r="J6" s="720">
        <v>31586128</v>
      </c>
      <c r="K6" s="720">
        <v>1881428056.5999999</v>
      </c>
      <c r="L6" s="720">
        <v>1223642487.4000001</v>
      </c>
      <c r="M6" s="720">
        <v>54265485.700000003</v>
      </c>
      <c r="N6" s="722"/>
    </row>
    <row r="7" spans="1:21">
      <c r="A7" s="898" t="s">
        <v>1557</v>
      </c>
      <c r="B7" s="720" t="s">
        <v>1558</v>
      </c>
      <c r="C7" s="720" t="str">
        <f>IF(Content!$E$1=1,B7,A7)</f>
        <v>Поточний дрібний ремонт</v>
      </c>
      <c r="D7" s="720" t="s">
        <v>1550</v>
      </c>
      <c r="E7" s="720" t="s">
        <v>1551</v>
      </c>
      <c r="F7" s="720">
        <v>435079217</v>
      </c>
      <c r="G7" s="720">
        <v>101961753.81999999</v>
      </c>
      <c r="H7" s="720">
        <v>25884161.120000001</v>
      </c>
      <c r="I7" s="720">
        <v>1371983646.04</v>
      </c>
      <c r="J7" s="720">
        <v>107139288.03</v>
      </c>
      <c r="K7" s="720">
        <v>55163892</v>
      </c>
      <c r="L7" s="720">
        <v>317237769.39999998</v>
      </c>
      <c r="M7" s="720">
        <v>1545315954</v>
      </c>
      <c r="N7" s="722"/>
    </row>
    <row r="8" spans="1:21">
      <c r="A8" s="898" t="s">
        <v>1557</v>
      </c>
      <c r="B8" s="720" t="s">
        <v>1558</v>
      </c>
      <c r="C8" s="720" t="str">
        <f>IF(Content!$E$1=1,B8,A8)</f>
        <v>Поточний дрібний ремонт</v>
      </c>
      <c r="D8" s="720" t="s">
        <v>1553</v>
      </c>
      <c r="E8" s="720" t="s">
        <v>1554</v>
      </c>
      <c r="F8" s="720">
        <v>16724087.6</v>
      </c>
      <c r="G8" s="720">
        <v>44896524.200000003</v>
      </c>
      <c r="H8" s="720">
        <v>9013091</v>
      </c>
      <c r="I8" s="720">
        <v>4082329</v>
      </c>
      <c r="J8" s="720"/>
      <c r="K8" s="720"/>
      <c r="L8" s="720">
        <v>7968312</v>
      </c>
      <c r="M8" s="720"/>
      <c r="N8" s="722"/>
    </row>
    <row r="9" spans="1:21">
      <c r="A9" s="898" t="s">
        <v>1559</v>
      </c>
      <c r="B9" s="720" t="s">
        <v>1560</v>
      </c>
      <c r="C9" s="720" t="str">
        <f>IF(Content!$E$1=1,B9,A9)</f>
        <v>Поточний середній ремонт</v>
      </c>
      <c r="D9" s="720" t="s">
        <v>1550</v>
      </c>
      <c r="E9" s="720" t="s">
        <v>1551</v>
      </c>
      <c r="F9" s="720">
        <v>5964261366.04</v>
      </c>
      <c r="G9" s="720">
        <v>3596707918.8000002</v>
      </c>
      <c r="H9" s="720">
        <v>5798144084.6100006</v>
      </c>
      <c r="I9" s="720">
        <v>4170121622.1799998</v>
      </c>
      <c r="J9" s="720">
        <v>13658267620.900002</v>
      </c>
      <c r="K9" s="720">
        <v>29030513770.200001</v>
      </c>
      <c r="L9" s="720">
        <v>20418512451.370003</v>
      </c>
      <c r="M9" s="720">
        <v>14373749748.68</v>
      </c>
      <c r="N9" s="722"/>
    </row>
    <row r="10" spans="1:21">
      <c r="A10" s="898" t="s">
        <v>1559</v>
      </c>
      <c r="B10" s="720" t="s">
        <v>1560</v>
      </c>
      <c r="C10" s="720" t="str">
        <f>IF(Content!$E$1=1,B10,A10)</f>
        <v>Поточний середній ремонт</v>
      </c>
      <c r="D10" s="720" t="s">
        <v>1553</v>
      </c>
      <c r="E10" s="720" t="s">
        <v>1554</v>
      </c>
      <c r="F10" s="720">
        <v>137144237</v>
      </c>
      <c r="G10" s="720">
        <v>1634349321.5999999</v>
      </c>
      <c r="H10" s="720">
        <v>362788224.69999999</v>
      </c>
      <c r="I10" s="720">
        <v>46203399.909999996</v>
      </c>
      <c r="J10" s="720">
        <v>979182331.20000005</v>
      </c>
      <c r="K10" s="720">
        <v>2948860089.3200011</v>
      </c>
      <c r="L10" s="720">
        <v>993696803.53000009</v>
      </c>
      <c r="M10" s="720">
        <v>437730900.69</v>
      </c>
      <c r="N10" s="722"/>
    </row>
    <row r="11" spans="1:21">
      <c r="A11" s="898" t="s">
        <v>1561</v>
      </c>
      <c r="B11" s="720" t="s">
        <v>1562</v>
      </c>
      <c r="C11" s="720" t="str">
        <f>IF(Content!$E$1=1,B11,A11)</f>
        <v>Реконструкція</v>
      </c>
      <c r="D11" s="720" t="s">
        <v>1550</v>
      </c>
      <c r="E11" s="720" t="s">
        <v>1551</v>
      </c>
      <c r="F11" s="720"/>
      <c r="G11" s="720">
        <v>134856257</v>
      </c>
      <c r="H11" s="720">
        <v>634545314</v>
      </c>
      <c r="I11" s="720"/>
      <c r="J11" s="720">
        <v>603998053.20000005</v>
      </c>
      <c r="K11" s="720">
        <v>321441590</v>
      </c>
      <c r="L11" s="720">
        <v>1151034365.4000001</v>
      </c>
      <c r="M11" s="720">
        <v>83840604.280000001</v>
      </c>
      <c r="N11" s="722"/>
    </row>
    <row r="14" spans="1:21">
      <c r="A14" s="720"/>
      <c r="B14" s="720"/>
      <c r="C14" s="720"/>
      <c r="D14" s="720"/>
      <c r="E14" s="720"/>
      <c r="F14" s="720"/>
      <c r="G14" s="720"/>
      <c r="H14" s="720"/>
      <c r="I14" s="720"/>
      <c r="J14" s="720"/>
      <c r="K14" s="720"/>
      <c r="L14" s="720"/>
      <c r="M14" s="720"/>
    </row>
    <row r="19" spans="15:15">
      <c r="O19" s="720" t="str">
        <f>IF(Content!$E$1=1,O22,O24)</f>
        <v xml:space="preserve">* Крім мостів, розв’язок, обходів і шляхопроводів. </v>
      </c>
    </row>
    <row r="20" spans="15:15">
      <c r="O20" s="720" t="str">
        <f>IF(Content!$E$1=1,O23,O25)</f>
        <v>Джерело: Prozorro, розрахунки НБУ.</v>
      </c>
    </row>
    <row r="22" spans="15:15">
      <c r="O22" s="898" t="s">
        <v>1563</v>
      </c>
    </row>
    <row r="23" spans="15:15">
      <c r="O23" s="898" t="s">
        <v>1564</v>
      </c>
    </row>
    <row r="24" spans="15:15">
      <c r="O24" s="898" t="s">
        <v>1683</v>
      </c>
    </row>
    <row r="25" spans="15:15">
      <c r="O25" s="898" t="s">
        <v>1565</v>
      </c>
    </row>
  </sheetData>
  <mergeCells count="2">
    <mergeCell ref="F1:I1"/>
    <mergeCell ref="J1:M1"/>
  </mergeCells>
  <hyperlinks>
    <hyperlink ref="A1" location="Content!A1" display="&lt;&lt;" xr:uid="{00000000-0004-0000-1C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N40"/>
  <sheetViews>
    <sheetView showGridLines="0" zoomScale="90" zoomScaleNormal="90" zoomScalePageLayoutView="160" workbookViewId="0"/>
  </sheetViews>
  <sheetFormatPr baseColWidth="10" defaultColWidth="8.5" defaultRowHeight="13"/>
  <cols>
    <col min="1" max="16384" width="8.5" style="466"/>
  </cols>
  <sheetData>
    <row r="1" spans="1:14" ht="18.75" customHeight="1">
      <c r="A1" s="9" t="s">
        <v>60</v>
      </c>
      <c r="F1" s="466" t="str">
        <f>IF(Content!$E$1=1,F2,F3)</f>
        <v>Глобальний РМІ та індекс ділової вневненості</v>
      </c>
      <c r="N1" s="545"/>
    </row>
    <row r="2" spans="1:14" hidden="1">
      <c r="A2" s="9"/>
      <c r="F2" s="467" t="s">
        <v>1178</v>
      </c>
      <c r="N2" s="545"/>
    </row>
    <row r="3" spans="1:14" hidden="1">
      <c r="F3" s="467" t="s">
        <v>1179</v>
      </c>
    </row>
    <row r="4" spans="1:14">
      <c r="A4" s="546"/>
      <c r="B4" s="468"/>
      <c r="C4" s="547"/>
      <c r="D4" s="547"/>
    </row>
    <row r="5" spans="1:14">
      <c r="A5" s="546"/>
      <c r="B5" s="548" t="str">
        <f>IF(Content!$E$1=1,B6,B7)</f>
        <v>немає дозволу</v>
      </c>
      <c r="C5" s="547"/>
      <c r="D5" s="547"/>
    </row>
    <row r="6" spans="1:14">
      <c r="A6" s="546"/>
      <c r="B6" s="389" t="s">
        <v>215</v>
      </c>
      <c r="C6" s="547"/>
      <c r="D6" s="547"/>
    </row>
    <row r="7" spans="1:14">
      <c r="A7" s="546"/>
      <c r="B7" s="389" t="s">
        <v>216</v>
      </c>
      <c r="C7" s="547"/>
      <c r="D7" s="547"/>
    </row>
    <row r="8" spans="1:14">
      <c r="A8" s="546"/>
      <c r="B8" s="547"/>
      <c r="C8" s="547"/>
      <c r="D8" s="547"/>
    </row>
    <row r="9" spans="1:14">
      <c r="A9" s="546"/>
      <c r="B9" s="547"/>
      <c r="C9" s="547"/>
      <c r="D9" s="547"/>
    </row>
    <row r="10" spans="1:14">
      <c r="A10" s="546"/>
      <c r="B10" s="547"/>
      <c r="C10" s="547"/>
      <c r="D10" s="547"/>
    </row>
    <row r="11" spans="1:14">
      <c r="A11" s="546"/>
      <c r="B11" s="547"/>
      <c r="C11" s="547"/>
      <c r="D11" s="547"/>
    </row>
    <row r="12" spans="1:14">
      <c r="A12" s="546"/>
      <c r="B12" s="547"/>
      <c r="C12" s="547"/>
      <c r="D12" s="547"/>
    </row>
    <row r="13" spans="1:14">
      <c r="A13" s="546"/>
      <c r="B13" s="547"/>
      <c r="C13" s="547"/>
      <c r="D13" s="547"/>
    </row>
    <row r="14" spans="1:14">
      <c r="A14" s="546"/>
      <c r="B14" s="547"/>
      <c r="C14" s="547"/>
      <c r="D14" s="547"/>
    </row>
    <row r="15" spans="1:14">
      <c r="A15" s="546"/>
      <c r="B15" s="547"/>
      <c r="C15" s="547"/>
      <c r="D15" s="547"/>
    </row>
    <row r="16" spans="1:14">
      <c r="A16" s="546"/>
      <c r="B16" s="547"/>
      <c r="C16" s="547"/>
      <c r="D16" s="547"/>
    </row>
    <row r="17" spans="1:14">
      <c r="A17" s="546"/>
      <c r="B17" s="547"/>
      <c r="C17" s="547"/>
      <c r="D17" s="547"/>
    </row>
    <row r="18" spans="1:14">
      <c r="A18" s="546"/>
      <c r="B18" s="547"/>
      <c r="C18" s="547"/>
      <c r="D18" s="547"/>
    </row>
    <row r="19" spans="1:14">
      <c r="A19" s="546"/>
      <c r="B19" s="547"/>
      <c r="C19" s="547"/>
      <c r="D19" s="547"/>
    </row>
    <row r="20" spans="1:14">
      <c r="A20" s="546"/>
      <c r="B20" s="547"/>
      <c r="C20" s="547"/>
      <c r="D20" s="547"/>
    </row>
    <row r="21" spans="1:14">
      <c r="A21" s="546"/>
      <c r="B21" s="547"/>
      <c r="C21" s="547"/>
      <c r="D21" s="547"/>
      <c r="F21" s="466" t="str">
        <f>IF(Content!$E$1=1,F22,F23)</f>
        <v xml:space="preserve">Джерело: IHS Markit, Moody's (станом на 22.01.2021). </v>
      </c>
      <c r="N21" s="549"/>
    </row>
    <row r="22" spans="1:14">
      <c r="A22" s="546"/>
      <c r="B22" s="547"/>
      <c r="C22" s="547"/>
      <c r="D22" s="547"/>
      <c r="F22" s="389" t="s">
        <v>1729</v>
      </c>
      <c r="N22" s="550"/>
    </row>
    <row r="23" spans="1:14">
      <c r="A23" s="551"/>
      <c r="B23" s="468"/>
      <c r="C23" s="468"/>
      <c r="D23" s="468"/>
      <c r="F23" s="389" t="s">
        <v>1730</v>
      </c>
    </row>
    <row r="24" spans="1:14">
      <c r="A24" s="551"/>
      <c r="B24" s="468"/>
      <c r="C24" s="468"/>
      <c r="D24" s="468"/>
    </row>
    <row r="25" spans="1:14">
      <c r="A25" s="551"/>
      <c r="B25" s="468"/>
      <c r="C25" s="468"/>
      <c r="D25" s="468"/>
    </row>
    <row r="26" spans="1:14">
      <c r="A26" s="551"/>
      <c r="B26" s="468"/>
      <c r="C26" s="468"/>
      <c r="D26" s="468"/>
    </row>
    <row r="27" spans="1:14">
      <c r="A27" s="551"/>
      <c r="B27" s="468"/>
      <c r="C27" s="468"/>
      <c r="D27" s="468"/>
    </row>
    <row r="28" spans="1:14">
      <c r="A28" s="551"/>
      <c r="B28" s="468"/>
      <c r="C28" s="468"/>
      <c r="D28" s="468"/>
    </row>
    <row r="29" spans="1:14">
      <c r="A29" s="551"/>
      <c r="B29" s="468"/>
      <c r="C29" s="468"/>
      <c r="D29" s="468"/>
    </row>
    <row r="30" spans="1:14">
      <c r="A30" s="551"/>
      <c r="B30" s="468"/>
      <c r="C30" s="468"/>
      <c r="D30" s="468"/>
    </row>
    <row r="31" spans="1:14">
      <c r="A31" s="551"/>
      <c r="B31" s="468"/>
      <c r="C31" s="468"/>
      <c r="D31" s="468"/>
    </row>
    <row r="32" spans="1:14">
      <c r="A32" s="551"/>
      <c r="B32" s="468"/>
      <c r="C32" s="468"/>
      <c r="D32" s="468"/>
    </row>
    <row r="33" spans="1:4">
      <c r="A33" s="551"/>
      <c r="B33" s="468"/>
      <c r="C33" s="468"/>
      <c r="D33" s="468"/>
    </row>
    <row r="34" spans="1:4">
      <c r="A34" s="551"/>
      <c r="B34" s="468"/>
      <c r="C34" s="468"/>
      <c r="D34" s="468"/>
    </row>
    <row r="35" spans="1:4">
      <c r="A35" s="551"/>
      <c r="B35" s="468"/>
      <c r="C35" s="468"/>
      <c r="D35" s="468"/>
    </row>
    <row r="36" spans="1:4">
      <c r="A36" s="551"/>
      <c r="B36" s="468"/>
      <c r="C36" s="468"/>
      <c r="D36" s="468"/>
    </row>
    <row r="37" spans="1:4">
      <c r="B37" s="468"/>
      <c r="C37" s="468"/>
      <c r="D37" s="468"/>
    </row>
    <row r="38" spans="1:4">
      <c r="B38" s="468"/>
      <c r="C38" s="468"/>
      <c r="D38" s="468"/>
    </row>
    <row r="39" spans="1:4">
      <c r="B39" s="468"/>
      <c r="C39" s="468"/>
      <c r="D39" s="468"/>
    </row>
    <row r="40" spans="1:4">
      <c r="B40" s="468"/>
      <c r="C40" s="468"/>
      <c r="D40" s="468"/>
    </row>
  </sheetData>
  <hyperlinks>
    <hyperlink ref="A1" location="Content!A1" display="&lt;&lt;" xr:uid="{00000000-0004-0000-0200-000000000000}"/>
  </hyperlinks>
  <pageMargins left="0.7" right="0.7" top="0.75" bottom="0.75" header="0.3" footer="0.3"/>
  <pageSetup paperSize="9" orientation="portrait" horizontalDpi="4294967294" verticalDpi="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4"/>
  </sheetPr>
  <dimension ref="A1:K46"/>
  <sheetViews>
    <sheetView workbookViewId="0"/>
  </sheetViews>
  <sheetFormatPr baseColWidth="10" defaultColWidth="9.5" defaultRowHeight="13"/>
  <cols>
    <col min="1" max="4" width="9.5" style="519"/>
    <col min="5" max="8" width="9.5" style="765"/>
    <col min="9" max="16384" width="9.5" style="519"/>
  </cols>
  <sheetData>
    <row r="1" spans="1:11">
      <c r="A1" s="764" t="s">
        <v>60</v>
      </c>
      <c r="B1" s="519" t="str">
        <f>IF(Content!$E$1=1,B2,B3)</f>
        <v>ІДО, % (п.ш.)</v>
      </c>
      <c r="C1" s="519" t="str">
        <f>IF(Content!$E$1=1,C2,C3)</f>
        <v>ВНОК, % р/р</v>
      </c>
      <c r="D1" s="519" t="str">
        <f>IF(Content!$E$1=1,D2,D3)</f>
        <v>Капітальні видатки Зведеного бюджету, % р/р</v>
      </c>
      <c r="E1" s="519" t="str">
        <f>IF(Content!$E$1=1,E2,E3)</f>
        <v>Капітальні інвестиції, % р/р</v>
      </c>
      <c r="F1" s="519" t="str">
        <f>IF(Content!$E$1=1,F2,F3)</f>
        <v>Площа будівель, прийнят. в експлуатацію*, млн. м2</v>
      </c>
      <c r="H1" s="765" t="str">
        <f>IF(Content!$E$1=1,H2,H3)</f>
        <v>Окремі індикатори інвестиційного попиту</v>
      </c>
      <c r="I1" s="765"/>
      <c r="J1" s="765"/>
      <c r="K1" s="765"/>
    </row>
    <row r="2" spans="1:11" ht="15" hidden="1">
      <c r="A2" s="764"/>
      <c r="B2" s="461" t="s">
        <v>1566</v>
      </c>
      <c r="C2" s="461" t="s">
        <v>1567</v>
      </c>
      <c r="D2" s="461" t="s">
        <v>1568</v>
      </c>
      <c r="E2" s="461" t="s">
        <v>245</v>
      </c>
      <c r="F2" s="519" t="s">
        <v>1737</v>
      </c>
      <c r="H2" s="765" t="s">
        <v>1569</v>
      </c>
      <c r="J2" s="765"/>
      <c r="K2" s="765"/>
    </row>
    <row r="3" spans="1:11" hidden="1">
      <c r="B3" s="461" t="s">
        <v>1570</v>
      </c>
      <c r="C3" s="461" t="s">
        <v>1571</v>
      </c>
      <c r="D3" s="461" t="s">
        <v>1572</v>
      </c>
      <c r="E3" s="461" t="s">
        <v>1573</v>
      </c>
      <c r="F3" s="461" t="s">
        <v>1574</v>
      </c>
      <c r="H3" s="765" t="s">
        <v>1684</v>
      </c>
    </row>
    <row r="4" spans="1:11">
      <c r="A4" s="519" t="s">
        <v>25</v>
      </c>
      <c r="B4" s="461">
        <v>120.6</v>
      </c>
      <c r="C4" s="461">
        <v>22.2</v>
      </c>
      <c r="D4" s="763">
        <v>36.1</v>
      </c>
      <c r="E4" s="461">
        <v>37.4</v>
      </c>
      <c r="F4" s="461">
        <v>21.7</v>
      </c>
      <c r="H4" s="766"/>
      <c r="I4" s="461"/>
      <c r="J4" s="461"/>
      <c r="K4" s="461"/>
    </row>
    <row r="5" spans="1:11">
      <c r="A5" s="519" t="s">
        <v>26</v>
      </c>
      <c r="B5" s="461">
        <v>118.3</v>
      </c>
      <c r="C5" s="461">
        <v>19.8</v>
      </c>
      <c r="D5" s="763">
        <v>72.8</v>
      </c>
      <c r="E5" s="461">
        <v>18.399999999999999</v>
      </c>
      <c r="F5" s="461">
        <v>20.8</v>
      </c>
      <c r="G5" s="705"/>
      <c r="H5" s="766"/>
      <c r="I5" s="461"/>
      <c r="J5" s="461"/>
      <c r="K5" s="461"/>
    </row>
    <row r="6" spans="1:11">
      <c r="A6" s="519" t="s">
        <v>27</v>
      </c>
      <c r="B6" s="461">
        <v>117.2</v>
      </c>
      <c r="C6" s="461">
        <v>15.1</v>
      </c>
      <c r="D6" s="763">
        <v>50</v>
      </c>
      <c r="E6" s="461">
        <v>9.9</v>
      </c>
      <c r="F6" s="461">
        <v>26.3</v>
      </c>
      <c r="G6" s="705"/>
      <c r="H6" s="766"/>
      <c r="I6" s="461"/>
      <c r="J6" s="461"/>
      <c r="K6" s="461"/>
    </row>
    <row r="7" spans="1:11">
      <c r="A7" s="519" t="s">
        <v>103</v>
      </c>
      <c r="B7" s="461">
        <v>117.3</v>
      </c>
      <c r="C7" s="461">
        <v>13.1</v>
      </c>
      <c r="D7" s="763">
        <v>35.6</v>
      </c>
      <c r="E7" s="461">
        <v>10.5</v>
      </c>
      <c r="F7" s="461">
        <v>47.2</v>
      </c>
      <c r="G7" s="705"/>
      <c r="H7" s="766"/>
      <c r="I7" s="461"/>
      <c r="J7" s="461"/>
      <c r="K7" s="461"/>
    </row>
    <row r="8" spans="1:11">
      <c r="A8" s="519" t="s">
        <v>128</v>
      </c>
      <c r="B8" s="461">
        <v>119.7</v>
      </c>
      <c r="C8" s="461">
        <v>16.5</v>
      </c>
      <c r="D8" s="763">
        <v>37.6</v>
      </c>
      <c r="E8" s="461">
        <v>17.8</v>
      </c>
      <c r="F8" s="461">
        <v>30.4</v>
      </c>
      <c r="G8" s="705"/>
      <c r="H8" s="766"/>
      <c r="I8" s="461"/>
      <c r="J8" s="461"/>
      <c r="K8" s="461"/>
    </row>
    <row r="9" spans="1:11">
      <c r="A9" s="519" t="s">
        <v>129</v>
      </c>
      <c r="B9" s="461">
        <v>117.8</v>
      </c>
      <c r="C9" s="461">
        <v>6.7</v>
      </c>
      <c r="D9" s="763">
        <v>14.7</v>
      </c>
      <c r="E9" s="461">
        <v>7.5</v>
      </c>
      <c r="F9" s="461">
        <v>-3.4</v>
      </c>
      <c r="G9" s="705"/>
      <c r="H9" s="766"/>
      <c r="I9" s="461"/>
      <c r="J9" s="461"/>
      <c r="K9" s="461"/>
    </row>
    <row r="10" spans="1:11">
      <c r="A10" s="519" t="s">
        <v>130</v>
      </c>
      <c r="B10" s="461">
        <v>115.3</v>
      </c>
      <c r="C10" s="461">
        <v>13.2</v>
      </c>
      <c r="D10" s="763">
        <v>12.3</v>
      </c>
      <c r="E10" s="461">
        <v>12.7</v>
      </c>
      <c r="F10" s="461">
        <v>74.8</v>
      </c>
      <c r="G10" s="705"/>
      <c r="H10" s="766"/>
      <c r="I10" s="461"/>
      <c r="J10" s="461"/>
      <c r="K10" s="461"/>
    </row>
    <row r="11" spans="1:11">
      <c r="A11" s="519" t="s">
        <v>107</v>
      </c>
      <c r="B11" s="461">
        <v>112</v>
      </c>
      <c r="C11" s="461">
        <v>18.600000000000001</v>
      </c>
      <c r="D11" s="763">
        <v>1.5</v>
      </c>
      <c r="E11" s="461">
        <v>21.2</v>
      </c>
      <c r="F11" s="461">
        <v>48.1</v>
      </c>
      <c r="G11" s="705"/>
      <c r="H11" s="766"/>
      <c r="I11" s="461"/>
      <c r="J11" s="461"/>
      <c r="K11" s="461"/>
    </row>
    <row r="12" spans="1:11">
      <c r="A12" s="519" t="s">
        <v>131</v>
      </c>
      <c r="B12" s="461">
        <v>110.5</v>
      </c>
      <c r="C12" s="461">
        <v>-21.4</v>
      </c>
      <c r="D12" s="763">
        <v>37.9</v>
      </c>
      <c r="E12" s="461">
        <v>-35.5</v>
      </c>
      <c r="F12" s="461">
        <v>27</v>
      </c>
      <c r="G12" s="705"/>
      <c r="H12" s="766"/>
      <c r="I12" s="461"/>
      <c r="J12" s="461"/>
      <c r="K12" s="461"/>
    </row>
    <row r="13" spans="1:11">
      <c r="A13" s="519" t="s">
        <v>132</v>
      </c>
      <c r="B13" s="461">
        <v>90.8</v>
      </c>
      <c r="C13" s="461">
        <v>-22.3</v>
      </c>
      <c r="D13" s="763">
        <v>-1.1000000000000001</v>
      </c>
      <c r="E13" s="461">
        <v>-34.4</v>
      </c>
      <c r="F13" s="461">
        <v>25.1</v>
      </c>
      <c r="G13" s="705"/>
      <c r="H13" s="766"/>
      <c r="I13" s="461"/>
      <c r="J13" s="461"/>
      <c r="K13" s="461"/>
    </row>
    <row r="14" spans="1:11">
      <c r="A14" s="519" t="s">
        <v>133</v>
      </c>
      <c r="B14" s="461">
        <v>100.8</v>
      </c>
      <c r="C14" s="461">
        <v>-23.8</v>
      </c>
      <c r="D14" s="763">
        <v>7.2</v>
      </c>
      <c r="E14" s="461">
        <v>-36.200000000000003</v>
      </c>
      <c r="F14" s="461">
        <v>0</v>
      </c>
      <c r="G14" s="705"/>
      <c r="H14" s="766"/>
      <c r="I14" s="461"/>
      <c r="J14" s="461"/>
      <c r="K14" s="461"/>
    </row>
    <row r="15" spans="1:11">
      <c r="A15" s="519" t="s">
        <v>111</v>
      </c>
      <c r="B15" s="461">
        <v>99.6</v>
      </c>
      <c r="C15" s="461">
        <v>-20</v>
      </c>
      <c r="D15" s="763">
        <v>8.6</v>
      </c>
      <c r="E15" s="461"/>
      <c r="F15" s="461"/>
      <c r="G15" s="705"/>
      <c r="H15" s="766"/>
      <c r="I15" s="461"/>
      <c r="J15" s="461"/>
      <c r="K15" s="461"/>
    </row>
    <row r="16" spans="1:11">
      <c r="B16" s="461"/>
      <c r="C16" s="461"/>
      <c r="D16" s="763"/>
      <c r="E16" s="461"/>
      <c r="F16" s="461"/>
      <c r="G16" s="705"/>
      <c r="I16" s="461"/>
      <c r="J16" s="461"/>
      <c r="K16" s="461"/>
    </row>
    <row r="17" spans="2:11">
      <c r="B17" s="766"/>
      <c r="C17" s="461"/>
      <c r="D17" s="763"/>
      <c r="E17" s="461"/>
      <c r="F17" s="461"/>
      <c r="G17" s="705"/>
      <c r="I17" s="461"/>
      <c r="J17" s="461"/>
      <c r="K17" s="461"/>
    </row>
    <row r="18" spans="2:11">
      <c r="B18" s="461"/>
      <c r="C18" s="461"/>
      <c r="D18" s="461"/>
      <c r="E18" s="461"/>
      <c r="F18" s="461"/>
      <c r="G18" s="705"/>
    </row>
    <row r="19" spans="2:11">
      <c r="B19" s="461"/>
      <c r="C19" s="461"/>
      <c r="D19" s="461"/>
      <c r="E19" s="461"/>
      <c r="F19" s="461"/>
      <c r="G19" s="705"/>
      <c r="H19" s="765" t="str">
        <f>IF(Content!$E$1=1,H23,H25)</f>
        <v>* Включає житлові та нежитлові споруди, чистий показник за квартал.</v>
      </c>
    </row>
    <row r="20" spans="2:11">
      <c r="B20" s="461"/>
      <c r="C20" s="461"/>
      <c r="D20" s="461"/>
      <c r="E20" s="461"/>
      <c r="F20" s="461"/>
      <c r="G20" s="705"/>
      <c r="H20" s="765" t="str">
        <f>IF(Content!$E$1=1,H24,H26)</f>
        <v>Джерело: ДССУ, ДКСУ, НБУ.</v>
      </c>
    </row>
    <row r="21" spans="2:11">
      <c r="B21" s="461"/>
      <c r="C21" s="461"/>
      <c r="D21" s="461"/>
      <c r="E21" s="461"/>
      <c r="F21" s="461"/>
      <c r="G21" s="705"/>
    </row>
    <row r="22" spans="2:11">
      <c r="B22" s="461"/>
      <c r="C22" s="461"/>
      <c r="D22" s="461"/>
      <c r="E22" s="461"/>
      <c r="F22" s="461"/>
      <c r="G22" s="705"/>
    </row>
    <row r="23" spans="2:11">
      <c r="B23" s="461"/>
      <c r="C23" s="461"/>
      <c r="D23" s="461"/>
      <c r="E23" s="461"/>
      <c r="F23" s="461"/>
      <c r="G23" s="705"/>
      <c r="H23" s="705" t="s">
        <v>1575</v>
      </c>
    </row>
    <row r="24" spans="2:11">
      <c r="B24" s="461"/>
      <c r="C24" s="461"/>
      <c r="D24" s="461"/>
      <c r="E24" s="461"/>
      <c r="F24" s="461"/>
      <c r="H24" s="705" t="s">
        <v>1576</v>
      </c>
    </row>
    <row r="25" spans="2:11">
      <c r="B25" s="461"/>
      <c r="C25" s="461"/>
      <c r="D25" s="461"/>
      <c r="E25" s="461"/>
      <c r="F25" s="461"/>
      <c r="H25" s="705" t="s">
        <v>1577</v>
      </c>
    </row>
    <row r="26" spans="2:11">
      <c r="B26" s="461"/>
      <c r="C26" s="461"/>
      <c r="D26" s="461"/>
      <c r="E26" s="461"/>
      <c r="F26" s="461"/>
      <c r="H26" s="705" t="s">
        <v>1578</v>
      </c>
    </row>
    <row r="27" spans="2:11">
      <c r="B27" s="461"/>
      <c r="C27" s="461"/>
      <c r="D27" s="461"/>
      <c r="E27" s="461"/>
      <c r="F27" s="461"/>
    </row>
    <row r="28" spans="2:11">
      <c r="B28" s="461"/>
      <c r="C28" s="461"/>
      <c r="D28" s="461"/>
      <c r="E28" s="461"/>
      <c r="F28" s="461"/>
    </row>
    <row r="29" spans="2:11">
      <c r="B29" s="461"/>
      <c r="C29" s="461"/>
      <c r="D29" s="461"/>
      <c r="E29" s="461"/>
      <c r="F29" s="461"/>
    </row>
    <row r="30" spans="2:11">
      <c r="B30" s="461"/>
      <c r="C30" s="461"/>
      <c r="D30" s="461"/>
      <c r="E30" s="461"/>
      <c r="F30" s="461"/>
    </row>
    <row r="31" spans="2:11">
      <c r="B31" s="766"/>
      <c r="C31" s="766"/>
      <c r="D31" s="763"/>
      <c r="E31" s="461"/>
      <c r="F31" s="461"/>
    </row>
    <row r="32" spans="2:11">
      <c r="B32" s="766"/>
      <c r="C32" s="766"/>
      <c r="D32" s="763"/>
      <c r="E32" s="461"/>
      <c r="F32" s="461"/>
    </row>
    <row r="33" spans="1:6">
      <c r="A33" s="765"/>
      <c r="B33" s="766"/>
      <c r="C33" s="766"/>
      <c r="D33" s="763"/>
      <c r="E33" s="461"/>
      <c r="F33" s="461"/>
    </row>
    <row r="34" spans="1:6">
      <c r="A34" s="765"/>
      <c r="B34" s="766"/>
      <c r="C34" s="461"/>
      <c r="D34" s="766"/>
      <c r="E34" s="461"/>
      <c r="F34" s="461"/>
    </row>
    <row r="35" spans="1:6">
      <c r="A35" s="765"/>
      <c r="B35" s="461"/>
      <c r="C35" s="461"/>
      <c r="D35" s="461"/>
      <c r="E35" s="461"/>
      <c r="F35" s="461"/>
    </row>
    <row r="36" spans="1:6">
      <c r="A36" s="765"/>
      <c r="B36" s="461"/>
      <c r="C36" s="461"/>
      <c r="D36" s="461"/>
      <c r="E36" s="461"/>
      <c r="F36" s="461"/>
    </row>
    <row r="37" spans="1:6">
      <c r="A37" s="765"/>
      <c r="B37" s="766"/>
      <c r="C37" s="766"/>
      <c r="D37" s="766"/>
    </row>
    <row r="38" spans="1:6">
      <c r="A38" s="765"/>
      <c r="B38" s="766"/>
      <c r="C38" s="766"/>
      <c r="D38" s="766"/>
    </row>
    <row r="39" spans="1:6">
      <c r="A39" s="765"/>
      <c r="B39" s="766"/>
      <c r="C39" s="766"/>
      <c r="D39" s="766"/>
    </row>
    <row r="40" spans="1:6">
      <c r="A40" s="765"/>
      <c r="B40" s="766"/>
      <c r="C40" s="766"/>
      <c r="D40" s="766"/>
    </row>
    <row r="41" spans="1:6">
      <c r="A41" s="765"/>
      <c r="B41" s="766"/>
      <c r="C41" s="766"/>
      <c r="D41" s="766"/>
    </row>
    <row r="42" spans="1:6">
      <c r="A42" s="765"/>
      <c r="B42" s="766"/>
      <c r="C42" s="766"/>
      <c r="D42" s="766"/>
    </row>
    <row r="43" spans="1:6">
      <c r="A43" s="765"/>
      <c r="B43" s="766"/>
      <c r="C43" s="766"/>
      <c r="D43" s="766"/>
    </row>
    <row r="44" spans="1:6">
      <c r="B44" s="766"/>
      <c r="C44" s="766"/>
      <c r="D44" s="766"/>
    </row>
    <row r="45" spans="1:6">
      <c r="B45" s="766"/>
      <c r="C45" s="766"/>
      <c r="D45" s="766"/>
    </row>
    <row r="46" spans="1:6">
      <c r="B46" s="766"/>
    </row>
  </sheetData>
  <hyperlinks>
    <hyperlink ref="A1" location="Content!A1" display="&lt;&lt;" xr:uid="{00000000-0004-0000-1D00-000000000000}"/>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4"/>
  </sheetPr>
  <dimension ref="A1:U45"/>
  <sheetViews>
    <sheetView showGridLines="0" workbookViewId="0"/>
  </sheetViews>
  <sheetFormatPr baseColWidth="10" defaultColWidth="9.5" defaultRowHeight="13"/>
  <cols>
    <col min="1" max="1" width="9.5" style="24"/>
    <col min="2" max="2" width="0" style="24" hidden="1" customWidth="1"/>
    <col min="3" max="3" width="13.5" style="24" hidden="1" customWidth="1"/>
    <col min="4" max="10" width="9.5" style="24"/>
    <col min="11" max="11" width="9.5" style="15"/>
    <col min="12" max="16384" width="9.5" style="24"/>
  </cols>
  <sheetData>
    <row r="1" spans="1:16">
      <c r="A1" s="9" t="s">
        <v>60</v>
      </c>
      <c r="B1" s="9"/>
      <c r="C1" s="197"/>
      <c r="D1" s="937" t="str">
        <f>IF(Content!$E$1=1,D3,D4)</f>
        <v>Кукурудза</v>
      </c>
      <c r="E1" s="937"/>
      <c r="F1" s="937" t="str">
        <f>IF(Content!$E$1=1,F3,F4)</f>
        <v>Соняшник</v>
      </c>
      <c r="G1" s="937"/>
      <c r="H1" s="937" t="str">
        <f>IF(Content!$E$1=1,H3,H4)</f>
        <v>Цукрові буряки</v>
      </c>
      <c r="I1" s="937"/>
      <c r="K1" s="198" t="str">
        <f>IF(Content!$E$1=1,K2,K3)</f>
        <v>Зібрані площі та урожай окремих пізніх культур, % р/р</v>
      </c>
    </row>
    <row r="2" spans="1:16">
      <c r="A2" s="9"/>
      <c r="B2" s="9"/>
      <c r="C2" s="197"/>
      <c r="D2" s="197" t="s">
        <v>110</v>
      </c>
      <c r="E2" s="197" t="s">
        <v>111</v>
      </c>
      <c r="F2" s="197" t="s">
        <v>110</v>
      </c>
      <c r="G2" s="197" t="s">
        <v>111</v>
      </c>
      <c r="H2" s="197" t="s">
        <v>110</v>
      </c>
      <c r="I2" s="197" t="s">
        <v>111</v>
      </c>
      <c r="K2" s="199" t="s">
        <v>1845</v>
      </c>
    </row>
    <row r="3" spans="1:16" hidden="1">
      <c r="A3" s="9"/>
      <c r="B3" s="9"/>
      <c r="C3" s="197"/>
      <c r="D3" s="937" t="s">
        <v>499</v>
      </c>
      <c r="E3" s="937"/>
      <c r="F3" s="937" t="s">
        <v>903</v>
      </c>
      <c r="G3" s="937"/>
      <c r="H3" s="937" t="s">
        <v>1738</v>
      </c>
      <c r="I3" s="937"/>
      <c r="K3" s="23" t="s">
        <v>1846</v>
      </c>
    </row>
    <row r="4" spans="1:16" ht="14" hidden="1">
      <c r="A4" s="464"/>
      <c r="B4" s="464"/>
      <c r="C4" s="197"/>
      <c r="D4" s="936" t="s">
        <v>500</v>
      </c>
      <c r="E4" s="936"/>
      <c r="F4" s="936" t="s">
        <v>1579</v>
      </c>
      <c r="G4" s="936"/>
      <c r="H4" s="936" t="s">
        <v>1580</v>
      </c>
      <c r="I4" s="936"/>
      <c r="J4" s="464"/>
    </row>
    <row r="5" spans="1:16" ht="14">
      <c r="A5" s="197" t="str">
        <f>IF(Content!$E$1=1,B5,C5)</f>
        <v>Площа зібрана</v>
      </c>
      <c r="B5" s="197" t="s">
        <v>901</v>
      </c>
      <c r="C5" s="197" t="s">
        <v>902</v>
      </c>
      <c r="D5" s="197">
        <v>-19.600000000000001</v>
      </c>
      <c r="E5" s="197">
        <v>20.2</v>
      </c>
      <c r="F5" s="197">
        <v>4</v>
      </c>
      <c r="G5" s="197">
        <v>26.3</v>
      </c>
      <c r="H5" s="197">
        <v>-47.3</v>
      </c>
      <c r="I5" s="197">
        <v>1.2</v>
      </c>
      <c r="J5" s="464"/>
      <c r="P5" s="161" t="s">
        <v>245</v>
      </c>
    </row>
    <row r="6" spans="1:16" ht="14">
      <c r="A6" s="197" t="str">
        <f>IF(Content!$E$1=1,B6,C6)</f>
        <v>Урожай</v>
      </c>
      <c r="B6" s="197" t="s">
        <v>1581</v>
      </c>
      <c r="C6" s="197" t="s">
        <v>1582</v>
      </c>
      <c r="D6" s="197">
        <v>-48</v>
      </c>
      <c r="E6" s="197">
        <v>-6.7</v>
      </c>
      <c r="F6" s="197">
        <v>-19.600000000000001</v>
      </c>
      <c r="G6" s="197">
        <v>5.0999999999999996</v>
      </c>
      <c r="H6" s="197">
        <v>-48.8</v>
      </c>
      <c r="I6" s="197">
        <v>-0.8</v>
      </c>
      <c r="J6" s="464"/>
      <c r="P6" s="161" t="s">
        <v>245</v>
      </c>
    </row>
    <row r="7" spans="1:16" ht="14">
      <c r="J7" s="464"/>
      <c r="P7" s="161" t="s">
        <v>246</v>
      </c>
    </row>
    <row r="8" spans="1:16" ht="14">
      <c r="A8" s="197"/>
      <c r="B8" s="197"/>
      <c r="C8" s="278"/>
      <c r="D8" s="278"/>
      <c r="E8" s="278"/>
      <c r="F8" s="278"/>
      <c r="G8" s="278"/>
      <c r="H8" s="278"/>
      <c r="I8" s="464"/>
      <c r="J8" s="464"/>
    </row>
    <row r="9" spans="1:16" ht="14">
      <c r="A9" s="197"/>
      <c r="B9" s="197"/>
      <c r="C9" s="278"/>
      <c r="D9" s="278"/>
      <c r="E9" s="278"/>
      <c r="F9" s="278"/>
      <c r="G9" s="278"/>
      <c r="H9" s="278"/>
      <c r="I9" s="464"/>
      <c r="J9" s="464"/>
    </row>
    <row r="10" spans="1:16" ht="14">
      <c r="A10" s="197"/>
      <c r="B10" s="197"/>
      <c r="C10" s="197"/>
      <c r="D10" s="197"/>
      <c r="E10" s="197"/>
      <c r="F10" s="197"/>
      <c r="G10" s="197"/>
      <c r="H10" s="197"/>
      <c r="I10" s="464"/>
      <c r="J10" s="464"/>
    </row>
    <row r="11" spans="1:16" ht="14">
      <c r="A11" s="197"/>
      <c r="B11" s="197"/>
      <c r="C11" s="197"/>
      <c r="D11" s="197"/>
      <c r="E11" s="197"/>
      <c r="F11" s="197"/>
      <c r="G11" s="197"/>
      <c r="H11" s="197"/>
      <c r="I11" s="464"/>
      <c r="J11" s="464"/>
    </row>
    <row r="12" spans="1:16" ht="14">
      <c r="A12" s="197"/>
      <c r="B12" s="197"/>
      <c r="C12" s="197"/>
      <c r="D12" s="197"/>
      <c r="E12" s="197"/>
      <c r="F12" s="197"/>
      <c r="G12" s="197"/>
      <c r="H12" s="197"/>
      <c r="I12" s="464"/>
      <c r="J12" s="464"/>
    </row>
    <row r="13" spans="1:16" ht="14">
      <c r="A13" s="197"/>
      <c r="B13" s="197"/>
      <c r="C13" s="464"/>
      <c r="D13" s="464"/>
      <c r="E13" s="464"/>
      <c r="F13" s="464"/>
      <c r="G13" s="464"/>
      <c r="H13" s="464"/>
      <c r="I13" s="464"/>
      <c r="J13" s="464"/>
    </row>
    <row r="14" spans="1:16" ht="14">
      <c r="A14" s="197"/>
      <c r="B14" s="197"/>
      <c r="C14" s="464"/>
      <c r="D14" s="464"/>
      <c r="E14" s="464"/>
      <c r="F14" s="464"/>
      <c r="G14" s="464"/>
      <c r="H14" s="464"/>
      <c r="I14" s="464"/>
      <c r="J14" s="464"/>
    </row>
    <row r="15" spans="1:16" ht="14">
      <c r="A15" s="197"/>
      <c r="B15" s="197"/>
      <c r="C15" s="464"/>
      <c r="D15" s="464"/>
      <c r="E15" s="464"/>
      <c r="F15" s="464"/>
      <c r="G15" s="464"/>
      <c r="H15" s="464"/>
      <c r="I15" s="464"/>
      <c r="J15" s="464"/>
    </row>
    <row r="16" spans="1:16" ht="14">
      <c r="A16" s="197"/>
      <c r="B16" s="197"/>
      <c r="C16" s="464"/>
      <c r="D16" s="464"/>
      <c r="E16" s="464"/>
      <c r="F16" s="464"/>
      <c r="G16" s="464"/>
      <c r="H16" s="464"/>
      <c r="I16" s="464"/>
      <c r="J16" s="464"/>
    </row>
    <row r="17" spans="1:21" ht="14">
      <c r="A17" s="197"/>
      <c r="B17" s="197"/>
      <c r="C17" s="464"/>
      <c r="D17" s="464"/>
      <c r="E17" s="464"/>
      <c r="F17" s="464"/>
      <c r="G17" s="464"/>
      <c r="H17" s="464"/>
      <c r="I17" s="464"/>
      <c r="J17" s="464"/>
      <c r="K17" s="198"/>
    </row>
    <row r="18" spans="1:21" ht="14">
      <c r="A18" s="197"/>
      <c r="B18" s="197"/>
      <c r="C18" s="464"/>
      <c r="D18" s="464"/>
      <c r="E18" s="464"/>
      <c r="F18" s="464"/>
      <c r="G18" s="464"/>
      <c r="H18" s="464"/>
      <c r="I18" s="464"/>
      <c r="J18" s="464"/>
      <c r="K18" s="198"/>
    </row>
    <row r="19" spans="1:21" ht="14">
      <c r="C19" s="464"/>
      <c r="D19" s="464"/>
      <c r="E19" s="464"/>
      <c r="F19" s="464"/>
      <c r="G19" s="464"/>
      <c r="H19" s="464"/>
      <c r="I19" s="464"/>
      <c r="J19" s="464"/>
      <c r="K19" s="198" t="str">
        <f>IF(Content!$E$1=1,K23,K24)</f>
        <v>Джерело: ДССУ, agro.me.gov.ua, розрахунки НБУ.</v>
      </c>
    </row>
    <row r="20" spans="1:21" ht="14">
      <c r="C20" s="464"/>
      <c r="D20" s="464"/>
      <c r="E20" s="464"/>
      <c r="F20" s="464"/>
      <c r="G20" s="464"/>
      <c r="H20" s="464"/>
      <c r="I20" s="464"/>
      <c r="J20" s="464"/>
    </row>
    <row r="21" spans="1:21" ht="14">
      <c r="C21" s="464"/>
      <c r="D21" s="464"/>
      <c r="E21" s="464"/>
      <c r="F21" s="464"/>
      <c r="G21" s="464"/>
      <c r="H21" s="464"/>
      <c r="I21" s="464"/>
      <c r="J21" s="464"/>
      <c r="K21" s="467"/>
      <c r="L21" s="197"/>
      <c r="M21" s="197"/>
      <c r="N21" s="197"/>
      <c r="O21" s="197"/>
      <c r="P21" s="197"/>
      <c r="Q21" s="197"/>
    </row>
    <row r="22" spans="1:21" ht="14">
      <c r="C22" s="464"/>
      <c r="D22" s="464"/>
      <c r="E22" s="464"/>
      <c r="F22" s="464"/>
      <c r="G22" s="464"/>
      <c r="H22" s="464"/>
      <c r="I22" s="464"/>
      <c r="J22" s="464"/>
      <c r="K22" s="467"/>
      <c r="L22" s="197"/>
      <c r="M22" s="197"/>
      <c r="N22" s="197"/>
      <c r="O22" s="197"/>
      <c r="P22" s="197"/>
      <c r="Q22" s="197"/>
    </row>
    <row r="23" spans="1:21" ht="14">
      <c r="C23" s="464"/>
      <c r="D23" s="464"/>
      <c r="E23" s="464"/>
      <c r="F23" s="464"/>
      <c r="G23" s="464"/>
      <c r="H23" s="464"/>
      <c r="I23" s="464"/>
      <c r="J23" s="464"/>
      <c r="K23" s="199" t="s">
        <v>1583</v>
      </c>
      <c r="L23" s="197"/>
      <c r="M23" s="197"/>
      <c r="N23" s="197"/>
      <c r="O23" s="197"/>
      <c r="P23" s="197"/>
      <c r="Q23" s="197"/>
    </row>
    <row r="24" spans="1:21" ht="14">
      <c r="C24" s="464"/>
      <c r="D24" s="464"/>
      <c r="E24" s="464"/>
      <c r="F24" s="464"/>
      <c r="G24" s="464"/>
      <c r="H24" s="464"/>
      <c r="I24" s="464"/>
      <c r="J24" s="464"/>
      <c r="K24" s="199" t="s">
        <v>1584</v>
      </c>
      <c r="L24" s="197"/>
      <c r="M24" s="197"/>
      <c r="N24" s="197"/>
      <c r="O24" s="522" t="s">
        <v>911</v>
      </c>
      <c r="P24" s="197"/>
      <c r="Q24" s="197"/>
    </row>
    <row r="25" spans="1:21" ht="14">
      <c r="C25" s="464"/>
      <c r="D25" s="464"/>
      <c r="E25" s="464"/>
      <c r="F25" s="464"/>
      <c r="G25" s="464"/>
      <c r="H25" s="464"/>
      <c r="I25" s="464"/>
      <c r="J25" s="464"/>
      <c r="L25" s="197"/>
      <c r="M25" s="197"/>
      <c r="N25" s="197"/>
      <c r="O25" s="197"/>
      <c r="P25" s="197"/>
      <c r="Q25" s="197"/>
    </row>
    <row r="26" spans="1:21" ht="14">
      <c r="C26" s="464"/>
      <c r="D26" s="464"/>
      <c r="E26" s="464"/>
      <c r="F26" s="464"/>
      <c r="G26" s="464"/>
      <c r="H26" s="464"/>
      <c r="I26" s="464"/>
      <c r="J26" s="464"/>
      <c r="L26" s="197"/>
      <c r="M26" s="197"/>
      <c r="N26" s="197"/>
      <c r="O26" s="197"/>
      <c r="P26" s="197"/>
      <c r="Q26" s="197"/>
      <c r="R26" s="26"/>
      <c r="S26" s="26"/>
      <c r="T26" s="26"/>
      <c r="U26" s="26"/>
    </row>
    <row r="27" spans="1:21">
      <c r="C27" s="197"/>
      <c r="D27" s="197"/>
      <c r="E27" s="197"/>
      <c r="F27" s="197"/>
      <c r="G27" s="197"/>
      <c r="H27" s="197"/>
      <c r="I27" s="197"/>
      <c r="J27" s="197"/>
      <c r="K27" s="198"/>
      <c r="L27" s="197"/>
      <c r="M27" s="197"/>
      <c r="N27" s="197"/>
      <c r="O27" s="197"/>
      <c r="P27" s="197"/>
      <c r="Q27" s="197"/>
      <c r="R27" s="26"/>
      <c r="S27" s="26"/>
      <c r="T27" s="26"/>
      <c r="U27" s="26"/>
    </row>
    <row r="28" spans="1:21">
      <c r="C28" s="197"/>
      <c r="D28" s="197"/>
      <c r="E28" s="197"/>
      <c r="F28" s="197"/>
      <c r="G28" s="197"/>
      <c r="H28" s="197"/>
      <c r="I28" s="197"/>
      <c r="J28" s="197"/>
      <c r="K28" s="198"/>
      <c r="L28" s="197"/>
      <c r="M28" s="197"/>
      <c r="N28" s="197"/>
      <c r="O28" s="197"/>
      <c r="P28" s="197"/>
      <c r="Q28" s="197"/>
      <c r="R28" s="26"/>
      <c r="S28" s="26"/>
      <c r="T28" s="26"/>
      <c r="U28" s="26"/>
    </row>
    <row r="29" spans="1:21">
      <c r="C29" s="379"/>
      <c r="D29" s="379"/>
      <c r="E29" s="379"/>
      <c r="F29" s="379"/>
      <c r="G29" s="379"/>
      <c r="H29" s="379"/>
      <c r="I29" s="379"/>
      <c r="J29" s="379"/>
      <c r="L29" s="197"/>
      <c r="M29" s="197"/>
      <c r="N29" s="197"/>
      <c r="O29" s="197"/>
      <c r="P29" s="197"/>
      <c r="Q29" s="197"/>
      <c r="R29" s="26"/>
      <c r="S29" s="26"/>
      <c r="T29" s="26"/>
      <c r="U29" s="26"/>
    </row>
    <row r="30" spans="1:21">
      <c r="C30" s="197"/>
      <c r="D30" s="197"/>
      <c r="E30" s="197"/>
      <c r="F30" s="197"/>
      <c r="G30" s="197"/>
      <c r="H30" s="197"/>
      <c r="I30" s="197"/>
      <c r="J30" s="197"/>
      <c r="K30" s="198"/>
      <c r="L30" s="197"/>
      <c r="M30" s="197"/>
      <c r="N30" s="197"/>
      <c r="O30" s="197"/>
      <c r="P30" s="197"/>
      <c r="Q30" s="197"/>
      <c r="R30" s="26"/>
      <c r="S30" s="26"/>
      <c r="T30" s="26"/>
      <c r="U30" s="26"/>
    </row>
    <row r="31" spans="1:21">
      <c r="C31" s="197"/>
      <c r="D31" s="197"/>
      <c r="E31" s="197"/>
      <c r="F31" s="197"/>
      <c r="G31" s="197"/>
      <c r="H31" s="197"/>
      <c r="I31" s="197"/>
      <c r="J31" s="197"/>
      <c r="K31" s="198"/>
      <c r="L31" s="197"/>
      <c r="M31" s="197"/>
      <c r="N31" s="197"/>
      <c r="O31" s="197"/>
      <c r="P31" s="197"/>
      <c r="Q31" s="197"/>
      <c r="R31" s="26"/>
      <c r="S31" s="26"/>
      <c r="T31" s="26"/>
      <c r="U31" s="26"/>
    </row>
    <row r="32" spans="1:21">
      <c r="C32" s="197"/>
      <c r="D32" s="197"/>
      <c r="E32" s="197"/>
      <c r="F32" s="197"/>
      <c r="G32" s="197"/>
      <c r="H32" s="197"/>
      <c r="I32" s="197"/>
      <c r="J32" s="197"/>
      <c r="K32" s="198"/>
      <c r="L32" s="197"/>
      <c r="M32" s="197"/>
      <c r="N32" s="197"/>
      <c r="O32" s="197"/>
      <c r="P32" s="197"/>
      <c r="Q32" s="197"/>
      <c r="R32" s="26"/>
      <c r="S32" s="26"/>
      <c r="T32" s="26"/>
      <c r="U32" s="26"/>
    </row>
    <row r="33" spans="3:21">
      <c r="C33" s="197"/>
      <c r="D33" s="197"/>
      <c r="E33" s="197"/>
      <c r="F33" s="197"/>
      <c r="G33" s="197"/>
      <c r="H33" s="197"/>
      <c r="I33" s="197"/>
      <c r="J33" s="197"/>
      <c r="K33" s="198"/>
      <c r="L33" s="197"/>
      <c r="M33" s="197"/>
      <c r="N33" s="197"/>
      <c r="O33" s="197"/>
      <c r="P33" s="197"/>
      <c r="Q33" s="197"/>
      <c r="R33" s="26"/>
      <c r="S33" s="26"/>
      <c r="T33" s="26"/>
      <c r="U33" s="26"/>
    </row>
    <row r="34" spans="3:21">
      <c r="C34" s="197"/>
      <c r="D34" s="197"/>
      <c r="E34" s="197"/>
      <c r="F34" s="197"/>
      <c r="G34" s="197"/>
      <c r="H34" s="197"/>
      <c r="I34" s="197"/>
      <c r="J34" s="197"/>
      <c r="L34" s="197"/>
      <c r="M34" s="197"/>
      <c r="N34" s="197"/>
      <c r="O34" s="197"/>
      <c r="P34" s="197"/>
      <c r="Q34" s="197"/>
      <c r="R34" s="26"/>
      <c r="S34" s="26"/>
      <c r="T34" s="26"/>
      <c r="U34" s="26"/>
    </row>
    <row r="35" spans="3:21">
      <c r="C35" s="197"/>
      <c r="D35" s="197"/>
      <c r="E35" s="197"/>
      <c r="F35" s="197"/>
      <c r="G35" s="197"/>
      <c r="H35" s="197"/>
      <c r="I35" s="197"/>
      <c r="J35" s="197"/>
      <c r="K35" s="198"/>
      <c r="L35" s="197"/>
      <c r="M35" s="197"/>
      <c r="N35" s="197"/>
      <c r="O35" s="197"/>
      <c r="P35" s="197"/>
      <c r="Q35" s="197"/>
      <c r="R35" s="26"/>
      <c r="S35" s="26"/>
      <c r="T35" s="26"/>
      <c r="U35" s="26"/>
    </row>
    <row r="36" spans="3:21">
      <c r="C36" s="197"/>
      <c r="D36" s="197"/>
      <c r="E36" s="197"/>
      <c r="F36" s="197"/>
      <c r="G36" s="197"/>
      <c r="H36" s="197"/>
      <c r="I36" s="197"/>
      <c r="J36" s="197"/>
      <c r="K36" s="198"/>
      <c r="L36" s="197"/>
      <c r="M36" s="197"/>
      <c r="N36" s="197"/>
      <c r="O36" s="197"/>
      <c r="P36" s="197"/>
      <c r="Q36" s="197"/>
      <c r="R36" s="26"/>
      <c r="S36" s="26"/>
      <c r="T36" s="26"/>
      <c r="U36" s="26"/>
    </row>
    <row r="37" spans="3:21">
      <c r="C37" s="197"/>
      <c r="D37" s="197"/>
      <c r="E37" s="197"/>
      <c r="F37" s="197"/>
      <c r="G37" s="197"/>
      <c r="H37" s="197"/>
      <c r="I37" s="197"/>
      <c r="J37" s="197"/>
      <c r="K37" s="198"/>
      <c r="L37" s="197"/>
      <c r="M37" s="197"/>
      <c r="N37" s="197"/>
      <c r="O37" s="197"/>
      <c r="P37" s="197"/>
      <c r="Q37" s="197"/>
      <c r="R37" s="26"/>
      <c r="S37" s="26"/>
      <c r="T37" s="26"/>
      <c r="U37" s="26"/>
    </row>
    <row r="38" spans="3:21">
      <c r="C38" s="197"/>
      <c r="D38" s="197"/>
      <c r="E38" s="197"/>
      <c r="F38" s="197"/>
      <c r="G38" s="197"/>
      <c r="H38" s="197"/>
      <c r="I38" s="197"/>
      <c r="J38" s="197"/>
      <c r="K38" s="198"/>
      <c r="L38" s="197"/>
      <c r="M38" s="197"/>
      <c r="N38" s="197"/>
      <c r="O38" s="197"/>
      <c r="P38" s="197"/>
      <c r="Q38" s="197"/>
      <c r="R38" s="26"/>
      <c r="S38" s="26"/>
      <c r="T38" s="26"/>
      <c r="U38" s="26"/>
    </row>
    <row r="39" spans="3:21">
      <c r="C39" s="197"/>
      <c r="D39" s="197"/>
      <c r="E39" s="197"/>
      <c r="F39" s="197"/>
      <c r="G39" s="197"/>
      <c r="H39" s="197"/>
      <c r="I39" s="197"/>
      <c r="J39" s="197"/>
      <c r="K39" s="198"/>
      <c r="L39" s="197"/>
      <c r="M39" s="197"/>
      <c r="N39" s="197"/>
      <c r="O39" s="197"/>
      <c r="P39" s="197"/>
      <c r="Q39" s="197"/>
      <c r="R39" s="26"/>
      <c r="S39" s="26"/>
      <c r="T39" s="26"/>
      <c r="U39" s="26"/>
    </row>
    <row r="40" spans="3:21">
      <c r="C40" s="197"/>
      <c r="D40" s="197"/>
      <c r="E40" s="197"/>
      <c r="F40" s="197"/>
      <c r="G40" s="197"/>
      <c r="H40" s="197"/>
      <c r="I40" s="197"/>
      <c r="J40" s="197"/>
      <c r="K40" s="198"/>
      <c r="L40" s="197"/>
      <c r="M40" s="197"/>
      <c r="N40" s="197"/>
      <c r="O40" s="197"/>
      <c r="P40" s="197"/>
      <c r="Q40" s="197"/>
      <c r="R40" s="26"/>
      <c r="S40" s="26"/>
      <c r="T40" s="26"/>
      <c r="U40" s="26"/>
    </row>
    <row r="41" spans="3:21">
      <c r="C41" s="26"/>
      <c r="D41" s="26"/>
      <c r="E41" s="26"/>
      <c r="F41" s="26"/>
      <c r="G41" s="26"/>
      <c r="H41" s="26"/>
      <c r="I41" s="26"/>
      <c r="J41" s="26"/>
      <c r="K41" s="60"/>
      <c r="L41" s="26"/>
      <c r="M41" s="26"/>
      <c r="N41" s="26"/>
      <c r="O41" s="26"/>
      <c r="P41" s="26"/>
      <c r="Q41" s="26"/>
      <c r="R41" s="26"/>
      <c r="S41" s="26"/>
      <c r="T41" s="26"/>
      <c r="U41" s="26"/>
    </row>
    <row r="42" spans="3:21">
      <c r="C42" s="26"/>
      <c r="D42" s="26"/>
      <c r="E42" s="26"/>
      <c r="F42" s="26"/>
      <c r="G42" s="26"/>
      <c r="H42" s="26"/>
      <c r="I42" s="26"/>
      <c r="J42" s="26"/>
      <c r="K42" s="60"/>
      <c r="L42" s="26"/>
      <c r="M42" s="26"/>
      <c r="N42" s="26"/>
      <c r="O42" s="26"/>
      <c r="P42" s="26"/>
      <c r="Q42" s="26"/>
      <c r="R42" s="26"/>
      <c r="S42" s="26"/>
      <c r="T42" s="26"/>
      <c r="U42" s="26"/>
    </row>
    <row r="43" spans="3:21">
      <c r="C43" s="26"/>
      <c r="D43" s="26"/>
      <c r="E43" s="26"/>
      <c r="F43" s="26"/>
      <c r="G43" s="26"/>
      <c r="H43" s="26"/>
      <c r="I43" s="26"/>
      <c r="J43" s="26"/>
      <c r="K43" s="60"/>
      <c r="L43" s="26"/>
      <c r="M43" s="26"/>
      <c r="N43" s="26"/>
      <c r="O43" s="26"/>
      <c r="P43" s="26"/>
      <c r="Q43" s="26"/>
      <c r="R43" s="26"/>
      <c r="S43" s="26"/>
      <c r="T43" s="26"/>
      <c r="U43" s="26"/>
    </row>
    <row r="44" spans="3:21">
      <c r="C44" s="26"/>
      <c r="D44" s="26"/>
      <c r="E44" s="26"/>
      <c r="F44" s="26"/>
      <c r="G44" s="26"/>
      <c r="H44" s="26"/>
      <c r="I44" s="26"/>
      <c r="J44" s="26"/>
      <c r="K44" s="60"/>
      <c r="L44" s="26"/>
      <c r="M44" s="26"/>
      <c r="N44" s="26"/>
      <c r="O44" s="26"/>
      <c r="P44" s="26"/>
      <c r="Q44" s="26"/>
      <c r="R44" s="26"/>
      <c r="S44" s="26"/>
      <c r="T44" s="26"/>
      <c r="U44" s="26"/>
    </row>
    <row r="45" spans="3:21">
      <c r="C45" s="26"/>
      <c r="D45" s="26"/>
      <c r="E45" s="26"/>
      <c r="F45" s="26"/>
      <c r="G45" s="26"/>
      <c r="H45" s="26"/>
      <c r="I45" s="26"/>
      <c r="J45" s="26"/>
      <c r="K45" s="60"/>
      <c r="L45" s="26"/>
      <c r="M45" s="26"/>
      <c r="N45" s="26"/>
      <c r="O45" s="26"/>
      <c r="P45" s="26"/>
      <c r="Q45" s="26"/>
      <c r="R45" s="26"/>
      <c r="S45" s="26"/>
      <c r="T45" s="26"/>
      <c r="U45" s="26"/>
    </row>
  </sheetData>
  <mergeCells count="9">
    <mergeCell ref="D4:E4"/>
    <mergeCell ref="F4:G4"/>
    <mergeCell ref="H4:I4"/>
    <mergeCell ref="D1:E1"/>
    <mergeCell ref="F1:G1"/>
    <mergeCell ref="H1:I1"/>
    <mergeCell ref="D3:E3"/>
    <mergeCell ref="F3:G3"/>
    <mergeCell ref="H3:I3"/>
  </mergeCells>
  <hyperlinks>
    <hyperlink ref="A1" location="Content!A1" display="&lt;&lt;" xr:uid="{00000000-0004-0000-1E00-000000000000}"/>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4" tint="0.59999389629810485"/>
  </sheetPr>
  <dimension ref="A1:G43"/>
  <sheetViews>
    <sheetView showGridLines="0" zoomScaleNormal="63" workbookViewId="0"/>
  </sheetViews>
  <sheetFormatPr baseColWidth="10" defaultColWidth="10.5" defaultRowHeight="16"/>
  <cols>
    <col min="1" max="3" width="10.5" style="469"/>
    <col min="4" max="4" width="10.5" style="902"/>
    <col min="5" max="16384" width="10.5" style="469"/>
  </cols>
  <sheetData>
    <row r="1" spans="1:7">
      <c r="A1" s="9" t="s">
        <v>60</v>
      </c>
      <c r="B1" s="415" t="str">
        <f>IF(Content!$E$1=1,B2,B3)</f>
        <v>ВВП, % р/р</v>
      </c>
      <c r="C1" s="415" t="str">
        <f>IF(Content!$E$1=1,C2,C3)</f>
        <v>Середнє z-оцінок (п.ш.)</v>
      </c>
      <c r="F1" s="415" t="str">
        <f>IF(Content!$E$1=1,F2,F3)</f>
        <v>Теплова карта економічної активності України</v>
      </c>
    </row>
    <row r="2" spans="1:7" hidden="1">
      <c r="B2" s="469" t="s">
        <v>786</v>
      </c>
      <c r="C2" s="469" t="s">
        <v>1106</v>
      </c>
      <c r="F2" s="469" t="s">
        <v>1107</v>
      </c>
    </row>
    <row r="3" spans="1:7" hidden="1">
      <c r="B3" s="469" t="s">
        <v>791</v>
      </c>
      <c r="C3" s="469" t="s">
        <v>1108</v>
      </c>
      <c r="F3" s="469" t="s">
        <v>1685</v>
      </c>
    </row>
    <row r="4" spans="1:7">
      <c r="A4" s="583" t="s">
        <v>714</v>
      </c>
      <c r="B4" s="583">
        <v>5.5</v>
      </c>
      <c r="C4" s="583">
        <v>0.72</v>
      </c>
      <c r="D4" s="903" t="s">
        <v>714</v>
      </c>
    </row>
    <row r="5" spans="1:7">
      <c r="A5" s="583" t="s">
        <v>715</v>
      </c>
      <c r="B5" s="583">
        <v>4.4000000000000004</v>
      </c>
      <c r="C5" s="583">
        <v>0.39</v>
      </c>
      <c r="D5" s="903"/>
    </row>
    <row r="6" spans="1:7">
      <c r="A6" s="583" t="s">
        <v>1109</v>
      </c>
      <c r="B6" s="583">
        <v>6.7</v>
      </c>
      <c r="C6" s="583">
        <v>0.31</v>
      </c>
      <c r="D6" s="903"/>
    </row>
    <row r="7" spans="1:7">
      <c r="A7" s="583" t="s">
        <v>716</v>
      </c>
      <c r="B7" s="583">
        <v>5.0999999999999996</v>
      </c>
      <c r="C7" s="583">
        <v>0.24</v>
      </c>
      <c r="D7" s="903"/>
    </row>
    <row r="8" spans="1:7">
      <c r="A8" s="583" t="s">
        <v>717</v>
      </c>
      <c r="B8" s="583">
        <v>2.4</v>
      </c>
      <c r="C8" s="583">
        <v>0.28999999999999998</v>
      </c>
      <c r="D8" s="903"/>
    </row>
    <row r="9" spans="1:7">
      <c r="A9" s="583" t="s">
        <v>718</v>
      </c>
      <c r="B9" s="583">
        <v>3</v>
      </c>
      <c r="C9" s="583">
        <v>0.42</v>
      </c>
      <c r="D9" s="903"/>
    </row>
    <row r="10" spans="1:7">
      <c r="A10" s="583" t="s">
        <v>1110</v>
      </c>
      <c r="B10" s="583">
        <v>-1.3</v>
      </c>
      <c r="C10" s="583">
        <v>0.27</v>
      </c>
      <c r="D10" s="903" t="s">
        <v>1110</v>
      </c>
    </row>
    <row r="11" spans="1:7">
      <c r="A11" s="583" t="s">
        <v>719</v>
      </c>
      <c r="B11" s="583">
        <v>-2.4</v>
      </c>
      <c r="C11" s="583">
        <v>0.09</v>
      </c>
      <c r="D11" s="903"/>
    </row>
    <row r="12" spans="1:7">
      <c r="A12" s="583" t="s">
        <v>720</v>
      </c>
      <c r="B12" s="583">
        <v>-1.3</v>
      </c>
      <c r="C12" s="583">
        <v>0.12</v>
      </c>
      <c r="D12" s="903"/>
    </row>
    <row r="13" spans="1:7">
      <c r="A13" s="583" t="s">
        <v>721</v>
      </c>
      <c r="B13" s="583">
        <v>-1.2</v>
      </c>
      <c r="C13" s="583">
        <v>-0.02</v>
      </c>
      <c r="D13" s="903"/>
    </row>
    <row r="14" spans="1:7">
      <c r="A14" s="583" t="s">
        <v>1111</v>
      </c>
      <c r="B14" s="583">
        <v>-1.1000000000000001</v>
      </c>
      <c r="C14" s="583">
        <v>0.04</v>
      </c>
      <c r="D14" s="903"/>
    </row>
    <row r="15" spans="1:7">
      <c r="A15" s="583" t="s">
        <v>722</v>
      </c>
      <c r="B15" s="583">
        <v>3.4</v>
      </c>
      <c r="C15" s="583">
        <v>0.1</v>
      </c>
      <c r="D15" s="903"/>
      <c r="G15" s="415" t="str">
        <f>IF(Content!$E$1=1,G23,G24)</f>
        <v>Z-оцінки</v>
      </c>
    </row>
    <row r="16" spans="1:7">
      <c r="A16" s="583" t="s">
        <v>723</v>
      </c>
      <c r="B16" s="583">
        <v>-1</v>
      </c>
      <c r="C16" s="583">
        <v>-0.01</v>
      </c>
      <c r="D16" s="903" t="s">
        <v>723</v>
      </c>
    </row>
    <row r="17" spans="1:7">
      <c r="A17" s="583" t="s">
        <v>724</v>
      </c>
      <c r="B17" s="583">
        <v>-4.3</v>
      </c>
      <c r="C17" s="583">
        <v>0.05</v>
      </c>
      <c r="D17" s="903"/>
    </row>
    <row r="18" spans="1:7">
      <c r="A18" s="583" t="s">
        <v>725</v>
      </c>
      <c r="B18" s="583">
        <v>-5.3</v>
      </c>
      <c r="C18" s="583">
        <v>-0.42</v>
      </c>
      <c r="D18" s="903"/>
    </row>
    <row r="19" spans="1:7">
      <c r="A19" s="583" t="s">
        <v>726</v>
      </c>
      <c r="B19" s="583">
        <v>-14.4</v>
      </c>
      <c r="C19" s="583">
        <v>-0.35</v>
      </c>
      <c r="D19" s="903"/>
    </row>
    <row r="20" spans="1:7">
      <c r="A20" s="583" t="s">
        <v>13</v>
      </c>
      <c r="B20" s="583">
        <v>-16</v>
      </c>
      <c r="C20" s="583">
        <v>-0.51</v>
      </c>
      <c r="D20" s="903"/>
    </row>
    <row r="21" spans="1:7">
      <c r="A21" s="583" t="s">
        <v>14</v>
      </c>
      <c r="B21" s="583">
        <v>-14.5</v>
      </c>
      <c r="C21" s="583">
        <v>-0.81</v>
      </c>
      <c r="D21" s="903"/>
    </row>
    <row r="22" spans="1:7">
      <c r="A22" s="583" t="s">
        <v>15</v>
      </c>
      <c r="B22" s="583">
        <v>-7</v>
      </c>
      <c r="C22" s="583">
        <v>-0.51</v>
      </c>
      <c r="D22" s="903" t="s">
        <v>15</v>
      </c>
      <c r="F22" s="415" t="str">
        <f>IF(Content!$E$1=1,F23,F24)</f>
        <v>Джерело: ДССУ, розрахунки НБУ.</v>
      </c>
    </row>
    <row r="23" spans="1:7">
      <c r="A23" s="583" t="s">
        <v>16</v>
      </c>
      <c r="B23" s="583">
        <v>-2.4</v>
      </c>
      <c r="C23" s="583">
        <v>-0.09</v>
      </c>
      <c r="D23" s="903"/>
      <c r="F23" s="614" t="s">
        <v>28</v>
      </c>
      <c r="G23" s="615" t="s">
        <v>1112</v>
      </c>
    </row>
    <row r="24" spans="1:7">
      <c r="A24" s="583" t="s">
        <v>17</v>
      </c>
      <c r="B24" s="583">
        <v>0.3</v>
      </c>
      <c r="C24" s="583">
        <v>-0.39</v>
      </c>
      <c r="D24" s="903"/>
      <c r="F24" s="616" t="s">
        <v>29</v>
      </c>
      <c r="G24" s="617" t="s">
        <v>1113</v>
      </c>
    </row>
    <row r="25" spans="1:7">
      <c r="A25" s="583" t="s">
        <v>18</v>
      </c>
      <c r="B25" s="583">
        <v>1.8</v>
      </c>
      <c r="C25" s="583">
        <v>-0.1</v>
      </c>
      <c r="D25" s="903"/>
    </row>
    <row r="26" spans="1:7">
      <c r="A26" s="583" t="s">
        <v>19</v>
      </c>
      <c r="B26" s="583">
        <v>2.6</v>
      </c>
      <c r="C26" s="583">
        <v>0.06</v>
      </c>
      <c r="D26" s="903"/>
    </row>
    <row r="27" spans="1:7">
      <c r="A27" s="583" t="s">
        <v>20</v>
      </c>
      <c r="B27" s="583">
        <v>4.5</v>
      </c>
      <c r="C27" s="583">
        <v>0.11</v>
      </c>
      <c r="D27" s="903"/>
    </row>
    <row r="28" spans="1:7">
      <c r="A28" s="583" t="s">
        <v>21</v>
      </c>
      <c r="B28" s="583">
        <v>2.6</v>
      </c>
      <c r="C28" s="583">
        <v>0.46</v>
      </c>
      <c r="D28" s="903" t="s">
        <v>21</v>
      </c>
    </row>
    <row r="29" spans="1:7">
      <c r="A29" s="583" t="s">
        <v>22</v>
      </c>
      <c r="B29" s="583">
        <v>2.7</v>
      </c>
      <c r="C29" s="583">
        <v>0.18</v>
      </c>
      <c r="D29" s="903"/>
    </row>
    <row r="30" spans="1:7">
      <c r="A30" s="583" t="s">
        <v>23</v>
      </c>
      <c r="B30" s="583">
        <v>2.4</v>
      </c>
      <c r="C30" s="583">
        <v>0.12</v>
      </c>
      <c r="D30" s="903"/>
    </row>
    <row r="31" spans="1:7">
      <c r="A31" s="583" t="s">
        <v>24</v>
      </c>
      <c r="B31" s="583">
        <v>2.2000000000000002</v>
      </c>
      <c r="C31" s="583">
        <v>0.14000000000000001</v>
      </c>
      <c r="D31" s="903"/>
    </row>
    <row r="32" spans="1:7">
      <c r="A32" s="583" t="s">
        <v>25</v>
      </c>
      <c r="B32" s="583">
        <v>3.5</v>
      </c>
      <c r="C32" s="583">
        <v>0.09</v>
      </c>
      <c r="D32" s="903"/>
    </row>
    <row r="33" spans="1:4">
      <c r="A33" s="583" t="s">
        <v>26</v>
      </c>
      <c r="B33" s="583">
        <v>3.9</v>
      </c>
      <c r="C33" s="583">
        <v>0.27</v>
      </c>
      <c r="D33" s="903"/>
    </row>
    <row r="34" spans="1:4">
      <c r="A34" s="583" t="s">
        <v>27</v>
      </c>
      <c r="B34" s="583">
        <v>2.7</v>
      </c>
      <c r="C34" s="583">
        <v>0.12</v>
      </c>
      <c r="D34" s="903" t="s">
        <v>27</v>
      </c>
    </row>
    <row r="35" spans="1:4">
      <c r="A35" s="583" t="s">
        <v>103</v>
      </c>
      <c r="B35" s="583">
        <v>3.7</v>
      </c>
      <c r="C35" s="583">
        <v>-0.04</v>
      </c>
      <c r="D35" s="903"/>
    </row>
    <row r="36" spans="1:4">
      <c r="A36" s="583" t="s">
        <v>128</v>
      </c>
      <c r="B36" s="583">
        <v>2.9</v>
      </c>
      <c r="C36" s="583">
        <v>0.09</v>
      </c>
      <c r="D36" s="903"/>
    </row>
    <row r="37" spans="1:4">
      <c r="A37" s="583" t="s">
        <v>129</v>
      </c>
      <c r="B37" s="583">
        <v>4.7</v>
      </c>
      <c r="C37" s="583">
        <v>0.08</v>
      </c>
      <c r="D37" s="903"/>
    </row>
    <row r="38" spans="1:4">
      <c r="A38" s="583" t="s">
        <v>130</v>
      </c>
      <c r="B38" s="583">
        <v>2.9</v>
      </c>
      <c r="C38" s="583">
        <v>-0.02</v>
      </c>
      <c r="D38" s="903"/>
    </row>
    <row r="39" spans="1:4">
      <c r="A39" s="583" t="s">
        <v>107</v>
      </c>
      <c r="B39" s="583">
        <v>1.5</v>
      </c>
      <c r="C39" s="583">
        <v>-0.06</v>
      </c>
      <c r="D39" s="903"/>
    </row>
    <row r="40" spans="1:4">
      <c r="A40" s="583" t="s">
        <v>131</v>
      </c>
      <c r="B40" s="583">
        <v>-1.3</v>
      </c>
      <c r="C40" s="583">
        <v>-7.0000000000000007E-2</v>
      </c>
      <c r="D40" s="903" t="s">
        <v>131</v>
      </c>
    </row>
    <row r="41" spans="1:4">
      <c r="A41" s="583" t="s">
        <v>132</v>
      </c>
      <c r="B41" s="583">
        <v>-11.4</v>
      </c>
      <c r="C41" s="583">
        <v>-0.6</v>
      </c>
      <c r="D41" s="903"/>
    </row>
    <row r="42" spans="1:4">
      <c r="A42" s="583" t="s">
        <v>133</v>
      </c>
      <c r="B42" s="583">
        <v>-3.5</v>
      </c>
      <c r="C42" s="583">
        <v>-0.02</v>
      </c>
      <c r="D42" s="903"/>
    </row>
    <row r="43" spans="1:4">
      <c r="A43" s="583" t="s">
        <v>111</v>
      </c>
      <c r="B43" s="901">
        <v>-1.5</v>
      </c>
      <c r="C43" s="583">
        <v>0.1</v>
      </c>
      <c r="D43" s="903" t="s">
        <v>1114</v>
      </c>
    </row>
  </sheetData>
  <hyperlinks>
    <hyperlink ref="A1" location="Content!A1" display="&lt;&lt;" xr:uid="{00000000-0004-0000-1F00-000000000000}"/>
  </hyperlinks>
  <pageMargins left="0.7" right="0.7" top="0.75" bottom="0.75" header="0.3" footer="0.3"/>
  <pageSetup paperSize="9" orientation="portrait" horizontalDpi="4294967292" verticalDpi="4294967292"/>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sheetPr>
  <dimension ref="A1:O52"/>
  <sheetViews>
    <sheetView showGridLines="0" zoomScaleNormal="100" zoomScalePageLayoutView="85" workbookViewId="0"/>
  </sheetViews>
  <sheetFormatPr baseColWidth="10" defaultColWidth="9.5" defaultRowHeight="13"/>
  <cols>
    <col min="1" max="1" width="9.5" style="297"/>
    <col min="2" max="2" width="16.5" style="297" bestFit="1" customWidth="1"/>
    <col min="3" max="3" width="4.5" style="297" bestFit="1" customWidth="1"/>
    <col min="4" max="4" width="22.5" style="297" bestFit="1" customWidth="1"/>
    <col min="5" max="5" width="20" style="297" customWidth="1"/>
    <col min="6" max="6" width="10.5" style="297" bestFit="1" customWidth="1"/>
    <col min="7" max="11" width="9.5" style="297"/>
    <col min="12" max="14" width="9.5" style="296"/>
    <col min="15" max="15" width="9.5" style="297"/>
    <col min="16" max="16384" width="9.5" style="296"/>
  </cols>
  <sheetData>
    <row r="1" spans="1:15">
      <c r="A1" s="9" t="s">
        <v>60</v>
      </c>
      <c r="B1" s="415" t="str">
        <f>IF(Content!$E$1=1,B2,B3)</f>
        <v>Безробіття</v>
      </c>
      <c r="C1" s="415" t="str">
        <f>IF(Content!$E$1=1,C2,C3)</f>
        <v>с/с</v>
      </c>
      <c r="D1" s="415" t="str">
        <f>IF(Content!$E$1=1,D2,D3)</f>
        <v>Участь у роб. силі (п.ш.)</v>
      </c>
      <c r="E1" s="415" t="str">
        <f>IF(Content!$E$1=1,E2,E3)</f>
        <v>с/с (п.ш.)</v>
      </c>
      <c r="G1" s="415" t="str">
        <f>IF(Content!$E$1=1,G2,G3)</f>
        <v>Рівень безробіття за МОП* та рівень участі в робочій силі**, %</v>
      </c>
      <c r="O1" s="296"/>
    </row>
    <row r="2" spans="1:15" hidden="1">
      <c r="A2" s="228"/>
      <c r="B2" s="296" t="s">
        <v>383</v>
      </c>
      <c r="C2" s="296" t="s">
        <v>384</v>
      </c>
      <c r="D2" s="296" t="s">
        <v>428</v>
      </c>
      <c r="E2" s="296" t="s">
        <v>429</v>
      </c>
      <c r="G2" s="296" t="s">
        <v>515</v>
      </c>
      <c r="N2" s="298"/>
      <c r="O2" s="296"/>
    </row>
    <row r="3" spans="1:15" ht="12" hidden="1" customHeight="1">
      <c r="B3" s="296" t="s">
        <v>225</v>
      </c>
      <c r="C3" s="296" t="s">
        <v>491</v>
      </c>
      <c r="D3" s="296" t="s">
        <v>679</v>
      </c>
      <c r="E3" s="296" t="s">
        <v>434</v>
      </c>
      <c r="G3" s="296" t="s">
        <v>455</v>
      </c>
      <c r="N3" s="298"/>
      <c r="O3" s="296"/>
    </row>
    <row r="4" spans="1:15">
      <c r="A4" s="297" t="s">
        <v>17</v>
      </c>
      <c r="B4" s="339">
        <v>9.9</v>
      </c>
      <c r="C4" s="339">
        <v>9.3506732849999992</v>
      </c>
      <c r="D4" s="339">
        <v>61.7</v>
      </c>
      <c r="E4" s="339">
        <v>62.203286501168563</v>
      </c>
      <c r="N4" s="297"/>
    </row>
    <row r="5" spans="1:15">
      <c r="A5" s="297" t="s">
        <v>18</v>
      </c>
      <c r="B5" s="339">
        <v>9</v>
      </c>
      <c r="C5" s="339">
        <v>9.4034860370000004</v>
      </c>
      <c r="D5" s="339">
        <v>62.4</v>
      </c>
      <c r="E5" s="339">
        <v>62.108738630585485</v>
      </c>
      <c r="N5" s="299"/>
    </row>
    <row r="6" spans="1:15">
      <c r="A6" s="297" t="s">
        <v>19</v>
      </c>
      <c r="B6" s="339">
        <v>8.8000000000000007</v>
      </c>
      <c r="C6" s="339">
        <v>9.4373313020000005</v>
      </c>
      <c r="D6" s="339">
        <v>62.7</v>
      </c>
      <c r="E6" s="339">
        <v>62.054578654482768</v>
      </c>
      <c r="N6" s="299"/>
    </row>
    <row r="7" spans="1:15">
      <c r="A7" s="297" t="s">
        <v>20</v>
      </c>
      <c r="B7" s="339">
        <v>9.6999999999999993</v>
      </c>
      <c r="C7" s="339">
        <v>9.2161813059999993</v>
      </c>
      <c r="D7" s="339">
        <v>61.7</v>
      </c>
      <c r="E7" s="339">
        <v>62.129229208566137</v>
      </c>
      <c r="N7" s="299" t="s">
        <v>20</v>
      </c>
    </row>
    <row r="8" spans="1:15">
      <c r="A8" s="297" t="s">
        <v>21</v>
      </c>
      <c r="B8" s="339">
        <v>10.1</v>
      </c>
      <c r="C8" s="339">
        <v>9.5192404130000003</v>
      </c>
      <c r="D8" s="339">
        <v>61.4</v>
      </c>
      <c r="E8" s="339">
        <v>61.919894537779498</v>
      </c>
      <c r="N8" s="299"/>
    </row>
    <row r="9" spans="1:15">
      <c r="A9" s="297" t="s">
        <v>22</v>
      </c>
      <c r="B9" s="339">
        <v>9.1</v>
      </c>
      <c r="C9" s="339">
        <v>9.5559440450000004</v>
      </c>
      <c r="D9" s="339">
        <v>62.5</v>
      </c>
      <c r="E9" s="339">
        <v>62.069744623257499</v>
      </c>
      <c r="N9" s="299"/>
    </row>
    <row r="10" spans="1:15">
      <c r="A10" s="297" t="s">
        <v>23</v>
      </c>
      <c r="B10" s="339">
        <v>8.9</v>
      </c>
      <c r="C10" s="339">
        <v>9.5385981490000002</v>
      </c>
      <c r="D10" s="339">
        <v>62.6</v>
      </c>
      <c r="E10" s="339">
        <v>62.046744134398764</v>
      </c>
      <c r="N10" s="299"/>
    </row>
    <row r="11" spans="1:15">
      <c r="A11" s="297" t="s">
        <v>24</v>
      </c>
      <c r="B11" s="339">
        <v>9.9</v>
      </c>
      <c r="C11" s="339">
        <v>9.3583480489999999</v>
      </c>
      <c r="D11" s="339">
        <v>61.5</v>
      </c>
      <c r="E11" s="339">
        <v>62.048049740859014</v>
      </c>
      <c r="N11" s="299" t="s">
        <v>24</v>
      </c>
    </row>
    <row r="12" spans="1:15">
      <c r="A12" s="297" t="s">
        <v>25</v>
      </c>
      <c r="B12" s="339">
        <v>9.6999999999999993</v>
      </c>
      <c r="C12" s="339">
        <v>9.0980685789999995</v>
      </c>
      <c r="D12" s="339">
        <v>61.9</v>
      </c>
      <c r="E12" s="339">
        <v>62.325640436171859</v>
      </c>
      <c r="N12" s="299"/>
    </row>
    <row r="13" spans="1:15">
      <c r="A13" s="297" t="s">
        <v>26</v>
      </c>
      <c r="B13" s="339">
        <v>8.3000000000000007</v>
      </c>
      <c r="C13" s="339">
        <v>8.8228815310000002</v>
      </c>
      <c r="D13" s="339">
        <v>62.9</v>
      </c>
      <c r="E13" s="339">
        <v>62.475078710103347</v>
      </c>
      <c r="N13" s="299"/>
    </row>
    <row r="14" spans="1:15">
      <c r="A14" s="297" t="s">
        <v>27</v>
      </c>
      <c r="B14" s="339">
        <v>8</v>
      </c>
      <c r="C14" s="339">
        <v>8.6675391669999993</v>
      </c>
      <c r="D14" s="339">
        <v>63.2</v>
      </c>
      <c r="E14" s="339">
        <v>62.668730178635215</v>
      </c>
      <c r="F14" s="300"/>
      <c r="H14" s="296"/>
      <c r="I14" s="296"/>
      <c r="J14" s="296"/>
      <c r="K14" s="296"/>
      <c r="N14" s="299"/>
    </row>
    <row r="15" spans="1:15">
      <c r="A15" s="297" t="s">
        <v>103</v>
      </c>
      <c r="B15" s="339">
        <v>9.3000000000000007</v>
      </c>
      <c r="C15" s="339">
        <v>8.7044579459999998</v>
      </c>
      <c r="D15" s="339">
        <v>62.4</v>
      </c>
      <c r="E15" s="339">
        <v>62.930057188571482</v>
      </c>
      <c r="F15" s="300"/>
      <c r="H15" s="296"/>
      <c r="I15" s="296"/>
      <c r="J15" s="296"/>
      <c r="K15" s="296"/>
      <c r="N15" s="299" t="s">
        <v>103</v>
      </c>
    </row>
    <row r="16" spans="1:15">
      <c r="A16" s="297" t="s">
        <v>128</v>
      </c>
      <c r="B16" s="339">
        <v>9.1999999999999993</v>
      </c>
      <c r="C16" s="339">
        <v>8.5776798680000006</v>
      </c>
      <c r="D16" s="339">
        <v>62.8</v>
      </c>
      <c r="E16" s="339">
        <v>63.10251007122762</v>
      </c>
      <c r="F16" s="300"/>
      <c r="H16" s="296"/>
      <c r="I16" s="296"/>
      <c r="J16" s="296"/>
      <c r="K16" s="296"/>
      <c r="N16" s="299"/>
    </row>
    <row r="17" spans="1:15">
      <c r="A17" s="297" t="s">
        <v>129</v>
      </c>
      <c r="B17" s="339">
        <v>7.8</v>
      </c>
      <c r="C17" s="339">
        <v>8.3612369169999994</v>
      </c>
      <c r="D17" s="339">
        <v>63.6</v>
      </c>
      <c r="E17" s="339">
        <v>63.279849986489523</v>
      </c>
      <c r="F17" s="300"/>
      <c r="G17" s="415" t="str">
        <f>IF(Content!$E$1=1,G23,G24)</f>
        <v>* У % до робочої сили віком 15–70 років.</v>
      </c>
      <c r="H17" s="296"/>
      <c r="I17" s="296"/>
      <c r="J17" s="296"/>
      <c r="K17" s="296"/>
      <c r="N17" s="299"/>
    </row>
    <row r="18" spans="1:15">
      <c r="A18" s="297" t="s">
        <v>130</v>
      </c>
      <c r="B18" s="339">
        <v>7.3</v>
      </c>
      <c r="C18" s="339">
        <v>7.9569957689999997</v>
      </c>
      <c r="D18" s="339">
        <v>64</v>
      </c>
      <c r="E18" s="339">
        <v>63.578433333875438</v>
      </c>
      <c r="F18" s="300"/>
      <c r="G18" s="415" t="str">
        <f>IF(Content!$E$1=1,G25,G26)</f>
        <v>** У % до всього населення віком 15–70 років.</v>
      </c>
      <c r="H18" s="296"/>
      <c r="I18" s="296"/>
      <c r="J18" s="296"/>
      <c r="K18" s="296"/>
      <c r="N18" s="299"/>
    </row>
    <row r="19" spans="1:15">
      <c r="A19" s="297" t="s">
        <v>107</v>
      </c>
      <c r="B19" s="339">
        <v>8.6999999999999993</v>
      </c>
      <c r="C19" s="339">
        <v>8.0878737699999999</v>
      </c>
      <c r="D19" s="339">
        <v>63.2</v>
      </c>
      <c r="E19" s="339">
        <v>63.710592690930063</v>
      </c>
      <c r="F19" s="300"/>
      <c r="G19" s="415" t="str">
        <f>IF(Content!$E$1=1,G21,G22)</f>
        <v>Джерело: ДССУ, розрахунки НБУ.</v>
      </c>
      <c r="H19" s="296"/>
      <c r="I19" s="296"/>
      <c r="J19" s="296"/>
      <c r="K19" s="296"/>
      <c r="N19" s="299" t="s">
        <v>107</v>
      </c>
    </row>
    <row r="20" spans="1:15">
      <c r="A20" s="297" t="s">
        <v>131</v>
      </c>
      <c r="B20" s="339">
        <v>8.6</v>
      </c>
      <c r="C20" s="339">
        <v>7.9938706120000003</v>
      </c>
      <c r="D20" s="339">
        <v>63.7</v>
      </c>
      <c r="E20" s="339">
        <v>63.86081333055926</v>
      </c>
      <c r="F20" s="300"/>
      <c r="G20" s="416"/>
      <c r="H20" s="296"/>
      <c r="I20" s="296"/>
      <c r="J20" s="296"/>
      <c r="K20" s="296"/>
      <c r="N20" s="299"/>
    </row>
    <row r="21" spans="1:15">
      <c r="A21" s="297" t="s">
        <v>132</v>
      </c>
      <c r="B21" s="446">
        <v>9.9</v>
      </c>
      <c r="C21" s="446">
        <v>10.504455630000001</v>
      </c>
      <c r="D21" s="339">
        <v>61.2</v>
      </c>
      <c r="E21" s="339">
        <v>60.822962122604586</v>
      </c>
      <c r="F21" s="300"/>
      <c r="G21" s="298" t="s">
        <v>28</v>
      </c>
      <c r="H21" s="296"/>
      <c r="I21" s="296"/>
      <c r="J21" s="296"/>
      <c r="K21" s="296"/>
      <c r="N21" s="299"/>
    </row>
    <row r="22" spans="1:15">
      <c r="A22" s="297" t="s">
        <v>133</v>
      </c>
      <c r="B22" s="594">
        <v>9.5</v>
      </c>
      <c r="C22" s="594">
        <v>10.099538696</v>
      </c>
      <c r="D22" s="594">
        <v>62</v>
      </c>
      <c r="E22" s="594">
        <v>61.724038017114246</v>
      </c>
      <c r="F22" s="300"/>
      <c r="G22" s="298" t="s">
        <v>29</v>
      </c>
      <c r="H22" s="296"/>
      <c r="I22" s="296"/>
      <c r="J22" s="296"/>
      <c r="K22" s="296"/>
      <c r="N22" s="299"/>
    </row>
    <row r="23" spans="1:15">
      <c r="A23" s="297" t="s">
        <v>111</v>
      </c>
      <c r="B23" s="340">
        <v>10</v>
      </c>
      <c r="C23" s="339">
        <v>9.3847097720000008</v>
      </c>
      <c r="D23" s="340">
        <v>61</v>
      </c>
      <c r="E23" s="339">
        <v>61.5</v>
      </c>
      <c r="F23" s="300"/>
      <c r="G23" s="298" t="s">
        <v>473</v>
      </c>
      <c r="H23" s="296"/>
      <c r="I23" s="296"/>
      <c r="J23" s="296"/>
      <c r="K23" s="296"/>
      <c r="N23" s="299" t="s">
        <v>111</v>
      </c>
      <c r="O23" s="301"/>
    </row>
    <row r="24" spans="1:15">
      <c r="B24" s="301"/>
      <c r="C24" s="301"/>
      <c r="D24" s="301"/>
      <c r="E24" s="301"/>
      <c r="F24" s="300"/>
      <c r="G24" s="298" t="s">
        <v>474</v>
      </c>
      <c r="K24" s="301"/>
      <c r="N24" s="298"/>
      <c r="O24" s="301"/>
    </row>
    <row r="25" spans="1:15">
      <c r="B25" s="301"/>
      <c r="C25" s="301"/>
      <c r="D25" s="301"/>
      <c r="E25" s="301"/>
      <c r="F25" s="300"/>
      <c r="G25" s="298" t="s">
        <v>475</v>
      </c>
      <c r="N25" s="298"/>
    </row>
    <row r="26" spans="1:15">
      <c r="B26" s="301"/>
      <c r="C26" s="301"/>
      <c r="D26" s="301"/>
      <c r="E26" s="301"/>
      <c r="F26" s="300"/>
      <c r="G26" s="298" t="s">
        <v>476</v>
      </c>
    </row>
    <row r="27" spans="1:15">
      <c r="B27" s="301"/>
      <c r="C27" s="301"/>
      <c r="D27" s="301"/>
      <c r="E27" s="301"/>
      <c r="F27" s="300"/>
      <c r="G27" s="417"/>
    </row>
    <row r="28" spans="1:15">
      <c r="B28" s="301"/>
      <c r="C28" s="301"/>
      <c r="D28" s="301"/>
      <c r="E28" s="301"/>
      <c r="F28" s="300"/>
      <c r="G28" s="416"/>
    </row>
    <row r="29" spans="1:15">
      <c r="B29" s="301"/>
      <c r="C29" s="301"/>
      <c r="D29" s="301"/>
      <c r="E29" s="301"/>
      <c r="F29" s="300"/>
      <c r="G29" s="343"/>
    </row>
    <row r="30" spans="1:15">
      <c r="B30" s="301"/>
      <c r="C30" s="301"/>
      <c r="D30" s="301"/>
      <c r="E30" s="301"/>
      <c r="G30" s="343"/>
    </row>
    <row r="31" spans="1:15">
      <c r="B31" s="301"/>
      <c r="C31" s="301"/>
      <c r="D31" s="301"/>
      <c r="E31" s="301"/>
      <c r="G31" s="343"/>
    </row>
    <row r="32" spans="1:15">
      <c r="B32" s="301"/>
      <c r="C32" s="301"/>
      <c r="D32" s="301"/>
      <c r="E32" s="301"/>
      <c r="G32" s="343"/>
    </row>
    <row r="33" spans="2:7">
      <c r="B33" s="301"/>
      <c r="C33" s="301"/>
      <c r="D33" s="301"/>
      <c r="E33" s="301"/>
      <c r="G33" s="343"/>
    </row>
    <row r="34" spans="2:7">
      <c r="B34" s="301"/>
      <c r="C34" s="301"/>
      <c r="D34" s="301"/>
      <c r="E34" s="301"/>
      <c r="G34" s="343"/>
    </row>
    <row r="35" spans="2:7">
      <c r="B35" s="301"/>
      <c r="C35" s="301"/>
      <c r="D35" s="301"/>
      <c r="E35" s="301"/>
    </row>
    <row r="36" spans="2:7">
      <c r="B36" s="301"/>
      <c r="C36" s="301"/>
      <c r="D36" s="301"/>
      <c r="E36" s="301"/>
    </row>
    <row r="37" spans="2:7">
      <c r="B37" s="301"/>
      <c r="C37" s="301"/>
      <c r="D37" s="301"/>
      <c r="E37" s="301"/>
    </row>
    <row r="38" spans="2:7">
      <c r="B38" s="301"/>
      <c r="C38" s="301"/>
      <c r="D38" s="301"/>
      <c r="E38" s="301"/>
    </row>
    <row r="39" spans="2:7">
      <c r="B39" s="301"/>
      <c r="C39" s="301"/>
      <c r="D39" s="301"/>
      <c r="E39" s="301"/>
    </row>
    <row r="40" spans="2:7">
      <c r="B40" s="301"/>
      <c r="C40" s="301"/>
      <c r="D40" s="301"/>
      <c r="E40" s="301"/>
    </row>
    <row r="41" spans="2:7">
      <c r="B41" s="301"/>
      <c r="C41" s="301"/>
      <c r="D41" s="301"/>
      <c r="E41" s="301"/>
    </row>
    <row r="42" spans="2:7">
      <c r="B42" s="301"/>
      <c r="C42" s="301"/>
      <c r="D42" s="301"/>
      <c r="E42" s="301"/>
    </row>
    <row r="43" spans="2:7">
      <c r="B43" s="301"/>
      <c r="C43" s="301"/>
      <c r="D43" s="301"/>
      <c r="E43" s="301"/>
    </row>
    <row r="44" spans="2:7">
      <c r="B44" s="301"/>
      <c r="C44" s="301"/>
      <c r="D44" s="301"/>
      <c r="E44" s="301"/>
    </row>
    <row r="45" spans="2:7">
      <c r="B45" s="301"/>
      <c r="C45" s="301"/>
      <c r="D45" s="301"/>
      <c r="E45" s="301"/>
    </row>
    <row r="46" spans="2:7">
      <c r="B46" s="303"/>
      <c r="C46" s="303"/>
      <c r="D46" s="303"/>
      <c r="E46" s="303"/>
    </row>
    <row r="47" spans="2:7">
      <c r="B47" s="303"/>
      <c r="C47" s="303"/>
      <c r="D47" s="303"/>
      <c r="E47" s="303"/>
    </row>
    <row r="48" spans="2:7">
      <c r="B48" s="303"/>
      <c r="C48" s="303"/>
      <c r="D48" s="303"/>
      <c r="E48" s="303"/>
    </row>
    <row r="49" spans="2:5">
      <c r="B49" s="303"/>
      <c r="C49" s="303"/>
      <c r="D49" s="303"/>
      <c r="E49" s="303"/>
    </row>
    <row r="50" spans="2:5">
      <c r="B50" s="303"/>
      <c r="C50" s="303"/>
      <c r="D50" s="303"/>
      <c r="E50" s="303"/>
    </row>
    <row r="51" spans="2:5">
      <c r="B51" s="303"/>
      <c r="C51" s="303"/>
      <c r="D51" s="303"/>
      <c r="E51" s="303"/>
    </row>
    <row r="52" spans="2:5">
      <c r="B52" s="303"/>
      <c r="C52" s="303"/>
      <c r="D52" s="303"/>
      <c r="E52" s="303"/>
    </row>
  </sheetData>
  <hyperlinks>
    <hyperlink ref="A1" location="Content!A1" display="&lt;&lt;" xr:uid="{00000000-0004-0000-2000-000000000000}"/>
  </hyperlinks>
  <pageMargins left="0.7" right="0.7" top="0.75" bottom="0.75" header="0.3" footer="0.3"/>
  <pageSetup paperSize="9" orientation="portrait" horizontalDpi="4294967293" verticalDpi="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sheetPr>
  <dimension ref="A1:Q258"/>
  <sheetViews>
    <sheetView showGridLines="0" zoomScaleNormal="100" workbookViewId="0"/>
  </sheetViews>
  <sheetFormatPr baseColWidth="10" defaultColWidth="9.5" defaultRowHeight="13"/>
  <cols>
    <col min="1" max="1" width="9.5" style="297"/>
    <col min="2" max="2" width="8.5" style="297" bestFit="1" customWidth="1"/>
    <col min="3" max="3" width="10.5" style="297" bestFit="1" customWidth="1"/>
    <col min="4" max="4" width="12" style="297" customWidth="1"/>
    <col min="5" max="5" width="18.5" style="297" customWidth="1"/>
    <col min="6" max="6" width="10.5" style="297" bestFit="1" customWidth="1"/>
    <col min="7" max="11" width="9.5" style="297"/>
    <col min="12" max="13" width="9.5" style="197"/>
    <col min="14" max="14" width="9.5" style="199"/>
    <col min="15" max="15" width="9.5" style="297"/>
    <col min="16" max="16" width="9.5" style="307"/>
    <col min="17" max="17" width="9.5" style="199"/>
    <col min="18" max="16384" width="9.5" style="197"/>
  </cols>
  <sheetData>
    <row r="1" spans="1:17">
      <c r="A1" s="9" t="s">
        <v>60</v>
      </c>
      <c r="B1" s="448" t="str">
        <f>IF(Content!$E$1=1,B2,B3)</f>
        <v>Зайняті</v>
      </c>
      <c r="C1" s="448" t="str">
        <f>IF(Content!$E$1=1,C2,C3)</f>
        <v>Безробітні</v>
      </c>
      <c r="D1" s="448" t="str">
        <f>IF(Content!$E$1=1,D2,D3)</f>
        <v>Економічно неактивні</v>
      </c>
      <c r="E1" s="415"/>
      <c r="G1" s="415" t="str">
        <f>IF(Content!$E$1=1,G2,G3)</f>
        <v>Безробітне, зайняте, економічно неактивне населення, тис. осіб р/р</v>
      </c>
      <c r="O1" s="197"/>
    </row>
    <row r="2" spans="1:17" hidden="1">
      <c r="A2" s="9"/>
      <c r="B2" s="448" t="s">
        <v>864</v>
      </c>
      <c r="C2" s="448" t="s">
        <v>863</v>
      </c>
      <c r="D2" s="198" t="s">
        <v>862</v>
      </c>
      <c r="E2" s="197"/>
      <c r="G2" s="197" t="s">
        <v>861</v>
      </c>
      <c r="O2" s="197"/>
    </row>
    <row r="3" spans="1:17" ht="27.75" hidden="1" customHeight="1">
      <c r="B3" s="297" t="s">
        <v>896</v>
      </c>
      <c r="C3" s="297" t="s">
        <v>897</v>
      </c>
      <c r="D3" s="197" t="s">
        <v>860</v>
      </c>
      <c r="E3" s="197"/>
      <c r="G3" s="197" t="s">
        <v>898</v>
      </c>
      <c r="O3" s="197"/>
    </row>
    <row r="4" spans="1:17">
      <c r="A4" s="415" t="s">
        <v>17</v>
      </c>
      <c r="B4" s="297">
        <v>-199.8</v>
      </c>
      <c r="C4" s="297">
        <v>35.9</v>
      </c>
      <c r="D4" s="305">
        <v>29.700000000000728</v>
      </c>
      <c r="E4" s="305"/>
      <c r="O4" s="376" t="s">
        <v>17</v>
      </c>
      <c r="Q4" s="199">
        <v>1</v>
      </c>
    </row>
    <row r="5" spans="1:17">
      <c r="A5" s="415" t="s">
        <v>18</v>
      </c>
      <c r="B5" s="297">
        <v>-136.4</v>
      </c>
      <c r="C5" s="297">
        <v>12.4</v>
      </c>
      <c r="D5" s="305">
        <v>-10.100000000000364</v>
      </c>
      <c r="E5" s="305"/>
      <c r="O5" s="376"/>
      <c r="Q5" s="199">
        <v>2</v>
      </c>
    </row>
    <row r="6" spans="1:17">
      <c r="A6" s="415" t="s">
        <v>19</v>
      </c>
      <c r="B6" s="297">
        <v>-209.3</v>
      </c>
      <c r="C6" s="297">
        <v>25.6</v>
      </c>
      <c r="D6" s="305">
        <v>49.4</v>
      </c>
      <c r="E6" s="305"/>
      <c r="O6" s="376" t="s">
        <v>19</v>
      </c>
      <c r="Q6" s="199">
        <v>3</v>
      </c>
    </row>
    <row r="7" spans="1:17">
      <c r="A7" s="415" t="s">
        <v>20</v>
      </c>
      <c r="B7" s="297">
        <v>-119.7</v>
      </c>
      <c r="C7" s="297">
        <v>20.100000000000001</v>
      </c>
      <c r="D7" s="305">
        <v>-34.6</v>
      </c>
      <c r="E7" s="305"/>
      <c r="O7" s="376"/>
      <c r="Q7" s="199">
        <v>4</v>
      </c>
    </row>
    <row r="8" spans="1:17">
      <c r="A8" s="415" t="s">
        <v>21</v>
      </c>
      <c r="B8" s="297">
        <v>-169</v>
      </c>
      <c r="C8" s="297">
        <v>19.5</v>
      </c>
      <c r="D8" s="305">
        <v>59.7</v>
      </c>
      <c r="E8" s="305"/>
      <c r="O8" s="376" t="s">
        <v>21</v>
      </c>
      <c r="Q8" s="199">
        <v>5</v>
      </c>
    </row>
    <row r="9" spans="1:17">
      <c r="A9" s="415" t="s">
        <v>22</v>
      </c>
      <c r="B9" s="297">
        <v>-67.900000000000006</v>
      </c>
      <c r="C9" s="297">
        <v>16.8</v>
      </c>
      <c r="D9" s="305">
        <v>-38.9</v>
      </c>
      <c r="E9" s="305"/>
      <c r="O9" s="376"/>
      <c r="Q9" s="199">
        <v>6</v>
      </c>
    </row>
    <row r="10" spans="1:17">
      <c r="A10" s="415" t="s">
        <v>23</v>
      </c>
      <c r="B10" s="296">
        <v>-95.6</v>
      </c>
      <c r="C10" s="296">
        <v>7.7</v>
      </c>
      <c r="D10" s="305">
        <v>-1.9</v>
      </c>
      <c r="E10" s="305"/>
      <c r="O10" s="376" t="s">
        <v>23</v>
      </c>
      <c r="Q10" s="199">
        <v>7</v>
      </c>
    </row>
    <row r="11" spans="1:17">
      <c r="A11" s="415" t="s">
        <v>24</v>
      </c>
      <c r="B11" s="296">
        <v>-149.60000000000036</v>
      </c>
      <c r="C11" s="296">
        <v>35.1</v>
      </c>
      <c r="D11" s="305">
        <v>24.7</v>
      </c>
      <c r="E11" s="305"/>
      <c r="O11" s="376"/>
      <c r="Q11" s="199">
        <v>8</v>
      </c>
    </row>
    <row r="12" spans="1:17">
      <c r="A12" s="415" t="s">
        <v>25</v>
      </c>
      <c r="B12" s="296">
        <v>149.10000000000036</v>
      </c>
      <c r="C12" s="296">
        <v>-74.099999999999994</v>
      </c>
      <c r="D12" s="305">
        <v>-210.10000000000036</v>
      </c>
      <c r="E12" s="305"/>
      <c r="F12" s="300"/>
      <c r="G12" s="197"/>
      <c r="O12" s="376" t="s">
        <v>25</v>
      </c>
      <c r="Q12" s="199">
        <v>9</v>
      </c>
    </row>
    <row r="13" spans="1:17">
      <c r="A13" s="415" t="s">
        <v>26</v>
      </c>
      <c r="B13" s="296">
        <v>175.6</v>
      </c>
      <c r="C13" s="296">
        <v>-144.5</v>
      </c>
      <c r="D13" s="305">
        <v>-166.1</v>
      </c>
      <c r="E13" s="305"/>
      <c r="F13" s="300"/>
      <c r="O13" s="376"/>
      <c r="Q13" s="199">
        <v>10</v>
      </c>
    </row>
    <row r="14" spans="1:17">
      <c r="A14" s="415" t="s">
        <v>27</v>
      </c>
      <c r="B14" s="296">
        <v>230.4</v>
      </c>
      <c r="C14" s="296">
        <v>-164.09999999999991</v>
      </c>
      <c r="D14" s="305">
        <v>-201.3</v>
      </c>
      <c r="E14" s="305"/>
      <c r="F14" s="300"/>
      <c r="H14" s="197"/>
      <c r="I14" s="197"/>
      <c r="J14" s="197"/>
      <c r="K14" s="197"/>
      <c r="O14" s="376" t="s">
        <v>27</v>
      </c>
      <c r="Q14" s="199">
        <v>11</v>
      </c>
    </row>
    <row r="15" spans="1:17">
      <c r="A15" s="415" t="s">
        <v>103</v>
      </c>
      <c r="B15" s="296">
        <v>262.89999999999964</v>
      </c>
      <c r="C15" s="296">
        <v>-94.9</v>
      </c>
      <c r="D15" s="305">
        <v>-303.3</v>
      </c>
      <c r="E15" s="305"/>
      <c r="F15" s="300"/>
      <c r="H15" s="197"/>
      <c r="I15" s="197"/>
      <c r="J15" s="197"/>
      <c r="K15" s="197"/>
      <c r="O15" s="376"/>
      <c r="Q15" s="199">
        <v>12</v>
      </c>
    </row>
    <row r="16" spans="1:17">
      <c r="A16" s="415" t="s">
        <v>128</v>
      </c>
      <c r="B16" s="296">
        <v>226.89999999999964</v>
      </c>
      <c r="C16" s="296">
        <v>-67</v>
      </c>
      <c r="D16" s="305">
        <v>-327.60000000000002</v>
      </c>
      <c r="E16" s="305"/>
      <c r="F16" s="300"/>
      <c r="H16" s="197"/>
      <c r="I16" s="197"/>
      <c r="J16" s="197"/>
      <c r="K16" s="197"/>
      <c r="O16" s="376" t="s">
        <v>128</v>
      </c>
      <c r="Q16" s="199">
        <v>13</v>
      </c>
    </row>
    <row r="17" spans="1:17">
      <c r="A17" s="415" t="s">
        <v>129</v>
      </c>
      <c r="B17" s="296">
        <v>178.1</v>
      </c>
      <c r="C17" s="296">
        <v>-77</v>
      </c>
      <c r="D17" s="305">
        <v>-268.8</v>
      </c>
      <c r="E17" s="305"/>
      <c r="F17" s="300"/>
      <c r="H17" s="197"/>
      <c r="I17" s="197"/>
      <c r="J17" s="197"/>
      <c r="K17" s="197"/>
      <c r="O17" s="376"/>
      <c r="Q17" s="199">
        <v>14</v>
      </c>
    </row>
    <row r="18" spans="1:17">
      <c r="A18" s="415" t="s">
        <v>130</v>
      </c>
      <c r="B18" s="296">
        <v>252.5</v>
      </c>
      <c r="C18" s="296">
        <v>-118.5</v>
      </c>
      <c r="D18" s="305">
        <v>-301.8</v>
      </c>
      <c r="E18" s="305"/>
      <c r="F18" s="300"/>
      <c r="H18" s="197"/>
      <c r="I18" s="197"/>
      <c r="J18" s="197"/>
      <c r="K18" s="197"/>
      <c r="O18" s="376" t="s">
        <v>130</v>
      </c>
      <c r="Q18" s="199">
        <v>15</v>
      </c>
    </row>
    <row r="19" spans="1:17">
      <c r="A19" s="415" t="s">
        <v>107</v>
      </c>
      <c r="B19" s="296">
        <v>212.3</v>
      </c>
      <c r="C19" s="296">
        <v>-101</v>
      </c>
      <c r="D19" s="305">
        <v>-279</v>
      </c>
      <c r="E19" s="305"/>
      <c r="F19" s="300"/>
      <c r="H19" s="197"/>
      <c r="I19" s="197"/>
      <c r="J19" s="197"/>
      <c r="K19" s="197"/>
      <c r="O19" s="376"/>
      <c r="Q19" s="199">
        <v>16</v>
      </c>
    </row>
    <row r="20" spans="1:17">
      <c r="A20" s="415" t="s">
        <v>131</v>
      </c>
      <c r="B20" s="296">
        <v>228.2</v>
      </c>
      <c r="C20" s="296">
        <v>-96.9</v>
      </c>
      <c r="D20" s="305">
        <v>-313.60000000000036</v>
      </c>
      <c r="E20" s="305"/>
      <c r="F20" s="300"/>
      <c r="H20" s="197"/>
      <c r="I20" s="197"/>
      <c r="J20" s="197"/>
      <c r="K20" s="197"/>
      <c r="O20" s="376" t="s">
        <v>131</v>
      </c>
      <c r="Q20" s="199">
        <v>17</v>
      </c>
    </row>
    <row r="21" spans="1:17">
      <c r="A21" s="415" t="s">
        <v>132</v>
      </c>
      <c r="B21" s="296">
        <v>-1088.3000000000011</v>
      </c>
      <c r="C21" s="296">
        <v>301.29999999999995</v>
      </c>
      <c r="D21" s="305">
        <v>604.60000000000036</v>
      </c>
      <c r="E21" s="305"/>
      <c r="F21" s="300"/>
      <c r="H21" s="197"/>
      <c r="I21" s="197"/>
      <c r="J21" s="197"/>
      <c r="K21" s="197"/>
      <c r="O21" s="299"/>
      <c r="Q21" s="199">
        <v>18</v>
      </c>
    </row>
    <row r="22" spans="1:17">
      <c r="A22" s="415" t="s">
        <v>133</v>
      </c>
      <c r="B22" s="296">
        <v>-1020.9</v>
      </c>
      <c r="C22" s="296">
        <v>340.4</v>
      </c>
      <c r="D22" s="305">
        <v>498.3</v>
      </c>
      <c r="E22" s="305"/>
      <c r="F22" s="300"/>
      <c r="H22" s="197"/>
      <c r="I22" s="197"/>
      <c r="J22" s="197"/>
      <c r="K22" s="197"/>
      <c r="O22" s="376" t="s">
        <v>133</v>
      </c>
      <c r="Q22" s="199">
        <v>19</v>
      </c>
    </row>
    <row r="23" spans="1:17">
      <c r="A23" s="296"/>
      <c r="B23" s="296"/>
      <c r="C23" s="296"/>
      <c r="D23" s="303"/>
      <c r="E23" s="303"/>
      <c r="G23" s="307"/>
    </row>
    <row r="24" spans="1:17">
      <c r="A24" s="296"/>
      <c r="B24" s="296"/>
      <c r="C24" s="296"/>
      <c r="D24" s="303"/>
      <c r="E24" s="303"/>
      <c r="G24" s="415" t="str">
        <f>IF(Content!$E$1=1,G25,G26)</f>
        <v>Джерело: ДССУ, розрахунки НБУ.</v>
      </c>
    </row>
    <row r="25" spans="1:17">
      <c r="A25" s="296"/>
      <c r="B25" s="296"/>
      <c r="C25" s="296"/>
      <c r="D25" s="303"/>
      <c r="E25" s="303"/>
      <c r="G25" s="447" t="s">
        <v>28</v>
      </c>
    </row>
    <row r="26" spans="1:17">
      <c r="A26" s="296"/>
      <c r="B26" s="296"/>
      <c r="C26" s="296"/>
      <c r="D26" s="303"/>
      <c r="E26" s="303"/>
      <c r="G26" s="447" t="s">
        <v>29</v>
      </c>
    </row>
    <row r="27" spans="1:17">
      <c r="A27" s="296"/>
      <c r="B27" s="296"/>
      <c r="C27" s="296"/>
      <c r="D27" s="303"/>
      <c r="E27" s="303"/>
      <c r="G27" s="307"/>
    </row>
    <row r="28" spans="1:17">
      <c r="A28" s="296"/>
      <c r="B28" s="296"/>
      <c r="C28" s="296"/>
      <c r="D28" s="303"/>
      <c r="E28" s="303"/>
      <c r="G28" s="307"/>
    </row>
    <row r="29" spans="1:17">
      <c r="A29" s="296"/>
      <c r="B29" s="296"/>
      <c r="C29" s="296"/>
      <c r="D29" s="303"/>
      <c r="E29" s="303"/>
      <c r="G29" s="343"/>
    </row>
    <row r="30" spans="1:17">
      <c r="A30" s="296"/>
      <c r="B30" s="296"/>
      <c r="C30" s="296"/>
      <c r="D30" s="303"/>
      <c r="E30" s="303"/>
      <c r="G30" s="343"/>
    </row>
    <row r="31" spans="1:17">
      <c r="A31" s="296"/>
      <c r="B31" s="296"/>
      <c r="C31" s="296"/>
      <c r="D31" s="303"/>
      <c r="E31" s="303"/>
      <c r="G31" s="343"/>
    </row>
    <row r="32" spans="1:17" s="297" customFormat="1">
      <c r="A32" s="296"/>
      <c r="B32" s="296"/>
      <c r="C32" s="296"/>
      <c r="D32" s="303"/>
      <c r="E32" s="303"/>
      <c r="G32" s="343"/>
      <c r="L32" s="197"/>
      <c r="M32" s="197"/>
      <c r="N32" s="199"/>
      <c r="P32" s="343"/>
      <c r="Q32" s="299"/>
    </row>
    <row r="33" spans="1:17" s="297" customFormat="1">
      <c r="A33" s="296"/>
      <c r="B33" s="296"/>
      <c r="C33" s="296"/>
      <c r="D33" s="303"/>
      <c r="E33" s="303"/>
      <c r="L33" s="197"/>
      <c r="M33" s="197"/>
      <c r="N33" s="199"/>
      <c r="P33" s="343"/>
      <c r="Q33" s="299"/>
    </row>
    <row r="34" spans="1:17" s="297" customFormat="1">
      <c r="A34" s="296"/>
      <c r="B34" s="296"/>
      <c r="C34" s="296"/>
      <c r="D34" s="303"/>
      <c r="E34" s="303"/>
      <c r="L34" s="197"/>
      <c r="M34" s="197"/>
      <c r="N34" s="199"/>
      <c r="P34" s="343"/>
      <c r="Q34" s="299"/>
    </row>
    <row r="35" spans="1:17" s="297" customFormat="1">
      <c r="A35" s="296"/>
      <c r="B35" s="296"/>
      <c r="C35" s="296"/>
      <c r="D35" s="303"/>
      <c r="E35" s="303"/>
      <c r="L35" s="197"/>
      <c r="M35" s="197"/>
      <c r="N35" s="199"/>
      <c r="P35" s="343"/>
      <c r="Q35" s="299"/>
    </row>
    <row r="36" spans="1:17" s="297" customFormat="1">
      <c r="A36" s="296"/>
      <c r="B36" s="296"/>
      <c r="C36" s="296"/>
      <c r="D36" s="303"/>
      <c r="E36" s="303"/>
      <c r="L36" s="197"/>
      <c r="M36" s="197"/>
      <c r="N36" s="199"/>
      <c r="P36" s="343"/>
      <c r="Q36" s="299"/>
    </row>
    <row r="37" spans="1:17" s="297" customFormat="1">
      <c r="A37" s="296"/>
      <c r="B37" s="296"/>
      <c r="C37" s="296"/>
      <c r="D37" s="303"/>
      <c r="E37" s="303"/>
      <c r="L37" s="197"/>
      <c r="M37" s="197"/>
      <c r="N37" s="199"/>
      <c r="P37" s="343"/>
      <c r="Q37" s="299"/>
    </row>
    <row r="38" spans="1:17" s="297" customFormat="1">
      <c r="A38" s="296"/>
      <c r="B38" s="296"/>
      <c r="C38" s="296"/>
      <c r="D38" s="303"/>
      <c r="E38" s="303"/>
      <c r="L38" s="197"/>
      <c r="M38" s="197"/>
      <c r="N38" s="199"/>
      <c r="P38" s="343"/>
      <c r="Q38" s="299"/>
    </row>
    <row r="39" spans="1:17" s="297" customFormat="1">
      <c r="A39" s="296"/>
      <c r="B39" s="296"/>
      <c r="C39" s="296"/>
      <c r="D39" s="303"/>
      <c r="E39" s="303"/>
      <c r="L39" s="197"/>
      <c r="M39" s="197"/>
      <c r="N39" s="199"/>
      <c r="P39" s="343"/>
      <c r="Q39" s="299"/>
    </row>
    <row r="40" spans="1:17" s="297" customFormat="1">
      <c r="A40" s="296"/>
      <c r="B40" s="296"/>
      <c r="C40" s="296"/>
      <c r="D40" s="303"/>
      <c r="E40" s="303"/>
      <c r="L40" s="197"/>
      <c r="M40" s="197"/>
      <c r="N40" s="199"/>
      <c r="P40" s="343"/>
      <c r="Q40" s="299"/>
    </row>
    <row r="41" spans="1:17" s="297" customFormat="1">
      <c r="A41" s="296"/>
      <c r="B41" s="296"/>
      <c r="C41" s="296"/>
      <c r="D41" s="303"/>
      <c r="E41" s="303"/>
      <c r="L41" s="197"/>
      <c r="M41" s="197"/>
      <c r="N41" s="199"/>
      <c r="P41" s="343"/>
      <c r="Q41" s="299"/>
    </row>
    <row r="42" spans="1:17" s="297" customFormat="1">
      <c r="A42" s="296"/>
      <c r="B42" s="296"/>
      <c r="C42" s="296"/>
      <c r="D42" s="303"/>
      <c r="E42" s="303"/>
      <c r="L42" s="197"/>
      <c r="M42" s="197"/>
      <c r="N42" s="199"/>
      <c r="P42" s="343"/>
      <c r="Q42" s="299"/>
    </row>
    <row r="43" spans="1:17" s="297" customFormat="1">
      <c r="A43" s="296"/>
      <c r="B43" s="296"/>
      <c r="C43" s="296"/>
      <c r="D43" s="303"/>
      <c r="E43" s="303"/>
      <c r="L43" s="197"/>
      <c r="M43" s="197"/>
      <c r="N43" s="199"/>
      <c r="P43" s="343"/>
      <c r="Q43" s="299"/>
    </row>
    <row r="44" spans="1:17" s="297" customFormat="1">
      <c r="A44" s="296"/>
      <c r="B44" s="296"/>
      <c r="C44" s="296"/>
      <c r="D44" s="303"/>
      <c r="E44" s="303"/>
      <c r="L44" s="197"/>
      <c r="M44" s="197"/>
      <c r="N44" s="199"/>
      <c r="P44" s="343"/>
      <c r="Q44" s="299"/>
    </row>
    <row r="45" spans="1:17" s="297" customFormat="1">
      <c r="A45" s="296"/>
      <c r="B45" s="296"/>
      <c r="C45" s="296"/>
      <c r="D45" s="303"/>
      <c r="E45" s="303"/>
      <c r="L45" s="197"/>
      <c r="M45" s="197"/>
      <c r="N45" s="199"/>
      <c r="P45" s="343"/>
      <c r="Q45" s="299"/>
    </row>
    <row r="46" spans="1:17" s="297" customFormat="1">
      <c r="A46" s="296"/>
      <c r="B46" s="296"/>
      <c r="C46" s="296"/>
      <c r="D46" s="303"/>
      <c r="E46" s="303"/>
      <c r="L46" s="197"/>
      <c r="M46" s="197"/>
      <c r="N46" s="199"/>
      <c r="P46" s="343"/>
      <c r="Q46" s="299"/>
    </row>
    <row r="47" spans="1:17" s="297" customFormat="1">
      <c r="A47" s="296"/>
      <c r="B47" s="296"/>
      <c r="C47" s="296"/>
      <c r="D47" s="303"/>
      <c r="E47" s="303"/>
      <c r="L47" s="197"/>
      <c r="M47" s="197"/>
      <c r="N47" s="199"/>
      <c r="P47" s="343"/>
      <c r="Q47" s="299"/>
    </row>
    <row r="48" spans="1:17" s="297" customFormat="1">
      <c r="A48" s="296"/>
      <c r="B48" s="296"/>
      <c r="C48" s="296"/>
      <c r="D48" s="303"/>
      <c r="E48" s="303"/>
      <c r="L48" s="197"/>
      <c r="M48" s="197"/>
      <c r="N48" s="199"/>
      <c r="P48" s="343"/>
      <c r="Q48" s="299"/>
    </row>
    <row r="49" spans="1:17" s="297" customFormat="1">
      <c r="A49" s="296"/>
      <c r="B49" s="296"/>
      <c r="C49" s="296"/>
      <c r="D49" s="303"/>
      <c r="E49" s="303"/>
      <c r="L49" s="197"/>
      <c r="M49" s="197"/>
      <c r="N49" s="199"/>
      <c r="P49" s="343"/>
      <c r="Q49" s="299"/>
    </row>
    <row r="50" spans="1:17" s="297" customFormat="1">
      <c r="A50" s="296"/>
      <c r="B50" s="296"/>
      <c r="C50" s="296"/>
      <c r="D50" s="306"/>
      <c r="E50" s="306"/>
      <c r="L50" s="197"/>
      <c r="M50" s="197"/>
      <c r="N50" s="199"/>
      <c r="P50" s="343"/>
      <c r="Q50" s="299"/>
    </row>
    <row r="51" spans="1:17" s="297" customFormat="1">
      <c r="A51" s="296"/>
      <c r="B51" s="296"/>
      <c r="C51" s="296"/>
      <c r="D51" s="306"/>
      <c r="E51" s="306"/>
      <c r="L51" s="197"/>
      <c r="M51" s="197"/>
      <c r="N51" s="199"/>
      <c r="P51" s="343"/>
      <c r="Q51" s="299"/>
    </row>
    <row r="52" spans="1:17" s="297" customFormat="1">
      <c r="A52" s="296"/>
      <c r="B52" s="296"/>
      <c r="C52" s="296"/>
      <c r="D52" s="306"/>
      <c r="E52" s="306"/>
      <c r="L52" s="197"/>
      <c r="M52" s="197"/>
      <c r="N52" s="199"/>
      <c r="P52" s="343"/>
      <c r="Q52" s="299"/>
    </row>
    <row r="53" spans="1:17">
      <c r="D53" s="306"/>
      <c r="E53" s="306"/>
    </row>
    <row r="54" spans="1:17">
      <c r="D54" s="306"/>
      <c r="E54" s="306"/>
    </row>
    <row r="57" spans="1:17" s="297" customFormat="1">
      <c r="D57" s="301"/>
      <c r="E57" s="301"/>
      <c r="L57" s="197"/>
      <c r="M57" s="197"/>
      <c r="N57" s="199"/>
      <c r="P57" s="343"/>
      <c r="Q57" s="299"/>
    </row>
    <row r="58" spans="1:17" s="297" customFormat="1">
      <c r="D58" s="301"/>
      <c r="E58" s="301"/>
      <c r="L58" s="197"/>
      <c r="M58" s="197"/>
      <c r="N58" s="199"/>
      <c r="P58" s="343"/>
      <c r="Q58" s="299"/>
    </row>
    <row r="59" spans="1:17" s="297" customFormat="1">
      <c r="D59" s="301"/>
      <c r="E59" s="301"/>
      <c r="L59" s="197"/>
      <c r="M59" s="197"/>
      <c r="N59" s="199"/>
      <c r="P59" s="343"/>
      <c r="Q59" s="299"/>
    </row>
    <row r="60" spans="1:17" s="297" customFormat="1">
      <c r="D60" s="301"/>
      <c r="E60" s="301"/>
      <c r="L60" s="197"/>
      <c r="M60" s="197"/>
      <c r="N60" s="199"/>
      <c r="P60" s="343"/>
      <c r="Q60" s="299"/>
    </row>
    <row r="61" spans="1:17" s="297" customFormat="1">
      <c r="D61" s="301"/>
      <c r="E61" s="301"/>
      <c r="L61" s="197"/>
      <c r="M61" s="197"/>
      <c r="N61" s="199"/>
      <c r="P61" s="343"/>
      <c r="Q61" s="299"/>
    </row>
    <row r="62" spans="1:17" s="297" customFormat="1">
      <c r="D62" s="301"/>
      <c r="E62" s="301"/>
      <c r="L62" s="197"/>
      <c r="M62" s="197"/>
      <c r="N62" s="199"/>
      <c r="P62" s="343"/>
      <c r="Q62" s="299"/>
    </row>
    <row r="63" spans="1:17" s="297" customFormat="1">
      <c r="D63" s="301"/>
      <c r="E63" s="301"/>
      <c r="L63" s="197"/>
      <c r="M63" s="197"/>
      <c r="N63" s="199"/>
      <c r="P63" s="343"/>
      <c r="Q63" s="299"/>
    </row>
    <row r="64" spans="1:17" s="297" customFormat="1">
      <c r="D64" s="301"/>
      <c r="E64" s="301"/>
      <c r="L64" s="197"/>
      <c r="M64" s="197"/>
      <c r="N64" s="199"/>
      <c r="P64" s="343"/>
      <c r="Q64" s="299"/>
    </row>
    <row r="65" spans="4:17" s="297" customFormat="1">
      <c r="D65" s="301"/>
      <c r="E65" s="301"/>
      <c r="L65" s="197"/>
      <c r="M65" s="197"/>
      <c r="N65" s="199"/>
      <c r="P65" s="343"/>
      <c r="Q65" s="299"/>
    </row>
    <row r="66" spans="4:17" s="297" customFormat="1">
      <c r="D66" s="301"/>
      <c r="E66" s="301"/>
      <c r="L66" s="197"/>
      <c r="M66" s="197"/>
      <c r="N66" s="199"/>
      <c r="P66" s="343"/>
      <c r="Q66" s="299"/>
    </row>
    <row r="67" spans="4:17" s="297" customFormat="1">
      <c r="D67" s="301"/>
      <c r="E67" s="301"/>
      <c r="L67" s="197"/>
      <c r="M67" s="197"/>
      <c r="N67" s="199"/>
      <c r="P67" s="343"/>
      <c r="Q67" s="299"/>
    </row>
    <row r="68" spans="4:17" s="297" customFormat="1">
      <c r="D68" s="301"/>
      <c r="E68" s="301"/>
      <c r="L68" s="197"/>
      <c r="M68" s="197"/>
      <c r="N68" s="199"/>
      <c r="P68" s="343"/>
      <c r="Q68" s="299"/>
    </row>
    <row r="69" spans="4:17" s="297" customFormat="1">
      <c r="D69" s="301"/>
      <c r="E69" s="301"/>
      <c r="L69" s="197"/>
      <c r="M69" s="197"/>
      <c r="N69" s="199"/>
      <c r="P69" s="343"/>
      <c r="Q69" s="299"/>
    </row>
    <row r="70" spans="4:17" s="297" customFormat="1">
      <c r="D70" s="301"/>
      <c r="E70" s="301"/>
      <c r="L70" s="197"/>
      <c r="M70" s="197"/>
      <c r="N70" s="199"/>
      <c r="P70" s="343"/>
      <c r="Q70" s="299"/>
    </row>
    <row r="71" spans="4:17" s="297" customFormat="1">
      <c r="D71" s="301"/>
      <c r="E71" s="301"/>
      <c r="L71" s="197"/>
      <c r="M71" s="197"/>
      <c r="N71" s="199"/>
      <c r="P71" s="343"/>
      <c r="Q71" s="299"/>
    </row>
    <row r="72" spans="4:17" s="297" customFormat="1">
      <c r="D72" s="301"/>
      <c r="E72" s="301"/>
      <c r="L72" s="197"/>
      <c r="M72" s="197"/>
      <c r="N72" s="199"/>
      <c r="P72" s="343"/>
      <c r="Q72" s="299"/>
    </row>
    <row r="73" spans="4:17" s="297" customFormat="1">
      <c r="D73" s="301"/>
      <c r="E73" s="301"/>
      <c r="L73" s="197"/>
      <c r="M73" s="197"/>
      <c r="N73" s="199"/>
      <c r="P73" s="343"/>
      <c r="Q73" s="299"/>
    </row>
    <row r="74" spans="4:17" s="297" customFormat="1">
      <c r="D74" s="301"/>
      <c r="E74" s="301"/>
      <c r="L74" s="197"/>
      <c r="M74" s="197"/>
      <c r="N74" s="199"/>
      <c r="P74" s="343"/>
      <c r="Q74" s="299"/>
    </row>
    <row r="75" spans="4:17" s="297" customFormat="1">
      <c r="D75" s="301"/>
      <c r="E75" s="301"/>
      <c r="L75" s="197"/>
      <c r="M75" s="197"/>
      <c r="N75" s="199"/>
      <c r="P75" s="343"/>
      <c r="Q75" s="299"/>
    </row>
    <row r="76" spans="4:17" s="297" customFormat="1">
      <c r="D76" s="301"/>
      <c r="E76" s="301"/>
      <c r="L76" s="197"/>
      <c r="M76" s="197"/>
      <c r="N76" s="199"/>
      <c r="P76" s="343"/>
      <c r="Q76" s="299"/>
    </row>
    <row r="77" spans="4:17" s="297" customFormat="1">
      <c r="D77" s="301"/>
      <c r="E77" s="301"/>
      <c r="L77" s="197"/>
      <c r="M77" s="197"/>
      <c r="N77" s="199"/>
      <c r="P77" s="343"/>
      <c r="Q77" s="299"/>
    </row>
    <row r="78" spans="4:17" s="297" customFormat="1">
      <c r="D78" s="301"/>
      <c r="E78" s="301"/>
      <c r="L78" s="197"/>
      <c r="M78" s="197"/>
      <c r="N78" s="199"/>
      <c r="P78" s="343"/>
      <c r="Q78" s="299"/>
    </row>
    <row r="79" spans="4:17" s="297" customFormat="1">
      <c r="D79" s="301"/>
      <c r="E79" s="301"/>
      <c r="L79" s="197"/>
      <c r="M79" s="197"/>
      <c r="N79" s="199"/>
      <c r="P79" s="343"/>
      <c r="Q79" s="299"/>
    </row>
    <row r="80" spans="4:17" s="297" customFormat="1">
      <c r="D80" s="301"/>
      <c r="E80" s="301"/>
      <c r="L80" s="197"/>
      <c r="M80" s="197"/>
      <c r="N80" s="199"/>
      <c r="P80" s="343"/>
      <c r="Q80" s="299"/>
    </row>
    <row r="81" spans="4:17" s="297" customFormat="1">
      <c r="D81" s="301"/>
      <c r="E81" s="301"/>
      <c r="L81" s="197"/>
      <c r="M81" s="197"/>
      <c r="N81" s="199"/>
      <c r="P81" s="343"/>
      <c r="Q81" s="299"/>
    </row>
    <row r="82" spans="4:17" s="297" customFormat="1">
      <c r="D82" s="301"/>
      <c r="E82" s="301"/>
      <c r="L82" s="197"/>
      <c r="M82" s="197"/>
      <c r="N82" s="199"/>
      <c r="P82" s="343"/>
      <c r="Q82" s="299"/>
    </row>
    <row r="83" spans="4:17" s="297" customFormat="1">
      <c r="D83" s="301"/>
      <c r="E83" s="301"/>
      <c r="L83" s="197"/>
      <c r="M83" s="197"/>
      <c r="N83" s="199"/>
      <c r="P83" s="343"/>
      <c r="Q83" s="299"/>
    </row>
    <row r="84" spans="4:17" s="297" customFormat="1">
      <c r="D84" s="301"/>
      <c r="E84" s="301"/>
      <c r="L84" s="197"/>
      <c r="M84" s="197"/>
      <c r="N84" s="199"/>
      <c r="P84" s="343"/>
      <c r="Q84" s="299"/>
    </row>
    <row r="85" spans="4:17" s="297" customFormat="1">
      <c r="D85" s="301"/>
      <c r="E85" s="301"/>
      <c r="L85" s="197"/>
      <c r="M85" s="197"/>
      <c r="N85" s="199"/>
      <c r="P85" s="343"/>
      <c r="Q85" s="299"/>
    </row>
    <row r="86" spans="4:17" s="297" customFormat="1">
      <c r="D86" s="301"/>
      <c r="E86" s="301"/>
      <c r="L86" s="197"/>
      <c r="M86" s="197"/>
      <c r="N86" s="199"/>
      <c r="P86" s="343"/>
      <c r="Q86" s="299"/>
    </row>
    <row r="87" spans="4:17" s="297" customFormat="1">
      <c r="D87" s="301"/>
      <c r="E87" s="301"/>
      <c r="L87" s="197"/>
      <c r="M87" s="197"/>
      <c r="N87" s="199"/>
      <c r="P87" s="343"/>
      <c r="Q87" s="299"/>
    </row>
    <row r="88" spans="4:17" s="297" customFormat="1">
      <c r="D88" s="301"/>
      <c r="E88" s="301"/>
      <c r="L88" s="197"/>
      <c r="M88" s="197"/>
      <c r="N88" s="199"/>
      <c r="P88" s="343"/>
      <c r="Q88" s="299"/>
    </row>
    <row r="89" spans="4:17" s="297" customFormat="1">
      <c r="D89" s="301"/>
      <c r="E89" s="301"/>
      <c r="L89" s="197"/>
      <c r="M89" s="197"/>
      <c r="N89" s="199"/>
      <c r="P89" s="343"/>
      <c r="Q89" s="299"/>
    </row>
    <row r="90" spans="4:17" s="297" customFormat="1">
      <c r="D90" s="301"/>
      <c r="E90" s="301"/>
      <c r="L90" s="197"/>
      <c r="M90" s="197"/>
      <c r="N90" s="199"/>
      <c r="P90" s="343"/>
      <c r="Q90" s="299"/>
    </row>
    <row r="91" spans="4:17" s="297" customFormat="1">
      <c r="D91" s="301"/>
      <c r="E91" s="301"/>
      <c r="L91" s="197"/>
      <c r="M91" s="197"/>
      <c r="N91" s="199"/>
      <c r="P91" s="343"/>
      <c r="Q91" s="299"/>
    </row>
    <row r="92" spans="4:17" s="297" customFormat="1">
      <c r="D92" s="301"/>
      <c r="E92" s="301"/>
      <c r="L92" s="197"/>
      <c r="M92" s="197"/>
      <c r="N92" s="199"/>
      <c r="P92" s="343"/>
      <c r="Q92" s="299"/>
    </row>
    <row r="93" spans="4:17" s="297" customFormat="1">
      <c r="D93" s="301"/>
      <c r="E93" s="301"/>
      <c r="L93" s="197"/>
      <c r="M93" s="197"/>
      <c r="N93" s="199"/>
      <c r="P93" s="343"/>
      <c r="Q93" s="299"/>
    </row>
    <row r="94" spans="4:17" s="297" customFormat="1">
      <c r="D94" s="301"/>
      <c r="E94" s="301"/>
      <c r="L94" s="197"/>
      <c r="M94" s="197"/>
      <c r="N94" s="199"/>
      <c r="P94" s="343"/>
      <c r="Q94" s="299"/>
    </row>
    <row r="95" spans="4:17" s="297" customFormat="1">
      <c r="D95" s="301"/>
      <c r="E95" s="301"/>
      <c r="L95" s="197"/>
      <c r="M95" s="197"/>
      <c r="N95" s="199"/>
      <c r="P95" s="343"/>
      <c r="Q95" s="299"/>
    </row>
    <row r="96" spans="4:17" s="297" customFormat="1">
      <c r="D96" s="301"/>
      <c r="E96" s="301"/>
      <c r="L96" s="197"/>
      <c r="M96" s="197"/>
      <c r="N96" s="199"/>
      <c r="P96" s="343"/>
      <c r="Q96" s="299"/>
    </row>
    <row r="97" spans="4:17" s="297" customFormat="1">
      <c r="D97" s="301"/>
      <c r="E97" s="301"/>
      <c r="L97" s="197"/>
      <c r="M97" s="197"/>
      <c r="N97" s="199"/>
      <c r="P97" s="343"/>
      <c r="Q97" s="299"/>
    </row>
    <row r="98" spans="4:17" s="297" customFormat="1">
      <c r="D98" s="301"/>
      <c r="E98" s="301"/>
      <c r="L98" s="197"/>
      <c r="M98" s="197"/>
      <c r="N98" s="199"/>
      <c r="P98" s="343"/>
      <c r="Q98" s="299"/>
    </row>
    <row r="99" spans="4:17" s="297" customFormat="1">
      <c r="D99" s="301"/>
      <c r="E99" s="301"/>
      <c r="L99" s="197"/>
      <c r="M99" s="197"/>
      <c r="N99" s="199"/>
      <c r="P99" s="343"/>
      <c r="Q99" s="299"/>
    </row>
    <row r="100" spans="4:17" s="297" customFormat="1">
      <c r="D100" s="301"/>
      <c r="E100" s="301"/>
      <c r="L100" s="197"/>
      <c r="M100" s="197"/>
      <c r="N100" s="199"/>
      <c r="P100" s="343"/>
      <c r="Q100" s="299"/>
    </row>
    <row r="101" spans="4:17" s="297" customFormat="1">
      <c r="D101" s="301"/>
      <c r="E101" s="301"/>
      <c r="L101" s="197"/>
      <c r="M101" s="197"/>
      <c r="N101" s="199"/>
      <c r="P101" s="343"/>
      <c r="Q101" s="299"/>
    </row>
    <row r="102" spans="4:17" s="297" customFormat="1">
      <c r="D102" s="301"/>
      <c r="E102" s="301"/>
      <c r="L102" s="197"/>
      <c r="M102" s="197"/>
      <c r="N102" s="199"/>
      <c r="P102" s="343"/>
      <c r="Q102" s="299"/>
    </row>
    <row r="103" spans="4:17" s="297" customFormat="1">
      <c r="D103" s="301"/>
      <c r="E103" s="301"/>
      <c r="L103" s="197"/>
      <c r="M103" s="197"/>
      <c r="N103" s="199"/>
      <c r="P103" s="343"/>
      <c r="Q103" s="299"/>
    </row>
    <row r="104" spans="4:17" s="297" customFormat="1">
      <c r="D104" s="301"/>
      <c r="E104" s="301"/>
      <c r="L104" s="197"/>
      <c r="M104" s="197"/>
      <c r="N104" s="199"/>
      <c r="P104" s="343"/>
      <c r="Q104" s="299"/>
    </row>
    <row r="105" spans="4:17" s="297" customFormat="1">
      <c r="D105" s="301"/>
      <c r="E105" s="301"/>
      <c r="L105" s="197"/>
      <c r="M105" s="197"/>
      <c r="N105" s="199"/>
      <c r="P105" s="343"/>
      <c r="Q105" s="299"/>
    </row>
    <row r="106" spans="4:17" s="297" customFormat="1">
      <c r="D106" s="301"/>
      <c r="E106" s="301"/>
      <c r="L106" s="197"/>
      <c r="M106" s="197"/>
      <c r="N106" s="199"/>
      <c r="P106" s="343"/>
      <c r="Q106" s="299"/>
    </row>
    <row r="107" spans="4:17" s="297" customFormat="1">
      <c r="D107" s="301"/>
      <c r="E107" s="301"/>
      <c r="L107" s="197"/>
      <c r="M107" s="197"/>
      <c r="N107" s="199"/>
      <c r="P107" s="343"/>
      <c r="Q107" s="299"/>
    </row>
    <row r="108" spans="4:17" s="297" customFormat="1">
      <c r="D108" s="301"/>
      <c r="E108" s="301"/>
      <c r="L108" s="197"/>
      <c r="M108" s="197"/>
      <c r="N108" s="199"/>
      <c r="P108" s="343"/>
      <c r="Q108" s="299"/>
    </row>
    <row r="109" spans="4:17" s="297" customFormat="1">
      <c r="D109" s="301"/>
      <c r="E109" s="301"/>
      <c r="L109" s="197"/>
      <c r="M109" s="197"/>
      <c r="N109" s="199"/>
      <c r="P109" s="343"/>
      <c r="Q109" s="299"/>
    </row>
    <row r="110" spans="4:17" s="297" customFormat="1">
      <c r="D110" s="301"/>
      <c r="E110" s="301"/>
      <c r="L110" s="197"/>
      <c r="M110" s="197"/>
      <c r="N110" s="199"/>
      <c r="P110" s="343"/>
      <c r="Q110" s="299"/>
    </row>
    <row r="111" spans="4:17" s="297" customFormat="1">
      <c r="D111" s="301"/>
      <c r="E111" s="301"/>
      <c r="L111" s="197"/>
      <c r="M111" s="197"/>
      <c r="N111" s="199"/>
      <c r="P111" s="343"/>
      <c r="Q111" s="299"/>
    </row>
    <row r="112" spans="4:17" s="297" customFormat="1">
      <c r="D112" s="301"/>
      <c r="E112" s="301"/>
      <c r="L112" s="197"/>
      <c r="M112" s="197"/>
      <c r="N112" s="199"/>
      <c r="P112" s="343"/>
      <c r="Q112" s="299"/>
    </row>
    <row r="113" spans="4:17" s="297" customFormat="1">
      <c r="D113" s="301"/>
      <c r="E113" s="301"/>
      <c r="L113" s="197"/>
      <c r="M113" s="197"/>
      <c r="N113" s="199"/>
      <c r="P113" s="343"/>
      <c r="Q113" s="299"/>
    </row>
    <row r="114" spans="4:17" s="297" customFormat="1">
      <c r="D114" s="301"/>
      <c r="E114" s="301"/>
      <c r="L114" s="197"/>
      <c r="M114" s="197"/>
      <c r="N114" s="199"/>
      <c r="P114" s="343"/>
      <c r="Q114" s="299"/>
    </row>
    <row r="115" spans="4:17" s="297" customFormat="1">
      <c r="D115" s="301"/>
      <c r="E115" s="301"/>
      <c r="L115" s="197"/>
      <c r="M115" s="197"/>
      <c r="N115" s="199"/>
      <c r="P115" s="343"/>
      <c r="Q115" s="299"/>
    </row>
    <row r="116" spans="4:17" s="297" customFormat="1">
      <c r="D116" s="301"/>
      <c r="E116" s="301"/>
      <c r="L116" s="197"/>
      <c r="M116" s="197"/>
      <c r="N116" s="199"/>
      <c r="P116" s="343"/>
      <c r="Q116" s="299"/>
    </row>
    <row r="117" spans="4:17" s="297" customFormat="1">
      <c r="D117" s="301"/>
      <c r="E117" s="301"/>
      <c r="L117" s="197"/>
      <c r="M117" s="197"/>
      <c r="N117" s="199"/>
      <c r="P117" s="343"/>
      <c r="Q117" s="299"/>
    </row>
    <row r="118" spans="4:17" s="297" customFormat="1">
      <c r="D118" s="301"/>
      <c r="E118" s="301"/>
      <c r="L118" s="197"/>
      <c r="M118" s="197"/>
      <c r="N118" s="199"/>
      <c r="P118" s="343"/>
      <c r="Q118" s="299"/>
    </row>
    <row r="119" spans="4:17" s="297" customFormat="1">
      <c r="D119" s="301"/>
      <c r="E119" s="301"/>
      <c r="L119" s="197"/>
      <c r="M119" s="197"/>
      <c r="N119" s="199"/>
      <c r="P119" s="343"/>
      <c r="Q119" s="299"/>
    </row>
    <row r="120" spans="4:17" s="297" customFormat="1">
      <c r="D120" s="301"/>
      <c r="E120" s="301"/>
      <c r="L120" s="197"/>
      <c r="M120" s="197"/>
      <c r="N120" s="199"/>
      <c r="P120" s="343"/>
      <c r="Q120" s="299"/>
    </row>
    <row r="121" spans="4:17" s="297" customFormat="1">
      <c r="D121" s="301"/>
      <c r="E121" s="301"/>
      <c r="L121" s="197"/>
      <c r="M121" s="197"/>
      <c r="N121" s="199"/>
      <c r="P121" s="343"/>
      <c r="Q121" s="299"/>
    </row>
    <row r="122" spans="4:17" s="297" customFormat="1">
      <c r="D122" s="301"/>
      <c r="E122" s="301"/>
      <c r="L122" s="197"/>
      <c r="M122" s="197"/>
      <c r="N122" s="199"/>
      <c r="P122" s="343"/>
      <c r="Q122" s="299"/>
    </row>
    <row r="123" spans="4:17" s="297" customFormat="1">
      <c r="D123" s="301"/>
      <c r="E123" s="301"/>
      <c r="L123" s="197"/>
      <c r="M123" s="197"/>
      <c r="N123" s="199"/>
      <c r="P123" s="343"/>
      <c r="Q123" s="299"/>
    </row>
    <row r="124" spans="4:17" s="297" customFormat="1">
      <c r="D124" s="301"/>
      <c r="E124" s="301"/>
      <c r="L124" s="197"/>
      <c r="M124" s="197"/>
      <c r="N124" s="199"/>
      <c r="P124" s="343"/>
      <c r="Q124" s="299"/>
    </row>
    <row r="125" spans="4:17" s="297" customFormat="1">
      <c r="D125" s="301"/>
      <c r="E125" s="301"/>
      <c r="L125" s="197"/>
      <c r="M125" s="197"/>
      <c r="N125" s="199"/>
      <c r="P125" s="343"/>
      <c r="Q125" s="299"/>
    </row>
    <row r="126" spans="4:17" s="297" customFormat="1">
      <c r="D126" s="301"/>
      <c r="E126" s="301"/>
      <c r="L126" s="197"/>
      <c r="M126" s="197"/>
      <c r="N126" s="199"/>
      <c r="P126" s="343"/>
      <c r="Q126" s="299"/>
    </row>
    <row r="127" spans="4:17" s="297" customFormat="1">
      <c r="D127" s="301"/>
      <c r="E127" s="301"/>
      <c r="L127" s="197"/>
      <c r="M127" s="197"/>
      <c r="N127" s="199"/>
      <c r="P127" s="343"/>
      <c r="Q127" s="299"/>
    </row>
    <row r="128" spans="4:17" s="297" customFormat="1">
      <c r="D128" s="301"/>
      <c r="E128" s="301"/>
      <c r="L128" s="197"/>
      <c r="M128" s="197"/>
      <c r="N128" s="199"/>
      <c r="P128" s="343"/>
      <c r="Q128" s="299"/>
    </row>
    <row r="129" spans="4:17" s="297" customFormat="1">
      <c r="D129" s="301"/>
      <c r="E129" s="301"/>
      <c r="L129" s="197"/>
      <c r="M129" s="197"/>
      <c r="N129" s="199"/>
      <c r="P129" s="343"/>
      <c r="Q129" s="299"/>
    </row>
    <row r="130" spans="4:17" s="297" customFormat="1">
      <c r="D130" s="301"/>
      <c r="E130" s="301"/>
      <c r="L130" s="197"/>
      <c r="M130" s="197"/>
      <c r="N130" s="199"/>
      <c r="P130" s="343"/>
      <c r="Q130" s="299"/>
    </row>
    <row r="131" spans="4:17" s="297" customFormat="1">
      <c r="D131" s="301"/>
      <c r="E131" s="301"/>
      <c r="L131" s="197"/>
      <c r="M131" s="197"/>
      <c r="N131" s="199"/>
      <c r="P131" s="343"/>
      <c r="Q131" s="299"/>
    </row>
    <row r="132" spans="4:17" s="297" customFormat="1">
      <c r="D132" s="301"/>
      <c r="E132" s="301"/>
      <c r="L132" s="197"/>
      <c r="M132" s="197"/>
      <c r="N132" s="199"/>
      <c r="P132" s="343"/>
      <c r="Q132" s="299"/>
    </row>
    <row r="133" spans="4:17" s="297" customFormat="1">
      <c r="D133" s="301"/>
      <c r="E133" s="301"/>
      <c r="L133" s="197"/>
      <c r="M133" s="197"/>
      <c r="N133" s="199"/>
      <c r="P133" s="343"/>
      <c r="Q133" s="299"/>
    </row>
    <row r="134" spans="4:17" s="297" customFormat="1">
      <c r="D134" s="301"/>
      <c r="E134" s="301"/>
      <c r="L134" s="197"/>
      <c r="M134" s="197"/>
      <c r="N134" s="199"/>
      <c r="P134" s="343"/>
      <c r="Q134" s="299"/>
    </row>
    <row r="135" spans="4:17" s="297" customFormat="1">
      <c r="D135" s="301"/>
      <c r="E135" s="301"/>
      <c r="L135" s="197"/>
      <c r="M135" s="197"/>
      <c r="N135" s="199"/>
      <c r="P135" s="343"/>
      <c r="Q135" s="299"/>
    </row>
    <row r="136" spans="4:17" s="297" customFormat="1">
      <c r="D136" s="301"/>
      <c r="E136" s="301"/>
      <c r="L136" s="197"/>
      <c r="M136" s="197"/>
      <c r="N136" s="199"/>
      <c r="P136" s="343"/>
      <c r="Q136" s="299"/>
    </row>
    <row r="137" spans="4:17" s="297" customFormat="1">
      <c r="D137" s="301"/>
      <c r="E137" s="301"/>
      <c r="L137" s="197"/>
      <c r="M137" s="197"/>
      <c r="N137" s="199"/>
      <c r="P137" s="343"/>
      <c r="Q137" s="299"/>
    </row>
    <row r="138" spans="4:17" s="297" customFormat="1">
      <c r="D138" s="301"/>
      <c r="E138" s="301"/>
      <c r="L138" s="197"/>
      <c r="M138" s="197"/>
      <c r="N138" s="199"/>
      <c r="P138" s="343"/>
      <c r="Q138" s="299"/>
    </row>
    <row r="139" spans="4:17" s="297" customFormat="1">
      <c r="D139" s="301"/>
      <c r="E139" s="301"/>
      <c r="L139" s="197"/>
      <c r="M139" s="197"/>
      <c r="N139" s="199"/>
      <c r="P139" s="343"/>
      <c r="Q139" s="299"/>
    </row>
    <row r="140" spans="4:17" s="297" customFormat="1">
      <c r="D140" s="301"/>
      <c r="E140" s="301"/>
      <c r="L140" s="197"/>
      <c r="M140" s="197"/>
      <c r="N140" s="199"/>
      <c r="P140" s="343"/>
      <c r="Q140" s="299"/>
    </row>
    <row r="141" spans="4:17" s="297" customFormat="1">
      <c r="D141" s="301"/>
      <c r="E141" s="301"/>
      <c r="L141" s="197"/>
      <c r="M141" s="197"/>
      <c r="N141" s="199"/>
      <c r="P141" s="343"/>
      <c r="Q141" s="299"/>
    </row>
    <row r="142" spans="4:17" s="297" customFormat="1">
      <c r="D142" s="301"/>
      <c r="E142" s="301"/>
      <c r="L142" s="197"/>
      <c r="M142" s="197"/>
      <c r="N142" s="199"/>
      <c r="P142" s="343"/>
      <c r="Q142" s="299"/>
    </row>
    <row r="143" spans="4:17" s="297" customFormat="1">
      <c r="D143" s="301"/>
      <c r="E143" s="301"/>
      <c r="L143" s="197"/>
      <c r="M143" s="197"/>
      <c r="N143" s="199"/>
      <c r="P143" s="343"/>
      <c r="Q143" s="299"/>
    </row>
    <row r="144" spans="4:17" s="297" customFormat="1">
      <c r="D144" s="301"/>
      <c r="E144" s="301"/>
      <c r="L144" s="197"/>
      <c r="M144" s="197"/>
      <c r="N144" s="199"/>
      <c r="P144" s="343"/>
      <c r="Q144" s="299"/>
    </row>
    <row r="145" spans="4:17" s="297" customFormat="1">
      <c r="D145" s="301"/>
      <c r="E145" s="301"/>
      <c r="L145" s="197"/>
      <c r="M145" s="197"/>
      <c r="N145" s="199"/>
      <c r="P145" s="343"/>
      <c r="Q145" s="299"/>
    </row>
    <row r="146" spans="4:17" s="297" customFormat="1">
      <c r="D146" s="301"/>
      <c r="E146" s="301"/>
      <c r="L146" s="197"/>
      <c r="M146" s="197"/>
      <c r="N146" s="199"/>
      <c r="P146" s="343"/>
      <c r="Q146" s="299"/>
    </row>
    <row r="147" spans="4:17" s="297" customFormat="1">
      <c r="D147" s="301"/>
      <c r="E147" s="301"/>
      <c r="L147" s="197"/>
      <c r="M147" s="197"/>
      <c r="N147" s="199"/>
      <c r="P147" s="343"/>
      <c r="Q147" s="299"/>
    </row>
    <row r="148" spans="4:17" s="297" customFormat="1">
      <c r="D148" s="301"/>
      <c r="E148" s="301"/>
      <c r="L148" s="197"/>
      <c r="M148" s="197"/>
      <c r="N148" s="199"/>
      <c r="P148" s="343"/>
      <c r="Q148" s="299"/>
    </row>
    <row r="149" spans="4:17" s="297" customFormat="1">
      <c r="D149" s="301"/>
      <c r="E149" s="301"/>
      <c r="L149" s="197"/>
      <c r="M149" s="197"/>
      <c r="N149" s="199"/>
      <c r="P149" s="343"/>
      <c r="Q149" s="299"/>
    </row>
    <row r="150" spans="4:17" s="297" customFormat="1">
      <c r="D150" s="301"/>
      <c r="E150" s="301"/>
      <c r="L150" s="197"/>
      <c r="M150" s="197"/>
      <c r="N150" s="199"/>
      <c r="P150" s="343"/>
      <c r="Q150" s="299"/>
    </row>
    <row r="151" spans="4:17" s="297" customFormat="1">
      <c r="D151" s="301"/>
      <c r="E151" s="301"/>
      <c r="L151" s="197"/>
      <c r="M151" s="197"/>
      <c r="N151" s="199"/>
      <c r="P151" s="343"/>
      <c r="Q151" s="299"/>
    </row>
    <row r="152" spans="4:17" s="297" customFormat="1">
      <c r="D152" s="301"/>
      <c r="E152" s="301"/>
      <c r="L152" s="197"/>
      <c r="M152" s="197"/>
      <c r="N152" s="199"/>
      <c r="P152" s="343"/>
      <c r="Q152" s="299"/>
    </row>
    <row r="153" spans="4:17" s="297" customFormat="1">
      <c r="D153" s="301"/>
      <c r="E153" s="301"/>
      <c r="L153" s="197"/>
      <c r="M153" s="197"/>
      <c r="N153" s="199"/>
      <c r="P153" s="343"/>
      <c r="Q153" s="299"/>
    </row>
    <row r="154" spans="4:17" s="297" customFormat="1">
      <c r="D154" s="301"/>
      <c r="E154" s="301"/>
      <c r="L154" s="197"/>
      <c r="M154" s="197"/>
      <c r="N154" s="199"/>
      <c r="P154" s="343"/>
      <c r="Q154" s="299"/>
    </row>
    <row r="155" spans="4:17" s="297" customFormat="1">
      <c r="D155" s="301"/>
      <c r="E155" s="301"/>
      <c r="L155" s="197"/>
      <c r="M155" s="197"/>
      <c r="N155" s="199"/>
      <c r="P155" s="343"/>
      <c r="Q155" s="299"/>
    </row>
    <row r="156" spans="4:17" s="297" customFormat="1">
      <c r="D156" s="301"/>
      <c r="E156" s="301"/>
      <c r="L156" s="197"/>
      <c r="M156" s="197"/>
      <c r="N156" s="199"/>
      <c r="P156" s="343"/>
      <c r="Q156" s="299"/>
    </row>
    <row r="157" spans="4:17" s="297" customFormat="1">
      <c r="D157" s="301"/>
      <c r="E157" s="301"/>
      <c r="L157" s="197"/>
      <c r="M157" s="197"/>
      <c r="N157" s="199"/>
      <c r="P157" s="343"/>
      <c r="Q157" s="299"/>
    </row>
    <row r="158" spans="4:17" s="297" customFormat="1">
      <c r="D158" s="301"/>
      <c r="E158" s="301"/>
      <c r="L158" s="197"/>
      <c r="M158" s="197"/>
      <c r="N158" s="199"/>
      <c r="P158" s="343"/>
      <c r="Q158" s="299"/>
    </row>
    <row r="159" spans="4:17" s="297" customFormat="1">
      <c r="D159" s="301"/>
      <c r="E159" s="301"/>
      <c r="L159" s="197"/>
      <c r="M159" s="197"/>
      <c r="N159" s="199"/>
      <c r="P159" s="343"/>
      <c r="Q159" s="299"/>
    </row>
    <row r="160" spans="4:17" s="297" customFormat="1">
      <c r="D160" s="301"/>
      <c r="E160" s="301"/>
      <c r="L160" s="197"/>
      <c r="M160" s="197"/>
      <c r="N160" s="199"/>
      <c r="P160" s="343"/>
      <c r="Q160" s="299"/>
    </row>
    <row r="161" spans="4:17" s="297" customFormat="1">
      <c r="D161" s="301"/>
      <c r="E161" s="301"/>
      <c r="L161" s="197"/>
      <c r="M161" s="197"/>
      <c r="N161" s="199"/>
      <c r="P161" s="343"/>
      <c r="Q161" s="299"/>
    </row>
    <row r="162" spans="4:17" s="297" customFormat="1">
      <c r="D162" s="301"/>
      <c r="E162" s="301"/>
      <c r="L162" s="197"/>
      <c r="M162" s="197"/>
      <c r="N162" s="199"/>
      <c r="P162" s="343"/>
      <c r="Q162" s="299"/>
    </row>
    <row r="163" spans="4:17" s="297" customFormat="1">
      <c r="D163" s="301"/>
      <c r="E163" s="301"/>
      <c r="L163" s="197"/>
      <c r="M163" s="197"/>
      <c r="N163" s="199"/>
      <c r="P163" s="343"/>
      <c r="Q163" s="299"/>
    </row>
    <row r="164" spans="4:17" s="297" customFormat="1">
      <c r="D164" s="301"/>
      <c r="E164" s="301"/>
      <c r="L164" s="197"/>
      <c r="M164" s="197"/>
      <c r="N164" s="199"/>
      <c r="P164" s="343"/>
      <c r="Q164" s="299"/>
    </row>
    <row r="165" spans="4:17" s="297" customFormat="1">
      <c r="D165" s="301"/>
      <c r="E165" s="301"/>
      <c r="L165" s="197"/>
      <c r="M165" s="197"/>
      <c r="N165" s="199"/>
      <c r="P165" s="343"/>
      <c r="Q165" s="299"/>
    </row>
    <row r="166" spans="4:17" s="297" customFormat="1">
      <c r="D166" s="301"/>
      <c r="E166" s="301"/>
      <c r="L166" s="197"/>
      <c r="M166" s="197"/>
      <c r="N166" s="199"/>
      <c r="P166" s="343"/>
      <c r="Q166" s="299"/>
    </row>
    <row r="167" spans="4:17" s="297" customFormat="1">
      <c r="D167" s="301"/>
      <c r="E167" s="301"/>
      <c r="L167" s="197"/>
      <c r="M167" s="197"/>
      <c r="N167" s="199"/>
      <c r="P167" s="343"/>
      <c r="Q167" s="299"/>
    </row>
    <row r="168" spans="4:17" s="297" customFormat="1">
      <c r="D168" s="301"/>
      <c r="E168" s="301"/>
      <c r="L168" s="197"/>
      <c r="M168" s="197"/>
      <c r="N168" s="199"/>
      <c r="P168" s="343"/>
      <c r="Q168" s="299"/>
    </row>
    <row r="169" spans="4:17" s="297" customFormat="1">
      <c r="D169" s="301"/>
      <c r="E169" s="301"/>
      <c r="L169" s="197"/>
      <c r="M169" s="197"/>
      <c r="N169" s="199"/>
      <c r="P169" s="343"/>
      <c r="Q169" s="299"/>
    </row>
    <row r="170" spans="4:17" s="297" customFormat="1">
      <c r="D170" s="301"/>
      <c r="E170" s="301"/>
      <c r="L170" s="197"/>
      <c r="M170" s="197"/>
      <c r="N170" s="199"/>
      <c r="P170" s="343"/>
      <c r="Q170" s="299"/>
    </row>
    <row r="171" spans="4:17" s="297" customFormat="1">
      <c r="D171" s="301"/>
      <c r="E171" s="301"/>
      <c r="L171" s="197"/>
      <c r="M171" s="197"/>
      <c r="N171" s="199"/>
      <c r="P171" s="343"/>
      <c r="Q171" s="299"/>
    </row>
    <row r="172" spans="4:17" s="297" customFormat="1">
      <c r="D172" s="301"/>
      <c r="E172" s="301"/>
      <c r="L172" s="197"/>
      <c r="M172" s="197"/>
      <c r="N172" s="199"/>
      <c r="P172" s="343"/>
      <c r="Q172" s="299"/>
    </row>
    <row r="173" spans="4:17" s="297" customFormat="1">
      <c r="D173" s="301"/>
      <c r="E173" s="301"/>
      <c r="L173" s="197"/>
      <c r="M173" s="197"/>
      <c r="N173" s="199"/>
      <c r="P173" s="343"/>
      <c r="Q173" s="299"/>
    </row>
    <row r="174" spans="4:17" s="297" customFormat="1">
      <c r="D174" s="301"/>
      <c r="E174" s="301"/>
      <c r="L174" s="197"/>
      <c r="M174" s="197"/>
      <c r="N174" s="199"/>
      <c r="P174" s="343"/>
      <c r="Q174" s="299"/>
    </row>
    <row r="175" spans="4:17" s="297" customFormat="1">
      <c r="D175" s="301"/>
      <c r="E175" s="301"/>
      <c r="L175" s="197"/>
      <c r="M175" s="197"/>
      <c r="N175" s="199"/>
      <c r="P175" s="343"/>
      <c r="Q175" s="299"/>
    </row>
    <row r="176" spans="4:17" s="297" customFormat="1">
      <c r="D176" s="301"/>
      <c r="E176" s="301"/>
      <c r="L176" s="197"/>
      <c r="M176" s="197"/>
      <c r="N176" s="199"/>
      <c r="P176" s="343"/>
      <c r="Q176" s="299"/>
    </row>
    <row r="177" spans="4:17" s="297" customFormat="1">
      <c r="D177" s="301"/>
      <c r="E177" s="301"/>
      <c r="L177" s="197"/>
      <c r="M177" s="197"/>
      <c r="N177" s="199"/>
      <c r="P177" s="343"/>
      <c r="Q177" s="299"/>
    </row>
    <row r="178" spans="4:17" s="297" customFormat="1">
      <c r="D178" s="301"/>
      <c r="E178" s="301"/>
      <c r="L178" s="197"/>
      <c r="M178" s="197"/>
      <c r="N178" s="199"/>
      <c r="P178" s="343"/>
      <c r="Q178" s="299"/>
    </row>
    <row r="179" spans="4:17" s="297" customFormat="1">
      <c r="D179" s="301"/>
      <c r="E179" s="301"/>
      <c r="L179" s="197"/>
      <c r="M179" s="197"/>
      <c r="N179" s="199"/>
      <c r="P179" s="343"/>
      <c r="Q179" s="299"/>
    </row>
    <row r="180" spans="4:17" s="297" customFormat="1">
      <c r="D180" s="301"/>
      <c r="E180" s="301"/>
      <c r="L180" s="197"/>
      <c r="M180" s="197"/>
      <c r="N180" s="199"/>
      <c r="P180" s="343"/>
      <c r="Q180" s="299"/>
    </row>
    <row r="181" spans="4:17" s="297" customFormat="1">
      <c r="D181" s="301"/>
      <c r="E181" s="301"/>
      <c r="L181" s="197"/>
      <c r="M181" s="197"/>
      <c r="N181" s="199"/>
      <c r="P181" s="343"/>
      <c r="Q181" s="299"/>
    </row>
    <row r="182" spans="4:17" s="297" customFormat="1">
      <c r="D182" s="301"/>
      <c r="E182" s="301"/>
      <c r="L182" s="197"/>
      <c r="M182" s="197"/>
      <c r="N182" s="199"/>
      <c r="P182" s="343"/>
      <c r="Q182" s="299"/>
    </row>
    <row r="183" spans="4:17" s="297" customFormat="1">
      <c r="D183" s="301"/>
      <c r="E183" s="301"/>
      <c r="L183" s="197"/>
      <c r="M183" s="197"/>
      <c r="N183" s="199"/>
      <c r="P183" s="343"/>
      <c r="Q183" s="299"/>
    </row>
    <row r="184" spans="4:17" s="297" customFormat="1">
      <c r="D184" s="301"/>
      <c r="E184" s="301"/>
      <c r="L184" s="197"/>
      <c r="M184" s="197"/>
      <c r="N184" s="199"/>
      <c r="P184" s="343"/>
      <c r="Q184" s="299"/>
    </row>
    <row r="185" spans="4:17" s="297" customFormat="1">
      <c r="D185" s="301"/>
      <c r="E185" s="301"/>
      <c r="L185" s="197"/>
      <c r="M185" s="197"/>
      <c r="N185" s="199"/>
      <c r="P185" s="343"/>
      <c r="Q185" s="299"/>
    </row>
    <row r="186" spans="4:17" s="297" customFormat="1">
      <c r="D186" s="301"/>
      <c r="E186" s="301"/>
      <c r="L186" s="197"/>
      <c r="M186" s="197"/>
      <c r="N186" s="199"/>
      <c r="P186" s="343"/>
      <c r="Q186" s="299"/>
    </row>
    <row r="187" spans="4:17" s="297" customFormat="1">
      <c r="D187" s="301"/>
      <c r="E187" s="301"/>
      <c r="L187" s="197"/>
      <c r="M187" s="197"/>
      <c r="N187" s="199"/>
      <c r="P187" s="343"/>
      <c r="Q187" s="299"/>
    </row>
    <row r="188" spans="4:17" s="297" customFormat="1">
      <c r="D188" s="301"/>
      <c r="E188" s="301"/>
      <c r="L188" s="197"/>
      <c r="M188" s="197"/>
      <c r="N188" s="199"/>
      <c r="P188" s="343"/>
      <c r="Q188" s="299"/>
    </row>
    <row r="189" spans="4:17" s="297" customFormat="1">
      <c r="D189" s="301"/>
      <c r="E189" s="301"/>
      <c r="L189" s="197"/>
      <c r="M189" s="197"/>
      <c r="N189" s="199"/>
      <c r="P189" s="343"/>
      <c r="Q189" s="299"/>
    </row>
    <row r="190" spans="4:17" s="297" customFormat="1">
      <c r="D190" s="301"/>
      <c r="E190" s="301"/>
      <c r="L190" s="197"/>
      <c r="M190" s="197"/>
      <c r="N190" s="199"/>
      <c r="P190" s="343"/>
      <c r="Q190" s="299"/>
    </row>
    <row r="191" spans="4:17" s="297" customFormat="1">
      <c r="D191" s="301"/>
      <c r="E191" s="301"/>
      <c r="L191" s="197"/>
      <c r="M191" s="197"/>
      <c r="N191" s="199"/>
      <c r="P191" s="343"/>
      <c r="Q191" s="299"/>
    </row>
    <row r="192" spans="4:17" s="297" customFormat="1">
      <c r="D192" s="301"/>
      <c r="E192" s="301"/>
      <c r="L192" s="197"/>
      <c r="M192" s="197"/>
      <c r="N192" s="199"/>
      <c r="P192" s="343"/>
      <c r="Q192" s="299"/>
    </row>
    <row r="193" spans="4:17" s="297" customFormat="1">
      <c r="D193" s="301"/>
      <c r="E193" s="301"/>
      <c r="L193" s="197"/>
      <c r="M193" s="197"/>
      <c r="N193" s="199"/>
      <c r="P193" s="343"/>
      <c r="Q193" s="299"/>
    </row>
    <row r="194" spans="4:17" s="297" customFormat="1">
      <c r="D194" s="301"/>
      <c r="E194" s="301"/>
      <c r="L194" s="197"/>
      <c r="M194" s="197"/>
      <c r="N194" s="199"/>
      <c r="P194" s="343"/>
      <c r="Q194" s="299"/>
    </row>
    <row r="195" spans="4:17" s="297" customFormat="1">
      <c r="D195" s="301"/>
      <c r="E195" s="301"/>
      <c r="L195" s="197"/>
      <c r="M195" s="197"/>
      <c r="N195" s="199"/>
      <c r="P195" s="343"/>
      <c r="Q195" s="299"/>
    </row>
    <row r="196" spans="4:17" s="297" customFormat="1">
      <c r="D196" s="301"/>
      <c r="E196" s="301"/>
      <c r="L196" s="197"/>
      <c r="M196" s="197"/>
      <c r="N196" s="199"/>
      <c r="P196" s="343"/>
      <c r="Q196" s="299"/>
    </row>
    <row r="197" spans="4:17" s="297" customFormat="1">
      <c r="D197" s="301"/>
      <c r="E197" s="301"/>
      <c r="L197" s="197"/>
      <c r="M197" s="197"/>
      <c r="N197" s="199"/>
      <c r="P197" s="343"/>
      <c r="Q197" s="299"/>
    </row>
    <row r="198" spans="4:17" s="297" customFormat="1">
      <c r="D198" s="301"/>
      <c r="E198" s="301"/>
      <c r="L198" s="197"/>
      <c r="M198" s="197"/>
      <c r="N198" s="199"/>
      <c r="P198" s="343"/>
      <c r="Q198" s="299"/>
    </row>
    <row r="199" spans="4:17" s="297" customFormat="1">
      <c r="D199" s="301"/>
      <c r="E199" s="301"/>
      <c r="L199" s="197"/>
      <c r="M199" s="197"/>
      <c r="N199" s="199"/>
      <c r="P199" s="343"/>
      <c r="Q199" s="299"/>
    </row>
    <row r="200" spans="4:17" s="297" customFormat="1">
      <c r="D200" s="301"/>
      <c r="E200" s="301"/>
      <c r="L200" s="197"/>
      <c r="M200" s="197"/>
      <c r="N200" s="199"/>
      <c r="P200" s="343"/>
      <c r="Q200" s="299"/>
    </row>
    <row r="201" spans="4:17" s="297" customFormat="1">
      <c r="D201" s="301"/>
      <c r="E201" s="301"/>
      <c r="L201" s="197"/>
      <c r="M201" s="197"/>
      <c r="N201" s="199"/>
      <c r="P201" s="343"/>
      <c r="Q201" s="299"/>
    </row>
    <row r="202" spans="4:17" s="297" customFormat="1">
      <c r="D202" s="301"/>
      <c r="E202" s="301"/>
      <c r="L202" s="197"/>
      <c r="M202" s="197"/>
      <c r="N202" s="199"/>
      <c r="P202" s="343"/>
      <c r="Q202" s="299"/>
    </row>
    <row r="203" spans="4:17" s="297" customFormat="1">
      <c r="D203" s="301"/>
      <c r="E203" s="301"/>
      <c r="L203" s="197"/>
      <c r="M203" s="197"/>
      <c r="N203" s="199"/>
      <c r="P203" s="343"/>
      <c r="Q203" s="299"/>
    </row>
    <row r="204" spans="4:17" s="297" customFormat="1">
      <c r="D204" s="301"/>
      <c r="E204" s="301"/>
      <c r="L204" s="197"/>
      <c r="M204" s="197"/>
      <c r="N204" s="199"/>
      <c r="P204" s="343"/>
      <c r="Q204" s="299"/>
    </row>
    <row r="205" spans="4:17" s="297" customFormat="1">
      <c r="D205" s="301"/>
      <c r="E205" s="301"/>
      <c r="L205" s="197"/>
      <c r="M205" s="197"/>
      <c r="N205" s="199"/>
      <c r="P205" s="343"/>
      <c r="Q205" s="299"/>
    </row>
    <row r="206" spans="4:17" s="297" customFormat="1">
      <c r="D206" s="301"/>
      <c r="E206" s="301"/>
      <c r="L206" s="197"/>
      <c r="M206" s="197"/>
      <c r="N206" s="199"/>
      <c r="P206" s="343"/>
      <c r="Q206" s="299"/>
    </row>
    <row r="207" spans="4:17" s="297" customFormat="1">
      <c r="D207" s="301"/>
      <c r="E207" s="301"/>
      <c r="L207" s="197"/>
      <c r="M207" s="197"/>
      <c r="N207" s="199"/>
      <c r="P207" s="343"/>
      <c r="Q207" s="299"/>
    </row>
    <row r="208" spans="4:17" s="297" customFormat="1">
      <c r="D208" s="301"/>
      <c r="E208" s="301"/>
      <c r="L208" s="197"/>
      <c r="M208" s="197"/>
      <c r="N208" s="199"/>
      <c r="P208" s="343"/>
      <c r="Q208" s="299"/>
    </row>
    <row r="209" spans="4:17" s="297" customFormat="1">
      <c r="D209" s="301"/>
      <c r="E209" s="301"/>
      <c r="L209" s="197"/>
      <c r="M209" s="197"/>
      <c r="N209" s="199"/>
      <c r="P209" s="343"/>
      <c r="Q209" s="299"/>
    </row>
    <row r="210" spans="4:17" s="297" customFormat="1">
      <c r="D210" s="301"/>
      <c r="E210" s="301"/>
      <c r="L210" s="197"/>
      <c r="M210" s="197"/>
      <c r="N210" s="199"/>
      <c r="P210" s="343"/>
      <c r="Q210" s="299"/>
    </row>
    <row r="211" spans="4:17" s="297" customFormat="1">
      <c r="D211" s="301"/>
      <c r="E211" s="301"/>
      <c r="L211" s="197"/>
      <c r="M211" s="197"/>
      <c r="N211" s="199"/>
      <c r="P211" s="343"/>
      <c r="Q211" s="299"/>
    </row>
    <row r="212" spans="4:17" s="297" customFormat="1">
      <c r="D212" s="301"/>
      <c r="E212" s="301"/>
      <c r="L212" s="197"/>
      <c r="M212" s="197"/>
      <c r="N212" s="199"/>
      <c r="P212" s="343"/>
      <c r="Q212" s="299"/>
    </row>
    <row r="213" spans="4:17" s="297" customFormat="1">
      <c r="D213" s="301"/>
      <c r="E213" s="301"/>
      <c r="L213" s="197"/>
      <c r="M213" s="197"/>
      <c r="N213" s="199"/>
      <c r="P213" s="343"/>
      <c r="Q213" s="299"/>
    </row>
    <row r="214" spans="4:17" s="297" customFormat="1">
      <c r="D214" s="301"/>
      <c r="E214" s="301"/>
      <c r="L214" s="197"/>
      <c r="M214" s="197"/>
      <c r="N214" s="199"/>
      <c r="P214" s="343"/>
      <c r="Q214" s="299"/>
    </row>
    <row r="215" spans="4:17" s="297" customFormat="1">
      <c r="D215" s="301"/>
      <c r="E215" s="301"/>
      <c r="L215" s="197"/>
      <c r="M215" s="197"/>
      <c r="N215" s="199"/>
      <c r="P215" s="343"/>
      <c r="Q215" s="299"/>
    </row>
    <row r="216" spans="4:17" s="297" customFormat="1">
      <c r="D216" s="301"/>
      <c r="E216" s="301"/>
      <c r="L216" s="197"/>
      <c r="M216" s="197"/>
      <c r="N216" s="199"/>
      <c r="P216" s="343"/>
      <c r="Q216" s="299"/>
    </row>
    <row r="217" spans="4:17" s="297" customFormat="1">
      <c r="D217" s="301"/>
      <c r="E217" s="301"/>
      <c r="L217" s="197"/>
      <c r="M217" s="197"/>
      <c r="N217" s="199"/>
      <c r="P217" s="343"/>
      <c r="Q217" s="299"/>
    </row>
    <row r="218" spans="4:17" s="297" customFormat="1">
      <c r="D218" s="301"/>
      <c r="E218" s="301"/>
      <c r="L218" s="197"/>
      <c r="M218" s="197"/>
      <c r="N218" s="199"/>
      <c r="P218" s="343"/>
      <c r="Q218" s="299"/>
    </row>
    <row r="219" spans="4:17" s="297" customFormat="1">
      <c r="D219" s="301"/>
      <c r="E219" s="301"/>
      <c r="L219" s="197"/>
      <c r="M219" s="197"/>
      <c r="N219" s="199"/>
      <c r="P219" s="343"/>
      <c r="Q219" s="299"/>
    </row>
    <row r="220" spans="4:17" s="297" customFormat="1">
      <c r="D220" s="301"/>
      <c r="E220" s="301"/>
      <c r="L220" s="197"/>
      <c r="M220" s="197"/>
      <c r="N220" s="199"/>
      <c r="P220" s="343"/>
      <c r="Q220" s="299"/>
    </row>
    <row r="221" spans="4:17" s="297" customFormat="1">
      <c r="D221" s="301"/>
      <c r="E221" s="301"/>
      <c r="L221" s="197"/>
      <c r="M221" s="197"/>
      <c r="N221" s="199"/>
      <c r="P221" s="343"/>
      <c r="Q221" s="299"/>
    </row>
    <row r="222" spans="4:17" s="297" customFormat="1">
      <c r="D222" s="301"/>
      <c r="E222" s="301"/>
      <c r="L222" s="197"/>
      <c r="M222" s="197"/>
      <c r="N222" s="199"/>
      <c r="P222" s="343"/>
      <c r="Q222" s="299"/>
    </row>
    <row r="223" spans="4:17" s="297" customFormat="1">
      <c r="D223" s="301"/>
      <c r="E223" s="301"/>
      <c r="L223" s="197"/>
      <c r="M223" s="197"/>
      <c r="N223" s="199"/>
      <c r="P223" s="343"/>
      <c r="Q223" s="299"/>
    </row>
    <row r="224" spans="4:17" s="297" customFormat="1">
      <c r="D224" s="301"/>
      <c r="E224" s="301"/>
      <c r="L224" s="197"/>
      <c r="M224" s="197"/>
      <c r="N224" s="199"/>
      <c r="P224" s="343"/>
      <c r="Q224" s="299"/>
    </row>
    <row r="225" spans="4:17" s="297" customFormat="1">
      <c r="D225" s="301"/>
      <c r="E225" s="301"/>
      <c r="L225" s="197"/>
      <c r="M225" s="197"/>
      <c r="N225" s="199"/>
      <c r="P225" s="343"/>
      <c r="Q225" s="299"/>
    </row>
    <row r="226" spans="4:17" s="297" customFormat="1">
      <c r="D226" s="301"/>
      <c r="E226" s="301"/>
      <c r="L226" s="197"/>
      <c r="M226" s="197"/>
      <c r="N226" s="199"/>
      <c r="P226" s="343"/>
      <c r="Q226" s="299"/>
    </row>
    <row r="227" spans="4:17" s="297" customFormat="1">
      <c r="D227" s="301"/>
      <c r="E227" s="301"/>
      <c r="L227" s="197"/>
      <c r="M227" s="197"/>
      <c r="N227" s="199"/>
      <c r="P227" s="343"/>
      <c r="Q227" s="299"/>
    </row>
    <row r="228" spans="4:17" s="297" customFormat="1">
      <c r="D228" s="301"/>
      <c r="E228" s="301"/>
      <c r="L228" s="197"/>
      <c r="M228" s="197"/>
      <c r="N228" s="199"/>
      <c r="P228" s="343"/>
      <c r="Q228" s="299"/>
    </row>
    <row r="229" spans="4:17" s="297" customFormat="1">
      <c r="D229" s="301"/>
      <c r="E229" s="301"/>
      <c r="L229" s="197"/>
      <c r="M229" s="197"/>
      <c r="N229" s="199"/>
      <c r="P229" s="343"/>
      <c r="Q229" s="299"/>
    </row>
    <row r="230" spans="4:17" s="297" customFormat="1">
      <c r="D230" s="301"/>
      <c r="E230" s="301"/>
      <c r="L230" s="197"/>
      <c r="M230" s="197"/>
      <c r="N230" s="199"/>
      <c r="P230" s="343"/>
      <c r="Q230" s="299"/>
    </row>
    <row r="231" spans="4:17" s="297" customFormat="1">
      <c r="D231" s="301"/>
      <c r="E231" s="301"/>
      <c r="L231" s="197"/>
      <c r="M231" s="197"/>
      <c r="N231" s="199"/>
      <c r="P231" s="343"/>
      <c r="Q231" s="299"/>
    </row>
    <row r="232" spans="4:17" s="297" customFormat="1">
      <c r="D232" s="301"/>
      <c r="E232" s="301"/>
      <c r="L232" s="197"/>
      <c r="M232" s="197"/>
      <c r="N232" s="199"/>
      <c r="P232" s="343"/>
      <c r="Q232" s="299"/>
    </row>
    <row r="233" spans="4:17" s="297" customFormat="1">
      <c r="D233" s="301"/>
      <c r="E233" s="301"/>
      <c r="L233" s="197"/>
      <c r="M233" s="197"/>
      <c r="N233" s="199"/>
      <c r="P233" s="343"/>
      <c r="Q233" s="299"/>
    </row>
    <row r="234" spans="4:17" s="297" customFormat="1">
      <c r="D234" s="301"/>
      <c r="E234" s="301"/>
      <c r="L234" s="197"/>
      <c r="M234" s="197"/>
      <c r="N234" s="199"/>
      <c r="P234" s="343"/>
      <c r="Q234" s="299"/>
    </row>
    <row r="235" spans="4:17" s="297" customFormat="1">
      <c r="D235" s="301"/>
      <c r="E235" s="301"/>
      <c r="L235" s="197"/>
      <c r="M235" s="197"/>
      <c r="N235" s="199"/>
      <c r="P235" s="343"/>
      <c r="Q235" s="299"/>
    </row>
    <row r="236" spans="4:17" s="297" customFormat="1">
      <c r="D236" s="301"/>
      <c r="E236" s="301"/>
      <c r="L236" s="197"/>
      <c r="M236" s="197"/>
      <c r="N236" s="199"/>
      <c r="P236" s="343"/>
      <c r="Q236" s="299"/>
    </row>
    <row r="237" spans="4:17" s="297" customFormat="1">
      <c r="D237" s="301"/>
      <c r="E237" s="301"/>
      <c r="L237" s="197"/>
      <c r="M237" s="197"/>
      <c r="N237" s="199"/>
      <c r="P237" s="343"/>
      <c r="Q237" s="299"/>
    </row>
    <row r="238" spans="4:17" s="297" customFormat="1">
      <c r="D238" s="301"/>
      <c r="E238" s="301"/>
      <c r="L238" s="197"/>
      <c r="M238" s="197"/>
      <c r="N238" s="199"/>
      <c r="P238" s="343"/>
      <c r="Q238" s="299"/>
    </row>
    <row r="239" spans="4:17" s="297" customFormat="1">
      <c r="D239" s="301"/>
      <c r="E239" s="301"/>
      <c r="L239" s="197"/>
      <c r="M239" s="197"/>
      <c r="N239" s="199"/>
      <c r="P239" s="343"/>
      <c r="Q239" s="299"/>
    </row>
    <row r="240" spans="4:17" s="297" customFormat="1">
      <c r="D240" s="301"/>
      <c r="E240" s="301"/>
      <c r="L240" s="197"/>
      <c r="M240" s="197"/>
      <c r="N240" s="199"/>
      <c r="P240" s="343"/>
      <c r="Q240" s="299"/>
    </row>
    <row r="241" spans="4:17" s="297" customFormat="1">
      <c r="D241" s="301"/>
      <c r="E241" s="301"/>
      <c r="L241" s="197"/>
      <c r="M241" s="197"/>
      <c r="N241" s="199"/>
      <c r="P241" s="343"/>
      <c r="Q241" s="299"/>
    </row>
    <row r="242" spans="4:17" s="297" customFormat="1">
      <c r="D242" s="301"/>
      <c r="E242" s="301"/>
      <c r="L242" s="197"/>
      <c r="M242" s="197"/>
      <c r="N242" s="199"/>
      <c r="P242" s="343"/>
      <c r="Q242" s="299"/>
    </row>
    <row r="243" spans="4:17" s="297" customFormat="1">
      <c r="D243" s="301"/>
      <c r="E243" s="301"/>
      <c r="L243" s="197"/>
      <c r="M243" s="197"/>
      <c r="N243" s="199"/>
      <c r="P243" s="343"/>
      <c r="Q243" s="299"/>
    </row>
    <row r="244" spans="4:17" s="297" customFormat="1">
      <c r="D244" s="301"/>
      <c r="E244" s="301"/>
      <c r="L244" s="197"/>
      <c r="M244" s="197"/>
      <c r="N244" s="199"/>
      <c r="P244" s="343"/>
      <c r="Q244" s="299"/>
    </row>
    <row r="245" spans="4:17" s="297" customFormat="1">
      <c r="D245" s="301"/>
      <c r="E245" s="301"/>
      <c r="L245" s="197"/>
      <c r="M245" s="197"/>
      <c r="N245" s="199"/>
      <c r="P245" s="343"/>
      <c r="Q245" s="299"/>
    </row>
    <row r="246" spans="4:17" s="297" customFormat="1">
      <c r="D246" s="301"/>
      <c r="E246" s="301"/>
      <c r="L246" s="197"/>
      <c r="M246" s="197"/>
      <c r="N246" s="199"/>
      <c r="P246" s="343"/>
      <c r="Q246" s="299"/>
    </row>
    <row r="247" spans="4:17" s="297" customFormat="1">
      <c r="D247" s="301"/>
      <c r="E247" s="301"/>
      <c r="L247" s="197"/>
      <c r="M247" s="197"/>
      <c r="N247" s="199"/>
      <c r="P247" s="343"/>
      <c r="Q247" s="299"/>
    </row>
    <row r="248" spans="4:17" s="297" customFormat="1">
      <c r="D248" s="301"/>
      <c r="E248" s="301"/>
      <c r="L248" s="197"/>
      <c r="M248" s="197"/>
      <c r="N248" s="199"/>
      <c r="P248" s="343"/>
      <c r="Q248" s="299"/>
    </row>
    <row r="249" spans="4:17" s="297" customFormat="1">
      <c r="D249" s="301"/>
      <c r="E249" s="301"/>
      <c r="L249" s="197"/>
      <c r="M249" s="197"/>
      <c r="N249" s="199"/>
      <c r="P249" s="343"/>
      <c r="Q249" s="299"/>
    </row>
    <row r="250" spans="4:17" s="297" customFormat="1">
      <c r="D250" s="301"/>
      <c r="E250" s="301"/>
      <c r="L250" s="197"/>
      <c r="M250" s="197"/>
      <c r="N250" s="199"/>
      <c r="P250" s="343"/>
      <c r="Q250" s="299"/>
    </row>
    <row r="251" spans="4:17" s="297" customFormat="1">
      <c r="D251" s="301"/>
      <c r="E251" s="301"/>
      <c r="L251" s="197"/>
      <c r="M251" s="197"/>
      <c r="N251" s="199"/>
      <c r="P251" s="343"/>
      <c r="Q251" s="299"/>
    </row>
    <row r="252" spans="4:17" s="297" customFormat="1">
      <c r="D252" s="301"/>
      <c r="E252" s="301"/>
      <c r="L252" s="197"/>
      <c r="M252" s="197"/>
      <c r="N252" s="199"/>
      <c r="P252" s="343"/>
      <c r="Q252" s="299"/>
    </row>
    <row r="253" spans="4:17" s="297" customFormat="1">
      <c r="D253" s="301"/>
      <c r="E253" s="301"/>
      <c r="L253" s="197"/>
      <c r="M253" s="197"/>
      <c r="N253" s="199"/>
      <c r="P253" s="343"/>
      <c r="Q253" s="299"/>
    </row>
    <row r="254" spans="4:17" s="297" customFormat="1">
      <c r="D254" s="301"/>
      <c r="E254" s="301"/>
      <c r="L254" s="197"/>
      <c r="M254" s="197"/>
      <c r="N254" s="199"/>
      <c r="P254" s="343"/>
      <c r="Q254" s="299"/>
    </row>
    <row r="255" spans="4:17" s="297" customFormat="1">
      <c r="D255" s="301"/>
      <c r="E255" s="301"/>
      <c r="L255" s="197"/>
      <c r="M255" s="197"/>
      <c r="N255" s="199"/>
      <c r="P255" s="343"/>
      <c r="Q255" s="299"/>
    </row>
    <row r="256" spans="4:17" s="297" customFormat="1">
      <c r="D256" s="301"/>
      <c r="E256" s="301"/>
      <c r="L256" s="197"/>
      <c r="M256" s="197"/>
      <c r="N256" s="199"/>
      <c r="P256" s="343"/>
      <c r="Q256" s="299"/>
    </row>
    <row r="257" spans="4:17" s="297" customFormat="1">
      <c r="D257" s="301"/>
      <c r="E257" s="301"/>
      <c r="L257" s="197"/>
      <c r="M257" s="197"/>
      <c r="N257" s="199"/>
      <c r="P257" s="343"/>
      <c r="Q257" s="299"/>
    </row>
    <row r="258" spans="4:17" s="297" customFormat="1">
      <c r="D258" s="301"/>
      <c r="E258" s="301"/>
      <c r="L258" s="197"/>
      <c r="M258" s="197"/>
      <c r="N258" s="199"/>
      <c r="P258" s="343"/>
      <c r="Q258" s="299"/>
    </row>
  </sheetData>
  <hyperlinks>
    <hyperlink ref="A1" location="Content!A1" display="&lt;&lt;" xr:uid="{00000000-0004-0000-2100-000000000000}"/>
  </hyperlinks>
  <pageMargins left="0.7" right="0.7" top="0.75" bottom="0.75" header="0.3" footer="0.3"/>
  <pageSetup paperSize="9" orientation="portrait" horizontalDpi="4294967293" verticalDpi="12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ABF56-0F5B-1446-B683-42E4D833AFDF}">
  <sheetPr>
    <tabColor theme="5"/>
  </sheetPr>
  <dimension ref="A1:Q178"/>
  <sheetViews>
    <sheetView showGridLines="0" zoomScaleNormal="100" zoomScalePageLayoutView="157" workbookViewId="0"/>
  </sheetViews>
  <sheetFormatPr baseColWidth="10" defaultColWidth="9.5" defaultRowHeight="13"/>
  <cols>
    <col min="1" max="1" width="14.5" style="297" bestFit="1" customWidth="1"/>
    <col min="2" max="2" width="22.5" style="297" customWidth="1"/>
    <col min="3" max="3" width="18.5" style="297" customWidth="1"/>
    <col min="4" max="4" width="19.5" style="297" customWidth="1"/>
    <col min="5" max="6" width="18.5" style="297" customWidth="1"/>
    <col min="7" max="7" width="10.5" style="297" bestFit="1" customWidth="1"/>
    <col min="8" max="12" width="9.5" style="297"/>
    <col min="13" max="15" width="9.5" style="344"/>
    <col min="16" max="16" width="9.5" style="908"/>
    <col min="17" max="16384" width="9.5" style="344"/>
  </cols>
  <sheetData>
    <row r="1" spans="1:17">
      <c r="A1" s="228" t="s">
        <v>60</v>
      </c>
      <c r="B1" s="422" t="str">
        <f>IF(Content!$E$1=1,B2,B3)</f>
        <v>Нові вакансії work.ua</v>
      </c>
      <c r="C1" s="422" t="str">
        <f>IF(Content!$E$1=1,C2,C3)</f>
        <v>В базі ДСЗУ</v>
      </c>
      <c r="D1" s="422" t="str">
        <f>IF(Content!$E$1=1,D2,D3)</f>
        <v>Вакансії в базі work.ua</v>
      </c>
      <c r="E1" s="422" t="str">
        <f>IF(Content!$E$1=1,E2,E3)</f>
        <v>Усього (дані ДСЗУ)</v>
      </c>
      <c r="F1" s="422"/>
      <c r="G1" s="344"/>
      <c r="H1" s="422" t="str">
        <f>IF(Content!$E$1=1,H2,H3)</f>
        <v>Індикатори попиту на робочу силу: кількість вакансій, тис.</v>
      </c>
    </row>
    <row r="2" spans="1:17" ht="24" hidden="1" customHeight="1">
      <c r="A2" s="228"/>
      <c r="B2" s="466" t="s">
        <v>727</v>
      </c>
      <c r="C2" s="401" t="s">
        <v>1146</v>
      </c>
      <c r="D2" s="401" t="s">
        <v>1148</v>
      </c>
      <c r="E2" s="401" t="s">
        <v>1150</v>
      </c>
      <c r="F2" s="401"/>
      <c r="H2" s="343" t="s">
        <v>1144</v>
      </c>
    </row>
    <row r="3" spans="1:17" ht="27" hidden="1" customHeight="1">
      <c r="B3" s="466" t="s">
        <v>1145</v>
      </c>
      <c r="C3" s="466" t="s">
        <v>1147</v>
      </c>
      <c r="D3" s="401" t="s">
        <v>1149</v>
      </c>
      <c r="E3" s="466" t="s">
        <v>1151</v>
      </c>
      <c r="F3" s="466"/>
      <c r="H3" s="297" t="s">
        <v>1152</v>
      </c>
    </row>
    <row r="4" spans="1:17">
      <c r="A4" s="909">
        <v>43837</v>
      </c>
      <c r="B4" s="910">
        <v>25441</v>
      </c>
      <c r="C4" s="468"/>
      <c r="D4" s="466">
        <v>36908</v>
      </c>
      <c r="E4" s="468"/>
      <c r="F4" s="468"/>
      <c r="G4" s="468"/>
      <c r="O4" s="423"/>
      <c r="P4" s="423" t="s">
        <v>1155</v>
      </c>
      <c r="Q4" s="296"/>
    </row>
    <row r="5" spans="1:17">
      <c r="A5" s="909">
        <v>43844</v>
      </c>
      <c r="B5" s="910">
        <v>33498</v>
      </c>
      <c r="C5" s="468"/>
      <c r="D5" s="466">
        <v>41659</v>
      </c>
      <c r="E5" s="468"/>
      <c r="F5" s="468"/>
      <c r="G5" s="468"/>
      <c r="O5" s="423"/>
      <c r="P5" s="423"/>
      <c r="Q5" s="296"/>
    </row>
    <row r="6" spans="1:17">
      <c r="A6" s="909">
        <v>43851</v>
      </c>
      <c r="B6" s="910">
        <v>36402</v>
      </c>
      <c r="C6" s="468"/>
      <c r="D6" s="466">
        <v>45936</v>
      </c>
      <c r="E6" s="468"/>
      <c r="F6" s="468"/>
      <c r="G6" s="468"/>
      <c r="O6" s="423"/>
      <c r="P6" s="423"/>
      <c r="Q6" s="296"/>
    </row>
    <row r="7" spans="1:17">
      <c r="A7" s="909">
        <v>43858</v>
      </c>
      <c r="B7" s="910">
        <v>38407</v>
      </c>
      <c r="C7" s="468"/>
      <c r="D7" s="466">
        <v>50632</v>
      </c>
      <c r="E7" s="910">
        <v>68081</v>
      </c>
      <c r="F7" s="468"/>
      <c r="G7" s="468"/>
      <c r="O7" s="423"/>
      <c r="P7" s="423"/>
      <c r="Q7" s="296"/>
    </row>
    <row r="8" spans="1:17">
      <c r="A8" s="909">
        <v>43865</v>
      </c>
      <c r="B8" s="910">
        <v>39953</v>
      </c>
      <c r="C8" s="910">
        <v>44846</v>
      </c>
      <c r="D8" s="910">
        <v>55289</v>
      </c>
      <c r="E8" s="910"/>
      <c r="F8" s="468"/>
      <c r="G8" s="468"/>
      <c r="O8" s="423"/>
      <c r="P8" s="423"/>
      <c r="Q8" s="296"/>
    </row>
    <row r="9" spans="1:17">
      <c r="A9" s="909">
        <v>43872</v>
      </c>
      <c r="B9" s="910">
        <v>39556</v>
      </c>
      <c r="C9" s="910">
        <v>35636</v>
      </c>
      <c r="D9" s="910">
        <v>55042</v>
      </c>
      <c r="E9" s="910"/>
      <c r="F9" s="468"/>
      <c r="G9" s="468"/>
      <c r="O9" s="423"/>
      <c r="P9" s="423"/>
      <c r="Q9" s="296"/>
    </row>
    <row r="10" spans="1:17">
      <c r="A10" s="909">
        <v>43879</v>
      </c>
      <c r="B10" s="910">
        <v>39898</v>
      </c>
      <c r="C10" s="910">
        <v>35493</v>
      </c>
      <c r="D10" s="910">
        <v>54258</v>
      </c>
      <c r="E10" s="910"/>
      <c r="F10" s="468"/>
      <c r="G10" s="468"/>
      <c r="O10" s="423"/>
      <c r="P10" s="423"/>
      <c r="Q10" s="296"/>
    </row>
    <row r="11" spans="1:17">
      <c r="A11" s="909">
        <v>43886</v>
      </c>
      <c r="B11" s="910">
        <v>39732</v>
      </c>
      <c r="C11" s="910">
        <v>36038</v>
      </c>
      <c r="D11" s="910">
        <v>54434</v>
      </c>
      <c r="E11" s="910">
        <v>76514</v>
      </c>
      <c r="F11" s="468"/>
      <c r="G11" s="468"/>
      <c r="O11" s="423"/>
      <c r="P11" s="423"/>
      <c r="Q11" s="296"/>
    </row>
    <row r="12" spans="1:17">
      <c r="A12" s="909">
        <v>43893</v>
      </c>
      <c r="B12" s="910">
        <v>40227</v>
      </c>
      <c r="C12" s="910">
        <v>38290</v>
      </c>
      <c r="D12" s="910">
        <v>55208</v>
      </c>
      <c r="E12" s="910"/>
      <c r="F12" s="468"/>
      <c r="G12" s="468"/>
      <c r="O12" s="423"/>
      <c r="P12" s="423" t="s">
        <v>1855</v>
      </c>
      <c r="Q12" s="296"/>
    </row>
    <row r="13" spans="1:17">
      <c r="A13" s="909">
        <v>43900</v>
      </c>
      <c r="B13" s="910">
        <v>38061</v>
      </c>
      <c r="C13" s="910">
        <v>37532</v>
      </c>
      <c r="D13" s="910">
        <v>54072</v>
      </c>
      <c r="E13" s="910"/>
      <c r="F13" s="468"/>
      <c r="G13" s="468"/>
      <c r="O13" s="423"/>
      <c r="P13" s="423"/>
      <c r="Q13" s="296"/>
    </row>
    <row r="14" spans="1:17">
      <c r="A14" s="909">
        <v>43907</v>
      </c>
      <c r="B14" s="910">
        <v>38171</v>
      </c>
      <c r="C14" s="910">
        <v>35529</v>
      </c>
      <c r="D14" s="910">
        <v>53240</v>
      </c>
      <c r="E14" s="910"/>
      <c r="F14" s="468"/>
      <c r="G14" s="468"/>
      <c r="O14" s="423"/>
      <c r="P14" s="423"/>
      <c r="Q14" s="296"/>
    </row>
    <row r="15" spans="1:17">
      <c r="A15" s="909">
        <v>43914</v>
      </c>
      <c r="B15" s="910">
        <v>29945</v>
      </c>
      <c r="C15" s="910">
        <v>30827</v>
      </c>
      <c r="D15" s="910">
        <v>45225</v>
      </c>
      <c r="E15" s="910"/>
      <c r="F15" s="468"/>
      <c r="G15" s="468"/>
      <c r="O15" s="423"/>
      <c r="P15" s="423"/>
      <c r="Q15" s="296"/>
    </row>
    <row r="16" spans="1:17">
      <c r="A16" s="909">
        <v>43921</v>
      </c>
      <c r="B16" s="910">
        <v>24898</v>
      </c>
      <c r="C16" s="910">
        <v>30965</v>
      </c>
      <c r="D16" s="910">
        <v>37413</v>
      </c>
      <c r="E16" s="910">
        <v>64057</v>
      </c>
      <c r="F16" s="468"/>
      <c r="G16" s="468"/>
      <c r="O16" s="423"/>
      <c r="P16" s="423"/>
      <c r="Q16" s="296"/>
    </row>
    <row r="17" spans="1:17">
      <c r="A17" s="909">
        <v>43928</v>
      </c>
      <c r="B17" s="910">
        <v>21267</v>
      </c>
      <c r="C17" s="910">
        <v>28532</v>
      </c>
      <c r="D17" s="910">
        <v>31433</v>
      </c>
      <c r="E17" s="910"/>
      <c r="F17" s="468"/>
      <c r="G17" s="468"/>
      <c r="H17" s="343"/>
      <c r="O17" s="423"/>
      <c r="P17" s="423"/>
      <c r="Q17" s="296"/>
    </row>
    <row r="18" spans="1:17">
      <c r="A18" s="909">
        <v>43935</v>
      </c>
      <c r="B18" s="910">
        <v>18930</v>
      </c>
      <c r="C18" s="910">
        <v>27729</v>
      </c>
      <c r="D18" s="910">
        <v>24833</v>
      </c>
      <c r="E18" s="910"/>
      <c r="F18" s="468"/>
      <c r="G18" s="468"/>
      <c r="H18" s="345"/>
      <c r="O18" s="423"/>
      <c r="P18" s="423"/>
      <c r="Q18" s="296"/>
    </row>
    <row r="19" spans="1:17">
      <c r="A19" s="909">
        <v>43942</v>
      </c>
      <c r="B19" s="910">
        <v>16683</v>
      </c>
      <c r="C19" s="910">
        <v>26846</v>
      </c>
      <c r="D19" s="910">
        <v>22848</v>
      </c>
      <c r="E19" s="910"/>
      <c r="F19" s="468"/>
      <c r="G19" s="468"/>
      <c r="H19" s="345"/>
      <c r="O19" s="423"/>
      <c r="P19" s="423"/>
      <c r="Q19" s="296"/>
    </row>
    <row r="20" spans="1:17">
      <c r="A20" s="909">
        <v>43949</v>
      </c>
      <c r="B20" s="910">
        <v>19063</v>
      </c>
      <c r="C20" s="910">
        <v>26398</v>
      </c>
      <c r="D20" s="910">
        <v>24796</v>
      </c>
      <c r="E20" s="910">
        <v>53099</v>
      </c>
      <c r="F20" s="468"/>
      <c r="G20" s="468"/>
      <c r="H20" s="345"/>
      <c r="O20" s="423"/>
      <c r="P20" s="423"/>
      <c r="Q20" s="296"/>
    </row>
    <row r="21" spans="1:17">
      <c r="A21" s="909">
        <v>43956</v>
      </c>
      <c r="B21" s="910">
        <v>19222</v>
      </c>
      <c r="C21" s="910">
        <v>26669</v>
      </c>
      <c r="D21" s="910">
        <v>26303</v>
      </c>
      <c r="E21" s="910"/>
      <c r="F21" s="468"/>
      <c r="G21" s="468"/>
      <c r="H21" s="422" t="str">
        <f>IF(Content!$E$1=1,H22,H23)</f>
        <v>Джерело: ДСЗУ, розрахунки НБУ.</v>
      </c>
      <c r="O21" s="423"/>
      <c r="P21" s="423" t="s">
        <v>1856</v>
      </c>
      <c r="Q21" s="296"/>
    </row>
    <row r="22" spans="1:17">
      <c r="A22" s="909">
        <v>43963</v>
      </c>
      <c r="B22" s="910">
        <v>19800</v>
      </c>
      <c r="C22" s="910">
        <v>26495</v>
      </c>
      <c r="D22" s="910">
        <v>27708</v>
      </c>
      <c r="E22" s="910"/>
      <c r="F22" s="468"/>
      <c r="G22" s="468"/>
      <c r="H22" s="450" t="s">
        <v>1153</v>
      </c>
      <c r="O22" s="423"/>
      <c r="P22" s="423"/>
      <c r="Q22" s="296"/>
    </row>
    <row r="23" spans="1:17">
      <c r="A23" s="909">
        <v>43970</v>
      </c>
      <c r="B23" s="910">
        <v>22888</v>
      </c>
      <c r="C23" s="910">
        <v>26654</v>
      </c>
      <c r="D23" s="910">
        <v>31911</v>
      </c>
      <c r="E23" s="910"/>
      <c r="F23" s="468"/>
      <c r="G23" s="468"/>
      <c r="H23" s="450" t="s">
        <v>1154</v>
      </c>
      <c r="O23" s="423"/>
      <c r="P23" s="423"/>
      <c r="Q23" s="296"/>
    </row>
    <row r="24" spans="1:17">
      <c r="A24" s="909">
        <v>43977</v>
      </c>
      <c r="B24" s="910">
        <v>25473</v>
      </c>
      <c r="C24" s="910">
        <v>27647</v>
      </c>
      <c r="D24" s="910">
        <v>35843</v>
      </c>
      <c r="E24" s="910">
        <v>58591</v>
      </c>
      <c r="F24" s="468"/>
      <c r="G24" s="468"/>
      <c r="H24" s="343"/>
      <c r="O24" s="423"/>
      <c r="P24" s="423"/>
      <c r="Q24" s="296"/>
    </row>
    <row r="25" spans="1:17">
      <c r="A25" s="909">
        <v>43984</v>
      </c>
      <c r="B25" s="910">
        <v>27639</v>
      </c>
      <c r="C25" s="910">
        <v>29336</v>
      </c>
      <c r="D25" s="910">
        <v>39547</v>
      </c>
      <c r="E25" s="910"/>
      <c r="F25" s="468"/>
      <c r="G25" s="468"/>
      <c r="H25" s="343"/>
      <c r="O25" s="423"/>
      <c r="P25" s="423"/>
      <c r="Q25" s="296"/>
    </row>
    <row r="26" spans="1:17">
      <c r="A26" s="909">
        <v>43991</v>
      </c>
      <c r="B26" s="910">
        <v>27575</v>
      </c>
      <c r="C26" s="910">
        <v>28940</v>
      </c>
      <c r="D26" s="910">
        <v>40156</v>
      </c>
      <c r="E26" s="910"/>
      <c r="F26" s="468"/>
      <c r="G26" s="468"/>
      <c r="H26" s="343"/>
      <c r="O26" s="423"/>
      <c r="P26" s="423"/>
      <c r="Q26" s="296"/>
    </row>
    <row r="27" spans="1:17">
      <c r="A27" s="909">
        <v>43998</v>
      </c>
      <c r="B27" s="910">
        <v>30874</v>
      </c>
      <c r="C27" s="910">
        <v>29346</v>
      </c>
      <c r="D27" s="910">
        <v>43507</v>
      </c>
      <c r="E27" s="910"/>
      <c r="F27" s="468"/>
      <c r="G27" s="468"/>
      <c r="H27" s="343"/>
      <c r="O27" s="423"/>
      <c r="P27" s="423"/>
      <c r="Q27" s="296"/>
    </row>
    <row r="28" spans="1:17">
      <c r="A28" s="909">
        <v>44005</v>
      </c>
      <c r="B28" s="910">
        <v>31557</v>
      </c>
      <c r="C28" s="910">
        <v>29541</v>
      </c>
      <c r="D28" s="910">
        <v>44836</v>
      </c>
      <c r="E28" s="910">
        <v>57927</v>
      </c>
      <c r="F28" s="468"/>
      <c r="G28" s="468"/>
      <c r="H28" s="343"/>
      <c r="O28" s="423"/>
      <c r="P28" s="423"/>
      <c r="Q28" s="296"/>
    </row>
    <row r="29" spans="1:17">
      <c r="A29" s="909">
        <v>44012</v>
      </c>
      <c r="B29" s="910">
        <v>29742</v>
      </c>
      <c r="C29" s="910">
        <v>30789</v>
      </c>
      <c r="D29" s="910">
        <v>43838</v>
      </c>
      <c r="E29" s="910"/>
      <c r="F29" s="468"/>
      <c r="G29" s="468"/>
      <c r="H29" s="343"/>
      <c r="O29" s="423"/>
      <c r="P29" s="423"/>
      <c r="Q29" s="296"/>
    </row>
    <row r="30" spans="1:17">
      <c r="A30" s="285">
        <v>44019</v>
      </c>
      <c r="B30" s="910">
        <v>31927</v>
      </c>
      <c r="C30" s="910">
        <v>30386</v>
      </c>
      <c r="D30" s="910">
        <v>45007</v>
      </c>
      <c r="E30" s="910"/>
      <c r="F30" s="468"/>
      <c r="G30" s="468"/>
      <c r="H30" s="343"/>
      <c r="O30" s="423"/>
      <c r="P30" s="423" t="s">
        <v>1857</v>
      </c>
      <c r="Q30" s="296"/>
    </row>
    <row r="31" spans="1:17">
      <c r="A31" s="285">
        <v>44026</v>
      </c>
      <c r="B31" s="910">
        <v>32663</v>
      </c>
      <c r="C31" s="910">
        <v>30393</v>
      </c>
      <c r="D31" s="910">
        <v>46321</v>
      </c>
      <c r="E31" s="910"/>
      <c r="F31" s="468"/>
      <c r="G31" s="468"/>
      <c r="H31" s="343"/>
      <c r="L31" s="301"/>
      <c r="O31" s="423"/>
      <c r="P31" s="423"/>
      <c r="Q31" s="296"/>
    </row>
    <row r="32" spans="1:17">
      <c r="A32" s="285">
        <v>44033</v>
      </c>
      <c r="B32" s="531">
        <v>32342</v>
      </c>
      <c r="C32" s="531">
        <v>31000</v>
      </c>
      <c r="D32" s="531">
        <v>46051</v>
      </c>
      <c r="E32" s="910"/>
      <c r="F32" s="468"/>
      <c r="G32" s="468"/>
      <c r="H32" s="343"/>
      <c r="L32" s="301"/>
      <c r="O32" s="423"/>
      <c r="P32" s="423"/>
      <c r="Q32" s="296"/>
    </row>
    <row r="33" spans="1:17">
      <c r="A33" s="285">
        <v>44040</v>
      </c>
      <c r="B33" s="531">
        <v>32656</v>
      </c>
      <c r="C33" s="531">
        <v>31541</v>
      </c>
      <c r="D33" s="531">
        <v>46530</v>
      </c>
      <c r="E33" s="910">
        <v>60366</v>
      </c>
      <c r="F33" s="468"/>
      <c r="G33" s="468"/>
      <c r="H33" s="343"/>
      <c r="O33" s="423"/>
      <c r="P33" s="423"/>
      <c r="Q33" s="296"/>
    </row>
    <row r="34" spans="1:17">
      <c r="A34" s="285">
        <v>44047</v>
      </c>
      <c r="B34" s="531">
        <v>33655</v>
      </c>
      <c r="C34" s="531">
        <v>32735</v>
      </c>
      <c r="D34" s="531">
        <v>47826</v>
      </c>
      <c r="E34" s="910"/>
      <c r="F34" s="468"/>
      <c r="G34" s="468"/>
      <c r="O34" s="423"/>
      <c r="P34" s="423"/>
      <c r="Q34" s="296"/>
    </row>
    <row r="35" spans="1:17">
      <c r="A35" s="285">
        <v>44054</v>
      </c>
      <c r="B35" s="531">
        <v>35571</v>
      </c>
      <c r="C35" s="531">
        <v>32576</v>
      </c>
      <c r="D35" s="531">
        <v>49756</v>
      </c>
      <c r="E35" s="910"/>
      <c r="F35" s="468"/>
      <c r="G35" s="468"/>
      <c r="O35" s="423"/>
      <c r="P35" s="423"/>
      <c r="Q35" s="296"/>
    </row>
    <row r="36" spans="1:17">
      <c r="A36" s="285">
        <v>44061</v>
      </c>
      <c r="B36" s="531">
        <v>36388</v>
      </c>
      <c r="C36" s="531">
        <v>33419</v>
      </c>
      <c r="D36" s="531">
        <v>51339</v>
      </c>
      <c r="E36" s="910"/>
      <c r="F36" s="468"/>
      <c r="G36" s="468"/>
      <c r="O36" s="423"/>
      <c r="P36" s="423"/>
      <c r="Q36" s="296"/>
    </row>
    <row r="37" spans="1:17">
      <c r="A37" s="285">
        <v>44068</v>
      </c>
      <c r="B37" s="531">
        <v>34159</v>
      </c>
      <c r="C37" s="531">
        <v>33972</v>
      </c>
      <c r="D37" s="531">
        <v>50462</v>
      </c>
      <c r="E37" s="910">
        <v>74218</v>
      </c>
      <c r="F37" s="468"/>
      <c r="G37" s="468"/>
      <c r="O37" s="423"/>
      <c r="P37" s="423"/>
      <c r="Q37" s="296"/>
    </row>
    <row r="38" spans="1:17">
      <c r="A38" s="285">
        <v>44075</v>
      </c>
      <c r="B38" s="531">
        <v>37189</v>
      </c>
      <c r="C38" s="531">
        <v>37853</v>
      </c>
      <c r="D38" s="531">
        <v>53022</v>
      </c>
      <c r="E38" s="910"/>
      <c r="F38" s="468"/>
      <c r="G38" s="468"/>
      <c r="O38" s="423"/>
      <c r="P38" s="423" t="s">
        <v>1156</v>
      </c>
      <c r="Q38" s="296"/>
    </row>
    <row r="39" spans="1:17">
      <c r="A39" s="285">
        <v>44082</v>
      </c>
      <c r="B39" s="531">
        <v>38332</v>
      </c>
      <c r="C39" s="531">
        <v>35048</v>
      </c>
      <c r="D39" s="531">
        <v>54500</v>
      </c>
      <c r="E39" s="910"/>
      <c r="F39" s="468"/>
      <c r="G39" s="468"/>
      <c r="O39" s="423"/>
      <c r="P39" s="423"/>
      <c r="Q39" s="296"/>
    </row>
    <row r="40" spans="1:17">
      <c r="A40" s="285">
        <v>44089</v>
      </c>
      <c r="B40" s="531">
        <v>38484</v>
      </c>
      <c r="C40" s="531">
        <v>34808</v>
      </c>
      <c r="D40" s="531">
        <v>54885</v>
      </c>
      <c r="E40" s="910"/>
      <c r="F40" s="468"/>
      <c r="G40" s="468"/>
      <c r="O40" s="423"/>
      <c r="P40" s="423"/>
      <c r="Q40" s="296"/>
    </row>
    <row r="41" spans="1:17">
      <c r="A41" s="285">
        <v>44096</v>
      </c>
      <c r="B41" s="531">
        <v>38811</v>
      </c>
      <c r="C41" s="531">
        <v>34084</v>
      </c>
      <c r="D41" s="531">
        <v>55441</v>
      </c>
      <c r="E41" s="910"/>
      <c r="F41" s="468"/>
      <c r="G41" s="468"/>
      <c r="O41" s="423"/>
      <c r="P41" s="423"/>
      <c r="Q41" s="296"/>
    </row>
    <row r="42" spans="1:17">
      <c r="A42" s="285">
        <v>44103</v>
      </c>
      <c r="B42" s="531">
        <v>38951</v>
      </c>
      <c r="C42" s="531">
        <v>34869</v>
      </c>
      <c r="D42" s="531">
        <v>56075</v>
      </c>
      <c r="E42" s="910">
        <v>68432</v>
      </c>
      <c r="F42" s="468"/>
      <c r="G42" s="468"/>
      <c r="O42" s="423"/>
      <c r="P42" s="423"/>
      <c r="Q42" s="296"/>
    </row>
    <row r="43" spans="1:17">
      <c r="A43" s="285">
        <v>44110</v>
      </c>
      <c r="B43" s="531">
        <v>37742</v>
      </c>
      <c r="C43" s="531">
        <v>35065</v>
      </c>
      <c r="D43" s="531">
        <v>54798</v>
      </c>
      <c r="E43" s="910"/>
      <c r="F43" s="468"/>
      <c r="G43" s="468"/>
      <c r="O43" s="423"/>
      <c r="P43" s="423"/>
      <c r="Q43" s="296"/>
    </row>
    <row r="44" spans="1:17">
      <c r="A44" s="285">
        <v>44117</v>
      </c>
      <c r="B44" s="531">
        <v>37502</v>
      </c>
      <c r="C44" s="531">
        <v>36130</v>
      </c>
      <c r="D44" s="531">
        <v>53956</v>
      </c>
      <c r="E44" s="910"/>
      <c r="F44" s="468"/>
      <c r="G44" s="468"/>
      <c r="O44" s="423"/>
      <c r="P44" s="423"/>
      <c r="Q44" s="296"/>
    </row>
    <row r="45" spans="1:17">
      <c r="A45" s="285">
        <v>44124</v>
      </c>
      <c r="B45" s="531">
        <v>35837</v>
      </c>
      <c r="C45" s="531">
        <v>35581</v>
      </c>
      <c r="D45" s="531">
        <v>52182</v>
      </c>
      <c r="E45" s="910"/>
      <c r="F45" s="468"/>
      <c r="G45" s="468"/>
      <c r="O45" s="423"/>
      <c r="P45" s="423"/>
      <c r="Q45" s="296"/>
    </row>
    <row r="46" spans="1:17">
      <c r="A46" s="285">
        <v>44131</v>
      </c>
      <c r="B46" s="531">
        <v>36276</v>
      </c>
      <c r="C46" s="531">
        <v>34128</v>
      </c>
      <c r="D46" s="531">
        <v>51724</v>
      </c>
      <c r="E46" s="910">
        <v>67821</v>
      </c>
      <c r="F46" s="468"/>
      <c r="G46" s="468"/>
      <c r="O46" s="423"/>
      <c r="P46" s="423"/>
    </row>
    <row r="47" spans="1:17">
      <c r="A47" s="285">
        <v>44138</v>
      </c>
      <c r="B47" s="531">
        <v>35427</v>
      </c>
      <c r="C47" s="531">
        <v>34829</v>
      </c>
      <c r="D47" s="531">
        <v>50391</v>
      </c>
      <c r="E47" s="910"/>
      <c r="F47" s="468"/>
      <c r="G47" s="468"/>
      <c r="O47" s="423"/>
      <c r="P47" s="423" t="s">
        <v>1254</v>
      </c>
    </row>
    <row r="48" spans="1:17">
      <c r="A48" s="285">
        <v>44145</v>
      </c>
      <c r="B48" s="531">
        <v>35164</v>
      </c>
      <c r="C48" s="531">
        <v>33593</v>
      </c>
      <c r="D48" s="531">
        <v>49452</v>
      </c>
      <c r="E48" s="910"/>
      <c r="F48" s="468"/>
      <c r="G48" s="468"/>
      <c r="O48" s="423"/>
      <c r="P48" s="423"/>
    </row>
    <row r="49" spans="1:16">
      <c r="A49" s="285">
        <v>44152</v>
      </c>
      <c r="B49" s="531">
        <v>34159</v>
      </c>
      <c r="C49" s="531">
        <v>32885</v>
      </c>
      <c r="D49" s="531">
        <v>48653</v>
      </c>
      <c r="E49" s="910"/>
      <c r="F49" s="468"/>
      <c r="G49" s="468"/>
      <c r="O49" s="423"/>
      <c r="P49" s="423"/>
    </row>
    <row r="50" spans="1:16">
      <c r="A50" s="285">
        <v>44159</v>
      </c>
      <c r="B50" s="531">
        <v>37535</v>
      </c>
      <c r="C50" s="531">
        <v>32771</v>
      </c>
      <c r="D50" s="531">
        <v>51102</v>
      </c>
      <c r="E50" s="910">
        <v>58016</v>
      </c>
      <c r="F50" s="468"/>
      <c r="G50" s="468"/>
      <c r="O50" s="423"/>
      <c r="P50" s="423"/>
    </row>
    <row r="51" spans="1:16">
      <c r="A51" s="285">
        <v>44166</v>
      </c>
      <c r="B51" s="531">
        <v>36170</v>
      </c>
      <c r="C51" s="531">
        <v>34118</v>
      </c>
      <c r="D51" s="531">
        <v>53618</v>
      </c>
      <c r="E51" s="910"/>
      <c r="F51" s="468"/>
      <c r="G51" s="468"/>
      <c r="O51" s="423"/>
      <c r="P51" s="423"/>
    </row>
    <row r="52" spans="1:16">
      <c r="A52" s="285">
        <v>44173</v>
      </c>
      <c r="B52" s="531">
        <v>34804</v>
      </c>
      <c r="C52" s="531">
        <v>32313</v>
      </c>
      <c r="D52" s="531">
        <v>55112</v>
      </c>
      <c r="E52" s="910"/>
      <c r="F52" s="468"/>
      <c r="G52" s="468"/>
      <c r="O52" s="423"/>
      <c r="P52" s="423"/>
    </row>
    <row r="53" spans="1:16">
      <c r="A53" s="285">
        <v>44180</v>
      </c>
      <c r="B53" s="531">
        <v>31305</v>
      </c>
      <c r="C53" s="531">
        <v>31009</v>
      </c>
      <c r="D53" s="531">
        <v>54385</v>
      </c>
      <c r="E53" s="910"/>
      <c r="F53" s="468"/>
      <c r="G53" s="468"/>
      <c r="O53" s="423"/>
      <c r="P53" s="423"/>
    </row>
    <row r="54" spans="1:16">
      <c r="A54" s="285">
        <v>44187</v>
      </c>
      <c r="B54" s="531">
        <v>29770</v>
      </c>
      <c r="C54" s="531">
        <v>29690</v>
      </c>
      <c r="D54" s="531">
        <v>51164</v>
      </c>
      <c r="E54" s="910"/>
      <c r="F54" s="468"/>
      <c r="G54" s="468"/>
      <c r="O54" s="423"/>
      <c r="P54" s="423"/>
    </row>
    <row r="55" spans="1:16">
      <c r="A55" s="285">
        <v>44194</v>
      </c>
      <c r="B55" s="531">
        <v>26562</v>
      </c>
      <c r="C55" s="531">
        <v>27977</v>
      </c>
      <c r="D55" s="531">
        <v>45983</v>
      </c>
      <c r="E55" s="910">
        <v>43262</v>
      </c>
      <c r="F55" s="468"/>
      <c r="G55" s="468"/>
      <c r="O55" s="423"/>
      <c r="P55" s="423"/>
    </row>
    <row r="56" spans="1:16">
      <c r="A56" s="285">
        <v>44201</v>
      </c>
      <c r="B56" s="531">
        <v>25228</v>
      </c>
      <c r="C56" s="531">
        <v>25867</v>
      </c>
      <c r="D56" s="531">
        <v>41816</v>
      </c>
      <c r="E56" s="910"/>
      <c r="F56" s="468"/>
      <c r="G56" s="468"/>
      <c r="O56" s="423"/>
      <c r="P56" s="423" t="s">
        <v>1157</v>
      </c>
    </row>
    <row r="57" spans="1:16">
      <c r="A57" s="285">
        <v>44208</v>
      </c>
      <c r="B57" s="531">
        <v>27027</v>
      </c>
      <c r="C57" s="531">
        <v>25394</v>
      </c>
      <c r="D57" s="344">
        <v>42004</v>
      </c>
      <c r="E57" s="468"/>
      <c r="F57" s="468"/>
      <c r="G57" s="468"/>
    </row>
    <row r="58" spans="1:16">
      <c r="A58" s="285">
        <v>44215</v>
      </c>
      <c r="B58" s="531">
        <v>33117</v>
      </c>
      <c r="C58" s="531">
        <v>26487</v>
      </c>
      <c r="D58" s="344">
        <v>48293</v>
      </c>
      <c r="E58" s="468"/>
      <c r="F58" s="468"/>
      <c r="G58" s="468"/>
    </row>
    <row r="59" spans="1:16">
      <c r="A59" s="285">
        <v>44222</v>
      </c>
      <c r="B59" s="531">
        <v>36089</v>
      </c>
      <c r="C59" s="531">
        <v>27904</v>
      </c>
      <c r="D59" s="344">
        <v>54938</v>
      </c>
      <c r="E59" s="468"/>
      <c r="F59" s="468"/>
      <c r="G59" s="468"/>
    </row>
    <row r="60" spans="1:16">
      <c r="A60" s="285">
        <v>44229</v>
      </c>
      <c r="B60" s="449"/>
      <c r="C60" s="449"/>
      <c r="D60" s="344"/>
      <c r="E60" s="468"/>
      <c r="F60" s="468"/>
      <c r="G60" s="468"/>
    </row>
    <row r="61" spans="1:16">
      <c r="A61" s="285">
        <v>44236</v>
      </c>
      <c r="B61" s="449"/>
      <c r="C61" s="449"/>
      <c r="D61" s="344"/>
      <c r="E61" s="468"/>
      <c r="F61" s="468"/>
      <c r="G61" s="468"/>
    </row>
    <row r="62" spans="1:16">
      <c r="A62" s="285">
        <v>44243</v>
      </c>
      <c r="B62" s="344"/>
      <c r="C62" s="344"/>
      <c r="D62" s="344"/>
    </row>
    <row r="63" spans="1:16">
      <c r="A63" s="285">
        <v>44250</v>
      </c>
      <c r="B63" s="344"/>
      <c r="C63" s="344"/>
      <c r="D63" s="344"/>
    </row>
    <row r="64" spans="1:16">
      <c r="A64" s="285">
        <v>44257</v>
      </c>
      <c r="B64" s="344"/>
      <c r="C64" s="344"/>
      <c r="D64" s="344"/>
    </row>
    <row r="65" spans="1:4">
      <c r="A65" s="285"/>
      <c r="B65" s="344"/>
      <c r="C65" s="344"/>
      <c r="D65" s="344"/>
    </row>
    <row r="66" spans="1:4">
      <c r="A66" s="285"/>
      <c r="B66" s="344"/>
      <c r="C66" s="344"/>
      <c r="D66" s="344"/>
    </row>
    <row r="67" spans="1:4">
      <c r="A67" s="285"/>
      <c r="B67" s="344"/>
      <c r="C67" s="344"/>
      <c r="D67" s="344"/>
    </row>
    <row r="68" spans="1:4">
      <c r="A68" s="285"/>
      <c r="B68" s="344"/>
      <c r="C68" s="344"/>
      <c r="D68" s="344"/>
    </row>
    <row r="69" spans="1:4">
      <c r="A69" s="285"/>
      <c r="B69" s="344"/>
      <c r="C69" s="344"/>
      <c r="D69" s="344"/>
    </row>
    <row r="70" spans="1:4">
      <c r="A70" s="285"/>
      <c r="B70" s="344"/>
      <c r="C70" s="344"/>
      <c r="D70" s="344"/>
    </row>
    <row r="71" spans="1:4">
      <c r="A71" s="285"/>
      <c r="B71" s="344"/>
      <c r="C71" s="344"/>
      <c r="D71" s="344"/>
    </row>
    <row r="72" spans="1:4">
      <c r="A72" s="285"/>
      <c r="B72" s="344"/>
      <c r="C72" s="344"/>
      <c r="D72" s="344"/>
    </row>
    <row r="73" spans="1:4">
      <c r="A73" s="285"/>
      <c r="B73" s="344"/>
      <c r="C73" s="344"/>
      <c r="D73" s="344"/>
    </row>
    <row r="74" spans="1:4">
      <c r="A74" s="285"/>
      <c r="B74" s="344"/>
      <c r="C74" s="344"/>
      <c r="D74" s="344"/>
    </row>
    <row r="75" spans="1:4">
      <c r="A75" s="285"/>
      <c r="B75" s="344"/>
      <c r="C75" s="344"/>
      <c r="D75" s="344"/>
    </row>
    <row r="76" spans="1:4">
      <c r="A76" s="285"/>
      <c r="B76" s="344"/>
      <c r="C76" s="344"/>
      <c r="D76" s="344"/>
    </row>
    <row r="77" spans="1:4">
      <c r="A77" s="285"/>
      <c r="B77" s="344"/>
      <c r="C77" s="344"/>
      <c r="D77" s="344"/>
    </row>
    <row r="78" spans="1:4">
      <c r="A78" s="285"/>
      <c r="B78" s="344"/>
      <c r="C78" s="344"/>
      <c r="D78" s="344"/>
    </row>
    <row r="79" spans="1:4">
      <c r="A79" s="285"/>
      <c r="B79" s="344"/>
      <c r="C79" s="344"/>
      <c r="D79" s="344"/>
    </row>
    <row r="80" spans="1:4">
      <c r="A80" s="285"/>
      <c r="B80" s="344"/>
      <c r="C80" s="344"/>
      <c r="D80" s="344"/>
    </row>
    <row r="81" spans="1:4">
      <c r="A81" s="285"/>
      <c r="B81" s="344"/>
      <c r="C81" s="344"/>
      <c r="D81" s="344"/>
    </row>
    <row r="82" spans="1:4">
      <c r="A82" s="285"/>
      <c r="B82" s="344"/>
      <c r="C82" s="344"/>
      <c r="D82" s="344"/>
    </row>
    <row r="83" spans="1:4">
      <c r="A83" s="285"/>
      <c r="B83" s="344"/>
      <c r="C83" s="344"/>
      <c r="D83" s="344"/>
    </row>
    <row r="84" spans="1:4">
      <c r="A84" s="285"/>
      <c r="B84" s="344"/>
      <c r="C84" s="344"/>
      <c r="D84" s="344"/>
    </row>
    <row r="85" spans="1:4">
      <c r="A85" s="285"/>
      <c r="B85" s="344"/>
      <c r="C85" s="344"/>
      <c r="D85" s="344"/>
    </row>
    <row r="86" spans="1:4">
      <c r="A86" s="285"/>
      <c r="B86" s="344"/>
      <c r="C86" s="344"/>
      <c r="D86" s="344"/>
    </row>
    <row r="87" spans="1:4">
      <c r="A87" s="285"/>
      <c r="B87" s="344"/>
      <c r="C87" s="344"/>
      <c r="D87" s="344"/>
    </row>
    <row r="88" spans="1:4">
      <c r="A88" s="285"/>
      <c r="B88" s="344"/>
      <c r="C88" s="344"/>
      <c r="D88" s="344"/>
    </row>
    <row r="89" spans="1:4">
      <c r="A89" s="285"/>
      <c r="B89" s="344"/>
      <c r="C89" s="344"/>
      <c r="D89" s="344"/>
    </row>
    <row r="90" spans="1:4">
      <c r="A90" s="285"/>
      <c r="B90" s="344"/>
      <c r="C90" s="344"/>
      <c r="D90" s="344"/>
    </row>
    <row r="91" spans="1:4">
      <c r="A91" s="285"/>
      <c r="B91" s="344"/>
      <c r="C91" s="344"/>
      <c r="D91" s="344"/>
    </row>
    <row r="92" spans="1:4">
      <c r="A92" s="285"/>
      <c r="B92" s="344"/>
      <c r="C92" s="344"/>
      <c r="D92" s="344"/>
    </row>
    <row r="93" spans="1:4">
      <c r="A93" s="285"/>
      <c r="B93" s="344"/>
      <c r="C93" s="344"/>
      <c r="D93" s="344"/>
    </row>
    <row r="94" spans="1:4">
      <c r="A94" s="285"/>
      <c r="B94" s="344"/>
      <c r="C94" s="344"/>
      <c r="D94" s="344"/>
    </row>
    <row r="95" spans="1:4">
      <c r="A95" s="285"/>
      <c r="B95" s="344"/>
      <c r="C95" s="344"/>
      <c r="D95" s="344"/>
    </row>
    <row r="96" spans="1:4">
      <c r="A96" s="285"/>
      <c r="B96" s="344"/>
      <c r="C96" s="344"/>
      <c r="D96" s="344"/>
    </row>
    <row r="97" spans="1:4">
      <c r="A97" s="285"/>
      <c r="B97" s="344"/>
      <c r="C97" s="344"/>
      <c r="D97" s="344"/>
    </row>
    <row r="98" spans="1:4">
      <c r="A98" s="285"/>
      <c r="B98" s="344"/>
      <c r="C98" s="344"/>
      <c r="D98" s="344"/>
    </row>
    <row r="99" spans="1:4">
      <c r="A99" s="285"/>
      <c r="B99" s="344"/>
      <c r="C99" s="344"/>
      <c r="D99" s="344"/>
    </row>
    <row r="100" spans="1:4">
      <c r="A100" s="285"/>
      <c r="B100" s="344"/>
      <c r="C100" s="344"/>
      <c r="D100" s="344"/>
    </row>
    <row r="101" spans="1:4">
      <c r="A101" s="285"/>
      <c r="B101" s="344"/>
      <c r="C101" s="344"/>
      <c r="D101" s="344"/>
    </row>
    <row r="102" spans="1:4">
      <c r="A102" s="285"/>
      <c r="B102" s="344"/>
      <c r="C102" s="344"/>
      <c r="D102" s="344"/>
    </row>
    <row r="103" spans="1:4">
      <c r="A103" s="285"/>
      <c r="B103" s="344"/>
      <c r="C103" s="344"/>
      <c r="D103" s="344"/>
    </row>
    <row r="104" spans="1:4">
      <c r="A104" s="285"/>
      <c r="B104" s="344"/>
      <c r="C104" s="344"/>
      <c r="D104" s="344"/>
    </row>
    <row r="105" spans="1:4">
      <c r="A105" s="285"/>
      <c r="B105" s="344"/>
      <c r="C105" s="344"/>
      <c r="D105" s="344"/>
    </row>
    <row r="106" spans="1:4">
      <c r="A106" s="285"/>
      <c r="B106" s="344"/>
      <c r="C106" s="344"/>
      <c r="D106" s="344"/>
    </row>
    <row r="107" spans="1:4">
      <c r="A107" s="285"/>
      <c r="B107" s="344"/>
      <c r="C107" s="344"/>
      <c r="D107" s="344"/>
    </row>
    <row r="108" spans="1:4">
      <c r="A108" s="285"/>
      <c r="B108" s="344"/>
      <c r="C108" s="344"/>
      <c r="D108" s="344"/>
    </row>
    <row r="109" spans="1:4">
      <c r="A109" s="285"/>
      <c r="B109" s="344"/>
      <c r="C109" s="344"/>
      <c r="D109" s="344"/>
    </row>
    <row r="110" spans="1:4">
      <c r="A110" s="285"/>
      <c r="B110" s="344"/>
      <c r="C110" s="344"/>
      <c r="D110" s="344"/>
    </row>
    <row r="111" spans="1:4">
      <c r="A111" s="285"/>
      <c r="B111" s="344"/>
      <c r="C111" s="344"/>
      <c r="D111" s="344"/>
    </row>
    <row r="112" spans="1:4">
      <c r="A112" s="285"/>
      <c r="B112" s="344"/>
      <c r="C112" s="344"/>
      <c r="D112" s="344"/>
    </row>
    <row r="113" spans="1:4">
      <c r="A113" s="285"/>
      <c r="B113" s="344"/>
      <c r="C113" s="344"/>
      <c r="D113" s="344"/>
    </row>
    <row r="114" spans="1:4">
      <c r="A114" s="285"/>
      <c r="B114" s="344"/>
      <c r="C114" s="344"/>
      <c r="D114" s="344"/>
    </row>
    <row r="115" spans="1:4">
      <c r="A115" s="285"/>
      <c r="B115" s="344"/>
      <c r="C115" s="344"/>
      <c r="D115" s="344"/>
    </row>
    <row r="116" spans="1:4">
      <c r="A116" s="285"/>
      <c r="B116" s="344"/>
      <c r="C116" s="344"/>
      <c r="D116" s="344"/>
    </row>
    <row r="117" spans="1:4">
      <c r="A117" s="285"/>
      <c r="B117" s="344"/>
      <c r="C117" s="344"/>
      <c r="D117" s="344"/>
    </row>
    <row r="118" spans="1:4">
      <c r="A118" s="285"/>
      <c r="B118" s="344"/>
      <c r="C118" s="344"/>
      <c r="D118" s="344"/>
    </row>
    <row r="119" spans="1:4">
      <c r="A119" s="285"/>
      <c r="B119" s="344"/>
      <c r="C119" s="344"/>
      <c r="D119" s="344"/>
    </row>
    <row r="120" spans="1:4">
      <c r="A120" s="285"/>
      <c r="B120" s="344"/>
      <c r="C120" s="344"/>
      <c r="D120" s="344"/>
    </row>
    <row r="121" spans="1:4">
      <c r="A121" s="285"/>
      <c r="B121" s="344"/>
      <c r="C121" s="344"/>
      <c r="D121" s="344"/>
    </row>
    <row r="122" spans="1:4">
      <c r="A122" s="285"/>
      <c r="B122" s="344"/>
      <c r="C122" s="344"/>
      <c r="D122" s="344"/>
    </row>
    <row r="123" spans="1:4">
      <c r="A123" s="285"/>
      <c r="B123" s="344"/>
      <c r="C123" s="344"/>
      <c r="D123" s="344"/>
    </row>
    <row r="124" spans="1:4">
      <c r="A124" s="285"/>
      <c r="B124" s="344"/>
      <c r="C124" s="344"/>
      <c r="D124" s="344"/>
    </row>
    <row r="125" spans="1:4">
      <c r="A125" s="285"/>
      <c r="B125" s="344"/>
      <c r="C125" s="344"/>
      <c r="D125" s="344"/>
    </row>
    <row r="126" spans="1:4">
      <c r="A126" s="285"/>
      <c r="B126" s="344"/>
      <c r="C126" s="344"/>
      <c r="D126" s="344"/>
    </row>
    <row r="127" spans="1:4">
      <c r="A127" s="285"/>
      <c r="B127" s="344"/>
      <c r="C127" s="344"/>
      <c r="D127" s="344"/>
    </row>
    <row r="128" spans="1:4">
      <c r="A128" s="285"/>
      <c r="B128" s="344"/>
      <c r="C128" s="344"/>
      <c r="D128" s="344"/>
    </row>
    <row r="129" spans="1:6">
      <c r="A129" s="285"/>
      <c r="B129" s="344"/>
      <c r="C129" s="344"/>
      <c r="D129" s="344"/>
    </row>
    <row r="130" spans="1:6">
      <c r="A130" s="285"/>
      <c r="B130" s="344"/>
      <c r="C130" s="344"/>
      <c r="D130" s="344"/>
    </row>
    <row r="131" spans="1:6">
      <c r="A131" s="285"/>
      <c r="B131" s="344"/>
      <c r="C131" s="344"/>
      <c r="D131" s="344"/>
    </row>
    <row r="132" spans="1:6">
      <c r="A132" s="285"/>
      <c r="B132" s="344"/>
      <c r="C132" s="344"/>
      <c r="D132" s="344"/>
    </row>
    <row r="133" spans="1:6">
      <c r="A133" s="285"/>
      <c r="B133" s="344"/>
      <c r="C133" s="344"/>
      <c r="D133" s="344"/>
    </row>
    <row r="134" spans="1:6">
      <c r="A134" s="285"/>
      <c r="B134" s="296"/>
      <c r="C134" s="296"/>
      <c r="D134" s="296"/>
      <c r="E134" s="296"/>
      <c r="F134" s="296"/>
    </row>
    <row r="135" spans="1:6">
      <c r="B135" s="296"/>
      <c r="C135" s="296"/>
      <c r="D135" s="296"/>
      <c r="E135" s="296"/>
      <c r="F135" s="296"/>
    </row>
    <row r="136" spans="1:6">
      <c r="B136" s="296"/>
      <c r="C136" s="296"/>
      <c r="D136" s="296"/>
      <c r="E136" s="296"/>
      <c r="F136" s="296"/>
    </row>
    <row r="137" spans="1:6">
      <c r="B137" s="296"/>
      <c r="C137" s="296"/>
      <c r="D137" s="296"/>
      <c r="E137" s="296"/>
      <c r="F137" s="296"/>
    </row>
    <row r="138" spans="1:6">
      <c r="B138" s="296"/>
      <c r="C138" s="296"/>
      <c r="D138" s="296"/>
      <c r="E138" s="296"/>
      <c r="F138" s="296"/>
    </row>
    <row r="139" spans="1:6">
      <c r="B139" s="296"/>
      <c r="C139" s="296"/>
      <c r="D139" s="296"/>
      <c r="E139" s="296"/>
      <c r="F139" s="296"/>
    </row>
    <row r="140" spans="1:6">
      <c r="B140" s="296"/>
      <c r="C140" s="296"/>
      <c r="D140" s="296"/>
      <c r="E140" s="296"/>
      <c r="F140" s="296"/>
    </row>
    <row r="141" spans="1:6">
      <c r="B141" s="296"/>
      <c r="C141" s="296"/>
      <c r="D141" s="296"/>
      <c r="E141" s="296"/>
      <c r="F141" s="296"/>
    </row>
    <row r="142" spans="1:6">
      <c r="B142" s="296"/>
      <c r="C142" s="296"/>
      <c r="D142" s="296"/>
      <c r="E142" s="296"/>
      <c r="F142" s="296"/>
    </row>
    <row r="143" spans="1:6">
      <c r="B143" s="296"/>
      <c r="C143" s="296"/>
      <c r="D143" s="296"/>
      <c r="E143" s="296"/>
      <c r="F143" s="296"/>
    </row>
    <row r="144" spans="1:6">
      <c r="B144" s="296"/>
      <c r="C144" s="296"/>
      <c r="D144" s="296"/>
      <c r="E144" s="296"/>
      <c r="F144" s="296"/>
    </row>
    <row r="145" spans="2:6">
      <c r="B145" s="296"/>
      <c r="C145" s="296"/>
      <c r="D145" s="296"/>
      <c r="E145" s="296"/>
      <c r="F145" s="296"/>
    </row>
    <row r="146" spans="2:6">
      <c r="B146" s="296"/>
      <c r="C146" s="296"/>
      <c r="D146" s="296"/>
      <c r="E146" s="296"/>
      <c r="F146" s="296"/>
    </row>
    <row r="147" spans="2:6">
      <c r="B147" s="296"/>
      <c r="C147" s="296"/>
      <c r="D147" s="296"/>
      <c r="E147" s="296"/>
      <c r="F147" s="296"/>
    </row>
    <row r="148" spans="2:6">
      <c r="B148" s="296"/>
      <c r="C148" s="296"/>
      <c r="D148" s="296"/>
      <c r="E148" s="296"/>
      <c r="F148" s="296"/>
    </row>
    <row r="149" spans="2:6">
      <c r="B149" s="296"/>
      <c r="C149" s="296"/>
      <c r="D149" s="296"/>
      <c r="E149" s="296"/>
      <c r="F149" s="296"/>
    </row>
    <row r="150" spans="2:6">
      <c r="B150" s="296"/>
      <c r="C150" s="296"/>
      <c r="D150" s="296"/>
      <c r="E150" s="296"/>
      <c r="F150" s="296"/>
    </row>
    <row r="151" spans="2:6">
      <c r="B151" s="296"/>
      <c r="C151" s="296"/>
      <c r="D151" s="296"/>
      <c r="E151" s="296"/>
      <c r="F151" s="296"/>
    </row>
    <row r="152" spans="2:6">
      <c r="B152" s="296"/>
      <c r="C152" s="296"/>
      <c r="D152" s="296"/>
      <c r="E152" s="296"/>
      <c r="F152" s="296"/>
    </row>
    <row r="153" spans="2:6">
      <c r="B153" s="296"/>
      <c r="C153" s="296"/>
      <c r="D153" s="296"/>
      <c r="E153" s="296"/>
      <c r="F153" s="296"/>
    </row>
    <row r="154" spans="2:6">
      <c r="B154" s="296"/>
      <c r="C154" s="296"/>
      <c r="D154" s="296"/>
      <c r="E154" s="296"/>
      <c r="F154" s="296"/>
    </row>
    <row r="155" spans="2:6">
      <c r="B155" s="296"/>
      <c r="C155" s="296"/>
      <c r="D155" s="296"/>
      <c r="E155" s="296"/>
      <c r="F155" s="296"/>
    </row>
    <row r="156" spans="2:6">
      <c r="B156" s="296"/>
      <c r="C156" s="296"/>
      <c r="D156" s="296"/>
      <c r="E156" s="296"/>
      <c r="F156" s="296"/>
    </row>
    <row r="157" spans="2:6">
      <c r="B157" s="296"/>
      <c r="C157" s="296"/>
      <c r="D157" s="296"/>
      <c r="E157" s="296"/>
      <c r="F157" s="296"/>
    </row>
    <row r="158" spans="2:6">
      <c r="B158" s="296"/>
      <c r="C158" s="296"/>
      <c r="D158" s="296"/>
      <c r="E158" s="296"/>
      <c r="F158" s="296"/>
    </row>
    <row r="159" spans="2:6">
      <c r="B159" s="296"/>
      <c r="C159" s="296"/>
      <c r="D159" s="296"/>
      <c r="E159" s="296"/>
      <c r="F159" s="296"/>
    </row>
    <row r="160" spans="2:6">
      <c r="B160" s="296"/>
      <c r="C160" s="296"/>
      <c r="D160" s="296"/>
      <c r="E160" s="296"/>
      <c r="F160" s="296"/>
    </row>
    <row r="161" spans="2:6">
      <c r="B161" s="296"/>
      <c r="C161" s="296"/>
      <c r="D161" s="296"/>
      <c r="E161" s="296"/>
      <c r="F161" s="296"/>
    </row>
    <row r="162" spans="2:6">
      <c r="B162" s="296"/>
      <c r="C162" s="296"/>
      <c r="D162" s="296"/>
      <c r="E162" s="296"/>
      <c r="F162" s="296"/>
    </row>
    <row r="163" spans="2:6">
      <c r="B163" s="296"/>
      <c r="C163" s="296"/>
      <c r="D163" s="296"/>
      <c r="E163" s="296"/>
      <c r="F163" s="296"/>
    </row>
    <row r="164" spans="2:6">
      <c r="B164" s="296"/>
      <c r="C164" s="296"/>
      <c r="D164" s="296"/>
      <c r="E164" s="296"/>
      <c r="F164" s="296"/>
    </row>
    <row r="165" spans="2:6">
      <c r="B165" s="296"/>
      <c r="C165" s="296"/>
      <c r="D165" s="296"/>
      <c r="E165" s="296"/>
      <c r="F165" s="296"/>
    </row>
    <row r="166" spans="2:6">
      <c r="B166" s="296"/>
      <c r="C166" s="296"/>
      <c r="D166" s="296"/>
      <c r="E166" s="296"/>
      <c r="F166" s="296"/>
    </row>
    <row r="167" spans="2:6">
      <c r="B167" s="296"/>
      <c r="C167" s="296"/>
      <c r="D167" s="296"/>
      <c r="E167" s="296"/>
      <c r="F167" s="296"/>
    </row>
    <row r="168" spans="2:6">
      <c r="B168" s="296"/>
      <c r="C168" s="296"/>
      <c r="D168" s="296"/>
      <c r="E168" s="296"/>
      <c r="F168" s="296"/>
    </row>
    <row r="169" spans="2:6">
      <c r="B169" s="296"/>
      <c r="C169" s="296"/>
      <c r="D169" s="296"/>
      <c r="E169" s="296"/>
      <c r="F169" s="296"/>
    </row>
    <row r="170" spans="2:6">
      <c r="B170" s="296"/>
      <c r="C170" s="296"/>
      <c r="D170" s="296"/>
      <c r="E170" s="296"/>
      <c r="F170" s="296"/>
    </row>
    <row r="171" spans="2:6">
      <c r="B171" s="296"/>
      <c r="C171" s="296"/>
      <c r="D171" s="296"/>
      <c r="E171" s="296"/>
      <c r="F171" s="296"/>
    </row>
    <row r="172" spans="2:6">
      <c r="B172" s="296"/>
      <c r="C172" s="296"/>
      <c r="D172" s="296"/>
      <c r="E172" s="296"/>
      <c r="F172" s="296"/>
    </row>
    <row r="173" spans="2:6">
      <c r="B173" s="296"/>
      <c r="C173" s="296"/>
      <c r="D173" s="296"/>
      <c r="E173" s="296"/>
      <c r="F173" s="296"/>
    </row>
    <row r="174" spans="2:6">
      <c r="B174" s="296"/>
      <c r="C174" s="296"/>
      <c r="D174" s="296"/>
      <c r="E174" s="296"/>
      <c r="F174" s="296"/>
    </row>
    <row r="175" spans="2:6">
      <c r="B175" s="296"/>
      <c r="C175" s="296"/>
      <c r="D175" s="296"/>
      <c r="E175" s="296"/>
      <c r="F175" s="296"/>
    </row>
    <row r="176" spans="2:6">
      <c r="B176" s="296"/>
      <c r="C176" s="296"/>
      <c r="D176" s="296"/>
      <c r="E176" s="296"/>
      <c r="F176" s="296"/>
    </row>
    <row r="177" spans="2:6">
      <c r="B177" s="296"/>
      <c r="C177" s="296"/>
      <c r="D177" s="296"/>
      <c r="E177" s="296"/>
      <c r="F177" s="296"/>
    </row>
    <row r="178" spans="2:6">
      <c r="B178" s="296"/>
      <c r="C178" s="296"/>
      <c r="D178" s="296"/>
      <c r="E178" s="296"/>
      <c r="F178" s="296"/>
    </row>
  </sheetData>
  <hyperlinks>
    <hyperlink ref="A1" location="Content!A1" display="&lt;&lt;" xr:uid="{0FB8BAF0-36BC-FF49-8F46-B92A3899D9E7}"/>
  </hyperlinks>
  <pageMargins left="0.7" right="0.7" top="0.75" bottom="0.75" header="0.3" footer="0.3"/>
  <pageSetup paperSize="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5"/>
  </sheetPr>
  <dimension ref="A1:V133"/>
  <sheetViews>
    <sheetView showGridLines="0" zoomScale="75" zoomScaleNormal="148" zoomScalePageLayoutView="157" workbookViewId="0"/>
  </sheetViews>
  <sheetFormatPr baseColWidth="10" defaultColWidth="9.5" defaultRowHeight="13"/>
  <cols>
    <col min="1" max="1" width="14.5" style="297" bestFit="1" customWidth="1"/>
    <col min="2" max="2" width="4.1640625" style="297" bestFit="1" customWidth="1"/>
    <col min="3" max="13" width="7.1640625" style="297" bestFit="1" customWidth="1"/>
    <col min="14" max="17" width="9.5" style="297"/>
    <col min="18" max="16384" width="9.5" style="344"/>
  </cols>
  <sheetData>
    <row r="1" spans="1:22">
      <c r="A1" s="228" t="s">
        <v>60</v>
      </c>
      <c r="B1" s="422" t="str">
        <f>IF(Content!$E$1=1,B2,B3)</f>
        <v>Cіч</v>
      </c>
      <c r="C1" s="422" t="str">
        <f>IF(Content!$E$1=1,C2,C3)</f>
        <v>Лют</v>
      </c>
      <c r="D1" s="422" t="str">
        <f>IF(Content!$E$1=1,D2,D3)</f>
        <v>Бер</v>
      </c>
      <c r="E1" s="422" t="str">
        <f>IF(Content!$E$1=1,E2,E3)</f>
        <v>Кві</v>
      </c>
      <c r="F1" s="422" t="str">
        <f>IF(Content!$E$1=1,F2,F3)</f>
        <v>Тра</v>
      </c>
      <c r="G1" s="422" t="str">
        <f>IF(Content!$E$1=1,G2,G3)</f>
        <v>Чер</v>
      </c>
      <c r="H1" s="422" t="str">
        <f>IF(Content!$E$1=1,H2,H3)</f>
        <v>Лип</v>
      </c>
      <c r="I1" s="422" t="str">
        <f>IF(Content!$E$1=1,I2,I3)</f>
        <v>Сер</v>
      </c>
      <c r="J1" s="422" t="str">
        <f>IF(Content!$E$1=1,J2,J3)</f>
        <v>Вер</v>
      </c>
      <c r="K1" s="422" t="str">
        <f>IF(Content!$E$1=1,K2,K3)</f>
        <v>Жов</v>
      </c>
      <c r="L1" s="422" t="str">
        <f>IF(Content!$E$1=1,L2,L3)</f>
        <v>Лис</v>
      </c>
      <c r="M1" s="422" t="str">
        <f>IF(Content!$E$1=1,M2,M3)</f>
        <v>Гру</v>
      </c>
      <c r="O1" s="422" t="str">
        <f>IF(Content!$E$1=1,O2,O3)</f>
        <v>Пошук роботи (індекс, січень кожного року = 100), с/с*</v>
      </c>
    </row>
    <row r="2" spans="1:22" hidden="1">
      <c r="A2" s="228"/>
      <c r="B2" t="s">
        <v>1158</v>
      </c>
      <c r="C2" t="s">
        <v>944</v>
      </c>
      <c r="D2" t="s">
        <v>946</v>
      </c>
      <c r="E2" t="s">
        <v>948</v>
      </c>
      <c r="F2" t="s">
        <v>950</v>
      </c>
      <c r="G2" t="s">
        <v>952</v>
      </c>
      <c r="H2" t="s">
        <v>954</v>
      </c>
      <c r="I2" t="s">
        <v>956</v>
      </c>
      <c r="J2" t="s">
        <v>1159</v>
      </c>
      <c r="K2" t="s">
        <v>1160</v>
      </c>
      <c r="L2" t="s">
        <v>1161</v>
      </c>
      <c r="M2" t="s">
        <v>1162</v>
      </c>
      <c r="O2" s="297" t="s">
        <v>1167</v>
      </c>
    </row>
    <row r="3" spans="1:22" hidden="1">
      <c r="B3" s="297" t="s">
        <v>943</v>
      </c>
      <c r="C3" s="297" t="s">
        <v>945</v>
      </c>
      <c r="D3" s="297" t="s">
        <v>947</v>
      </c>
      <c r="E3" s="297" t="s">
        <v>949</v>
      </c>
      <c r="F3" s="297" t="s">
        <v>951</v>
      </c>
      <c r="G3" s="297" t="s">
        <v>953</v>
      </c>
      <c r="H3" s="297" t="s">
        <v>955</v>
      </c>
      <c r="I3" s="297" t="s">
        <v>957</v>
      </c>
      <c r="J3" s="297" t="s">
        <v>1163</v>
      </c>
      <c r="K3" s="297" t="s">
        <v>1164</v>
      </c>
      <c r="L3" s="297" t="s">
        <v>1165</v>
      </c>
      <c r="M3" s="297" t="s">
        <v>1166</v>
      </c>
      <c r="O3" s="297" t="s">
        <v>1169</v>
      </c>
    </row>
    <row r="4" spans="1:22">
      <c r="A4">
        <v>2016</v>
      </c>
      <c r="B4">
        <v>100</v>
      </c>
      <c r="C4">
        <v>103.87</v>
      </c>
      <c r="D4">
        <v>106.2</v>
      </c>
      <c r="E4">
        <v>106.64</v>
      </c>
      <c r="F4">
        <v>104.47</v>
      </c>
      <c r="G4">
        <v>105.59</v>
      </c>
      <c r="H4">
        <v>107.72</v>
      </c>
      <c r="I4">
        <v>107.13</v>
      </c>
      <c r="J4">
        <v>113.21</v>
      </c>
      <c r="K4">
        <v>112.56</v>
      </c>
      <c r="L4">
        <v>115.41</v>
      </c>
      <c r="M4">
        <v>108.14</v>
      </c>
      <c r="V4" s="296"/>
    </row>
    <row r="5" spans="1:22">
      <c r="A5">
        <v>2017</v>
      </c>
      <c r="B5">
        <v>100</v>
      </c>
      <c r="C5">
        <v>97.45</v>
      </c>
      <c r="D5">
        <v>98.4</v>
      </c>
      <c r="E5">
        <v>98.96</v>
      </c>
      <c r="F5">
        <v>100.08</v>
      </c>
      <c r="G5">
        <v>103.18</v>
      </c>
      <c r="H5">
        <v>103.51</v>
      </c>
      <c r="I5">
        <v>106.87</v>
      </c>
      <c r="J5">
        <v>104.97</v>
      </c>
      <c r="K5">
        <v>107.59</v>
      </c>
      <c r="L5">
        <v>106.97</v>
      </c>
      <c r="M5">
        <v>107.12</v>
      </c>
      <c r="V5" s="296"/>
    </row>
    <row r="6" spans="1:22">
      <c r="A6">
        <v>2018</v>
      </c>
      <c r="B6">
        <v>100</v>
      </c>
      <c r="C6">
        <v>101.41</v>
      </c>
      <c r="D6">
        <v>103.32</v>
      </c>
      <c r="E6">
        <v>106.89</v>
      </c>
      <c r="F6">
        <v>107.18</v>
      </c>
      <c r="G6">
        <v>104.17</v>
      </c>
      <c r="H6">
        <v>104.75</v>
      </c>
      <c r="I6">
        <v>108.27</v>
      </c>
      <c r="J6">
        <v>105.79</v>
      </c>
      <c r="K6">
        <v>111.42</v>
      </c>
      <c r="L6">
        <v>110.65</v>
      </c>
      <c r="M6">
        <v>116.18</v>
      </c>
      <c r="V6" s="296"/>
    </row>
    <row r="7" spans="1:22">
      <c r="A7">
        <v>2019</v>
      </c>
      <c r="B7">
        <v>100</v>
      </c>
      <c r="C7">
        <v>101.73</v>
      </c>
      <c r="D7">
        <v>98.48</v>
      </c>
      <c r="E7">
        <v>100.04</v>
      </c>
      <c r="F7">
        <v>102.54</v>
      </c>
      <c r="G7">
        <v>98.86</v>
      </c>
      <c r="H7">
        <v>98.09</v>
      </c>
      <c r="I7">
        <v>103.29</v>
      </c>
      <c r="J7">
        <v>109.53</v>
      </c>
      <c r="K7">
        <v>107.92</v>
      </c>
      <c r="L7">
        <v>109.63</v>
      </c>
      <c r="M7">
        <v>111.01</v>
      </c>
      <c r="V7" s="296"/>
    </row>
    <row r="8" spans="1:22">
      <c r="A8">
        <v>2020</v>
      </c>
      <c r="B8">
        <v>100</v>
      </c>
      <c r="C8">
        <v>97.83</v>
      </c>
      <c r="D8">
        <v>81.08</v>
      </c>
      <c r="E8">
        <v>78.010000000000005</v>
      </c>
      <c r="F8">
        <v>109.82</v>
      </c>
      <c r="G8">
        <v>114.78</v>
      </c>
      <c r="H8">
        <v>114.67</v>
      </c>
      <c r="I8">
        <v>104.66</v>
      </c>
      <c r="J8">
        <v>99.23</v>
      </c>
      <c r="K8">
        <v>95.67</v>
      </c>
      <c r="L8">
        <v>94.81</v>
      </c>
      <c r="M8">
        <v>96.84</v>
      </c>
      <c r="V8" s="296"/>
    </row>
    <row r="9" spans="1:22">
      <c r="A9" s="285"/>
      <c r="B9" s="531"/>
      <c r="C9" s="531"/>
      <c r="D9" s="531"/>
      <c r="E9" s="531"/>
      <c r="F9" s="531"/>
      <c r="G9" s="531"/>
      <c r="H9" s="531"/>
      <c r="I9" s="531"/>
      <c r="J9" s="531"/>
      <c r="K9" s="531"/>
      <c r="L9" s="531"/>
      <c r="M9" s="531"/>
      <c r="V9" s="296"/>
    </row>
    <row r="10" spans="1:22">
      <c r="A10" s="285"/>
      <c r="B10" s="531"/>
      <c r="C10" s="531"/>
      <c r="D10" s="531"/>
      <c r="E10" s="531"/>
      <c r="F10" s="531"/>
      <c r="G10" s="531"/>
      <c r="H10" s="531"/>
      <c r="I10" s="531"/>
      <c r="J10" s="531"/>
      <c r="K10" s="531"/>
      <c r="L10" s="531"/>
      <c r="M10" s="531"/>
      <c r="V10" s="296"/>
    </row>
    <row r="11" spans="1:22">
      <c r="A11" s="285"/>
      <c r="B11" s="531"/>
      <c r="C11" s="531"/>
      <c r="D11" s="531"/>
      <c r="E11" s="531"/>
      <c r="F11" s="531"/>
      <c r="G11" s="531"/>
      <c r="H11" s="531"/>
      <c r="I11" s="531"/>
      <c r="J11" s="531"/>
      <c r="K11" s="531"/>
      <c r="L11" s="531"/>
      <c r="M11" s="531"/>
      <c r="V11" s="296"/>
    </row>
    <row r="12" spans="1:22">
      <c r="A12" s="285"/>
      <c r="B12" s="531"/>
      <c r="C12" s="531"/>
      <c r="D12" s="531"/>
      <c r="E12" s="531"/>
      <c r="F12" s="531"/>
      <c r="G12" s="531"/>
      <c r="H12" s="531"/>
      <c r="I12" s="531"/>
      <c r="J12" s="531"/>
      <c r="K12" s="531"/>
      <c r="L12" s="531"/>
      <c r="M12" s="531"/>
      <c r="V12" s="296"/>
    </row>
    <row r="13" spans="1:22">
      <c r="A13" s="285"/>
      <c r="B13" s="531"/>
      <c r="C13" s="531"/>
      <c r="D13" s="531"/>
      <c r="E13" s="531"/>
      <c r="F13" s="531"/>
      <c r="G13" s="531"/>
      <c r="H13" s="531"/>
      <c r="I13" s="531"/>
      <c r="J13" s="531"/>
      <c r="K13" s="531"/>
      <c r="L13" s="531"/>
      <c r="M13" s="531"/>
      <c r="V13" s="296"/>
    </row>
    <row r="14" spans="1:22">
      <c r="A14" s="285"/>
      <c r="B14" s="531"/>
      <c r="C14" s="531"/>
      <c r="D14" s="531"/>
      <c r="E14" s="532"/>
      <c r="F14" s="304"/>
      <c r="G14" s="304"/>
      <c r="H14" s="304"/>
      <c r="I14" s="304"/>
      <c r="J14" s="304"/>
      <c r="K14" s="304"/>
      <c r="L14" s="304"/>
      <c r="V14" s="296"/>
    </row>
    <row r="15" spans="1:22">
      <c r="A15" s="285"/>
      <c r="B15" s="531"/>
      <c r="C15" s="531"/>
      <c r="D15" s="531"/>
      <c r="E15" s="532"/>
      <c r="F15" s="304"/>
      <c r="G15" s="304"/>
      <c r="H15" s="304"/>
      <c r="I15" s="304"/>
      <c r="J15" s="304"/>
      <c r="K15" s="304"/>
      <c r="L15" s="304"/>
      <c r="V15" s="296"/>
    </row>
    <row r="16" spans="1:22">
      <c r="A16" s="285"/>
      <c r="B16" s="531"/>
      <c r="C16" s="531"/>
      <c r="D16" s="531"/>
      <c r="E16" s="532"/>
      <c r="F16" s="304"/>
      <c r="G16" s="304"/>
      <c r="H16" s="304"/>
      <c r="I16" s="304"/>
      <c r="J16" s="304"/>
      <c r="K16" s="304"/>
      <c r="L16" s="304"/>
      <c r="O16" s="422" t="str">
        <f>IF(Content!$E$1=1,O18,O19)</f>
        <v>* Включає с\с запити про пошук роботи українською та російською
мовами.</v>
      </c>
      <c r="V16" s="296"/>
    </row>
    <row r="17" spans="1:22">
      <c r="A17" s="285"/>
      <c r="B17" s="531"/>
      <c r="C17" s="531"/>
      <c r="D17" s="531"/>
      <c r="E17" s="532"/>
      <c r="F17" s="304"/>
      <c r="G17" s="304"/>
      <c r="H17" s="304"/>
      <c r="I17" s="304"/>
      <c r="J17" s="304"/>
      <c r="K17" s="304"/>
      <c r="L17" s="304"/>
      <c r="O17" s="422" t="str">
        <f>IF(Content!$E$1=1,O21,O22)</f>
        <v>Джерело: work.ua, ДСЗУ.</v>
      </c>
      <c r="V17" s="296"/>
    </row>
    <row r="18" spans="1:22">
      <c r="A18" s="285"/>
      <c r="B18" s="531"/>
      <c r="C18" s="531"/>
      <c r="D18" s="531"/>
      <c r="E18" s="532"/>
      <c r="F18" s="304"/>
      <c r="G18" s="304"/>
      <c r="H18" s="304"/>
      <c r="I18" s="304"/>
      <c r="J18" s="304"/>
      <c r="K18" s="304"/>
      <c r="L18" s="304"/>
      <c r="N18" s="458"/>
      <c r="O18" s="626" t="s">
        <v>1168</v>
      </c>
      <c r="V18" s="296"/>
    </row>
    <row r="19" spans="1:22">
      <c r="A19" s="285"/>
      <c r="B19" s="531"/>
      <c r="C19" s="531"/>
      <c r="D19" s="531"/>
      <c r="E19" s="532"/>
      <c r="F19" s="304"/>
      <c r="G19" s="304"/>
      <c r="H19" s="304"/>
      <c r="I19" s="304"/>
      <c r="J19" s="304"/>
      <c r="K19" s="304"/>
      <c r="L19" s="304"/>
      <c r="N19" s="458"/>
      <c r="O19" s="626" t="s">
        <v>1170</v>
      </c>
      <c r="V19" s="296"/>
    </row>
    <row r="20" spans="1:22">
      <c r="A20" s="285"/>
      <c r="B20" s="531"/>
      <c r="C20" s="531"/>
      <c r="D20" s="531"/>
      <c r="E20" s="532"/>
      <c r="F20" s="304"/>
      <c r="G20" s="304"/>
      <c r="H20" s="304"/>
      <c r="I20" s="304"/>
      <c r="J20" s="304"/>
      <c r="K20" s="304"/>
      <c r="L20" s="304"/>
      <c r="M20" s="203"/>
      <c r="N20" s="458"/>
      <c r="V20" s="296"/>
    </row>
    <row r="21" spans="1:22">
      <c r="A21" s="285"/>
      <c r="B21" s="531"/>
      <c r="C21" s="531"/>
      <c r="D21" s="531"/>
      <c r="E21" s="532"/>
      <c r="F21" s="304"/>
      <c r="G21" s="304"/>
      <c r="H21" s="304"/>
      <c r="I21" s="304"/>
      <c r="J21" s="304"/>
      <c r="K21" s="304"/>
      <c r="L21" s="304"/>
      <c r="N21" s="454"/>
      <c r="O21" s="450" t="s">
        <v>866</v>
      </c>
      <c r="P21" s="452"/>
      <c r="Q21" s="452"/>
      <c r="R21" s="451"/>
      <c r="S21" s="451"/>
      <c r="T21" s="451"/>
      <c r="U21" s="451"/>
      <c r="V21" s="296"/>
    </row>
    <row r="22" spans="1:22">
      <c r="A22" s="285"/>
      <c r="B22" s="531"/>
      <c r="C22" s="531"/>
      <c r="D22" s="531"/>
      <c r="E22" s="532"/>
      <c r="F22" s="304"/>
      <c r="G22" s="304"/>
      <c r="H22" s="304"/>
      <c r="I22" s="304"/>
      <c r="J22" s="304"/>
      <c r="K22" s="304"/>
      <c r="L22" s="304"/>
      <c r="N22" s="454"/>
      <c r="O22" s="450" t="s">
        <v>959</v>
      </c>
      <c r="P22" s="452"/>
      <c r="Q22" s="452"/>
      <c r="R22" s="451"/>
      <c r="S22" s="451"/>
      <c r="T22" s="451"/>
      <c r="U22" s="451"/>
      <c r="V22" s="296"/>
    </row>
    <row r="23" spans="1:22">
      <c r="A23" s="285"/>
      <c r="B23" s="531"/>
      <c r="C23" s="531"/>
      <c r="D23" s="531"/>
      <c r="E23" s="532"/>
      <c r="F23" s="304"/>
      <c r="G23" s="304"/>
      <c r="H23" s="304"/>
      <c r="I23" s="304"/>
      <c r="J23" s="304"/>
      <c r="K23" s="304"/>
      <c r="L23" s="304"/>
      <c r="M23" s="454"/>
      <c r="N23" s="454"/>
      <c r="O23" s="452"/>
      <c r="P23" s="452"/>
      <c r="Q23" s="452"/>
      <c r="R23" s="451"/>
      <c r="S23" s="451"/>
      <c r="T23" s="451"/>
      <c r="U23" s="451"/>
      <c r="V23" s="296"/>
    </row>
    <row r="24" spans="1:22">
      <c r="A24" s="285"/>
      <c r="B24" s="531"/>
      <c r="C24" s="531"/>
      <c r="D24" s="531"/>
      <c r="E24" s="532"/>
      <c r="F24" s="304"/>
      <c r="G24" s="304"/>
      <c r="H24" s="304"/>
      <c r="I24" s="304"/>
      <c r="J24" s="304"/>
      <c r="K24" s="304"/>
      <c r="L24" s="304"/>
      <c r="M24" s="454"/>
      <c r="N24" s="454"/>
      <c r="O24" s="452"/>
      <c r="P24" s="452"/>
      <c r="Q24" s="452"/>
      <c r="R24" s="451"/>
      <c r="S24" s="451"/>
      <c r="T24" s="451"/>
      <c r="U24" s="451"/>
      <c r="V24" s="296"/>
    </row>
    <row r="25" spans="1:22">
      <c r="A25" s="285"/>
      <c r="B25" s="531"/>
      <c r="C25" s="531"/>
      <c r="D25" s="531"/>
      <c r="E25" s="532"/>
      <c r="F25" s="304"/>
      <c r="G25" s="304"/>
      <c r="H25" s="304"/>
      <c r="I25" s="304"/>
      <c r="J25" s="304"/>
      <c r="K25" s="304"/>
      <c r="L25" s="304"/>
      <c r="M25" s="454"/>
      <c r="N25" s="454"/>
      <c r="O25" s="452"/>
      <c r="P25" s="452"/>
      <c r="Q25" s="452"/>
      <c r="R25" s="451"/>
      <c r="S25" s="451"/>
      <c r="T25" s="451"/>
      <c r="U25" s="451"/>
      <c r="V25" s="296"/>
    </row>
    <row r="26" spans="1:22">
      <c r="A26" s="285"/>
      <c r="B26" s="531"/>
      <c r="C26" s="531"/>
      <c r="D26" s="531"/>
      <c r="E26" s="532"/>
      <c r="F26" s="304"/>
      <c r="G26" s="304"/>
      <c r="H26" s="304"/>
      <c r="I26" s="304"/>
      <c r="J26" s="304"/>
      <c r="K26" s="304"/>
      <c r="L26" s="304"/>
      <c r="M26" s="454"/>
      <c r="N26" s="454"/>
      <c r="O26" s="452"/>
      <c r="P26" s="452"/>
      <c r="Q26" s="452"/>
      <c r="R26" s="451"/>
      <c r="S26" s="451"/>
      <c r="T26" s="451"/>
      <c r="U26" s="451"/>
      <c r="V26" s="296"/>
    </row>
    <row r="27" spans="1:22">
      <c r="A27" s="285"/>
      <c r="B27" s="531"/>
      <c r="C27" s="531"/>
      <c r="D27" s="531"/>
      <c r="E27" s="532"/>
      <c r="F27" s="304"/>
      <c r="G27" s="304"/>
      <c r="H27" s="304"/>
      <c r="I27" s="304"/>
      <c r="J27" s="304"/>
      <c r="K27" s="304"/>
      <c r="L27" s="304"/>
      <c r="M27" s="454"/>
      <c r="N27" s="454"/>
      <c r="O27" s="452"/>
      <c r="P27" s="452"/>
      <c r="Q27" s="452"/>
      <c r="R27" s="451"/>
      <c r="S27" s="451"/>
      <c r="T27" s="451"/>
      <c r="U27" s="451"/>
      <c r="V27" s="296"/>
    </row>
    <row r="28" spans="1:22">
      <c r="A28" s="285"/>
      <c r="B28" s="531"/>
      <c r="C28" s="531"/>
      <c r="D28" s="531"/>
      <c r="E28" s="532"/>
      <c r="F28" s="304"/>
      <c r="G28" s="304"/>
      <c r="H28" s="304"/>
      <c r="I28" s="304"/>
      <c r="J28" s="304"/>
      <c r="K28" s="304"/>
      <c r="L28" s="304"/>
      <c r="M28" s="454"/>
      <c r="N28" s="454"/>
      <c r="O28" s="452"/>
      <c r="P28" s="452"/>
      <c r="Q28" s="452"/>
      <c r="R28" s="451"/>
      <c r="S28" s="451"/>
      <c r="T28" s="451"/>
      <c r="U28" s="451"/>
      <c r="V28" s="296"/>
    </row>
    <row r="29" spans="1:22">
      <c r="A29" s="457"/>
      <c r="B29" s="533"/>
      <c r="C29" s="533"/>
      <c r="D29" s="533"/>
      <c r="E29" s="532"/>
      <c r="F29" s="304"/>
      <c r="G29" s="304"/>
      <c r="H29" s="304"/>
      <c r="I29" s="304"/>
      <c r="J29" s="304"/>
      <c r="K29" s="304"/>
      <c r="L29" s="304"/>
      <c r="M29" s="454"/>
      <c r="N29" s="454"/>
      <c r="O29" s="452"/>
      <c r="P29" s="452"/>
      <c r="Q29" s="452"/>
      <c r="R29" s="451"/>
      <c r="S29" s="451"/>
      <c r="T29" s="451"/>
      <c r="U29" s="451"/>
      <c r="V29" s="296"/>
    </row>
    <row r="30" spans="1:22">
      <c r="A30" s="169"/>
      <c r="B30" s="534"/>
      <c r="C30" s="534"/>
      <c r="D30" s="534"/>
      <c r="E30" s="532"/>
      <c r="F30" s="304"/>
      <c r="G30" s="304"/>
      <c r="H30" s="304"/>
      <c r="I30" s="304"/>
      <c r="J30" s="304"/>
      <c r="K30" s="304"/>
      <c r="L30" s="304"/>
      <c r="M30" s="454"/>
      <c r="N30" s="454"/>
      <c r="O30" s="452"/>
      <c r="P30" s="452"/>
      <c r="Q30" s="456"/>
      <c r="R30" s="451"/>
      <c r="S30" s="451"/>
      <c r="T30" s="451"/>
      <c r="U30" s="451"/>
      <c r="V30" s="296"/>
    </row>
    <row r="31" spans="1:22">
      <c r="A31" s="169"/>
      <c r="B31" s="534"/>
      <c r="C31" s="534"/>
      <c r="D31" s="534"/>
      <c r="E31" s="532"/>
      <c r="F31" s="304"/>
      <c r="G31" s="304"/>
      <c r="H31" s="304"/>
      <c r="I31" s="304"/>
      <c r="J31" s="304"/>
      <c r="K31" s="304"/>
      <c r="L31" s="304"/>
      <c r="M31" s="454"/>
      <c r="N31" s="454"/>
      <c r="O31" s="452"/>
      <c r="P31" s="452"/>
      <c r="Q31" s="456"/>
      <c r="R31" s="451"/>
      <c r="S31" s="451"/>
      <c r="T31" s="451"/>
      <c r="U31" s="451"/>
      <c r="V31" s="296"/>
    </row>
    <row r="32" spans="1:22">
      <c r="A32" s="169"/>
      <c r="B32" s="534"/>
      <c r="C32" s="534"/>
      <c r="D32" s="534"/>
      <c r="E32" s="532"/>
      <c r="F32" s="304"/>
      <c r="G32" s="304"/>
      <c r="H32" s="304"/>
      <c r="I32" s="304"/>
      <c r="J32" s="304"/>
      <c r="K32" s="304"/>
      <c r="L32" s="304"/>
      <c r="M32" s="454"/>
      <c r="N32" s="454"/>
      <c r="O32" s="452"/>
      <c r="P32" s="452"/>
      <c r="Q32" s="452"/>
      <c r="R32" s="451"/>
      <c r="S32" s="451"/>
      <c r="T32" s="451"/>
      <c r="U32" s="451"/>
      <c r="V32" s="296"/>
    </row>
    <row r="33" spans="1:22">
      <c r="A33" s="169"/>
      <c r="B33" s="534"/>
      <c r="C33" s="534"/>
      <c r="D33" s="534"/>
      <c r="E33" s="532"/>
      <c r="F33" s="304"/>
      <c r="G33" s="304"/>
      <c r="H33" s="304"/>
      <c r="I33" s="304"/>
      <c r="J33" s="304"/>
      <c r="K33" s="304"/>
      <c r="L33" s="304"/>
      <c r="M33" s="453"/>
      <c r="N33" s="452"/>
      <c r="O33" s="452"/>
      <c r="P33" s="452"/>
      <c r="Q33" s="452"/>
      <c r="R33" s="451"/>
      <c r="S33" s="451"/>
      <c r="T33" s="451"/>
      <c r="U33" s="451"/>
      <c r="V33" s="296"/>
    </row>
    <row r="34" spans="1:22">
      <c r="A34" s="169"/>
      <c r="B34" s="534"/>
      <c r="C34" s="534"/>
      <c r="D34" s="534"/>
      <c r="E34" s="532"/>
      <c r="F34" s="304"/>
      <c r="G34" s="304"/>
      <c r="H34" s="304"/>
      <c r="I34" s="304"/>
      <c r="J34" s="304"/>
      <c r="K34" s="304"/>
      <c r="L34" s="304"/>
      <c r="M34" s="453"/>
      <c r="N34" s="452"/>
      <c r="O34" s="452"/>
      <c r="P34" s="452"/>
      <c r="Q34" s="452"/>
      <c r="R34" s="451"/>
      <c r="S34" s="451"/>
      <c r="T34" s="451"/>
      <c r="U34" s="451"/>
      <c r="V34" s="296"/>
    </row>
    <row r="35" spans="1:22">
      <c r="A35" s="169"/>
      <c r="B35" s="534"/>
      <c r="C35" s="534"/>
      <c r="D35" s="534"/>
      <c r="E35" s="532"/>
      <c r="F35" s="304"/>
      <c r="G35" s="304"/>
      <c r="H35" s="304"/>
      <c r="I35" s="304"/>
      <c r="J35" s="304"/>
      <c r="K35" s="304"/>
      <c r="L35" s="304"/>
      <c r="M35" s="453"/>
      <c r="N35" s="452"/>
      <c r="O35" s="452"/>
      <c r="P35" s="452"/>
      <c r="Q35" s="452"/>
      <c r="R35" s="451"/>
      <c r="S35" s="451"/>
      <c r="T35" s="451"/>
      <c r="U35" s="451"/>
      <c r="V35" s="296"/>
    </row>
    <row r="36" spans="1:22">
      <c r="A36" s="169"/>
      <c r="B36" s="534"/>
      <c r="C36" s="534"/>
      <c r="D36" s="534"/>
      <c r="E36" s="532"/>
      <c r="F36" s="304"/>
      <c r="G36" s="304"/>
      <c r="H36" s="304"/>
      <c r="I36" s="304"/>
      <c r="J36" s="304"/>
      <c r="K36" s="304"/>
      <c r="L36" s="304"/>
      <c r="M36" s="453"/>
      <c r="N36" s="452"/>
      <c r="O36" s="452"/>
      <c r="P36" s="452"/>
      <c r="Q36" s="452"/>
      <c r="R36" s="451"/>
      <c r="S36" s="451"/>
      <c r="T36" s="451"/>
      <c r="U36" s="451"/>
      <c r="V36" s="296"/>
    </row>
    <row r="37" spans="1:22">
      <c r="A37" s="169"/>
      <c r="B37" s="534"/>
      <c r="C37" s="534"/>
      <c r="D37" s="534"/>
      <c r="E37" s="532"/>
      <c r="F37" s="304"/>
      <c r="G37" s="304"/>
      <c r="H37" s="304"/>
      <c r="I37" s="304"/>
      <c r="J37" s="304"/>
      <c r="K37" s="304"/>
      <c r="L37" s="304"/>
      <c r="M37" s="452"/>
      <c r="N37" s="452"/>
      <c r="O37" s="452"/>
      <c r="P37" s="452"/>
      <c r="Q37" s="452"/>
      <c r="R37" s="451"/>
      <c r="S37" s="451"/>
      <c r="T37" s="451"/>
      <c r="U37" s="451"/>
      <c r="V37" s="296"/>
    </row>
    <row r="38" spans="1:22">
      <c r="A38" s="169"/>
      <c r="B38" s="534"/>
      <c r="C38" s="534"/>
      <c r="D38" s="534"/>
      <c r="E38" s="532"/>
      <c r="F38" s="304"/>
      <c r="G38" s="304"/>
      <c r="H38" s="304"/>
      <c r="I38" s="304"/>
      <c r="J38" s="304"/>
      <c r="K38" s="304"/>
      <c r="L38" s="304"/>
      <c r="M38" s="452"/>
      <c r="N38" s="452"/>
      <c r="O38" s="452"/>
      <c r="P38" s="452"/>
      <c r="Q38" s="452"/>
      <c r="R38" s="451"/>
      <c r="S38" s="451"/>
      <c r="T38" s="451"/>
      <c r="U38" s="451"/>
      <c r="V38" s="296"/>
    </row>
    <row r="39" spans="1:22">
      <c r="A39" s="169"/>
      <c r="B39" s="534"/>
      <c r="C39" s="534"/>
      <c r="D39" s="534"/>
      <c r="E39" s="532"/>
      <c r="F39" s="304"/>
      <c r="G39" s="304"/>
      <c r="H39" s="304"/>
      <c r="I39" s="304"/>
      <c r="J39" s="304"/>
      <c r="K39" s="304"/>
      <c r="L39" s="304"/>
      <c r="M39" s="452"/>
      <c r="N39" s="452"/>
      <c r="O39" s="452"/>
      <c r="P39" s="452"/>
      <c r="Q39" s="452"/>
      <c r="R39" s="451"/>
      <c r="S39" s="451"/>
      <c r="T39" s="451"/>
      <c r="U39" s="451"/>
      <c r="V39" s="296"/>
    </row>
    <row r="40" spans="1:22">
      <c r="A40" s="169"/>
      <c r="B40" s="534"/>
      <c r="C40" s="534"/>
      <c r="D40" s="534"/>
      <c r="E40" s="532"/>
      <c r="F40" s="301"/>
      <c r="G40" s="301"/>
      <c r="H40" s="301"/>
      <c r="I40" s="301"/>
      <c r="J40" s="301"/>
      <c r="K40" s="301"/>
      <c r="L40" s="301"/>
      <c r="M40" s="452"/>
      <c r="N40" s="452"/>
      <c r="O40" s="452"/>
      <c r="P40" s="452"/>
      <c r="Q40" s="452"/>
      <c r="R40" s="451"/>
      <c r="S40" s="451"/>
      <c r="T40" s="451"/>
      <c r="U40" s="451"/>
      <c r="V40" s="296"/>
    </row>
    <row r="41" spans="1:22">
      <c r="A41" s="169"/>
      <c r="B41" s="534"/>
      <c r="C41" s="534"/>
      <c r="D41" s="534"/>
      <c r="E41" s="532"/>
      <c r="F41" s="301"/>
      <c r="G41" s="301"/>
      <c r="H41" s="301"/>
      <c r="I41" s="301"/>
      <c r="J41" s="301"/>
      <c r="K41" s="301"/>
      <c r="L41" s="301"/>
      <c r="M41" s="452"/>
      <c r="N41" s="452"/>
      <c r="O41" s="452"/>
      <c r="P41" s="452"/>
      <c r="Q41" s="452"/>
      <c r="R41" s="451"/>
      <c r="S41" s="451"/>
      <c r="T41" s="451"/>
      <c r="U41" s="451"/>
      <c r="V41" s="296"/>
    </row>
    <row r="42" spans="1:22">
      <c r="A42" s="169"/>
      <c r="B42" s="534"/>
      <c r="C42" s="534"/>
      <c r="D42" s="534"/>
      <c r="E42" s="532"/>
      <c r="F42" s="301"/>
      <c r="G42" s="301"/>
      <c r="H42" s="301"/>
      <c r="I42" s="301"/>
      <c r="J42" s="301"/>
      <c r="K42" s="301"/>
      <c r="L42" s="301"/>
      <c r="M42" s="452"/>
      <c r="N42" s="452"/>
      <c r="O42" s="452"/>
      <c r="P42" s="452"/>
      <c r="Q42" s="452"/>
      <c r="R42" s="451"/>
      <c r="S42" s="451"/>
      <c r="T42" s="451"/>
      <c r="U42" s="451"/>
      <c r="V42" s="296"/>
    </row>
    <row r="43" spans="1:22">
      <c r="A43" s="169"/>
      <c r="B43" s="534"/>
      <c r="C43" s="534"/>
      <c r="D43" s="534"/>
      <c r="E43" s="534"/>
      <c r="M43" s="452"/>
      <c r="N43" s="452"/>
      <c r="O43" s="452"/>
      <c r="P43" s="452"/>
      <c r="Q43" s="452"/>
      <c r="R43" s="451"/>
      <c r="S43" s="451"/>
      <c r="T43" s="451"/>
      <c r="U43" s="451"/>
      <c r="V43" s="296"/>
    </row>
    <row r="44" spans="1:22">
      <c r="A44" s="169"/>
      <c r="B44" s="534"/>
      <c r="C44" s="534"/>
      <c r="D44" s="534"/>
      <c r="E44" s="534"/>
      <c r="M44" s="452"/>
      <c r="N44" s="452"/>
      <c r="O44" s="452"/>
      <c r="P44" s="452"/>
      <c r="Q44" s="452"/>
      <c r="R44" s="451"/>
      <c r="S44" s="451"/>
      <c r="T44" s="451"/>
      <c r="U44" s="451"/>
      <c r="V44" s="296"/>
    </row>
    <row r="45" spans="1:22">
      <c r="A45" s="169"/>
      <c r="B45" s="534"/>
      <c r="C45" s="534"/>
      <c r="D45" s="534"/>
      <c r="E45" s="534"/>
      <c r="M45" s="452"/>
      <c r="N45" s="452"/>
      <c r="O45" s="452"/>
      <c r="P45" s="452"/>
      <c r="Q45" s="452"/>
      <c r="R45" s="451"/>
      <c r="S45" s="451"/>
      <c r="T45" s="451"/>
      <c r="U45" s="451"/>
    </row>
    <row r="46" spans="1:22">
      <c r="A46" s="169"/>
      <c r="B46" s="534"/>
      <c r="C46" s="534"/>
      <c r="D46" s="534"/>
      <c r="E46" s="534"/>
      <c r="M46" s="452"/>
      <c r="N46" s="452"/>
      <c r="O46" s="452"/>
      <c r="P46" s="452"/>
      <c r="Q46" s="452"/>
      <c r="R46" s="451"/>
      <c r="S46" s="451"/>
      <c r="T46" s="451"/>
      <c r="U46" s="451"/>
    </row>
    <row r="47" spans="1:22">
      <c r="B47" s="296"/>
      <c r="C47" s="296"/>
      <c r="D47" s="296"/>
      <c r="E47" s="296"/>
      <c r="M47" s="452"/>
      <c r="N47" s="452"/>
      <c r="O47" s="452"/>
      <c r="P47" s="452"/>
      <c r="Q47" s="452"/>
      <c r="R47" s="451"/>
      <c r="S47" s="451"/>
      <c r="T47" s="451"/>
      <c r="U47" s="451"/>
    </row>
    <row r="48" spans="1:22">
      <c r="B48" s="296"/>
      <c r="C48" s="296"/>
      <c r="D48" s="296"/>
      <c r="E48" s="296"/>
      <c r="M48" s="452"/>
      <c r="N48" s="452"/>
      <c r="O48" s="452"/>
      <c r="P48" s="452"/>
      <c r="Q48" s="452"/>
      <c r="R48" s="451"/>
      <c r="S48" s="451"/>
      <c r="T48" s="451"/>
      <c r="U48" s="451"/>
    </row>
    <row r="49" spans="2:21">
      <c r="B49" s="296"/>
      <c r="C49" s="296"/>
      <c r="D49" s="296"/>
      <c r="E49" s="296"/>
      <c r="M49" s="452"/>
      <c r="N49" s="452"/>
      <c r="O49" s="452"/>
      <c r="P49" s="452"/>
      <c r="Q49" s="452"/>
      <c r="R49" s="451"/>
      <c r="S49" s="451"/>
      <c r="T49" s="451"/>
      <c r="U49" s="451"/>
    </row>
    <row r="50" spans="2:21">
      <c r="B50" s="296"/>
      <c r="C50" s="296"/>
      <c r="D50" s="296"/>
      <c r="E50" s="296"/>
      <c r="M50" s="452"/>
      <c r="N50" s="452"/>
      <c r="O50" s="452"/>
      <c r="P50" s="452"/>
      <c r="Q50" s="452"/>
      <c r="R50" s="451"/>
      <c r="S50" s="451"/>
      <c r="T50" s="451"/>
      <c r="U50" s="451"/>
    </row>
    <row r="51" spans="2:21">
      <c r="B51" s="296"/>
      <c r="C51" s="296"/>
      <c r="D51" s="296"/>
      <c r="E51" s="296"/>
      <c r="M51" s="452"/>
      <c r="N51" s="452"/>
      <c r="O51" s="452"/>
      <c r="P51" s="452"/>
      <c r="Q51" s="452"/>
      <c r="R51" s="451"/>
      <c r="S51" s="451"/>
      <c r="T51" s="451"/>
      <c r="U51" s="451"/>
    </row>
    <row r="52" spans="2:21">
      <c r="B52" s="296"/>
      <c r="C52" s="296"/>
      <c r="D52" s="296"/>
      <c r="E52" s="296"/>
      <c r="M52" s="452"/>
      <c r="N52" s="452"/>
      <c r="O52" s="452"/>
      <c r="P52" s="452"/>
      <c r="Q52" s="452"/>
      <c r="R52" s="451"/>
      <c r="S52" s="451"/>
      <c r="T52" s="451"/>
      <c r="U52" s="451"/>
    </row>
    <row r="53" spans="2:21">
      <c r="B53" s="296"/>
      <c r="C53" s="296"/>
      <c r="D53" s="296"/>
      <c r="E53" s="296"/>
      <c r="M53" s="452"/>
      <c r="N53" s="452"/>
      <c r="O53" s="452"/>
      <c r="P53" s="452"/>
      <c r="Q53" s="452"/>
      <c r="R53" s="451"/>
      <c r="S53" s="451"/>
      <c r="T53" s="451"/>
      <c r="U53" s="451"/>
    </row>
    <row r="54" spans="2:21">
      <c r="B54" s="296"/>
      <c r="C54" s="296"/>
      <c r="D54" s="296"/>
      <c r="E54" s="296"/>
      <c r="M54" s="452"/>
      <c r="N54" s="452"/>
      <c r="O54" s="452"/>
      <c r="P54" s="452"/>
      <c r="Q54" s="452"/>
      <c r="R54" s="451"/>
      <c r="S54" s="451"/>
      <c r="T54" s="451"/>
      <c r="U54" s="451"/>
    </row>
    <row r="55" spans="2:21">
      <c r="B55" s="296"/>
      <c r="C55" s="296"/>
      <c r="D55" s="296"/>
      <c r="E55" s="296"/>
      <c r="M55" s="452"/>
      <c r="N55" s="452"/>
      <c r="O55" s="452"/>
      <c r="P55" s="452"/>
      <c r="Q55" s="452"/>
      <c r="R55" s="451"/>
      <c r="S55" s="451"/>
      <c r="T55" s="451"/>
      <c r="U55" s="451"/>
    </row>
    <row r="56" spans="2:21">
      <c r="B56" s="296"/>
      <c r="C56" s="296"/>
      <c r="D56" s="296"/>
      <c r="E56" s="296"/>
      <c r="M56" s="452"/>
      <c r="N56" s="452"/>
      <c r="O56" s="452"/>
      <c r="P56" s="452"/>
      <c r="Q56" s="452"/>
      <c r="R56" s="451"/>
      <c r="S56" s="451"/>
      <c r="T56" s="451"/>
      <c r="U56" s="451"/>
    </row>
    <row r="57" spans="2:21">
      <c r="B57" s="296"/>
      <c r="C57" s="296"/>
      <c r="D57" s="296"/>
      <c r="E57" s="296"/>
      <c r="M57" s="452"/>
      <c r="N57" s="452"/>
      <c r="O57" s="452"/>
      <c r="P57" s="452"/>
      <c r="Q57" s="452"/>
      <c r="R57" s="451"/>
      <c r="S57" s="451"/>
      <c r="T57" s="451"/>
      <c r="U57" s="451"/>
    </row>
    <row r="58" spans="2:21">
      <c r="B58" s="296"/>
      <c r="C58" s="296"/>
      <c r="D58" s="296"/>
      <c r="E58" s="296"/>
      <c r="M58" s="452"/>
      <c r="N58" s="452"/>
      <c r="O58" s="452"/>
      <c r="P58" s="452"/>
      <c r="Q58" s="452"/>
      <c r="R58" s="451"/>
      <c r="S58" s="451"/>
      <c r="T58" s="451"/>
      <c r="U58" s="451"/>
    </row>
    <row r="59" spans="2:21">
      <c r="B59" s="296"/>
      <c r="C59" s="296"/>
      <c r="D59" s="296"/>
      <c r="E59" s="296"/>
      <c r="M59" s="452"/>
      <c r="N59" s="452"/>
      <c r="O59" s="452"/>
      <c r="P59" s="452"/>
      <c r="Q59" s="452"/>
      <c r="R59" s="451"/>
      <c r="S59" s="451"/>
      <c r="T59" s="451"/>
      <c r="U59" s="451"/>
    </row>
    <row r="60" spans="2:21">
      <c r="B60" s="296"/>
      <c r="C60" s="296"/>
      <c r="D60" s="296"/>
      <c r="E60" s="296"/>
      <c r="M60" s="452"/>
      <c r="N60" s="452"/>
      <c r="O60" s="452"/>
      <c r="P60" s="452"/>
      <c r="Q60" s="452"/>
      <c r="R60" s="451"/>
      <c r="S60" s="451"/>
      <c r="T60" s="451"/>
      <c r="U60" s="451"/>
    </row>
    <row r="61" spans="2:21">
      <c r="B61" s="296"/>
      <c r="C61" s="296"/>
      <c r="D61" s="296"/>
      <c r="E61" s="296"/>
      <c r="M61" s="452"/>
      <c r="N61" s="452"/>
      <c r="O61" s="452"/>
      <c r="P61" s="452"/>
      <c r="Q61" s="452"/>
      <c r="R61" s="451"/>
      <c r="S61" s="451"/>
      <c r="T61" s="451"/>
      <c r="U61" s="451"/>
    </row>
    <row r="62" spans="2:21">
      <c r="B62" s="296"/>
      <c r="C62" s="296"/>
      <c r="D62" s="296"/>
      <c r="E62" s="296"/>
      <c r="M62" s="452"/>
      <c r="N62" s="452"/>
      <c r="O62" s="452"/>
      <c r="P62" s="452"/>
      <c r="Q62" s="452"/>
      <c r="R62" s="451"/>
      <c r="S62" s="451"/>
      <c r="T62" s="451"/>
      <c r="U62" s="451"/>
    </row>
    <row r="63" spans="2:21">
      <c r="B63" s="296"/>
      <c r="C63" s="296"/>
      <c r="D63" s="296"/>
      <c r="E63" s="296"/>
      <c r="M63" s="452"/>
      <c r="N63" s="452"/>
      <c r="O63" s="452"/>
      <c r="P63" s="452"/>
      <c r="Q63" s="452"/>
      <c r="R63" s="451"/>
      <c r="S63" s="451"/>
      <c r="T63" s="451"/>
      <c r="U63" s="451"/>
    </row>
    <row r="64" spans="2:21">
      <c r="B64" s="296"/>
      <c r="C64" s="296"/>
      <c r="D64" s="296"/>
      <c r="E64" s="296"/>
      <c r="M64" s="452"/>
      <c r="N64" s="452"/>
      <c r="O64" s="452"/>
      <c r="P64" s="452"/>
      <c r="Q64" s="452"/>
      <c r="R64" s="451"/>
      <c r="S64" s="451"/>
      <c r="T64" s="451"/>
      <c r="U64" s="451"/>
    </row>
    <row r="65" spans="2:21">
      <c r="B65" s="296"/>
      <c r="C65" s="296"/>
      <c r="D65" s="296"/>
      <c r="E65" s="296"/>
      <c r="M65" s="452"/>
      <c r="N65" s="452"/>
      <c r="O65" s="452"/>
      <c r="P65" s="452"/>
      <c r="Q65" s="452"/>
      <c r="R65" s="451"/>
      <c r="S65" s="451"/>
      <c r="T65" s="451"/>
      <c r="U65" s="451"/>
    </row>
    <row r="66" spans="2:21">
      <c r="B66" s="296"/>
      <c r="C66" s="296"/>
      <c r="D66" s="296"/>
      <c r="E66" s="296"/>
      <c r="M66" s="452"/>
      <c r="N66" s="452"/>
      <c r="O66" s="452"/>
      <c r="P66" s="452"/>
      <c r="Q66" s="452"/>
      <c r="R66" s="451"/>
      <c r="S66" s="451"/>
      <c r="T66" s="451"/>
      <c r="U66" s="451"/>
    </row>
    <row r="67" spans="2:21">
      <c r="B67" s="296"/>
      <c r="C67" s="296"/>
      <c r="D67" s="296"/>
      <c r="E67" s="296"/>
      <c r="M67" s="452"/>
      <c r="N67" s="452"/>
      <c r="O67" s="452"/>
      <c r="P67" s="452"/>
      <c r="Q67" s="452"/>
      <c r="R67" s="451"/>
      <c r="S67" s="451"/>
      <c r="T67" s="451"/>
      <c r="U67" s="451"/>
    </row>
    <row r="68" spans="2:21">
      <c r="B68" s="296"/>
      <c r="C68" s="296"/>
      <c r="D68" s="296"/>
      <c r="E68" s="296"/>
      <c r="M68" s="452"/>
      <c r="N68" s="452"/>
      <c r="O68" s="452"/>
      <c r="P68" s="452"/>
      <c r="Q68" s="452"/>
      <c r="R68" s="451"/>
      <c r="S68" s="451"/>
      <c r="T68" s="451"/>
      <c r="U68" s="451"/>
    </row>
    <row r="69" spans="2:21">
      <c r="B69" s="296"/>
      <c r="C69" s="296"/>
      <c r="D69" s="296"/>
      <c r="E69" s="296"/>
      <c r="M69" s="452"/>
      <c r="N69" s="452"/>
      <c r="O69" s="452"/>
      <c r="P69" s="452"/>
      <c r="Q69" s="452"/>
      <c r="R69" s="451"/>
      <c r="S69" s="451"/>
      <c r="T69" s="451"/>
      <c r="U69" s="451"/>
    </row>
    <row r="70" spans="2:21">
      <c r="B70" s="296"/>
      <c r="C70" s="296"/>
      <c r="D70" s="296"/>
      <c r="E70" s="296"/>
      <c r="M70" s="452"/>
      <c r="N70" s="452"/>
      <c r="O70" s="452"/>
      <c r="P70" s="452"/>
      <c r="Q70" s="452"/>
      <c r="R70" s="451"/>
      <c r="S70" s="451"/>
      <c r="T70" s="451"/>
      <c r="U70" s="451"/>
    </row>
    <row r="71" spans="2:21">
      <c r="B71" s="296"/>
      <c r="C71" s="296"/>
      <c r="D71" s="296"/>
      <c r="E71" s="296"/>
    </row>
    <row r="72" spans="2:21">
      <c r="B72" s="296"/>
      <c r="C72" s="296"/>
      <c r="D72" s="296"/>
      <c r="E72" s="296"/>
    </row>
    <row r="73" spans="2:21">
      <c r="B73" s="296"/>
      <c r="C73" s="296"/>
      <c r="D73" s="296"/>
      <c r="E73" s="296"/>
    </row>
    <row r="133" spans="1:17" s="423" customFormat="1">
      <c r="A133" s="297"/>
      <c r="B133" s="297"/>
      <c r="C133" s="297"/>
      <c r="D133" s="297"/>
      <c r="E133" s="297"/>
      <c r="F133" s="299"/>
      <c r="G133" s="299"/>
      <c r="H133" s="299"/>
      <c r="I133" s="299"/>
      <c r="J133" s="299"/>
      <c r="K133" s="299"/>
      <c r="L133" s="299"/>
      <c r="M133" s="299"/>
      <c r="N133" s="299"/>
      <c r="O133" s="299"/>
      <c r="P133" s="299"/>
      <c r="Q133" s="299"/>
    </row>
  </sheetData>
  <phoneticPr fontId="171" type="noConversion"/>
  <hyperlinks>
    <hyperlink ref="A1" location="Content!A1" display="&lt;&lt;" xr:uid="{00000000-0004-0000-2300-000000000000}"/>
  </hyperlinks>
  <pageMargins left="0.7" right="0.7" top="0.75" bottom="0.75" header="0.3" footer="0.3"/>
  <pageSetup paperSize="9" orientation="portrait" horizontalDpi="429496729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sheetPr>
  <dimension ref="A1:AA52"/>
  <sheetViews>
    <sheetView showGridLines="0" zoomScale="75" zoomScaleNormal="85" zoomScalePageLayoutView="166" workbookViewId="0"/>
  </sheetViews>
  <sheetFormatPr baseColWidth="10" defaultColWidth="9.5" defaultRowHeight="13"/>
  <cols>
    <col min="1" max="1" width="7.5" style="297" bestFit="1" customWidth="1"/>
    <col min="2" max="2" width="10.5" style="297" customWidth="1"/>
    <col min="3" max="3" width="11.5" style="297" customWidth="1"/>
    <col min="4" max="4" width="12" style="297" customWidth="1"/>
    <col min="5" max="5" width="10.5" style="297" customWidth="1"/>
    <col min="6" max="6" width="13.5" style="297" bestFit="1" customWidth="1"/>
    <col min="7" max="8" width="12.5" style="297" customWidth="1"/>
    <col min="9" max="9" width="20.5" style="297" customWidth="1"/>
    <col min="10" max="17" width="9.5" style="297"/>
    <col min="18" max="18" width="9.5" style="299"/>
    <col min="19" max="16384" width="9.5" style="297"/>
  </cols>
  <sheetData>
    <row r="1" spans="1:27">
      <c r="A1" s="9" t="s">
        <v>60</v>
      </c>
      <c r="B1" t="str">
        <f>IF(Content!$E$1=1,B2,B3)</f>
        <v>Оплата праці в Україні</v>
      </c>
      <c r="C1" t="str">
        <f>IF(Content!$E$1=1,C2,C3)</f>
        <v>Оплата праці з-за кордону</v>
      </c>
      <c r="D1" t="str">
        <f>IF(Content!$E$1=1,D2,D3)</f>
        <v>Прибуток та зміш. дохід</v>
      </c>
      <c r="E1" t="str">
        <f>IF(Content!$E$1=1,E2,E3)</f>
        <v>Доходи від власності</v>
      </c>
      <c r="F1" t="str">
        <f>IF(Content!$E$1=1,F2,F3)</f>
        <v>Cоц. допомоги</v>
      </c>
      <c r="G1" t="str">
        <f>IF(Content!$E$1=1,G2,G3)</f>
        <v>Інші поточні трансф.</v>
      </c>
      <c r="H1" t="str">
        <f>IF(Content!$E$1=1,H2,H3)</f>
        <v>Соц. трансф. в натурі</v>
      </c>
      <c r="I1" t="str">
        <f>IF(Content!$E$1=1,I2,I3)</f>
        <v>Номінальні доходи, % р/р</v>
      </c>
      <c r="J1"/>
      <c r="K1" t="str">
        <f>IF(Content!$E$1=1,K2,K3)</f>
        <v>Внески в річну зміну номінальних доходів населення, в.п.</v>
      </c>
      <c r="S1" s="299" t="s">
        <v>894</v>
      </c>
      <c r="T1" s="299" t="s">
        <v>3</v>
      </c>
      <c r="U1" s="299" t="s">
        <v>12</v>
      </c>
      <c r="V1" s="299" t="s">
        <v>893</v>
      </c>
      <c r="W1" s="299" t="s">
        <v>891</v>
      </c>
      <c r="X1" s="299" t="s">
        <v>3</v>
      </c>
      <c r="Y1" s="299" t="s">
        <v>12</v>
      </c>
      <c r="Z1" s="299" t="s">
        <v>892</v>
      </c>
      <c r="AA1" s="299" t="s">
        <v>891</v>
      </c>
    </row>
    <row r="2" spans="1:27" hidden="1">
      <c r="A2" s="9"/>
      <c r="B2" s="297" t="s">
        <v>890</v>
      </c>
      <c r="C2" s="297" t="s">
        <v>889</v>
      </c>
      <c r="D2" s="297" t="s">
        <v>888</v>
      </c>
      <c r="E2" s="297" t="s">
        <v>887</v>
      </c>
      <c r="F2" s="297" t="s">
        <v>886</v>
      </c>
      <c r="G2" s="297" t="s">
        <v>885</v>
      </c>
      <c r="H2" s="297" t="s">
        <v>884</v>
      </c>
      <c r="I2" s="297" t="s">
        <v>1171</v>
      </c>
      <c r="J2"/>
      <c r="K2" s="1" t="s">
        <v>883</v>
      </c>
      <c r="S2" s="299"/>
      <c r="T2" s="299"/>
      <c r="U2" s="299"/>
      <c r="V2" s="299"/>
      <c r="W2" s="299"/>
      <c r="X2" s="299"/>
      <c r="Y2" s="299"/>
      <c r="Z2" s="299"/>
      <c r="AA2" s="299"/>
    </row>
    <row r="3" spans="1:27" ht="56" hidden="1">
      <c r="B3" s="346" t="s">
        <v>882</v>
      </c>
      <c r="C3" s="346" t="s">
        <v>881</v>
      </c>
      <c r="D3" s="346" t="s">
        <v>880</v>
      </c>
      <c r="E3" s="297" t="s">
        <v>879</v>
      </c>
      <c r="F3" s="297" t="s">
        <v>878</v>
      </c>
      <c r="G3" s="297" t="s">
        <v>877</v>
      </c>
      <c r="H3" s="297" t="s">
        <v>876</v>
      </c>
      <c r="I3" s="297" t="s">
        <v>875</v>
      </c>
      <c r="J3"/>
      <c r="K3" s="1" t="s">
        <v>874</v>
      </c>
      <c r="S3" s="299" t="s">
        <v>873</v>
      </c>
      <c r="T3" s="299" t="s">
        <v>872</v>
      </c>
      <c r="U3" s="299" t="s">
        <v>871</v>
      </c>
      <c r="V3" s="299" t="s">
        <v>870</v>
      </c>
      <c r="W3" s="299" t="s">
        <v>869</v>
      </c>
      <c r="X3" s="299"/>
      <c r="Y3" s="299"/>
      <c r="Z3" s="299"/>
      <c r="AA3" s="299"/>
    </row>
    <row r="4" spans="1:27">
      <c r="A4" s="297" t="s">
        <v>17</v>
      </c>
      <c r="B4" s="32">
        <v>7.12</v>
      </c>
      <c r="C4" s="32">
        <v>2.7490000000000001</v>
      </c>
      <c r="D4" s="32">
        <v>3.0649999999999999</v>
      </c>
      <c r="E4" s="32">
        <v>-0.32800000000000001</v>
      </c>
      <c r="F4" s="32">
        <v>-2.8879999999999999</v>
      </c>
      <c r="G4" s="32">
        <v>0.91300000000000003</v>
      </c>
      <c r="H4" s="32">
        <v>3.024</v>
      </c>
      <c r="I4" s="32">
        <v>13.654</v>
      </c>
      <c r="J4" s="460"/>
      <c r="Q4" s="299"/>
      <c r="R4" s="299" t="s">
        <v>17</v>
      </c>
      <c r="S4" s="299"/>
      <c r="T4" s="302">
        <v>3.8972989703122591</v>
      </c>
      <c r="U4" s="302">
        <v>4.7650000226401019</v>
      </c>
      <c r="V4" s="302">
        <v>7.3829920798972628</v>
      </c>
      <c r="W4" s="302">
        <v>7.7</v>
      </c>
      <c r="X4" s="302">
        <v>0</v>
      </c>
      <c r="Y4" s="302">
        <v>0</v>
      </c>
      <c r="Z4" s="302">
        <v>0</v>
      </c>
      <c r="AA4" s="302">
        <v>0</v>
      </c>
    </row>
    <row r="5" spans="1:27">
      <c r="A5" s="297" t="s">
        <v>18</v>
      </c>
      <c r="B5" s="32">
        <v>6.4770000000000003</v>
      </c>
      <c r="C5" s="32">
        <v>2.5870000000000002</v>
      </c>
      <c r="D5" s="32">
        <v>2.3170000000000002</v>
      </c>
      <c r="E5" s="32">
        <v>-0.80300000000000005</v>
      </c>
      <c r="F5" s="32">
        <v>1.532</v>
      </c>
      <c r="G5" s="32">
        <v>0.875</v>
      </c>
      <c r="H5" s="32">
        <v>2.625</v>
      </c>
      <c r="I5" s="32">
        <v>15.608000000000001</v>
      </c>
      <c r="J5" s="460"/>
      <c r="Q5" s="299" t="s">
        <v>868</v>
      </c>
      <c r="R5" s="2"/>
      <c r="S5" s="299"/>
      <c r="T5" s="302">
        <v>4.6220892313166093</v>
      </c>
      <c r="U5" s="302">
        <v>7.925962554312715</v>
      </c>
      <c r="V5" s="302">
        <v>11.42051329394911</v>
      </c>
      <c r="W5" s="302">
        <v>11.9</v>
      </c>
      <c r="X5" s="302">
        <v>0</v>
      </c>
      <c r="Y5" s="302">
        <v>0</v>
      </c>
      <c r="Z5" s="302">
        <v>0</v>
      </c>
      <c r="AA5" s="302">
        <v>0</v>
      </c>
    </row>
    <row r="6" spans="1:27">
      <c r="A6" t="s">
        <v>19</v>
      </c>
      <c r="B6" s="32">
        <v>7.7380000000000004</v>
      </c>
      <c r="C6" s="32">
        <v>2.9950000000000001</v>
      </c>
      <c r="D6" s="32">
        <v>3.2890000000000001</v>
      </c>
      <c r="E6" s="32">
        <v>0.124</v>
      </c>
      <c r="F6" s="32">
        <v>1.4359999999999999</v>
      </c>
      <c r="G6" s="32">
        <v>1.286</v>
      </c>
      <c r="H6" s="32">
        <v>2.7090000000000001</v>
      </c>
      <c r="I6" s="32">
        <v>19.576000000000001</v>
      </c>
      <c r="J6" s="460"/>
      <c r="Q6" s="299"/>
      <c r="R6" s="2" t="s">
        <v>19</v>
      </c>
      <c r="S6" s="299"/>
      <c r="T6" s="302">
        <v>4.4857066572499216</v>
      </c>
      <c r="U6" s="302">
        <v>4.4857066572499216</v>
      </c>
      <c r="V6" s="302">
        <v>6.4489591765162295</v>
      </c>
      <c r="W6" s="302">
        <v>6.9055356885797812</v>
      </c>
      <c r="X6" s="302">
        <v>0</v>
      </c>
      <c r="Y6" s="302">
        <v>-1.0415440020880369</v>
      </c>
      <c r="Z6" s="302">
        <v>-1.0415440020880369</v>
      </c>
      <c r="AA6" s="302">
        <v>-1.0415440020880369</v>
      </c>
    </row>
    <row r="7" spans="1:27">
      <c r="A7" s="297" t="s">
        <v>20</v>
      </c>
      <c r="B7" s="32">
        <v>7.6379999999999999</v>
      </c>
      <c r="C7" s="32">
        <v>2.6680000000000001</v>
      </c>
      <c r="D7" s="32">
        <v>1.5009999999999999</v>
      </c>
      <c r="E7" s="32">
        <v>0.16800000000000001</v>
      </c>
      <c r="F7" s="32">
        <v>-0.217</v>
      </c>
      <c r="G7" s="32">
        <v>-1.2E-2</v>
      </c>
      <c r="H7" s="32">
        <v>2.2570000000000001</v>
      </c>
      <c r="I7" s="32">
        <v>14.003</v>
      </c>
      <c r="J7" s="460"/>
      <c r="Q7" s="299" t="s">
        <v>16</v>
      </c>
      <c r="R7" s="2"/>
      <c r="S7" s="299"/>
      <c r="T7" s="302">
        <v>3.8271266482284938</v>
      </c>
      <c r="U7" s="302">
        <v>3.8271266482284938</v>
      </c>
      <c r="V7" s="302">
        <v>5.2533809322228979</v>
      </c>
      <c r="W7" s="302">
        <v>5.7138395442738759</v>
      </c>
      <c r="X7" s="302">
        <v>0</v>
      </c>
      <c r="Y7" s="302">
        <v>-1.1536040086327783</v>
      </c>
      <c r="Z7" s="302">
        <v>-1.1536040086327783</v>
      </c>
      <c r="AA7" s="302">
        <v>-1.1536040086327783</v>
      </c>
    </row>
    <row r="8" spans="1:27">
      <c r="A8" s="297" t="s">
        <v>21</v>
      </c>
      <c r="B8" s="32">
        <v>13.074999999999999</v>
      </c>
      <c r="C8" s="32">
        <v>3.0720000000000001</v>
      </c>
      <c r="D8" s="32">
        <v>2.5129999999999999</v>
      </c>
      <c r="E8" s="32">
        <v>-1.052</v>
      </c>
      <c r="F8" s="32">
        <v>2.5019999999999998</v>
      </c>
      <c r="G8" s="32">
        <v>0.63700000000000001</v>
      </c>
      <c r="H8" s="32">
        <v>8.1639999999999997</v>
      </c>
      <c r="I8" s="32">
        <v>28.911000000000001</v>
      </c>
      <c r="J8" s="460"/>
      <c r="Q8" s="299"/>
      <c r="R8" s="2" t="s">
        <v>21</v>
      </c>
      <c r="S8" s="299"/>
      <c r="T8" s="302">
        <v>2.5697116149835035</v>
      </c>
      <c r="U8" s="302">
        <v>2.5697116149835035</v>
      </c>
      <c r="V8" s="302">
        <v>3.3222379697106836</v>
      </c>
      <c r="W8" s="302">
        <v>3.5059644155284904</v>
      </c>
      <c r="X8" s="302">
        <v>0</v>
      </c>
      <c r="Y8" s="302">
        <v>-2.2044705092652213</v>
      </c>
      <c r="Z8" s="302">
        <v>-2.2044705092652213</v>
      </c>
      <c r="AA8" s="302">
        <v>-2.2044705092652213</v>
      </c>
    </row>
    <row r="9" spans="1:27">
      <c r="A9" s="297" t="s">
        <v>22</v>
      </c>
      <c r="B9" s="32">
        <v>12.55</v>
      </c>
      <c r="C9" s="32">
        <v>3.5870000000000002</v>
      </c>
      <c r="D9" s="32">
        <v>3.1259999999999999</v>
      </c>
      <c r="E9" s="32">
        <v>-0.64200000000000002</v>
      </c>
      <c r="F9" s="32">
        <v>1.7569999999999999</v>
      </c>
      <c r="G9" s="32">
        <v>0.39100000000000001</v>
      </c>
      <c r="H9" s="32">
        <v>3.1120000000000001</v>
      </c>
      <c r="I9" s="32">
        <v>23.88</v>
      </c>
      <c r="J9" s="460"/>
      <c r="Q9" s="299" t="s">
        <v>614</v>
      </c>
      <c r="R9" s="2"/>
      <c r="S9" s="299"/>
      <c r="T9" s="302">
        <v>1.6913636963288452</v>
      </c>
      <c r="U9" s="302">
        <v>1.6913636963288452</v>
      </c>
      <c r="V9" s="302">
        <v>1.6913636963288452</v>
      </c>
      <c r="W9" s="302">
        <v>1.8196411357714195</v>
      </c>
      <c r="X9" s="302">
        <v>0</v>
      </c>
      <c r="Y9" s="302">
        <v>-3.6633053138484435</v>
      </c>
      <c r="Z9" s="302">
        <v>-3.7541576677520578</v>
      </c>
      <c r="AA9" s="302">
        <v>-3.7541576677520578</v>
      </c>
    </row>
    <row r="10" spans="1:27">
      <c r="A10" s="297" t="s">
        <v>23</v>
      </c>
      <c r="B10" s="32">
        <v>10.840999999999999</v>
      </c>
      <c r="C10" s="32">
        <v>3.214</v>
      </c>
      <c r="D10" s="32">
        <v>4.4850000000000003</v>
      </c>
      <c r="E10" s="32">
        <v>-0.113</v>
      </c>
      <c r="F10" s="32">
        <v>1.599</v>
      </c>
      <c r="G10" s="32">
        <v>0.18099999999999999</v>
      </c>
      <c r="H10" s="32">
        <v>4.1500000000000004</v>
      </c>
      <c r="I10" s="32">
        <v>24.358000000000001</v>
      </c>
      <c r="J10" s="460"/>
      <c r="Q10" s="299"/>
      <c r="R10" s="2" t="s">
        <v>23</v>
      </c>
      <c r="S10" s="299"/>
      <c r="T10" s="302">
        <v>0.71516204757338808</v>
      </c>
      <c r="U10" s="302">
        <v>0.71516204757338808</v>
      </c>
      <c r="V10" s="302">
        <v>0.71516204757338808</v>
      </c>
      <c r="W10" s="302">
        <v>0.84179819774162823</v>
      </c>
      <c r="X10" s="302">
        <v>0</v>
      </c>
      <c r="Y10" s="302">
        <v>-1.4793631846644792</v>
      </c>
      <c r="Z10" s="302">
        <v>-1.5252335279842397</v>
      </c>
      <c r="AA10" s="302">
        <v>-1.5252335279842397</v>
      </c>
    </row>
    <row r="11" spans="1:27">
      <c r="A11" s="297" t="s">
        <v>24</v>
      </c>
      <c r="B11" s="32">
        <v>11.385</v>
      </c>
      <c r="C11" s="32">
        <v>3.8149999999999999</v>
      </c>
      <c r="D11" s="32">
        <v>3.2829999999999999</v>
      </c>
      <c r="E11" s="32">
        <v>-4.5999999999999999E-2</v>
      </c>
      <c r="F11" s="32">
        <v>4.1680000000000001</v>
      </c>
      <c r="G11" s="32">
        <v>0.71399999999999997</v>
      </c>
      <c r="H11" s="32">
        <v>2.9849999999999999</v>
      </c>
      <c r="I11" s="32">
        <v>26.303000000000001</v>
      </c>
      <c r="J11" s="460"/>
      <c r="Q11" s="299" t="s">
        <v>20</v>
      </c>
      <c r="R11" s="2"/>
      <c r="S11" s="299"/>
      <c r="T11" s="302">
        <v>0.60199764158351521</v>
      </c>
      <c r="U11" s="302">
        <v>0.60199764158351521</v>
      </c>
      <c r="V11" s="302">
        <v>1.1389087475857353</v>
      </c>
      <c r="W11" s="302">
        <v>1.2740930920503692</v>
      </c>
      <c r="X11" s="302">
        <v>0</v>
      </c>
      <c r="Y11" s="302">
        <v>-1.7288467629220954</v>
      </c>
      <c r="Z11" s="302">
        <v>-1.7288467629220954</v>
      </c>
      <c r="AA11" s="302">
        <v>-1.7288467629220954</v>
      </c>
    </row>
    <row r="12" spans="1:27">
      <c r="A12" s="297" t="s">
        <v>25</v>
      </c>
      <c r="B12" s="32">
        <v>11.749000000000001</v>
      </c>
      <c r="C12" s="32">
        <v>4.048</v>
      </c>
      <c r="D12" s="32">
        <v>5.1840000000000002</v>
      </c>
      <c r="E12" s="32">
        <v>0.121</v>
      </c>
      <c r="F12" s="32">
        <v>5.0369999999999999</v>
      </c>
      <c r="G12" s="32">
        <v>1.0720000000000001</v>
      </c>
      <c r="H12" s="32">
        <v>2.5209999999999999</v>
      </c>
      <c r="I12" s="32">
        <v>29.731000000000002</v>
      </c>
      <c r="J12" s="460"/>
      <c r="Q12" s="299"/>
      <c r="R12" s="2" t="s">
        <v>25</v>
      </c>
      <c r="S12" s="299"/>
      <c r="T12" s="302">
        <v>0.18382201467314918</v>
      </c>
      <c r="U12" s="302">
        <v>0.18382201467314918</v>
      </c>
      <c r="V12" s="302">
        <v>0.67750400060190175</v>
      </c>
      <c r="W12" s="302">
        <v>0.70924693294606911</v>
      </c>
      <c r="X12" s="302">
        <v>0</v>
      </c>
      <c r="Y12" s="302">
        <v>-2.138517245463941</v>
      </c>
      <c r="Z12" s="302">
        <v>-2.138517245463941</v>
      </c>
      <c r="AA12" s="302">
        <v>-2.138517245463941</v>
      </c>
    </row>
    <row r="13" spans="1:27">
      <c r="A13" s="297" t="s">
        <v>26</v>
      </c>
      <c r="B13" s="32">
        <v>11.009</v>
      </c>
      <c r="C13" s="32">
        <v>2.0670000000000002</v>
      </c>
      <c r="D13" s="32">
        <v>4.8129999999999997</v>
      </c>
      <c r="E13" s="32">
        <v>5.7000000000000002E-2</v>
      </c>
      <c r="F13" s="32">
        <v>4.4889999999999999</v>
      </c>
      <c r="G13" s="32">
        <v>0.68500000000000005</v>
      </c>
      <c r="H13" s="32">
        <v>5.6879999999999997</v>
      </c>
      <c r="I13" s="32">
        <v>28.808</v>
      </c>
      <c r="J13" s="460"/>
      <c r="Q13" s="299" t="s">
        <v>867</v>
      </c>
      <c r="R13" s="2"/>
      <c r="S13" s="299"/>
      <c r="T13" s="302">
        <v>4.9499676863453052E-2</v>
      </c>
      <c r="U13" s="302">
        <v>4.9499676863453052E-2</v>
      </c>
      <c r="V13" s="302">
        <v>0.65893506961580928</v>
      </c>
      <c r="W13" s="302">
        <v>0.65893506961580928</v>
      </c>
      <c r="X13" s="302">
        <v>0</v>
      </c>
      <c r="Y13" s="302">
        <v>-1.1943950323003425</v>
      </c>
      <c r="Z13" s="302">
        <v>-1.1943950323003425</v>
      </c>
      <c r="AA13" s="302">
        <v>-1.2059509648077524</v>
      </c>
    </row>
    <row r="14" spans="1:27">
      <c r="A14" s="297" t="s">
        <v>27</v>
      </c>
      <c r="B14" s="32">
        <v>8.7050000000000001</v>
      </c>
      <c r="C14" s="32">
        <v>2.6739999999999999</v>
      </c>
      <c r="D14" s="32">
        <v>4.891</v>
      </c>
      <c r="E14" s="32">
        <v>0.27700000000000002</v>
      </c>
      <c r="F14" s="32">
        <v>3.3719999999999999</v>
      </c>
      <c r="G14" s="32">
        <v>1.0589999999999999</v>
      </c>
      <c r="H14" s="32">
        <v>7.9000000000000001E-2</v>
      </c>
      <c r="I14" s="32">
        <v>21.056999999999999</v>
      </c>
      <c r="J14" s="460"/>
      <c r="Q14" s="299"/>
      <c r="R14" s="2" t="s">
        <v>27</v>
      </c>
      <c r="S14" s="299"/>
      <c r="T14" s="302">
        <v>6.997380015533132E-2</v>
      </c>
      <c r="U14" s="302">
        <v>6.997380015533132E-2</v>
      </c>
      <c r="V14" s="302">
        <v>0.77766771102384735</v>
      </c>
      <c r="W14" s="302">
        <v>0.77766771102384735</v>
      </c>
      <c r="X14" s="302">
        <v>0</v>
      </c>
      <c r="Y14" s="302">
        <v>-1.5271805234632929</v>
      </c>
      <c r="Z14" s="302">
        <v>-1.5271805234632929</v>
      </c>
      <c r="AA14" s="302">
        <v>-1.5363998384781943</v>
      </c>
    </row>
    <row r="15" spans="1:27">
      <c r="A15" s="297" t="s">
        <v>103</v>
      </c>
      <c r="B15" s="32">
        <v>7.9050000000000002</v>
      </c>
      <c r="C15" s="32">
        <v>2.0979999999999999</v>
      </c>
      <c r="D15" s="32">
        <v>4.9429999999999996</v>
      </c>
      <c r="E15" s="32">
        <v>0.76300000000000001</v>
      </c>
      <c r="F15" s="32">
        <v>-0.67400000000000004</v>
      </c>
      <c r="G15" s="32">
        <v>2.5920000000000001</v>
      </c>
      <c r="H15" s="32">
        <v>1.6519999999999999</v>
      </c>
      <c r="I15" s="32">
        <v>19.279</v>
      </c>
      <c r="J15" s="460"/>
      <c r="K15" s="1"/>
      <c r="Q15" s="299" t="s">
        <v>24</v>
      </c>
      <c r="R15" s="2"/>
      <c r="S15" s="299"/>
      <c r="T15" s="302">
        <v>5.5121712062286381E-2</v>
      </c>
      <c r="U15" s="302">
        <v>5.5121712062286381E-2</v>
      </c>
      <c r="V15" s="302">
        <v>0.85441911395379444</v>
      </c>
      <c r="W15" s="302">
        <v>0.85441911395379444</v>
      </c>
      <c r="X15" s="302">
        <v>0</v>
      </c>
      <c r="Y15" s="302">
        <v>-0.62293381732751418</v>
      </c>
      <c r="Z15" s="302">
        <v>-0.62293381732751418</v>
      </c>
      <c r="AA15" s="302">
        <v>-0.66472179170074874</v>
      </c>
    </row>
    <row r="16" spans="1:27">
      <c r="A16" s="297" t="s">
        <v>128</v>
      </c>
      <c r="B16" s="32">
        <v>7.1920000000000002</v>
      </c>
      <c r="C16" s="32">
        <v>1.2350000000000001</v>
      </c>
      <c r="D16" s="32">
        <v>3.298</v>
      </c>
      <c r="E16" s="32">
        <v>0.30399999999999999</v>
      </c>
      <c r="F16" s="32">
        <v>3.327</v>
      </c>
      <c r="G16" s="32">
        <v>1.48</v>
      </c>
      <c r="H16" s="32">
        <v>0.25600000000000001</v>
      </c>
      <c r="I16" s="32">
        <v>17.09</v>
      </c>
      <c r="J16" s="460"/>
      <c r="Q16" s="299"/>
      <c r="R16" s="2" t="s">
        <v>128</v>
      </c>
      <c r="S16" s="299"/>
      <c r="T16" s="302">
        <v>1.0494492628665166</v>
      </c>
      <c r="U16" s="302">
        <v>2.0805217335758357</v>
      </c>
      <c r="V16" s="302">
        <v>2.9478682943966832</v>
      </c>
      <c r="W16" s="302">
        <v>3.1137926607362072</v>
      </c>
      <c r="X16" s="302">
        <v>0</v>
      </c>
      <c r="Y16" s="302">
        <v>0</v>
      </c>
      <c r="Z16" s="302">
        <v>0</v>
      </c>
      <c r="AA16" s="302">
        <v>0</v>
      </c>
    </row>
    <row r="17" spans="1:27">
      <c r="A17" s="297" t="s">
        <v>129</v>
      </c>
      <c r="B17" s="32">
        <v>6.5469999999999997</v>
      </c>
      <c r="C17" s="32">
        <v>1.3420000000000001</v>
      </c>
      <c r="D17" s="32">
        <v>3.3490000000000002</v>
      </c>
      <c r="E17" s="32">
        <v>0.37</v>
      </c>
      <c r="F17" s="32">
        <v>2.8919999999999999</v>
      </c>
      <c r="G17" s="32">
        <v>1.9259999999999999</v>
      </c>
      <c r="H17" s="32">
        <v>-0.23</v>
      </c>
      <c r="I17" s="32">
        <v>16.196000000000002</v>
      </c>
      <c r="J17" s="460"/>
      <c r="Q17" s="299" t="s">
        <v>618</v>
      </c>
      <c r="R17" s="2"/>
      <c r="S17" s="299"/>
      <c r="T17" s="302">
        <v>4.3770543238985127</v>
      </c>
      <c r="U17" s="302">
        <v>8.0701030423357558</v>
      </c>
      <c r="V17" s="302">
        <v>11.133419637827409</v>
      </c>
      <c r="W17" s="302">
        <v>11.944017473054497</v>
      </c>
      <c r="X17" s="302">
        <v>0</v>
      </c>
      <c r="Y17" s="302">
        <v>0</v>
      </c>
      <c r="Z17" s="302">
        <v>0</v>
      </c>
      <c r="AA17" s="302">
        <v>0</v>
      </c>
    </row>
    <row r="18" spans="1:27">
      <c r="A18" t="s">
        <v>130</v>
      </c>
      <c r="B18" s="32">
        <v>6.94</v>
      </c>
      <c r="C18" s="32">
        <v>0.24099999999999999</v>
      </c>
      <c r="D18" s="32">
        <v>3.843</v>
      </c>
      <c r="E18" s="32">
        <v>0.309</v>
      </c>
      <c r="F18" s="32">
        <v>2.4780000000000002</v>
      </c>
      <c r="G18" s="32">
        <v>0.69199999999999995</v>
      </c>
      <c r="H18" s="32">
        <v>1.1299999999999999</v>
      </c>
      <c r="I18" s="32">
        <v>15.632999999999999</v>
      </c>
      <c r="J18" s="460"/>
      <c r="K18" t="str">
        <f>IF(Content!$E$1=1,K19,K20)</f>
        <v>Джерело: ДССУ, розрахунки НБУ.</v>
      </c>
      <c r="Q18" s="299"/>
      <c r="R18" s="2" t="s">
        <v>130</v>
      </c>
      <c r="S18" s="299"/>
      <c r="T18" s="302">
        <v>11.119695852294868</v>
      </c>
      <c r="U18" s="302">
        <v>17.014728352213154</v>
      </c>
      <c r="V18" s="302">
        <v>23.70287809402118</v>
      </c>
      <c r="W18" s="302">
        <v>24.888421617417507</v>
      </c>
      <c r="X18" s="302">
        <v>0</v>
      </c>
      <c r="Y18" s="302">
        <v>0</v>
      </c>
      <c r="Z18" s="302">
        <v>0</v>
      </c>
      <c r="AA18" s="302">
        <v>0</v>
      </c>
    </row>
    <row r="19" spans="1:27">
      <c r="A19" s="297" t="s">
        <v>107</v>
      </c>
      <c r="B19" s="32">
        <v>5.7359999999999998</v>
      </c>
      <c r="C19" s="32">
        <v>-0.54200000000000004</v>
      </c>
      <c r="D19" s="32">
        <v>3.5150000000000001</v>
      </c>
      <c r="E19" s="32">
        <v>0.47</v>
      </c>
      <c r="F19" s="32">
        <v>2.8279999999999998</v>
      </c>
      <c r="G19" s="32">
        <v>-0.93400000000000005</v>
      </c>
      <c r="H19" s="32">
        <v>0.379</v>
      </c>
      <c r="I19" s="32">
        <v>11.452</v>
      </c>
      <c r="K19" s="2" t="s">
        <v>28</v>
      </c>
      <c r="L19"/>
      <c r="M19"/>
      <c r="N19"/>
      <c r="O19"/>
      <c r="P19"/>
      <c r="Q19" s="299" t="s">
        <v>103</v>
      </c>
      <c r="R19" s="2"/>
      <c r="S19" s="299"/>
      <c r="T19" s="302">
        <v>21.6719903168263</v>
      </c>
      <c r="U19" s="302">
        <v>35.065855713775306</v>
      </c>
      <c r="V19" s="302">
        <v>44.386165294556413</v>
      </c>
      <c r="W19" s="302">
        <v>46.019064527618703</v>
      </c>
      <c r="X19" s="302">
        <v>0</v>
      </c>
      <c r="Y19" s="302">
        <v>0</v>
      </c>
      <c r="Z19" s="302">
        <v>0</v>
      </c>
      <c r="AA19" s="302">
        <v>0</v>
      </c>
    </row>
    <row r="20" spans="1:27">
      <c r="A20" s="297" t="s">
        <v>131</v>
      </c>
      <c r="B20" s="32">
        <v>4.6989999999999998</v>
      </c>
      <c r="C20" s="32">
        <v>-0.439</v>
      </c>
      <c r="D20" s="32">
        <v>1.8340000000000001</v>
      </c>
      <c r="E20" s="32">
        <v>0.19900000000000001</v>
      </c>
      <c r="F20" s="32">
        <v>2.6589999999999998</v>
      </c>
      <c r="G20" s="32">
        <v>-0.22500000000000001</v>
      </c>
      <c r="H20" s="32">
        <v>-1.407</v>
      </c>
      <c r="I20" s="32">
        <v>7.32</v>
      </c>
      <c r="K20" s="2" t="s">
        <v>29</v>
      </c>
      <c r="L20"/>
      <c r="M20"/>
      <c r="N20"/>
      <c r="O20"/>
      <c r="P20"/>
      <c r="R20" s="2" t="s">
        <v>131</v>
      </c>
      <c r="S20" s="299"/>
      <c r="T20" s="302">
        <v>21.189054492900848</v>
      </c>
      <c r="U20" s="302">
        <v>35.141832826371285</v>
      </c>
      <c r="V20" s="302">
        <v>56.759938763425787</v>
      </c>
      <c r="W20" s="302">
        <v>57.677982549327801</v>
      </c>
      <c r="X20" s="302">
        <v>0</v>
      </c>
      <c r="Y20" s="302">
        <v>0</v>
      </c>
      <c r="Z20" s="302">
        <v>0</v>
      </c>
      <c r="AA20" s="302">
        <v>0</v>
      </c>
    </row>
    <row r="21" spans="1:27">
      <c r="A21" s="297" t="s">
        <v>132</v>
      </c>
      <c r="B21" s="32">
        <v>-4.6109999999999998</v>
      </c>
      <c r="C21" s="32">
        <v>-0.50800000000000001</v>
      </c>
      <c r="D21" s="32">
        <v>-1.157</v>
      </c>
      <c r="E21" s="32">
        <v>8.0000000000000002E-3</v>
      </c>
      <c r="F21" s="32">
        <v>2.3570000000000002</v>
      </c>
      <c r="G21" s="32">
        <v>-5.0999999999999997E-2</v>
      </c>
      <c r="H21" s="32">
        <v>-0.49</v>
      </c>
      <c r="I21" s="32">
        <v>-4.452</v>
      </c>
      <c r="K21"/>
      <c r="L21"/>
      <c r="M21"/>
      <c r="N21"/>
      <c r="O21"/>
      <c r="P21"/>
      <c r="R21" s="2"/>
      <c r="S21" s="299"/>
      <c r="T21" s="302">
        <v>20.211980425017401</v>
      </c>
      <c r="U21" s="302">
        <v>31.191419655655409</v>
      </c>
      <c r="V21" s="302">
        <v>51.612149513527157</v>
      </c>
      <c r="W21" s="302">
        <v>52.03401485511057</v>
      </c>
      <c r="X21" s="302">
        <v>0</v>
      </c>
      <c r="Y21" s="302">
        <v>0</v>
      </c>
      <c r="Z21" s="302">
        <v>0</v>
      </c>
      <c r="AA21" s="302">
        <v>0</v>
      </c>
    </row>
    <row r="22" spans="1:27">
      <c r="A22" s="297" t="s">
        <v>133</v>
      </c>
      <c r="B22" s="32">
        <v>1.276</v>
      </c>
      <c r="C22" s="32">
        <v>0.185</v>
      </c>
      <c r="D22" s="32">
        <v>1.2709999999999999</v>
      </c>
      <c r="E22" s="32">
        <v>-3.0000000000000001E-3</v>
      </c>
      <c r="F22" s="32">
        <v>2.129</v>
      </c>
      <c r="G22" s="32">
        <v>1.224</v>
      </c>
      <c r="H22" s="32">
        <v>0.89100000000000001</v>
      </c>
      <c r="I22" s="32">
        <v>6.9729999999999999</v>
      </c>
      <c r="K22"/>
      <c r="L22"/>
      <c r="M22"/>
      <c r="N22"/>
      <c r="O22"/>
      <c r="P22"/>
      <c r="R22" s="2" t="s">
        <v>133</v>
      </c>
      <c r="S22" s="299"/>
      <c r="T22" s="302">
        <v>16.502857250798083</v>
      </c>
      <c r="U22" s="302">
        <v>27.758937934395092</v>
      </c>
      <c r="V22" s="302">
        <v>42.944000093137234</v>
      </c>
      <c r="W22" s="302">
        <v>43.272653908721736</v>
      </c>
      <c r="X22" s="302">
        <v>0</v>
      </c>
      <c r="Y22" s="302">
        <v>0</v>
      </c>
      <c r="Z22" s="302">
        <v>0</v>
      </c>
      <c r="AA22" s="302">
        <v>0</v>
      </c>
    </row>
    <row r="23" spans="1:27">
      <c r="B23" s="459"/>
      <c r="C23" s="459"/>
      <c r="D23" s="459"/>
      <c r="E23" s="459"/>
      <c r="F23" s="459"/>
      <c r="G23" s="459"/>
      <c r="H23" s="459"/>
      <c r="I23" s="459"/>
      <c r="K23"/>
      <c r="L23"/>
      <c r="M23"/>
      <c r="N23"/>
      <c r="O23"/>
      <c r="P23"/>
      <c r="R23" s="302"/>
      <c r="S23" s="299"/>
      <c r="T23" s="302">
        <v>7.0014979371594217</v>
      </c>
      <c r="U23" s="302">
        <v>9.6079280435785339</v>
      </c>
      <c r="V23" s="302">
        <v>21.353279992902166</v>
      </c>
      <c r="W23" s="302">
        <v>21.353279992902166</v>
      </c>
      <c r="X23" s="302">
        <v>0</v>
      </c>
      <c r="Y23" s="302">
        <v>0</v>
      </c>
      <c r="Z23" s="302">
        <v>0</v>
      </c>
      <c r="AA23" s="302">
        <v>-0.42389024749271492</v>
      </c>
    </row>
    <row r="24" spans="1:27">
      <c r="B24" s="535"/>
      <c r="C24" s="535"/>
      <c r="D24" s="535"/>
      <c r="E24" s="535"/>
      <c r="F24" s="535"/>
      <c r="G24" s="535"/>
      <c r="H24" s="535"/>
      <c r="I24" s="535"/>
      <c r="K24"/>
      <c r="L24"/>
      <c r="M24"/>
      <c r="N24"/>
      <c r="O24"/>
      <c r="P24"/>
      <c r="R24" s="302"/>
      <c r="S24" s="299"/>
      <c r="T24" s="302">
        <v>3.5585882321080216</v>
      </c>
      <c r="U24" s="302">
        <v>3.7898706623823113</v>
      </c>
      <c r="V24" s="302">
        <v>6.7766261201565428</v>
      </c>
      <c r="W24" s="302">
        <v>6.9190961910742743</v>
      </c>
      <c r="X24" s="302">
        <v>0</v>
      </c>
      <c r="Y24" s="302">
        <v>0</v>
      </c>
      <c r="Z24" s="302">
        <v>0</v>
      </c>
      <c r="AA24" s="302">
        <v>0</v>
      </c>
    </row>
    <row r="25" spans="1:27">
      <c r="B25" s="535"/>
      <c r="C25" s="535"/>
      <c r="D25" s="535"/>
      <c r="E25" s="535"/>
      <c r="F25" s="535"/>
      <c r="G25" s="535"/>
      <c r="H25" s="535"/>
      <c r="I25" s="535"/>
      <c r="K25"/>
      <c r="L25"/>
      <c r="M25"/>
      <c r="N25"/>
      <c r="O25"/>
      <c r="P25"/>
      <c r="R25" s="302"/>
      <c r="S25" s="299"/>
      <c r="T25" s="302">
        <v>2.8003502379237153</v>
      </c>
      <c r="U25" s="302">
        <v>3.7126824013289923</v>
      </c>
      <c r="V25" s="302">
        <v>7.6001204392093058</v>
      </c>
      <c r="W25" s="302">
        <v>7.8988042705623087</v>
      </c>
      <c r="X25" s="302">
        <v>0</v>
      </c>
      <c r="Y25" s="302">
        <v>0</v>
      </c>
      <c r="Z25" s="302">
        <v>0</v>
      </c>
      <c r="AA25" s="302">
        <v>0</v>
      </c>
    </row>
    <row r="26" spans="1:27">
      <c r="B26" s="535"/>
      <c r="C26" s="535"/>
      <c r="D26" s="535"/>
      <c r="E26" s="535"/>
      <c r="F26" s="535"/>
      <c r="G26" s="535"/>
      <c r="H26" s="535"/>
      <c r="I26" s="535"/>
      <c r="K26"/>
      <c r="L26"/>
      <c r="M26"/>
      <c r="N26"/>
      <c r="O26"/>
      <c r="P26"/>
      <c r="R26" s="302"/>
      <c r="S26" s="299"/>
      <c r="T26" s="302">
        <v>2.6009194463199892</v>
      </c>
      <c r="U26" s="302">
        <v>2.9269793472043224</v>
      </c>
      <c r="V26" s="302">
        <v>12.009830934325318</v>
      </c>
      <c r="W26" s="302">
        <v>12.400000000000002</v>
      </c>
      <c r="X26" s="302">
        <v>0</v>
      </c>
      <c r="Y26" s="302">
        <v>0</v>
      </c>
      <c r="Z26" s="302">
        <v>0</v>
      </c>
      <c r="AA26" s="302">
        <v>0</v>
      </c>
    </row>
    <row r="27" spans="1:27">
      <c r="B27" s="535"/>
      <c r="C27" s="535"/>
      <c r="D27" s="535"/>
      <c r="E27" s="535"/>
      <c r="F27" s="535"/>
      <c r="G27" s="535"/>
      <c r="H27" s="535"/>
      <c r="I27" s="535"/>
      <c r="K27"/>
      <c r="L27"/>
      <c r="M27"/>
      <c r="N27"/>
      <c r="O27"/>
      <c r="P27"/>
      <c r="Q27" s="301"/>
      <c r="R27" s="302"/>
      <c r="S27" s="302"/>
      <c r="T27" s="302">
        <v>3.7998661221680825</v>
      </c>
      <c r="U27" s="302">
        <v>5.2132960880597743</v>
      </c>
      <c r="V27" s="302">
        <v>13.736626676688237</v>
      </c>
      <c r="W27" s="302">
        <v>15.070966115611242</v>
      </c>
      <c r="X27" s="302">
        <v>0</v>
      </c>
      <c r="Y27" s="302">
        <v>0</v>
      </c>
      <c r="Z27" s="302">
        <v>0</v>
      </c>
      <c r="AA27" s="302">
        <v>0</v>
      </c>
    </row>
    <row r="28" spans="1:27">
      <c r="B28" s="535"/>
      <c r="C28" s="535"/>
      <c r="D28" s="535"/>
      <c r="E28" s="535"/>
      <c r="F28" s="535"/>
      <c r="G28" s="535"/>
      <c r="H28" s="535"/>
      <c r="I28" s="535"/>
      <c r="K28"/>
      <c r="L28"/>
      <c r="M28"/>
      <c r="N28"/>
      <c r="O28"/>
      <c r="P28"/>
      <c r="Q28" s="301"/>
      <c r="R28" s="302"/>
      <c r="S28" s="302"/>
      <c r="T28" s="302">
        <v>4.2370555651851296</v>
      </c>
      <c r="U28" s="302">
        <v>9.1170635017728898</v>
      </c>
      <c r="V28" s="302">
        <v>14.949487932072273</v>
      </c>
      <c r="W28" s="302">
        <v>15.572660350561392</v>
      </c>
      <c r="X28" s="302">
        <v>0</v>
      </c>
      <c r="Y28" s="302">
        <v>0</v>
      </c>
      <c r="Z28" s="302">
        <v>0</v>
      </c>
      <c r="AA28" s="302">
        <v>0</v>
      </c>
    </row>
    <row r="29" spans="1:27">
      <c r="B29" s="535"/>
      <c r="C29" s="535"/>
      <c r="D29" s="535"/>
      <c r="E29" s="535"/>
      <c r="F29" s="535"/>
      <c r="G29" s="535"/>
      <c r="H29" s="535"/>
      <c r="I29" s="535"/>
      <c r="R29" s="302"/>
      <c r="S29" s="299"/>
      <c r="T29" s="302">
        <v>4.536476807844819</v>
      </c>
      <c r="U29" s="302">
        <v>9.6196629714126942</v>
      </c>
      <c r="V29" s="302">
        <v>15.739975142431541</v>
      </c>
      <c r="W29" s="302">
        <v>16.380459437928522</v>
      </c>
      <c r="X29" s="302">
        <v>0</v>
      </c>
      <c r="Y29" s="302">
        <v>0</v>
      </c>
      <c r="Z29" s="302">
        <v>0</v>
      </c>
      <c r="AA29" s="302">
        <v>0</v>
      </c>
    </row>
    <row r="30" spans="1:27">
      <c r="A30"/>
      <c r="B30" s="535"/>
      <c r="C30" s="535"/>
      <c r="D30" s="535"/>
      <c r="E30" s="535"/>
      <c r="F30" s="535"/>
      <c r="G30" s="535"/>
      <c r="H30" s="535"/>
      <c r="I30" s="535"/>
      <c r="R30" s="302"/>
      <c r="S30" s="299"/>
      <c r="T30" s="302">
        <v>5.1692584753180455</v>
      </c>
      <c r="U30" s="302">
        <v>9.1492602433367534</v>
      </c>
      <c r="V30" s="302">
        <v>12.712739605232034</v>
      </c>
      <c r="W30" s="302">
        <v>13.66874393284256</v>
      </c>
      <c r="X30" s="302">
        <v>0</v>
      </c>
      <c r="Y30" s="302">
        <v>0</v>
      </c>
      <c r="Z30" s="302">
        <v>0</v>
      </c>
      <c r="AA30" s="302">
        <v>0</v>
      </c>
    </row>
    <row r="31" spans="1:27">
      <c r="B31" s="535"/>
      <c r="C31" s="535"/>
      <c r="D31" s="535"/>
      <c r="E31" s="535"/>
      <c r="F31" s="535"/>
      <c r="G31" s="535"/>
      <c r="H31" s="535"/>
      <c r="I31" s="535"/>
      <c r="R31" s="302"/>
      <c r="S31" s="299"/>
      <c r="T31" s="302">
        <v>5.0912218167629444</v>
      </c>
      <c r="U31" s="302">
        <v>9.5800143237616879</v>
      </c>
      <c r="V31" s="302">
        <v>12.389873976919556</v>
      </c>
      <c r="W31" s="302">
        <v>13.2</v>
      </c>
      <c r="X31" s="302">
        <v>0</v>
      </c>
      <c r="Y31" s="302">
        <v>0</v>
      </c>
      <c r="Z31" s="302">
        <v>0</v>
      </c>
      <c r="AA31" s="302">
        <v>0</v>
      </c>
    </row>
    <row r="32" spans="1:27">
      <c r="B32" s="535"/>
      <c r="C32" s="535"/>
      <c r="D32" s="535"/>
      <c r="E32" s="535"/>
      <c r="F32" s="535"/>
      <c r="G32" s="535"/>
      <c r="H32" s="535"/>
      <c r="I32" s="535"/>
      <c r="R32" s="302"/>
      <c r="S32" s="299"/>
      <c r="T32" s="302">
        <v>4.914180236899174</v>
      </c>
      <c r="U32" s="302">
        <v>6.3309242921047328</v>
      </c>
      <c r="V32" s="302">
        <v>9.0371785121311667</v>
      </c>
      <c r="W32" s="302">
        <v>9.9000000000000021</v>
      </c>
      <c r="X32" s="302">
        <v>0</v>
      </c>
      <c r="Y32" s="302">
        <v>0</v>
      </c>
      <c r="Z32" s="302">
        <v>0</v>
      </c>
      <c r="AA32" s="302">
        <v>0</v>
      </c>
    </row>
    <row r="33" spans="2:27">
      <c r="B33" s="535"/>
      <c r="C33" s="535"/>
      <c r="D33" s="535"/>
      <c r="E33" s="535"/>
      <c r="F33" s="535"/>
      <c r="G33" s="535"/>
      <c r="H33" s="535"/>
      <c r="I33" s="535"/>
      <c r="R33" s="302"/>
      <c r="S33" s="299"/>
      <c r="T33" s="302">
        <v>4.6305752665633593</v>
      </c>
      <c r="U33" s="302">
        <v>5.3162272503442702</v>
      </c>
      <c r="V33" s="302">
        <v>7.880868546650265</v>
      </c>
      <c r="W33" s="302">
        <v>8.9144195318705641</v>
      </c>
      <c r="X33" s="302">
        <v>0</v>
      </c>
      <c r="Y33" s="302">
        <v>0</v>
      </c>
      <c r="Z33" s="302">
        <v>0</v>
      </c>
      <c r="AA33" s="302">
        <v>0</v>
      </c>
    </row>
    <row r="34" spans="2:27">
      <c r="B34" s="535"/>
      <c r="C34" s="535"/>
      <c r="D34" s="535"/>
      <c r="E34" s="535"/>
      <c r="F34" s="535"/>
      <c r="G34" s="535"/>
      <c r="H34" s="535"/>
      <c r="I34" s="535"/>
    </row>
    <row r="35" spans="2:27">
      <c r="B35" s="535"/>
      <c r="C35" s="535"/>
      <c r="D35" s="535"/>
      <c r="E35" s="535"/>
      <c r="F35" s="535"/>
      <c r="G35" s="535"/>
      <c r="H35" s="535"/>
      <c r="I35" s="535"/>
    </row>
    <row r="36" spans="2:27">
      <c r="B36" s="535"/>
      <c r="C36" s="535"/>
      <c r="D36" s="535"/>
      <c r="E36" s="535"/>
      <c r="F36" s="535"/>
      <c r="G36" s="535"/>
      <c r="H36" s="535"/>
      <c r="I36" s="535"/>
    </row>
    <row r="37" spans="2:27">
      <c r="B37" s="535"/>
      <c r="C37" s="535"/>
      <c r="D37" s="535"/>
      <c r="E37" s="535"/>
      <c r="F37" s="535"/>
      <c r="G37" s="535"/>
      <c r="H37" s="535"/>
      <c r="I37" s="535"/>
    </row>
    <row r="38" spans="2:27">
      <c r="B38" s="535"/>
      <c r="C38" s="535"/>
      <c r="D38" s="535"/>
      <c r="E38" s="535"/>
      <c r="F38" s="535"/>
      <c r="G38" s="535"/>
      <c r="H38" s="535"/>
      <c r="I38" s="535"/>
    </row>
    <row r="39" spans="2:27">
      <c r="B39" s="535"/>
      <c r="C39" s="535"/>
      <c r="D39" s="535"/>
      <c r="E39" s="535"/>
      <c r="F39" s="535"/>
      <c r="G39" s="535"/>
      <c r="H39" s="535"/>
      <c r="I39" s="535"/>
    </row>
    <row r="40" spans="2:27">
      <c r="B40" s="535"/>
      <c r="C40" s="535"/>
      <c r="D40" s="535"/>
      <c r="E40" s="535"/>
      <c r="F40" s="535"/>
      <c r="G40" s="535"/>
      <c r="H40" s="535"/>
      <c r="I40" s="535"/>
    </row>
    <row r="41" spans="2:27">
      <c r="B41" s="535"/>
      <c r="C41" s="535"/>
      <c r="D41" s="535"/>
      <c r="E41" s="535"/>
      <c r="F41" s="535"/>
      <c r="G41" s="535"/>
      <c r="H41" s="535"/>
      <c r="I41" s="535"/>
    </row>
    <row r="42" spans="2:27">
      <c r="B42" s="535"/>
      <c r="C42" s="535"/>
      <c r="D42" s="535"/>
      <c r="E42" s="535"/>
      <c r="F42" s="535"/>
      <c r="G42" s="535"/>
      <c r="H42" s="535"/>
      <c r="I42" s="535"/>
    </row>
    <row r="43" spans="2:27">
      <c r="B43" s="535"/>
      <c r="C43" s="535"/>
      <c r="D43" s="535"/>
      <c r="E43" s="535"/>
      <c r="F43" s="535"/>
      <c r="G43" s="535"/>
      <c r="H43" s="535"/>
      <c r="I43" s="535"/>
    </row>
    <row r="44" spans="2:27">
      <c r="B44" s="535"/>
      <c r="C44" s="535"/>
      <c r="D44" s="535"/>
      <c r="E44" s="535"/>
      <c r="F44" s="535"/>
      <c r="G44" s="535"/>
      <c r="H44" s="535"/>
      <c r="I44" s="535"/>
    </row>
    <row r="45" spans="2:27">
      <c r="B45" s="32"/>
      <c r="C45" s="32"/>
      <c r="D45" s="32"/>
      <c r="E45" s="32"/>
      <c r="F45" s="32"/>
      <c r="G45" s="32"/>
      <c r="H45" s="32"/>
      <c r="I45" s="32"/>
    </row>
    <row r="46" spans="2:27">
      <c r="B46" s="32"/>
      <c r="C46" s="32"/>
      <c r="D46" s="32"/>
      <c r="E46" s="32"/>
      <c r="F46" s="32"/>
      <c r="G46" s="32"/>
      <c r="H46" s="32"/>
      <c r="I46" s="32"/>
    </row>
    <row r="47" spans="2:27">
      <c r="B47" s="32"/>
      <c r="C47" s="32"/>
      <c r="D47" s="32"/>
      <c r="E47" s="32"/>
      <c r="F47" s="32"/>
      <c r="G47" s="32"/>
      <c r="H47" s="32"/>
      <c r="I47" s="32"/>
    </row>
    <row r="48" spans="2:27">
      <c r="B48" s="32"/>
      <c r="C48" s="32"/>
      <c r="D48" s="32"/>
      <c r="E48" s="32"/>
      <c r="F48" s="32"/>
      <c r="G48" s="32"/>
      <c r="H48" s="32"/>
      <c r="I48" s="32"/>
    </row>
    <row r="49" spans="2:9">
      <c r="B49" s="32"/>
      <c r="C49" s="32"/>
      <c r="D49" s="32"/>
      <c r="E49" s="32"/>
      <c r="F49" s="32"/>
      <c r="G49" s="32"/>
      <c r="H49" s="32"/>
      <c r="I49" s="32"/>
    </row>
    <row r="50" spans="2:9">
      <c r="B50" s="32"/>
      <c r="C50" s="32"/>
      <c r="D50" s="32"/>
      <c r="E50" s="32"/>
      <c r="F50" s="32"/>
      <c r="G50" s="32"/>
      <c r="H50" s="32"/>
      <c r="I50" s="32"/>
    </row>
    <row r="51" spans="2:9">
      <c r="B51" s="32"/>
      <c r="C51" s="32"/>
      <c r="D51" s="32"/>
      <c r="E51" s="32"/>
      <c r="F51" s="32"/>
      <c r="G51" s="32"/>
      <c r="H51" s="32"/>
      <c r="I51" s="32"/>
    </row>
    <row r="52" spans="2:9">
      <c r="B52" s="32"/>
      <c r="C52" s="32"/>
      <c r="D52" s="32"/>
      <c r="E52" s="32"/>
      <c r="F52" s="32"/>
      <c r="G52" s="32"/>
      <c r="H52" s="32"/>
      <c r="I52" s="32"/>
    </row>
  </sheetData>
  <conditionalFormatting sqref="A23:A29 A31:A32">
    <cfRule type="expression" dxfId="7" priority="10">
      <formula>MOD(ROW(),12)=6</formula>
    </cfRule>
  </conditionalFormatting>
  <conditionalFormatting sqref="A33">
    <cfRule type="expression" dxfId="6" priority="8">
      <formula>MOD(ROW(),12)=6</formula>
    </cfRule>
  </conditionalFormatting>
  <conditionalFormatting sqref="K9">
    <cfRule type="expression" dxfId="5" priority="6">
      <formula>MOD(ROW(),12)=6</formula>
    </cfRule>
  </conditionalFormatting>
  <conditionalFormatting sqref="K15">
    <cfRule type="expression" dxfId="4" priority="5">
      <formula>MOD(ROW(),12)=6</formula>
    </cfRule>
  </conditionalFormatting>
  <conditionalFormatting sqref="K21">
    <cfRule type="expression" dxfId="3" priority="4">
      <formula>MOD(ROW(),12)=6</formula>
    </cfRule>
  </conditionalFormatting>
  <conditionalFormatting sqref="K27">
    <cfRule type="expression" dxfId="2" priority="3">
      <formula>MOD(ROW(),12)=6</formula>
    </cfRule>
  </conditionalFormatting>
  <conditionalFormatting sqref="K33">
    <cfRule type="expression" dxfId="1" priority="2">
      <formula>MOD(ROW(),12)=6</formula>
    </cfRule>
  </conditionalFormatting>
  <conditionalFormatting sqref="A4:A5 A7:A17 A19:A22">
    <cfRule type="expression" dxfId="0" priority="1">
      <formula>MOD(ROW(),12)=6</formula>
    </cfRule>
  </conditionalFormatting>
  <hyperlinks>
    <hyperlink ref="A1" location="Content!A1" display="&lt;&lt;" xr:uid="{00000000-0004-0000-2400-000000000000}"/>
  </hyperlinks>
  <pageMargins left="0.7" right="0.7" top="0.75" bottom="0.75" header="0.3" footer="0.3"/>
  <pageSetup paperSize="9" orientation="portrait" horizontalDpi="4294967293"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sheetPr>
  <dimension ref="A1:Y76"/>
  <sheetViews>
    <sheetView showGridLines="0" zoomScaleNormal="100" zoomScalePageLayoutView="166" workbookViewId="0"/>
  </sheetViews>
  <sheetFormatPr baseColWidth="10" defaultColWidth="9.5" defaultRowHeight="13"/>
  <cols>
    <col min="1" max="1" width="7.5" style="297" bestFit="1" customWidth="1"/>
    <col min="2" max="2" width="20.5" style="297" bestFit="1" customWidth="1"/>
    <col min="3" max="3" width="11.5" style="297" customWidth="1"/>
    <col min="4" max="4" width="22.5" style="297" customWidth="1"/>
    <col min="5" max="7" width="10.5" style="297" customWidth="1"/>
    <col min="8" max="16384" width="9.5" style="297"/>
  </cols>
  <sheetData>
    <row r="1" spans="1:25">
      <c r="A1" s="9" t="s">
        <v>60</v>
      </c>
      <c r="B1" s="422" t="str">
        <f>IF(Content!$E$1=1,B2,B3)</f>
        <v>Промисловість</v>
      </c>
      <c r="C1" s="422" t="str">
        <f>IF(Content!$E$1=1,C2,C3)</f>
        <v>Будівництво</v>
      </c>
      <c r="D1" s="422" t="str">
        <f>IF(Content!$E$1=1,D2,D3)</f>
        <v>Освіта</v>
      </c>
      <c r="E1" s="422" t="str">
        <f>IF(Content!$E$1=1,E2,E3)</f>
        <v>Охорона здоров'я</v>
      </c>
      <c r="F1" s="422" t="str">
        <f>IF(Content!$E$1=1,F2,F3)</f>
        <v>Інші ВЕД</v>
      </c>
      <c r="G1" s="422"/>
      <c r="H1" s="296"/>
      <c r="I1" s="422" t="str">
        <f>IF(Content!$E$1=1,I2,I3)</f>
        <v>Внески ВЕД у річну зміну зарплат, в.п.</v>
      </c>
    </row>
    <row r="2" spans="1:25" ht="14" hidden="1">
      <c r="A2" s="228"/>
      <c r="B2" t="s">
        <v>83</v>
      </c>
      <c r="C2" s="627" t="s">
        <v>963</v>
      </c>
      <c r="D2" s="628" t="s">
        <v>231</v>
      </c>
      <c r="E2" s="628" t="s">
        <v>1173</v>
      </c>
      <c r="F2" s="628" t="s">
        <v>1174</v>
      </c>
      <c r="H2" s="296"/>
      <c r="I2" s="296" t="s">
        <v>1177</v>
      </c>
    </row>
    <row r="3" spans="1:25" ht="14" hidden="1">
      <c r="B3" s="346" t="s">
        <v>85</v>
      </c>
      <c r="C3" s="346" t="s">
        <v>970</v>
      </c>
      <c r="D3" s="346" t="s">
        <v>232</v>
      </c>
      <c r="E3" s="297" t="s">
        <v>1175</v>
      </c>
      <c r="F3" s="297" t="s">
        <v>1176</v>
      </c>
      <c r="H3" s="296"/>
      <c r="I3" s="296" t="s">
        <v>1686</v>
      </c>
      <c r="P3" s="299"/>
      <c r="Q3"/>
    </row>
    <row r="4" spans="1:25">
      <c r="A4" s="297" t="s">
        <v>229</v>
      </c>
      <c r="B4" s="339">
        <v>7.75</v>
      </c>
      <c r="C4" s="339">
        <v>0.75</v>
      </c>
      <c r="D4" s="339">
        <v>2.25</v>
      </c>
      <c r="E4" s="339">
        <v>1.21</v>
      </c>
      <c r="F4" s="339">
        <v>7.63</v>
      </c>
      <c r="G4" s="339"/>
      <c r="H4" s="347"/>
      <c r="O4" s="299"/>
      <c r="P4" s="299"/>
      <c r="Q4" s="2">
        <v>1.19</v>
      </c>
      <c r="R4" s="301"/>
      <c r="S4" s="301"/>
      <c r="T4" s="301"/>
      <c r="U4" s="301"/>
      <c r="V4" s="301"/>
      <c r="W4" s="301"/>
      <c r="X4" s="301"/>
      <c r="Y4" s="301"/>
    </row>
    <row r="5" spans="1:25">
      <c r="A5" s="297" t="s">
        <v>437</v>
      </c>
      <c r="B5" s="339">
        <v>7.76</v>
      </c>
      <c r="C5" s="339">
        <v>0.78</v>
      </c>
      <c r="D5" s="339">
        <v>1.73</v>
      </c>
      <c r="E5" s="339">
        <v>1.33</v>
      </c>
      <c r="F5" s="339">
        <v>8.86</v>
      </c>
      <c r="G5" s="339"/>
      <c r="H5" s="347"/>
      <c r="O5" s="299"/>
      <c r="P5" s="299"/>
      <c r="Q5" s="2"/>
      <c r="R5" s="301"/>
      <c r="S5" s="301"/>
      <c r="T5" s="301"/>
      <c r="U5" s="301"/>
      <c r="V5" s="301"/>
      <c r="W5" s="301"/>
      <c r="X5" s="301"/>
      <c r="Y5" s="301"/>
    </row>
    <row r="6" spans="1:25">
      <c r="A6" s="297" t="s">
        <v>345</v>
      </c>
      <c r="B6" s="339">
        <v>8.7100000000000009</v>
      </c>
      <c r="C6" s="339">
        <v>0.81</v>
      </c>
      <c r="D6" s="339">
        <v>1.89</v>
      </c>
      <c r="E6" s="339">
        <v>1.39</v>
      </c>
      <c r="F6" s="339">
        <v>9.32</v>
      </c>
      <c r="G6" s="339"/>
      <c r="H6" s="347"/>
      <c r="O6" s="299"/>
      <c r="P6" s="299"/>
      <c r="Q6" s="2"/>
      <c r="R6" s="301"/>
      <c r="S6" s="301"/>
      <c r="T6" s="301"/>
      <c r="U6" s="301"/>
      <c r="V6" s="301"/>
      <c r="W6" s="301"/>
      <c r="X6" s="301"/>
      <c r="Y6" s="301"/>
    </row>
    <row r="7" spans="1:25">
      <c r="A7" s="297" t="s">
        <v>438</v>
      </c>
      <c r="B7" s="339">
        <v>8.01</v>
      </c>
      <c r="C7" s="339">
        <v>0.77</v>
      </c>
      <c r="D7" s="339">
        <v>1.9</v>
      </c>
      <c r="E7" s="339">
        <v>1.37</v>
      </c>
      <c r="F7" s="339">
        <v>9.0299999999999994</v>
      </c>
      <c r="G7" s="339"/>
      <c r="H7" s="347"/>
      <c r="O7" s="299" t="s">
        <v>20</v>
      </c>
      <c r="P7" s="299"/>
      <c r="Q7" s="2"/>
      <c r="R7" s="301"/>
      <c r="S7" s="301"/>
      <c r="T7" s="301"/>
      <c r="U7" s="301"/>
      <c r="V7" s="301"/>
      <c r="W7" s="301"/>
      <c r="X7" s="301"/>
      <c r="Y7" s="301"/>
    </row>
    <row r="8" spans="1:25">
      <c r="A8" s="297" t="s">
        <v>369</v>
      </c>
      <c r="B8" s="339">
        <v>7.03</v>
      </c>
      <c r="C8" s="339">
        <v>0.77</v>
      </c>
      <c r="D8" s="339">
        <v>1.99</v>
      </c>
      <c r="E8" s="339">
        <v>1.28</v>
      </c>
      <c r="F8" s="339">
        <v>6.27</v>
      </c>
      <c r="G8" s="339"/>
      <c r="H8" s="347"/>
      <c r="O8" s="299"/>
      <c r="P8" s="299"/>
      <c r="Q8" s="2"/>
      <c r="R8" s="301"/>
      <c r="S8" s="301"/>
      <c r="T8" s="301"/>
      <c r="U8" s="301"/>
      <c r="V8" s="301"/>
      <c r="W8" s="301"/>
      <c r="X8" s="301"/>
      <c r="Y8" s="301"/>
    </row>
    <row r="9" spans="1:25">
      <c r="A9" s="297" t="s">
        <v>426</v>
      </c>
      <c r="B9" s="339">
        <v>6.69</v>
      </c>
      <c r="C9" s="339">
        <v>0.71</v>
      </c>
      <c r="D9" s="339">
        <v>2.06</v>
      </c>
      <c r="E9" s="339">
        <v>1.44</v>
      </c>
      <c r="F9" s="339">
        <v>7.06</v>
      </c>
      <c r="G9" s="339"/>
      <c r="H9" s="347"/>
      <c r="O9" s="299"/>
      <c r="P9" s="299"/>
      <c r="Q9" s="2" t="s">
        <v>426</v>
      </c>
      <c r="R9" s="301"/>
      <c r="S9" s="301"/>
      <c r="T9" s="301"/>
      <c r="U9" s="301"/>
      <c r="V9" s="301"/>
      <c r="W9" s="301"/>
      <c r="X9" s="301"/>
      <c r="Y9" s="301"/>
    </row>
    <row r="10" spans="1:25">
      <c r="A10" s="297" t="s">
        <v>439</v>
      </c>
      <c r="B10" s="339">
        <v>7.64</v>
      </c>
      <c r="C10" s="339">
        <v>0.73</v>
      </c>
      <c r="D10" s="339">
        <v>2.12</v>
      </c>
      <c r="E10" s="339">
        <v>1.34</v>
      </c>
      <c r="F10" s="339">
        <v>7.8</v>
      </c>
      <c r="G10" s="339"/>
      <c r="H10" s="347"/>
      <c r="O10" s="299"/>
      <c r="P10" s="299"/>
      <c r="Q10" s="2"/>
      <c r="R10" s="301"/>
      <c r="S10" s="301"/>
      <c r="T10" s="301"/>
      <c r="U10" s="301"/>
      <c r="V10" s="301"/>
      <c r="W10" s="301"/>
      <c r="X10" s="301"/>
      <c r="Y10" s="301"/>
    </row>
    <row r="11" spans="1:25">
      <c r="A11" s="297" t="s">
        <v>430</v>
      </c>
      <c r="B11" s="339">
        <v>7.23</v>
      </c>
      <c r="C11" s="339">
        <v>0.67</v>
      </c>
      <c r="D11" s="339">
        <v>1.71</v>
      </c>
      <c r="E11" s="339">
        <v>1.41</v>
      </c>
      <c r="F11" s="339">
        <v>6.36</v>
      </c>
      <c r="G11" s="339"/>
      <c r="H11" s="347"/>
      <c r="I11" s="296"/>
      <c r="O11" s="299" t="s">
        <v>24</v>
      </c>
      <c r="P11" s="299"/>
      <c r="Q11" s="2"/>
      <c r="R11" s="301"/>
      <c r="S11" s="301"/>
      <c r="T11" s="301"/>
      <c r="U11" s="301"/>
      <c r="V11" s="301"/>
      <c r="W11" s="301"/>
      <c r="X11" s="301"/>
      <c r="Y11" s="301"/>
    </row>
    <row r="12" spans="1:25">
      <c r="A12" s="297" t="s">
        <v>407</v>
      </c>
      <c r="B12" s="339">
        <v>7.32</v>
      </c>
      <c r="C12" s="339">
        <v>0.69</v>
      </c>
      <c r="D12" s="339">
        <v>2.4300000000000002</v>
      </c>
      <c r="E12" s="339">
        <v>1.34</v>
      </c>
      <c r="F12" s="339">
        <v>6.41</v>
      </c>
      <c r="G12" s="339"/>
      <c r="H12" s="347"/>
      <c r="O12" s="299"/>
      <c r="P12" s="299"/>
      <c r="Q12" s="2"/>
      <c r="R12" s="301"/>
      <c r="S12" s="301"/>
      <c r="T12" s="301"/>
      <c r="U12" s="301"/>
      <c r="V12" s="301"/>
      <c r="W12" s="301"/>
      <c r="X12" s="301"/>
      <c r="Y12" s="301"/>
    </row>
    <row r="13" spans="1:25">
      <c r="A13" s="297" t="s">
        <v>524</v>
      </c>
      <c r="B13" s="339">
        <v>6.34</v>
      </c>
      <c r="C13" s="339">
        <v>0.57999999999999996</v>
      </c>
      <c r="D13" s="339">
        <v>2.08</v>
      </c>
      <c r="E13" s="339">
        <v>1.29</v>
      </c>
      <c r="F13" s="339">
        <v>6.1</v>
      </c>
      <c r="G13" s="339"/>
      <c r="H13" s="347"/>
      <c r="O13" s="299"/>
      <c r="P13" s="299"/>
      <c r="Q13" s="2"/>
      <c r="R13" s="301"/>
      <c r="S13" s="301"/>
      <c r="T13" s="301"/>
      <c r="U13" s="301"/>
      <c r="V13" s="301"/>
      <c r="W13" s="301"/>
      <c r="X13" s="301"/>
      <c r="Y13" s="301"/>
    </row>
    <row r="14" spans="1:25">
      <c r="A14" s="297" t="s">
        <v>505</v>
      </c>
      <c r="B14" s="339">
        <v>5.67</v>
      </c>
      <c r="C14" s="339">
        <v>0.53</v>
      </c>
      <c r="D14" s="339">
        <v>2.31</v>
      </c>
      <c r="E14" s="339">
        <v>1.18</v>
      </c>
      <c r="F14" s="339">
        <v>6.89</v>
      </c>
      <c r="G14" s="339"/>
      <c r="H14" s="347"/>
      <c r="O14" s="299"/>
      <c r="P14" s="299"/>
      <c r="Q14" s="2" t="s">
        <v>505</v>
      </c>
      <c r="R14" s="301"/>
      <c r="S14" s="301"/>
      <c r="T14" s="301"/>
      <c r="U14" s="301"/>
      <c r="V14" s="301"/>
      <c r="W14" s="301"/>
      <c r="X14" s="301"/>
      <c r="Y14" s="301"/>
    </row>
    <row r="15" spans="1:25">
      <c r="A15" s="297" t="s">
        <v>492</v>
      </c>
      <c r="B15" s="339">
        <v>5.85</v>
      </c>
      <c r="C15" s="339">
        <v>0.5</v>
      </c>
      <c r="D15" s="339">
        <v>2.34</v>
      </c>
      <c r="E15" s="339">
        <v>1.19</v>
      </c>
      <c r="F15" s="339">
        <v>6.11</v>
      </c>
      <c r="G15" s="339"/>
      <c r="L15" s="296"/>
      <c r="M15" s="296"/>
      <c r="N15" s="296"/>
      <c r="O15" s="299" t="s">
        <v>103</v>
      </c>
      <c r="P15" s="302"/>
      <c r="Q15" s="2"/>
      <c r="R15" s="301"/>
      <c r="S15" s="301"/>
      <c r="T15" s="301"/>
      <c r="U15" s="301"/>
      <c r="V15" s="301"/>
      <c r="W15" s="301"/>
      <c r="X15" s="301"/>
      <c r="Y15" s="301"/>
    </row>
    <row r="16" spans="1:25">
      <c r="A16" s="297" t="s">
        <v>493</v>
      </c>
      <c r="B16" s="339">
        <v>4.2</v>
      </c>
      <c r="C16" s="339">
        <v>0.34</v>
      </c>
      <c r="D16" s="339">
        <v>2.2200000000000002</v>
      </c>
      <c r="E16" s="339">
        <v>1.24</v>
      </c>
      <c r="F16" s="339">
        <v>8.31</v>
      </c>
      <c r="G16" s="339"/>
      <c r="L16" s="296"/>
      <c r="M16" s="296"/>
      <c r="N16" s="296"/>
      <c r="O16" s="299"/>
      <c r="P16" s="302"/>
      <c r="Q16" s="2"/>
      <c r="R16" s="301"/>
      <c r="S16" s="301"/>
      <c r="T16" s="301"/>
      <c r="U16" s="301"/>
      <c r="V16" s="301"/>
      <c r="W16" s="301"/>
      <c r="X16" s="301"/>
      <c r="Y16" s="301"/>
    </row>
    <row r="17" spans="1:25">
      <c r="A17" s="297" t="s">
        <v>535</v>
      </c>
      <c r="B17" s="339">
        <v>3.62</v>
      </c>
      <c r="C17" s="339">
        <v>0.31</v>
      </c>
      <c r="D17" s="339">
        <v>2.0499999999999998</v>
      </c>
      <c r="E17" s="339">
        <v>1.1499999999999999</v>
      </c>
      <c r="F17" s="339">
        <v>7.91</v>
      </c>
      <c r="G17" s="339"/>
      <c r="L17" s="296"/>
      <c r="M17" s="296"/>
      <c r="N17" s="296"/>
      <c r="O17" s="299"/>
      <c r="P17" s="302"/>
      <c r="Q17" s="2"/>
      <c r="R17" s="301"/>
      <c r="S17" s="301"/>
      <c r="T17" s="301"/>
      <c r="U17" s="301"/>
      <c r="V17" s="301"/>
      <c r="W17" s="301"/>
      <c r="X17" s="301"/>
      <c r="Y17" s="301"/>
    </row>
    <row r="18" spans="1:25">
      <c r="A18" s="297" t="s">
        <v>536</v>
      </c>
      <c r="B18" s="339">
        <v>2.31</v>
      </c>
      <c r="C18" s="339">
        <v>0.16</v>
      </c>
      <c r="D18" s="339">
        <v>1.74</v>
      </c>
      <c r="E18" s="339">
        <v>1.26</v>
      </c>
      <c r="F18" s="339">
        <v>6.33</v>
      </c>
      <c r="G18" s="339"/>
      <c r="L18" s="296"/>
      <c r="M18" s="296"/>
      <c r="N18" s="296"/>
      <c r="O18" s="299"/>
      <c r="P18" s="302"/>
      <c r="Q18" s="2"/>
      <c r="R18" s="301"/>
      <c r="S18" s="301"/>
      <c r="T18" s="301"/>
      <c r="U18" s="301"/>
      <c r="V18" s="301"/>
      <c r="W18" s="301"/>
      <c r="X18" s="301"/>
      <c r="Y18" s="301"/>
    </row>
    <row r="19" spans="1:25">
      <c r="A19" s="297" t="s">
        <v>545</v>
      </c>
      <c r="B19" s="339">
        <v>-0.96</v>
      </c>
      <c r="C19" s="339">
        <v>-0.21</v>
      </c>
      <c r="D19" s="339">
        <v>1.52</v>
      </c>
      <c r="E19" s="339">
        <v>0.05</v>
      </c>
      <c r="F19" s="339">
        <v>1.17</v>
      </c>
      <c r="G19" s="339"/>
      <c r="L19" s="296"/>
      <c r="M19" s="296"/>
      <c r="N19" s="296"/>
      <c r="O19" s="299" t="s">
        <v>107</v>
      </c>
      <c r="P19" s="302"/>
      <c r="Q19" s="2"/>
      <c r="R19" s="301"/>
      <c r="S19" s="301"/>
      <c r="T19" s="301"/>
      <c r="U19" s="301"/>
      <c r="V19" s="301"/>
      <c r="W19" s="301"/>
      <c r="X19" s="301"/>
      <c r="Y19" s="301"/>
    </row>
    <row r="20" spans="1:25">
      <c r="A20" s="297" t="s">
        <v>677</v>
      </c>
      <c r="B20" s="339">
        <v>0</v>
      </c>
      <c r="C20" s="339">
        <v>-0.12</v>
      </c>
      <c r="D20" s="339">
        <v>1.49</v>
      </c>
      <c r="E20" s="339">
        <v>0.56000000000000005</v>
      </c>
      <c r="F20" s="339">
        <v>1.02</v>
      </c>
      <c r="G20" s="339"/>
      <c r="I20" s="422" t="str">
        <f>IF(Content!$E$1=1,I21,I22)</f>
        <v>Джерело: ДССУ, розрахунки НБУ.</v>
      </c>
      <c r="J20" s="296"/>
      <c r="K20" s="296"/>
      <c r="L20" s="296"/>
      <c r="M20" s="296"/>
      <c r="N20" s="296"/>
      <c r="O20" s="299"/>
      <c r="P20" s="302"/>
      <c r="Q20" s="2"/>
      <c r="R20" s="301"/>
      <c r="S20" s="301"/>
      <c r="T20" s="301"/>
      <c r="U20" s="301"/>
      <c r="V20" s="301"/>
      <c r="W20" s="301"/>
      <c r="X20" s="301"/>
      <c r="Y20" s="301"/>
    </row>
    <row r="21" spans="1:25">
      <c r="A21" s="297" t="s">
        <v>678</v>
      </c>
      <c r="B21" s="339">
        <v>1.18</v>
      </c>
      <c r="C21" s="339">
        <v>0.15</v>
      </c>
      <c r="D21" s="339">
        <v>2.09</v>
      </c>
      <c r="E21" s="339">
        <v>1.0900000000000001</v>
      </c>
      <c r="F21" s="339">
        <v>2.88</v>
      </c>
      <c r="G21" s="339"/>
      <c r="I21" s="298" t="s">
        <v>28</v>
      </c>
      <c r="J21" s="296"/>
      <c r="K21" s="296"/>
      <c r="L21" s="296"/>
      <c r="M21" s="296"/>
      <c r="N21" s="296"/>
      <c r="O21" s="299"/>
      <c r="P21" s="302"/>
      <c r="Q21" s="2" t="s">
        <v>678</v>
      </c>
      <c r="R21" s="301"/>
      <c r="S21" s="301"/>
      <c r="T21" s="301"/>
      <c r="U21" s="301"/>
      <c r="V21" s="301"/>
      <c r="W21" s="301"/>
      <c r="X21" s="301"/>
      <c r="Y21" s="301"/>
    </row>
    <row r="22" spans="1:25">
      <c r="A22" s="455" t="s">
        <v>713</v>
      </c>
      <c r="B22" s="339">
        <v>1.22</v>
      </c>
      <c r="C22" s="339">
        <v>0.13</v>
      </c>
      <c r="D22" s="339">
        <v>1.72</v>
      </c>
      <c r="E22" s="339">
        <v>1.07</v>
      </c>
      <c r="F22" s="339">
        <v>3.46</v>
      </c>
      <c r="G22" s="339"/>
      <c r="I22" s="298" t="s">
        <v>29</v>
      </c>
      <c r="J22" s="296"/>
      <c r="K22" s="296"/>
      <c r="L22" s="296"/>
      <c r="M22" s="296"/>
      <c r="N22" s="296"/>
      <c r="O22" s="299"/>
      <c r="P22" s="302"/>
      <c r="Q22" s="2"/>
      <c r="R22" s="301"/>
      <c r="S22" s="301"/>
      <c r="T22" s="301"/>
      <c r="U22" s="301"/>
      <c r="V22" s="301"/>
      <c r="W22" s="301"/>
      <c r="X22" s="301"/>
      <c r="Y22" s="301"/>
    </row>
    <row r="23" spans="1:25">
      <c r="A23" s="455" t="s">
        <v>895</v>
      </c>
      <c r="B23" s="339">
        <v>1.25</v>
      </c>
      <c r="C23" s="339">
        <v>0.15</v>
      </c>
      <c r="D23" s="339">
        <v>1.7</v>
      </c>
      <c r="E23" s="339">
        <v>1.26</v>
      </c>
      <c r="F23" s="339">
        <v>4.26</v>
      </c>
      <c r="G23" s="339"/>
      <c r="I23" s="422"/>
      <c r="J23" s="296"/>
      <c r="K23" s="296"/>
      <c r="L23" s="296"/>
      <c r="M23" s="296"/>
      <c r="N23" s="296"/>
      <c r="O23" s="302"/>
      <c r="P23" s="302"/>
      <c r="Q23" s="2"/>
      <c r="R23" s="301"/>
      <c r="S23" s="301"/>
      <c r="T23" s="301"/>
      <c r="U23" s="301"/>
      <c r="V23" s="301"/>
      <c r="W23" s="301"/>
      <c r="X23" s="301"/>
      <c r="Y23" s="301"/>
    </row>
    <row r="24" spans="1:25">
      <c r="A24" s="455" t="s">
        <v>865</v>
      </c>
      <c r="B24" s="339">
        <v>1.61</v>
      </c>
      <c r="C24" s="339">
        <v>0.31</v>
      </c>
      <c r="D24" s="339">
        <v>3.16</v>
      </c>
      <c r="E24" s="339">
        <v>1.83</v>
      </c>
      <c r="F24" s="339">
        <v>5.36</v>
      </c>
      <c r="G24" s="339"/>
      <c r="I24" s="298"/>
      <c r="J24" s="296"/>
      <c r="K24" s="296"/>
      <c r="L24" s="296"/>
      <c r="M24" s="296"/>
      <c r="N24" s="296"/>
      <c r="O24" s="302"/>
      <c r="P24" s="302"/>
      <c r="Q24" s="2"/>
      <c r="R24" s="301"/>
      <c r="S24" s="301"/>
      <c r="T24" s="301"/>
      <c r="U24" s="301"/>
      <c r="V24" s="301"/>
      <c r="W24" s="301"/>
      <c r="X24" s="301"/>
      <c r="Y24" s="301"/>
    </row>
    <row r="25" spans="1:25">
      <c r="A25" s="455" t="s">
        <v>921</v>
      </c>
      <c r="B25" s="339">
        <v>1.52</v>
      </c>
      <c r="C25" s="339">
        <v>0.32</v>
      </c>
      <c r="D25" s="339">
        <v>2.64</v>
      </c>
      <c r="E25" s="339">
        <v>3.65</v>
      </c>
      <c r="F25" s="339">
        <v>5.36</v>
      </c>
      <c r="G25" s="339"/>
      <c r="I25" s="298"/>
      <c r="J25" s="296"/>
      <c r="K25" s="296"/>
      <c r="P25" s="302"/>
      <c r="Q25" s="2"/>
      <c r="R25" s="301"/>
      <c r="S25" s="301"/>
      <c r="T25" s="301"/>
      <c r="U25" s="301"/>
      <c r="V25" s="301"/>
      <c r="W25" s="301"/>
      <c r="X25" s="301"/>
      <c r="Y25" s="301"/>
    </row>
    <row r="26" spans="1:25">
      <c r="A26" s="455" t="s">
        <v>1172</v>
      </c>
      <c r="B26" s="339">
        <v>1.39</v>
      </c>
      <c r="C26" s="339">
        <v>0.32</v>
      </c>
      <c r="D26" s="339">
        <v>2.39</v>
      </c>
      <c r="E26" s="339">
        <v>3.26</v>
      </c>
      <c r="F26" s="339">
        <v>4.8899999999999997</v>
      </c>
      <c r="G26" s="339"/>
      <c r="I26" s="296"/>
      <c r="J26" s="296"/>
      <c r="K26" s="296"/>
      <c r="P26" s="302"/>
      <c r="Q26" s="629" t="s">
        <v>1172</v>
      </c>
      <c r="R26" s="301"/>
      <c r="S26" s="301"/>
      <c r="T26" s="301"/>
      <c r="U26" s="301"/>
      <c r="V26" s="301"/>
      <c r="W26" s="301"/>
      <c r="X26" s="301"/>
      <c r="Y26" s="301"/>
    </row>
    <row r="27" spans="1:25">
      <c r="B27" s="339"/>
      <c r="C27" s="339"/>
      <c r="D27" s="339"/>
      <c r="E27" s="339"/>
      <c r="F27" s="339"/>
      <c r="G27" s="339"/>
      <c r="I27" s="296"/>
      <c r="J27" s="296"/>
      <c r="K27" s="296"/>
      <c r="P27" s="302"/>
      <c r="Q27" s="299"/>
      <c r="R27" s="301"/>
      <c r="S27" s="301"/>
      <c r="T27" s="301"/>
      <c r="U27" s="301"/>
      <c r="V27" s="301"/>
      <c r="W27" s="301"/>
      <c r="X27" s="301"/>
      <c r="Y27" s="301"/>
    </row>
    <row r="28" spans="1:25">
      <c r="B28" s="339"/>
      <c r="C28" s="339"/>
      <c r="D28" s="339"/>
      <c r="E28" s="339"/>
      <c r="F28" s="339"/>
      <c r="G28" s="339"/>
      <c r="I28" s="296"/>
      <c r="J28" s="296"/>
      <c r="K28" s="296"/>
      <c r="P28" s="302"/>
      <c r="Q28" s="299"/>
      <c r="R28" s="301"/>
      <c r="S28" s="301"/>
      <c r="T28" s="301"/>
      <c r="U28" s="301"/>
      <c r="V28" s="301"/>
      <c r="W28" s="301"/>
      <c r="X28" s="301"/>
      <c r="Y28" s="301"/>
    </row>
    <row r="29" spans="1:25">
      <c r="B29" s="339"/>
      <c r="C29" s="339"/>
      <c r="D29" s="339"/>
      <c r="E29" s="339"/>
      <c r="F29" s="339"/>
      <c r="G29" s="339"/>
      <c r="I29" s="296"/>
      <c r="J29" s="296"/>
      <c r="K29" s="296"/>
      <c r="P29" s="302"/>
      <c r="Q29" s="299"/>
      <c r="R29" s="301"/>
      <c r="S29" s="301"/>
      <c r="T29" s="301"/>
      <c r="U29" s="301"/>
      <c r="V29" s="301"/>
      <c r="W29" s="301"/>
      <c r="X29" s="301"/>
      <c r="Y29" s="301"/>
    </row>
    <row r="30" spans="1:25">
      <c r="B30" s="339"/>
      <c r="C30" s="339"/>
      <c r="D30" s="339"/>
      <c r="E30" s="339"/>
      <c r="F30" s="339"/>
      <c r="G30" s="339"/>
      <c r="H30" s="339"/>
      <c r="I30" s="296"/>
      <c r="P30" s="299"/>
      <c r="Q30" s="299"/>
      <c r="U30" s="301"/>
      <c r="V30" s="301"/>
      <c r="W30" s="301"/>
      <c r="X30" s="301"/>
      <c r="Y30" s="301"/>
    </row>
    <row r="31" spans="1:25">
      <c r="B31" s="339"/>
      <c r="C31" s="339"/>
      <c r="D31" s="339"/>
      <c r="E31" s="339"/>
      <c r="F31" s="339"/>
      <c r="G31" s="339"/>
      <c r="P31" s="299"/>
      <c r="Q31" s="299"/>
      <c r="U31" s="301"/>
      <c r="V31" s="301"/>
      <c r="W31" s="301"/>
      <c r="X31" s="301"/>
      <c r="Y31" s="301"/>
    </row>
    <row r="32" spans="1:25">
      <c r="B32" s="339"/>
      <c r="C32" s="339"/>
      <c r="D32" s="339"/>
      <c r="E32" s="339"/>
      <c r="F32" s="339"/>
      <c r="G32" s="339"/>
      <c r="P32" s="299"/>
      <c r="Q32" s="299"/>
      <c r="U32" s="301"/>
      <c r="V32" s="301"/>
      <c r="W32" s="301"/>
      <c r="X32" s="301"/>
      <c r="Y32" s="301"/>
    </row>
    <row r="33" spans="2:25">
      <c r="B33" s="339"/>
      <c r="C33" s="339"/>
      <c r="D33" s="339"/>
      <c r="E33" s="339"/>
      <c r="F33" s="339"/>
      <c r="G33" s="339"/>
      <c r="P33" s="299"/>
      <c r="Q33" s="299"/>
      <c r="U33" s="301"/>
      <c r="V33" s="301"/>
      <c r="W33" s="301"/>
      <c r="X33" s="301"/>
      <c r="Y33" s="301"/>
    </row>
    <row r="34" spans="2:25">
      <c r="B34" s="339"/>
      <c r="C34" s="339"/>
      <c r="D34" s="339"/>
      <c r="E34" s="339"/>
      <c r="F34" s="339"/>
      <c r="G34" s="339"/>
      <c r="P34" s="299"/>
      <c r="Q34" s="299"/>
      <c r="U34" s="301"/>
      <c r="V34" s="301"/>
      <c r="W34" s="301"/>
      <c r="X34" s="301"/>
      <c r="Y34" s="301"/>
    </row>
    <row r="35" spans="2:25">
      <c r="B35" s="339"/>
      <c r="C35" s="339"/>
      <c r="D35" s="339"/>
      <c r="E35" s="339"/>
      <c r="F35" s="339"/>
      <c r="G35" s="339"/>
      <c r="P35" s="299"/>
      <c r="Q35" s="299"/>
      <c r="U35" s="301"/>
      <c r="V35" s="301"/>
      <c r="W35" s="301"/>
      <c r="X35" s="301"/>
      <c r="Y35" s="301"/>
    </row>
    <row r="36" spans="2:25">
      <c r="B36" s="339"/>
      <c r="C36" s="339"/>
      <c r="D36" s="339"/>
      <c r="E36" s="339"/>
      <c r="F36" s="339"/>
      <c r="G36" s="339"/>
      <c r="Q36" s="299"/>
      <c r="U36" s="301"/>
      <c r="V36" s="301"/>
      <c r="W36" s="301"/>
      <c r="X36" s="301"/>
      <c r="Y36" s="301"/>
    </row>
    <row r="37" spans="2:25">
      <c r="B37" s="339"/>
      <c r="C37" s="339"/>
      <c r="D37" s="339"/>
      <c r="E37" s="339"/>
      <c r="F37" s="339"/>
      <c r="G37" s="339"/>
    </row>
    <row r="38" spans="2:25">
      <c r="B38" s="339"/>
      <c r="C38" s="339"/>
      <c r="D38" s="339"/>
      <c r="E38" s="339"/>
      <c r="F38" s="339"/>
      <c r="G38" s="339"/>
    </row>
    <row r="39" spans="2:25">
      <c r="B39" s="339"/>
      <c r="C39" s="339"/>
      <c r="D39" s="339"/>
      <c r="E39" s="339"/>
      <c r="F39" s="339"/>
      <c r="G39" s="339"/>
    </row>
    <row r="40" spans="2:25">
      <c r="B40" s="339"/>
      <c r="C40" s="339"/>
      <c r="D40" s="339"/>
      <c r="E40" s="339"/>
      <c r="F40" s="339"/>
      <c r="G40" s="339"/>
    </row>
    <row r="41" spans="2:25">
      <c r="B41" s="339"/>
      <c r="C41" s="339"/>
      <c r="D41" s="339"/>
      <c r="E41" s="339"/>
      <c r="F41" s="339"/>
      <c r="G41" s="339"/>
    </row>
    <row r="42" spans="2:25">
      <c r="B42" s="339"/>
      <c r="C42" s="339"/>
      <c r="D42" s="339"/>
      <c r="E42" s="339"/>
      <c r="F42" s="339"/>
      <c r="G42" s="339"/>
    </row>
    <row r="43" spans="2:25">
      <c r="B43" s="339"/>
      <c r="C43" s="339"/>
      <c r="D43" s="339"/>
      <c r="E43" s="339"/>
      <c r="F43" s="339"/>
      <c r="G43" s="339"/>
    </row>
    <row r="44" spans="2:25">
      <c r="B44" s="339"/>
      <c r="C44" s="339"/>
      <c r="D44" s="339"/>
      <c r="E44" s="339"/>
      <c r="F44" s="339"/>
      <c r="G44" s="339"/>
    </row>
    <row r="45" spans="2:25">
      <c r="B45" s="339"/>
      <c r="C45" s="339"/>
      <c r="D45" s="339"/>
      <c r="E45" s="339"/>
      <c r="F45" s="339"/>
      <c r="G45" s="339"/>
    </row>
    <row r="46" spans="2:25">
      <c r="B46" s="339"/>
      <c r="C46" s="339"/>
      <c r="D46" s="339"/>
      <c r="E46" s="339"/>
      <c r="F46" s="339"/>
      <c r="G46" s="339"/>
    </row>
    <row r="47" spans="2:25">
      <c r="B47" s="339"/>
      <c r="C47" s="339"/>
      <c r="D47" s="339"/>
      <c r="E47" s="339"/>
      <c r="F47" s="339"/>
      <c r="G47" s="339"/>
    </row>
    <row r="48" spans="2:25">
      <c r="B48" s="339"/>
      <c r="C48" s="339"/>
      <c r="D48" s="339"/>
      <c r="E48" s="339"/>
      <c r="F48" s="339"/>
      <c r="G48" s="339"/>
    </row>
    <row r="49" spans="2:7">
      <c r="B49" s="339"/>
      <c r="C49" s="339"/>
      <c r="D49" s="339"/>
      <c r="E49" s="339"/>
      <c r="F49" s="339"/>
      <c r="G49" s="339"/>
    </row>
    <row r="50" spans="2:7">
      <c r="B50" s="339"/>
      <c r="C50" s="339"/>
      <c r="D50" s="339"/>
      <c r="E50" s="339"/>
      <c r="F50" s="339"/>
      <c r="G50" s="339"/>
    </row>
    <row r="51" spans="2:7">
      <c r="B51" s="339"/>
      <c r="C51" s="339"/>
      <c r="D51" s="339"/>
      <c r="E51" s="339"/>
      <c r="F51" s="339"/>
      <c r="G51" s="339"/>
    </row>
    <row r="52" spans="2:7">
      <c r="B52" s="339"/>
      <c r="C52" s="339"/>
      <c r="D52" s="339"/>
      <c r="E52" s="339"/>
      <c r="F52" s="339"/>
      <c r="G52" s="339"/>
    </row>
    <row r="53" spans="2:7">
      <c r="B53" s="339"/>
      <c r="C53" s="339"/>
      <c r="D53" s="339"/>
      <c r="E53" s="339"/>
      <c r="F53" s="339"/>
      <c r="G53" s="339"/>
    </row>
    <row r="54" spans="2:7">
      <c r="B54" s="339"/>
      <c r="C54" s="339"/>
      <c r="D54" s="339"/>
      <c r="E54" s="339"/>
      <c r="F54" s="339"/>
      <c r="G54" s="339"/>
    </row>
    <row r="55" spans="2:7">
      <c r="B55" s="339"/>
      <c r="C55" s="339"/>
      <c r="D55" s="339"/>
      <c r="E55" s="339"/>
      <c r="F55" s="339"/>
      <c r="G55" s="339"/>
    </row>
    <row r="56" spans="2:7">
      <c r="B56" s="339"/>
      <c r="C56" s="339"/>
      <c r="D56" s="339"/>
      <c r="E56" s="339"/>
      <c r="F56" s="339"/>
      <c r="G56" s="339"/>
    </row>
    <row r="57" spans="2:7">
      <c r="B57" s="339"/>
      <c r="C57" s="339"/>
      <c r="D57" s="339"/>
      <c r="E57" s="339"/>
      <c r="F57" s="339"/>
      <c r="G57" s="339"/>
    </row>
    <row r="58" spans="2:7">
      <c r="B58" s="339"/>
      <c r="C58" s="339"/>
      <c r="D58" s="339"/>
      <c r="E58" s="339"/>
      <c r="F58" s="339"/>
      <c r="G58" s="339"/>
    </row>
    <row r="59" spans="2:7">
      <c r="B59" s="339"/>
      <c r="C59" s="339"/>
      <c r="D59" s="339"/>
      <c r="E59" s="339"/>
      <c r="F59" s="339"/>
      <c r="G59" s="339"/>
    </row>
    <row r="60" spans="2:7">
      <c r="B60" s="339"/>
      <c r="C60" s="339"/>
      <c r="D60" s="339"/>
      <c r="E60" s="339"/>
      <c r="F60" s="339"/>
      <c r="G60" s="339"/>
    </row>
    <row r="61" spans="2:7">
      <c r="B61" s="339"/>
      <c r="C61" s="339"/>
      <c r="D61" s="339"/>
      <c r="E61" s="339"/>
      <c r="F61" s="339"/>
      <c r="G61" s="339"/>
    </row>
    <row r="62" spans="2:7">
      <c r="B62" s="339"/>
      <c r="C62" s="339"/>
      <c r="D62" s="339"/>
      <c r="E62" s="339"/>
      <c r="F62" s="339"/>
      <c r="G62" s="339"/>
    </row>
    <row r="63" spans="2:7">
      <c r="B63" s="339"/>
      <c r="C63" s="339"/>
      <c r="D63" s="339"/>
      <c r="E63" s="339"/>
      <c r="F63" s="339"/>
      <c r="G63" s="339"/>
    </row>
    <row r="64" spans="2:7">
      <c r="B64" s="339"/>
      <c r="C64" s="339"/>
      <c r="D64" s="339"/>
      <c r="E64" s="339"/>
      <c r="F64" s="339"/>
      <c r="G64" s="339"/>
    </row>
    <row r="65" spans="6:7">
      <c r="F65" s="339"/>
      <c r="G65" s="339"/>
    </row>
    <row r="66" spans="6:7">
      <c r="F66" s="339"/>
      <c r="G66" s="339"/>
    </row>
    <row r="67" spans="6:7">
      <c r="F67" s="339"/>
      <c r="G67" s="339"/>
    </row>
    <row r="68" spans="6:7">
      <c r="F68" s="339"/>
      <c r="G68" s="339"/>
    </row>
    <row r="69" spans="6:7">
      <c r="F69" s="339"/>
      <c r="G69" s="339"/>
    </row>
    <row r="70" spans="6:7">
      <c r="F70" s="339"/>
      <c r="G70" s="339"/>
    </row>
    <row r="71" spans="6:7">
      <c r="F71" s="339"/>
      <c r="G71" s="339"/>
    </row>
    <row r="72" spans="6:7">
      <c r="F72" s="339"/>
      <c r="G72" s="339"/>
    </row>
    <row r="73" spans="6:7">
      <c r="F73" s="339"/>
      <c r="G73" s="339"/>
    </row>
    <row r="74" spans="6:7">
      <c r="F74" s="339"/>
      <c r="G74" s="339"/>
    </row>
    <row r="75" spans="6:7">
      <c r="F75" s="339"/>
      <c r="G75" s="339"/>
    </row>
    <row r="76" spans="6:7">
      <c r="F76" s="339"/>
      <c r="G76" s="339"/>
    </row>
  </sheetData>
  <phoneticPr fontId="416" type="noConversion"/>
  <hyperlinks>
    <hyperlink ref="A1" location="Content!A1" display="&lt;&lt;" xr:uid="{00000000-0004-0000-2500-000000000000}"/>
  </hyperlinks>
  <pageMargins left="0.7" right="0.7" top="0.75" bottom="0.75" header="0.3" footer="0.3"/>
  <pageSetup paperSize="9" orientation="portrait" horizontalDpi="4294967293"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5" tint="0.39997558519241921"/>
  </sheetPr>
  <dimension ref="A1:AB76"/>
  <sheetViews>
    <sheetView showGridLines="0" zoomScale="75" zoomScaleNormal="160" zoomScalePageLayoutView="166" workbookViewId="0"/>
  </sheetViews>
  <sheetFormatPr baseColWidth="10" defaultColWidth="9.5" defaultRowHeight="13"/>
  <cols>
    <col min="1" max="1" width="7.5" style="297" bestFit="1" customWidth="1"/>
    <col min="2" max="3" width="7.5" style="297" hidden="1" customWidth="1"/>
    <col min="4" max="4" width="20.5" style="297" bestFit="1" customWidth="1"/>
    <col min="5" max="5" width="11.5" style="297" customWidth="1"/>
    <col min="6" max="6" width="22.5" style="297" customWidth="1"/>
    <col min="7" max="10" width="10.5" style="297" customWidth="1"/>
    <col min="11" max="16384" width="9.5" style="297"/>
  </cols>
  <sheetData>
    <row r="1" spans="1:28">
      <c r="A1" s="9" t="s">
        <v>60</v>
      </c>
      <c r="B1" s="9"/>
      <c r="C1" s="9"/>
      <c r="D1" s="422" t="str">
        <f>IF(Content!$E$1=1,D2,D3)</f>
        <v>Eфективний потенціал</v>
      </c>
      <c r="E1" s="422" t="str">
        <f>IF(Content!$E$1=1,E2,E3)</f>
        <v>Теоретичний максимум</v>
      </c>
      <c r="F1" s="422" t="str">
        <f>IF(Content!$E$1=1,F2,F3)</f>
        <v>Не можуть працювати віддалено</v>
      </c>
      <c r="G1" s="422"/>
      <c r="H1" s="422"/>
      <c r="I1" s="422"/>
      <c r="J1" s="422"/>
      <c r="K1" s="296"/>
      <c r="L1" s="422" t="str">
        <f>IF(Content!$E$1=1,L2,L3)</f>
        <v>Оцінка робочого часу, який може бути переорієнтований на віддалену роботу за секторами в США, %</v>
      </c>
    </row>
    <row r="2" spans="1:28" hidden="1">
      <c r="A2" s="228"/>
      <c r="B2" s="228"/>
      <c r="C2" s="228"/>
      <c r="D2" t="s">
        <v>1349</v>
      </c>
      <c r="E2" t="s">
        <v>1350</v>
      </c>
      <c r="F2" t="s">
        <v>1351</v>
      </c>
      <c r="K2" s="296"/>
      <c r="L2" t="s">
        <v>1385</v>
      </c>
    </row>
    <row r="3" spans="1:28" hidden="1">
      <c r="D3" t="s">
        <v>1352</v>
      </c>
      <c r="E3" t="s">
        <v>1353</v>
      </c>
      <c r="F3" t="s">
        <v>1354</v>
      </c>
      <c r="K3" s="296"/>
      <c r="L3" t="s">
        <v>1687</v>
      </c>
      <c r="S3" s="299"/>
      <c r="T3"/>
    </row>
    <row r="4" spans="1:28">
      <c r="A4" t="str">
        <f>IF(Content!$E$1=1,C4,B4)</f>
        <v>Разом</v>
      </c>
      <c r="B4" t="s">
        <v>520</v>
      </c>
      <c r="C4" t="s">
        <v>1355</v>
      </c>
      <c r="D4">
        <v>29</v>
      </c>
      <c r="E4">
        <v>10</v>
      </c>
      <c r="F4">
        <v>61</v>
      </c>
      <c r="G4" s="339"/>
      <c r="H4" s="339"/>
      <c r="I4" s="339"/>
      <c r="J4" s="339"/>
      <c r="K4" s="347"/>
      <c r="R4" s="299"/>
      <c r="S4" s="299"/>
      <c r="T4" s="2"/>
      <c r="U4" s="301"/>
      <c r="V4" s="301"/>
      <c r="W4" s="301"/>
      <c r="X4" s="301"/>
      <c r="Y4" s="301"/>
      <c r="Z4" s="301"/>
      <c r="AA4" s="301"/>
      <c r="AB4" s="301"/>
    </row>
    <row r="5" spans="1:28">
      <c r="A5" t="str">
        <f>IF(Content!$E$1=1,C5,B5)</f>
        <v>Сільське господарство</v>
      </c>
      <c r="B5" t="s">
        <v>84</v>
      </c>
      <c r="C5" t="s">
        <v>1356</v>
      </c>
      <c r="D5">
        <v>7</v>
      </c>
      <c r="E5">
        <v>1</v>
      </c>
      <c r="F5">
        <v>92</v>
      </c>
      <c r="G5" s="339"/>
      <c r="H5" s="339"/>
      <c r="I5" s="339"/>
      <c r="J5" s="339"/>
      <c r="K5" s="347"/>
      <c r="R5" s="299"/>
      <c r="S5" s="299"/>
      <c r="T5" s="2"/>
      <c r="U5" s="301"/>
      <c r="V5" s="301"/>
      <c r="W5" s="301"/>
      <c r="X5" s="301"/>
      <c r="Y5" s="301"/>
      <c r="Z5" s="301"/>
      <c r="AA5" s="301"/>
      <c r="AB5" s="301"/>
    </row>
    <row r="6" spans="1:28">
      <c r="A6" t="str">
        <f>IF(Content!$E$1=1,C6,B6)</f>
        <v>Проживання та харчування</v>
      </c>
      <c r="B6" t="s">
        <v>1357</v>
      </c>
      <c r="C6" t="s">
        <v>1358</v>
      </c>
      <c r="D6">
        <v>8</v>
      </c>
      <c r="E6">
        <v>1</v>
      </c>
      <c r="F6">
        <v>91</v>
      </c>
      <c r="G6" s="339"/>
      <c r="H6" s="339"/>
      <c r="I6" s="339"/>
      <c r="J6" s="339"/>
      <c r="K6" s="347"/>
      <c r="R6" s="299"/>
      <c r="S6" s="299"/>
      <c r="T6" s="2"/>
      <c r="U6" s="301"/>
      <c r="V6" s="301"/>
      <c r="W6" s="301"/>
      <c r="X6" s="301"/>
      <c r="Y6" s="301"/>
      <c r="Z6" s="301"/>
      <c r="AA6" s="301"/>
      <c r="AB6" s="301"/>
    </row>
    <row r="7" spans="1:28">
      <c r="A7" t="str">
        <f>IF(Content!$E$1=1,C7,B7)</f>
        <v>Будівництво</v>
      </c>
      <c r="B7" t="s">
        <v>970</v>
      </c>
      <c r="C7" t="s">
        <v>963</v>
      </c>
      <c r="D7">
        <v>15</v>
      </c>
      <c r="E7">
        <v>5</v>
      </c>
      <c r="F7">
        <v>80</v>
      </c>
      <c r="G7" s="339"/>
      <c r="H7" s="339"/>
      <c r="I7" s="339"/>
      <c r="J7" s="339"/>
      <c r="K7" s="347"/>
      <c r="R7" s="299" t="s">
        <v>20</v>
      </c>
      <c r="S7" s="299"/>
      <c r="T7" s="2"/>
      <c r="U7" s="301"/>
      <c r="V7" s="301"/>
      <c r="W7" s="301"/>
      <c r="X7" s="301"/>
      <c r="Y7" s="301"/>
      <c r="Z7" s="301"/>
      <c r="AA7" s="301"/>
      <c r="AB7" s="301"/>
    </row>
    <row r="8" spans="1:28">
      <c r="A8" t="str">
        <f>IF(Content!$E$1=1,C8,B8)</f>
        <v>Разом</v>
      </c>
      <c r="B8" t="s">
        <v>520</v>
      </c>
      <c r="C8" t="s">
        <v>1355</v>
      </c>
      <c r="D8">
        <v>29</v>
      </c>
      <c r="E8">
        <v>10</v>
      </c>
      <c r="F8">
        <v>61</v>
      </c>
      <c r="G8" s="339"/>
      <c r="H8" s="339"/>
      <c r="I8" s="339"/>
      <c r="J8" s="339"/>
      <c r="K8" s="347"/>
      <c r="R8" s="299"/>
      <c r="S8" s="299"/>
      <c r="T8" s="2"/>
      <c r="U8" s="301"/>
      <c r="V8" s="301"/>
      <c r="W8" s="301"/>
      <c r="X8" s="301"/>
      <c r="Y8" s="301"/>
      <c r="Z8" s="301"/>
      <c r="AA8" s="301"/>
      <c r="AB8" s="301"/>
    </row>
    <row r="9" spans="1:28">
      <c r="A9" t="str">
        <f>IF(Content!$E$1=1,C9,B9)</f>
        <v>Транспортування та складування</v>
      </c>
      <c r="B9" t="s">
        <v>1359</v>
      </c>
      <c r="C9" t="s">
        <v>1360</v>
      </c>
      <c r="D9">
        <v>18</v>
      </c>
      <c r="E9">
        <v>4</v>
      </c>
      <c r="F9">
        <v>78</v>
      </c>
      <c r="G9" s="339"/>
      <c r="H9" s="339"/>
      <c r="I9" s="339"/>
      <c r="J9" s="339"/>
      <c r="K9" s="347"/>
      <c r="R9" s="299"/>
      <c r="S9" s="299"/>
      <c r="T9" s="2"/>
      <c r="U9" s="301"/>
      <c r="V9" s="301"/>
      <c r="W9" s="301"/>
      <c r="X9" s="301"/>
      <c r="Y9" s="301"/>
      <c r="Z9" s="301"/>
      <c r="AA9" s="301"/>
      <c r="AB9" s="301"/>
    </row>
    <row r="10" spans="1:28">
      <c r="A10" t="str">
        <f>IF(Content!$E$1=1,C10,B10)</f>
        <v>Виробництво</v>
      </c>
      <c r="B10" t="s">
        <v>1361</v>
      </c>
      <c r="C10" t="s">
        <v>1362</v>
      </c>
      <c r="D10">
        <v>19</v>
      </c>
      <c r="E10">
        <v>4</v>
      </c>
      <c r="F10">
        <v>77</v>
      </c>
      <c r="G10" s="339"/>
      <c r="H10" s="339"/>
      <c r="I10" s="339"/>
      <c r="J10" s="339"/>
      <c r="K10" s="347"/>
      <c r="R10" s="299"/>
      <c r="S10" s="299"/>
      <c r="T10" s="2"/>
      <c r="U10" s="301"/>
      <c r="V10" s="301"/>
      <c r="W10" s="301"/>
      <c r="X10" s="301"/>
      <c r="Y10" s="301"/>
      <c r="Z10" s="301"/>
      <c r="AA10" s="301"/>
      <c r="AB10" s="301"/>
    </row>
    <row r="11" spans="1:28">
      <c r="A11" t="str">
        <f>IF(Content!$E$1=1,C11,B11)</f>
        <v>Роздрібна торгівля</v>
      </c>
      <c r="B11" t="s">
        <v>1363</v>
      </c>
      <c r="C11" t="s">
        <v>1364</v>
      </c>
      <c r="D11">
        <v>18</v>
      </c>
      <c r="E11">
        <v>10</v>
      </c>
      <c r="F11">
        <v>72</v>
      </c>
      <c r="G11" s="339"/>
      <c r="H11" s="339"/>
      <c r="I11" s="339"/>
      <c r="J11" s="339"/>
      <c r="K11" s="347"/>
      <c r="L11" s="296"/>
      <c r="R11" s="299" t="s">
        <v>24</v>
      </c>
      <c r="S11" s="299"/>
      <c r="T11" s="2"/>
      <c r="U11" s="301"/>
      <c r="V11" s="301"/>
      <c r="W11" s="301"/>
      <c r="X11" s="301"/>
      <c r="Y11" s="301"/>
      <c r="Z11" s="301"/>
      <c r="AA11" s="301"/>
      <c r="AB11" s="301"/>
    </row>
    <row r="12" spans="1:28">
      <c r="A12" t="str">
        <f>IF(Content!$E$1=1,C12,B12)</f>
        <v>Комунальні послуги</v>
      </c>
      <c r="B12" t="s">
        <v>1365</v>
      </c>
      <c r="C12" t="s">
        <v>1366</v>
      </c>
      <c r="D12">
        <v>31</v>
      </c>
      <c r="E12">
        <v>6</v>
      </c>
      <c r="F12">
        <v>63</v>
      </c>
      <c r="G12" s="339"/>
      <c r="H12" s="339"/>
      <c r="I12" s="339"/>
      <c r="J12" s="339"/>
      <c r="K12" s="347"/>
      <c r="R12" s="299"/>
      <c r="S12" s="299"/>
      <c r="T12" s="2"/>
      <c r="U12" s="301"/>
      <c r="V12" s="301"/>
      <c r="W12" s="301"/>
      <c r="X12" s="301"/>
      <c r="Y12" s="301"/>
      <c r="Z12" s="301"/>
      <c r="AA12" s="301"/>
      <c r="AB12" s="301"/>
    </row>
    <row r="13" spans="1:28">
      <c r="A13" t="str">
        <f>IF(Content!$E$1=1,C13,B13)</f>
        <v>Державна та адміністративна підтримка</v>
      </c>
      <c r="B13" t="s">
        <v>1367</v>
      </c>
      <c r="C13" t="s">
        <v>1368</v>
      </c>
      <c r="D13">
        <v>31</v>
      </c>
      <c r="E13">
        <v>11</v>
      </c>
      <c r="F13">
        <v>58</v>
      </c>
      <c r="G13" s="339"/>
      <c r="H13" s="339"/>
      <c r="I13" s="339"/>
      <c r="J13" s="339"/>
      <c r="K13" s="347"/>
      <c r="R13" s="299"/>
      <c r="S13" s="299"/>
      <c r="T13" s="2"/>
      <c r="U13" s="301"/>
      <c r="V13" s="301"/>
      <c r="W13" s="301"/>
      <c r="X13" s="301"/>
      <c r="Y13" s="301"/>
      <c r="Z13" s="301"/>
      <c r="AA13" s="301"/>
      <c r="AB13" s="301"/>
    </row>
    <row r="14" spans="1:28">
      <c r="A14" t="str">
        <f>IF(Content!$E$1=1,C14,B14)</f>
        <v>Нерухомість</v>
      </c>
      <c r="B14" t="s">
        <v>1369</v>
      </c>
      <c r="C14" t="s">
        <v>1370</v>
      </c>
      <c r="D14">
        <v>32</v>
      </c>
      <c r="E14">
        <v>12</v>
      </c>
      <c r="F14">
        <v>56</v>
      </c>
      <c r="G14" s="339"/>
      <c r="H14" s="339"/>
      <c r="I14" s="339"/>
      <c r="J14" s="339"/>
      <c r="K14" s="347"/>
      <c r="R14" s="299"/>
      <c r="S14" s="299"/>
      <c r="T14" s="2"/>
      <c r="U14" s="301"/>
      <c r="V14" s="301"/>
      <c r="W14" s="301"/>
      <c r="X14" s="301"/>
      <c r="Y14" s="301"/>
      <c r="Z14" s="301"/>
      <c r="AA14" s="301"/>
      <c r="AB14" s="301"/>
    </row>
    <row r="15" spans="1:28">
      <c r="A15" t="str">
        <f>IF(Content!$E$1=1,C15,B15)</f>
        <v>Охорона здоров’я та соціальна допомога</v>
      </c>
      <c r="B15" t="s">
        <v>1371</v>
      </c>
      <c r="C15" t="s">
        <v>1372</v>
      </c>
      <c r="D15">
        <v>20</v>
      </c>
      <c r="E15">
        <v>9</v>
      </c>
      <c r="F15">
        <v>71</v>
      </c>
      <c r="G15" s="339"/>
      <c r="H15" s="339"/>
      <c r="I15" s="339"/>
      <c r="J15" s="339"/>
      <c r="O15" s="296"/>
      <c r="P15" s="296"/>
      <c r="Q15" s="296"/>
      <c r="R15" s="299" t="s">
        <v>103</v>
      </c>
      <c r="S15" s="302"/>
      <c r="T15" s="2"/>
      <c r="U15" s="301"/>
      <c r="V15" s="301"/>
      <c r="W15" s="301"/>
      <c r="X15" s="301"/>
      <c r="Y15" s="301"/>
      <c r="Z15" s="301"/>
      <c r="AA15" s="301"/>
      <c r="AB15" s="301"/>
    </row>
    <row r="16" spans="1:28">
      <c r="A16" t="str">
        <f>IF(Content!$E$1=1,C16,B16)</f>
        <v>Оптова торгівля</v>
      </c>
      <c r="B16" t="s">
        <v>1373</v>
      </c>
      <c r="C16" t="s">
        <v>1374</v>
      </c>
      <c r="D16">
        <v>41</v>
      </c>
      <c r="E16">
        <v>11</v>
      </c>
      <c r="F16">
        <v>48</v>
      </c>
      <c r="G16" s="339"/>
      <c r="H16" s="339"/>
      <c r="I16" s="339"/>
      <c r="J16" s="339"/>
      <c r="O16" s="296"/>
      <c r="P16" s="296"/>
      <c r="Q16" s="296"/>
      <c r="R16" s="299"/>
      <c r="S16" s="302"/>
      <c r="T16" s="2"/>
      <c r="U16" s="301"/>
      <c r="V16" s="301"/>
      <c r="W16" s="301"/>
      <c r="X16" s="301"/>
      <c r="Y16" s="301"/>
      <c r="Z16" s="301"/>
      <c r="AA16" s="301"/>
      <c r="AB16" s="301"/>
    </row>
    <row r="17" spans="1:28">
      <c r="A17" t="str">
        <f>IF(Content!$E$1=1,C17,B17)</f>
        <v>Мистецтво, розваги та відпочинок</v>
      </c>
      <c r="B17" t="s">
        <v>1375</v>
      </c>
      <c r="C17" t="s">
        <v>1376</v>
      </c>
      <c r="D17">
        <v>19</v>
      </c>
      <c r="E17">
        <v>13</v>
      </c>
      <c r="F17">
        <v>68</v>
      </c>
      <c r="G17" s="339"/>
      <c r="H17" s="339"/>
      <c r="I17" s="339"/>
      <c r="J17" s="339"/>
      <c r="O17" s="296"/>
      <c r="P17" s="296"/>
      <c r="Q17" s="296"/>
      <c r="R17" s="299"/>
      <c r="S17" s="302"/>
      <c r="T17" s="2"/>
      <c r="U17" s="301"/>
      <c r="V17" s="301"/>
      <c r="W17" s="301"/>
      <c r="X17" s="301"/>
      <c r="Y17" s="301"/>
      <c r="Z17" s="301"/>
      <c r="AA17" s="301"/>
      <c r="AB17" s="301"/>
    </row>
    <row r="18" spans="1:28">
      <c r="A18" t="str">
        <f>IF(Content!$E$1=1,C18,B18)</f>
        <v>Освіта</v>
      </c>
      <c r="B18" t="s">
        <v>232</v>
      </c>
      <c r="C18" t="s">
        <v>231</v>
      </c>
      <c r="D18">
        <v>33</v>
      </c>
      <c r="E18">
        <v>36</v>
      </c>
      <c r="F18">
        <v>31</v>
      </c>
      <c r="G18" s="339"/>
      <c r="H18" s="339"/>
      <c r="I18" s="339"/>
      <c r="J18" s="339"/>
      <c r="O18" s="296"/>
      <c r="P18" s="296"/>
      <c r="Q18" s="296"/>
      <c r="R18" s="299"/>
      <c r="S18" s="302"/>
      <c r="T18" s="2"/>
      <c r="U18" s="301"/>
      <c r="V18" s="301"/>
      <c r="W18" s="301"/>
      <c r="X18" s="301"/>
      <c r="Y18" s="301"/>
      <c r="Z18" s="301"/>
      <c r="AA18" s="301"/>
      <c r="AB18" s="301"/>
    </row>
    <row r="19" spans="1:28">
      <c r="A19" t="str">
        <f>IF(Content!$E$1=1,C19,B19)</f>
        <v>ІТ та телекомунікації</v>
      </c>
      <c r="B19" t="s">
        <v>1377</v>
      </c>
      <c r="C19" t="s">
        <v>1378</v>
      </c>
      <c r="D19">
        <v>58</v>
      </c>
      <c r="E19">
        <v>11</v>
      </c>
      <c r="F19">
        <v>31</v>
      </c>
      <c r="G19" s="339"/>
      <c r="H19" s="339"/>
      <c r="I19" s="339"/>
      <c r="J19" s="339"/>
      <c r="O19" s="296"/>
      <c r="P19" s="296"/>
      <c r="Q19" s="296"/>
      <c r="R19" s="299" t="s">
        <v>107</v>
      </c>
      <c r="S19" s="302"/>
      <c r="T19" s="2"/>
      <c r="U19" s="301"/>
      <c r="V19" s="301"/>
      <c r="W19" s="301"/>
      <c r="X19" s="301"/>
      <c r="Y19" s="301"/>
      <c r="Z19" s="301"/>
      <c r="AA19" s="301"/>
      <c r="AB19" s="301"/>
    </row>
    <row r="20" spans="1:28">
      <c r="A20" t="str">
        <f>IF(Content!$E$1=1,C20,B20)</f>
        <v>Професійні, наукові та технічні послуги</v>
      </c>
      <c r="B20" t="s">
        <v>1379</v>
      </c>
      <c r="C20" t="s">
        <v>1380</v>
      </c>
      <c r="D20">
        <v>62</v>
      </c>
      <c r="E20">
        <v>13</v>
      </c>
      <c r="F20">
        <v>25</v>
      </c>
      <c r="G20" s="339"/>
      <c r="H20" s="339"/>
      <c r="I20" s="339"/>
      <c r="J20" s="339"/>
      <c r="L20" s="422" t="str">
        <f>IF(Content!$E$1=1,L21,L22)</f>
        <v>Джерело: McKinsey Global Institute.</v>
      </c>
      <c r="M20" s="296"/>
      <c r="N20" s="296"/>
      <c r="O20" s="296"/>
      <c r="P20" s="296"/>
      <c r="Q20" s="296"/>
      <c r="R20" s="299"/>
      <c r="S20" s="302"/>
      <c r="T20" s="2"/>
      <c r="U20" s="301"/>
      <c r="V20" s="301"/>
      <c r="W20" s="301"/>
      <c r="X20" s="301"/>
      <c r="Y20" s="301"/>
      <c r="Z20" s="301"/>
      <c r="AA20" s="301"/>
      <c r="AB20" s="301"/>
    </row>
    <row r="21" spans="1:28">
      <c r="A21" t="str">
        <f>IF(Content!$E$1=1,C21,B21)</f>
        <v>Управління</v>
      </c>
      <c r="B21" t="s">
        <v>1381</v>
      </c>
      <c r="C21" t="s">
        <v>1382</v>
      </c>
      <c r="D21">
        <v>68</v>
      </c>
      <c r="E21">
        <v>10</v>
      </c>
      <c r="F21">
        <v>22</v>
      </c>
      <c r="G21" s="339"/>
      <c r="H21" s="339"/>
      <c r="I21" s="339"/>
      <c r="J21" s="339"/>
      <c r="L21" s="298" t="s">
        <v>1386</v>
      </c>
      <c r="M21" s="296"/>
      <c r="N21" s="296"/>
      <c r="O21" s="296"/>
      <c r="P21" s="296"/>
      <c r="Q21" s="296"/>
      <c r="R21" s="299"/>
      <c r="S21" s="302"/>
      <c r="T21" s="2"/>
      <c r="U21" s="301"/>
      <c r="V21" s="301"/>
      <c r="W21" s="301"/>
      <c r="X21" s="301"/>
      <c r="Y21" s="301"/>
      <c r="Z21" s="301"/>
      <c r="AA21" s="301"/>
      <c r="AB21" s="301"/>
    </row>
    <row r="22" spans="1:28">
      <c r="A22" t="str">
        <f>IF(Content!$E$1=1,C22,B22)</f>
        <v>Фінанси та страхування</v>
      </c>
      <c r="B22" t="s">
        <v>1383</v>
      </c>
      <c r="C22" t="s">
        <v>1384</v>
      </c>
      <c r="D22">
        <v>76</v>
      </c>
      <c r="E22">
        <v>10</v>
      </c>
      <c r="F22">
        <v>14</v>
      </c>
      <c r="G22" s="339"/>
      <c r="H22" s="339"/>
      <c r="I22" s="339"/>
      <c r="J22" s="339"/>
      <c r="L22" s="298" t="s">
        <v>1387</v>
      </c>
      <c r="M22" s="296"/>
      <c r="N22" s="296"/>
      <c r="O22" s="296"/>
      <c r="P22" s="296"/>
      <c r="Q22" s="296"/>
      <c r="R22" s="299"/>
      <c r="S22" s="302"/>
      <c r="T22" s="2"/>
      <c r="U22" s="301"/>
      <c r="V22" s="301"/>
      <c r="W22" s="301"/>
      <c r="X22" s="301"/>
      <c r="Y22" s="301"/>
      <c r="Z22" s="301"/>
      <c r="AA22" s="301"/>
      <c r="AB22" s="301"/>
    </row>
    <row r="23" spans="1:28">
      <c r="A23" s="455"/>
      <c r="B23" s="455"/>
      <c r="C23" s="455"/>
      <c r="D23" s="339"/>
      <c r="E23" s="339"/>
      <c r="F23" s="339"/>
      <c r="G23" s="339"/>
      <c r="H23" s="339"/>
      <c r="I23" s="339"/>
      <c r="J23" s="339"/>
      <c r="L23" s="422"/>
      <c r="M23" s="296"/>
      <c r="N23" s="296"/>
      <c r="O23" s="296"/>
      <c r="P23" s="296"/>
      <c r="Q23" s="296"/>
      <c r="R23" s="302"/>
      <c r="S23" s="302"/>
      <c r="T23" s="2"/>
      <c r="U23" s="301"/>
      <c r="V23" s="301"/>
      <c r="W23" s="301"/>
      <c r="X23" s="301"/>
      <c r="Y23" s="301"/>
      <c r="Z23" s="301"/>
      <c r="AA23" s="301"/>
      <c r="AB23" s="301"/>
    </row>
    <row r="24" spans="1:28">
      <c r="A24" s="455"/>
      <c r="B24" s="455"/>
      <c r="C24" s="455"/>
      <c r="D24" s="339"/>
      <c r="E24" s="339"/>
      <c r="F24" s="339"/>
      <c r="G24" s="339"/>
      <c r="H24" s="339"/>
      <c r="I24" s="339"/>
      <c r="J24" s="339"/>
      <c r="L24" s="298"/>
      <c r="M24" s="296"/>
      <c r="N24" s="296"/>
      <c r="O24" s="296"/>
      <c r="P24" s="296"/>
      <c r="Q24" s="296"/>
      <c r="R24" s="302"/>
      <c r="S24" s="302"/>
      <c r="T24" s="2"/>
      <c r="U24" s="301"/>
      <c r="V24" s="301"/>
      <c r="W24" s="301"/>
      <c r="X24" s="301"/>
      <c r="Y24" s="301"/>
      <c r="Z24" s="301"/>
      <c r="AA24" s="301"/>
      <c r="AB24" s="301"/>
    </row>
    <row r="25" spans="1:28">
      <c r="A25" s="455"/>
      <c r="B25" s="455"/>
      <c r="C25" s="455"/>
      <c r="D25" s="339"/>
      <c r="E25" s="339"/>
      <c r="F25" s="339"/>
      <c r="G25" s="339"/>
      <c r="H25" s="339"/>
      <c r="I25" s="339"/>
      <c r="J25" s="339"/>
      <c r="L25" s="298"/>
      <c r="M25" s="296"/>
      <c r="N25" s="296"/>
      <c r="S25" s="302"/>
      <c r="T25" s="2"/>
      <c r="U25" s="301"/>
      <c r="V25" s="301"/>
      <c r="W25" s="301"/>
      <c r="X25" s="301"/>
      <c r="Y25" s="301"/>
      <c r="Z25" s="301"/>
      <c r="AA25" s="301"/>
      <c r="AB25" s="301"/>
    </row>
    <row r="26" spans="1:28">
      <c r="A26" s="455"/>
      <c r="B26" s="455"/>
      <c r="C26" s="455"/>
      <c r="D26" s="339"/>
      <c r="E26" s="339"/>
      <c r="F26" s="339"/>
      <c r="G26" s="339"/>
      <c r="H26" s="339"/>
      <c r="I26" s="339"/>
      <c r="J26" s="339"/>
      <c r="L26" s="296"/>
      <c r="M26" s="296"/>
      <c r="N26" s="296"/>
      <c r="S26" s="302"/>
      <c r="T26" s="629"/>
      <c r="U26" s="301"/>
      <c r="V26" s="301"/>
      <c r="W26" s="301"/>
      <c r="X26" s="301"/>
      <c r="Y26" s="301"/>
      <c r="Z26" s="301"/>
      <c r="AA26" s="301"/>
      <c r="AB26" s="301"/>
    </row>
    <row r="27" spans="1:28">
      <c r="D27" s="339"/>
      <c r="E27" s="339"/>
      <c r="F27" s="339"/>
      <c r="G27" s="339"/>
      <c r="H27" s="339"/>
      <c r="I27" s="339"/>
      <c r="J27" s="339"/>
      <c r="L27" s="296"/>
      <c r="M27" s="296"/>
      <c r="N27" s="296"/>
      <c r="S27" s="302"/>
      <c r="T27" s="299"/>
      <c r="U27" s="301"/>
      <c r="V27" s="301"/>
      <c r="W27" s="301"/>
      <c r="X27" s="301"/>
      <c r="Y27" s="301"/>
      <c r="Z27" s="301"/>
      <c r="AA27" s="301"/>
      <c r="AB27" s="301"/>
    </row>
    <row r="28" spans="1:28">
      <c r="D28" s="339"/>
      <c r="E28" s="339"/>
      <c r="F28" s="339"/>
      <c r="G28" s="339"/>
      <c r="H28" s="339"/>
      <c r="I28" s="339"/>
      <c r="J28" s="339"/>
      <c r="L28" s="296"/>
      <c r="M28" s="296"/>
      <c r="N28" s="296"/>
      <c r="S28" s="302"/>
      <c r="T28" s="299"/>
      <c r="U28" s="301"/>
      <c r="V28" s="301"/>
      <c r="W28" s="301"/>
      <c r="X28" s="301"/>
      <c r="Y28" s="301"/>
      <c r="Z28" s="301"/>
      <c r="AA28" s="301"/>
      <c r="AB28" s="301"/>
    </row>
    <row r="29" spans="1:28">
      <c r="D29" s="339"/>
      <c r="E29" s="339"/>
      <c r="F29" s="339"/>
      <c r="G29" s="339"/>
      <c r="H29" s="339"/>
      <c r="I29" s="339"/>
      <c r="J29" s="339"/>
      <c r="L29" s="296"/>
      <c r="M29" s="296"/>
      <c r="N29" s="296"/>
      <c r="S29" s="302"/>
      <c r="T29" s="299"/>
      <c r="U29" s="301"/>
      <c r="V29" s="301"/>
      <c r="W29" s="301"/>
      <c r="X29" s="301"/>
      <c r="Y29" s="301"/>
      <c r="Z29" s="301"/>
      <c r="AA29" s="301"/>
      <c r="AB29" s="301"/>
    </row>
    <row r="30" spans="1:28">
      <c r="D30" s="339"/>
      <c r="E30" s="339"/>
      <c r="F30" s="339"/>
      <c r="G30" s="339"/>
      <c r="H30" s="339"/>
      <c r="I30" s="339"/>
      <c r="J30" s="339"/>
      <c r="K30" s="339"/>
      <c r="L30" s="296"/>
      <c r="S30" s="299"/>
      <c r="T30" s="299"/>
      <c r="X30" s="301"/>
      <c r="Y30" s="301"/>
      <c r="Z30" s="301"/>
      <c r="AA30" s="301"/>
      <c r="AB30" s="301"/>
    </row>
    <row r="31" spans="1:28">
      <c r="D31" s="339"/>
      <c r="E31" s="339"/>
      <c r="F31" s="339"/>
      <c r="G31" s="339"/>
      <c r="H31" s="339"/>
      <c r="I31" s="339"/>
      <c r="J31" s="339"/>
      <c r="S31" s="299"/>
      <c r="T31" s="299"/>
      <c r="X31" s="301"/>
      <c r="Y31" s="301"/>
      <c r="Z31" s="301"/>
      <c r="AA31" s="301"/>
      <c r="AB31" s="301"/>
    </row>
    <row r="32" spans="1:28">
      <c r="D32" s="339"/>
      <c r="E32" s="339"/>
      <c r="F32" s="339"/>
      <c r="G32" s="339"/>
      <c r="H32" s="339"/>
      <c r="I32" s="339"/>
      <c r="J32" s="339"/>
      <c r="S32" s="299"/>
      <c r="T32" s="299"/>
      <c r="X32" s="301"/>
      <c r="Y32" s="301"/>
      <c r="Z32" s="301"/>
      <c r="AA32" s="301"/>
      <c r="AB32" s="301"/>
    </row>
    <row r="33" spans="4:28">
      <c r="D33" s="339"/>
      <c r="E33" s="339"/>
      <c r="F33" s="339"/>
      <c r="G33" s="339"/>
      <c r="H33" s="339"/>
      <c r="I33" s="339"/>
      <c r="J33" s="339"/>
      <c r="S33" s="299"/>
      <c r="T33" s="299"/>
      <c r="X33" s="301"/>
      <c r="Y33" s="301"/>
      <c r="Z33" s="301"/>
      <c r="AA33" s="301"/>
      <c r="AB33" s="301"/>
    </row>
    <row r="34" spans="4:28">
      <c r="D34" s="339"/>
      <c r="E34" s="339"/>
      <c r="F34" s="339"/>
      <c r="G34" s="339"/>
      <c r="H34" s="339"/>
      <c r="I34" s="339"/>
      <c r="J34" s="339"/>
      <c r="S34" s="299"/>
      <c r="T34" s="299"/>
      <c r="X34" s="301"/>
      <c r="Y34" s="301"/>
      <c r="Z34" s="301"/>
      <c r="AA34" s="301"/>
      <c r="AB34" s="301"/>
    </row>
    <row r="35" spans="4:28">
      <c r="D35" s="339"/>
      <c r="E35" s="339"/>
      <c r="F35" s="339"/>
      <c r="G35" s="339"/>
      <c r="H35" s="339"/>
      <c r="I35" s="339"/>
      <c r="J35" s="339"/>
      <c r="S35" s="299"/>
      <c r="T35" s="299"/>
      <c r="X35" s="301"/>
      <c r="Y35" s="301"/>
      <c r="Z35" s="301"/>
      <c r="AA35" s="301"/>
      <c r="AB35" s="301"/>
    </row>
    <row r="36" spans="4:28">
      <c r="D36" s="339"/>
      <c r="E36" s="339"/>
      <c r="F36" s="339"/>
      <c r="G36" s="339"/>
      <c r="H36" s="339"/>
      <c r="I36" s="339"/>
      <c r="J36" s="339"/>
      <c r="T36" s="299"/>
      <c r="X36" s="301"/>
      <c r="Y36" s="301"/>
      <c r="Z36" s="301"/>
      <c r="AA36" s="301"/>
      <c r="AB36" s="301"/>
    </row>
    <row r="37" spans="4:28">
      <c r="D37" s="339"/>
      <c r="E37" s="339"/>
      <c r="F37" s="339"/>
      <c r="G37" s="339"/>
      <c r="H37" s="339"/>
      <c r="I37" s="339"/>
      <c r="J37" s="339"/>
    </row>
    <row r="38" spans="4:28">
      <c r="D38" s="339"/>
      <c r="E38" s="339"/>
      <c r="F38" s="339"/>
      <c r="G38" s="339"/>
      <c r="H38" s="339"/>
      <c r="I38" s="339"/>
      <c r="J38" s="339"/>
    </row>
    <row r="39" spans="4:28">
      <c r="D39" s="339"/>
      <c r="E39" s="339"/>
      <c r="F39" s="339"/>
      <c r="G39" s="339"/>
      <c r="H39" s="339"/>
      <c r="I39" s="339"/>
      <c r="J39" s="339"/>
    </row>
    <row r="40" spans="4:28">
      <c r="D40" s="339"/>
      <c r="E40" s="339"/>
      <c r="F40" s="339"/>
      <c r="G40" s="339"/>
      <c r="H40" s="339"/>
      <c r="I40" s="339"/>
      <c r="J40" s="339"/>
    </row>
    <row r="41" spans="4:28">
      <c r="D41" s="339"/>
      <c r="E41" s="339"/>
      <c r="F41" s="339"/>
      <c r="G41" s="339"/>
      <c r="H41" s="339"/>
      <c r="I41" s="339"/>
      <c r="J41" s="339"/>
    </row>
    <row r="42" spans="4:28">
      <c r="D42" s="339"/>
      <c r="E42" s="339"/>
      <c r="F42" s="339"/>
      <c r="G42" s="339"/>
      <c r="H42" s="339"/>
      <c r="I42" s="339"/>
      <c r="J42" s="339"/>
    </row>
    <row r="43" spans="4:28">
      <c r="D43" s="339"/>
      <c r="E43" s="339"/>
      <c r="F43" s="339"/>
      <c r="G43" s="339"/>
      <c r="H43" s="339"/>
      <c r="I43" s="339"/>
      <c r="J43" s="339"/>
    </row>
    <row r="44" spans="4:28">
      <c r="D44" s="339"/>
      <c r="E44" s="339"/>
      <c r="F44" s="339"/>
      <c r="G44" s="339"/>
      <c r="H44" s="339"/>
      <c r="I44" s="339"/>
      <c r="J44" s="339"/>
    </row>
    <row r="45" spans="4:28">
      <c r="D45" s="339"/>
      <c r="E45" s="339"/>
      <c r="F45" s="339"/>
      <c r="G45" s="339"/>
      <c r="H45" s="339"/>
      <c r="I45" s="339"/>
      <c r="J45" s="339"/>
    </row>
    <row r="46" spans="4:28">
      <c r="D46" s="339"/>
      <c r="E46" s="339"/>
      <c r="F46" s="339"/>
      <c r="G46" s="339"/>
      <c r="H46" s="339"/>
      <c r="I46" s="339"/>
      <c r="J46" s="339"/>
    </row>
    <row r="47" spans="4:28">
      <c r="D47" s="339"/>
      <c r="E47" s="339"/>
      <c r="F47" s="339"/>
      <c r="G47" s="339"/>
      <c r="H47" s="339"/>
      <c r="I47" s="339"/>
      <c r="J47" s="339"/>
    </row>
    <row r="48" spans="4:28">
      <c r="D48" s="339"/>
      <c r="E48" s="339"/>
      <c r="F48" s="339"/>
      <c r="G48" s="339"/>
      <c r="H48" s="339"/>
      <c r="I48" s="339"/>
      <c r="J48" s="339"/>
    </row>
    <row r="49" spans="4:10">
      <c r="D49" s="339"/>
      <c r="E49" s="339"/>
      <c r="F49" s="339"/>
      <c r="G49" s="339"/>
      <c r="H49" s="339"/>
      <c r="I49" s="339"/>
      <c r="J49" s="339"/>
    </row>
    <row r="50" spans="4:10">
      <c r="D50" s="339"/>
      <c r="E50" s="339"/>
      <c r="F50" s="339"/>
      <c r="G50" s="339"/>
      <c r="H50" s="339"/>
      <c r="I50" s="339"/>
      <c r="J50" s="339"/>
    </row>
    <row r="51" spans="4:10">
      <c r="D51" s="339"/>
      <c r="E51" s="339"/>
      <c r="F51" s="339"/>
      <c r="G51" s="339"/>
      <c r="H51" s="339"/>
      <c r="I51" s="339"/>
      <c r="J51" s="339"/>
    </row>
    <row r="52" spans="4:10">
      <c r="D52" s="339"/>
      <c r="E52" s="339"/>
      <c r="F52" s="339"/>
      <c r="G52" s="339"/>
      <c r="H52" s="339"/>
      <c r="I52" s="339"/>
      <c r="J52" s="339"/>
    </row>
    <row r="53" spans="4:10">
      <c r="D53" s="339"/>
      <c r="E53" s="339"/>
      <c r="F53" s="339"/>
      <c r="G53" s="339"/>
      <c r="H53" s="339"/>
      <c r="I53" s="339"/>
      <c r="J53" s="339"/>
    </row>
    <row r="54" spans="4:10">
      <c r="D54" s="339"/>
      <c r="E54" s="339"/>
      <c r="F54" s="339"/>
      <c r="G54" s="339"/>
      <c r="H54" s="339"/>
      <c r="I54" s="339"/>
      <c r="J54" s="339"/>
    </row>
    <row r="55" spans="4:10">
      <c r="D55" s="339"/>
      <c r="E55" s="339"/>
      <c r="F55" s="339"/>
      <c r="G55" s="339"/>
      <c r="H55" s="339"/>
      <c r="I55" s="339"/>
      <c r="J55" s="339"/>
    </row>
    <row r="56" spans="4:10">
      <c r="D56" s="339"/>
      <c r="E56" s="339"/>
      <c r="F56" s="339"/>
      <c r="G56" s="339"/>
      <c r="H56" s="339"/>
      <c r="I56" s="339"/>
      <c r="J56" s="339"/>
    </row>
    <row r="57" spans="4:10">
      <c r="D57" s="339"/>
      <c r="E57" s="339"/>
      <c r="F57" s="339"/>
      <c r="G57" s="339"/>
      <c r="H57" s="339"/>
      <c r="I57" s="339"/>
      <c r="J57" s="339"/>
    </row>
    <row r="58" spans="4:10">
      <c r="D58" s="339"/>
      <c r="E58" s="339"/>
      <c r="F58" s="339"/>
      <c r="G58" s="339"/>
      <c r="H58" s="339"/>
      <c r="I58" s="339"/>
      <c r="J58" s="339"/>
    </row>
    <row r="59" spans="4:10">
      <c r="D59" s="339"/>
      <c r="E59" s="339"/>
      <c r="F59" s="339"/>
      <c r="G59" s="339"/>
      <c r="H59" s="339"/>
      <c r="I59" s="339"/>
      <c r="J59" s="339"/>
    </row>
    <row r="60" spans="4:10">
      <c r="D60" s="339"/>
      <c r="E60" s="339"/>
      <c r="F60" s="339"/>
      <c r="G60" s="339"/>
      <c r="H60" s="339"/>
      <c r="I60" s="339"/>
      <c r="J60" s="339"/>
    </row>
    <row r="61" spans="4:10">
      <c r="D61" s="339"/>
      <c r="E61" s="339"/>
      <c r="F61" s="339"/>
      <c r="G61" s="339"/>
      <c r="H61" s="339"/>
      <c r="I61" s="339"/>
      <c r="J61" s="339"/>
    </row>
    <row r="62" spans="4:10">
      <c r="D62" s="339"/>
      <c r="E62" s="339"/>
      <c r="F62" s="339"/>
      <c r="G62" s="339"/>
      <c r="H62" s="339"/>
      <c r="I62" s="339"/>
      <c r="J62" s="339"/>
    </row>
    <row r="63" spans="4:10">
      <c r="D63" s="339"/>
      <c r="E63" s="339"/>
      <c r="F63" s="339"/>
      <c r="G63" s="339"/>
      <c r="H63" s="339"/>
      <c r="I63" s="339"/>
      <c r="J63" s="339"/>
    </row>
    <row r="64" spans="4:10">
      <c r="D64" s="339"/>
      <c r="E64" s="339"/>
      <c r="F64" s="339"/>
      <c r="G64" s="339"/>
      <c r="H64" s="339"/>
      <c r="I64" s="339"/>
      <c r="J64" s="339"/>
    </row>
    <row r="65" spans="7:10">
      <c r="G65" s="339"/>
      <c r="H65" s="339"/>
      <c r="I65" s="339"/>
      <c r="J65" s="339"/>
    </row>
    <row r="66" spans="7:10">
      <c r="G66" s="339"/>
      <c r="H66" s="339"/>
      <c r="I66" s="339"/>
      <c r="J66" s="339"/>
    </row>
    <row r="67" spans="7:10">
      <c r="G67" s="339"/>
      <c r="H67" s="339"/>
      <c r="I67" s="339"/>
      <c r="J67" s="339"/>
    </row>
    <row r="68" spans="7:10">
      <c r="G68" s="339"/>
      <c r="H68" s="339"/>
      <c r="I68" s="339"/>
      <c r="J68" s="339"/>
    </row>
    <row r="69" spans="7:10">
      <c r="G69" s="339"/>
      <c r="H69" s="339"/>
      <c r="I69" s="339"/>
      <c r="J69" s="339"/>
    </row>
    <row r="70" spans="7:10">
      <c r="G70" s="339"/>
      <c r="H70" s="339"/>
      <c r="I70" s="339"/>
      <c r="J70" s="339"/>
    </row>
    <row r="71" spans="7:10">
      <c r="G71" s="339"/>
      <c r="H71" s="339"/>
      <c r="I71" s="339"/>
      <c r="J71" s="339"/>
    </row>
    <row r="72" spans="7:10">
      <c r="G72" s="339"/>
      <c r="H72" s="339"/>
      <c r="I72" s="339"/>
      <c r="J72" s="339"/>
    </row>
    <row r="73" spans="7:10">
      <c r="G73" s="339"/>
      <c r="H73" s="339"/>
      <c r="I73" s="339"/>
      <c r="J73" s="339"/>
    </row>
    <row r="74" spans="7:10">
      <c r="G74" s="339"/>
      <c r="H74" s="339"/>
      <c r="I74" s="339"/>
      <c r="J74" s="339"/>
    </row>
    <row r="75" spans="7:10">
      <c r="G75" s="339"/>
      <c r="H75" s="339"/>
      <c r="I75" s="339"/>
      <c r="J75" s="339"/>
    </row>
    <row r="76" spans="7:10">
      <c r="G76" s="339"/>
      <c r="H76" s="339"/>
      <c r="I76" s="339"/>
      <c r="J76" s="339"/>
    </row>
  </sheetData>
  <hyperlinks>
    <hyperlink ref="A1" location="Content!A1" display="&lt;&lt;" xr:uid="{00000000-0004-0000-2600-000000000000}"/>
  </hyperlinks>
  <pageMargins left="0.7" right="0.7" top="0.75" bottom="0.75" header="0.3" footer="0.3"/>
  <pageSetup paperSize="9" orientation="portrait" horizontalDpi="4294967293"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A1:P45"/>
  <sheetViews>
    <sheetView showGridLines="0" workbookViewId="0">
      <selection activeCell="E10" sqref="E10"/>
    </sheetView>
  </sheetViews>
  <sheetFormatPr baseColWidth="10" defaultColWidth="8.5" defaultRowHeight="13"/>
  <cols>
    <col min="1" max="6" width="8.5" style="466"/>
    <col min="7" max="7" width="8.5" style="389"/>
    <col min="8" max="16384" width="8.5" style="466"/>
  </cols>
  <sheetData>
    <row r="1" spans="1:16" ht="18" customHeight="1">
      <c r="A1" s="9" t="s">
        <v>60</v>
      </c>
      <c r="I1" s="466" t="str">
        <f>IF(Content!$E$1=1,I2,I3)</f>
        <v>Реальний ВВП окремих країн та середньозважений показник економічного зростання в країнах – ОТП України (UAwGDP), % р/р</v>
      </c>
    </row>
    <row r="2" spans="1:16" hidden="1">
      <c r="A2" s="9"/>
      <c r="B2" s="467"/>
      <c r="C2" s="467"/>
      <c r="D2" s="467"/>
      <c r="E2" s="467"/>
      <c r="F2" s="467"/>
      <c r="I2" s="467" t="s">
        <v>349</v>
      </c>
    </row>
    <row r="3" spans="1:16" hidden="1">
      <c r="A3" s="9"/>
      <c r="B3" s="467"/>
      <c r="C3" s="467"/>
      <c r="D3" s="467"/>
      <c r="E3" s="467"/>
      <c r="F3" s="467"/>
      <c r="I3" s="467" t="s">
        <v>480</v>
      </c>
    </row>
    <row r="4" spans="1:16">
      <c r="A4" s="389" t="s">
        <v>116</v>
      </c>
      <c r="B4" s="389" t="s">
        <v>115</v>
      </c>
      <c r="C4" s="466" t="str">
        <f>IF(Content!$E$1=1,B4,A4)</f>
        <v>Єврозона</v>
      </c>
      <c r="D4" s="552">
        <v>2019</v>
      </c>
      <c r="E4" s="553">
        <v>1.2</v>
      </c>
      <c r="F4" s="553"/>
      <c r="G4" s="467"/>
    </row>
    <row r="5" spans="1:16">
      <c r="A5" s="554"/>
      <c r="B5" s="389"/>
      <c r="C5" s="467"/>
      <c r="D5" s="552">
        <v>2020</v>
      </c>
      <c r="E5" s="553">
        <v>-6.7</v>
      </c>
      <c r="F5" s="553">
        <v>-6.7</v>
      </c>
      <c r="G5" s="389">
        <v>9</v>
      </c>
    </row>
    <row r="6" spans="1:16">
      <c r="A6" s="554"/>
      <c r="B6" s="389"/>
      <c r="C6" s="467"/>
      <c r="D6" s="552">
        <v>2021</v>
      </c>
      <c r="E6" s="553">
        <v>4.8</v>
      </c>
      <c r="F6" s="553">
        <v>5.2</v>
      </c>
      <c r="G6" s="389">
        <v>9</v>
      </c>
    </row>
    <row r="7" spans="1:16">
      <c r="A7" s="554"/>
      <c r="B7" s="389"/>
      <c r="C7" s="467"/>
      <c r="D7" s="552">
        <v>2022</v>
      </c>
      <c r="E7" s="553">
        <v>1.8</v>
      </c>
      <c r="F7" s="553">
        <v>1.3</v>
      </c>
      <c r="G7" s="389">
        <v>9</v>
      </c>
      <c r="P7" s="553"/>
    </row>
    <row r="8" spans="1:16">
      <c r="A8" s="554"/>
      <c r="B8" s="389"/>
      <c r="C8" s="467"/>
      <c r="D8" s="552">
        <v>2023</v>
      </c>
      <c r="E8" s="555">
        <v>2.2000000000000002</v>
      </c>
      <c r="F8" s="553"/>
      <c r="G8" s="389">
        <v>9</v>
      </c>
      <c r="P8" s="553"/>
    </row>
    <row r="9" spans="1:16">
      <c r="A9" s="389" t="s">
        <v>118</v>
      </c>
      <c r="B9" s="389" t="s">
        <v>117</v>
      </c>
      <c r="C9" s="466" t="str">
        <f>IF(Content!$E$1=1,B9,A9)</f>
        <v>США</v>
      </c>
      <c r="D9" s="552">
        <v>2019</v>
      </c>
      <c r="E9" s="553">
        <v>2.2000000000000002</v>
      </c>
      <c r="F9" s="553"/>
      <c r="P9" s="553"/>
    </row>
    <row r="10" spans="1:16">
      <c r="A10" s="554"/>
      <c r="B10" s="389"/>
      <c r="C10" s="467"/>
      <c r="D10" s="552">
        <v>2020</v>
      </c>
      <c r="E10" s="553">
        <v>-3.5</v>
      </c>
      <c r="F10" s="553">
        <v>-4.2</v>
      </c>
      <c r="G10" s="389">
        <v>9</v>
      </c>
      <c r="P10" s="553"/>
    </row>
    <row r="11" spans="1:16">
      <c r="A11" s="554"/>
      <c r="B11" s="389"/>
      <c r="C11" s="467"/>
      <c r="D11" s="552">
        <v>2021</v>
      </c>
      <c r="E11" s="553">
        <v>3.8</v>
      </c>
      <c r="F11" s="556">
        <v>3.8</v>
      </c>
      <c r="G11" s="389">
        <v>9</v>
      </c>
      <c r="P11" s="553"/>
    </row>
    <row r="12" spans="1:16">
      <c r="A12" s="554"/>
      <c r="B12" s="389"/>
      <c r="C12" s="467"/>
      <c r="D12" s="552">
        <v>2022</v>
      </c>
      <c r="E12" s="553">
        <v>1.9</v>
      </c>
      <c r="F12" s="556">
        <v>1.9</v>
      </c>
      <c r="G12" s="389">
        <v>9</v>
      </c>
      <c r="P12" s="553"/>
    </row>
    <row r="13" spans="1:16">
      <c r="A13" s="554"/>
      <c r="B13" s="389"/>
      <c r="C13" s="557"/>
      <c r="D13" s="552">
        <v>2023</v>
      </c>
      <c r="E13" s="556">
        <v>2.2000000000000002</v>
      </c>
      <c r="F13" s="556"/>
      <c r="G13" s="389">
        <v>9</v>
      </c>
      <c r="P13" s="553"/>
    </row>
    <row r="14" spans="1:16">
      <c r="A14" s="389" t="s">
        <v>97</v>
      </c>
      <c r="B14" s="389" t="s">
        <v>96</v>
      </c>
      <c r="C14" s="466" t="str">
        <f>IF(Content!$E$1=1,B14,A14)</f>
        <v>Китай</v>
      </c>
      <c r="D14" s="552">
        <v>2019</v>
      </c>
      <c r="E14" s="553">
        <v>6.2</v>
      </c>
      <c r="F14" s="553"/>
      <c r="P14" s="553"/>
    </row>
    <row r="15" spans="1:16">
      <c r="A15" s="554"/>
      <c r="B15" s="389"/>
      <c r="C15" s="557"/>
      <c r="D15" s="552">
        <v>2020</v>
      </c>
      <c r="E15" s="553">
        <v>2.2999999999999998</v>
      </c>
      <c r="F15" s="553"/>
      <c r="P15" s="553"/>
    </row>
    <row r="16" spans="1:16">
      <c r="A16" s="554"/>
      <c r="B16" s="389"/>
      <c r="C16" s="557"/>
      <c r="D16" s="552">
        <v>2021</v>
      </c>
      <c r="E16" s="553">
        <v>8.6</v>
      </c>
      <c r="F16" s="553">
        <v>8.6</v>
      </c>
      <c r="G16" s="389">
        <v>9</v>
      </c>
      <c r="P16" s="553"/>
    </row>
    <row r="17" spans="1:16">
      <c r="A17" s="554"/>
      <c r="B17" s="389"/>
      <c r="C17" s="557"/>
      <c r="D17" s="552">
        <v>2022</v>
      </c>
      <c r="E17" s="553">
        <v>6.1</v>
      </c>
      <c r="F17" s="553">
        <v>6.1</v>
      </c>
      <c r="G17" s="389">
        <v>9</v>
      </c>
      <c r="P17" s="553"/>
    </row>
    <row r="18" spans="1:16">
      <c r="A18" s="554"/>
      <c r="B18" s="389"/>
      <c r="C18" s="557"/>
      <c r="D18" s="552">
        <v>2023</v>
      </c>
      <c r="E18" s="555">
        <v>5.7</v>
      </c>
      <c r="F18" s="555"/>
      <c r="G18" s="389">
        <v>9</v>
      </c>
      <c r="P18" s="553"/>
    </row>
    <row r="19" spans="1:16">
      <c r="A19" s="389" t="s">
        <v>70</v>
      </c>
      <c r="B19" s="389" t="s">
        <v>75</v>
      </c>
      <c r="C19" s="466" t="str">
        <f>IF(Content!$E$1=1,B19,A19)</f>
        <v>Росія</v>
      </c>
      <c r="D19" s="552">
        <v>2019</v>
      </c>
      <c r="E19" s="553">
        <v>2</v>
      </c>
      <c r="F19" s="553"/>
      <c r="G19" s="558"/>
      <c r="P19" s="553"/>
    </row>
    <row r="20" spans="1:16">
      <c r="A20" s="554"/>
      <c r="B20" s="389"/>
      <c r="C20" s="467"/>
      <c r="D20" s="552">
        <v>2020</v>
      </c>
      <c r="E20" s="553">
        <v>-4.0999999999999996</v>
      </c>
      <c r="F20" s="553">
        <v>-4.3</v>
      </c>
      <c r="G20" s="389">
        <v>9</v>
      </c>
      <c r="I20" s="467" t="str">
        <f>IF(Content!$E$1=1,K22,K23)</f>
        <v xml:space="preserve">  - попередній прогноз НБУ.</v>
      </c>
      <c r="P20" s="553"/>
    </row>
    <row r="21" spans="1:16">
      <c r="A21" s="546"/>
      <c r="C21" s="467"/>
      <c r="D21" s="552">
        <v>2021</v>
      </c>
      <c r="E21" s="553">
        <v>2.1</v>
      </c>
      <c r="F21" s="553">
        <v>2.1</v>
      </c>
      <c r="G21" s="389">
        <v>9</v>
      </c>
      <c r="I21" s="467" t="str">
        <f>IF(Content!$E$1=1,I22,I23)</f>
        <v>Джерело:  національні статистичні агенції, розрахунки НБУ.</v>
      </c>
      <c r="P21" s="553"/>
    </row>
    <row r="22" spans="1:16">
      <c r="A22" s="546"/>
      <c r="C22" s="467"/>
      <c r="D22" s="552">
        <v>2022</v>
      </c>
      <c r="E22" s="553">
        <v>2.2999999999999998</v>
      </c>
      <c r="F22" s="553">
        <v>1.9</v>
      </c>
      <c r="G22" s="389">
        <v>9</v>
      </c>
      <c r="I22" s="389" t="s">
        <v>820</v>
      </c>
      <c r="J22" s="389"/>
      <c r="K22" s="389" t="s">
        <v>569</v>
      </c>
      <c r="P22" s="553"/>
    </row>
    <row r="23" spans="1:16">
      <c r="A23" s="546"/>
      <c r="C23" s="557"/>
      <c r="D23" s="552">
        <v>2023</v>
      </c>
      <c r="E23" s="553">
        <v>2.2999999999999998</v>
      </c>
      <c r="F23" s="555"/>
      <c r="G23" s="389">
        <v>9</v>
      </c>
      <c r="I23" s="389" t="s">
        <v>526</v>
      </c>
      <c r="J23" s="389"/>
      <c r="K23" s="389" t="s">
        <v>570</v>
      </c>
      <c r="P23" s="553"/>
    </row>
    <row r="24" spans="1:16">
      <c r="A24" s="389" t="s">
        <v>95</v>
      </c>
      <c r="B24" s="389" t="s">
        <v>94</v>
      </c>
      <c r="C24" s="466" t="str">
        <f>IF(Content!$E$1=1,B24,A24)</f>
        <v>Туреччина</v>
      </c>
      <c r="D24" s="552">
        <v>2019</v>
      </c>
      <c r="E24" s="553">
        <v>0.9</v>
      </c>
      <c r="F24" s="555"/>
      <c r="G24" s="558"/>
      <c r="I24" s="467"/>
      <c r="P24" s="553"/>
    </row>
    <row r="25" spans="1:16">
      <c r="A25" s="551"/>
      <c r="C25" s="557"/>
      <c r="D25" s="552">
        <v>2020</v>
      </c>
      <c r="E25" s="553">
        <v>-0.4</v>
      </c>
      <c r="F25" s="555">
        <v>-5</v>
      </c>
      <c r="G25" s="389">
        <v>9</v>
      </c>
      <c r="I25" s="467"/>
      <c r="P25" s="553"/>
    </row>
    <row r="26" spans="1:16">
      <c r="A26" s="551"/>
      <c r="C26" s="557"/>
      <c r="D26" s="552">
        <v>2021</v>
      </c>
      <c r="E26" s="553">
        <v>3.5</v>
      </c>
      <c r="F26" s="553">
        <v>5.7</v>
      </c>
      <c r="G26" s="389">
        <v>9</v>
      </c>
      <c r="P26" s="553"/>
    </row>
    <row r="27" spans="1:16">
      <c r="A27" s="551"/>
      <c r="C27" s="557"/>
      <c r="D27" s="552">
        <v>2022</v>
      </c>
      <c r="E27" s="553">
        <v>3.7</v>
      </c>
      <c r="F27" s="553">
        <v>5</v>
      </c>
      <c r="G27" s="389">
        <v>9</v>
      </c>
      <c r="P27" s="553"/>
    </row>
    <row r="28" spans="1:16">
      <c r="A28" s="551"/>
      <c r="C28" s="557"/>
      <c r="D28" s="552">
        <v>2023</v>
      </c>
      <c r="E28" s="553">
        <v>3.7</v>
      </c>
      <c r="F28" s="555"/>
      <c r="G28" s="389">
        <v>9</v>
      </c>
      <c r="P28" s="553"/>
    </row>
    <row r="29" spans="1:16">
      <c r="A29" s="551"/>
      <c r="C29" s="557" t="s">
        <v>112</v>
      </c>
      <c r="D29" s="552">
        <v>2019</v>
      </c>
      <c r="E29" s="480">
        <v>2.5</v>
      </c>
      <c r="F29" s="555"/>
      <c r="G29" s="558"/>
      <c r="P29" s="553"/>
    </row>
    <row r="30" spans="1:16">
      <c r="A30" s="551"/>
      <c r="C30" s="557"/>
      <c r="D30" s="552">
        <v>2020</v>
      </c>
      <c r="E30" s="555">
        <v>-4.7</v>
      </c>
      <c r="F30" s="555">
        <v>-5.2</v>
      </c>
      <c r="G30" s="389">
        <v>9</v>
      </c>
      <c r="H30" s="468"/>
      <c r="P30" s="553"/>
    </row>
    <row r="31" spans="1:16">
      <c r="A31" s="551"/>
      <c r="C31" s="557"/>
      <c r="D31" s="552">
        <v>2021</v>
      </c>
      <c r="E31" s="555">
        <v>4.2</v>
      </c>
      <c r="F31" s="555">
        <v>4.5</v>
      </c>
      <c r="G31" s="389">
        <v>9</v>
      </c>
      <c r="H31" s="468"/>
      <c r="P31" s="553"/>
    </row>
    <row r="32" spans="1:16">
      <c r="A32" s="551"/>
      <c r="C32" s="557"/>
      <c r="D32" s="552">
        <v>2022</v>
      </c>
      <c r="E32" s="555">
        <v>2.8</v>
      </c>
      <c r="F32" s="555">
        <v>2.6</v>
      </c>
      <c r="G32" s="389">
        <v>9</v>
      </c>
      <c r="H32" s="468"/>
      <c r="I32" s="468"/>
    </row>
    <row r="33" spans="1:9">
      <c r="A33" s="551"/>
      <c r="C33" s="557"/>
      <c r="D33" s="552">
        <v>2023</v>
      </c>
      <c r="E33" s="555">
        <v>2.9</v>
      </c>
      <c r="F33" s="555"/>
      <c r="G33" s="389">
        <v>9</v>
      </c>
      <c r="H33" s="468"/>
      <c r="I33" s="468"/>
    </row>
    <row r="34" spans="1:9">
      <c r="A34" s="551"/>
      <c r="B34" s="468"/>
      <c r="C34" s="468"/>
      <c r="D34" s="468"/>
      <c r="E34" s="468"/>
      <c r="F34" s="468"/>
      <c r="G34" s="559"/>
      <c r="H34" s="468"/>
      <c r="I34" s="468"/>
    </row>
    <row r="35" spans="1:9">
      <c r="A35" s="551"/>
      <c r="B35" s="468"/>
      <c r="C35" s="468"/>
      <c r="D35" s="468"/>
      <c r="E35" s="468"/>
      <c r="F35" s="468"/>
      <c r="G35" s="559"/>
      <c r="H35" s="468"/>
      <c r="I35" s="468"/>
    </row>
    <row r="36" spans="1:9">
      <c r="A36" s="551"/>
      <c r="B36" s="468"/>
      <c r="C36" s="468"/>
      <c r="D36" s="468"/>
      <c r="E36" s="468"/>
      <c r="F36" s="468"/>
      <c r="G36" s="559"/>
      <c r="H36" s="468"/>
      <c r="I36" s="468"/>
    </row>
    <row r="37" spans="1:9">
      <c r="A37" s="551"/>
      <c r="B37" s="468"/>
      <c r="C37" s="468"/>
      <c r="D37" s="468"/>
      <c r="E37" s="468"/>
      <c r="F37" s="468"/>
      <c r="G37" s="559"/>
      <c r="H37" s="468"/>
      <c r="I37" s="468"/>
    </row>
    <row r="38" spans="1:9">
      <c r="A38" s="551"/>
      <c r="B38" s="468"/>
      <c r="C38" s="468"/>
      <c r="D38" s="468"/>
      <c r="E38" s="468"/>
      <c r="F38" s="468"/>
      <c r="G38" s="559"/>
      <c r="H38" s="468"/>
      <c r="I38" s="468"/>
    </row>
    <row r="39" spans="1:9">
      <c r="A39" s="551"/>
      <c r="B39" s="468"/>
      <c r="C39" s="468"/>
      <c r="D39" s="468"/>
      <c r="E39" s="468"/>
      <c r="F39" s="468"/>
      <c r="G39" s="559"/>
      <c r="H39" s="468"/>
      <c r="I39" s="468"/>
    </row>
    <row r="40" spans="1:9">
      <c r="A40" s="551"/>
      <c r="B40" s="468"/>
      <c r="C40" s="468"/>
      <c r="D40" s="468"/>
      <c r="E40" s="468"/>
      <c r="F40" s="468"/>
      <c r="G40" s="559"/>
      <c r="H40" s="468"/>
      <c r="I40" s="468"/>
    </row>
    <row r="41" spans="1:9">
      <c r="A41" s="551"/>
      <c r="B41" s="468"/>
      <c r="C41" s="468"/>
      <c r="D41" s="468"/>
      <c r="E41" s="468"/>
      <c r="F41" s="468"/>
      <c r="G41" s="559"/>
      <c r="H41" s="468"/>
      <c r="I41" s="468"/>
    </row>
    <row r="42" spans="1:9">
      <c r="A42" s="551"/>
      <c r="B42" s="468"/>
      <c r="C42" s="468"/>
      <c r="D42" s="468"/>
      <c r="E42" s="468"/>
      <c r="F42" s="468"/>
      <c r="G42" s="559"/>
      <c r="H42" s="468"/>
      <c r="I42" s="468"/>
    </row>
    <row r="43" spans="1:9">
      <c r="H43" s="468"/>
      <c r="I43" s="468"/>
    </row>
    <row r="44" spans="1:9">
      <c r="I44" s="468"/>
    </row>
    <row r="45" spans="1:9">
      <c r="I45" s="468"/>
    </row>
  </sheetData>
  <hyperlinks>
    <hyperlink ref="A1" location="Content!A1" display="&lt;&lt;" xr:uid="{00000000-0004-0000-0300-000000000000}"/>
  </hyperlinks>
  <pageMargins left="0.7" right="0.7"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5" tint="0.39997558519241921"/>
  </sheetPr>
  <dimension ref="A1:Y88"/>
  <sheetViews>
    <sheetView showGridLines="0" zoomScale="87" zoomScaleNormal="160" zoomScalePageLayoutView="166" workbookViewId="0"/>
  </sheetViews>
  <sheetFormatPr baseColWidth="10" defaultColWidth="9.5" defaultRowHeight="13"/>
  <cols>
    <col min="1" max="1" width="7.5" style="297" bestFit="1" customWidth="1"/>
    <col min="2" max="2" width="20.5" style="297" bestFit="1" customWidth="1"/>
    <col min="3" max="3" width="11.5" style="297" customWidth="1"/>
    <col min="4" max="7" width="10.5" style="297" customWidth="1"/>
    <col min="8" max="15" width="9.5" style="297"/>
    <col min="16" max="16" width="9.5" style="297" customWidth="1"/>
    <col min="17" max="16384" width="9.5" style="297"/>
  </cols>
  <sheetData>
    <row r="1" spans="1:25">
      <c r="A1" s="9" t="s">
        <v>60</v>
      </c>
      <c r="B1" s="422" t="str">
        <f>IF(Content!$E$1=1,B2,B3)</f>
        <v>Частка тих, хто може працювати віддалено, %</v>
      </c>
      <c r="C1" s="422" t="str">
        <f>IF(Content!$E$1=1,C2,C3)</f>
        <v>ВВП за ПКС на особу на 2019 рік, тис. дол.</v>
      </c>
      <c r="D1" s="422"/>
      <c r="E1" s="422"/>
      <c r="F1" s="422"/>
      <c r="G1" s="422"/>
      <c r="H1" s="296"/>
      <c r="I1" s="422" t="str">
        <f>IF(Content!$E$1=1,I2,I3)</f>
        <v>Залежність між часткою людей, що можуть працювати з дому і ВВП країни на особу за ПКС</v>
      </c>
    </row>
    <row r="2" spans="1:25" hidden="1">
      <c r="A2" s="228"/>
      <c r="B2" t="s">
        <v>1388</v>
      </c>
      <c r="C2" t="s">
        <v>1392</v>
      </c>
      <c r="H2" s="296"/>
      <c r="I2" s="296" t="s">
        <v>1391</v>
      </c>
    </row>
    <row r="3" spans="1:25" ht="42" hidden="1">
      <c r="B3" s="346" t="s">
        <v>1390</v>
      </c>
      <c r="C3" s="668" t="s">
        <v>1389</v>
      </c>
      <c r="H3" s="296"/>
      <c r="I3" s="296" t="s">
        <v>1688</v>
      </c>
      <c r="P3" s="299"/>
      <c r="Q3"/>
    </row>
    <row r="4" spans="1:25">
      <c r="A4" t="s">
        <v>1393</v>
      </c>
      <c r="B4">
        <v>10.9</v>
      </c>
      <c r="C4">
        <v>2088.9</v>
      </c>
      <c r="D4" s="339"/>
      <c r="E4" s="339"/>
      <c r="F4" s="339"/>
      <c r="G4" s="339"/>
      <c r="H4" s="347"/>
      <c r="O4" s="299"/>
      <c r="P4" s="299"/>
      <c r="Q4" s="2"/>
      <c r="R4" s="301"/>
      <c r="S4" s="301"/>
      <c r="T4" s="301"/>
      <c r="U4" s="301"/>
      <c r="V4" s="301"/>
      <c r="W4" s="301"/>
      <c r="X4" s="301"/>
      <c r="Y4" s="301"/>
    </row>
    <row r="5" spans="1:25">
      <c r="A5" t="s">
        <v>1394</v>
      </c>
      <c r="B5">
        <v>28.9</v>
      </c>
      <c r="C5">
        <v>71478.3</v>
      </c>
      <c r="D5" s="339"/>
      <c r="E5" s="339"/>
      <c r="F5" s="339"/>
      <c r="G5" s="339"/>
      <c r="H5" s="347"/>
      <c r="O5" s="299"/>
      <c r="P5" s="299"/>
      <c r="Q5" s="2"/>
      <c r="R5" s="301"/>
      <c r="S5" s="301"/>
      <c r="T5" s="301"/>
      <c r="U5" s="301"/>
      <c r="V5" s="301"/>
      <c r="W5" s="301"/>
      <c r="X5" s="301"/>
      <c r="Y5" s="301"/>
    </row>
    <row r="6" spans="1:25">
      <c r="A6" t="s">
        <v>1395</v>
      </c>
      <c r="B6">
        <v>36.700000000000003</v>
      </c>
      <c r="C6">
        <v>52202.9</v>
      </c>
      <c r="D6" s="339"/>
      <c r="E6" s="339"/>
      <c r="F6" s="339"/>
      <c r="G6" s="339"/>
      <c r="H6" s="347"/>
      <c r="O6" s="299"/>
      <c r="P6" s="299"/>
      <c r="Q6" s="2"/>
      <c r="R6" s="301"/>
      <c r="S6" s="301"/>
      <c r="T6" s="301"/>
      <c r="U6" s="301"/>
      <c r="V6" s="301"/>
      <c r="W6" s="301"/>
      <c r="X6" s="301"/>
      <c r="Y6" s="301"/>
    </row>
    <row r="7" spans="1:25">
      <c r="A7" t="s">
        <v>1396</v>
      </c>
      <c r="B7">
        <v>42.3</v>
      </c>
      <c r="C7">
        <v>49220.5</v>
      </c>
      <c r="D7" s="339"/>
      <c r="E7" s="339"/>
      <c r="F7" s="339"/>
      <c r="G7" s="339"/>
      <c r="H7" s="347"/>
      <c r="O7" s="299" t="s">
        <v>20</v>
      </c>
      <c r="P7" s="299"/>
      <c r="Q7" s="2"/>
      <c r="R7" s="301"/>
      <c r="S7" s="301"/>
      <c r="T7" s="301"/>
      <c r="U7" s="301"/>
      <c r="V7" s="301"/>
      <c r="W7" s="301"/>
      <c r="X7" s="301"/>
      <c r="Y7" s="301"/>
    </row>
    <row r="8" spans="1:25">
      <c r="A8" t="s">
        <v>1397</v>
      </c>
      <c r="B8">
        <v>11.3</v>
      </c>
      <c r="C8">
        <v>4912.3</v>
      </c>
      <c r="D8" s="339"/>
      <c r="E8" s="339"/>
      <c r="F8" s="339"/>
      <c r="G8" s="339"/>
      <c r="H8" s="347"/>
      <c r="O8" s="299"/>
      <c r="P8" s="299"/>
      <c r="Q8" s="2"/>
      <c r="R8" s="301"/>
      <c r="S8" s="301"/>
      <c r="T8" s="301"/>
      <c r="U8" s="301"/>
      <c r="V8" s="301"/>
      <c r="W8" s="301"/>
      <c r="X8" s="301"/>
      <c r="Y8" s="301"/>
    </row>
    <row r="9" spans="1:25">
      <c r="A9" t="s">
        <v>1398</v>
      </c>
      <c r="B9">
        <v>28.9</v>
      </c>
      <c r="C9">
        <v>24132.400000000001</v>
      </c>
      <c r="D9" s="339"/>
      <c r="E9" s="339"/>
      <c r="F9" s="339"/>
      <c r="G9" s="339"/>
      <c r="H9" s="347"/>
      <c r="O9" s="299"/>
      <c r="P9" s="299"/>
      <c r="Q9" s="2"/>
      <c r="R9" s="301"/>
      <c r="S9" s="301"/>
      <c r="T9" s="301"/>
      <c r="U9" s="301"/>
      <c r="V9" s="301"/>
      <c r="W9" s="301"/>
      <c r="X9" s="301"/>
      <c r="Y9" s="301"/>
    </row>
    <row r="10" spans="1:25">
      <c r="A10" t="s">
        <v>1399</v>
      </c>
      <c r="B10">
        <v>20.399999999999999</v>
      </c>
      <c r="C10">
        <v>12555.1</v>
      </c>
      <c r="D10" s="339"/>
      <c r="E10" s="339"/>
      <c r="F10" s="339"/>
      <c r="G10" s="339"/>
      <c r="H10" s="347"/>
      <c r="O10" s="299"/>
      <c r="P10" s="299"/>
      <c r="Q10" s="2"/>
      <c r="R10" s="301"/>
      <c r="S10" s="301"/>
      <c r="T10" s="301"/>
      <c r="U10" s="301"/>
      <c r="V10" s="301"/>
      <c r="W10" s="301"/>
      <c r="X10" s="301"/>
      <c r="Y10" s="301"/>
    </row>
    <row r="11" spans="1:25">
      <c r="A11" t="s">
        <v>1400</v>
      </c>
      <c r="B11">
        <v>18.3</v>
      </c>
      <c r="C11">
        <v>8511.7000000000007</v>
      </c>
      <c r="D11" s="339"/>
      <c r="E11" s="339"/>
      <c r="F11" s="339"/>
      <c r="G11" s="339"/>
      <c r="H11" s="347"/>
      <c r="I11" s="296"/>
      <c r="O11" s="299" t="s">
        <v>24</v>
      </c>
      <c r="P11" s="299"/>
      <c r="Q11" s="2"/>
      <c r="R11" s="301"/>
      <c r="S11" s="301"/>
      <c r="T11" s="301"/>
      <c r="U11" s="301"/>
      <c r="V11" s="301"/>
      <c r="W11" s="301"/>
      <c r="X11" s="301"/>
      <c r="Y11" s="301"/>
    </row>
    <row r="12" spans="1:25">
      <c r="A12" t="s">
        <v>1401</v>
      </c>
      <c r="B12">
        <v>15.2</v>
      </c>
      <c r="C12">
        <v>8212.7999999999993</v>
      </c>
      <c r="D12" s="339"/>
      <c r="E12" s="339"/>
      <c r="F12" s="339"/>
      <c r="G12" s="339"/>
      <c r="H12" s="347"/>
      <c r="O12" s="299"/>
      <c r="P12" s="299"/>
      <c r="Q12" s="2"/>
      <c r="R12" s="301"/>
      <c r="S12" s="301"/>
      <c r="T12" s="301"/>
      <c r="U12" s="301"/>
      <c r="V12" s="301"/>
      <c r="W12" s="301"/>
      <c r="X12" s="301"/>
      <c r="Y12" s="301"/>
    </row>
    <row r="13" spans="1:25">
      <c r="A13" t="s">
        <v>1402</v>
      </c>
      <c r="B13">
        <v>25.7</v>
      </c>
      <c r="C13">
        <v>16466.2</v>
      </c>
      <c r="D13" s="339"/>
      <c r="E13" s="339"/>
      <c r="F13" s="339"/>
      <c r="G13" s="339"/>
      <c r="H13" s="347"/>
      <c r="O13" s="299"/>
      <c r="P13" s="299"/>
      <c r="Q13" s="2"/>
      <c r="R13" s="301"/>
      <c r="S13" s="301"/>
      <c r="T13" s="301"/>
      <c r="U13" s="301"/>
      <c r="V13" s="301"/>
      <c r="W13" s="301"/>
      <c r="X13" s="301"/>
      <c r="Y13" s="301"/>
    </row>
    <row r="14" spans="1:25">
      <c r="A14" t="s">
        <v>1403</v>
      </c>
      <c r="B14">
        <v>44.9</v>
      </c>
      <c r="C14">
        <v>64283.9</v>
      </c>
      <c r="D14" s="339"/>
      <c r="E14" s="339"/>
      <c r="F14" s="339"/>
      <c r="G14" s="339"/>
      <c r="H14" s="347"/>
      <c r="O14" s="299"/>
      <c r="P14" s="299"/>
      <c r="Q14" s="2"/>
      <c r="R14" s="301"/>
      <c r="S14" s="301"/>
      <c r="T14" s="301"/>
      <c r="U14" s="301"/>
      <c r="V14" s="301"/>
      <c r="W14" s="301"/>
      <c r="X14" s="301"/>
      <c r="Y14" s="301"/>
    </row>
    <row r="15" spans="1:25">
      <c r="A15" t="s">
        <v>1404</v>
      </c>
      <c r="B15">
        <v>25.7</v>
      </c>
      <c r="C15">
        <v>26404.1</v>
      </c>
      <c r="D15" s="339"/>
      <c r="E15" s="339"/>
      <c r="F15" s="339"/>
      <c r="G15" s="339"/>
      <c r="L15" s="296"/>
      <c r="M15" s="296"/>
      <c r="N15" s="296"/>
      <c r="O15" s="299" t="s">
        <v>103</v>
      </c>
      <c r="P15" s="302"/>
      <c r="Q15" s="2"/>
      <c r="R15" s="301"/>
      <c r="S15" s="301"/>
      <c r="T15" s="301"/>
      <c r="U15" s="301"/>
      <c r="V15" s="301"/>
      <c r="W15" s="301"/>
      <c r="X15" s="301"/>
      <c r="Y15" s="301"/>
    </row>
    <row r="16" spans="1:25">
      <c r="A16" t="s">
        <v>1405</v>
      </c>
      <c r="B16">
        <v>12.4</v>
      </c>
      <c r="C16">
        <v>4384.3</v>
      </c>
      <c r="D16" s="339"/>
      <c r="E16" s="339"/>
      <c r="F16" s="339"/>
      <c r="G16" s="339"/>
      <c r="L16" s="296"/>
      <c r="M16" s="296"/>
      <c r="N16" s="296"/>
      <c r="O16" s="299"/>
      <c r="P16" s="302"/>
      <c r="Q16" s="2"/>
      <c r="R16" s="301"/>
      <c r="S16" s="301"/>
      <c r="T16" s="301"/>
      <c r="U16" s="301"/>
      <c r="V16" s="301"/>
      <c r="W16" s="301"/>
      <c r="X16" s="301"/>
      <c r="Y16" s="301"/>
    </row>
    <row r="17" spans="1:25">
      <c r="A17" t="s">
        <v>1406</v>
      </c>
      <c r="B17">
        <v>37.1</v>
      </c>
      <c r="C17">
        <v>39497.199999999997</v>
      </c>
      <c r="D17" s="339"/>
      <c r="E17" s="339"/>
      <c r="F17" s="339"/>
      <c r="G17" s="339"/>
      <c r="L17" s="296"/>
      <c r="M17" s="296"/>
      <c r="N17" s="296"/>
      <c r="O17" s="299"/>
      <c r="P17" s="302"/>
      <c r="Q17" s="2"/>
      <c r="R17" s="301"/>
      <c r="S17" s="301"/>
      <c r="T17" s="301"/>
      <c r="U17" s="301"/>
      <c r="V17" s="301"/>
      <c r="W17" s="301"/>
      <c r="X17" s="301"/>
      <c r="Y17" s="301"/>
    </row>
    <row r="18" spans="1:25">
      <c r="A18" t="s">
        <v>1407</v>
      </c>
      <c r="B18">
        <v>33</v>
      </c>
      <c r="C18">
        <v>38376.199999999997</v>
      </c>
      <c r="D18" s="339"/>
      <c r="E18" s="339"/>
      <c r="F18" s="339"/>
      <c r="G18" s="339"/>
      <c r="L18" s="296"/>
      <c r="M18" s="296"/>
      <c r="N18" s="296"/>
      <c r="O18" s="299"/>
      <c r="P18" s="302"/>
      <c r="Q18" s="2"/>
      <c r="R18" s="301"/>
      <c r="S18" s="301"/>
      <c r="T18" s="301"/>
      <c r="U18" s="301"/>
      <c r="V18" s="301"/>
      <c r="W18" s="301"/>
      <c r="X18" s="301"/>
      <c r="Y18" s="301"/>
    </row>
    <row r="19" spans="1:25">
      <c r="A19" t="s">
        <v>1408</v>
      </c>
      <c r="B19">
        <v>36.700000000000003</v>
      </c>
      <c r="C19">
        <v>53886.8</v>
      </c>
      <c r="D19" s="339"/>
      <c r="E19" s="339"/>
      <c r="F19" s="339"/>
      <c r="G19" s="339"/>
      <c r="L19" s="296"/>
      <c r="M19" s="296"/>
      <c r="N19" s="296"/>
      <c r="O19" s="299" t="s">
        <v>107</v>
      </c>
      <c r="P19" s="302"/>
      <c r="Q19" s="2"/>
      <c r="R19" s="301"/>
      <c r="S19" s="301"/>
      <c r="T19" s="301"/>
      <c r="U19" s="301"/>
      <c r="V19" s="301"/>
      <c r="W19" s="301"/>
      <c r="X19" s="301"/>
      <c r="Y19" s="301"/>
    </row>
    <row r="20" spans="1:25">
      <c r="A20" t="s">
        <v>1409</v>
      </c>
      <c r="B20">
        <v>41.4</v>
      </c>
      <c r="C20">
        <v>52745.599999999999</v>
      </c>
      <c r="D20" s="339"/>
      <c r="E20" s="339"/>
      <c r="F20" s="339"/>
      <c r="G20" s="339"/>
      <c r="I20" s="422" t="str">
        <f>IF(Content!$E$1=1,I21,I22)</f>
        <v>Джерело: Dingel and Neiman How Many Jobs Can be Done at Home?</v>
      </c>
      <c r="J20" s="296"/>
      <c r="K20" s="296"/>
      <c r="L20" s="296"/>
      <c r="M20" s="296"/>
      <c r="N20" s="296"/>
      <c r="O20" s="299"/>
      <c r="P20" s="302"/>
      <c r="Q20" s="2"/>
      <c r="R20" s="301"/>
      <c r="S20" s="301"/>
      <c r="T20" s="301"/>
      <c r="U20" s="301"/>
      <c r="V20" s="301"/>
      <c r="W20" s="301"/>
      <c r="X20" s="301"/>
      <c r="Y20" s="301"/>
    </row>
    <row r="21" spans="1:25">
      <c r="A21" t="s">
        <v>1410</v>
      </c>
      <c r="B21">
        <v>19.7</v>
      </c>
      <c r="C21">
        <v>19246</v>
      </c>
      <c r="D21" s="339"/>
      <c r="E21" s="339"/>
      <c r="F21" s="339"/>
      <c r="G21" s="339"/>
      <c r="I21" s="298" t="s">
        <v>1477</v>
      </c>
      <c r="J21" s="296"/>
      <c r="K21" s="296"/>
      <c r="L21" s="296"/>
      <c r="M21" s="296"/>
      <c r="N21" s="296"/>
      <c r="O21" s="299"/>
      <c r="P21" s="302"/>
      <c r="Q21" s="2"/>
      <c r="R21" s="301"/>
      <c r="S21" s="301"/>
      <c r="T21" s="301"/>
      <c r="U21" s="301"/>
      <c r="V21" s="301"/>
      <c r="W21" s="301"/>
      <c r="X21" s="301"/>
      <c r="Y21" s="301"/>
    </row>
    <row r="22" spans="1:25">
      <c r="A22" t="s">
        <v>1411</v>
      </c>
      <c r="B22">
        <v>15</v>
      </c>
      <c r="C22">
        <v>11539.6</v>
      </c>
      <c r="D22" s="339"/>
      <c r="E22" s="339"/>
      <c r="F22" s="339"/>
      <c r="G22" s="339"/>
      <c r="I22" s="298" t="s">
        <v>1478</v>
      </c>
      <c r="J22" s="296"/>
      <c r="K22" s="296"/>
      <c r="L22" s="296"/>
      <c r="M22" s="296"/>
      <c r="N22" s="296"/>
      <c r="O22" s="299"/>
      <c r="P22" s="302"/>
      <c r="Q22" s="2"/>
      <c r="R22" s="301"/>
      <c r="S22" s="301"/>
      <c r="T22" s="301"/>
      <c r="U22" s="301"/>
      <c r="V22" s="301"/>
      <c r="W22" s="301"/>
      <c r="X22" s="301"/>
      <c r="Y22" s="301"/>
    </row>
    <row r="23" spans="1:25">
      <c r="A23" t="s">
        <v>1412</v>
      </c>
      <c r="B23">
        <v>27.7</v>
      </c>
      <c r="C23">
        <v>14214</v>
      </c>
      <c r="D23" s="339"/>
      <c r="E23" s="339"/>
      <c r="F23" s="339"/>
      <c r="G23" s="339"/>
      <c r="I23" s="422"/>
      <c r="J23" s="296"/>
      <c r="K23" s="296"/>
      <c r="L23" s="296"/>
      <c r="M23" s="296"/>
      <c r="N23" s="296"/>
      <c r="O23" s="302"/>
      <c r="P23" s="302"/>
      <c r="Q23" s="2"/>
      <c r="R23" s="301"/>
      <c r="S23" s="301"/>
      <c r="T23" s="301"/>
      <c r="U23" s="301"/>
      <c r="V23" s="301"/>
      <c r="W23" s="301"/>
      <c r="X23" s="301"/>
      <c r="Y23" s="301"/>
    </row>
    <row r="24" spans="1:25">
      <c r="A24" t="s">
        <v>1413</v>
      </c>
      <c r="B24">
        <v>31.7</v>
      </c>
      <c r="C24">
        <v>41678</v>
      </c>
      <c r="D24" s="339"/>
      <c r="E24" s="339"/>
      <c r="F24" s="339"/>
      <c r="G24" s="339"/>
      <c r="I24" s="298"/>
      <c r="J24" s="296"/>
      <c r="K24" s="296"/>
      <c r="L24" s="296"/>
      <c r="M24" s="296"/>
      <c r="N24" s="296"/>
      <c r="O24" s="302"/>
      <c r="P24" s="302"/>
      <c r="Q24" s="2"/>
      <c r="R24" s="301"/>
      <c r="S24" s="301"/>
      <c r="T24" s="301"/>
      <c r="U24" s="301"/>
      <c r="V24" s="301"/>
      <c r="W24" s="301"/>
      <c r="X24" s="301"/>
      <c r="Y24" s="301"/>
    </row>
    <row r="25" spans="1:25">
      <c r="A25" t="s">
        <v>1414</v>
      </c>
      <c r="B25">
        <v>39.799999999999997</v>
      </c>
      <c r="C25">
        <v>35214.9</v>
      </c>
      <c r="D25" s="339"/>
      <c r="E25" s="339"/>
      <c r="F25" s="339"/>
      <c r="G25" s="339"/>
      <c r="I25" s="298"/>
      <c r="J25" s="296"/>
      <c r="K25" s="296"/>
      <c r="P25" s="302"/>
      <c r="Q25" s="2"/>
      <c r="R25" s="301"/>
      <c r="S25" s="301"/>
      <c r="T25" s="301"/>
      <c r="U25" s="301"/>
      <c r="V25" s="301"/>
      <c r="W25" s="301"/>
      <c r="X25" s="301"/>
      <c r="Y25" s="301"/>
    </row>
    <row r="26" spans="1:25">
      <c r="A26" t="s">
        <v>1415</v>
      </c>
      <c r="B26">
        <v>38.9</v>
      </c>
      <c r="C26">
        <v>47452.6</v>
      </c>
      <c r="D26" s="339"/>
      <c r="E26" s="339"/>
      <c r="F26" s="339"/>
      <c r="G26" s="339"/>
      <c r="I26" s="296"/>
      <c r="J26" s="296"/>
      <c r="K26" s="296"/>
      <c r="P26" s="302"/>
      <c r="Q26" s="629"/>
      <c r="R26" s="301"/>
      <c r="S26" s="301"/>
      <c r="T26" s="301"/>
      <c r="U26" s="301"/>
      <c r="V26" s="301"/>
      <c r="W26" s="301"/>
      <c r="X26" s="301"/>
      <c r="Y26" s="301"/>
    </row>
    <row r="27" spans="1:25">
      <c r="A27" t="s">
        <v>1416</v>
      </c>
      <c r="B27">
        <v>22.9</v>
      </c>
      <c r="C27">
        <v>10886.5</v>
      </c>
      <c r="D27" s="339"/>
      <c r="E27" s="339"/>
      <c r="F27" s="339"/>
      <c r="G27" s="339"/>
      <c r="I27" s="296"/>
      <c r="J27" s="296"/>
      <c r="K27" s="296"/>
      <c r="P27" s="302"/>
      <c r="Q27" s="299"/>
      <c r="R27" s="301"/>
      <c r="S27" s="301"/>
      <c r="T27" s="301"/>
      <c r="U27" s="301"/>
      <c r="V27" s="301"/>
      <c r="W27" s="301"/>
      <c r="X27" s="301"/>
      <c r="Y27" s="301"/>
    </row>
    <row r="28" spans="1:25">
      <c r="A28" t="s">
        <v>1417</v>
      </c>
      <c r="B28">
        <v>37.700000000000003</v>
      </c>
      <c r="C28">
        <v>46590.3</v>
      </c>
      <c r="D28" s="339"/>
      <c r="E28" s="339"/>
      <c r="F28" s="339"/>
      <c r="G28" s="339"/>
      <c r="I28" s="296"/>
      <c r="J28" s="296"/>
      <c r="K28" s="296"/>
      <c r="P28" s="302"/>
      <c r="Q28" s="299"/>
      <c r="R28" s="301"/>
      <c r="S28" s="301"/>
      <c r="T28" s="301"/>
      <c r="U28" s="301"/>
      <c r="V28" s="301"/>
      <c r="W28" s="301"/>
      <c r="X28" s="301"/>
      <c r="Y28" s="301"/>
    </row>
    <row r="29" spans="1:25">
      <c r="A29" t="s">
        <v>1418</v>
      </c>
      <c r="B29">
        <v>43.5</v>
      </c>
      <c r="C29">
        <v>46188</v>
      </c>
      <c r="D29" s="339"/>
      <c r="E29" s="339"/>
      <c r="F29" s="339"/>
      <c r="G29" s="339"/>
      <c r="I29" s="296"/>
      <c r="J29" s="296"/>
      <c r="K29" s="296"/>
      <c r="P29" s="302"/>
      <c r="Q29" s="299"/>
      <c r="R29" s="301"/>
      <c r="S29" s="301"/>
      <c r="T29" s="301"/>
      <c r="U29" s="301"/>
      <c r="V29" s="301"/>
      <c r="W29" s="301"/>
      <c r="X29" s="301"/>
      <c r="Y29" s="301"/>
    </row>
    <row r="30" spans="1:25">
      <c r="A30" t="s">
        <v>1419</v>
      </c>
      <c r="B30">
        <v>23.5</v>
      </c>
      <c r="C30">
        <v>12058.6</v>
      </c>
      <c r="D30" s="339"/>
      <c r="E30" s="339"/>
      <c r="F30" s="339"/>
      <c r="G30" s="339"/>
      <c r="H30" s="339"/>
      <c r="I30" s="296"/>
      <c r="P30" s="299"/>
      <c r="Q30" s="299"/>
      <c r="U30" s="301"/>
      <c r="V30" s="301"/>
      <c r="W30" s="301"/>
      <c r="X30" s="301"/>
      <c r="Y30" s="301"/>
    </row>
    <row r="31" spans="1:25">
      <c r="A31" t="s">
        <v>1420</v>
      </c>
      <c r="B31">
        <v>15.2</v>
      </c>
      <c r="C31">
        <v>5256.9</v>
      </c>
      <c r="D31" s="339"/>
      <c r="E31" s="339"/>
      <c r="F31" s="339"/>
      <c r="G31" s="339"/>
      <c r="P31" s="299"/>
      <c r="Q31" s="299"/>
      <c r="U31" s="301"/>
      <c r="V31" s="301"/>
      <c r="W31" s="301"/>
      <c r="X31" s="301"/>
      <c r="Y31" s="301"/>
    </row>
    <row r="32" spans="1:25">
      <c r="A32" t="s">
        <v>1421</v>
      </c>
      <c r="B32">
        <v>32.299999999999997</v>
      </c>
      <c r="C32">
        <v>30305.1</v>
      </c>
      <c r="D32" s="339"/>
      <c r="E32" s="339"/>
      <c r="F32" s="339"/>
      <c r="G32" s="339"/>
      <c r="P32" s="299"/>
      <c r="Q32" s="299"/>
      <c r="U32" s="301"/>
      <c r="V32" s="301"/>
      <c r="W32" s="301"/>
      <c r="X32" s="301"/>
      <c r="Y32" s="301"/>
    </row>
    <row r="33" spans="1:25">
      <c r="A33" t="s">
        <v>1422</v>
      </c>
      <c r="B33">
        <v>14.1</v>
      </c>
      <c r="C33">
        <v>8772.7000000000007</v>
      </c>
      <c r="D33" s="339"/>
      <c r="E33" s="339"/>
      <c r="F33" s="339"/>
      <c r="G33" s="339"/>
      <c r="P33" s="299"/>
      <c r="Q33" s="299"/>
      <c r="U33" s="301"/>
      <c r="V33" s="301"/>
      <c r="W33" s="301"/>
      <c r="X33" s="301"/>
      <c r="Y33" s="301"/>
    </row>
    <row r="34" spans="1:25">
      <c r="A34" t="s">
        <v>1423</v>
      </c>
      <c r="B34">
        <v>19.600000000000001</v>
      </c>
      <c r="C34">
        <v>9188.4</v>
      </c>
      <c r="D34" s="339"/>
      <c r="E34" s="339"/>
      <c r="F34" s="339"/>
      <c r="G34" s="339"/>
      <c r="P34" s="299"/>
      <c r="Q34" s="299"/>
      <c r="U34" s="301"/>
      <c r="V34" s="301"/>
      <c r="W34" s="301"/>
      <c r="X34" s="301"/>
      <c r="Y34" s="301"/>
    </row>
    <row r="35" spans="1:25">
      <c r="A35" t="s">
        <v>1424</v>
      </c>
      <c r="B35">
        <v>14.1</v>
      </c>
      <c r="C35">
        <v>5984.7</v>
      </c>
      <c r="D35" s="339"/>
      <c r="E35" s="339"/>
      <c r="F35" s="339"/>
      <c r="G35" s="339"/>
      <c r="P35" s="299"/>
      <c r="Q35" s="299"/>
      <c r="U35" s="301"/>
      <c r="V35" s="301"/>
      <c r="W35" s="301"/>
      <c r="X35" s="301"/>
      <c r="Y35" s="301"/>
    </row>
    <row r="36" spans="1:25">
      <c r="A36" t="s">
        <v>1425</v>
      </c>
      <c r="B36">
        <v>32.700000000000003</v>
      </c>
      <c r="C36">
        <v>26528.799999999999</v>
      </c>
      <c r="D36" s="339"/>
      <c r="E36" s="339"/>
      <c r="F36" s="339"/>
      <c r="G36" s="339"/>
      <c r="Q36" s="299"/>
      <c r="U36" s="301"/>
      <c r="V36" s="301"/>
      <c r="W36" s="301"/>
      <c r="X36" s="301"/>
      <c r="Y36" s="301"/>
    </row>
    <row r="37" spans="1:25">
      <c r="A37" t="s">
        <v>1426</v>
      </c>
      <c r="B37">
        <v>30.9</v>
      </c>
      <c r="C37">
        <v>32131</v>
      </c>
      <c r="D37" s="339"/>
      <c r="E37" s="339"/>
      <c r="F37" s="339"/>
      <c r="G37" s="339"/>
    </row>
    <row r="38" spans="1:25">
      <c r="A38" t="s">
        <v>1427</v>
      </c>
      <c r="B38">
        <v>38.700000000000003</v>
      </c>
      <c r="C38">
        <v>78949.5</v>
      </c>
      <c r="D38" s="339"/>
      <c r="E38" s="339"/>
      <c r="F38" s="339"/>
      <c r="G38" s="339"/>
    </row>
    <row r="39" spans="1:25">
      <c r="A39" t="s">
        <v>1428</v>
      </c>
      <c r="B39">
        <v>41.6</v>
      </c>
      <c r="C39">
        <v>56506.8</v>
      </c>
      <c r="D39" s="339"/>
      <c r="E39" s="339"/>
      <c r="F39" s="339"/>
      <c r="G39" s="339"/>
    </row>
    <row r="40" spans="1:25">
      <c r="A40" t="s">
        <v>1429</v>
      </c>
      <c r="B40">
        <v>35</v>
      </c>
      <c r="C40">
        <v>40350.699999999997</v>
      </c>
      <c r="D40" s="339"/>
      <c r="E40" s="339"/>
      <c r="F40" s="339"/>
      <c r="G40" s="339"/>
    </row>
    <row r="41" spans="1:25">
      <c r="A41" t="s">
        <v>1430</v>
      </c>
      <c r="B41">
        <v>16.3</v>
      </c>
      <c r="C41">
        <v>4036.1</v>
      </c>
      <c r="D41" s="339"/>
      <c r="E41" s="339"/>
      <c r="F41" s="339"/>
      <c r="G41" s="339"/>
    </row>
    <row r="42" spans="1:25">
      <c r="A42" t="s">
        <v>1431</v>
      </c>
      <c r="B42">
        <v>10.8</v>
      </c>
      <c r="C42">
        <v>4620.5</v>
      </c>
      <c r="D42" s="339"/>
      <c r="E42" s="339"/>
      <c r="F42" s="339"/>
      <c r="G42" s="339"/>
    </row>
    <row r="43" spans="1:25">
      <c r="A43" t="s">
        <v>1432</v>
      </c>
      <c r="B43">
        <v>21.6</v>
      </c>
      <c r="C43">
        <v>2050.4</v>
      </c>
      <c r="D43" s="339"/>
      <c r="E43" s="339"/>
      <c r="F43" s="339"/>
      <c r="G43" s="339"/>
    </row>
    <row r="44" spans="1:25">
      <c r="A44" t="s">
        <v>1433</v>
      </c>
      <c r="B44">
        <v>22.1</v>
      </c>
      <c r="C44">
        <v>8535.9</v>
      </c>
      <c r="D44" s="339"/>
      <c r="E44" s="339"/>
      <c r="F44" s="339"/>
      <c r="G44" s="339"/>
    </row>
    <row r="45" spans="1:25">
      <c r="A45" t="s">
        <v>1434</v>
      </c>
      <c r="B45">
        <v>11.3</v>
      </c>
      <c r="C45">
        <v>939.4</v>
      </c>
      <c r="D45" s="339"/>
      <c r="E45" s="339"/>
      <c r="F45" s="339"/>
      <c r="G45" s="339"/>
    </row>
    <row r="46" spans="1:25">
      <c r="A46" t="s">
        <v>1435</v>
      </c>
      <c r="B46">
        <v>20.7</v>
      </c>
      <c r="C46">
        <v>14679.6</v>
      </c>
      <c r="D46" s="339"/>
      <c r="E46" s="339"/>
      <c r="F46" s="339"/>
      <c r="G46" s="339"/>
    </row>
    <row r="47" spans="1:25">
      <c r="A47" t="s">
        <v>1436</v>
      </c>
      <c r="B47">
        <v>36.1</v>
      </c>
      <c r="C47">
        <v>36406.9</v>
      </c>
      <c r="D47" s="339"/>
      <c r="E47" s="339"/>
      <c r="F47" s="339"/>
      <c r="G47" s="339"/>
    </row>
    <row r="48" spans="1:25">
      <c r="A48" t="s">
        <v>1437</v>
      </c>
      <c r="B48">
        <v>36.200000000000003</v>
      </c>
      <c r="C48">
        <v>30743</v>
      </c>
      <c r="D48" s="339"/>
      <c r="E48" s="339"/>
      <c r="F48" s="339"/>
      <c r="G48" s="339"/>
    </row>
    <row r="49" spans="1:7">
      <c r="A49" t="s">
        <v>1438</v>
      </c>
      <c r="B49">
        <v>6.4</v>
      </c>
      <c r="C49">
        <v>1707.7</v>
      </c>
      <c r="D49" s="339"/>
      <c r="E49" s="339"/>
      <c r="F49" s="339"/>
      <c r="G49" s="339"/>
    </row>
    <row r="50" spans="1:7">
      <c r="A50" t="s">
        <v>1439</v>
      </c>
      <c r="B50">
        <v>36.6</v>
      </c>
      <c r="C50">
        <v>21186.400000000001</v>
      </c>
      <c r="D50" s="339"/>
      <c r="E50" s="339"/>
      <c r="F50" s="339"/>
      <c r="G50" s="339"/>
    </row>
    <row r="51" spans="1:7">
      <c r="A51" t="s">
        <v>1440</v>
      </c>
      <c r="B51">
        <v>22.3</v>
      </c>
      <c r="C51">
        <v>20735.599999999999</v>
      </c>
      <c r="D51" s="339"/>
      <c r="E51" s="339"/>
      <c r="F51" s="339"/>
      <c r="G51" s="339"/>
    </row>
    <row r="52" spans="1:7">
      <c r="A52" t="s">
        <v>1441</v>
      </c>
      <c r="B52">
        <v>23.8</v>
      </c>
      <c r="C52">
        <v>16855.900000000001</v>
      </c>
      <c r="D52" s="339"/>
      <c r="E52" s="339"/>
      <c r="F52" s="339"/>
      <c r="G52" s="339"/>
    </row>
    <row r="53" spans="1:7">
      <c r="A53" t="s">
        <v>1442</v>
      </c>
      <c r="B53">
        <v>41.6</v>
      </c>
      <c r="C53">
        <v>47746.7</v>
      </c>
      <c r="D53" s="339"/>
      <c r="E53" s="339"/>
      <c r="F53" s="339"/>
      <c r="G53" s="339"/>
    </row>
    <row r="54" spans="1:7">
      <c r="A54" t="s">
        <v>1443</v>
      </c>
      <c r="B54">
        <v>10.199999999999999</v>
      </c>
      <c r="C54">
        <v>7464.5</v>
      </c>
      <c r="D54" s="339"/>
      <c r="E54" s="339"/>
      <c r="F54" s="339"/>
      <c r="G54" s="339"/>
    </row>
    <row r="55" spans="1:7">
      <c r="A55" t="s">
        <v>1444</v>
      </c>
      <c r="B55">
        <v>32.700000000000003</v>
      </c>
      <c r="C55">
        <v>19135</v>
      </c>
      <c r="D55" s="339"/>
      <c r="E55" s="339"/>
      <c r="F55" s="339"/>
      <c r="G55" s="339"/>
    </row>
    <row r="56" spans="1:7">
      <c r="A56" t="s">
        <v>1445</v>
      </c>
      <c r="B56">
        <v>24.3</v>
      </c>
      <c r="C56">
        <v>13883</v>
      </c>
      <c r="D56" s="339"/>
      <c r="E56" s="339"/>
      <c r="F56" s="339"/>
      <c r="G56" s="339"/>
    </row>
    <row r="57" spans="1:7">
      <c r="A57" t="s">
        <v>1446</v>
      </c>
      <c r="B57">
        <v>5.2</v>
      </c>
      <c r="C57">
        <v>1393.7</v>
      </c>
      <c r="D57" s="339"/>
      <c r="E57" s="339"/>
      <c r="F57" s="339"/>
      <c r="G57" s="339"/>
    </row>
    <row r="58" spans="1:7">
      <c r="A58" t="s">
        <v>1447</v>
      </c>
      <c r="B58">
        <v>26.4</v>
      </c>
      <c r="C58">
        <v>24183.9</v>
      </c>
      <c r="D58" s="339"/>
      <c r="E58" s="339"/>
      <c r="F58" s="339"/>
      <c r="G58" s="339"/>
    </row>
    <row r="59" spans="1:7">
      <c r="A59" t="s">
        <v>1448</v>
      </c>
      <c r="B59">
        <v>15.3</v>
      </c>
      <c r="C59">
        <v>1243.7</v>
      </c>
      <c r="D59" s="339"/>
      <c r="E59" s="339"/>
      <c r="F59" s="339"/>
      <c r="G59" s="339"/>
    </row>
    <row r="60" spans="1:7">
      <c r="A60" t="s">
        <v>1449</v>
      </c>
      <c r="B60">
        <v>41.5</v>
      </c>
      <c r="C60">
        <v>57956.1</v>
      </c>
      <c r="D60" s="339"/>
      <c r="E60" s="339"/>
      <c r="F60" s="339"/>
      <c r="G60" s="339"/>
    </row>
    <row r="61" spans="1:7">
      <c r="A61" t="s">
        <v>1450</v>
      </c>
      <c r="B61">
        <v>41.7</v>
      </c>
      <c r="C61">
        <v>74293.8</v>
      </c>
      <c r="D61" s="339"/>
      <c r="E61" s="339"/>
      <c r="F61" s="339"/>
      <c r="G61" s="339"/>
    </row>
    <row r="62" spans="1:7">
      <c r="A62" t="s">
        <v>1451</v>
      </c>
      <c r="B62">
        <v>16.8</v>
      </c>
      <c r="C62">
        <v>2980.9</v>
      </c>
      <c r="D62" s="339"/>
      <c r="E62" s="339"/>
      <c r="F62" s="339"/>
      <c r="G62" s="339"/>
    </row>
    <row r="63" spans="1:7">
      <c r="A63" t="s">
        <v>1452</v>
      </c>
      <c r="B63">
        <v>13.5</v>
      </c>
      <c r="C63">
        <v>6002</v>
      </c>
      <c r="D63" s="339"/>
      <c r="E63" s="339"/>
      <c r="F63" s="339"/>
      <c r="G63" s="339"/>
    </row>
    <row r="64" spans="1:7">
      <c r="A64" t="s">
        <v>1453</v>
      </c>
      <c r="B64">
        <v>24.7</v>
      </c>
      <c r="C64">
        <v>27415.599999999999</v>
      </c>
      <c r="D64" s="339"/>
      <c r="E64" s="339"/>
      <c r="F64" s="339"/>
      <c r="G64" s="339"/>
    </row>
    <row r="65" spans="1:7">
      <c r="A65" t="s">
        <v>1454</v>
      </c>
      <c r="B65">
        <v>25.9</v>
      </c>
      <c r="C65">
        <v>9384.7000000000007</v>
      </c>
      <c r="D65" s="339"/>
      <c r="E65" s="339"/>
      <c r="F65" s="339"/>
      <c r="G65" s="339"/>
    </row>
    <row r="66" spans="1:7">
      <c r="A66" t="s">
        <v>1455</v>
      </c>
      <c r="B66">
        <v>33.1</v>
      </c>
      <c r="C66">
        <v>18534.8</v>
      </c>
      <c r="D66" s="339"/>
      <c r="E66" s="339"/>
      <c r="F66" s="339"/>
      <c r="G66" s="339"/>
    </row>
    <row r="67" spans="1:7">
      <c r="A67" t="s">
        <v>1456</v>
      </c>
      <c r="B67">
        <v>33.299999999999997</v>
      </c>
      <c r="C67">
        <v>32447.200000000001</v>
      </c>
      <c r="D67" s="339"/>
      <c r="E67" s="339"/>
      <c r="F67" s="339"/>
      <c r="G67" s="339"/>
    </row>
    <row r="68" spans="1:7">
      <c r="A68" t="s">
        <v>1457</v>
      </c>
      <c r="B68">
        <v>33.200000000000003</v>
      </c>
      <c r="C68">
        <v>32910.199999999997</v>
      </c>
      <c r="D68" s="339"/>
      <c r="E68" s="339"/>
      <c r="F68" s="339"/>
      <c r="G68" s="339"/>
    </row>
    <row r="69" spans="1:7">
      <c r="A69" t="s">
        <v>1458</v>
      </c>
      <c r="B69">
        <v>21.8</v>
      </c>
      <c r="C69">
        <v>27066.5</v>
      </c>
      <c r="D69" s="339"/>
      <c r="E69" s="339"/>
      <c r="F69" s="339"/>
      <c r="G69" s="339"/>
    </row>
    <row r="70" spans="1:7">
      <c r="A70" t="s">
        <v>1459</v>
      </c>
      <c r="B70">
        <v>33.9</v>
      </c>
      <c r="C70">
        <v>30011.7</v>
      </c>
      <c r="D70" s="339"/>
      <c r="E70" s="339"/>
      <c r="F70" s="339"/>
      <c r="G70" s="339"/>
    </row>
    <row r="71" spans="1:7">
      <c r="A71" t="s">
        <v>1460</v>
      </c>
      <c r="B71">
        <v>10.8</v>
      </c>
      <c r="C71">
        <v>2360.5</v>
      </c>
      <c r="D71" s="339"/>
      <c r="E71" s="339"/>
      <c r="F71" s="339"/>
      <c r="G71" s="339"/>
    </row>
    <row r="72" spans="1:7">
      <c r="A72" t="s">
        <v>1461</v>
      </c>
      <c r="B72">
        <v>9.9</v>
      </c>
      <c r="C72">
        <v>2034.5</v>
      </c>
      <c r="D72" s="339"/>
      <c r="E72" s="339"/>
      <c r="F72" s="339"/>
      <c r="G72" s="339"/>
    </row>
    <row r="73" spans="1:7">
      <c r="A73" t="s">
        <v>1462</v>
      </c>
      <c r="B73">
        <v>16.100000000000001</v>
      </c>
      <c r="C73">
        <v>9609</v>
      </c>
      <c r="D73" s="339"/>
      <c r="E73" s="339"/>
      <c r="F73" s="339"/>
      <c r="G73" s="339"/>
    </row>
    <row r="74" spans="1:7">
      <c r="A74" t="s">
        <v>1463</v>
      </c>
      <c r="B74">
        <v>25.3</v>
      </c>
      <c r="C74">
        <v>17048.5</v>
      </c>
      <c r="D74" s="339"/>
      <c r="E74" s="339"/>
      <c r="F74" s="339"/>
      <c r="G74" s="339"/>
    </row>
    <row r="75" spans="1:7">
      <c r="A75" t="s">
        <v>1464</v>
      </c>
      <c r="B75">
        <v>29</v>
      </c>
      <c r="C75">
        <v>36835.199999999997</v>
      </c>
      <c r="D75" s="339"/>
      <c r="E75" s="339"/>
      <c r="F75" s="339"/>
      <c r="G75" s="339"/>
    </row>
    <row r="76" spans="1:7">
      <c r="A76" t="s">
        <v>1465</v>
      </c>
      <c r="B76">
        <v>37.799999999999997</v>
      </c>
      <c r="C76">
        <v>37070.400000000001</v>
      </c>
      <c r="D76" s="339"/>
      <c r="E76" s="339"/>
    </row>
    <row r="77" spans="1:7">
      <c r="A77" t="s">
        <v>1466</v>
      </c>
      <c r="B77">
        <v>44.2</v>
      </c>
      <c r="C77">
        <v>54556.3</v>
      </c>
      <c r="D77" s="339"/>
      <c r="E77" s="339"/>
    </row>
    <row r="78" spans="1:7">
      <c r="A78" t="s">
        <v>1467</v>
      </c>
      <c r="B78">
        <v>19.600000000000001</v>
      </c>
      <c r="C78">
        <v>9943.7999999999993</v>
      </c>
      <c r="D78" s="339"/>
      <c r="E78" s="339"/>
    </row>
    <row r="79" spans="1:7">
      <c r="A79" t="s">
        <v>1468</v>
      </c>
      <c r="B79">
        <v>30.6</v>
      </c>
      <c r="C79">
        <v>31261.5</v>
      </c>
      <c r="D79" s="339"/>
      <c r="E79" s="339"/>
    </row>
    <row r="80" spans="1:7">
      <c r="A80" t="s">
        <v>1469</v>
      </c>
      <c r="B80">
        <v>15.3</v>
      </c>
      <c r="C80">
        <v>1764.6</v>
      </c>
      <c r="D80" s="339"/>
      <c r="E80" s="339"/>
    </row>
    <row r="81" spans="1:5">
      <c r="A81" t="s">
        <v>1470</v>
      </c>
      <c r="B81">
        <v>16.8</v>
      </c>
      <c r="C81">
        <v>19763.8</v>
      </c>
      <c r="D81" s="339"/>
      <c r="E81" s="339"/>
    </row>
    <row r="82" spans="1:5">
      <c r="A82" t="s">
        <v>1471</v>
      </c>
      <c r="B82">
        <v>25.9</v>
      </c>
      <c r="C82">
        <v>6167.6</v>
      </c>
      <c r="D82" s="339"/>
      <c r="E82" s="339"/>
    </row>
    <row r="83" spans="1:5">
      <c r="A83" t="s">
        <v>1472</v>
      </c>
      <c r="B83">
        <v>22.8</v>
      </c>
      <c r="C83">
        <v>28934.6</v>
      </c>
      <c r="D83" s="339"/>
      <c r="E83" s="339"/>
    </row>
    <row r="84" spans="1:5">
      <c r="A84" t="s">
        <v>1473</v>
      </c>
      <c r="B84">
        <v>11.9</v>
      </c>
      <c r="C84">
        <v>2566</v>
      </c>
      <c r="D84" s="339"/>
      <c r="E84" s="339"/>
    </row>
    <row r="85" spans="1:5">
      <c r="A85" t="s">
        <v>1474</v>
      </c>
      <c r="B85">
        <v>27.3</v>
      </c>
      <c r="C85">
        <v>24661.8</v>
      </c>
      <c r="D85" s="339"/>
      <c r="E85" s="339"/>
    </row>
    <row r="86" spans="1:5">
      <c r="A86" t="s">
        <v>118</v>
      </c>
      <c r="B86">
        <v>41.6</v>
      </c>
      <c r="C86">
        <v>63809.599999999999</v>
      </c>
      <c r="D86" s="339"/>
      <c r="E86" s="339"/>
    </row>
    <row r="87" spans="1:5">
      <c r="A87" t="s">
        <v>1475</v>
      </c>
      <c r="B87">
        <v>26.5</v>
      </c>
      <c r="C87">
        <v>6037.8</v>
      </c>
      <c r="D87" s="339"/>
      <c r="E87" s="339"/>
    </row>
    <row r="88" spans="1:5">
      <c r="A88" t="s">
        <v>1476</v>
      </c>
      <c r="B88">
        <v>18.8</v>
      </c>
      <c r="C88">
        <v>4273.8</v>
      </c>
      <c r="D88" s="339"/>
      <c r="E88" s="339"/>
    </row>
  </sheetData>
  <hyperlinks>
    <hyperlink ref="A1" location="Content!A1" display="&lt;&lt;" xr:uid="{00000000-0004-0000-2700-000000000000}"/>
  </hyperlinks>
  <pageMargins left="0.7" right="0.7" top="0.75" bottom="0.75" header="0.3" footer="0.3"/>
  <pageSetup paperSize="9" orientation="portrait" horizontalDpi="4294967293" verticalDpi="12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6"/>
  </sheetPr>
  <dimension ref="A1:AI62"/>
  <sheetViews>
    <sheetView showGridLines="0" workbookViewId="0"/>
  </sheetViews>
  <sheetFormatPr baseColWidth="10" defaultColWidth="9.5" defaultRowHeight="13"/>
  <cols>
    <col min="1" max="1" width="9.5" style="24"/>
    <col min="2" max="2" width="17.5" style="24" customWidth="1"/>
    <col min="3" max="3" width="9.5" style="24"/>
    <col min="4" max="4" width="9.5" style="23"/>
    <col min="5" max="6" width="9.5" style="211"/>
    <col min="7" max="16384" width="9.5" style="24"/>
  </cols>
  <sheetData>
    <row r="1" spans="1:7" ht="12" customHeight="1">
      <c r="A1" s="9" t="s">
        <v>60</v>
      </c>
      <c r="B1" s="422" t="str">
        <f>IF(Content!$E$1=1,B2,B3)</f>
        <v>Загальне сальдо*</v>
      </c>
      <c r="C1" s="422" t="str">
        <f>IF(Content!$E$1=1,C2,C3)</f>
        <v>Скориговане первинне сальдо**</v>
      </c>
      <c r="G1" s="422" t="str">
        <f>IF(Content!$E$1=1,G2,G3)</f>
        <v xml:space="preserve">Сальдо СЗДУ за різними вимірами, % ВВП* та
 % потенційного ВВП**
</v>
      </c>
    </row>
    <row r="2" spans="1:7" ht="12" hidden="1" customHeight="1">
      <c r="A2" s="9"/>
      <c r="B2" s="24" t="s">
        <v>607</v>
      </c>
      <c r="C2" s="24" t="s">
        <v>608</v>
      </c>
      <c r="G2" s="197" t="s">
        <v>609</v>
      </c>
    </row>
    <row r="3" spans="1:7" ht="12" hidden="1" customHeight="1">
      <c r="B3" s="381" t="s">
        <v>610</v>
      </c>
      <c r="C3" s="197" t="s">
        <v>611</v>
      </c>
      <c r="G3" s="24" t="s">
        <v>612</v>
      </c>
    </row>
    <row r="4" spans="1:7" ht="13.5" customHeight="1">
      <c r="A4" s="24" t="s">
        <v>80</v>
      </c>
      <c r="B4" s="26">
        <v>0.8</v>
      </c>
      <c r="C4" s="26">
        <v>4.0999999999999996</v>
      </c>
      <c r="E4" s="309"/>
      <c r="F4" s="309"/>
    </row>
    <row r="5" spans="1:7">
      <c r="A5" s="24" t="s">
        <v>613</v>
      </c>
      <c r="B5" s="26">
        <v>-2.8</v>
      </c>
      <c r="C5" s="26">
        <v>1.7</v>
      </c>
      <c r="D5" s="23" t="s">
        <v>614</v>
      </c>
      <c r="E5" s="268" t="s">
        <v>614</v>
      </c>
      <c r="F5" s="309"/>
    </row>
    <row r="6" spans="1:7">
      <c r="A6" s="24" t="s">
        <v>19</v>
      </c>
      <c r="B6" s="26">
        <v>-3</v>
      </c>
      <c r="C6" s="26">
        <v>0.3</v>
      </c>
      <c r="E6" s="268"/>
      <c r="F6" s="309"/>
    </row>
    <row r="7" spans="1:7">
      <c r="A7" s="24" t="s">
        <v>20</v>
      </c>
      <c r="B7" s="26">
        <v>-3.2</v>
      </c>
      <c r="C7" s="26">
        <v>7.6</v>
      </c>
      <c r="D7" s="23" t="s">
        <v>20</v>
      </c>
      <c r="E7" s="268" t="s">
        <v>20</v>
      </c>
      <c r="F7" s="309"/>
    </row>
    <row r="8" spans="1:7">
      <c r="A8" s="24" t="s">
        <v>81</v>
      </c>
      <c r="B8" s="26">
        <v>0.7</v>
      </c>
      <c r="C8" s="26">
        <v>2.8</v>
      </c>
      <c r="E8" s="268"/>
      <c r="F8" s="309"/>
    </row>
    <row r="9" spans="1:7">
      <c r="A9" s="24" t="s">
        <v>101</v>
      </c>
      <c r="B9" s="26">
        <v>7.2</v>
      </c>
      <c r="C9" s="26">
        <v>6.9</v>
      </c>
      <c r="D9" s="23" t="s">
        <v>615</v>
      </c>
      <c r="E9" s="268" t="s">
        <v>22</v>
      </c>
      <c r="F9" s="309"/>
    </row>
    <row r="10" spans="1:7">
      <c r="A10" s="24" t="s">
        <v>616</v>
      </c>
      <c r="B10" s="26">
        <v>-1.3</v>
      </c>
      <c r="C10" s="26">
        <v>2</v>
      </c>
      <c r="E10" s="268"/>
      <c r="F10" s="309"/>
    </row>
    <row r="11" spans="1:7">
      <c r="A11" s="24" t="s">
        <v>24</v>
      </c>
      <c r="B11" s="26">
        <v>-9.4</v>
      </c>
      <c r="C11" s="26">
        <v>-0.2</v>
      </c>
      <c r="D11" s="23" t="s">
        <v>617</v>
      </c>
      <c r="E11" s="268" t="s">
        <v>24</v>
      </c>
      <c r="F11" s="309"/>
    </row>
    <row r="12" spans="1:7">
      <c r="A12" s="24" t="s">
        <v>72</v>
      </c>
      <c r="B12" s="26">
        <v>-0.6</v>
      </c>
      <c r="C12" s="26">
        <v>-1.4</v>
      </c>
      <c r="E12" s="268"/>
      <c r="F12" s="309"/>
    </row>
    <row r="13" spans="1:7">
      <c r="A13" s="24" t="s">
        <v>82</v>
      </c>
      <c r="B13" s="26">
        <v>1.1000000000000001</v>
      </c>
      <c r="C13" s="26">
        <v>0.3</v>
      </c>
      <c r="D13" s="23" t="s">
        <v>618</v>
      </c>
      <c r="E13" s="268" t="s">
        <v>618</v>
      </c>
      <c r="F13" s="309"/>
    </row>
    <row r="14" spans="1:7">
      <c r="A14" s="24" t="s">
        <v>114</v>
      </c>
      <c r="B14" s="26">
        <v>-0.1</v>
      </c>
      <c r="C14" s="26">
        <v>3.2</v>
      </c>
      <c r="E14" s="268"/>
      <c r="F14" s="309"/>
    </row>
    <row r="15" spans="1:7">
      <c r="A15" s="24" t="s">
        <v>103</v>
      </c>
      <c r="B15" s="26">
        <v>-7.2</v>
      </c>
      <c r="C15" s="26">
        <v>0.6</v>
      </c>
      <c r="D15" s="23" t="s">
        <v>619</v>
      </c>
      <c r="E15" s="268" t="s">
        <v>103</v>
      </c>
      <c r="F15" s="309"/>
    </row>
    <row r="16" spans="1:7">
      <c r="A16" s="24" t="s">
        <v>104</v>
      </c>
      <c r="B16" s="26">
        <v>-1.7</v>
      </c>
      <c r="C16" s="26">
        <v>0.4</v>
      </c>
      <c r="E16" s="268"/>
      <c r="F16" s="309"/>
    </row>
    <row r="17" spans="1:35">
      <c r="A17" s="24" t="s">
        <v>453</v>
      </c>
      <c r="B17" s="26">
        <v>3.4</v>
      </c>
      <c r="C17" s="26">
        <v>-3.2</v>
      </c>
      <c r="D17" s="23" t="s">
        <v>377</v>
      </c>
      <c r="E17" s="268" t="s">
        <v>105</v>
      </c>
      <c r="F17" s="309"/>
      <c r="Z17" s="211"/>
      <c r="AA17" s="211"/>
      <c r="AB17" s="211"/>
      <c r="AC17" s="211"/>
      <c r="AD17" s="211"/>
      <c r="AE17" s="211"/>
      <c r="AF17" s="211"/>
      <c r="AG17" s="211"/>
      <c r="AH17" s="211"/>
      <c r="AI17" s="211"/>
    </row>
    <row r="18" spans="1:35">
      <c r="A18" s="24" t="s">
        <v>620</v>
      </c>
      <c r="B18" s="26">
        <v>-1.6</v>
      </c>
      <c r="C18" s="26">
        <v>3.4</v>
      </c>
      <c r="E18" s="268"/>
      <c r="F18" s="309"/>
      <c r="Z18" s="211"/>
      <c r="AA18" s="211"/>
      <c r="AB18" s="211"/>
      <c r="AC18" s="211"/>
      <c r="AD18" s="211"/>
      <c r="AE18" s="211"/>
      <c r="AF18" s="211"/>
      <c r="AG18" s="211"/>
      <c r="AH18" s="211"/>
      <c r="AI18" s="211"/>
    </row>
    <row r="19" spans="1:35">
      <c r="A19" s="24" t="s">
        <v>107</v>
      </c>
      <c r="B19" s="26">
        <v>-7.9</v>
      </c>
      <c r="C19" s="26">
        <v>-0.4</v>
      </c>
      <c r="D19" s="23" t="s">
        <v>107</v>
      </c>
      <c r="E19" s="268" t="s">
        <v>107</v>
      </c>
      <c r="F19" s="309"/>
      <c r="G19" s="211"/>
      <c r="Z19" s="211"/>
      <c r="AA19" s="211"/>
      <c r="AB19" s="211"/>
      <c r="AC19" s="211"/>
      <c r="AD19" s="211"/>
      <c r="AE19" s="211"/>
      <c r="AF19" s="211"/>
      <c r="AG19" s="211"/>
      <c r="AH19" s="211"/>
      <c r="AI19" s="211"/>
    </row>
    <row r="20" spans="1:35">
      <c r="A20" s="24" t="s">
        <v>131</v>
      </c>
      <c r="B20" s="26">
        <v>-2.5</v>
      </c>
      <c r="C20" s="26">
        <v>-1.1599999999999999</v>
      </c>
      <c r="E20" s="23"/>
      <c r="G20" s="211"/>
      <c r="Z20" s="211"/>
      <c r="AA20" s="211"/>
      <c r="AB20" s="211"/>
      <c r="AC20" s="23"/>
      <c r="AD20" s="23"/>
      <c r="AE20" s="23"/>
      <c r="AF20" s="23"/>
      <c r="AG20" s="23"/>
      <c r="AH20" s="211"/>
      <c r="AI20" s="211"/>
    </row>
    <row r="21" spans="1:35">
      <c r="A21" s="24" t="s">
        <v>708</v>
      </c>
      <c r="B21" s="26">
        <v>0.74</v>
      </c>
      <c r="C21" s="26">
        <v>0.95</v>
      </c>
      <c r="D21" s="23" t="s">
        <v>708</v>
      </c>
      <c r="E21" s="23" t="s">
        <v>132</v>
      </c>
      <c r="G21" s="211"/>
      <c r="Z21" s="211"/>
      <c r="AA21" s="211"/>
      <c r="AB21" s="211"/>
      <c r="AC21" s="23"/>
      <c r="AD21" s="23"/>
      <c r="AE21" s="23"/>
      <c r="AF21" s="23"/>
      <c r="AG21" s="23"/>
      <c r="AH21" s="211"/>
      <c r="AI21" s="211"/>
    </row>
    <row r="22" spans="1:35">
      <c r="A22" s="24" t="s">
        <v>993</v>
      </c>
      <c r="B22" s="26">
        <v>-5.3</v>
      </c>
      <c r="C22" s="26">
        <v>-1.78</v>
      </c>
      <c r="E22" s="23"/>
      <c r="G22" s="422" t="str">
        <f>IF(Content!$E$1=1,G29,G36)</f>
        <v>Джерело: ДКСУ, розрахунки НБУ.</v>
      </c>
      <c r="P22" s="23"/>
      <c r="Q22" s="23"/>
      <c r="Z22" s="211"/>
      <c r="AA22" s="211"/>
      <c r="AB22" s="211"/>
      <c r="AC22" s="23"/>
      <c r="AD22" s="23"/>
      <c r="AE22" s="23"/>
      <c r="AF22" s="23"/>
      <c r="AG22" s="23"/>
      <c r="AH22" s="211"/>
      <c r="AI22" s="211"/>
    </row>
    <row r="23" spans="1:35">
      <c r="A23" s="24" t="s">
        <v>111</v>
      </c>
      <c r="B23" s="26">
        <v>-13.39</v>
      </c>
      <c r="C23" s="26">
        <v>-2.86</v>
      </c>
      <c r="E23" s="23" t="s">
        <v>111</v>
      </c>
      <c r="G23" s="197"/>
      <c r="P23" s="23"/>
      <c r="Q23" s="23"/>
      <c r="Z23" s="211"/>
      <c r="AA23" s="211"/>
      <c r="AB23" s="211"/>
      <c r="AC23" s="23"/>
      <c r="AD23" s="23"/>
      <c r="AE23" s="23"/>
      <c r="AF23" s="23"/>
      <c r="AG23" s="23"/>
      <c r="AH23" s="211"/>
      <c r="AI23" s="211"/>
    </row>
    <row r="24" spans="1:35">
      <c r="B24" s="26"/>
      <c r="C24" s="26"/>
      <c r="G24" s="422" t="str">
        <f>IF(Content!$E$1=1,G31,G38)</f>
        <v xml:space="preserve">* Загальне сальдо (% ВВП) – сальдо зведеного бюджету з урахуванням позичок, наданих Пенсійному фонду з ЄКР. </v>
      </c>
      <c r="P24" s="23"/>
      <c r="Q24" s="23"/>
      <c r="Z24" s="211"/>
      <c r="AA24" s="211"/>
      <c r="AB24" s="211"/>
      <c r="AC24" s="23"/>
      <c r="AD24" s="23"/>
      <c r="AE24" s="23"/>
      <c r="AF24" s="23"/>
      <c r="AG24" s="23"/>
      <c r="AH24" s="211"/>
      <c r="AI24" s="211"/>
    </row>
    <row r="25" spans="1:35">
      <c r="B25" s="26"/>
      <c r="C25" s="26"/>
      <c r="G25" s="422" t="str">
        <f>IF(Content!$E$1=1,G32,G39)</f>
        <v xml:space="preserve">** Циклічно скориговане первинне сальдо СЗДУ (% потенційного ВВП) – різниця між сезонно скоригованими доходами, у структурі яких податкові надходження коригуються на циклічні зміни ВВП, та сезонно скоригованими первинними видатками. </v>
      </c>
      <c r="P25" s="23"/>
      <c r="Q25" s="23"/>
      <c r="Z25" s="211"/>
      <c r="AA25" s="211"/>
      <c r="AB25" s="211"/>
      <c r="AC25" s="23"/>
      <c r="AD25" s="23"/>
      <c r="AE25" s="23"/>
      <c r="AF25" s="23"/>
      <c r="AG25" s="23"/>
      <c r="AH25" s="211"/>
      <c r="AI25" s="211"/>
    </row>
    <row r="26" spans="1:35">
      <c r="B26" s="26"/>
      <c r="C26" s="26"/>
      <c r="G26" s="422" t="str">
        <f>IF(Content!$E$1=1,G33,G40)</f>
        <v xml:space="preserve">Також з доходів виключено одноразові надходження, наприклад незаплановані кошти від спеціальної конфіскації та ефекти від рішення Стокгольмського арбітражу. Позитивне значення означає жорстку фіскальну політику, від'ємне – м'яку фіскальну політику.
</v>
      </c>
      <c r="H26" s="211"/>
      <c r="P26" s="23"/>
      <c r="Q26" s="23"/>
      <c r="Z26" s="211"/>
      <c r="AA26" s="211"/>
      <c r="AB26" s="211"/>
      <c r="AC26" s="23"/>
      <c r="AD26" s="23"/>
      <c r="AE26" s="23"/>
      <c r="AF26" s="23"/>
      <c r="AG26" s="23"/>
      <c r="AH26" s="211"/>
      <c r="AI26" s="211"/>
    </row>
    <row r="27" spans="1:35">
      <c r="B27" s="26"/>
      <c r="C27" s="26"/>
      <c r="F27" s="24"/>
      <c r="G27" s="129"/>
      <c r="P27" s="23"/>
      <c r="Q27" s="23"/>
      <c r="Z27" s="211"/>
      <c r="AA27" s="211"/>
      <c r="AB27" s="211"/>
      <c r="AC27" s="23"/>
      <c r="AD27" s="23"/>
      <c r="AE27" s="23"/>
      <c r="AF27" s="23"/>
      <c r="AG27" s="23"/>
      <c r="AH27" s="211"/>
      <c r="AI27" s="211"/>
    </row>
    <row r="28" spans="1:35">
      <c r="B28" s="26"/>
      <c r="C28" s="26"/>
      <c r="F28" s="24"/>
      <c r="G28" s="307"/>
      <c r="P28" s="23"/>
      <c r="Q28" s="23"/>
      <c r="Z28" s="211"/>
      <c r="AA28" s="211"/>
      <c r="AB28" s="211"/>
      <c r="AC28" s="23"/>
      <c r="AD28" s="23"/>
      <c r="AE28" s="23"/>
      <c r="AF28" s="23"/>
      <c r="AG28" s="23"/>
      <c r="AH28" s="211"/>
      <c r="AI28" s="211"/>
    </row>
    <row r="29" spans="1:35">
      <c r="B29" s="26"/>
      <c r="C29" s="26"/>
      <c r="F29" s="24"/>
      <c r="G29" s="23" t="s">
        <v>158</v>
      </c>
      <c r="P29" s="23"/>
      <c r="Q29" s="23"/>
      <c r="Z29" s="211"/>
      <c r="AA29" s="211"/>
      <c r="AB29" s="211"/>
      <c r="AC29" s="23"/>
      <c r="AD29" s="23"/>
      <c r="AE29" s="23"/>
      <c r="AF29" s="23"/>
      <c r="AG29" s="23"/>
      <c r="AH29" s="211"/>
      <c r="AI29" s="211"/>
    </row>
    <row r="30" spans="1:35">
      <c r="B30" s="26"/>
      <c r="C30" s="26"/>
      <c r="F30" s="24"/>
      <c r="G30" s="223"/>
      <c r="P30" s="23"/>
      <c r="Q30" s="23"/>
      <c r="Z30" s="211"/>
      <c r="AA30" s="211"/>
      <c r="AB30" s="211"/>
      <c r="AC30" s="23"/>
      <c r="AD30" s="23"/>
      <c r="AE30" s="23"/>
      <c r="AF30" s="23"/>
      <c r="AG30" s="23"/>
      <c r="AH30" s="211"/>
      <c r="AI30" s="211"/>
    </row>
    <row r="31" spans="1:35">
      <c r="B31" s="26"/>
      <c r="C31" s="26"/>
      <c r="F31" s="24"/>
      <c r="G31" s="223" t="s">
        <v>621</v>
      </c>
      <c r="H31" s="23"/>
      <c r="I31" s="23"/>
      <c r="J31" s="23"/>
      <c r="K31" s="23"/>
      <c r="L31" s="23"/>
      <c r="M31" s="23"/>
      <c r="N31" s="23"/>
      <c r="O31" s="23"/>
      <c r="P31" s="23"/>
      <c r="Q31" s="23"/>
      <c r="Z31" s="211"/>
      <c r="AA31" s="211"/>
      <c r="AB31" s="211"/>
      <c r="AC31" s="23"/>
      <c r="AD31" s="23"/>
      <c r="AE31" s="23"/>
      <c r="AF31" s="23"/>
      <c r="AG31" s="23"/>
      <c r="AH31" s="211"/>
      <c r="AI31" s="211"/>
    </row>
    <row r="32" spans="1:35">
      <c r="B32" s="26"/>
      <c r="C32" s="26"/>
      <c r="F32" s="24"/>
      <c r="G32" s="23" t="s">
        <v>622</v>
      </c>
      <c r="H32" s="23"/>
      <c r="I32" s="23"/>
      <c r="J32" s="23"/>
      <c r="K32" s="23"/>
      <c r="L32" s="23"/>
      <c r="M32" s="23"/>
      <c r="N32" s="23"/>
      <c r="O32" s="23"/>
      <c r="P32" s="23"/>
      <c r="Q32" s="23"/>
      <c r="Z32" s="211"/>
      <c r="AA32" s="211"/>
      <c r="AB32" s="211"/>
      <c r="AC32" s="23"/>
      <c r="AD32" s="23"/>
      <c r="AE32" s="23"/>
      <c r="AF32" s="23"/>
      <c r="AG32" s="23"/>
      <c r="AH32" s="211"/>
      <c r="AI32" s="211"/>
    </row>
    <row r="33" spans="2:35">
      <c r="B33" s="26"/>
      <c r="C33" s="26"/>
      <c r="F33" s="24"/>
      <c r="G33" s="23" t="s">
        <v>623</v>
      </c>
      <c r="H33" s="23"/>
      <c r="I33" s="23"/>
      <c r="J33" s="23"/>
      <c r="K33" s="23"/>
      <c r="L33" s="23"/>
      <c r="M33" s="23"/>
      <c r="N33" s="23"/>
      <c r="O33" s="23"/>
      <c r="P33" s="23"/>
      <c r="Q33" s="23"/>
      <c r="Z33" s="211"/>
      <c r="AA33" s="211"/>
      <c r="AB33" s="211"/>
      <c r="AC33" s="23"/>
      <c r="AD33" s="23"/>
      <c r="AE33" s="23"/>
      <c r="AF33" s="23"/>
      <c r="AG33" s="23"/>
      <c r="AH33" s="211"/>
      <c r="AI33" s="211"/>
    </row>
    <row r="34" spans="2:35">
      <c r="B34" s="26"/>
      <c r="C34" s="26"/>
      <c r="F34" s="24"/>
      <c r="G34" s="23"/>
      <c r="H34" s="23"/>
      <c r="I34" s="23"/>
      <c r="J34" s="23"/>
      <c r="K34" s="23"/>
      <c r="L34" s="23"/>
      <c r="M34" s="23"/>
      <c r="N34" s="23"/>
      <c r="O34" s="23"/>
      <c r="P34" s="23"/>
      <c r="Q34" s="23"/>
      <c r="Z34" s="211"/>
      <c r="AA34" s="211"/>
      <c r="AB34" s="211"/>
      <c r="AC34" s="23"/>
      <c r="AD34" s="23"/>
      <c r="AE34" s="23"/>
      <c r="AF34" s="23"/>
      <c r="AG34" s="23"/>
      <c r="AH34" s="211"/>
      <c r="AI34" s="211"/>
    </row>
    <row r="35" spans="2:35">
      <c r="B35" s="26"/>
      <c r="C35" s="26"/>
      <c r="F35" s="24"/>
      <c r="G35" s="23"/>
      <c r="H35" s="23"/>
      <c r="I35" s="23"/>
      <c r="J35" s="23"/>
      <c r="K35" s="23"/>
      <c r="L35" s="23"/>
      <c r="M35" s="23"/>
      <c r="N35" s="23"/>
      <c r="O35" s="23"/>
      <c r="P35" s="23"/>
      <c r="Q35" s="23"/>
      <c r="Z35" s="211"/>
      <c r="AA35" s="211"/>
      <c r="AB35" s="211"/>
      <c r="AC35" s="211"/>
      <c r="AD35" s="211"/>
      <c r="AE35" s="211"/>
      <c r="AF35" s="211"/>
      <c r="AG35" s="211"/>
      <c r="AH35" s="211"/>
      <c r="AI35" s="211"/>
    </row>
    <row r="36" spans="2:35">
      <c r="B36" s="26"/>
      <c r="C36" s="26"/>
      <c r="F36" s="24"/>
      <c r="G36" s="69" t="s">
        <v>159</v>
      </c>
      <c r="H36" s="23"/>
      <c r="I36" s="23"/>
      <c r="J36" s="23"/>
      <c r="K36" s="23"/>
      <c r="L36" s="23"/>
      <c r="M36" s="23"/>
      <c r="N36" s="23"/>
      <c r="O36" s="23"/>
      <c r="P36" s="23"/>
      <c r="Q36" s="23"/>
      <c r="Z36" s="211"/>
      <c r="AA36" s="211"/>
      <c r="AB36" s="211"/>
      <c r="AC36" s="211"/>
      <c r="AD36" s="211"/>
      <c r="AE36" s="211"/>
      <c r="AF36" s="211"/>
      <c r="AG36" s="211"/>
      <c r="AH36" s="211"/>
      <c r="AI36" s="211"/>
    </row>
    <row r="37" spans="2:35">
      <c r="B37" s="26"/>
      <c r="C37" s="26"/>
      <c r="F37" s="24"/>
      <c r="G37" s="199"/>
      <c r="H37" s="23"/>
      <c r="I37" s="23"/>
      <c r="J37" s="23"/>
      <c r="K37" s="23"/>
      <c r="L37" s="23"/>
      <c r="M37" s="23"/>
      <c r="N37" s="23"/>
      <c r="O37" s="23"/>
      <c r="P37" s="23"/>
      <c r="Q37" s="23"/>
      <c r="Z37" s="211"/>
      <c r="AA37" s="211"/>
      <c r="AB37" s="211"/>
      <c r="AC37" s="211"/>
      <c r="AD37" s="211"/>
      <c r="AE37" s="211"/>
      <c r="AF37" s="211"/>
      <c r="AG37" s="211"/>
      <c r="AH37" s="211"/>
      <c r="AI37" s="211"/>
    </row>
    <row r="38" spans="2:35">
      <c r="B38" s="26"/>
      <c r="C38" s="26"/>
      <c r="F38" s="24"/>
      <c r="G38" s="23" t="s">
        <v>624</v>
      </c>
      <c r="H38" s="23"/>
      <c r="I38" s="23"/>
      <c r="J38" s="23"/>
      <c r="K38" s="23"/>
      <c r="L38" s="23"/>
      <c r="M38" s="23"/>
      <c r="N38" s="23"/>
      <c r="O38" s="23"/>
      <c r="P38" s="23"/>
      <c r="Q38" s="23"/>
      <c r="Z38" s="211"/>
      <c r="AA38" s="211"/>
      <c r="AB38" s="211"/>
      <c r="AC38" s="211"/>
      <c r="AD38" s="211"/>
      <c r="AE38" s="211"/>
      <c r="AF38" s="211"/>
      <c r="AG38" s="211"/>
      <c r="AH38" s="211"/>
      <c r="AI38" s="211"/>
    </row>
    <row r="39" spans="2:35">
      <c r="B39" s="26"/>
      <c r="C39" s="26"/>
      <c r="F39" s="24"/>
      <c r="G39" s="23" t="s">
        <v>1</v>
      </c>
      <c r="H39" s="23"/>
      <c r="I39" s="23"/>
      <c r="J39" s="23"/>
      <c r="K39" s="23"/>
      <c r="L39" s="23"/>
      <c r="M39" s="23"/>
      <c r="N39" s="23"/>
      <c r="O39" s="23"/>
      <c r="Z39" s="211"/>
      <c r="AA39" s="211"/>
      <c r="AB39" s="211"/>
      <c r="AC39" s="211"/>
      <c r="AD39" s="211"/>
      <c r="AE39" s="211"/>
      <c r="AF39" s="211"/>
      <c r="AG39" s="211"/>
      <c r="AH39" s="211"/>
      <c r="AI39" s="211"/>
    </row>
    <row r="40" spans="2:35">
      <c r="B40" s="26"/>
      <c r="C40" s="26"/>
      <c r="F40" s="24"/>
      <c r="G40" s="23" t="s">
        <v>625</v>
      </c>
      <c r="H40" s="23"/>
      <c r="I40" s="23"/>
      <c r="J40" s="23"/>
      <c r="K40" s="23"/>
      <c r="L40" s="23"/>
      <c r="M40" s="23"/>
      <c r="N40" s="23"/>
      <c r="O40" s="23"/>
      <c r="P40" s="310"/>
      <c r="Q40" s="310"/>
      <c r="R40" s="310"/>
      <c r="S40" s="211"/>
      <c r="U40" s="211"/>
      <c r="V40" s="211"/>
      <c r="W40" s="211"/>
      <c r="X40" s="211"/>
      <c r="Y40" s="211"/>
      <c r="Z40" s="211"/>
      <c r="AA40" s="211"/>
      <c r="AB40" s="211"/>
      <c r="AC40" s="211"/>
      <c r="AD40" s="211"/>
      <c r="AE40" s="211"/>
      <c r="AF40" s="211"/>
      <c r="AG40" s="211"/>
      <c r="AH40" s="211"/>
      <c r="AI40" s="211"/>
    </row>
    <row r="41" spans="2:35">
      <c r="B41" s="26"/>
      <c r="C41" s="26"/>
      <c r="F41" s="24"/>
      <c r="G41" s="23" t="s">
        <v>626</v>
      </c>
      <c r="H41" s="23"/>
      <c r="I41" s="23"/>
      <c r="J41" s="23"/>
      <c r="K41" s="23"/>
      <c r="L41" s="23"/>
      <c r="M41" s="23"/>
      <c r="N41" s="23"/>
      <c r="O41" s="23"/>
      <c r="P41" s="310"/>
      <c r="Q41" s="310"/>
      <c r="R41" s="310"/>
      <c r="S41" s="211"/>
      <c r="U41" s="211"/>
      <c r="V41" s="211"/>
      <c r="W41" s="211"/>
      <c r="X41" s="211"/>
      <c r="Y41" s="211"/>
      <c r="Z41" s="211"/>
      <c r="AA41" s="211"/>
      <c r="AB41" s="211"/>
      <c r="AC41" s="211"/>
      <c r="AD41" s="211"/>
      <c r="AE41" s="211"/>
      <c r="AF41" s="211"/>
      <c r="AG41" s="211"/>
      <c r="AH41" s="211"/>
      <c r="AI41" s="211"/>
    </row>
    <row r="42" spans="2:35">
      <c r="B42" s="26"/>
      <c r="C42" s="26"/>
      <c r="F42" s="24"/>
      <c r="G42" s="23"/>
      <c r="H42" s="23"/>
      <c r="I42" s="23"/>
      <c r="J42" s="23"/>
      <c r="K42" s="23"/>
      <c r="L42" s="23"/>
      <c r="M42" s="23"/>
      <c r="N42" s="23"/>
      <c r="O42" s="23"/>
      <c r="P42" s="310"/>
      <c r="Q42" s="310"/>
      <c r="R42" s="310"/>
      <c r="S42" s="211"/>
      <c r="U42" s="211"/>
      <c r="V42" s="211"/>
      <c r="W42" s="211"/>
      <c r="X42" s="211"/>
      <c r="Y42" s="211"/>
      <c r="Z42" s="211"/>
      <c r="AA42" s="211"/>
      <c r="AB42" s="211"/>
      <c r="AC42" s="211"/>
      <c r="AD42" s="211"/>
      <c r="AE42" s="211"/>
      <c r="AF42" s="211"/>
      <c r="AG42" s="211"/>
      <c r="AH42" s="211"/>
      <c r="AI42" s="211"/>
    </row>
    <row r="43" spans="2:35">
      <c r="B43" s="26"/>
      <c r="C43" s="26"/>
      <c r="F43" s="24"/>
      <c r="G43" s="23"/>
      <c r="H43" s="23"/>
      <c r="I43" s="23"/>
      <c r="J43" s="23"/>
      <c r="K43" s="23"/>
      <c r="L43" s="23"/>
      <c r="M43" s="23"/>
      <c r="N43" s="23"/>
      <c r="O43" s="23"/>
      <c r="P43" s="211"/>
      <c r="Q43" s="211"/>
      <c r="R43" s="211"/>
      <c r="S43" s="211"/>
      <c r="U43" s="211"/>
      <c r="V43" s="211"/>
      <c r="W43" s="211"/>
      <c r="X43" s="211"/>
      <c r="Y43" s="211"/>
      <c r="Z43" s="211"/>
      <c r="AA43" s="211"/>
      <c r="AB43" s="211"/>
      <c r="AC43" s="211"/>
      <c r="AD43" s="211"/>
      <c r="AE43" s="211"/>
      <c r="AF43" s="211"/>
      <c r="AG43" s="211"/>
      <c r="AH43" s="211"/>
      <c r="AI43" s="211"/>
    </row>
    <row r="44" spans="2:35">
      <c r="B44" s="26"/>
      <c r="C44" s="26"/>
      <c r="F44" s="24"/>
      <c r="G44" s="23"/>
      <c r="H44" s="23"/>
      <c r="I44" s="23"/>
      <c r="J44" s="23"/>
      <c r="K44" s="23"/>
      <c r="L44" s="23"/>
      <c r="M44" s="23"/>
      <c r="N44" s="23"/>
      <c r="O44" s="23"/>
      <c r="P44" s="211"/>
      <c r="Q44" s="211"/>
      <c r="R44" s="211"/>
      <c r="S44" s="211"/>
      <c r="U44" s="211"/>
      <c r="V44" s="211"/>
      <c r="W44" s="211"/>
      <c r="X44" s="211"/>
      <c r="Y44" s="211"/>
      <c r="Z44" s="211"/>
    </row>
    <row r="45" spans="2:35">
      <c r="B45" s="26"/>
      <c r="C45" s="26"/>
      <c r="F45" s="24"/>
      <c r="G45" s="23"/>
      <c r="H45" s="23"/>
      <c r="I45" s="23"/>
      <c r="J45" s="23"/>
      <c r="K45" s="23"/>
      <c r="L45" s="23"/>
      <c r="M45" s="23"/>
      <c r="N45" s="23"/>
      <c r="O45" s="23"/>
      <c r="P45" s="211"/>
      <c r="Q45" s="211"/>
      <c r="R45" s="211"/>
      <c r="S45" s="211"/>
      <c r="U45" s="211"/>
      <c r="V45" s="211"/>
      <c r="W45" s="211"/>
      <c r="X45" s="211"/>
      <c r="Y45" s="211"/>
      <c r="Z45" s="211"/>
    </row>
    <row r="46" spans="2:35">
      <c r="F46" s="24"/>
      <c r="G46" s="311"/>
      <c r="H46" s="23"/>
      <c r="I46" s="23"/>
      <c r="J46" s="23"/>
      <c r="K46" s="23"/>
      <c r="L46" s="23"/>
      <c r="M46" s="23"/>
      <c r="N46" s="23"/>
      <c r="O46" s="23"/>
    </row>
    <row r="47" spans="2:35">
      <c r="F47" s="24"/>
      <c r="G47" s="23"/>
      <c r="H47" s="23"/>
      <c r="I47" s="23"/>
      <c r="J47" s="23"/>
      <c r="K47" s="23"/>
      <c r="L47" s="23"/>
      <c r="M47" s="23"/>
      <c r="N47" s="23"/>
      <c r="O47" s="23"/>
    </row>
    <row r="48" spans="2:35">
      <c r="F48" s="24"/>
    </row>
    <row r="49" spans="6:15">
      <c r="F49" s="24"/>
      <c r="G49" s="310"/>
      <c r="H49" s="310"/>
      <c r="I49" s="310"/>
      <c r="J49" s="310"/>
      <c r="K49" s="310"/>
      <c r="L49" s="310"/>
      <c r="M49" s="310"/>
      <c r="N49" s="310"/>
      <c r="O49" s="310"/>
    </row>
    <row r="50" spans="6:15">
      <c r="F50" s="24"/>
      <c r="G50" s="310"/>
      <c r="H50" s="310"/>
      <c r="I50" s="310"/>
      <c r="J50" s="310"/>
      <c r="K50" s="310"/>
      <c r="L50" s="310"/>
      <c r="M50" s="310"/>
      <c r="N50" s="310"/>
      <c r="O50" s="310"/>
    </row>
    <row r="51" spans="6:15">
      <c r="F51" s="24"/>
      <c r="G51" s="310"/>
      <c r="H51" s="310"/>
      <c r="I51" s="310"/>
      <c r="J51" s="310"/>
      <c r="K51" s="310"/>
      <c r="L51" s="310"/>
      <c r="M51" s="310"/>
      <c r="N51" s="310"/>
      <c r="O51" s="310"/>
    </row>
    <row r="52" spans="6:15">
      <c r="G52" s="211"/>
      <c r="H52" s="211"/>
      <c r="I52" s="211"/>
      <c r="J52" s="211"/>
      <c r="K52" s="211"/>
      <c r="L52" s="211"/>
      <c r="M52" s="211"/>
      <c r="N52" s="211"/>
      <c r="O52" s="211"/>
    </row>
    <row r="53" spans="6:15">
      <c r="G53" s="211"/>
      <c r="H53" s="211"/>
      <c r="I53" s="211"/>
      <c r="J53" s="211"/>
      <c r="K53" s="211"/>
      <c r="L53" s="211"/>
      <c r="M53" s="211"/>
      <c r="N53" s="211"/>
      <c r="O53" s="211"/>
    </row>
    <row r="54" spans="6:15">
      <c r="G54" s="211"/>
      <c r="H54" s="211"/>
      <c r="I54" s="211"/>
      <c r="J54" s="211"/>
      <c r="K54" s="211"/>
      <c r="L54" s="211"/>
      <c r="M54" s="211"/>
      <c r="N54" s="211"/>
      <c r="O54" s="211"/>
    </row>
    <row r="55" spans="6:15">
      <c r="O55" s="23"/>
    </row>
    <row r="57" spans="6:15">
      <c r="O57" s="310"/>
    </row>
    <row r="58" spans="6:15">
      <c r="O58" s="310"/>
    </row>
    <row r="59" spans="6:15">
      <c r="O59" s="310"/>
    </row>
    <row r="60" spans="6:15">
      <c r="O60" s="211"/>
    </row>
    <row r="61" spans="6:15">
      <c r="O61" s="211"/>
    </row>
    <row r="62" spans="6:15">
      <c r="O62" s="211"/>
    </row>
  </sheetData>
  <hyperlinks>
    <hyperlink ref="A1" location="Content!A1" display="&lt;&lt;" xr:uid="{00000000-0004-0000-2800-000000000000}"/>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sheetPr>
  <dimension ref="A1:AW56"/>
  <sheetViews>
    <sheetView showGridLines="0" zoomScale="98" zoomScaleNormal="98" workbookViewId="0"/>
  </sheetViews>
  <sheetFormatPr baseColWidth="10" defaultColWidth="9.5" defaultRowHeight="13"/>
  <cols>
    <col min="1" max="1" width="29.5" style="772" customWidth="1"/>
    <col min="2" max="3" width="20.5" style="772" hidden="1" customWidth="1"/>
    <col min="4" max="23" width="10" style="772" customWidth="1"/>
    <col min="24" max="24" width="9.5" style="772" customWidth="1"/>
    <col min="25" max="56" width="9.5" style="772"/>
    <col min="57" max="57" width="42.5" style="772" bestFit="1" customWidth="1"/>
    <col min="58" max="58" width="9.5" style="772"/>
    <col min="59" max="59" width="11.5" style="772" bestFit="1" customWidth="1"/>
    <col min="60" max="60" width="10.5" style="772" bestFit="1" customWidth="1"/>
    <col min="61" max="16384" width="9.5" style="772"/>
  </cols>
  <sheetData>
    <row r="1" spans="1:47">
      <c r="A1" s="318" t="s">
        <v>60</v>
      </c>
      <c r="B1" s="318"/>
      <c r="C1" s="197"/>
      <c r="D1" s="382"/>
      <c r="E1" s="382"/>
      <c r="F1" s="382"/>
      <c r="G1" s="382"/>
      <c r="H1" s="382"/>
      <c r="I1" s="382"/>
      <c r="J1" s="382"/>
      <c r="K1" s="382"/>
      <c r="L1" s="382"/>
      <c r="M1" s="382"/>
      <c r="N1" s="382"/>
      <c r="O1" s="382"/>
      <c r="P1" s="382"/>
      <c r="Q1" s="382"/>
      <c r="R1" s="382"/>
      <c r="S1" s="382"/>
      <c r="T1" s="382"/>
      <c r="U1" s="382"/>
      <c r="V1" s="382"/>
      <c r="W1" s="382"/>
      <c r="X1" s="197"/>
      <c r="Y1" s="771"/>
      <c r="AR1" s="771"/>
      <c r="AS1" s="771"/>
      <c r="AT1" s="771"/>
      <c r="AU1" s="771"/>
    </row>
    <row r="2" spans="1:47">
      <c r="A2" s="771"/>
      <c r="B2" s="771"/>
      <c r="C2" s="771"/>
      <c r="D2" s="383" t="s">
        <v>2</v>
      </c>
      <c r="E2" s="383" t="s">
        <v>528</v>
      </c>
      <c r="F2" s="383" t="s">
        <v>529</v>
      </c>
      <c r="G2" s="383" t="s">
        <v>530</v>
      </c>
      <c r="H2" s="383" t="s">
        <v>344</v>
      </c>
      <c r="I2" s="383" t="s">
        <v>531</v>
      </c>
      <c r="J2" s="383" t="s">
        <v>228</v>
      </c>
      <c r="K2" s="383" t="s">
        <v>532</v>
      </c>
      <c r="L2" s="383" t="s">
        <v>291</v>
      </c>
      <c r="M2" s="383" t="s">
        <v>533</v>
      </c>
      <c r="N2" s="383" t="s">
        <v>534</v>
      </c>
      <c r="O2" s="383" t="s">
        <v>230</v>
      </c>
      <c r="P2" s="383" t="s">
        <v>229</v>
      </c>
      <c r="Q2" s="383" t="s">
        <v>437</v>
      </c>
      <c r="R2" s="383" t="s">
        <v>345</v>
      </c>
      <c r="S2" s="383" t="s">
        <v>438</v>
      </c>
      <c r="T2" s="383" t="s">
        <v>369</v>
      </c>
      <c r="U2" s="383" t="s">
        <v>426</v>
      </c>
      <c r="V2" s="383" t="s">
        <v>439</v>
      </c>
      <c r="W2" s="383" t="s">
        <v>430</v>
      </c>
      <c r="X2" s="773" t="s">
        <v>407</v>
      </c>
      <c r="Y2" s="771" t="s">
        <v>524</v>
      </c>
      <c r="Z2" s="772" t="s">
        <v>505</v>
      </c>
      <c r="AA2" s="772" t="s">
        <v>492</v>
      </c>
      <c r="AB2" s="772" t="s">
        <v>493</v>
      </c>
      <c r="AC2" s="772" t="s">
        <v>535</v>
      </c>
      <c r="AD2" s="772" t="s">
        <v>536</v>
      </c>
      <c r="AE2" s="772" t="s">
        <v>545</v>
      </c>
      <c r="AF2" s="772" t="s">
        <v>677</v>
      </c>
      <c r="AG2" s="772" t="s">
        <v>678</v>
      </c>
      <c r="AH2" s="772" t="s">
        <v>713</v>
      </c>
      <c r="AI2" s="772" t="s">
        <v>895</v>
      </c>
      <c r="AJ2" s="772" t="s">
        <v>865</v>
      </c>
      <c r="AK2" s="774" t="s">
        <v>921</v>
      </c>
      <c r="AL2" s="774" t="s">
        <v>1172</v>
      </c>
      <c r="AM2" s="774" t="s">
        <v>1081</v>
      </c>
      <c r="AR2" s="771"/>
      <c r="AS2" s="771"/>
      <c r="AT2" s="771"/>
      <c r="AU2" s="771"/>
    </row>
    <row r="3" spans="1:47">
      <c r="A3" s="771"/>
      <c r="B3" s="771"/>
      <c r="C3" s="771"/>
      <c r="D3" s="383"/>
      <c r="E3" s="383"/>
      <c r="F3" s="383"/>
      <c r="G3" s="383"/>
      <c r="H3" s="383"/>
      <c r="I3" s="383"/>
      <c r="J3" s="383"/>
      <c r="K3" s="383"/>
      <c r="L3" s="383"/>
      <c r="M3" s="383"/>
      <c r="N3" s="383"/>
      <c r="O3" s="383"/>
      <c r="P3" s="383"/>
      <c r="Q3" s="383"/>
      <c r="R3" s="383"/>
      <c r="S3" s="383"/>
      <c r="T3" s="383"/>
      <c r="U3" s="383"/>
      <c r="V3" s="383"/>
      <c r="W3" s="383"/>
      <c r="X3" s="773"/>
      <c r="Y3" s="771"/>
      <c r="AR3" s="771"/>
      <c r="AS3" s="771"/>
      <c r="AT3" s="771"/>
      <c r="AU3" s="771"/>
    </row>
    <row r="4" spans="1:47">
      <c r="A4" s="771"/>
      <c r="B4" s="771"/>
      <c r="C4" s="771"/>
      <c r="D4" s="384"/>
      <c r="E4" s="384" t="s">
        <v>528</v>
      </c>
      <c r="F4" s="384"/>
      <c r="G4" s="384"/>
      <c r="H4" s="384"/>
      <c r="I4" s="775" t="s">
        <v>531</v>
      </c>
      <c r="J4" s="775"/>
      <c r="K4" s="775"/>
      <c r="L4" s="775"/>
      <c r="M4" s="775" t="s">
        <v>533</v>
      </c>
      <c r="N4" s="776"/>
      <c r="O4" s="385"/>
      <c r="P4" s="386"/>
      <c r="Q4" s="386" t="s">
        <v>437</v>
      </c>
      <c r="R4" s="386"/>
      <c r="S4" s="386"/>
      <c r="T4" s="386"/>
      <c r="U4" s="386" t="s">
        <v>426</v>
      </c>
      <c r="V4" s="386"/>
      <c r="W4" s="386"/>
      <c r="X4" s="386"/>
      <c r="Y4" s="386" t="s">
        <v>524</v>
      </c>
      <c r="Z4" s="386"/>
      <c r="AA4" s="386"/>
      <c r="AB4" s="386"/>
      <c r="AC4" s="386" t="s">
        <v>535</v>
      </c>
      <c r="AD4" s="386"/>
      <c r="AE4" s="386"/>
      <c r="AF4" s="386"/>
      <c r="AG4" s="386" t="s">
        <v>678</v>
      </c>
      <c r="AH4" s="386"/>
      <c r="AI4" s="386"/>
      <c r="AJ4" s="386"/>
      <c r="AK4" s="386"/>
      <c r="AL4" s="386"/>
      <c r="AM4" s="386"/>
      <c r="AR4" s="771"/>
      <c r="AS4" s="771"/>
      <c r="AT4" s="771"/>
      <c r="AU4" s="771"/>
    </row>
    <row r="5" spans="1:47">
      <c r="A5" s="771"/>
      <c r="B5" s="771"/>
      <c r="C5" s="771"/>
      <c r="D5" s="383"/>
      <c r="E5" s="383"/>
      <c r="F5" s="383"/>
      <c r="G5" s="383"/>
      <c r="H5" s="383"/>
      <c r="I5" s="383"/>
      <c r="J5" s="383"/>
      <c r="K5" s="383"/>
      <c r="L5" s="383"/>
      <c r="M5" s="383"/>
      <c r="N5" s="383"/>
      <c r="O5" s="383"/>
      <c r="P5" s="383"/>
      <c r="Q5" s="383"/>
      <c r="R5" s="383"/>
      <c r="S5" s="383"/>
      <c r="T5" s="383"/>
      <c r="U5" s="383"/>
      <c r="V5" s="383"/>
      <c r="W5" s="383"/>
      <c r="X5" s="773"/>
      <c r="Y5" s="771"/>
      <c r="AR5" s="771"/>
      <c r="AS5" s="771"/>
      <c r="AT5" s="771"/>
      <c r="AU5" s="771"/>
    </row>
    <row r="6" spans="1:47" ht="13.5" customHeight="1">
      <c r="A6" s="422" t="str">
        <f>IF(Content!$E$1=1,B6,C6)</f>
        <v>Доходи, % р/р</v>
      </c>
      <c r="B6" s="319" t="s">
        <v>631</v>
      </c>
      <c r="C6" s="319" t="s">
        <v>802</v>
      </c>
      <c r="D6" s="777">
        <v>-1.7</v>
      </c>
      <c r="E6" s="777">
        <v>8.6</v>
      </c>
      <c r="F6" s="777">
        <v>30.2</v>
      </c>
      <c r="G6" s="777">
        <v>-3.6</v>
      </c>
      <c r="H6" s="777">
        <v>40.700000000000003</v>
      </c>
      <c r="I6" s="777">
        <v>14.1</v>
      </c>
      <c r="J6" s="777">
        <v>19.100000000000001</v>
      </c>
      <c r="K6" s="777">
        <v>17.100000000000001</v>
      </c>
      <c r="L6" s="777">
        <v>18.7</v>
      </c>
      <c r="M6" s="777">
        <v>15.2</v>
      </c>
      <c r="N6" s="777">
        <v>21.6</v>
      </c>
      <c r="O6" s="777">
        <v>18.399999999999999</v>
      </c>
      <c r="P6" s="777">
        <v>3.6</v>
      </c>
      <c r="Q6" s="777">
        <v>23.7</v>
      </c>
      <c r="R6" s="777">
        <v>5.3</v>
      </c>
      <c r="S6" s="777">
        <v>37</v>
      </c>
      <c r="T6" s="777">
        <v>8.3000000000000007</v>
      </c>
      <c r="U6" s="777">
        <v>2.6</v>
      </c>
      <c r="V6" s="777">
        <v>20.399999999999999</v>
      </c>
      <c r="W6" s="777">
        <v>-2.6</v>
      </c>
      <c r="X6" s="777">
        <v>4</v>
      </c>
      <c r="Y6" s="777">
        <v>1.7</v>
      </c>
      <c r="Z6" s="778">
        <v>-4.4000000000000004</v>
      </c>
      <c r="AA6" s="778">
        <v>14.9</v>
      </c>
      <c r="AB6" s="778">
        <v>-1.6</v>
      </c>
      <c r="AC6" s="778">
        <v>4.5</v>
      </c>
      <c r="AD6" s="778">
        <v>2.6</v>
      </c>
      <c r="AE6" s="778">
        <v>-9.8000000000000007</v>
      </c>
      <c r="AF6" s="778">
        <v>-25.3</v>
      </c>
      <c r="AG6" s="778">
        <v>50.5</v>
      </c>
      <c r="AH6" s="778">
        <v>-8</v>
      </c>
      <c r="AI6" s="778">
        <v>12.8</v>
      </c>
      <c r="AJ6" s="778">
        <v>10.1</v>
      </c>
      <c r="AK6" s="778">
        <v>8.8000000000000007</v>
      </c>
      <c r="AL6" s="778">
        <v>13.7</v>
      </c>
      <c r="AM6" s="778">
        <v>28.3</v>
      </c>
      <c r="AR6" s="771"/>
      <c r="AS6" s="771"/>
      <c r="AT6" s="771"/>
      <c r="AU6" s="771"/>
    </row>
    <row r="7" spans="1:47">
      <c r="A7" s="422" t="str">
        <f>IF(Content!$E$1=1,B7,C7)</f>
        <v xml:space="preserve">Видатки, % р/р </v>
      </c>
      <c r="B7" s="319" t="s">
        <v>803</v>
      </c>
      <c r="C7" s="319" t="s">
        <v>804</v>
      </c>
      <c r="D7" s="777">
        <v>7.8</v>
      </c>
      <c r="E7" s="777">
        <v>5.3</v>
      </c>
      <c r="F7" s="777">
        <v>30</v>
      </c>
      <c r="G7" s="777">
        <v>40.5</v>
      </c>
      <c r="H7" s="777">
        <v>43.4</v>
      </c>
      <c r="I7" s="777">
        <v>21</v>
      </c>
      <c r="J7" s="777">
        <v>24.1</v>
      </c>
      <c r="K7" s="777">
        <v>7.1</v>
      </c>
      <c r="L7" s="777">
        <v>6</v>
      </c>
      <c r="M7" s="777">
        <v>2.8</v>
      </c>
      <c r="N7" s="777">
        <v>16.7</v>
      </c>
      <c r="O7" s="777">
        <v>19.399999999999999</v>
      </c>
      <c r="P7" s="777">
        <v>46.2</v>
      </c>
      <c r="Q7" s="777">
        <v>9.4</v>
      </c>
      <c r="R7" s="777">
        <v>1.2</v>
      </c>
      <c r="S7" s="777">
        <v>13.9</v>
      </c>
      <c r="T7" s="777">
        <v>7.6</v>
      </c>
      <c r="U7" s="777">
        <v>11.3</v>
      </c>
      <c r="V7" s="777">
        <v>13.8</v>
      </c>
      <c r="W7" s="777">
        <v>12.3</v>
      </c>
      <c r="X7" s="777">
        <v>8.6999999999999993</v>
      </c>
      <c r="Y7" s="777">
        <v>11.3</v>
      </c>
      <c r="Z7" s="778">
        <v>7.3</v>
      </c>
      <c r="AA7" s="778">
        <v>2.6</v>
      </c>
      <c r="AB7" s="778">
        <v>3</v>
      </c>
      <c r="AC7" s="778">
        <v>9.5</v>
      </c>
      <c r="AD7" s="778">
        <v>3</v>
      </c>
      <c r="AE7" s="778">
        <v>6.2</v>
      </c>
      <c r="AF7" s="778">
        <v>3.8</v>
      </c>
      <c r="AG7" s="778">
        <v>7</v>
      </c>
      <c r="AH7" s="778">
        <v>21.9</v>
      </c>
      <c r="AI7" s="778">
        <v>10.5</v>
      </c>
      <c r="AJ7" s="778">
        <v>23.1</v>
      </c>
      <c r="AK7" s="778">
        <v>27.5</v>
      </c>
      <c r="AL7" s="778">
        <v>11.5</v>
      </c>
      <c r="AM7" s="778">
        <v>42.7</v>
      </c>
      <c r="AO7" s="422" t="str">
        <f>IF(Content!$E$1=1,AO8,AO9)</f>
        <v>Основні показники зведеного бюджету</v>
      </c>
      <c r="AP7" s="771"/>
      <c r="AQ7" s="771"/>
      <c r="AR7" s="771"/>
      <c r="AS7" s="771"/>
      <c r="AT7" s="771"/>
      <c r="AU7" s="771"/>
    </row>
    <row r="8" spans="1:47">
      <c r="A8" s="422" t="str">
        <f>IF(Content!$E$1=1,B8,C8)</f>
        <v>Сальдо, млрд грн</v>
      </c>
      <c r="B8" s="319" t="s">
        <v>805</v>
      </c>
      <c r="C8" s="319" t="s">
        <v>806</v>
      </c>
      <c r="D8" s="777">
        <v>20.5</v>
      </c>
      <c r="E8" s="777">
        <v>-5.2</v>
      </c>
      <c r="F8" s="777">
        <v>-18.3</v>
      </c>
      <c r="G8" s="777">
        <v>3</v>
      </c>
      <c r="H8" s="777">
        <v>14.6</v>
      </c>
      <c r="I8" s="777">
        <v>-4.0999999999999996</v>
      </c>
      <c r="J8" s="777">
        <v>-2.9</v>
      </c>
      <c r="K8" s="777">
        <v>26.8</v>
      </c>
      <c r="L8" s="777">
        <v>-19.8</v>
      </c>
      <c r="M8" s="777">
        <v>-0.1</v>
      </c>
      <c r="N8" s="777">
        <v>7.6</v>
      </c>
      <c r="O8" s="777">
        <v>-89.8</v>
      </c>
      <c r="P8" s="777">
        <v>-0.4</v>
      </c>
      <c r="Q8" s="777">
        <v>5.0999999999999996</v>
      </c>
      <c r="R8" s="777">
        <v>-13.7</v>
      </c>
      <c r="S8" s="777">
        <v>26.6</v>
      </c>
      <c r="T8" s="777">
        <v>16.2</v>
      </c>
      <c r="U8" s="777">
        <v>-12.8</v>
      </c>
      <c r="V8" s="777">
        <v>1.7</v>
      </c>
      <c r="W8" s="777">
        <v>12.6</v>
      </c>
      <c r="X8" s="777">
        <v>-26.6</v>
      </c>
      <c r="Y8" s="777">
        <v>-9.4</v>
      </c>
      <c r="Z8" s="777">
        <v>-6.2</v>
      </c>
      <c r="AA8" s="777">
        <v>-80.400000000000006</v>
      </c>
      <c r="AB8" s="777">
        <v>-3.1</v>
      </c>
      <c r="AC8" s="777">
        <v>0.5</v>
      </c>
      <c r="AD8" s="777">
        <v>-14.8</v>
      </c>
      <c r="AE8" s="779">
        <v>6.7</v>
      </c>
      <c r="AF8" s="777">
        <v>-21.3</v>
      </c>
      <c r="AG8" s="777">
        <v>28.6</v>
      </c>
      <c r="AH8" s="777">
        <v>-28.7</v>
      </c>
      <c r="AI8" s="777">
        <v>17</v>
      </c>
      <c r="AJ8" s="777">
        <v>-43.9</v>
      </c>
      <c r="AK8" s="777">
        <v>-30.4</v>
      </c>
      <c r="AL8" s="777">
        <v>-5.3</v>
      </c>
      <c r="AM8" s="777">
        <v>-129.30000000000001</v>
      </c>
      <c r="AN8" s="771"/>
      <c r="AO8" s="388" t="s">
        <v>807</v>
      </c>
      <c r="AP8" s="780"/>
      <c r="AQ8" s="780"/>
      <c r="AR8" s="780"/>
      <c r="AS8" s="780"/>
      <c r="AT8" s="780"/>
      <c r="AU8" s="771"/>
    </row>
    <row r="9" spans="1:47" ht="12.75" customHeight="1">
      <c r="A9" s="387"/>
      <c r="B9" s="197"/>
      <c r="C9" s="197"/>
      <c r="D9" s="777"/>
      <c r="E9" s="777"/>
      <c r="F9" s="777"/>
      <c r="G9" s="777"/>
      <c r="H9" s="777"/>
      <c r="I9" s="777"/>
      <c r="J9" s="777"/>
      <c r="K9" s="777"/>
      <c r="L9" s="777"/>
      <c r="M9" s="777"/>
      <c r="N9" s="777"/>
      <c r="O9" s="777"/>
      <c r="P9" s="777"/>
      <c r="Q9" s="777"/>
      <c r="R9" s="777"/>
      <c r="S9" s="777"/>
      <c r="T9" s="777"/>
      <c r="U9" s="777"/>
      <c r="V9" s="777"/>
      <c r="W9" s="777"/>
      <c r="X9" s="777"/>
      <c r="Y9" s="777"/>
      <c r="Z9" s="771"/>
      <c r="AA9" s="771"/>
      <c r="AB9" s="771"/>
      <c r="AC9" s="771"/>
      <c r="AD9" s="771"/>
      <c r="AE9" s="771"/>
      <c r="AF9" s="771"/>
      <c r="AG9" s="771"/>
      <c r="AH9" s="771"/>
      <c r="AI9" s="771"/>
      <c r="AJ9" s="771"/>
      <c r="AK9" s="771"/>
      <c r="AL9" s="771"/>
      <c r="AM9" s="771"/>
      <c r="AN9" s="771"/>
      <c r="AO9" s="389" t="s">
        <v>826</v>
      </c>
      <c r="AP9" s="781"/>
      <c r="AQ9" s="781"/>
      <c r="AR9" s="781"/>
      <c r="AS9" s="781"/>
      <c r="AT9" s="781"/>
      <c r="AU9" s="771"/>
    </row>
    <row r="10" spans="1:47" ht="12.75" customHeight="1">
      <c r="A10" s="390"/>
      <c r="B10" s="390"/>
      <c r="C10" s="782"/>
      <c r="D10" s="777"/>
      <c r="E10" s="777"/>
      <c r="F10" s="777"/>
      <c r="G10" s="777"/>
      <c r="H10" s="777"/>
      <c r="I10" s="777"/>
      <c r="J10" s="777"/>
      <c r="K10" s="777"/>
      <c r="L10" s="777"/>
      <c r="M10" s="777"/>
      <c r="N10" s="777"/>
      <c r="O10" s="777"/>
      <c r="P10" s="777"/>
      <c r="Q10" s="777"/>
      <c r="R10" s="777"/>
      <c r="S10" s="777"/>
      <c r="T10" s="777"/>
      <c r="U10" s="777"/>
      <c r="V10" s="777"/>
      <c r="W10" s="777"/>
      <c r="X10" s="777"/>
      <c r="Y10" s="777"/>
      <c r="Z10" s="771"/>
      <c r="AA10" s="771"/>
      <c r="AB10" s="771"/>
      <c r="AC10" s="771"/>
      <c r="AD10" s="771"/>
      <c r="AE10" s="771"/>
      <c r="AF10" s="771"/>
      <c r="AG10" s="771"/>
      <c r="AH10" s="771"/>
      <c r="AI10" s="771"/>
      <c r="AJ10" s="771"/>
      <c r="AK10" s="771"/>
      <c r="AL10" s="771"/>
      <c r="AM10" s="771"/>
      <c r="AN10" s="771"/>
      <c r="AO10" s="771"/>
      <c r="AP10" s="771"/>
      <c r="AQ10" s="771"/>
      <c r="AR10" s="771"/>
      <c r="AS10" s="771"/>
      <c r="AT10" s="780"/>
      <c r="AU10" s="771"/>
    </row>
    <row r="11" spans="1:47" ht="12.75" customHeight="1">
      <c r="A11" s="390"/>
      <c r="B11" s="390"/>
      <c r="C11" s="782"/>
      <c r="D11" s="771"/>
      <c r="E11" s="771"/>
      <c r="F11" s="771"/>
      <c r="G11" s="771"/>
      <c r="H11" s="771"/>
      <c r="I11" s="771"/>
      <c r="J11" s="783"/>
      <c r="K11" s="771"/>
      <c r="AJ11" s="778"/>
      <c r="AK11" s="778"/>
      <c r="AL11" s="778"/>
      <c r="AM11" s="778"/>
    </row>
    <row r="12" spans="1:47" ht="12.75" customHeight="1">
      <c r="A12" s="390"/>
      <c r="B12" s="390"/>
      <c r="C12" s="782"/>
      <c r="D12" s="771"/>
      <c r="E12" s="771"/>
      <c r="F12" s="24"/>
      <c r="G12" s="24"/>
      <c r="H12" s="771"/>
      <c r="I12" s="771"/>
      <c r="K12" s="771"/>
      <c r="AJ12" s="778"/>
      <c r="AK12" s="778"/>
      <c r="AL12" s="778"/>
      <c r="AM12" s="778"/>
    </row>
    <row r="13" spans="1:47" ht="12.75" customHeight="1">
      <c r="A13" s="391"/>
      <c r="B13" s="391"/>
      <c r="C13" s="782"/>
      <c r="D13" s="771"/>
      <c r="K13" s="771"/>
      <c r="AJ13" s="778"/>
      <c r="AK13" s="778"/>
      <c r="AL13" s="778"/>
      <c r="AM13" s="778"/>
    </row>
    <row r="14" spans="1:47" ht="12.75" customHeight="1">
      <c r="A14" s="390"/>
      <c r="B14" s="390"/>
      <c r="C14" s="771"/>
      <c r="D14" s="777"/>
      <c r="E14" s="777"/>
      <c r="F14" s="777"/>
      <c r="G14" s="777"/>
      <c r="H14" s="777"/>
      <c r="I14" s="777"/>
      <c r="J14" s="777"/>
      <c r="K14" s="777"/>
      <c r="L14" s="777"/>
      <c r="M14" s="777"/>
      <c r="N14" s="777"/>
      <c r="O14" s="777"/>
      <c r="P14" s="777"/>
      <c r="Q14" s="777"/>
      <c r="R14" s="777"/>
      <c r="S14" s="777"/>
      <c r="T14" s="777"/>
      <c r="U14" s="777"/>
      <c r="V14" s="777"/>
      <c r="W14" s="777"/>
      <c r="X14" s="777"/>
      <c r="Y14" s="777"/>
      <c r="AF14" s="771"/>
      <c r="AG14" s="777"/>
      <c r="AH14" s="777"/>
      <c r="AI14" s="777"/>
      <c r="AJ14" s="777"/>
      <c r="AK14" s="777"/>
      <c r="AL14" s="777"/>
      <c r="AM14" s="777"/>
      <c r="AN14" s="771"/>
      <c r="AU14" s="771"/>
    </row>
    <row r="15" spans="1:47">
      <c r="A15" s="771"/>
      <c r="B15" s="771"/>
      <c r="C15" s="771"/>
      <c r="D15" s="777"/>
      <c r="E15" s="777"/>
      <c r="F15" s="777"/>
      <c r="G15" s="777"/>
      <c r="H15" s="777"/>
      <c r="I15" s="777"/>
      <c r="J15" s="777"/>
      <c r="K15" s="777"/>
      <c r="L15" s="777"/>
      <c r="M15" s="777"/>
      <c r="N15" s="777"/>
      <c r="O15" s="777"/>
      <c r="P15" s="777"/>
      <c r="Q15" s="777"/>
      <c r="R15" s="777"/>
      <c r="S15" s="777"/>
      <c r="T15" s="777"/>
      <c r="U15" s="777"/>
      <c r="V15" s="777"/>
      <c r="W15" s="777"/>
      <c r="X15" s="777"/>
      <c r="Y15" s="777"/>
      <c r="AF15" s="771"/>
      <c r="AG15" s="771"/>
      <c r="AH15" s="771"/>
      <c r="AI15" s="771"/>
      <c r="AJ15" s="771"/>
      <c r="AK15" s="771"/>
      <c r="AL15" s="771"/>
      <c r="AM15" s="771"/>
      <c r="AN15" s="771"/>
      <c r="AU15" s="771"/>
    </row>
    <row r="16" spans="1:47">
      <c r="A16" s="771"/>
      <c r="B16" s="771"/>
      <c r="C16" s="771"/>
      <c r="D16" s="777"/>
      <c r="E16" s="777"/>
      <c r="F16" s="777"/>
      <c r="G16" s="777"/>
      <c r="H16" s="777"/>
      <c r="I16" s="777"/>
      <c r="J16" s="777"/>
      <c r="K16" s="777"/>
      <c r="L16" s="777"/>
      <c r="M16" s="777"/>
      <c r="N16" s="777"/>
      <c r="O16" s="777"/>
      <c r="P16" s="777"/>
      <c r="Q16" s="777"/>
      <c r="R16" s="777"/>
      <c r="S16" s="777"/>
      <c r="T16" s="777"/>
      <c r="U16" s="777"/>
      <c r="V16" s="777"/>
      <c r="W16" s="777"/>
      <c r="X16" s="777"/>
      <c r="Y16" s="771"/>
      <c r="AF16" s="784"/>
      <c r="AG16" s="784"/>
      <c r="AH16" s="784"/>
      <c r="AI16" s="784"/>
      <c r="AJ16" s="784"/>
      <c r="AK16" s="784"/>
      <c r="AL16" s="784"/>
      <c r="AM16" s="784"/>
      <c r="AN16" s="771"/>
      <c r="AO16" s="780"/>
      <c r="AP16" s="780"/>
      <c r="AQ16" s="780"/>
      <c r="AR16" s="780"/>
      <c r="AS16" s="780"/>
      <c r="AT16" s="780"/>
      <c r="AU16" s="771"/>
    </row>
    <row r="17" spans="1:49">
      <c r="A17" s="771"/>
      <c r="B17" s="771"/>
      <c r="C17" s="771"/>
      <c r="D17" s="777"/>
      <c r="E17" s="777"/>
      <c r="F17" s="777"/>
      <c r="G17" s="777"/>
      <c r="H17" s="777"/>
      <c r="I17" s="777"/>
      <c r="J17" s="777"/>
      <c r="K17" s="777"/>
      <c r="L17" s="777"/>
      <c r="M17" s="777"/>
      <c r="N17" s="777"/>
      <c r="O17" s="777"/>
      <c r="P17" s="777"/>
      <c r="Q17" s="777"/>
      <c r="R17" s="777"/>
      <c r="S17" s="777"/>
      <c r="T17" s="777"/>
      <c r="U17" s="777"/>
      <c r="V17" s="777"/>
      <c r="W17" s="777"/>
      <c r="X17" s="777"/>
      <c r="AF17" s="771"/>
      <c r="AG17" s="771"/>
      <c r="AH17" s="771"/>
      <c r="AI17" s="771"/>
      <c r="AJ17" s="771"/>
      <c r="AK17" s="771"/>
      <c r="AL17" s="771"/>
      <c r="AM17" s="771"/>
      <c r="AN17" s="771"/>
      <c r="AO17" s="780"/>
      <c r="AP17" s="780"/>
      <c r="AQ17" s="780"/>
      <c r="AR17" s="780"/>
      <c r="AS17" s="780"/>
      <c r="AT17" s="780"/>
      <c r="AU17" s="771"/>
    </row>
    <row r="18" spans="1:49">
      <c r="A18" s="771"/>
      <c r="B18" s="771"/>
      <c r="C18" s="771"/>
      <c r="D18" s="777"/>
      <c r="E18" s="777"/>
      <c r="F18" s="777"/>
      <c r="G18" s="777"/>
      <c r="H18" s="777"/>
      <c r="I18" s="777"/>
      <c r="J18" s="777"/>
      <c r="K18" s="777"/>
      <c r="L18" s="777"/>
      <c r="M18" s="777"/>
      <c r="N18" s="777"/>
      <c r="O18" s="777"/>
      <c r="P18" s="777"/>
      <c r="Q18" s="777"/>
      <c r="R18" s="777"/>
      <c r="S18" s="777"/>
      <c r="T18" s="777"/>
      <c r="U18" s="777"/>
      <c r="V18" s="777"/>
      <c r="W18" s="777"/>
      <c r="X18" s="777"/>
      <c r="AF18" s="771"/>
      <c r="AG18" s="771"/>
      <c r="AH18" s="771"/>
      <c r="AI18" s="771"/>
      <c r="AJ18" s="771"/>
      <c r="AK18" s="771"/>
      <c r="AL18" s="771"/>
      <c r="AM18" s="771"/>
      <c r="AN18" s="771"/>
      <c r="AO18" s="780"/>
      <c r="AP18" s="780"/>
      <c r="AQ18" s="780"/>
      <c r="AR18" s="780"/>
      <c r="AS18" s="780"/>
      <c r="AT18" s="780"/>
      <c r="AU18" s="771"/>
    </row>
    <row r="19" spans="1:49">
      <c r="A19" s="771"/>
      <c r="B19" s="771"/>
      <c r="C19" s="771"/>
      <c r="D19" s="777"/>
      <c r="E19" s="777"/>
      <c r="F19" s="777"/>
      <c r="G19" s="777"/>
      <c r="H19" s="777"/>
      <c r="I19" s="777"/>
      <c r="J19" s="777"/>
      <c r="K19" s="777"/>
      <c r="L19" s="777"/>
      <c r="M19" s="777"/>
      <c r="N19" s="777"/>
      <c r="O19" s="777"/>
      <c r="P19" s="777"/>
      <c r="Q19" s="777"/>
      <c r="R19" s="777"/>
      <c r="S19" s="777"/>
      <c r="T19" s="777"/>
      <c r="U19" s="777"/>
      <c r="V19" s="777"/>
      <c r="W19" s="777"/>
      <c r="X19" s="777"/>
      <c r="AN19" s="785"/>
      <c r="AO19" s="780"/>
      <c r="AP19" s="780"/>
      <c r="AQ19" s="780"/>
      <c r="AR19" s="780"/>
      <c r="AS19" s="780"/>
      <c r="AT19" s="780"/>
      <c r="AU19" s="771"/>
    </row>
    <row r="20" spans="1:49">
      <c r="A20" s="771"/>
      <c r="B20" s="771"/>
      <c r="C20" s="771"/>
      <c r="D20" s="777"/>
      <c r="E20" s="777"/>
      <c r="F20" s="777"/>
      <c r="G20" s="777"/>
      <c r="H20" s="777"/>
      <c r="I20" s="777"/>
      <c r="J20" s="777"/>
      <c r="K20" s="777"/>
      <c r="L20" s="777"/>
      <c r="M20" s="777"/>
      <c r="N20" s="777"/>
      <c r="O20" s="777"/>
      <c r="P20" s="777"/>
      <c r="Q20" s="777"/>
      <c r="R20" s="777"/>
      <c r="S20" s="777"/>
      <c r="T20" s="777"/>
      <c r="U20" s="777"/>
      <c r="V20" s="777"/>
      <c r="W20" s="777"/>
      <c r="X20" s="777"/>
      <c r="AO20" s="780"/>
      <c r="AP20" s="780"/>
      <c r="AQ20" s="780"/>
      <c r="AR20" s="780"/>
      <c r="AS20" s="780"/>
      <c r="AT20" s="780"/>
      <c r="AU20" s="771"/>
      <c r="AV20" s="771"/>
      <c r="AW20" s="771"/>
    </row>
    <row r="21" spans="1:49">
      <c r="A21" s="771"/>
      <c r="B21" s="771"/>
      <c r="C21" s="771"/>
      <c r="D21" s="777"/>
      <c r="E21" s="777"/>
      <c r="F21" s="777"/>
      <c r="G21" s="777"/>
      <c r="H21" s="777"/>
      <c r="I21" s="777"/>
      <c r="J21" s="777"/>
      <c r="K21" s="777"/>
      <c r="L21" s="777"/>
      <c r="M21" s="777"/>
      <c r="N21" s="777"/>
      <c r="O21" s="777"/>
      <c r="P21" s="777"/>
      <c r="Q21" s="777"/>
      <c r="R21" s="777"/>
      <c r="S21" s="777"/>
      <c r="T21" s="777"/>
      <c r="U21" s="777"/>
      <c r="V21" s="777"/>
      <c r="W21" s="777"/>
      <c r="X21" s="777"/>
      <c r="AO21" s="780"/>
      <c r="AP21" s="780"/>
      <c r="AQ21" s="780"/>
      <c r="AR21" s="780"/>
      <c r="AS21" s="780"/>
      <c r="AT21" s="780"/>
      <c r="AU21" s="771"/>
      <c r="AV21" s="771"/>
      <c r="AW21" s="771"/>
    </row>
    <row r="22" spans="1:49">
      <c r="A22" s="771"/>
      <c r="B22" s="771"/>
      <c r="C22" s="771"/>
      <c r="D22" s="777"/>
      <c r="E22" s="777"/>
      <c r="F22" s="777"/>
      <c r="G22" s="777"/>
      <c r="H22" s="777"/>
      <c r="I22" s="777"/>
      <c r="J22" s="777"/>
      <c r="K22" s="777"/>
      <c r="L22" s="777"/>
      <c r="M22" s="777"/>
      <c r="N22" s="777"/>
      <c r="O22" s="777"/>
      <c r="P22" s="777"/>
      <c r="Q22" s="777"/>
      <c r="R22" s="777"/>
      <c r="S22" s="777"/>
      <c r="T22" s="777"/>
      <c r="U22" s="777"/>
      <c r="V22" s="777"/>
      <c r="W22" s="777"/>
      <c r="X22" s="777"/>
      <c r="AO22" s="780"/>
      <c r="AP22" s="780"/>
      <c r="AQ22" s="780"/>
      <c r="AR22" s="780"/>
      <c r="AS22" s="780"/>
      <c r="AT22" s="780"/>
      <c r="AU22" s="771"/>
      <c r="AV22" s="771"/>
      <c r="AW22" s="771"/>
    </row>
    <row r="23" spans="1:49" s="780" customFormat="1">
      <c r="D23" s="786"/>
      <c r="E23" s="786"/>
      <c r="F23" s="786"/>
      <c r="G23" s="786"/>
      <c r="H23" s="786"/>
      <c r="I23" s="786"/>
      <c r="J23" s="786"/>
      <c r="K23" s="786"/>
      <c r="L23" s="786"/>
      <c r="M23" s="786"/>
      <c r="N23" s="786"/>
      <c r="O23" s="786"/>
      <c r="P23" s="786"/>
      <c r="Q23" s="786"/>
      <c r="R23" s="786"/>
      <c r="S23" s="786"/>
      <c r="T23" s="786"/>
      <c r="U23" s="786"/>
      <c r="V23" s="786"/>
      <c r="W23" s="786"/>
      <c r="X23" s="786"/>
    </row>
    <row r="24" spans="1:49" s="780" customFormat="1">
      <c r="D24" s="786"/>
      <c r="E24" s="786"/>
      <c r="F24" s="786"/>
      <c r="G24" s="786"/>
      <c r="H24" s="786"/>
      <c r="I24" s="786"/>
      <c r="J24" s="786"/>
      <c r="K24" s="786"/>
      <c r="L24" s="786"/>
      <c r="M24" s="786"/>
      <c r="N24" s="786"/>
      <c r="O24" s="786"/>
      <c r="P24" s="786"/>
      <c r="Q24" s="786"/>
      <c r="R24" s="786"/>
      <c r="S24" s="786"/>
      <c r="T24" s="786"/>
      <c r="U24" s="786"/>
      <c r="V24" s="786"/>
      <c r="W24" s="786"/>
      <c r="X24" s="786"/>
      <c r="AO24" s="771"/>
      <c r="AP24" s="771"/>
      <c r="AQ24" s="771"/>
      <c r="AR24" s="771"/>
      <c r="AS24" s="771"/>
      <c r="AT24" s="771"/>
    </row>
    <row r="25" spans="1:49" s="780" customFormat="1">
      <c r="D25" s="786"/>
      <c r="E25" s="786"/>
      <c r="F25" s="786"/>
      <c r="G25" s="786"/>
      <c r="H25" s="786"/>
      <c r="I25" s="786"/>
      <c r="J25" s="786"/>
      <c r="K25" s="786"/>
      <c r="L25" s="786"/>
      <c r="M25" s="786"/>
      <c r="N25" s="786"/>
      <c r="O25" s="786"/>
      <c r="P25" s="786"/>
      <c r="Q25" s="786"/>
      <c r="R25" s="786"/>
      <c r="S25" s="786"/>
      <c r="T25" s="786"/>
      <c r="U25" s="786"/>
      <c r="V25" s="786"/>
      <c r="W25" s="786"/>
      <c r="AO25" s="771"/>
      <c r="AP25" s="771"/>
      <c r="AQ25" s="771"/>
      <c r="AR25" s="771"/>
      <c r="AS25" s="771"/>
      <c r="AT25" s="771"/>
    </row>
    <row r="26" spans="1:49" s="780" customFormat="1">
      <c r="D26" s="786"/>
      <c r="E26" s="786"/>
      <c r="F26" s="786"/>
      <c r="G26" s="786"/>
      <c r="H26" s="786"/>
      <c r="I26" s="786"/>
      <c r="J26" s="786"/>
      <c r="K26" s="786"/>
      <c r="L26" s="786"/>
      <c r="M26" s="786"/>
      <c r="N26" s="786"/>
      <c r="O26" s="786"/>
      <c r="P26" s="786"/>
      <c r="Q26" s="786"/>
      <c r="R26" s="786"/>
      <c r="S26" s="786"/>
      <c r="T26" s="786"/>
      <c r="U26" s="786"/>
      <c r="V26" s="786"/>
      <c r="W26" s="786"/>
      <c r="AO26" s="197"/>
      <c r="AP26" s="771"/>
      <c r="AQ26" s="771"/>
      <c r="AR26" s="771"/>
      <c r="AS26" s="771"/>
      <c r="AT26" s="771"/>
    </row>
    <row r="27" spans="1:49" s="780" customFormat="1">
      <c r="D27" s="786"/>
      <c r="E27" s="786"/>
      <c r="F27" s="786"/>
      <c r="G27" s="786"/>
      <c r="H27" s="786"/>
      <c r="I27" s="786"/>
      <c r="J27" s="786"/>
      <c r="K27" s="786"/>
      <c r="L27" s="786"/>
      <c r="M27" s="786"/>
      <c r="N27" s="786"/>
      <c r="O27" s="786"/>
      <c r="P27" s="786"/>
      <c r="Q27" s="786"/>
      <c r="R27" s="786"/>
      <c r="S27" s="786"/>
      <c r="T27" s="786"/>
      <c r="U27" s="786"/>
      <c r="V27" s="786"/>
      <c r="W27" s="786"/>
      <c r="AO27" s="422" t="str">
        <f>IF(Content!$E$1=1,AO29,AO30)</f>
        <v>Джерело: ДКСУ, розрахунки НБУ.</v>
      </c>
      <c r="AP27" s="771"/>
      <c r="AQ27" s="771"/>
      <c r="AR27" s="771"/>
      <c r="AS27" s="771"/>
      <c r="AT27" s="771"/>
    </row>
    <row r="28" spans="1:49" s="780" customFormat="1">
      <c r="C28" s="787"/>
      <c r="D28" s="786"/>
      <c r="E28" s="786"/>
      <c r="F28" s="786"/>
      <c r="G28" s="786"/>
      <c r="H28" s="786"/>
      <c r="I28" s="786"/>
      <c r="J28" s="786"/>
      <c r="K28" s="786"/>
      <c r="L28" s="786"/>
      <c r="M28" s="786"/>
      <c r="N28" s="786"/>
      <c r="O28" s="786"/>
      <c r="P28" s="786"/>
      <c r="Q28" s="786"/>
      <c r="R28" s="786"/>
      <c r="S28" s="786"/>
      <c r="T28" s="786"/>
      <c r="U28" s="786"/>
      <c r="V28" s="786"/>
      <c r="W28" s="786"/>
      <c r="AO28" s="418"/>
      <c r="AP28" s="771"/>
      <c r="AQ28" s="771"/>
      <c r="AR28" s="771"/>
      <c r="AS28" s="771"/>
      <c r="AT28" s="771"/>
    </row>
    <row r="29" spans="1:49" s="780" customFormat="1">
      <c r="D29" s="786"/>
      <c r="E29" s="786"/>
      <c r="F29" s="786"/>
      <c r="G29" s="786"/>
      <c r="H29" s="786"/>
      <c r="I29" s="786"/>
      <c r="J29" s="786"/>
      <c r="K29" s="786"/>
      <c r="L29" s="786"/>
      <c r="M29" s="786"/>
      <c r="N29" s="786"/>
      <c r="O29" s="786"/>
      <c r="P29" s="786"/>
      <c r="Q29" s="786"/>
      <c r="R29" s="786"/>
      <c r="S29" s="786"/>
      <c r="T29" s="786"/>
      <c r="U29" s="786"/>
      <c r="V29" s="786"/>
      <c r="W29" s="786"/>
      <c r="AO29" s="316" t="s">
        <v>158</v>
      </c>
    </row>
    <row r="30" spans="1:49" s="780" customFormat="1">
      <c r="D30" s="786"/>
      <c r="E30" s="786"/>
      <c r="F30" s="786"/>
      <c r="G30" s="786"/>
      <c r="H30" s="786"/>
      <c r="I30" s="786"/>
      <c r="J30" s="786"/>
      <c r="K30" s="786"/>
      <c r="L30" s="786"/>
      <c r="M30" s="786"/>
      <c r="N30" s="786"/>
      <c r="O30" s="786"/>
      <c r="P30" s="786"/>
      <c r="Q30" s="786"/>
      <c r="R30" s="786"/>
      <c r="S30" s="786"/>
      <c r="T30" s="786"/>
      <c r="U30" s="786"/>
      <c r="V30" s="786"/>
      <c r="W30" s="786"/>
      <c r="AO30" s="320" t="s">
        <v>159</v>
      </c>
    </row>
    <row r="31" spans="1:49" s="780" customFormat="1">
      <c r="D31" s="786"/>
      <c r="E31" s="786"/>
      <c r="F31" s="786"/>
      <c r="G31" s="786"/>
      <c r="H31" s="786"/>
      <c r="I31" s="786"/>
      <c r="J31" s="786"/>
      <c r="K31" s="786"/>
      <c r="L31" s="786"/>
      <c r="M31" s="786"/>
      <c r="N31" s="786"/>
      <c r="O31" s="786"/>
      <c r="P31" s="786"/>
      <c r="Q31" s="786"/>
      <c r="R31" s="786"/>
      <c r="S31" s="786"/>
      <c r="T31" s="786"/>
      <c r="U31" s="786"/>
      <c r="V31" s="786"/>
      <c r="W31" s="786"/>
      <c r="Y31" s="771"/>
      <c r="AF31" s="771"/>
      <c r="AG31" s="771"/>
      <c r="AH31" s="771"/>
      <c r="AI31" s="771"/>
      <c r="AJ31" s="771"/>
      <c r="AK31" s="771"/>
      <c r="AL31" s="771"/>
      <c r="AM31" s="771"/>
      <c r="AO31" s="199"/>
      <c r="AP31" s="23"/>
      <c r="AQ31" s="23"/>
      <c r="AR31" s="23"/>
      <c r="AS31" s="23"/>
      <c r="AT31" s="23"/>
    </row>
    <row r="32" spans="1:49" s="780" customFormat="1">
      <c r="Y32" s="771"/>
      <c r="AF32" s="771"/>
      <c r="AG32" s="771"/>
      <c r="AH32" s="771"/>
      <c r="AI32" s="771"/>
      <c r="AJ32" s="771"/>
      <c r="AK32" s="771"/>
      <c r="AL32" s="771"/>
      <c r="AM32" s="771"/>
      <c r="AO32" s="199"/>
      <c r="AP32" s="23"/>
      <c r="AQ32" s="23"/>
      <c r="AR32" s="23"/>
      <c r="AS32" s="23"/>
      <c r="AT32" s="23"/>
    </row>
    <row r="33" spans="24:49" s="780" customFormat="1">
      <c r="Y33" s="771"/>
      <c r="AF33" s="771"/>
      <c r="AG33" s="771"/>
      <c r="AH33" s="771"/>
      <c r="AI33" s="771"/>
      <c r="AJ33" s="771"/>
      <c r="AK33" s="771"/>
      <c r="AL33" s="771"/>
      <c r="AM33" s="771"/>
      <c r="AO33" s="23"/>
      <c r="AP33" s="23"/>
      <c r="AQ33" s="23"/>
      <c r="AR33" s="23"/>
      <c r="AS33" s="23"/>
      <c r="AT33" s="23"/>
    </row>
    <row r="34" spans="24:49">
      <c r="X34" s="771"/>
      <c r="Y34" s="771"/>
      <c r="AF34" s="771"/>
      <c r="AG34" s="771"/>
      <c r="AH34" s="771"/>
      <c r="AI34" s="771"/>
      <c r="AJ34" s="771"/>
      <c r="AK34" s="771"/>
      <c r="AL34" s="771"/>
      <c r="AM34" s="771"/>
      <c r="AN34" s="780"/>
      <c r="AO34" s="69" t="s">
        <v>159</v>
      </c>
      <c r="AP34" s="23"/>
      <c r="AQ34" s="23"/>
      <c r="AR34" s="23"/>
      <c r="AS34" s="23"/>
      <c r="AT34" s="23"/>
      <c r="AU34" s="771"/>
      <c r="AV34" s="771"/>
      <c r="AW34" s="771"/>
    </row>
    <row r="35" spans="24:49">
      <c r="X35" s="771"/>
      <c r="Y35" s="771"/>
      <c r="AF35" s="771"/>
      <c r="AG35" s="771"/>
      <c r="AH35" s="771"/>
      <c r="AI35" s="771"/>
      <c r="AJ35" s="771"/>
      <c r="AK35" s="771"/>
      <c r="AL35" s="771"/>
      <c r="AM35" s="771"/>
      <c r="AN35" s="780"/>
      <c r="AO35" s="323"/>
      <c r="AP35" s="23"/>
      <c r="AQ35" s="23"/>
      <c r="AR35" s="23"/>
      <c r="AS35" s="23"/>
      <c r="AT35" s="23"/>
      <c r="AU35" s="771"/>
      <c r="AV35" s="771"/>
      <c r="AW35" s="771"/>
    </row>
    <row r="36" spans="24:49">
      <c r="X36" s="771"/>
      <c r="Y36" s="771"/>
      <c r="AF36" s="771"/>
      <c r="AG36" s="771"/>
      <c r="AH36" s="771"/>
      <c r="AI36" s="771"/>
      <c r="AJ36" s="771"/>
      <c r="AK36" s="771"/>
      <c r="AL36" s="771"/>
      <c r="AM36" s="771"/>
      <c r="AN36" s="780"/>
      <c r="AO36" s="23"/>
      <c r="AP36" s="23"/>
      <c r="AQ36" s="23"/>
      <c r="AR36" s="23"/>
      <c r="AS36" s="23"/>
      <c r="AT36" s="23"/>
      <c r="AU36" s="771"/>
      <c r="AV36" s="771"/>
      <c r="AW36" s="771"/>
    </row>
    <row r="37" spans="24:49">
      <c r="X37" s="771"/>
      <c r="Y37" s="771"/>
      <c r="AF37" s="771"/>
      <c r="AG37" s="771"/>
      <c r="AH37" s="771"/>
      <c r="AI37" s="771"/>
      <c r="AJ37" s="771"/>
      <c r="AK37" s="771"/>
      <c r="AL37" s="771"/>
      <c r="AM37" s="771"/>
      <c r="AN37" s="780"/>
      <c r="AO37" s="780"/>
      <c r="AP37" s="780"/>
      <c r="AQ37" s="780"/>
      <c r="AR37" s="780"/>
      <c r="AS37" s="780"/>
      <c r="AT37" s="780"/>
      <c r="AU37" s="771"/>
      <c r="AV37" s="771"/>
      <c r="AW37" s="771"/>
    </row>
    <row r="38" spans="24:49">
      <c r="X38" s="771"/>
      <c r="Y38" s="771"/>
      <c r="AF38" s="24"/>
      <c r="AG38" s="24"/>
      <c r="AH38" s="24"/>
      <c r="AI38" s="24"/>
      <c r="AJ38" s="24"/>
      <c r="AK38" s="24"/>
      <c r="AL38" s="24"/>
      <c r="AM38" s="24"/>
      <c r="AN38" s="780"/>
      <c r="AO38" s="780"/>
      <c r="AP38" s="780"/>
      <c r="AQ38" s="780"/>
      <c r="AR38" s="780"/>
      <c r="AS38" s="780"/>
      <c r="AT38" s="780"/>
      <c r="AU38" s="771"/>
      <c r="AV38" s="771"/>
      <c r="AW38" s="771"/>
    </row>
    <row r="39" spans="24:49">
      <c r="X39" s="771"/>
      <c r="Y39" s="771"/>
      <c r="AF39" s="24"/>
      <c r="AG39" s="24"/>
      <c r="AH39" s="24"/>
      <c r="AI39" s="24"/>
      <c r="AJ39" s="24"/>
      <c r="AK39" s="24"/>
      <c r="AL39" s="24"/>
      <c r="AM39" s="24"/>
      <c r="AN39" s="771"/>
      <c r="AO39" s="771"/>
      <c r="AP39" s="771"/>
      <c r="AQ39" s="771"/>
      <c r="AR39" s="771"/>
      <c r="AS39" s="771"/>
      <c r="AT39" s="771"/>
      <c r="AU39" s="771"/>
      <c r="AV39" s="771"/>
      <c r="AW39" s="771"/>
    </row>
    <row r="40" spans="24:49">
      <c r="X40" s="771"/>
      <c r="Y40" s="771"/>
      <c r="AF40" s="24"/>
      <c r="AG40" s="24"/>
      <c r="AH40" s="24"/>
      <c r="AI40" s="24"/>
      <c r="AJ40" s="24"/>
      <c r="AK40" s="24"/>
      <c r="AL40" s="24"/>
      <c r="AM40" s="24"/>
      <c r="AN40" s="771"/>
      <c r="AO40" s="771"/>
      <c r="AP40" s="771"/>
      <c r="AQ40" s="771"/>
      <c r="AR40" s="771"/>
      <c r="AS40" s="771"/>
      <c r="AT40" s="771"/>
      <c r="AU40" s="771"/>
      <c r="AV40" s="771"/>
      <c r="AW40" s="771"/>
    </row>
    <row r="41" spans="24:49">
      <c r="X41" s="771"/>
      <c r="Y41" s="771"/>
      <c r="AF41" s="24"/>
      <c r="AG41" s="24"/>
      <c r="AH41" s="24"/>
      <c r="AI41" s="24"/>
      <c r="AJ41" s="24"/>
      <c r="AK41" s="24"/>
      <c r="AL41" s="24"/>
      <c r="AM41" s="24"/>
      <c r="AN41" s="771"/>
      <c r="AO41" s="771"/>
      <c r="AP41" s="771"/>
      <c r="AQ41" s="771"/>
      <c r="AR41" s="771"/>
      <c r="AS41" s="771"/>
      <c r="AT41" s="771"/>
      <c r="AU41" s="771"/>
      <c r="AV41" s="771"/>
      <c r="AW41" s="771"/>
    </row>
    <row r="42" spans="24:49">
      <c r="X42" s="771"/>
      <c r="Y42" s="771"/>
      <c r="AF42" s="24"/>
      <c r="AG42" s="24"/>
      <c r="AH42" s="24"/>
      <c r="AI42" s="24"/>
      <c r="AJ42" s="24"/>
      <c r="AK42" s="24"/>
      <c r="AL42" s="24"/>
      <c r="AM42" s="24"/>
      <c r="AN42" s="771"/>
      <c r="AO42" s="771"/>
      <c r="AP42" s="771"/>
      <c r="AQ42" s="771"/>
      <c r="AR42" s="771"/>
      <c r="AS42" s="771"/>
      <c r="AT42" s="771"/>
      <c r="AU42" s="771"/>
      <c r="AV42" s="771"/>
      <c r="AW42" s="771"/>
    </row>
    <row r="43" spans="24:49">
      <c r="X43" s="771"/>
      <c r="Y43" s="771"/>
      <c r="AF43" s="24"/>
      <c r="AG43" s="24"/>
      <c r="AH43" s="24"/>
      <c r="AI43" s="24"/>
      <c r="AJ43" s="24"/>
      <c r="AK43" s="24"/>
      <c r="AL43" s="24"/>
      <c r="AM43" s="24"/>
      <c r="AN43" s="771"/>
      <c r="AO43" s="771"/>
      <c r="AP43" s="771"/>
      <c r="AQ43" s="771"/>
      <c r="AR43" s="771"/>
      <c r="AS43" s="771"/>
      <c r="AT43" s="771"/>
      <c r="AU43" s="771"/>
      <c r="AV43" s="771"/>
      <c r="AW43" s="771"/>
    </row>
    <row r="44" spans="24:49">
      <c r="X44" s="771"/>
      <c r="Y44" s="771"/>
      <c r="Z44" s="771"/>
      <c r="AA44" s="24"/>
      <c r="AB44" s="24"/>
      <c r="AC44" s="24"/>
      <c r="AD44" s="24"/>
      <c r="AE44" s="24"/>
      <c r="AF44" s="24"/>
      <c r="AG44" s="24"/>
      <c r="AH44" s="24"/>
      <c r="AI44" s="24"/>
      <c r="AJ44" s="24"/>
      <c r="AK44" s="24"/>
      <c r="AL44" s="24"/>
      <c r="AM44" s="24"/>
      <c r="AN44" s="771"/>
      <c r="AO44" s="771"/>
      <c r="AP44" s="771"/>
      <c r="AQ44" s="771"/>
      <c r="AR44" s="771"/>
      <c r="AS44" s="771"/>
      <c r="AT44" s="771"/>
    </row>
    <row r="45" spans="24:49">
      <c r="X45" s="771"/>
      <c r="Y45" s="771"/>
      <c r="Z45" s="771"/>
      <c r="AA45" s="771"/>
      <c r="AB45" s="771"/>
      <c r="AC45" s="771"/>
      <c r="AD45" s="771"/>
      <c r="AE45" s="771"/>
      <c r="AF45" s="771"/>
      <c r="AG45" s="771"/>
      <c r="AH45" s="771"/>
      <c r="AI45" s="771"/>
      <c r="AJ45" s="771"/>
      <c r="AK45" s="771"/>
      <c r="AL45" s="771"/>
      <c r="AM45" s="771"/>
      <c r="AN45" s="771"/>
      <c r="AO45" s="771"/>
      <c r="AP45" s="771"/>
      <c r="AQ45" s="771"/>
      <c r="AR45" s="771"/>
      <c r="AS45" s="771"/>
      <c r="AT45" s="771"/>
    </row>
    <row r="46" spans="24:49">
      <c r="X46" s="771"/>
      <c r="Y46" s="771"/>
      <c r="Z46" s="771"/>
      <c r="AA46" s="771"/>
      <c r="AB46" s="771"/>
      <c r="AC46" s="771"/>
      <c r="AD46" s="771"/>
      <c r="AE46" s="771"/>
      <c r="AF46" s="771"/>
      <c r="AG46" s="771"/>
      <c r="AH46" s="771"/>
      <c r="AI46" s="771"/>
      <c r="AJ46" s="771"/>
      <c r="AK46" s="771"/>
      <c r="AL46" s="771"/>
      <c r="AM46" s="771"/>
      <c r="AN46" s="771"/>
      <c r="AO46" s="771"/>
      <c r="AP46" s="771"/>
      <c r="AQ46" s="771"/>
      <c r="AR46" s="771"/>
      <c r="AS46" s="771"/>
      <c r="AT46" s="771"/>
    </row>
    <row r="47" spans="24:49">
      <c r="X47" s="771"/>
      <c r="Y47" s="771"/>
      <c r="Z47" s="771"/>
      <c r="AA47" s="771"/>
      <c r="AB47" s="771"/>
      <c r="AC47" s="771"/>
      <c r="AD47" s="771"/>
      <c r="AE47" s="771"/>
      <c r="AF47" s="771"/>
      <c r="AG47" s="771"/>
      <c r="AH47" s="771"/>
      <c r="AI47" s="771"/>
      <c r="AJ47" s="771"/>
      <c r="AK47" s="771"/>
      <c r="AL47" s="771"/>
      <c r="AM47" s="771"/>
      <c r="AN47" s="771"/>
      <c r="AO47" s="771"/>
      <c r="AP47" s="771"/>
      <c r="AQ47" s="771"/>
      <c r="AR47" s="771"/>
      <c r="AS47" s="771"/>
      <c r="AT47" s="771"/>
    </row>
    <row r="48" spans="24:49">
      <c r="X48" s="771"/>
      <c r="Y48" s="771"/>
      <c r="Z48" s="771"/>
      <c r="AA48" s="771"/>
      <c r="AB48" s="771"/>
      <c r="AC48" s="771"/>
      <c r="AD48" s="771"/>
      <c r="AE48" s="771"/>
      <c r="AF48" s="771"/>
      <c r="AG48" s="771"/>
      <c r="AH48" s="771"/>
      <c r="AI48" s="771"/>
      <c r="AJ48" s="771"/>
      <c r="AK48" s="771"/>
      <c r="AL48" s="771"/>
      <c r="AM48" s="771"/>
      <c r="AN48" s="771"/>
      <c r="AO48" s="771"/>
      <c r="AP48" s="771"/>
      <c r="AQ48" s="771"/>
      <c r="AR48" s="771"/>
      <c r="AS48" s="771"/>
      <c r="AT48" s="771"/>
    </row>
    <row r="49" spans="24:46">
      <c r="X49" s="771"/>
      <c r="Y49" s="771"/>
      <c r="Z49" s="771"/>
      <c r="AA49" s="771"/>
      <c r="AB49" s="771"/>
      <c r="AC49" s="771"/>
      <c r="AD49" s="771"/>
      <c r="AE49" s="771"/>
      <c r="AF49" s="771"/>
      <c r="AG49" s="771"/>
      <c r="AH49" s="771"/>
      <c r="AI49" s="771"/>
      <c r="AJ49" s="771"/>
      <c r="AK49" s="771"/>
      <c r="AL49" s="771"/>
      <c r="AM49" s="771"/>
      <c r="AN49" s="771"/>
      <c r="AO49" s="771"/>
      <c r="AP49" s="771"/>
      <c r="AQ49" s="771"/>
      <c r="AR49" s="771"/>
      <c r="AS49" s="771"/>
      <c r="AT49" s="771"/>
    </row>
    <row r="50" spans="24:46">
      <c r="X50" s="771"/>
      <c r="Y50" s="771"/>
      <c r="Z50" s="771"/>
      <c r="AA50" s="771"/>
      <c r="AB50" s="771"/>
      <c r="AC50" s="771"/>
      <c r="AD50" s="771"/>
      <c r="AE50" s="771"/>
      <c r="AF50" s="771"/>
      <c r="AG50" s="771"/>
      <c r="AH50" s="771"/>
      <c r="AI50" s="771"/>
      <c r="AJ50" s="771"/>
      <c r="AK50" s="771"/>
      <c r="AL50" s="771"/>
      <c r="AM50" s="771"/>
      <c r="AN50" s="771"/>
      <c r="AO50" s="771"/>
      <c r="AP50" s="771"/>
      <c r="AQ50" s="771"/>
      <c r="AR50" s="771"/>
      <c r="AS50" s="771"/>
      <c r="AT50" s="771"/>
    </row>
    <row r="51" spans="24:46">
      <c r="X51" s="771"/>
      <c r="Y51" s="771"/>
      <c r="Z51" s="24"/>
      <c r="AA51" s="24"/>
      <c r="AB51" s="24"/>
      <c r="AC51" s="24"/>
      <c r="AD51" s="24"/>
      <c r="AE51" s="24"/>
      <c r="AF51" s="24"/>
      <c r="AG51" s="24"/>
      <c r="AH51" s="24"/>
      <c r="AI51" s="24"/>
      <c r="AJ51" s="24"/>
      <c r="AK51" s="24"/>
      <c r="AL51" s="24"/>
      <c r="AM51" s="24"/>
      <c r="AN51" s="771"/>
      <c r="AO51" s="771"/>
      <c r="AP51" s="771"/>
      <c r="AQ51" s="771"/>
      <c r="AR51" s="771"/>
      <c r="AS51" s="771"/>
      <c r="AT51" s="771"/>
    </row>
    <row r="52" spans="24:46">
      <c r="X52" s="771"/>
      <c r="Y52" s="771"/>
      <c r="Z52" s="24"/>
      <c r="AA52" s="24"/>
      <c r="AB52" s="24"/>
      <c r="AC52" s="24"/>
      <c r="AD52" s="24"/>
      <c r="AE52" s="24"/>
      <c r="AF52" s="24"/>
      <c r="AG52" s="24"/>
      <c r="AH52" s="24"/>
      <c r="AI52" s="24"/>
      <c r="AJ52" s="24"/>
      <c r="AK52" s="24"/>
      <c r="AL52" s="24"/>
      <c r="AM52" s="24"/>
      <c r="AN52" s="771"/>
      <c r="AO52" s="771"/>
      <c r="AP52" s="771"/>
      <c r="AQ52" s="771"/>
      <c r="AR52" s="771"/>
      <c r="AS52" s="771"/>
      <c r="AT52" s="771"/>
    </row>
    <row r="53" spans="24:46">
      <c r="X53" s="771"/>
      <c r="Y53" s="771"/>
      <c r="Z53" s="771"/>
      <c r="AA53" s="771"/>
      <c r="AB53" s="771"/>
      <c r="AC53" s="24"/>
      <c r="AD53" s="24"/>
      <c r="AE53" s="24"/>
      <c r="AF53" s="24"/>
      <c r="AG53" s="24"/>
      <c r="AH53" s="24"/>
      <c r="AI53" s="24"/>
      <c r="AJ53" s="24"/>
      <c r="AK53" s="24"/>
      <c r="AL53" s="24"/>
      <c r="AM53" s="24"/>
      <c r="AN53" s="771"/>
      <c r="AO53" s="771"/>
      <c r="AP53" s="771"/>
      <c r="AQ53" s="771"/>
      <c r="AR53" s="771"/>
      <c r="AS53" s="771"/>
      <c r="AT53" s="771"/>
    </row>
    <row r="54" spans="24:46">
      <c r="X54" s="771"/>
      <c r="Y54" s="771"/>
      <c r="Z54" s="771"/>
      <c r="AA54" s="771"/>
      <c r="AB54" s="771"/>
      <c r="AC54" s="24"/>
      <c r="AD54" s="24"/>
      <c r="AE54" s="24"/>
      <c r="AF54" s="24"/>
      <c r="AG54" s="24"/>
      <c r="AH54" s="24"/>
      <c r="AI54" s="24"/>
      <c r="AJ54" s="24"/>
      <c r="AK54" s="24"/>
      <c r="AL54" s="24"/>
      <c r="AM54" s="24"/>
      <c r="AN54" s="771"/>
      <c r="AO54" s="771"/>
      <c r="AP54" s="771"/>
      <c r="AQ54" s="771"/>
      <c r="AR54" s="771"/>
      <c r="AS54" s="771"/>
      <c r="AT54" s="771"/>
    </row>
    <row r="55" spans="24:46">
      <c r="X55" s="771"/>
      <c r="Y55" s="771"/>
      <c r="Z55" s="771"/>
      <c r="AA55" s="771"/>
      <c r="AB55" s="771"/>
      <c r="AC55" s="771"/>
      <c r="AD55" s="771"/>
      <c r="AE55" s="771"/>
      <c r="AF55" s="771"/>
      <c r="AG55" s="771"/>
      <c r="AH55" s="771"/>
      <c r="AI55" s="771"/>
      <c r="AJ55" s="771"/>
      <c r="AK55" s="771"/>
      <c r="AL55" s="771"/>
      <c r="AM55" s="771"/>
      <c r="AN55" s="771"/>
      <c r="AO55" s="771"/>
      <c r="AP55" s="771"/>
      <c r="AQ55" s="771"/>
      <c r="AR55" s="771"/>
      <c r="AS55" s="771"/>
      <c r="AT55" s="771"/>
    </row>
    <row r="56" spans="24:46">
      <c r="Z56" s="788"/>
      <c r="AA56" s="788"/>
      <c r="AB56" s="788"/>
      <c r="AC56" s="788"/>
      <c r="AD56" s="788"/>
      <c r="AE56" s="788"/>
      <c r="AF56" s="788"/>
      <c r="AG56" s="788"/>
      <c r="AH56" s="788"/>
      <c r="AI56" s="788"/>
      <c r="AJ56" s="788"/>
      <c r="AK56" s="788"/>
      <c r="AL56" s="788"/>
      <c r="AM56" s="788"/>
      <c r="AN56" s="788"/>
      <c r="AO56" s="788"/>
      <c r="AP56" s="788"/>
      <c r="AQ56" s="788"/>
      <c r="AR56" s="788"/>
      <c r="AS56" s="788"/>
    </row>
  </sheetData>
  <hyperlinks>
    <hyperlink ref="A1" location="Content!A1" display="&lt;&lt;" xr:uid="{00000000-0004-0000-2900-000000000000}"/>
  </hyperlinks>
  <pageMargins left="0.7" right="0.7" top="0.75" bottom="0.75" header="0.3" footer="0.3"/>
  <pageSetup paperSize="9" orientation="portrait" horizontalDpi="4294967294"/>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6"/>
  </sheetPr>
  <dimension ref="A1:AB39"/>
  <sheetViews>
    <sheetView showGridLines="0" workbookViewId="0"/>
  </sheetViews>
  <sheetFormatPr baseColWidth="10" defaultColWidth="9.5" defaultRowHeight="13"/>
  <cols>
    <col min="1" max="16384" width="9.5" style="313"/>
  </cols>
  <sheetData>
    <row r="1" spans="1:24">
      <c r="A1" s="312" t="s">
        <v>60</v>
      </c>
      <c r="B1" s="422" t="str">
        <f>IF(Content!$E$1=1,B2,B3)</f>
        <v>Внутрішні податки</v>
      </c>
      <c r="C1" s="422" t="str">
        <f>IF(Content!$E$1=1,C2,C3)</f>
        <v>Податки з увезених товарів</v>
      </c>
      <c r="D1" s="422" t="str">
        <f>IF(Content!$E$1=1,D2,D3)</f>
        <v>Неподаткові надходження</v>
      </c>
      <c r="E1" s="422" t="str">
        <f>IF(Content!$E$1=1,E2,E3)</f>
        <v>Інші доходи</v>
      </c>
      <c r="F1" s="422" t="str">
        <f>IF(Content!$E$1=1,F2,F3)</f>
        <v>Розмитнення автівок</v>
      </c>
      <c r="G1" s="422" t="str">
        <f>IF(Content!$E$1=1,G2,G3)</f>
        <v>Доходи, % р/р</v>
      </c>
      <c r="J1" s="422" t="str">
        <f>IF(Content!$E$1=1,J2,J3)</f>
        <v>Внески в річну зміну доходів зведеного бюджету, в. п.</v>
      </c>
    </row>
    <row r="2" spans="1:24" hidden="1">
      <c r="A2" s="312"/>
      <c r="B2" s="313" t="s">
        <v>627</v>
      </c>
      <c r="C2" s="313" t="s">
        <v>628</v>
      </c>
      <c r="D2" s="313" t="s">
        <v>629</v>
      </c>
      <c r="E2" s="313" t="s">
        <v>630</v>
      </c>
      <c r="F2" s="313" t="s">
        <v>808</v>
      </c>
      <c r="G2" s="313" t="s">
        <v>631</v>
      </c>
      <c r="J2" s="313" t="s">
        <v>632</v>
      </c>
    </row>
    <row r="3" spans="1:24" hidden="1">
      <c r="B3" s="313" t="s">
        <v>633</v>
      </c>
      <c r="C3" s="313" t="s">
        <v>634</v>
      </c>
      <c r="D3" s="313" t="s">
        <v>635</v>
      </c>
      <c r="E3" s="313" t="s">
        <v>636</v>
      </c>
      <c r="F3" s="313" t="s">
        <v>637</v>
      </c>
      <c r="G3" s="314" t="s">
        <v>638</v>
      </c>
      <c r="J3" s="313" t="s">
        <v>639</v>
      </c>
    </row>
    <row r="4" spans="1:24">
      <c r="A4" s="313" t="s">
        <v>72</v>
      </c>
      <c r="B4" s="315">
        <v>5.21</v>
      </c>
      <c r="C4" s="315">
        <v>5.55</v>
      </c>
      <c r="D4" s="315">
        <v>2.38</v>
      </c>
      <c r="E4" s="315">
        <v>-0.28000000000000003</v>
      </c>
      <c r="F4" s="315">
        <v>0</v>
      </c>
      <c r="G4" s="315">
        <v>12.86</v>
      </c>
      <c r="H4" s="392"/>
      <c r="I4" s="392"/>
    </row>
    <row r="5" spans="1:24">
      <c r="A5" s="313" t="s">
        <v>82</v>
      </c>
      <c r="B5" s="315">
        <v>13.8</v>
      </c>
      <c r="C5" s="315">
        <v>2.97</v>
      </c>
      <c r="D5" s="315">
        <v>9.52</v>
      </c>
      <c r="E5" s="315">
        <v>-10.66</v>
      </c>
      <c r="F5" s="315">
        <v>0</v>
      </c>
      <c r="G5" s="315">
        <v>15.64</v>
      </c>
      <c r="H5" s="392"/>
      <c r="I5" s="392"/>
    </row>
    <row r="6" spans="1:24">
      <c r="A6" s="313" t="s">
        <v>114</v>
      </c>
      <c r="B6" s="315">
        <v>9.6</v>
      </c>
      <c r="C6" s="315">
        <v>8.1199999999999992</v>
      </c>
      <c r="D6" s="315">
        <v>0.25</v>
      </c>
      <c r="E6" s="315">
        <v>0.2</v>
      </c>
      <c r="F6" s="315">
        <v>0</v>
      </c>
      <c r="G6" s="315">
        <v>18.170000000000002</v>
      </c>
      <c r="H6" s="392"/>
      <c r="I6" s="392"/>
    </row>
    <row r="7" spans="1:24">
      <c r="A7" s="313" t="s">
        <v>103</v>
      </c>
      <c r="B7" s="315">
        <v>11.38</v>
      </c>
      <c r="C7" s="315">
        <v>4.5599999999999996</v>
      </c>
      <c r="D7" s="315">
        <v>2.21</v>
      </c>
      <c r="E7" s="315">
        <v>0.16</v>
      </c>
      <c r="F7" s="315">
        <v>0.31</v>
      </c>
      <c r="G7" s="315">
        <v>18.61</v>
      </c>
      <c r="H7" s="392"/>
      <c r="I7" s="392"/>
    </row>
    <row r="8" spans="1:24">
      <c r="A8" s="24" t="s">
        <v>104</v>
      </c>
      <c r="B8" s="315">
        <v>5.65</v>
      </c>
      <c r="C8" s="315">
        <v>1.03</v>
      </c>
      <c r="D8" s="315">
        <v>0.28999999999999998</v>
      </c>
      <c r="E8" s="315">
        <v>0.71</v>
      </c>
      <c r="F8" s="315">
        <v>2.74</v>
      </c>
      <c r="G8" s="315">
        <v>10.42</v>
      </c>
      <c r="H8" s="392"/>
      <c r="I8" s="392"/>
    </row>
    <row r="9" spans="1:24">
      <c r="A9" s="24" t="s">
        <v>453</v>
      </c>
      <c r="B9" s="315">
        <v>5.52</v>
      </c>
      <c r="C9" s="315">
        <v>2.0499999999999998</v>
      </c>
      <c r="D9" s="315">
        <v>7.81</v>
      </c>
      <c r="E9" s="315">
        <v>0.05</v>
      </c>
      <c r="F9" s="315">
        <v>0.08</v>
      </c>
      <c r="G9" s="315">
        <v>15.49</v>
      </c>
      <c r="H9" s="392"/>
      <c r="I9" s="392"/>
    </row>
    <row r="10" spans="1:24">
      <c r="A10" s="24" t="s">
        <v>620</v>
      </c>
      <c r="B10" s="315">
        <v>7.76</v>
      </c>
      <c r="C10" s="315">
        <v>-1.53</v>
      </c>
      <c r="D10" s="315">
        <v>0.03</v>
      </c>
      <c r="E10" s="315">
        <v>-0.17</v>
      </c>
      <c r="F10" s="315">
        <v>0.01</v>
      </c>
      <c r="G10" s="315">
        <v>6.11</v>
      </c>
      <c r="H10" s="392"/>
      <c r="I10" s="392"/>
    </row>
    <row r="11" spans="1:24">
      <c r="A11" s="313" t="s">
        <v>107</v>
      </c>
      <c r="B11" s="315">
        <v>8.2899999999999991</v>
      </c>
      <c r="C11" s="315">
        <v>-2.5099999999999998</v>
      </c>
      <c r="D11" s="315">
        <v>-1.69</v>
      </c>
      <c r="E11" s="315">
        <v>0</v>
      </c>
      <c r="F11" s="315">
        <v>-0.25</v>
      </c>
      <c r="G11" s="315">
        <v>3.84</v>
      </c>
      <c r="H11" s="392"/>
      <c r="I11" s="392"/>
    </row>
    <row r="12" spans="1:24">
      <c r="A12" s="313" t="s">
        <v>131</v>
      </c>
      <c r="B12" s="315">
        <v>7.85</v>
      </c>
      <c r="C12" s="315">
        <v>-2.19</v>
      </c>
      <c r="D12" s="315">
        <v>-0.5</v>
      </c>
      <c r="E12" s="315">
        <v>-0.55000000000000004</v>
      </c>
      <c r="F12" s="315">
        <v>-2.48</v>
      </c>
      <c r="G12" s="315">
        <v>2.12</v>
      </c>
      <c r="H12" s="392"/>
      <c r="I12" s="392"/>
    </row>
    <row r="13" spans="1:24">
      <c r="A13" s="313" t="s">
        <v>132</v>
      </c>
      <c r="B13" s="315">
        <v>-2.14</v>
      </c>
      <c r="C13" s="315">
        <v>-4.08</v>
      </c>
      <c r="D13" s="315">
        <v>7.81</v>
      </c>
      <c r="E13" s="315">
        <v>-0.08</v>
      </c>
      <c r="F13" s="315">
        <v>-7.0000000000000007E-2</v>
      </c>
      <c r="G13" s="315">
        <v>1.44</v>
      </c>
    </row>
    <row r="14" spans="1:24">
      <c r="A14" s="313" t="s">
        <v>133</v>
      </c>
      <c r="B14" s="315">
        <v>4.4000000000000004</v>
      </c>
      <c r="C14" s="315">
        <v>1.5</v>
      </c>
      <c r="D14" s="315">
        <v>-1</v>
      </c>
      <c r="E14" s="315">
        <v>0.2</v>
      </c>
      <c r="F14" s="315">
        <v>0</v>
      </c>
      <c r="G14" s="315">
        <v>5.0999999999999996</v>
      </c>
      <c r="J14" s="197"/>
    </row>
    <row r="15" spans="1:24">
      <c r="A15" s="313" t="s">
        <v>111</v>
      </c>
      <c r="B15" s="315">
        <v>14.6</v>
      </c>
      <c r="C15" s="315">
        <v>3.9</v>
      </c>
      <c r="D15" s="315">
        <v>-0.8</v>
      </c>
      <c r="E15" s="315">
        <v>0</v>
      </c>
      <c r="F15" s="315">
        <v>0</v>
      </c>
      <c r="G15" s="315">
        <v>17.7</v>
      </c>
      <c r="I15" s="317"/>
      <c r="Q15" s="317"/>
      <c r="R15" s="317"/>
      <c r="S15" s="317"/>
      <c r="T15" s="317"/>
      <c r="U15" s="317"/>
      <c r="V15" s="317"/>
      <c r="W15" s="317"/>
      <c r="X15" s="317"/>
    </row>
    <row r="16" spans="1:24">
      <c r="B16" s="315"/>
      <c r="C16" s="315"/>
      <c r="D16" s="315"/>
      <c r="E16" s="315"/>
      <c r="F16" s="315"/>
      <c r="G16" s="315"/>
      <c r="I16" s="317"/>
      <c r="J16" s="392"/>
      <c r="K16" s="392"/>
      <c r="L16" s="392"/>
      <c r="M16" s="392"/>
      <c r="N16" s="392"/>
      <c r="O16" s="392"/>
      <c r="P16" s="392"/>
      <c r="Q16" s="392"/>
      <c r="R16" s="317"/>
      <c r="S16" s="317"/>
      <c r="T16" s="317"/>
      <c r="U16" s="317"/>
      <c r="V16" s="317"/>
      <c r="W16" s="317"/>
      <c r="X16" s="317"/>
    </row>
    <row r="17" spans="2:24">
      <c r="B17" s="315"/>
      <c r="C17" s="315"/>
      <c r="D17" s="315"/>
      <c r="E17" s="315"/>
      <c r="F17" s="315"/>
      <c r="G17" s="315"/>
      <c r="I17" s="317"/>
      <c r="J17" s="392"/>
      <c r="K17" s="392"/>
      <c r="L17" s="392"/>
      <c r="M17" s="392"/>
      <c r="N17" s="392"/>
      <c r="O17" s="392"/>
      <c r="P17" s="392"/>
      <c r="Q17" s="392"/>
      <c r="R17" s="317"/>
      <c r="S17" s="317"/>
      <c r="T17" s="317"/>
      <c r="U17" s="317"/>
      <c r="V17" s="317"/>
      <c r="W17" s="317"/>
      <c r="X17" s="317"/>
    </row>
    <row r="18" spans="2:24">
      <c r="B18" s="315"/>
      <c r="C18" s="315"/>
      <c r="D18" s="315"/>
      <c r="E18" s="315"/>
      <c r="F18" s="315"/>
      <c r="G18" s="315"/>
      <c r="I18" s="317"/>
      <c r="J18" s="422" t="str">
        <f>IF(Content!$E$1=1,J20,J21)</f>
        <v xml:space="preserve">*Розмитнення транспортних засобів, що ввезені на митну територію України та поміщені в митні режими транзиту або тимчасового ввезення (згідно з Законом України від 08.11.2018 "Про внесення змін до Податкового кодексу України щодо оподаткування акцизним податком легкових транспортних засобів"). </v>
      </c>
      <c r="K18" s="392"/>
      <c r="L18" s="392"/>
      <c r="M18" s="392"/>
      <c r="N18" s="392"/>
      <c r="O18" s="392"/>
      <c r="P18" s="392"/>
      <c r="Q18" s="392"/>
      <c r="R18" s="317"/>
      <c r="S18" s="317"/>
      <c r="T18" s="317"/>
      <c r="U18" s="317"/>
      <c r="V18" s="317"/>
      <c r="W18" s="317"/>
      <c r="X18" s="317"/>
    </row>
    <row r="19" spans="2:24">
      <c r="B19" s="315"/>
      <c r="C19" s="315"/>
      <c r="D19" s="315"/>
      <c r="E19" s="315"/>
      <c r="F19" s="315"/>
      <c r="G19" s="315"/>
      <c r="I19" s="317"/>
      <c r="J19" s="422" t="str">
        <f>IF(Content!$E$1=1,J22,J23)</f>
        <v>Джерело: ДКСУ, розрахунки НБУ.</v>
      </c>
      <c r="K19" s="392"/>
      <c r="L19" s="392"/>
      <c r="M19" s="392"/>
      <c r="N19" s="392"/>
      <c r="O19" s="392"/>
      <c r="P19" s="392"/>
      <c r="Q19" s="392"/>
      <c r="R19" s="317"/>
      <c r="S19" s="317"/>
      <c r="T19" s="317"/>
      <c r="U19" s="317"/>
      <c r="V19" s="317"/>
      <c r="W19" s="317"/>
      <c r="X19" s="317"/>
    </row>
    <row r="20" spans="2:24">
      <c r="B20" s="315"/>
      <c r="C20" s="315"/>
      <c r="D20" s="315"/>
      <c r="E20" s="315"/>
      <c r="F20" s="315"/>
      <c r="G20" s="315"/>
      <c r="I20" s="317"/>
      <c r="J20" s="316" t="s">
        <v>640</v>
      </c>
      <c r="K20" s="316"/>
      <c r="L20" s="316"/>
      <c r="M20" s="316"/>
      <c r="N20" s="316"/>
      <c r="O20" s="316"/>
      <c r="P20" s="316"/>
      <c r="Q20" s="316"/>
      <c r="R20" s="316"/>
      <c r="S20" s="316"/>
      <c r="T20" s="317"/>
      <c r="U20" s="317"/>
      <c r="V20" s="317"/>
      <c r="W20" s="317"/>
      <c r="X20" s="317"/>
    </row>
    <row r="21" spans="2:24">
      <c r="B21" s="315"/>
      <c r="C21" s="315"/>
      <c r="D21" s="315"/>
      <c r="E21" s="315"/>
      <c r="F21" s="315"/>
      <c r="G21" s="315"/>
      <c r="I21" s="317"/>
      <c r="J21" s="316" t="s">
        <v>641</v>
      </c>
      <c r="K21" s="316"/>
      <c r="L21" s="316"/>
      <c r="M21" s="316"/>
      <c r="N21" s="316"/>
      <c r="O21" s="316"/>
      <c r="P21" s="316"/>
      <c r="Q21" s="316"/>
      <c r="R21" s="316"/>
      <c r="S21" s="316"/>
      <c r="T21" s="317"/>
      <c r="U21" s="317"/>
      <c r="V21" s="317"/>
      <c r="W21" s="317"/>
      <c r="X21" s="317"/>
    </row>
    <row r="22" spans="2:24">
      <c r="B22" s="315"/>
      <c r="C22" s="315"/>
      <c r="D22" s="315"/>
      <c r="E22" s="315"/>
      <c r="F22" s="315"/>
      <c r="G22" s="315"/>
      <c r="I22" s="317"/>
      <c r="J22" s="316" t="s">
        <v>158</v>
      </c>
      <c r="K22" s="316"/>
      <c r="L22" s="316"/>
      <c r="M22" s="316"/>
      <c r="N22" s="316"/>
      <c r="O22" s="316"/>
      <c r="P22" s="316"/>
      <c r="Q22" s="316"/>
      <c r="R22" s="316"/>
      <c r="S22" s="316"/>
      <c r="T22" s="317"/>
      <c r="U22" s="317"/>
      <c r="V22" s="317"/>
      <c r="W22" s="317"/>
      <c r="X22" s="317"/>
    </row>
    <row r="23" spans="2:24">
      <c r="B23" s="315"/>
      <c r="C23" s="315"/>
      <c r="D23" s="315"/>
      <c r="E23" s="315"/>
      <c r="F23" s="315"/>
      <c r="G23" s="315"/>
      <c r="I23" s="317"/>
      <c r="J23" s="316" t="s">
        <v>159</v>
      </c>
      <c r="K23" s="316"/>
      <c r="L23" s="316"/>
      <c r="M23" s="316"/>
      <c r="N23" s="316"/>
      <c r="O23" s="316"/>
      <c r="P23" s="316"/>
      <c r="Q23" s="316"/>
      <c r="R23" s="316"/>
      <c r="S23" s="316"/>
      <c r="T23" s="317"/>
      <c r="U23" s="317"/>
      <c r="V23" s="317"/>
      <c r="W23" s="317"/>
      <c r="X23" s="317"/>
    </row>
    <row r="24" spans="2:24">
      <c r="B24" s="315"/>
      <c r="C24" s="315"/>
      <c r="D24" s="315"/>
      <c r="E24" s="315"/>
      <c r="F24" s="315"/>
      <c r="G24" s="315"/>
      <c r="I24" s="317"/>
      <c r="K24" s="316"/>
      <c r="L24" s="316"/>
      <c r="M24" s="316"/>
      <c r="N24" s="316"/>
      <c r="O24" s="316"/>
      <c r="P24" s="316"/>
      <c r="Q24" s="316"/>
      <c r="R24" s="316"/>
      <c r="S24" s="316"/>
      <c r="T24" s="317"/>
      <c r="U24" s="317"/>
      <c r="V24" s="317"/>
      <c r="W24" s="317"/>
      <c r="X24" s="317"/>
    </row>
    <row r="25" spans="2:24">
      <c r="B25" s="315"/>
      <c r="C25" s="315"/>
      <c r="D25" s="315"/>
      <c r="E25" s="315"/>
      <c r="F25" s="315"/>
      <c r="G25" s="315"/>
      <c r="I25" s="317"/>
      <c r="K25" s="316"/>
      <c r="L25" s="316"/>
      <c r="M25" s="316"/>
      <c r="N25" s="316"/>
      <c r="O25" s="316"/>
      <c r="P25" s="316"/>
      <c r="Q25" s="316"/>
      <c r="R25" s="316"/>
      <c r="S25" s="316"/>
      <c r="T25" s="317"/>
      <c r="U25" s="317"/>
      <c r="V25" s="317"/>
      <c r="W25" s="317"/>
      <c r="X25" s="317"/>
    </row>
    <row r="26" spans="2:24">
      <c r="B26" s="315"/>
      <c r="C26" s="315"/>
      <c r="D26" s="315"/>
      <c r="E26" s="315"/>
      <c r="F26" s="315"/>
      <c r="G26" s="315"/>
      <c r="I26" s="224"/>
      <c r="K26" s="393"/>
      <c r="L26" s="393"/>
      <c r="M26" s="393"/>
      <c r="N26" s="393"/>
      <c r="O26" s="393"/>
      <c r="P26" s="393"/>
      <c r="R26" s="317"/>
      <c r="S26" s="317"/>
      <c r="T26" s="317"/>
      <c r="U26" s="317"/>
      <c r="V26" s="317"/>
      <c r="W26" s="317"/>
      <c r="X26" s="317"/>
    </row>
    <row r="27" spans="2:24">
      <c r="B27" s="315"/>
      <c r="C27" s="315"/>
      <c r="D27" s="315"/>
      <c r="E27" s="315"/>
      <c r="F27" s="315"/>
      <c r="G27" s="315"/>
      <c r="I27" s="224"/>
      <c r="R27" s="317"/>
      <c r="S27" s="317"/>
      <c r="T27" s="317"/>
      <c r="U27" s="317"/>
      <c r="V27" s="317"/>
      <c r="W27" s="317"/>
      <c r="X27" s="317"/>
    </row>
    <row r="28" spans="2:24">
      <c r="I28" s="317"/>
      <c r="R28" s="317"/>
      <c r="S28" s="317"/>
      <c r="T28" s="317"/>
      <c r="U28" s="317"/>
      <c r="V28" s="317"/>
      <c r="W28" s="317"/>
      <c r="X28" s="317"/>
    </row>
    <row r="29" spans="2:24">
      <c r="I29" s="317"/>
      <c r="R29" s="317"/>
      <c r="S29" s="317"/>
      <c r="T29" s="317"/>
      <c r="U29" s="317"/>
      <c r="V29" s="317"/>
      <c r="W29" s="317"/>
      <c r="X29" s="317"/>
    </row>
    <row r="30" spans="2:24">
      <c r="I30" s="317"/>
      <c r="R30" s="317"/>
      <c r="S30" s="317"/>
      <c r="T30" s="317"/>
      <c r="U30" s="317"/>
      <c r="V30" s="317"/>
      <c r="W30" s="317"/>
      <c r="X30" s="317"/>
    </row>
    <row r="31" spans="2:24">
      <c r="I31" s="317"/>
      <c r="R31" s="317"/>
      <c r="S31" s="317"/>
      <c r="T31" s="317"/>
      <c r="U31" s="317"/>
      <c r="V31" s="317"/>
      <c r="W31" s="317"/>
      <c r="X31" s="317"/>
    </row>
    <row r="32" spans="2:24">
      <c r="I32" s="317"/>
      <c r="R32" s="317"/>
      <c r="S32" s="317"/>
      <c r="T32" s="317"/>
      <c r="U32" s="317"/>
      <c r="V32" s="317"/>
      <c r="W32" s="317"/>
      <c r="X32" s="317"/>
    </row>
    <row r="33" spans="9:28">
      <c r="I33" s="317"/>
      <c r="R33" s="317"/>
      <c r="S33" s="317"/>
      <c r="T33" s="317"/>
      <c r="U33" s="317"/>
      <c r="V33" s="317"/>
      <c r="W33" s="317"/>
      <c r="X33" s="317"/>
    </row>
    <row r="34" spans="9:28">
      <c r="I34" s="317"/>
      <c r="R34" s="317"/>
      <c r="S34" s="317"/>
      <c r="T34" s="317"/>
      <c r="U34" s="317"/>
      <c r="V34" s="317"/>
      <c r="W34" s="317"/>
      <c r="X34" s="317"/>
    </row>
    <row r="35" spans="9:28">
      <c r="I35" s="317"/>
      <c r="R35" s="317"/>
      <c r="S35" s="317"/>
      <c r="T35" s="317"/>
      <c r="U35" s="317"/>
      <c r="V35" s="317"/>
      <c r="W35" s="317"/>
      <c r="X35" s="317"/>
    </row>
    <row r="36" spans="9:28">
      <c r="I36" s="317"/>
      <c r="R36" s="317"/>
      <c r="S36" s="317"/>
      <c r="T36" s="317"/>
      <c r="U36" s="317"/>
      <c r="V36" s="317"/>
      <c r="W36" s="317"/>
      <c r="X36" s="317"/>
    </row>
    <row r="37" spans="9:28">
      <c r="I37" s="317"/>
      <c r="R37" s="317"/>
      <c r="S37" s="317"/>
      <c r="T37" s="317"/>
      <c r="U37" s="317"/>
      <c r="V37" s="317"/>
      <c r="W37" s="317"/>
      <c r="X37" s="317"/>
      <c r="AB37" s="313">
        <v>2</v>
      </c>
    </row>
    <row r="38" spans="9:28">
      <c r="I38" s="317"/>
      <c r="J38" s="317"/>
      <c r="K38" s="317"/>
      <c r="L38" s="317"/>
      <c r="M38" s="317"/>
      <c r="N38" s="317"/>
      <c r="O38" s="317"/>
      <c r="P38" s="317"/>
      <c r="Q38" s="317"/>
      <c r="R38" s="317"/>
      <c r="S38" s="317"/>
      <c r="T38" s="317"/>
      <c r="U38" s="317"/>
      <c r="V38" s="317"/>
      <c r="W38" s="317"/>
      <c r="X38" s="317"/>
    </row>
    <row r="39" spans="9:28">
      <c r="I39" s="317"/>
      <c r="J39" s="317"/>
      <c r="K39" s="317"/>
      <c r="L39" s="317"/>
      <c r="M39" s="317"/>
      <c r="N39" s="317"/>
      <c r="O39" s="317"/>
      <c r="P39" s="317"/>
      <c r="Q39" s="317"/>
      <c r="R39" s="317"/>
      <c r="S39" s="317"/>
      <c r="T39" s="317"/>
      <c r="U39" s="317"/>
      <c r="V39" s="317"/>
      <c r="W39" s="317"/>
      <c r="X39" s="317"/>
    </row>
  </sheetData>
  <hyperlinks>
    <hyperlink ref="A1" location="Content!A1" display="&lt;&lt;" xr:uid="{00000000-0004-0000-2A00-000000000000}"/>
  </hyperlinks>
  <pageMargins left="0.7" right="0.7" top="0.75" bottom="0.75" header="0.3" footer="0.3"/>
  <pageSetup paperSize="9" orientation="portrait" horizontalDpi="4294967293"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6"/>
  </sheetPr>
  <dimension ref="A1:BO87"/>
  <sheetViews>
    <sheetView showGridLines="0" topLeftCell="AP1" zoomScale="89" zoomScaleNormal="96" workbookViewId="0"/>
  </sheetViews>
  <sheetFormatPr baseColWidth="10" defaultColWidth="9.5" defaultRowHeight="13"/>
  <cols>
    <col min="1" max="1" width="5" style="772" customWidth="1"/>
    <col min="2" max="17" width="7.5" style="772" customWidth="1"/>
    <col min="18" max="18" width="10.5" style="772" customWidth="1"/>
    <col min="19" max="42" width="7.5" style="772" customWidth="1"/>
    <col min="43" max="47" width="4.5" style="772" customWidth="1"/>
    <col min="48" max="48" width="6.5" style="772" bestFit="1" customWidth="1"/>
    <col min="49" max="49" width="5" style="772" customWidth="1"/>
    <col min="50" max="50" width="4.5" style="772" bestFit="1" customWidth="1"/>
    <col min="51" max="51" width="3.5" style="772" bestFit="1" customWidth="1"/>
    <col min="52" max="52" width="4.5" style="772" bestFit="1" customWidth="1"/>
    <col min="53" max="53" width="11.5" style="772" bestFit="1" customWidth="1"/>
    <col min="54" max="54" width="10.5" style="772" bestFit="1" customWidth="1"/>
    <col min="55" max="16384" width="9.5" style="772"/>
  </cols>
  <sheetData>
    <row r="1" spans="1:63">
      <c r="A1" s="318" t="s">
        <v>60</v>
      </c>
      <c r="AI1" s="771"/>
      <c r="AJ1" s="771"/>
      <c r="AK1" s="771"/>
    </row>
    <row r="2" spans="1:63" ht="12.75" hidden="1" customHeight="1">
      <c r="A2" s="318"/>
      <c r="B2" s="394" t="s">
        <v>809</v>
      </c>
      <c r="C2" s="395"/>
      <c r="D2" s="395"/>
      <c r="E2" s="396"/>
      <c r="F2" s="397"/>
      <c r="G2" s="398"/>
      <c r="H2" s="398"/>
      <c r="I2" s="398"/>
      <c r="J2" s="399" t="s">
        <v>642</v>
      </c>
      <c r="K2" s="395"/>
      <c r="L2" s="395"/>
      <c r="M2" s="396"/>
      <c r="N2" s="397"/>
      <c r="O2" s="396"/>
      <c r="P2" s="396"/>
      <c r="Q2" s="396"/>
      <c r="R2" s="399" t="s">
        <v>810</v>
      </c>
      <c r="S2" s="395"/>
      <c r="T2" s="395"/>
      <c r="U2" s="396"/>
      <c r="V2" s="397"/>
      <c r="W2" s="397"/>
      <c r="X2" s="397"/>
      <c r="Y2" s="397"/>
      <c r="Z2" s="399" t="s">
        <v>643</v>
      </c>
      <c r="AA2" s="395"/>
      <c r="AB2" s="395"/>
      <c r="AC2" s="396"/>
      <c r="AD2" s="397"/>
      <c r="AE2" s="397"/>
      <c r="AF2" s="397"/>
      <c r="AG2" s="397"/>
      <c r="AH2" s="396" t="s">
        <v>231</v>
      </c>
      <c r="AI2" s="395"/>
      <c r="AJ2" s="395"/>
      <c r="AK2" s="396"/>
      <c r="AL2" s="397"/>
      <c r="AM2" s="397"/>
      <c r="AN2" s="397"/>
      <c r="AO2" s="397"/>
      <c r="AP2" s="399" t="s">
        <v>811</v>
      </c>
      <c r="AQ2" s="395"/>
      <c r="AR2" s="395"/>
      <c r="AS2" s="396"/>
      <c r="AT2" s="397"/>
      <c r="AU2" s="397"/>
      <c r="AV2" s="399"/>
      <c r="AW2" s="399"/>
      <c r="AX2" s="399"/>
      <c r="AY2" s="399"/>
      <c r="AZ2" s="399"/>
    </row>
    <row r="3" spans="1:63" ht="24.75" hidden="1" customHeight="1">
      <c r="A3" s="318"/>
      <c r="B3" s="326" t="s">
        <v>812</v>
      </c>
      <c r="C3" s="390"/>
      <c r="D3" s="390"/>
      <c r="E3" s="390"/>
      <c r="F3" s="390"/>
      <c r="G3" s="390"/>
      <c r="H3" s="390"/>
      <c r="I3" s="390"/>
      <c r="J3" s="400" t="s">
        <v>644</v>
      </c>
      <c r="K3" s="400"/>
      <c r="L3" s="400"/>
      <c r="M3" s="400"/>
      <c r="N3" s="400"/>
      <c r="O3" s="400"/>
      <c r="P3" s="400"/>
      <c r="Q3" s="400"/>
      <c r="R3" s="326" t="s">
        <v>813</v>
      </c>
      <c r="S3" s="400"/>
      <c r="T3" s="400"/>
      <c r="U3" s="400"/>
      <c r="V3" s="400"/>
      <c r="W3" s="400"/>
      <c r="X3" s="400"/>
      <c r="Y3" s="400"/>
      <c r="Z3" s="326" t="s">
        <v>814</v>
      </c>
      <c r="AA3" s="326"/>
      <c r="AB3" s="326"/>
      <c r="AC3" s="326"/>
      <c r="AD3" s="326"/>
      <c r="AE3" s="326"/>
      <c r="AF3" s="326"/>
      <c r="AG3" s="326"/>
      <c r="AH3" s="319" t="s">
        <v>232</v>
      </c>
      <c r="AI3" s="319"/>
      <c r="AJ3" s="319"/>
      <c r="AK3" s="319"/>
      <c r="AL3" s="319"/>
      <c r="AM3" s="319"/>
      <c r="AN3" s="319"/>
      <c r="AO3" s="319"/>
      <c r="AP3" s="401" t="s">
        <v>815</v>
      </c>
      <c r="AQ3" s="319"/>
      <c r="AR3" s="319"/>
      <c r="AS3" s="319"/>
      <c r="AT3" s="319"/>
      <c r="AU3" s="319"/>
      <c r="AV3" s="326"/>
      <c r="AW3" s="326"/>
      <c r="AX3" s="326"/>
      <c r="AY3" s="326"/>
      <c r="AZ3" s="326"/>
    </row>
    <row r="4" spans="1:63" ht="30.75" customHeight="1">
      <c r="A4" s="318"/>
      <c r="B4" s="938" t="str">
        <f>IF(Content!$E$1=1,B2,B3)</f>
        <v>Соціальні 
програми</v>
      </c>
      <c r="C4" s="938"/>
      <c r="D4" s="938"/>
      <c r="E4" s="938"/>
      <c r="F4" s="938"/>
      <c r="G4" s="938"/>
      <c r="H4" s="938"/>
      <c r="I4" s="768"/>
      <c r="J4" s="938" t="str">
        <f>IF(Content!$E$1=1,J2,J3)</f>
        <v>Капітальні 
видатки</v>
      </c>
      <c r="K4" s="938"/>
      <c r="L4" s="938"/>
      <c r="M4" s="938"/>
      <c r="N4" s="938"/>
      <c r="O4" s="938"/>
      <c r="P4" s="938"/>
      <c r="Q4" s="768"/>
      <c r="R4" s="938" t="str">
        <f>IF(Content!$E$1=1,R2,R3)</f>
        <v>Оборона і
безпека</v>
      </c>
      <c r="S4" s="938"/>
      <c r="T4" s="938"/>
      <c r="U4" s="938"/>
      <c r="V4" s="938"/>
      <c r="W4" s="938"/>
      <c r="X4" s="938"/>
      <c r="Y4" s="768"/>
      <c r="Z4" s="938" t="str">
        <f>IF(Content!$E$1=1,Z2,Z3)</f>
        <v>Охорона 
здоров'я</v>
      </c>
      <c r="AA4" s="938"/>
      <c r="AB4" s="938"/>
      <c r="AC4" s="938"/>
      <c r="AD4" s="938"/>
      <c r="AE4" s="938"/>
      <c r="AF4" s="938"/>
      <c r="AG4" s="768"/>
      <c r="AH4" s="938" t="str">
        <f>IF(Content!$E$1=1,AH2,AH3)</f>
        <v>Освіта</v>
      </c>
      <c r="AI4" s="938"/>
      <c r="AJ4" s="938"/>
      <c r="AK4" s="938"/>
      <c r="AL4" s="938"/>
      <c r="AM4" s="938"/>
      <c r="AN4" s="938"/>
      <c r="AO4" s="768"/>
      <c r="AP4" s="938" t="str">
        <f>IF(Content!$E$1=1,AP2,AP3)</f>
        <v>Дорожнє
гос-во</v>
      </c>
      <c r="AQ4" s="938"/>
      <c r="AR4" s="938"/>
      <c r="AS4" s="938"/>
      <c r="AT4" s="938"/>
      <c r="AU4" s="938"/>
      <c r="AV4" s="938"/>
      <c r="AW4" s="399"/>
      <c r="AX4" s="399"/>
      <c r="AY4" s="399"/>
      <c r="AZ4" s="399"/>
    </row>
    <row r="5" spans="1:63">
      <c r="A5" s="318"/>
      <c r="B5" s="402"/>
      <c r="C5" s="402" t="s">
        <v>129</v>
      </c>
      <c r="D5" s="403"/>
      <c r="E5" s="403" t="s">
        <v>816</v>
      </c>
      <c r="F5" s="402"/>
      <c r="G5" s="402" t="s">
        <v>132</v>
      </c>
      <c r="H5" s="402"/>
      <c r="I5" s="403" t="s">
        <v>1699</v>
      </c>
      <c r="J5" s="402"/>
      <c r="K5" s="402" t="s">
        <v>129</v>
      </c>
      <c r="L5" s="403"/>
      <c r="M5" s="403" t="s">
        <v>816</v>
      </c>
      <c r="N5" s="402"/>
      <c r="O5" s="402" t="s">
        <v>132</v>
      </c>
      <c r="P5" s="402"/>
      <c r="Q5" s="403" t="s">
        <v>1699</v>
      </c>
      <c r="R5" s="402"/>
      <c r="S5" s="402" t="s">
        <v>129</v>
      </c>
      <c r="T5" s="403"/>
      <c r="U5" s="403" t="s">
        <v>816</v>
      </c>
      <c r="V5" s="402"/>
      <c r="W5" s="402" t="s">
        <v>132</v>
      </c>
      <c r="X5" s="402"/>
      <c r="Y5" s="403" t="s">
        <v>1699</v>
      </c>
      <c r="Z5" s="402"/>
      <c r="AA5" s="402" t="s">
        <v>129</v>
      </c>
      <c r="AB5" s="403"/>
      <c r="AC5" s="403" t="s">
        <v>816</v>
      </c>
      <c r="AD5" s="402"/>
      <c r="AE5" s="402" t="s">
        <v>132</v>
      </c>
      <c r="AF5" s="402"/>
      <c r="AG5" s="403" t="s">
        <v>1699</v>
      </c>
      <c r="AH5" s="402"/>
      <c r="AI5" s="402" t="s">
        <v>129</v>
      </c>
      <c r="AJ5" s="403"/>
      <c r="AK5" s="403" t="s">
        <v>816</v>
      </c>
      <c r="AL5" s="402"/>
      <c r="AM5" s="402" t="s">
        <v>132</v>
      </c>
      <c r="AN5" s="402"/>
      <c r="AO5" s="403" t="s">
        <v>1699</v>
      </c>
      <c r="AP5" s="402"/>
      <c r="AQ5" s="402" t="s">
        <v>129</v>
      </c>
      <c r="AR5" s="403"/>
      <c r="AS5" s="403" t="s">
        <v>816</v>
      </c>
      <c r="AT5" s="402"/>
      <c r="AU5" s="402" t="s">
        <v>132</v>
      </c>
      <c r="AV5" s="402"/>
      <c r="AW5" s="403" t="s">
        <v>1699</v>
      </c>
      <c r="AX5" s="403"/>
      <c r="AY5" s="404"/>
      <c r="AZ5" s="402"/>
      <c r="BA5" s="402"/>
    </row>
    <row r="6" spans="1:63">
      <c r="A6" s="197"/>
      <c r="B6" s="402">
        <v>9.6999999999999993</v>
      </c>
      <c r="C6" s="402">
        <v>9.1</v>
      </c>
      <c r="D6" s="402">
        <v>15.3</v>
      </c>
      <c r="E6" s="402">
        <v>14.1</v>
      </c>
      <c r="F6" s="402">
        <v>4.7</v>
      </c>
      <c r="G6" s="402">
        <v>9.1999999999999993</v>
      </c>
      <c r="H6" s="402">
        <v>15.7</v>
      </c>
      <c r="I6" s="402">
        <v>15.17</v>
      </c>
      <c r="J6" s="402"/>
      <c r="K6" s="402"/>
      <c r="L6" s="402"/>
      <c r="M6" s="402"/>
      <c r="N6" s="404"/>
      <c r="O6" s="404"/>
      <c r="P6" s="404"/>
      <c r="Q6" s="404"/>
      <c r="R6" s="402"/>
      <c r="S6" s="402"/>
      <c r="T6" s="402"/>
      <c r="U6" s="402"/>
      <c r="V6" s="402"/>
      <c r="W6" s="402"/>
      <c r="X6" s="402"/>
      <c r="Y6" s="402"/>
      <c r="Z6" s="402"/>
      <c r="AA6" s="402"/>
      <c r="AB6" s="402"/>
      <c r="AC6" s="402"/>
      <c r="AD6" s="402"/>
      <c r="AE6" s="402"/>
      <c r="AF6" s="402"/>
      <c r="AG6" s="402"/>
      <c r="AH6" s="402"/>
      <c r="AI6" s="402"/>
      <c r="AJ6" s="402"/>
      <c r="AK6" s="402"/>
      <c r="AL6" s="402"/>
      <c r="AM6" s="402"/>
      <c r="AN6" s="402"/>
      <c r="AO6" s="402"/>
      <c r="AP6" s="402"/>
      <c r="AQ6" s="402"/>
      <c r="AR6" s="404"/>
      <c r="AS6" s="404"/>
      <c r="AT6" s="404"/>
      <c r="AU6" s="404"/>
      <c r="AV6" s="404"/>
      <c r="AW6" s="404"/>
      <c r="AX6" s="404"/>
      <c r="AY6" s="404"/>
      <c r="AZ6" s="404"/>
    </row>
    <row r="7" spans="1:63">
      <c r="A7" s="197"/>
      <c r="B7" s="404"/>
      <c r="C7" s="404"/>
      <c r="D7" s="404"/>
      <c r="E7" s="404"/>
      <c r="F7" s="404"/>
      <c r="G7" s="404"/>
      <c r="H7" s="404"/>
      <c r="I7" s="404"/>
      <c r="J7" s="402">
        <v>37.6</v>
      </c>
      <c r="K7" s="402">
        <v>14.7</v>
      </c>
      <c r="L7" s="402">
        <v>12.3</v>
      </c>
      <c r="M7" s="402">
        <v>1.5</v>
      </c>
      <c r="N7" s="402">
        <v>37.9</v>
      </c>
      <c r="O7" s="402">
        <v>-1.1000000000000001</v>
      </c>
      <c r="P7" s="402">
        <v>7.2</v>
      </c>
      <c r="Q7" s="402">
        <v>8.6</v>
      </c>
      <c r="R7" s="404"/>
      <c r="S7" s="404"/>
      <c r="T7" s="404"/>
      <c r="U7" s="404"/>
      <c r="V7" s="402"/>
      <c r="W7" s="402"/>
      <c r="X7" s="402"/>
      <c r="Y7" s="402"/>
      <c r="Z7" s="402"/>
      <c r="AA7" s="402"/>
      <c r="AB7" s="402"/>
      <c r="AC7" s="402"/>
      <c r="AD7" s="402"/>
      <c r="AE7" s="402"/>
      <c r="AF7" s="402"/>
      <c r="AG7" s="402"/>
      <c r="AH7" s="402"/>
      <c r="AI7" s="402"/>
      <c r="AJ7" s="402"/>
      <c r="AK7" s="402"/>
      <c r="AL7" s="402"/>
      <c r="AM7" s="402"/>
      <c r="AN7" s="402"/>
      <c r="AO7" s="402"/>
      <c r="AP7" s="402"/>
      <c r="AQ7" s="402"/>
      <c r="AR7" s="404"/>
      <c r="AS7" s="404"/>
      <c r="AT7" s="404"/>
      <c r="AU7" s="404"/>
      <c r="AV7" s="404"/>
      <c r="AW7" s="404"/>
      <c r="AX7" s="404"/>
      <c r="AY7" s="404"/>
      <c r="AZ7" s="404"/>
    </row>
    <row r="8" spans="1:63">
      <c r="A8" s="771"/>
      <c r="B8" s="404"/>
      <c r="C8" s="404"/>
      <c r="D8" s="404"/>
      <c r="E8" s="404"/>
      <c r="F8" s="404"/>
      <c r="G8" s="404"/>
      <c r="H8" s="404"/>
      <c r="I8" s="404"/>
      <c r="J8" s="402"/>
      <c r="K8" s="402"/>
      <c r="L8" s="402"/>
      <c r="M8" s="402"/>
      <c r="N8" s="404"/>
      <c r="O8" s="404"/>
      <c r="P8" s="404"/>
      <c r="Q8" s="404"/>
      <c r="R8" s="402">
        <v>33.9</v>
      </c>
      <c r="S8" s="402">
        <v>15.7</v>
      </c>
      <c r="T8" s="402">
        <v>25.2</v>
      </c>
      <c r="U8" s="402">
        <v>3.7</v>
      </c>
      <c r="V8" s="402">
        <v>10.8</v>
      </c>
      <c r="W8" s="402">
        <v>7.1</v>
      </c>
      <c r="X8" s="402">
        <v>10.97</v>
      </c>
      <c r="Y8" s="402">
        <v>16.399999999999999</v>
      </c>
      <c r="Z8" s="402"/>
      <c r="AA8" s="402"/>
      <c r="AB8" s="402"/>
      <c r="AC8" s="402"/>
      <c r="AD8" s="402"/>
      <c r="AE8" s="402"/>
      <c r="AF8" s="402"/>
      <c r="AG8" s="402"/>
      <c r="AH8" s="402"/>
      <c r="AI8" s="402"/>
      <c r="AJ8" s="402"/>
      <c r="AK8" s="402"/>
      <c r="AL8" s="402"/>
      <c r="AM8" s="402"/>
      <c r="AN8" s="402"/>
      <c r="AO8" s="402"/>
      <c r="AP8" s="402"/>
      <c r="AQ8" s="402"/>
      <c r="AR8" s="404"/>
      <c r="AS8" s="404"/>
      <c r="AT8" s="404"/>
      <c r="AU8" s="404"/>
      <c r="AV8" s="404"/>
      <c r="AW8" s="404"/>
      <c r="AX8" s="404"/>
      <c r="AY8" s="404"/>
      <c r="AZ8" s="404"/>
    </row>
    <row r="9" spans="1:63">
      <c r="A9" s="771"/>
      <c r="B9" s="404"/>
      <c r="C9" s="404"/>
      <c r="D9" s="404"/>
      <c r="E9" s="404"/>
      <c r="F9" s="402"/>
      <c r="G9" s="402"/>
      <c r="H9" s="402"/>
      <c r="I9" s="402"/>
      <c r="J9" s="402"/>
      <c r="K9" s="402"/>
      <c r="L9" s="402"/>
      <c r="M9" s="402"/>
      <c r="N9" s="402"/>
      <c r="O9" s="402"/>
      <c r="P9" s="402"/>
      <c r="Q9" s="402"/>
      <c r="R9" s="402"/>
      <c r="S9" s="402"/>
      <c r="T9" s="402"/>
      <c r="U9" s="402"/>
      <c r="V9" s="402"/>
      <c r="W9" s="402"/>
      <c r="X9" s="402"/>
      <c r="Y9" s="402"/>
      <c r="Z9" s="402">
        <v>21.2</v>
      </c>
      <c r="AA9" s="402">
        <v>9.6</v>
      </c>
      <c r="AB9" s="402">
        <v>9.8000000000000007</v>
      </c>
      <c r="AC9" s="402">
        <v>7</v>
      </c>
      <c r="AD9" s="402">
        <v>11.5</v>
      </c>
      <c r="AE9" s="402">
        <v>11.8</v>
      </c>
      <c r="AF9" s="402">
        <v>19.600000000000001</v>
      </c>
      <c r="AG9" s="402">
        <v>81.5</v>
      </c>
      <c r="AH9" s="402"/>
      <c r="AI9" s="402"/>
      <c r="AJ9" s="402"/>
      <c r="AK9" s="402"/>
      <c r="AL9" s="402"/>
      <c r="AM9" s="402"/>
      <c r="AN9" s="402"/>
      <c r="AO9" s="402"/>
      <c r="AP9" s="402"/>
      <c r="AQ9" s="402"/>
      <c r="AR9" s="404"/>
      <c r="AS9" s="404"/>
      <c r="AT9" s="404"/>
      <c r="AU9" s="404"/>
      <c r="AV9" s="404"/>
      <c r="AW9" s="404"/>
      <c r="AX9" s="404"/>
      <c r="AY9" s="404"/>
      <c r="AZ9" s="404"/>
    </row>
    <row r="10" spans="1:63">
      <c r="A10" s="390"/>
      <c r="B10" s="404"/>
      <c r="C10" s="404"/>
      <c r="D10" s="404"/>
      <c r="E10" s="404"/>
      <c r="F10" s="402"/>
      <c r="G10" s="402"/>
      <c r="H10" s="402"/>
      <c r="I10" s="402"/>
      <c r="J10" s="402"/>
      <c r="K10" s="402"/>
      <c r="L10" s="402"/>
      <c r="M10" s="402"/>
      <c r="N10" s="402"/>
      <c r="O10" s="402"/>
      <c r="P10" s="402"/>
      <c r="Q10" s="402"/>
      <c r="R10" s="402"/>
      <c r="S10" s="402"/>
      <c r="T10" s="402"/>
      <c r="U10" s="402"/>
      <c r="V10" s="402"/>
      <c r="W10" s="402"/>
      <c r="X10" s="402"/>
      <c r="Y10" s="402"/>
      <c r="Z10" s="402"/>
      <c r="AA10" s="402"/>
      <c r="AB10" s="402"/>
      <c r="AC10" s="402"/>
      <c r="AD10" s="402"/>
      <c r="AE10" s="402"/>
      <c r="AF10" s="402"/>
      <c r="AG10" s="402"/>
      <c r="AH10" s="402">
        <v>15.9</v>
      </c>
      <c r="AI10" s="402">
        <v>13.8</v>
      </c>
      <c r="AJ10" s="402">
        <v>13.1</v>
      </c>
      <c r="AK10" s="402">
        <v>12.4</v>
      </c>
      <c r="AL10" s="402">
        <v>6.5</v>
      </c>
      <c r="AM10" s="402">
        <v>-1.5</v>
      </c>
      <c r="AN10" s="402">
        <v>6.6</v>
      </c>
      <c r="AO10" s="402">
        <v>11.1</v>
      </c>
      <c r="AP10" s="402"/>
      <c r="AQ10" s="402"/>
      <c r="AR10" s="404"/>
      <c r="AS10" s="404"/>
      <c r="AT10" s="404"/>
      <c r="AU10" s="404"/>
      <c r="AV10" s="404"/>
      <c r="AW10" s="404"/>
      <c r="AX10" s="404"/>
      <c r="AY10" s="404"/>
      <c r="AZ10" s="404"/>
    </row>
    <row r="11" spans="1:63">
      <c r="A11" s="390"/>
      <c r="B11" s="404"/>
      <c r="C11" s="404"/>
      <c r="D11" s="404"/>
      <c r="E11" s="404"/>
      <c r="F11" s="402"/>
      <c r="G11" s="402"/>
      <c r="H11" s="402"/>
      <c r="I11" s="402"/>
      <c r="J11" s="402"/>
      <c r="K11" s="402"/>
      <c r="L11" s="402"/>
      <c r="M11" s="402"/>
      <c r="N11" s="402"/>
      <c r="O11" s="402"/>
      <c r="P11" s="402"/>
      <c r="Q11" s="402"/>
      <c r="R11" s="402"/>
      <c r="S11" s="402"/>
      <c r="T11" s="402"/>
      <c r="U11" s="402"/>
      <c r="V11" s="402"/>
      <c r="W11" s="402"/>
      <c r="X11" s="402"/>
      <c r="Y11" s="402"/>
      <c r="Z11" s="402"/>
      <c r="AA11" s="402"/>
      <c r="AB11" s="402"/>
      <c r="AC11" s="402"/>
      <c r="AD11" s="402"/>
      <c r="AE11" s="402"/>
      <c r="AF11" s="402"/>
      <c r="AG11" s="402"/>
      <c r="AH11" s="402"/>
      <c r="AI11" s="402"/>
      <c r="AJ11" s="402"/>
      <c r="AK11" s="402"/>
      <c r="AL11" s="402"/>
      <c r="AM11" s="402"/>
      <c r="AN11" s="402"/>
      <c r="AO11" s="402"/>
      <c r="AP11" s="402">
        <v>22.6</v>
      </c>
      <c r="AQ11" s="402">
        <v>16.2</v>
      </c>
      <c r="AR11" s="402">
        <v>0.7</v>
      </c>
      <c r="AS11" s="402">
        <v>17.2</v>
      </c>
      <c r="AT11" s="402">
        <v>85.5</v>
      </c>
      <c r="AU11" s="402">
        <v>55.7</v>
      </c>
      <c r="AV11" s="404">
        <v>109.4</v>
      </c>
      <c r="AW11" s="789">
        <v>110.6</v>
      </c>
      <c r="AX11" s="404"/>
      <c r="AY11" s="404"/>
      <c r="AZ11" s="404"/>
    </row>
    <row r="12" spans="1:63">
      <c r="A12" s="390"/>
      <c r="B12" s="404"/>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2"/>
      <c r="AB12" s="402"/>
      <c r="AC12" s="402"/>
      <c r="AD12" s="402"/>
      <c r="AE12" s="402"/>
      <c r="AF12" s="402"/>
      <c r="AG12" s="402"/>
      <c r="AH12" s="402"/>
      <c r="AI12" s="402"/>
      <c r="AJ12" s="402"/>
      <c r="AK12" s="402"/>
      <c r="AL12" s="402"/>
      <c r="AM12" s="402"/>
      <c r="AN12" s="402"/>
      <c r="AO12" s="402"/>
      <c r="AP12" s="402"/>
      <c r="AQ12" s="402"/>
      <c r="AR12" s="402"/>
      <c r="AS12" s="402"/>
      <c r="AT12" s="402"/>
      <c r="AU12" s="402"/>
      <c r="AV12" s="405"/>
      <c r="AW12" s="405"/>
      <c r="AX12" s="405"/>
      <c r="AY12" s="405"/>
      <c r="AZ12" s="405"/>
    </row>
    <row r="13" spans="1:63" ht="12.75" customHeight="1">
      <c r="A13" s="390"/>
      <c r="B13" s="771"/>
      <c r="C13" s="771"/>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1"/>
      <c r="AD13" s="771"/>
      <c r="AE13" s="771"/>
      <c r="AF13" s="771"/>
      <c r="AG13" s="771"/>
      <c r="AH13" s="771"/>
      <c r="AI13" s="771"/>
      <c r="AJ13" s="771"/>
      <c r="AK13" s="771"/>
      <c r="AL13" s="771"/>
      <c r="AM13" s="771"/>
      <c r="AN13" s="771"/>
      <c r="AO13" s="771"/>
      <c r="AP13" s="771"/>
      <c r="AQ13" s="771"/>
      <c r="AR13" s="771"/>
      <c r="AS13" s="771"/>
      <c r="AT13" s="771"/>
      <c r="AU13" s="771"/>
      <c r="AV13" s="777"/>
      <c r="AW13" s="777"/>
      <c r="AX13" s="777"/>
      <c r="AY13" s="777"/>
      <c r="AZ13" s="422" t="str">
        <f>IF(Content!$E$1=1,AZ14,AZ15)</f>
        <v>Темпи зростання видатків зведеного бюджету за окремими напрямками, % р/р</v>
      </c>
      <c r="BA13" s="771"/>
      <c r="BB13" s="771"/>
      <c r="BC13" s="771"/>
      <c r="BD13" s="771"/>
      <c r="BE13" s="771"/>
      <c r="BF13" s="771"/>
      <c r="BG13" s="771"/>
      <c r="BH13" s="771"/>
      <c r="BI13" s="771"/>
    </row>
    <row r="14" spans="1:63" ht="12.75" customHeight="1">
      <c r="A14" s="390"/>
      <c r="B14" s="777"/>
      <c r="C14" s="777"/>
      <c r="D14" s="777"/>
      <c r="E14" s="777"/>
      <c r="F14" s="777"/>
      <c r="G14" s="777"/>
      <c r="H14" s="777"/>
      <c r="I14" s="777"/>
      <c r="J14" s="777"/>
      <c r="K14" s="777"/>
      <c r="L14" s="777"/>
      <c r="M14" s="777"/>
      <c r="N14" s="777"/>
      <c r="O14" s="777"/>
      <c r="P14" s="777"/>
      <c r="Q14" s="777"/>
      <c r="R14" s="771"/>
      <c r="S14" s="771"/>
      <c r="T14" s="771"/>
      <c r="U14" s="771"/>
      <c r="V14" s="771"/>
      <c r="W14" s="771"/>
      <c r="X14" s="771"/>
      <c r="Y14" s="771"/>
      <c r="Z14" s="771"/>
      <c r="AA14" s="771"/>
      <c r="AB14" s="771"/>
      <c r="AC14" s="771"/>
      <c r="AD14" s="771"/>
      <c r="AE14" s="771"/>
      <c r="AF14" s="771"/>
      <c r="AG14" s="771"/>
      <c r="AH14" s="771"/>
      <c r="AI14" s="771"/>
      <c r="AJ14" s="771"/>
      <c r="AK14" s="771"/>
      <c r="AL14" s="771"/>
      <c r="AM14" s="771"/>
      <c r="AN14" s="771"/>
      <c r="AO14" s="771"/>
      <c r="AP14" s="771"/>
      <c r="AQ14" s="771"/>
      <c r="AR14" s="771"/>
      <c r="AS14" s="771"/>
      <c r="AT14" s="771"/>
      <c r="AU14" s="771"/>
      <c r="AX14" s="771"/>
      <c r="AY14" s="771"/>
      <c r="AZ14" s="419" t="s">
        <v>645</v>
      </c>
      <c r="BA14" s="771"/>
      <c r="BB14" s="771"/>
      <c r="BC14" s="771"/>
      <c r="BD14" s="771"/>
      <c r="BE14" s="771"/>
      <c r="BF14" s="771"/>
      <c r="BG14" s="771"/>
      <c r="BH14" s="771"/>
      <c r="BI14" s="771"/>
      <c r="BJ14" s="771"/>
      <c r="BK14" s="771"/>
    </row>
    <row r="15" spans="1:63" ht="12.75" customHeight="1">
      <c r="A15" s="391"/>
      <c r="B15" s="777"/>
      <c r="C15" s="777"/>
      <c r="D15" s="777"/>
      <c r="E15" s="777"/>
      <c r="F15" s="777"/>
      <c r="G15" s="777"/>
      <c r="H15" s="777"/>
      <c r="I15" s="777"/>
      <c r="J15" s="777"/>
      <c r="K15" s="777"/>
      <c r="L15" s="777"/>
      <c r="M15" s="777"/>
      <c r="N15" s="777"/>
      <c r="O15" s="777"/>
      <c r="P15" s="777"/>
      <c r="Q15" s="777"/>
      <c r="R15" s="777"/>
      <c r="S15" s="777"/>
      <c r="T15" s="777"/>
      <c r="U15" s="777"/>
      <c r="V15" s="777"/>
      <c r="W15" s="777"/>
      <c r="X15" s="777"/>
      <c r="Y15" s="777"/>
      <c r="Z15" s="777"/>
      <c r="AA15" s="777"/>
      <c r="AB15" s="777"/>
      <c r="AC15" s="777"/>
      <c r="AD15" s="777"/>
      <c r="AE15" s="777"/>
      <c r="AF15" s="777"/>
      <c r="AG15" s="777"/>
      <c r="AH15" s="777"/>
      <c r="AI15" s="777"/>
      <c r="AJ15" s="777"/>
      <c r="AK15" s="777"/>
      <c r="AL15" s="777"/>
      <c r="AM15" s="777"/>
      <c r="AN15" s="777"/>
      <c r="AO15" s="777"/>
      <c r="AP15" s="777"/>
      <c r="AQ15" s="777"/>
      <c r="AR15" s="777"/>
      <c r="AS15" s="777"/>
      <c r="AT15" s="777"/>
      <c r="AU15" s="777"/>
      <c r="AV15" s="777"/>
      <c r="AX15" s="771"/>
      <c r="AY15" s="771"/>
      <c r="AZ15" s="223" t="s">
        <v>646</v>
      </c>
      <c r="BA15" s="784"/>
      <c r="BB15" s="784"/>
      <c r="BC15" s="784"/>
      <c r="BD15" s="784"/>
      <c r="BE15" s="784"/>
      <c r="BF15" s="771"/>
      <c r="BG15" s="771"/>
      <c r="BH15" s="771"/>
      <c r="BI15" s="771"/>
      <c r="BJ15" s="771"/>
      <c r="BK15" s="771"/>
    </row>
    <row r="16" spans="1:63" ht="12.75" customHeight="1">
      <c r="A16" s="390"/>
      <c r="B16" s="777"/>
      <c r="C16" s="777"/>
      <c r="D16" s="777"/>
      <c r="E16" s="777"/>
      <c r="F16" s="777"/>
      <c r="G16" s="777"/>
      <c r="H16" s="777"/>
      <c r="I16" s="777"/>
      <c r="J16" s="777"/>
      <c r="K16" s="777"/>
      <c r="L16" s="777"/>
      <c r="M16" s="777"/>
      <c r="N16" s="777"/>
      <c r="O16" s="777"/>
      <c r="P16" s="777"/>
      <c r="Q16" s="777"/>
      <c r="R16" s="777"/>
      <c r="S16" s="777"/>
      <c r="T16" s="777"/>
      <c r="U16" s="777"/>
      <c r="V16" s="777"/>
      <c r="W16" s="777"/>
      <c r="X16" s="777"/>
      <c r="Y16" s="777"/>
      <c r="Z16" s="777"/>
      <c r="AA16" s="777"/>
      <c r="AB16" s="777"/>
      <c r="AC16" s="777"/>
      <c r="AD16" s="777"/>
      <c r="AE16" s="777"/>
      <c r="AF16" s="777"/>
      <c r="AG16" s="777"/>
      <c r="AH16" s="777"/>
      <c r="AI16" s="777"/>
      <c r="AJ16" s="777"/>
      <c r="AK16" s="777"/>
      <c r="AL16" s="777"/>
      <c r="AM16" s="777"/>
      <c r="AN16" s="777"/>
      <c r="AO16" s="777"/>
      <c r="AP16" s="777"/>
      <c r="AQ16" s="777"/>
      <c r="AR16" s="777"/>
      <c r="AS16" s="777"/>
      <c r="AT16" s="777"/>
      <c r="AU16" s="777"/>
      <c r="AV16" s="777"/>
      <c r="AX16" s="771"/>
      <c r="AY16" s="771"/>
      <c r="AZ16" s="379"/>
      <c r="BA16" s="784"/>
      <c r="BB16" s="784"/>
      <c r="BC16" s="784"/>
      <c r="BD16" s="784"/>
      <c r="BE16" s="784"/>
      <c r="BF16" s="771"/>
      <c r="BG16" s="771"/>
      <c r="BH16" s="771"/>
      <c r="BI16" s="771"/>
      <c r="BJ16" s="771"/>
      <c r="BK16" s="771"/>
    </row>
    <row r="17" spans="1:63">
      <c r="A17" s="771"/>
      <c r="B17" s="777"/>
      <c r="C17" s="777"/>
      <c r="D17" s="777"/>
      <c r="E17" s="777"/>
      <c r="F17" s="777"/>
      <c r="G17" s="777"/>
      <c r="H17" s="777"/>
      <c r="I17" s="777"/>
      <c r="J17" s="777"/>
      <c r="K17" s="777"/>
      <c r="L17" s="777"/>
      <c r="M17" s="777"/>
      <c r="N17" s="777"/>
      <c r="O17" s="777"/>
      <c r="P17" s="777"/>
      <c r="Q17" s="777"/>
      <c r="R17" s="777"/>
      <c r="S17" s="777"/>
      <c r="T17" s="777"/>
      <c r="U17" s="777"/>
      <c r="V17" s="777"/>
      <c r="W17" s="777"/>
      <c r="X17" s="777"/>
      <c r="Y17" s="777"/>
      <c r="Z17" s="777"/>
      <c r="AA17" s="777"/>
      <c r="AB17" s="777"/>
      <c r="AC17" s="777"/>
      <c r="AD17" s="777"/>
      <c r="AE17" s="777"/>
      <c r="AF17" s="777"/>
      <c r="AG17" s="777"/>
      <c r="AH17" s="777"/>
      <c r="AI17" s="777"/>
      <c r="AJ17" s="777"/>
      <c r="AK17" s="777"/>
      <c r="AL17" s="777"/>
      <c r="AM17" s="777"/>
      <c r="AN17" s="777"/>
      <c r="AO17" s="777"/>
      <c r="AP17" s="777"/>
      <c r="AQ17" s="777"/>
      <c r="AR17" s="777"/>
      <c r="AS17" s="777"/>
      <c r="AT17" s="777"/>
      <c r="AU17" s="777"/>
      <c r="AV17" s="777"/>
      <c r="AX17" s="771"/>
      <c r="AY17" s="771"/>
      <c r="AZ17" s="379"/>
      <c r="BA17" s="784"/>
      <c r="BB17" s="784"/>
      <c r="BC17" s="784"/>
      <c r="BD17" s="784"/>
      <c r="BE17" s="784"/>
      <c r="BF17" s="771"/>
      <c r="BG17" s="771"/>
      <c r="BH17" s="771"/>
      <c r="BI17" s="771"/>
      <c r="BJ17" s="771"/>
      <c r="BK17" s="771"/>
    </row>
    <row r="18" spans="1:63">
      <c r="A18" s="771"/>
      <c r="B18" s="777"/>
      <c r="C18" s="777"/>
      <c r="D18" s="777"/>
      <c r="E18" s="777"/>
      <c r="F18" s="777"/>
      <c r="G18" s="777"/>
      <c r="H18" s="777"/>
      <c r="I18" s="777"/>
      <c r="J18" s="777"/>
      <c r="K18" s="777"/>
      <c r="L18" s="777"/>
      <c r="M18" s="777"/>
      <c r="N18" s="777"/>
      <c r="O18" s="777"/>
      <c r="P18" s="777"/>
      <c r="Q18" s="777"/>
      <c r="R18" s="777"/>
      <c r="S18" s="777"/>
      <c r="T18" s="777"/>
      <c r="U18" s="777"/>
      <c r="V18" s="777"/>
      <c r="W18" s="777"/>
      <c r="X18" s="777"/>
      <c r="Y18" s="777"/>
      <c r="Z18" s="777"/>
      <c r="AA18" s="777"/>
      <c r="AB18" s="777"/>
      <c r="AC18" s="777"/>
      <c r="AD18" s="777"/>
      <c r="AE18" s="777"/>
      <c r="AF18" s="777"/>
      <c r="AG18" s="777"/>
      <c r="AH18" s="777"/>
      <c r="AI18" s="777"/>
      <c r="AJ18" s="777"/>
      <c r="AK18" s="777"/>
      <c r="AL18" s="777"/>
      <c r="AM18" s="777"/>
      <c r="AN18" s="777"/>
      <c r="AO18" s="777"/>
      <c r="AP18" s="777"/>
      <c r="AQ18" s="777"/>
      <c r="AR18" s="777"/>
      <c r="AS18" s="777"/>
      <c r="AT18" s="777"/>
      <c r="AU18" s="777"/>
      <c r="AV18" s="777"/>
      <c r="AX18" s="771"/>
      <c r="AY18" s="771"/>
      <c r="AZ18" s="771"/>
      <c r="BA18" s="771"/>
      <c r="BB18" s="771"/>
      <c r="BC18" s="771"/>
      <c r="BD18" s="771"/>
      <c r="BE18" s="771"/>
      <c r="BF18" s="771"/>
      <c r="BG18" s="771"/>
      <c r="BH18" s="771"/>
      <c r="BI18" s="771"/>
      <c r="BJ18" s="771"/>
      <c r="BK18" s="771"/>
    </row>
    <row r="19" spans="1:63">
      <c r="A19" s="771"/>
      <c r="B19" s="777"/>
      <c r="C19" s="777"/>
      <c r="D19" s="777"/>
      <c r="E19" s="777"/>
      <c r="F19" s="777"/>
      <c r="G19" s="777"/>
      <c r="H19" s="777"/>
      <c r="I19" s="777"/>
      <c r="J19" s="777"/>
      <c r="K19" s="777"/>
      <c r="L19" s="777"/>
      <c r="M19" s="777"/>
      <c r="N19" s="777"/>
      <c r="O19" s="777"/>
      <c r="P19" s="777"/>
      <c r="Q19" s="777"/>
      <c r="R19" s="777"/>
      <c r="S19" s="777"/>
      <c r="T19" s="777"/>
      <c r="U19" s="777"/>
      <c r="V19" s="777"/>
      <c r="W19" s="777"/>
      <c r="X19" s="777"/>
      <c r="Y19" s="777"/>
      <c r="Z19" s="777"/>
      <c r="AA19" s="777"/>
      <c r="AB19" s="777"/>
      <c r="AC19" s="777"/>
      <c r="AD19" s="777"/>
      <c r="AE19" s="777"/>
      <c r="AF19" s="777"/>
      <c r="AG19" s="777"/>
      <c r="AH19" s="777"/>
      <c r="AI19" s="777"/>
      <c r="AJ19" s="777"/>
      <c r="AK19" s="777"/>
      <c r="AL19" s="777"/>
      <c r="AM19" s="777"/>
      <c r="AN19" s="777"/>
      <c r="AO19" s="777"/>
      <c r="AP19" s="777"/>
      <c r="AQ19" s="777"/>
      <c r="AR19" s="777"/>
      <c r="AS19" s="777"/>
      <c r="AT19" s="777"/>
      <c r="AU19" s="777"/>
      <c r="AV19" s="777"/>
      <c r="AX19" s="771"/>
      <c r="AY19" s="771"/>
      <c r="AZ19" s="771"/>
      <c r="BA19" s="771"/>
      <c r="BB19" s="771"/>
      <c r="BC19" s="771"/>
      <c r="BD19" s="771"/>
      <c r="BE19" s="783"/>
      <c r="BF19" s="771"/>
      <c r="BG19" s="771"/>
      <c r="BH19" s="771"/>
      <c r="BI19" s="771"/>
      <c r="BJ19" s="771"/>
      <c r="BK19" s="771"/>
    </row>
    <row r="20" spans="1:63">
      <c r="A20" s="771"/>
      <c r="B20" s="777"/>
      <c r="C20" s="777"/>
      <c r="D20" s="777"/>
      <c r="E20" s="777"/>
      <c r="F20" s="777"/>
      <c r="G20" s="777"/>
      <c r="H20" s="777"/>
      <c r="I20" s="777"/>
      <c r="J20" s="777"/>
      <c r="K20" s="777"/>
      <c r="L20" s="777"/>
      <c r="M20" s="777"/>
      <c r="N20" s="777"/>
      <c r="O20" s="777"/>
      <c r="P20" s="777"/>
      <c r="Q20" s="777"/>
      <c r="R20" s="777"/>
      <c r="S20" s="777"/>
      <c r="T20" s="777"/>
      <c r="U20" s="777"/>
      <c r="V20" s="777"/>
      <c r="W20" s="777"/>
      <c r="X20" s="777"/>
      <c r="Y20" s="777"/>
      <c r="Z20" s="777"/>
      <c r="AA20" s="777"/>
      <c r="AB20" s="777"/>
      <c r="AC20" s="777"/>
      <c r="AD20" s="777"/>
      <c r="AE20" s="777"/>
      <c r="AF20" s="777"/>
      <c r="AG20" s="777"/>
      <c r="AH20" s="777"/>
      <c r="AI20" s="777"/>
      <c r="AJ20" s="777"/>
      <c r="AK20" s="777"/>
      <c r="AL20" s="777"/>
      <c r="AM20" s="777"/>
      <c r="AN20" s="777"/>
      <c r="AO20" s="777"/>
      <c r="AP20" s="777"/>
      <c r="AQ20" s="777"/>
      <c r="AR20" s="777"/>
      <c r="AS20" s="777"/>
      <c r="AT20" s="777"/>
      <c r="AU20" s="777"/>
      <c r="AV20" s="777"/>
      <c r="AX20" s="771"/>
      <c r="AY20" s="771"/>
      <c r="AZ20" s="771"/>
      <c r="BA20" s="771"/>
      <c r="BB20" s="771"/>
      <c r="BC20" s="771"/>
      <c r="BD20" s="771"/>
      <c r="BE20" s="771"/>
      <c r="BF20" s="771"/>
      <c r="BG20" s="771"/>
      <c r="BH20" s="771"/>
      <c r="BI20" s="771"/>
      <c r="BJ20" s="771"/>
      <c r="BK20" s="771"/>
    </row>
    <row r="21" spans="1:63">
      <c r="A21" s="771"/>
      <c r="B21" s="777"/>
      <c r="C21" s="777"/>
      <c r="D21" s="777"/>
      <c r="E21" s="777"/>
      <c r="F21" s="777"/>
      <c r="G21" s="777"/>
      <c r="H21" s="777"/>
      <c r="I21" s="777"/>
      <c r="J21" s="777"/>
      <c r="K21" s="777"/>
      <c r="L21" s="777"/>
      <c r="M21" s="777"/>
      <c r="N21" s="777"/>
      <c r="O21" s="777"/>
      <c r="P21" s="777"/>
      <c r="Q21" s="777"/>
      <c r="R21" s="777"/>
      <c r="S21" s="777"/>
      <c r="T21" s="777"/>
      <c r="U21" s="777"/>
      <c r="V21" s="777"/>
      <c r="W21" s="777"/>
      <c r="X21" s="777"/>
      <c r="Y21" s="777"/>
      <c r="Z21" s="777"/>
      <c r="AA21" s="777"/>
      <c r="AB21" s="777"/>
      <c r="AC21" s="777"/>
      <c r="AD21" s="777"/>
      <c r="AE21" s="777"/>
      <c r="AF21" s="777"/>
      <c r="AG21" s="777"/>
      <c r="AH21" s="777"/>
      <c r="AI21" s="777"/>
      <c r="AJ21" s="777"/>
      <c r="AK21" s="777"/>
      <c r="AL21" s="777"/>
      <c r="AM21" s="777"/>
      <c r="AN21" s="777"/>
      <c r="AO21" s="777"/>
      <c r="AP21" s="777"/>
      <c r="AQ21" s="777"/>
      <c r="AR21" s="777"/>
      <c r="AS21" s="777"/>
      <c r="AT21" s="777"/>
      <c r="AU21" s="777"/>
      <c r="AV21" s="777"/>
      <c r="AX21" s="771"/>
      <c r="AY21" s="771"/>
      <c r="AZ21" s="771"/>
      <c r="BA21" s="771"/>
      <c r="BB21" s="771"/>
      <c r="BC21" s="771"/>
      <c r="BD21" s="771"/>
      <c r="BE21" s="783"/>
      <c r="BF21" s="771"/>
      <c r="BG21" s="771"/>
      <c r="BH21" s="771"/>
      <c r="BI21" s="771"/>
      <c r="BJ21" s="771"/>
      <c r="BK21" s="771"/>
    </row>
    <row r="22" spans="1:63">
      <c r="A22" s="771"/>
      <c r="B22" s="777"/>
      <c r="C22" s="777"/>
      <c r="D22" s="777"/>
      <c r="E22" s="777"/>
      <c r="F22" s="777"/>
      <c r="G22" s="777"/>
      <c r="H22" s="777"/>
      <c r="I22" s="777"/>
      <c r="J22" s="777"/>
      <c r="K22" s="777"/>
      <c r="L22" s="777"/>
      <c r="M22" s="777"/>
      <c r="N22" s="777"/>
      <c r="O22" s="777"/>
      <c r="P22" s="777"/>
      <c r="Q22" s="777"/>
      <c r="R22" s="777"/>
      <c r="S22" s="777"/>
      <c r="T22" s="777"/>
      <c r="U22" s="777"/>
      <c r="V22" s="777"/>
      <c r="W22" s="777"/>
      <c r="X22" s="777"/>
      <c r="Y22" s="777"/>
      <c r="Z22" s="777"/>
      <c r="AA22" s="777"/>
      <c r="AB22" s="777"/>
      <c r="AC22" s="777"/>
      <c r="AD22" s="777"/>
      <c r="AE22" s="777"/>
      <c r="AF22" s="777"/>
      <c r="AG22" s="777"/>
      <c r="AH22" s="777"/>
      <c r="AI22" s="777"/>
      <c r="AJ22" s="777"/>
      <c r="AK22" s="777"/>
      <c r="AL22" s="777"/>
      <c r="AM22" s="777"/>
      <c r="AN22" s="777"/>
      <c r="AO22" s="777"/>
      <c r="AP22" s="777"/>
      <c r="AQ22" s="777"/>
      <c r="AR22" s="777"/>
      <c r="AS22" s="777"/>
      <c r="AT22" s="777"/>
      <c r="AU22" s="777"/>
      <c r="AV22" s="777"/>
      <c r="AX22" s="771"/>
      <c r="AY22" s="771"/>
      <c r="AZ22" s="771"/>
      <c r="BA22" s="771"/>
      <c r="BB22" s="771"/>
      <c r="BC22" s="771"/>
      <c r="BD22" s="771"/>
      <c r="BE22" s="771"/>
      <c r="BF22" s="771"/>
      <c r="BG22" s="771"/>
      <c r="BH22" s="771"/>
      <c r="BI22" s="771"/>
      <c r="BJ22" s="771"/>
      <c r="BK22" s="771"/>
    </row>
    <row r="23" spans="1:63">
      <c r="A23" s="771"/>
      <c r="B23" s="777"/>
      <c r="C23" s="777"/>
      <c r="D23" s="777"/>
      <c r="E23" s="777"/>
      <c r="F23" s="777"/>
      <c r="G23" s="777"/>
      <c r="H23" s="777"/>
      <c r="I23" s="777"/>
      <c r="J23" s="777"/>
      <c r="K23" s="777"/>
      <c r="L23" s="777"/>
      <c r="M23" s="777"/>
      <c r="N23" s="777"/>
      <c r="O23" s="777"/>
      <c r="P23" s="777"/>
      <c r="Q23" s="777"/>
      <c r="R23" s="777"/>
      <c r="S23" s="777"/>
      <c r="T23" s="777"/>
      <c r="U23" s="777"/>
      <c r="V23" s="777"/>
      <c r="W23" s="777"/>
      <c r="X23" s="777"/>
      <c r="Y23" s="777"/>
      <c r="Z23" s="777"/>
      <c r="AA23" s="777"/>
      <c r="AB23" s="777"/>
      <c r="AC23" s="777"/>
      <c r="AD23" s="777"/>
      <c r="AE23" s="777"/>
      <c r="AF23" s="777"/>
      <c r="AG23" s="777"/>
      <c r="AH23" s="777"/>
      <c r="AI23" s="777"/>
      <c r="AJ23" s="777"/>
      <c r="AK23" s="777"/>
      <c r="AL23" s="777"/>
      <c r="AM23" s="777"/>
      <c r="AN23" s="777"/>
      <c r="AO23" s="777"/>
      <c r="AP23" s="777"/>
      <c r="AQ23" s="777"/>
      <c r="AR23" s="777"/>
      <c r="AS23" s="777"/>
      <c r="AT23" s="777"/>
      <c r="AU23" s="777"/>
      <c r="AV23" s="777"/>
      <c r="AX23" s="771"/>
      <c r="AY23" s="771"/>
      <c r="AZ23" s="771"/>
      <c r="BA23" s="771"/>
      <c r="BB23" s="771"/>
      <c r="BC23" s="771"/>
      <c r="BD23" s="771"/>
      <c r="BE23" s="771"/>
      <c r="BF23" s="771"/>
      <c r="BG23" s="771"/>
      <c r="BH23" s="771"/>
      <c r="BI23" s="771"/>
      <c r="BJ23" s="771"/>
      <c r="BK23" s="771"/>
    </row>
    <row r="24" spans="1:63">
      <c r="A24" s="771"/>
      <c r="B24" s="777"/>
      <c r="C24" s="777"/>
      <c r="D24" s="777"/>
      <c r="E24" s="777"/>
      <c r="F24" s="777"/>
      <c r="G24" s="777"/>
      <c r="H24" s="777"/>
      <c r="I24" s="777"/>
      <c r="J24" s="777"/>
      <c r="K24" s="777"/>
      <c r="L24" s="777"/>
      <c r="M24" s="777"/>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X24" s="771"/>
      <c r="AY24" s="771"/>
      <c r="AZ24" s="771"/>
      <c r="BA24" s="771"/>
      <c r="BB24" s="771"/>
      <c r="BC24" s="771"/>
      <c r="BD24" s="771"/>
      <c r="BE24" s="771"/>
      <c r="BF24" s="24"/>
      <c r="BG24" s="24"/>
      <c r="BH24" s="771"/>
      <c r="BI24" s="771"/>
      <c r="BJ24" s="771"/>
      <c r="BK24" s="771"/>
    </row>
    <row r="25" spans="1:63">
      <c r="A25" s="771"/>
      <c r="B25" s="777"/>
      <c r="C25" s="777"/>
      <c r="D25" s="777"/>
      <c r="E25" s="777"/>
      <c r="F25" s="777"/>
      <c r="G25" s="777"/>
      <c r="H25" s="777"/>
      <c r="I25" s="777"/>
      <c r="J25" s="777"/>
      <c r="K25" s="777"/>
      <c r="L25" s="777"/>
      <c r="M25" s="777"/>
      <c r="N25" s="777"/>
      <c r="O25" s="777"/>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c r="AR25" s="777"/>
      <c r="AS25" s="777"/>
      <c r="AT25" s="777"/>
      <c r="AU25" s="777"/>
      <c r="AV25" s="777"/>
      <c r="AX25" s="771"/>
      <c r="AY25" s="771"/>
      <c r="AZ25" s="771"/>
      <c r="BA25" s="771"/>
      <c r="BB25" s="771"/>
      <c r="BC25" s="771"/>
      <c r="BD25" s="771"/>
      <c r="BE25" s="771"/>
      <c r="BF25" s="24"/>
      <c r="BG25" s="24"/>
      <c r="BH25" s="771"/>
      <c r="BI25" s="771"/>
      <c r="BJ25" s="771"/>
      <c r="BK25" s="771"/>
    </row>
    <row r="26" spans="1:63">
      <c r="A26" s="771"/>
      <c r="B26" s="777"/>
      <c r="C26" s="777"/>
      <c r="D26" s="777"/>
      <c r="E26" s="777"/>
      <c r="F26" s="777"/>
      <c r="G26" s="777"/>
      <c r="H26" s="777"/>
      <c r="I26" s="777"/>
      <c r="J26" s="777"/>
      <c r="K26" s="777"/>
      <c r="L26" s="777"/>
      <c r="M26" s="777"/>
      <c r="N26" s="777"/>
      <c r="O26" s="777"/>
      <c r="P26" s="777"/>
      <c r="Q26" s="777"/>
      <c r="R26" s="777"/>
      <c r="S26" s="777"/>
      <c r="T26" s="777"/>
      <c r="U26" s="777"/>
      <c r="V26" s="777"/>
      <c r="W26" s="777"/>
      <c r="X26" s="777"/>
      <c r="Y26" s="777"/>
      <c r="Z26" s="777"/>
      <c r="AA26" s="777"/>
      <c r="AB26" s="777"/>
      <c r="AC26" s="777"/>
      <c r="AD26" s="777"/>
      <c r="AE26" s="777"/>
      <c r="AF26" s="777"/>
      <c r="AG26" s="777"/>
      <c r="AH26" s="777"/>
      <c r="AI26" s="777"/>
      <c r="AJ26" s="777"/>
      <c r="AK26" s="777"/>
      <c r="AL26" s="777"/>
      <c r="AM26" s="777"/>
      <c r="AN26" s="777"/>
      <c r="AO26" s="777"/>
      <c r="AP26" s="777"/>
      <c r="AQ26" s="777"/>
      <c r="AR26" s="777"/>
      <c r="AS26" s="777"/>
      <c r="AT26" s="777"/>
      <c r="AU26" s="777"/>
      <c r="AV26" s="777"/>
      <c r="AX26" s="771"/>
      <c r="AY26" s="771"/>
      <c r="AZ26" s="771"/>
      <c r="BA26" s="771"/>
      <c r="BB26" s="771"/>
      <c r="BC26" s="771"/>
      <c r="BD26" s="771"/>
      <c r="BE26" s="771"/>
      <c r="BF26" s="24"/>
      <c r="BG26" s="24"/>
      <c r="BH26" s="771"/>
      <c r="BI26" s="771"/>
      <c r="BJ26" s="771"/>
      <c r="BK26" s="771"/>
    </row>
    <row r="27" spans="1:63">
      <c r="A27" s="771"/>
      <c r="B27" s="777"/>
      <c r="C27" s="777"/>
      <c r="D27" s="777"/>
      <c r="E27" s="777"/>
      <c r="F27" s="777"/>
      <c r="G27" s="777"/>
      <c r="H27" s="777"/>
      <c r="I27" s="777"/>
      <c r="J27" s="777"/>
      <c r="K27" s="777"/>
      <c r="L27" s="777"/>
      <c r="M27" s="777"/>
      <c r="N27" s="777"/>
      <c r="O27" s="777"/>
      <c r="P27" s="777"/>
      <c r="Q27" s="777"/>
      <c r="R27" s="777"/>
      <c r="S27" s="777"/>
      <c r="T27" s="777"/>
      <c r="U27" s="777"/>
      <c r="V27" s="777"/>
      <c r="W27" s="777"/>
      <c r="X27" s="777"/>
      <c r="Y27" s="777"/>
      <c r="Z27" s="777"/>
      <c r="AA27" s="777"/>
      <c r="AB27" s="777"/>
      <c r="AC27" s="777"/>
      <c r="AD27" s="777"/>
      <c r="AE27" s="777"/>
      <c r="AF27" s="777"/>
      <c r="AG27" s="777"/>
      <c r="AH27" s="777"/>
      <c r="AI27" s="777"/>
      <c r="AJ27" s="777"/>
      <c r="AK27" s="777"/>
      <c r="AL27" s="777"/>
      <c r="AM27" s="777"/>
      <c r="AN27" s="777"/>
      <c r="AO27" s="777"/>
      <c r="AP27" s="777"/>
      <c r="AQ27" s="777"/>
      <c r="AR27" s="777"/>
      <c r="AS27" s="777"/>
      <c r="AT27" s="777"/>
      <c r="AU27" s="777"/>
      <c r="AV27" s="777"/>
      <c r="AX27" s="771"/>
      <c r="AY27" s="771"/>
      <c r="AZ27" s="771"/>
      <c r="BA27" s="771"/>
      <c r="BB27" s="771"/>
      <c r="BC27" s="771"/>
      <c r="BD27" s="771"/>
      <c r="BE27" s="771"/>
      <c r="BF27" s="24"/>
      <c r="BG27" s="24"/>
      <c r="BH27" s="771"/>
      <c r="BI27" s="771"/>
      <c r="BJ27" s="771"/>
      <c r="BK27" s="771"/>
    </row>
    <row r="28" spans="1:63">
      <c r="A28" s="771"/>
      <c r="B28" s="777"/>
      <c r="C28" s="777"/>
      <c r="D28" s="777"/>
      <c r="E28" s="777"/>
      <c r="F28" s="777"/>
      <c r="G28" s="777"/>
      <c r="H28" s="777"/>
      <c r="I28" s="777"/>
      <c r="J28" s="777"/>
      <c r="K28" s="777"/>
      <c r="L28" s="777"/>
      <c r="M28" s="777"/>
      <c r="N28" s="777"/>
      <c r="O28" s="777"/>
      <c r="P28" s="777"/>
      <c r="Q28" s="777"/>
      <c r="R28" s="777"/>
      <c r="S28" s="777"/>
      <c r="T28" s="777"/>
      <c r="U28" s="777"/>
      <c r="V28" s="777"/>
      <c r="W28" s="777"/>
      <c r="X28" s="777"/>
      <c r="Y28" s="777"/>
      <c r="Z28" s="777"/>
      <c r="AA28" s="777"/>
      <c r="AB28" s="777"/>
      <c r="AC28" s="777"/>
      <c r="AD28" s="777"/>
      <c r="AE28" s="777"/>
      <c r="AF28" s="777"/>
      <c r="AG28" s="777"/>
      <c r="AH28" s="777"/>
      <c r="AI28" s="777"/>
      <c r="AJ28" s="777"/>
      <c r="AK28" s="777"/>
      <c r="AL28" s="777"/>
      <c r="AM28" s="777"/>
      <c r="AN28" s="777"/>
      <c r="AO28" s="777"/>
      <c r="AP28" s="777"/>
      <c r="AQ28" s="777"/>
      <c r="AR28" s="777"/>
      <c r="AS28" s="777"/>
      <c r="AT28" s="777"/>
      <c r="AU28" s="777"/>
      <c r="AV28" s="777"/>
      <c r="AX28" s="771"/>
      <c r="AY28" s="771"/>
      <c r="AZ28" s="771"/>
      <c r="BA28" s="771"/>
      <c r="BB28" s="771"/>
      <c r="BC28" s="771"/>
      <c r="BD28" s="771"/>
      <c r="BE28" s="771"/>
      <c r="BF28" s="24"/>
      <c r="BG28" s="24"/>
      <c r="BH28" s="771"/>
      <c r="BI28" s="771"/>
      <c r="BJ28" s="771"/>
      <c r="BK28" s="771"/>
    </row>
    <row r="29" spans="1:63">
      <c r="A29" s="771"/>
      <c r="B29" s="777"/>
      <c r="C29" s="777"/>
      <c r="D29" s="777"/>
      <c r="E29" s="777"/>
      <c r="F29" s="777"/>
      <c r="G29" s="777"/>
      <c r="H29" s="777"/>
      <c r="I29" s="777"/>
      <c r="J29" s="777"/>
      <c r="K29" s="777"/>
      <c r="L29" s="777"/>
      <c r="M29" s="777"/>
      <c r="N29" s="777"/>
      <c r="O29" s="777"/>
      <c r="P29" s="777"/>
      <c r="Q29" s="777"/>
      <c r="R29" s="777"/>
      <c r="S29" s="777"/>
      <c r="T29" s="777"/>
      <c r="U29" s="777"/>
      <c r="V29" s="777"/>
      <c r="W29" s="777"/>
      <c r="X29" s="777"/>
      <c r="Y29" s="777"/>
      <c r="Z29" s="777"/>
      <c r="AA29" s="777"/>
      <c r="AB29" s="777"/>
      <c r="AC29" s="777"/>
      <c r="AD29" s="777"/>
      <c r="AE29" s="777"/>
      <c r="AF29" s="777"/>
      <c r="AG29" s="777"/>
      <c r="AH29" s="777"/>
      <c r="AI29" s="777"/>
      <c r="AJ29" s="777"/>
      <c r="AK29" s="777"/>
      <c r="AL29" s="777"/>
      <c r="AM29" s="777"/>
      <c r="AN29" s="777"/>
      <c r="AO29" s="777"/>
      <c r="AP29" s="777"/>
      <c r="AQ29" s="777"/>
      <c r="AR29" s="777"/>
      <c r="AS29" s="777"/>
      <c r="AT29" s="777"/>
      <c r="AU29" s="777"/>
      <c r="AV29" s="777"/>
      <c r="AX29" s="771"/>
      <c r="AY29" s="771"/>
      <c r="AZ29" s="771"/>
      <c r="BA29" s="771"/>
      <c r="BB29" s="771"/>
      <c r="BC29" s="771"/>
      <c r="BD29" s="771"/>
      <c r="BE29" s="771"/>
      <c r="BF29" s="24"/>
      <c r="BG29" s="24"/>
      <c r="BH29" s="771"/>
      <c r="BI29" s="771"/>
      <c r="BJ29" s="771"/>
      <c r="BK29" s="771"/>
    </row>
    <row r="30" spans="1:63">
      <c r="A30" s="771"/>
      <c r="B30" s="777"/>
      <c r="C30" s="777"/>
      <c r="D30" s="777"/>
      <c r="E30" s="777"/>
      <c r="F30" s="777"/>
      <c r="G30" s="777"/>
      <c r="H30" s="777"/>
      <c r="I30" s="777"/>
      <c r="J30" s="777"/>
      <c r="K30" s="777"/>
      <c r="L30" s="777"/>
      <c r="M30" s="777"/>
      <c r="N30" s="777"/>
      <c r="O30" s="777"/>
      <c r="P30" s="777"/>
      <c r="Q30" s="777"/>
      <c r="R30" s="777"/>
      <c r="S30" s="777"/>
      <c r="T30" s="777"/>
      <c r="U30" s="777"/>
      <c r="V30" s="777"/>
      <c r="W30" s="777"/>
      <c r="X30" s="777"/>
      <c r="Y30" s="777"/>
      <c r="Z30" s="777"/>
      <c r="AA30" s="777"/>
      <c r="AB30" s="777"/>
      <c r="AC30" s="777"/>
      <c r="AD30" s="777"/>
      <c r="AE30" s="777"/>
      <c r="AF30" s="777"/>
      <c r="AG30" s="777"/>
      <c r="AH30" s="777"/>
      <c r="AI30" s="777"/>
      <c r="AJ30" s="777"/>
      <c r="AK30" s="777"/>
      <c r="AL30" s="777"/>
      <c r="AM30" s="777"/>
      <c r="AN30" s="777"/>
      <c r="AO30" s="777"/>
      <c r="AP30" s="777"/>
      <c r="AQ30" s="777"/>
      <c r="AR30" s="777"/>
      <c r="AS30" s="777"/>
      <c r="AT30" s="777"/>
      <c r="AU30" s="777"/>
      <c r="AV30" s="777"/>
      <c r="AX30" s="771"/>
      <c r="AY30" s="771"/>
      <c r="AZ30" s="197"/>
      <c r="BA30" s="24"/>
      <c r="BB30" s="24"/>
      <c r="BC30" s="771"/>
      <c r="BD30" s="771"/>
      <c r="BE30" s="771"/>
      <c r="BF30" s="24"/>
      <c r="BG30" s="24"/>
      <c r="BH30" s="771"/>
      <c r="BI30" s="771"/>
      <c r="BJ30" s="771"/>
      <c r="BK30" s="771"/>
    </row>
    <row r="31" spans="1:63">
      <c r="A31" s="771"/>
      <c r="B31" s="777"/>
      <c r="C31" s="777"/>
      <c r="D31" s="777"/>
      <c r="E31" s="777"/>
      <c r="F31" s="777"/>
      <c r="G31" s="777"/>
      <c r="H31" s="777"/>
      <c r="I31" s="777"/>
      <c r="J31" s="777"/>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c r="AR31" s="777"/>
      <c r="AS31" s="777"/>
      <c r="AT31" s="777"/>
      <c r="AU31" s="777"/>
      <c r="AV31" s="777"/>
      <c r="AX31" s="771"/>
      <c r="AY31" s="771"/>
      <c r="AZ31" s="579" t="str">
        <f>IF(Content!$E$1=1,AZ34,AZ37)</f>
        <v>Джерело: ДКСУ, розрахунки НБУ.</v>
      </c>
      <c r="BA31" s="129"/>
      <c r="BB31" s="129"/>
    </row>
    <row r="32" spans="1:63">
      <c r="A32" s="771"/>
      <c r="B32" s="777"/>
      <c r="C32" s="777"/>
      <c r="D32" s="777"/>
      <c r="E32" s="771"/>
      <c r="F32" s="771"/>
      <c r="G32" s="771"/>
      <c r="H32" s="771"/>
      <c r="I32" s="771"/>
      <c r="J32" s="771"/>
      <c r="K32" s="771"/>
      <c r="L32" s="771"/>
      <c r="S32" s="23"/>
      <c r="T32" s="23"/>
      <c r="U32" s="23"/>
      <c r="V32" s="23"/>
      <c r="W32" s="23"/>
      <c r="X32" s="23"/>
      <c r="Y32" s="23"/>
      <c r="Z32" s="211"/>
      <c r="AA32" s="788"/>
      <c r="AB32" s="785"/>
      <c r="AC32" s="785"/>
      <c r="AD32" s="785"/>
      <c r="AE32" s="785"/>
      <c r="AF32" s="785"/>
      <c r="AG32" s="785"/>
      <c r="AH32" s="788"/>
      <c r="AI32" s="788"/>
      <c r="AJ32" s="788"/>
      <c r="AK32" s="771"/>
      <c r="AL32" s="771"/>
      <c r="AM32" s="771"/>
      <c r="AN32" s="771"/>
      <c r="AO32" s="771"/>
      <c r="AP32" s="771"/>
      <c r="AX32" s="771"/>
      <c r="AY32" s="771"/>
      <c r="AZ32" s="579" t="str">
        <f>IF(Content!$E$1=1,AZ35,AZ38)</f>
        <v>Оборона та безпека включає оборону та громадський порядок, безпеку та судову владу </v>
      </c>
    </row>
    <row r="33" spans="1:55">
      <c r="A33" s="771"/>
      <c r="B33" s="777"/>
      <c r="C33" s="777"/>
      <c r="D33" s="777"/>
      <c r="E33" s="771"/>
      <c r="F33" s="771"/>
      <c r="G33" s="771"/>
      <c r="H33" s="771"/>
      <c r="I33" s="771"/>
      <c r="J33" s="771"/>
      <c r="K33" s="771"/>
      <c r="L33" s="771"/>
      <c r="S33" s="23"/>
      <c r="T33" s="23"/>
      <c r="U33" s="23"/>
      <c r="V33" s="23"/>
      <c r="W33" s="23"/>
      <c r="X33" s="23"/>
      <c r="Y33" s="23"/>
      <c r="Z33" s="211"/>
      <c r="AA33" s="788"/>
      <c r="AB33" s="785"/>
      <c r="AC33" s="785"/>
      <c r="AD33" s="785"/>
      <c r="AE33" s="785"/>
      <c r="AF33" s="785"/>
      <c r="AG33" s="785"/>
      <c r="AH33" s="788"/>
      <c r="AI33" s="788"/>
      <c r="AJ33" s="788"/>
      <c r="AK33" s="771"/>
      <c r="AL33" s="771"/>
      <c r="AM33" s="771"/>
      <c r="AN33" s="771"/>
      <c r="AO33" s="771"/>
      <c r="AP33" s="771"/>
      <c r="AX33" s="771"/>
      <c r="AY33" s="771"/>
      <c r="AZ33" s="579" t="str">
        <f>IF(Content!$E$1=1,AZ36,AZ39)</f>
        <v>Соціальні програми включають оплату праці та соціальне забезпечення.</v>
      </c>
    </row>
    <row r="34" spans="1:55">
      <c r="A34" s="771"/>
      <c r="B34" s="777"/>
      <c r="C34" s="777"/>
      <c r="D34" s="777"/>
      <c r="E34" s="771"/>
      <c r="F34" s="771"/>
      <c r="G34" s="771"/>
      <c r="H34" s="771"/>
      <c r="I34" s="771"/>
      <c r="J34" s="771"/>
      <c r="K34" s="771"/>
      <c r="L34" s="771"/>
      <c r="S34" s="23"/>
      <c r="T34" s="23"/>
      <c r="U34" s="23"/>
      <c r="V34" s="23"/>
      <c r="W34" s="23"/>
      <c r="X34" s="23"/>
      <c r="Y34" s="23"/>
      <c r="Z34" s="211"/>
      <c r="AA34" s="788"/>
      <c r="AB34" s="785"/>
      <c r="AC34" s="785"/>
      <c r="AD34" s="785"/>
      <c r="AE34" s="785"/>
      <c r="AF34" s="785"/>
      <c r="AG34" s="785"/>
      <c r="AH34" s="788"/>
      <c r="AI34" s="788"/>
      <c r="AJ34" s="788"/>
      <c r="AK34" s="771"/>
      <c r="AL34" s="771"/>
      <c r="AM34" s="771"/>
      <c r="AN34" s="771"/>
      <c r="AO34" s="771"/>
      <c r="AP34" s="771"/>
      <c r="AX34" s="771"/>
      <c r="AY34" s="780"/>
      <c r="AZ34" s="199" t="s">
        <v>158</v>
      </c>
    </row>
    <row r="35" spans="1:55">
      <c r="A35" s="771"/>
      <c r="B35" s="771"/>
      <c r="C35" s="771"/>
      <c r="D35" s="771"/>
      <c r="E35" s="771"/>
      <c r="F35" s="771"/>
      <c r="G35" s="771"/>
      <c r="H35" s="771"/>
      <c r="I35" s="771"/>
      <c r="J35" s="771"/>
      <c r="K35" s="771"/>
      <c r="L35" s="771"/>
      <c r="S35" s="23"/>
      <c r="T35" s="23"/>
      <c r="U35" s="23"/>
      <c r="V35" s="23"/>
      <c r="W35" s="23"/>
      <c r="X35" s="23"/>
      <c r="Y35" s="23"/>
      <c r="Z35" s="211"/>
      <c r="AA35" s="788"/>
      <c r="AB35" s="771"/>
      <c r="AC35" s="771"/>
      <c r="AD35" s="771"/>
      <c r="AE35" s="771"/>
      <c r="AF35" s="771"/>
      <c r="AG35" s="771"/>
      <c r="AH35" s="771"/>
      <c r="AI35" s="771"/>
      <c r="AJ35" s="771"/>
      <c r="AK35" s="771"/>
      <c r="AL35" s="771"/>
      <c r="AM35" s="771"/>
      <c r="AN35" s="771"/>
      <c r="AO35" s="771"/>
      <c r="AP35" s="771"/>
      <c r="AX35" s="771"/>
      <c r="AY35" s="780"/>
      <c r="AZ35" s="199" t="s">
        <v>817</v>
      </c>
    </row>
    <row r="36" spans="1:55">
      <c r="A36" s="771"/>
      <c r="B36" s="771"/>
      <c r="C36" s="771"/>
      <c r="D36" s="771"/>
      <c r="E36" s="771"/>
      <c r="F36" s="771"/>
      <c r="G36" s="771"/>
      <c r="H36" s="771"/>
      <c r="I36" s="771"/>
      <c r="J36" s="771"/>
      <c r="K36" s="771"/>
      <c r="L36" s="771"/>
      <c r="S36" s="23"/>
      <c r="T36" s="23"/>
      <c r="U36" s="23"/>
      <c r="V36" s="23"/>
      <c r="W36" s="23"/>
      <c r="X36" s="23"/>
      <c r="Y36" s="23"/>
      <c r="Z36" s="211"/>
      <c r="AA36" s="788"/>
      <c r="AB36" s="771"/>
      <c r="AC36" s="771"/>
      <c r="AD36" s="771"/>
      <c r="AE36" s="771"/>
      <c r="AF36" s="771"/>
      <c r="AG36" s="771"/>
      <c r="AH36" s="771"/>
      <c r="AI36" s="771"/>
      <c r="AJ36" s="771"/>
      <c r="AK36" s="771"/>
      <c r="AL36" s="771"/>
      <c r="AM36" s="771"/>
      <c r="AN36" s="771"/>
      <c r="AO36" s="771"/>
      <c r="AP36" s="771"/>
      <c r="AX36" s="771"/>
      <c r="AY36" s="780"/>
      <c r="AZ36" s="199" t="s">
        <v>994</v>
      </c>
    </row>
    <row r="37" spans="1:55">
      <c r="S37" s="23"/>
      <c r="T37" s="23"/>
      <c r="U37" s="23"/>
      <c r="V37" s="23"/>
      <c r="W37" s="23"/>
      <c r="X37" s="23"/>
      <c r="Y37" s="23"/>
      <c r="Z37" s="211"/>
      <c r="AA37" s="788"/>
      <c r="AB37" s="771"/>
      <c r="AC37" s="771"/>
      <c r="AD37" s="771"/>
      <c r="AE37" s="771"/>
      <c r="AF37" s="771"/>
      <c r="AG37" s="771"/>
      <c r="AH37" s="771"/>
      <c r="AI37" s="771"/>
      <c r="AJ37" s="771"/>
      <c r="AK37" s="771"/>
      <c r="AL37" s="771"/>
      <c r="AM37" s="771"/>
      <c r="AN37" s="771"/>
      <c r="AO37" s="771"/>
      <c r="AP37" s="771"/>
      <c r="AX37" s="771"/>
      <c r="AY37" s="780"/>
      <c r="AZ37" s="320" t="s">
        <v>159</v>
      </c>
    </row>
    <row r="38" spans="1:55">
      <c r="S38" s="211"/>
      <c r="T38" s="211"/>
      <c r="U38" s="211"/>
      <c r="V38" s="211"/>
      <c r="W38" s="211"/>
      <c r="X38" s="211"/>
      <c r="Y38" s="211"/>
      <c r="Z38" s="211"/>
      <c r="AA38" s="788"/>
      <c r="AB38" s="771"/>
      <c r="AC38" s="771"/>
      <c r="AD38" s="771"/>
      <c r="AE38" s="771"/>
      <c r="AF38" s="771"/>
      <c r="AG38" s="771"/>
      <c r="AH38" s="771"/>
      <c r="AI38" s="771"/>
      <c r="AJ38" s="771"/>
      <c r="AK38" s="771"/>
      <c r="AL38" s="771"/>
      <c r="AM38" s="771"/>
      <c r="AN38" s="771"/>
      <c r="AO38" s="771"/>
      <c r="AP38" s="771"/>
      <c r="AX38" s="771"/>
      <c r="AY38" s="780"/>
      <c r="AZ38" s="389" t="s">
        <v>995</v>
      </c>
    </row>
    <row r="39" spans="1:55">
      <c r="S39" s="211"/>
      <c r="T39" s="211"/>
      <c r="U39" s="211"/>
      <c r="V39" s="211"/>
      <c r="W39" s="211"/>
      <c r="X39" s="211"/>
      <c r="Y39" s="211"/>
      <c r="Z39" s="211"/>
      <c r="AA39" s="788"/>
      <c r="AB39" s="771"/>
      <c r="AC39" s="771"/>
      <c r="AD39" s="771"/>
      <c r="AE39" s="771"/>
      <c r="AF39" s="771"/>
      <c r="AG39" s="771"/>
      <c r="AH39" s="771"/>
      <c r="AI39" s="771"/>
      <c r="AJ39" s="771"/>
      <c r="AK39" s="771"/>
      <c r="AL39" s="771"/>
      <c r="AM39" s="771"/>
      <c r="AN39" s="771"/>
      <c r="AO39" s="771"/>
      <c r="AP39" s="771"/>
      <c r="AX39" s="771"/>
      <c r="AY39" s="780"/>
      <c r="AZ39" s="199" t="s">
        <v>1005</v>
      </c>
    </row>
    <row r="40" spans="1:55">
      <c r="S40" s="211"/>
      <c r="T40" s="211"/>
      <c r="U40" s="211"/>
      <c r="V40" s="211"/>
      <c r="W40" s="211"/>
      <c r="X40" s="211"/>
      <c r="Y40" s="211"/>
      <c r="Z40" s="211"/>
      <c r="AA40" s="788"/>
      <c r="AB40" s="771"/>
      <c r="AC40" s="771"/>
      <c r="AD40" s="771"/>
      <c r="AE40" s="771"/>
      <c r="AF40" s="771"/>
      <c r="AG40" s="771"/>
      <c r="AH40" s="771"/>
      <c r="AI40" s="771"/>
      <c r="AJ40" s="771"/>
      <c r="AK40" s="771"/>
      <c r="AL40" s="771"/>
      <c r="AM40" s="771"/>
      <c r="AN40" s="771"/>
      <c r="AO40" s="771"/>
      <c r="AP40" s="771"/>
      <c r="AX40" s="771"/>
      <c r="AY40" s="780"/>
    </row>
    <row r="41" spans="1:55">
      <c r="S41" s="211"/>
      <c r="T41" s="211"/>
      <c r="U41" s="211"/>
      <c r="V41" s="211"/>
      <c r="W41" s="211"/>
      <c r="X41" s="211"/>
      <c r="Y41" s="211"/>
      <c r="Z41" s="211"/>
      <c r="AA41" s="788"/>
      <c r="AB41" s="771"/>
      <c r="AC41" s="771"/>
      <c r="AD41" s="771"/>
      <c r="AE41" s="771"/>
      <c r="AF41" s="771"/>
      <c r="AG41" s="771"/>
      <c r="AH41" s="771"/>
      <c r="AI41" s="771"/>
      <c r="AJ41" s="771"/>
      <c r="AK41" s="771"/>
      <c r="AL41" s="771"/>
      <c r="AM41" s="771"/>
      <c r="AN41" s="771"/>
      <c r="AO41" s="771"/>
      <c r="AP41" s="771"/>
      <c r="AX41" s="771"/>
      <c r="AY41" s="780"/>
    </row>
    <row r="42" spans="1:55">
      <c r="S42" s="788"/>
      <c r="T42" s="788"/>
      <c r="U42" s="788"/>
      <c r="V42" s="788"/>
      <c r="W42" s="788"/>
      <c r="X42" s="788"/>
      <c r="Y42" s="788"/>
      <c r="Z42" s="788"/>
      <c r="AA42" s="788"/>
      <c r="AB42" s="771"/>
      <c r="AC42" s="771"/>
      <c r="AD42" s="771"/>
      <c r="AE42" s="771"/>
      <c r="AF42" s="771"/>
      <c r="AG42" s="771"/>
      <c r="AH42" s="771"/>
      <c r="AI42" s="771"/>
      <c r="AJ42" s="771"/>
      <c r="AK42" s="771"/>
      <c r="AL42" s="771"/>
      <c r="AM42" s="771"/>
      <c r="AN42" s="771"/>
      <c r="AO42" s="771"/>
      <c r="AP42" s="771"/>
      <c r="AX42" s="771"/>
      <c r="AY42" s="780"/>
      <c r="BA42" s="780"/>
      <c r="BB42" s="780"/>
      <c r="BC42" s="780"/>
    </row>
    <row r="43" spans="1:55">
      <c r="S43" s="788"/>
      <c r="T43" s="788"/>
      <c r="U43" s="788"/>
      <c r="V43" s="788"/>
      <c r="W43" s="788"/>
      <c r="X43" s="788"/>
      <c r="Y43" s="788"/>
      <c r="Z43" s="788"/>
      <c r="AA43" s="788"/>
      <c r="AB43" s="771"/>
      <c r="AC43" s="771"/>
      <c r="AD43" s="771"/>
      <c r="AE43" s="771"/>
      <c r="AF43" s="771"/>
      <c r="AG43" s="771"/>
      <c r="AH43" s="771"/>
      <c r="AI43" s="771"/>
      <c r="AJ43" s="771"/>
      <c r="AK43" s="771"/>
      <c r="AL43" s="771"/>
      <c r="AM43" s="771"/>
      <c r="AN43" s="771"/>
      <c r="AO43" s="771"/>
      <c r="AP43" s="771"/>
      <c r="AX43" s="771"/>
      <c r="AY43" s="780"/>
      <c r="BA43" s="199" t="str">
        <f>IF(Content!$E$1=1,BA44,BA45)</f>
        <v>Економічна класифікація</v>
      </c>
      <c r="BB43" s="199"/>
      <c r="BC43" s="199" t="str">
        <f>IF(Content!$E$1=1,BC44,BC45)</f>
        <v xml:space="preserve">Функціональна класифікація
</v>
      </c>
    </row>
    <row r="44" spans="1:55" ht="70">
      <c r="M44" s="199"/>
      <c r="N44" s="780"/>
      <c r="O44" s="780"/>
      <c r="P44" s="780"/>
      <c r="Q44" s="780"/>
      <c r="R44" s="788"/>
      <c r="S44" s="788"/>
      <c r="T44" s="788"/>
      <c r="U44" s="788"/>
      <c r="V44" s="788"/>
      <c r="W44" s="788"/>
      <c r="X44" s="788"/>
      <c r="Y44" s="788"/>
      <c r="Z44" s="788"/>
      <c r="AA44" s="788"/>
      <c r="AB44" s="771"/>
      <c r="AC44" s="771"/>
      <c r="AD44" s="771"/>
      <c r="AE44" s="771"/>
      <c r="AF44" s="771"/>
      <c r="AG44" s="771"/>
      <c r="AH44" s="771"/>
      <c r="AI44" s="771"/>
      <c r="AJ44" s="771"/>
      <c r="AK44" s="771"/>
      <c r="AL44" s="771"/>
      <c r="AM44" s="771"/>
      <c r="AN44" s="771"/>
      <c r="AO44" s="771"/>
      <c r="AP44" s="771"/>
      <c r="AX44" s="771"/>
      <c r="AY44" s="780"/>
      <c r="BA44" s="780" t="s">
        <v>675</v>
      </c>
      <c r="BB44" s="780"/>
      <c r="BC44" s="787" t="s">
        <v>676</v>
      </c>
    </row>
    <row r="45" spans="1:55">
      <c r="M45" s="23" t="s">
        <v>647</v>
      </c>
      <c r="N45" s="780"/>
      <c r="O45" s="780"/>
      <c r="P45" s="780"/>
      <c r="Q45" s="780"/>
      <c r="R45" s="788"/>
      <c r="S45" s="788"/>
      <c r="T45" s="788"/>
      <c r="U45" s="788"/>
      <c r="V45" s="788"/>
      <c r="W45" s="788"/>
      <c r="X45" s="788"/>
      <c r="Y45" s="788"/>
      <c r="Z45" s="788"/>
      <c r="AA45" s="788"/>
      <c r="AB45" s="771"/>
      <c r="AC45" s="771"/>
      <c r="AD45" s="771"/>
      <c r="AE45" s="771"/>
      <c r="AF45" s="771"/>
      <c r="AG45" s="771"/>
      <c r="AH45" s="771"/>
      <c r="AI45" s="771"/>
      <c r="AJ45" s="771"/>
      <c r="AK45" s="771"/>
      <c r="AL45" s="771"/>
      <c r="AM45" s="771"/>
      <c r="AN45" s="771"/>
      <c r="AO45" s="771"/>
      <c r="AP45" s="771"/>
      <c r="AX45" s="771"/>
      <c r="AY45" s="780"/>
      <c r="BA45" s="581" t="s">
        <v>673</v>
      </c>
      <c r="BB45" s="780"/>
      <c r="BC45" s="581" t="s">
        <v>674</v>
      </c>
    </row>
    <row r="46" spans="1:55">
      <c r="M46" s="23" t="s">
        <v>648</v>
      </c>
      <c r="N46" s="780"/>
      <c r="O46" s="780"/>
      <c r="P46" s="780"/>
      <c r="Q46" s="780"/>
      <c r="R46" s="788"/>
      <c r="S46" s="788"/>
      <c r="T46" s="788"/>
      <c r="U46" s="788"/>
      <c r="V46" s="788"/>
      <c r="W46" s="788"/>
      <c r="X46" s="788"/>
      <c r="Y46" s="788"/>
      <c r="Z46" s="788"/>
      <c r="AA46" s="788"/>
      <c r="AB46" s="771"/>
      <c r="AC46" s="771"/>
      <c r="AD46" s="771"/>
      <c r="AE46" s="771"/>
      <c r="AF46" s="771"/>
      <c r="AG46" s="771"/>
      <c r="AH46" s="771"/>
      <c r="AI46" s="771"/>
      <c r="AJ46" s="771"/>
      <c r="AK46" s="771"/>
      <c r="AL46" s="771"/>
      <c r="AM46" s="771"/>
      <c r="AN46" s="771"/>
      <c r="AO46" s="771"/>
      <c r="AP46" s="771"/>
      <c r="AX46" s="771"/>
      <c r="AY46" s="780"/>
      <c r="BA46" s="780"/>
      <c r="BB46" s="780"/>
      <c r="BC46" s="780"/>
    </row>
    <row r="47" spans="1:55">
      <c r="M47" s="316" t="s">
        <v>158</v>
      </c>
      <c r="N47" s="780"/>
      <c r="O47" s="780"/>
      <c r="P47" s="780"/>
      <c r="Q47" s="780"/>
      <c r="R47" s="788"/>
      <c r="S47" s="788"/>
      <c r="T47" s="788"/>
      <c r="U47" s="788"/>
      <c r="V47" s="788"/>
      <c r="W47" s="788"/>
      <c r="X47" s="788"/>
      <c r="Y47" s="788"/>
      <c r="Z47" s="788"/>
      <c r="AA47" s="788"/>
      <c r="AB47" s="771"/>
      <c r="AC47" s="771"/>
      <c r="AD47" s="771"/>
      <c r="AE47" s="771"/>
      <c r="AF47" s="771"/>
      <c r="AG47" s="771"/>
      <c r="AH47" s="771"/>
      <c r="AI47" s="771"/>
      <c r="AJ47" s="771"/>
      <c r="AK47" s="771"/>
      <c r="AL47" s="771"/>
      <c r="AM47" s="771"/>
      <c r="AN47" s="771"/>
      <c r="AO47" s="771"/>
      <c r="AP47" s="771"/>
      <c r="AX47" s="771"/>
      <c r="AY47" s="780"/>
    </row>
    <row r="48" spans="1:55">
      <c r="R48" s="788"/>
      <c r="S48" s="788"/>
      <c r="T48" s="788"/>
      <c r="U48" s="788"/>
      <c r="V48" s="788"/>
      <c r="W48" s="788"/>
      <c r="X48" s="788"/>
      <c r="Y48" s="788"/>
      <c r="Z48" s="788"/>
      <c r="AA48" s="788"/>
      <c r="AB48" s="771"/>
      <c r="AC48" s="771"/>
      <c r="AD48" s="771"/>
      <c r="AE48" s="771"/>
      <c r="AF48" s="771"/>
      <c r="AG48" s="771"/>
      <c r="AH48" s="771"/>
      <c r="AI48" s="771"/>
      <c r="AJ48" s="771"/>
      <c r="AK48" s="771"/>
      <c r="AL48" s="771"/>
      <c r="AM48" s="771"/>
      <c r="AN48" s="771"/>
      <c r="AO48" s="771"/>
      <c r="AP48" s="771"/>
      <c r="AX48" s="771"/>
      <c r="AY48" s="780"/>
    </row>
    <row r="49" spans="18:67">
      <c r="R49" s="788"/>
      <c r="S49" s="788"/>
      <c r="T49" s="788"/>
      <c r="U49" s="788"/>
      <c r="V49" s="788"/>
      <c r="W49" s="788"/>
      <c r="X49" s="788"/>
      <c r="Y49" s="788"/>
      <c r="Z49" s="788"/>
      <c r="AA49" s="788"/>
      <c r="AX49" s="771"/>
      <c r="AY49" s="780"/>
    </row>
    <row r="50" spans="18:67">
      <c r="R50" s="788"/>
      <c r="S50" s="788"/>
      <c r="T50" s="788"/>
      <c r="U50" s="788"/>
      <c r="V50" s="788"/>
      <c r="W50" s="788"/>
      <c r="X50" s="788"/>
      <c r="Y50" s="788"/>
      <c r="Z50" s="788"/>
      <c r="AA50" s="788"/>
      <c r="AX50" s="771"/>
      <c r="AY50" s="780"/>
    </row>
    <row r="51" spans="18:67">
      <c r="R51" s="788"/>
      <c r="S51" s="788"/>
      <c r="T51" s="788"/>
      <c r="U51" s="788"/>
      <c r="V51" s="788"/>
      <c r="W51" s="788"/>
      <c r="X51" s="788"/>
      <c r="Y51" s="788"/>
      <c r="Z51" s="788"/>
      <c r="AA51" s="788"/>
      <c r="AX51" s="771"/>
      <c r="AY51" s="780"/>
      <c r="AZ51" s="780"/>
      <c r="BA51" s="780"/>
      <c r="BB51" s="780"/>
      <c r="BC51" s="780"/>
      <c r="BD51" s="780"/>
      <c r="BE51" s="780"/>
      <c r="BF51" s="780"/>
      <c r="BG51" s="780"/>
      <c r="BH51" s="780"/>
      <c r="BI51" s="780"/>
      <c r="BJ51" s="771"/>
      <c r="BK51" s="771"/>
      <c r="BL51" s="780"/>
      <c r="BM51" s="780"/>
      <c r="BN51" s="780"/>
      <c r="BO51" s="780"/>
    </row>
    <row r="52" spans="18:67">
      <c r="R52" s="788"/>
      <c r="S52" s="788"/>
      <c r="T52" s="788"/>
      <c r="U52" s="788"/>
      <c r="V52" s="788"/>
      <c r="W52" s="788"/>
      <c r="X52" s="788"/>
      <c r="Y52" s="788"/>
      <c r="Z52" s="788"/>
      <c r="AA52" s="788"/>
      <c r="AY52" s="780"/>
      <c r="AZ52" s="780"/>
      <c r="BA52" s="780"/>
      <c r="BB52" s="780"/>
      <c r="BC52" s="780"/>
      <c r="BD52" s="780"/>
      <c r="BE52" s="780"/>
      <c r="BF52" s="780"/>
      <c r="BG52" s="780"/>
      <c r="BH52" s="780"/>
      <c r="BI52" s="780"/>
      <c r="BJ52" s="780"/>
      <c r="BK52" s="780"/>
      <c r="BL52" s="780"/>
      <c r="BM52" s="780"/>
      <c r="BN52" s="780"/>
      <c r="BO52" s="780"/>
    </row>
    <row r="53" spans="18:67">
      <c r="AY53" s="780"/>
      <c r="AZ53" s="780"/>
      <c r="BA53" s="780"/>
      <c r="BB53" s="780"/>
      <c r="BC53" s="780"/>
      <c r="BD53" s="780"/>
      <c r="BE53" s="780"/>
      <c r="BF53" s="780"/>
      <c r="BG53" s="780"/>
      <c r="BH53" s="780"/>
      <c r="BI53" s="780"/>
    </row>
    <row r="54" spans="18:67">
      <c r="AY54" s="780"/>
      <c r="AZ54" s="780"/>
      <c r="BA54" s="780"/>
      <c r="BB54" s="780"/>
      <c r="BC54" s="780"/>
      <c r="BD54" s="780"/>
      <c r="BE54" s="780"/>
      <c r="BF54" s="780"/>
      <c r="BG54" s="780"/>
      <c r="BH54" s="780"/>
      <c r="BI54" s="780"/>
    </row>
    <row r="55" spans="18:67">
      <c r="AY55" s="780"/>
      <c r="AZ55" s="780"/>
      <c r="BA55" s="780"/>
      <c r="BB55" s="780"/>
      <c r="BC55" s="780"/>
      <c r="BD55" s="780"/>
      <c r="BE55" s="780"/>
      <c r="BF55" s="780"/>
      <c r="BG55" s="780"/>
      <c r="BH55" s="780"/>
      <c r="BI55" s="780"/>
    </row>
    <row r="56" spans="18:67">
      <c r="AY56" s="780"/>
      <c r="AZ56" s="780"/>
      <c r="BA56" s="780"/>
      <c r="BB56" s="780"/>
      <c r="BC56" s="780"/>
      <c r="BD56" s="780"/>
      <c r="BE56" s="780"/>
      <c r="BF56" s="780"/>
      <c r="BG56" s="780"/>
    </row>
    <row r="57" spans="18:67">
      <c r="AY57" s="780"/>
      <c r="AZ57" s="780"/>
      <c r="BA57" s="780"/>
      <c r="BB57" s="780"/>
      <c r="BC57" s="780"/>
      <c r="BD57" s="780"/>
      <c r="BE57" s="780"/>
      <c r="BF57" s="780"/>
      <c r="BG57" s="780"/>
    </row>
    <row r="58" spans="18:67">
      <c r="AY58" s="780"/>
      <c r="AZ58" s="780"/>
      <c r="BA58" s="780"/>
      <c r="BB58" s="780"/>
      <c r="BC58" s="780"/>
      <c r="BD58" s="780"/>
      <c r="BE58" s="780"/>
      <c r="BF58" s="780"/>
      <c r="BG58" s="780"/>
    </row>
    <row r="59" spans="18:67">
      <c r="AY59" s="780"/>
      <c r="AZ59" s="780"/>
      <c r="BA59" s="780"/>
      <c r="BB59" s="780"/>
      <c r="BC59" s="780"/>
      <c r="BD59" s="780"/>
      <c r="BE59" s="780"/>
      <c r="BF59" s="780"/>
      <c r="BG59" s="780"/>
    </row>
    <row r="60" spans="18:67">
      <c r="AY60" s="780"/>
      <c r="AZ60" s="780"/>
      <c r="BA60" s="780"/>
      <c r="BB60" s="780"/>
      <c r="BC60" s="780"/>
      <c r="BD60" s="780"/>
      <c r="BE60" s="780"/>
      <c r="BF60" s="780"/>
      <c r="BG60" s="780"/>
    </row>
    <row r="61" spans="18:67">
      <c r="AY61" s="780"/>
      <c r="AZ61" s="780"/>
      <c r="BA61" s="780"/>
      <c r="BB61" s="780"/>
      <c r="BC61" s="780"/>
      <c r="BD61" s="780"/>
      <c r="BE61" s="780"/>
      <c r="BF61" s="780"/>
      <c r="BG61" s="780"/>
    </row>
    <row r="62" spans="18:67">
      <c r="AY62" s="780"/>
      <c r="AZ62" s="780"/>
      <c r="BA62" s="780"/>
      <c r="BB62" s="780"/>
      <c r="BC62" s="780"/>
      <c r="BD62" s="780"/>
      <c r="BE62" s="780"/>
      <c r="BF62" s="780"/>
      <c r="BG62" s="780"/>
    </row>
    <row r="63" spans="18:67">
      <c r="V63" s="771"/>
      <c r="W63" s="771"/>
      <c r="X63" s="771"/>
      <c r="Y63" s="771"/>
      <c r="Z63" s="771"/>
      <c r="AA63" s="771"/>
      <c r="AB63" s="771"/>
      <c r="AC63" s="771"/>
      <c r="AD63" s="771"/>
      <c r="AE63" s="771"/>
      <c r="AF63" s="771"/>
      <c r="AG63" s="771"/>
      <c r="AH63" s="771"/>
      <c r="AY63" s="780"/>
      <c r="AZ63" s="780"/>
      <c r="BA63" s="780"/>
      <c r="BB63" s="780"/>
      <c r="BC63" s="780"/>
      <c r="BD63" s="780"/>
      <c r="BE63" s="780"/>
      <c r="BF63" s="780"/>
      <c r="BG63" s="780"/>
    </row>
    <row r="64" spans="18:67">
      <c r="V64" s="771"/>
      <c r="W64" s="771"/>
      <c r="X64" s="771"/>
      <c r="Y64" s="771"/>
      <c r="Z64" s="771"/>
      <c r="AA64" s="771"/>
      <c r="AB64" s="771"/>
      <c r="AC64" s="771"/>
      <c r="AD64" s="771"/>
      <c r="AE64" s="771"/>
      <c r="AF64" s="771"/>
      <c r="AG64" s="771"/>
      <c r="AH64" s="771"/>
      <c r="AY64" s="780"/>
      <c r="AZ64" s="780"/>
      <c r="BA64" s="780"/>
      <c r="BB64" s="780"/>
      <c r="BC64" s="780"/>
      <c r="BD64" s="780"/>
      <c r="BE64" s="780"/>
      <c r="BF64" s="780"/>
      <c r="BG64" s="780"/>
    </row>
    <row r="65" spans="22:34">
      <c r="V65" s="784"/>
      <c r="W65" s="784"/>
      <c r="X65" s="784"/>
      <c r="Y65" s="784"/>
      <c r="Z65" s="784"/>
      <c r="AA65" s="771"/>
      <c r="AB65" s="771"/>
      <c r="AC65" s="771"/>
      <c r="AD65" s="771"/>
      <c r="AE65" s="771"/>
      <c r="AF65" s="771"/>
      <c r="AG65" s="771"/>
      <c r="AH65" s="771"/>
    </row>
    <row r="66" spans="22:34">
      <c r="V66" s="771"/>
      <c r="W66" s="771"/>
      <c r="X66" s="771"/>
      <c r="Y66" s="771"/>
      <c r="Z66" s="771"/>
      <c r="AA66" s="771"/>
      <c r="AB66" s="771"/>
      <c r="AC66" s="771"/>
      <c r="AD66" s="771"/>
      <c r="AE66" s="771"/>
      <c r="AF66" s="771"/>
      <c r="AG66" s="771"/>
      <c r="AH66" s="771"/>
    </row>
    <row r="67" spans="22:34">
      <c r="V67" s="771"/>
      <c r="W67" s="771"/>
      <c r="X67" s="771"/>
      <c r="Y67" s="771"/>
      <c r="Z67" s="771"/>
      <c r="AA67" s="771"/>
      <c r="AB67" s="771"/>
      <c r="AC67" s="771"/>
      <c r="AD67" s="771"/>
      <c r="AE67" s="771"/>
      <c r="AF67" s="771"/>
      <c r="AG67" s="771"/>
      <c r="AH67" s="771"/>
    </row>
    <row r="68" spans="22:34">
      <c r="V68" s="771"/>
      <c r="W68" s="771"/>
      <c r="X68" s="771"/>
      <c r="Y68" s="771"/>
      <c r="Z68" s="771"/>
      <c r="AA68" s="771"/>
      <c r="AB68" s="771"/>
      <c r="AC68" s="771"/>
      <c r="AD68" s="771"/>
      <c r="AE68" s="771"/>
      <c r="AF68" s="771"/>
      <c r="AG68" s="771"/>
      <c r="AH68" s="771"/>
    </row>
    <row r="69" spans="22:34">
      <c r="V69" s="771"/>
      <c r="W69" s="771"/>
      <c r="X69" s="771"/>
      <c r="Y69" s="771"/>
      <c r="Z69" s="771"/>
      <c r="AA69" s="771"/>
      <c r="AB69" s="771"/>
      <c r="AC69" s="771"/>
      <c r="AD69" s="771"/>
      <c r="AE69" s="771"/>
      <c r="AF69" s="771"/>
      <c r="AG69" s="771"/>
      <c r="AH69" s="771"/>
    </row>
    <row r="70" spans="22:34">
      <c r="V70" s="771"/>
      <c r="W70" s="771"/>
      <c r="X70" s="771"/>
      <c r="Y70" s="771"/>
      <c r="Z70" s="771"/>
      <c r="AA70" s="771"/>
      <c r="AB70" s="771"/>
      <c r="AC70" s="771"/>
      <c r="AD70" s="771"/>
      <c r="AE70" s="771"/>
      <c r="AF70" s="771"/>
      <c r="AG70" s="771"/>
      <c r="AH70" s="771"/>
    </row>
    <row r="71" spans="22:34">
      <c r="V71" s="771"/>
      <c r="W71" s="771"/>
      <c r="X71" s="771"/>
      <c r="Y71" s="771"/>
      <c r="Z71" s="771"/>
      <c r="AA71" s="771"/>
      <c r="AB71" s="771"/>
      <c r="AC71" s="771"/>
      <c r="AD71" s="771"/>
      <c r="AE71" s="771"/>
      <c r="AF71" s="771"/>
      <c r="AG71" s="771"/>
      <c r="AH71" s="771"/>
    </row>
    <row r="72" spans="22:34">
      <c r="V72" s="771"/>
      <c r="W72" s="771"/>
      <c r="X72" s="771"/>
      <c r="Y72" s="771"/>
      <c r="Z72" s="771"/>
      <c r="AA72" s="771"/>
      <c r="AB72" s="771"/>
      <c r="AC72" s="771"/>
      <c r="AD72" s="771"/>
      <c r="AE72" s="771"/>
      <c r="AF72" s="771"/>
      <c r="AG72" s="771"/>
      <c r="AH72" s="771"/>
    </row>
    <row r="73" spans="22:34">
      <c r="V73" s="771"/>
      <c r="W73" s="771"/>
      <c r="X73" s="771"/>
      <c r="Y73" s="771"/>
      <c r="Z73" s="771"/>
      <c r="AA73" s="771"/>
      <c r="AB73" s="771"/>
      <c r="AC73" s="771"/>
      <c r="AD73" s="771"/>
      <c r="AE73" s="771"/>
      <c r="AF73" s="771"/>
      <c r="AG73" s="771"/>
      <c r="AH73" s="771"/>
    </row>
    <row r="74" spans="22:34">
      <c r="V74" s="771"/>
      <c r="W74" s="771"/>
      <c r="X74" s="771"/>
      <c r="Y74" s="771"/>
      <c r="Z74" s="771"/>
      <c r="AA74" s="771"/>
      <c r="AB74" s="771"/>
      <c r="AC74" s="771"/>
      <c r="AD74" s="771"/>
      <c r="AE74" s="771"/>
      <c r="AF74" s="771"/>
      <c r="AG74" s="771"/>
      <c r="AH74" s="771"/>
    </row>
    <row r="75" spans="22:34">
      <c r="V75" s="771"/>
      <c r="W75" s="771"/>
      <c r="X75" s="771"/>
      <c r="Y75" s="771"/>
      <c r="Z75" s="771"/>
      <c r="AA75" s="771"/>
      <c r="AB75" s="771"/>
      <c r="AC75" s="771"/>
      <c r="AD75" s="771"/>
      <c r="AE75" s="771"/>
      <c r="AF75" s="771"/>
      <c r="AG75" s="771"/>
      <c r="AH75" s="771"/>
    </row>
    <row r="76" spans="22:34">
      <c r="V76" s="771"/>
      <c r="W76" s="771"/>
      <c r="X76" s="771"/>
      <c r="Y76" s="771"/>
      <c r="Z76" s="771"/>
      <c r="AA76" s="771"/>
      <c r="AB76" s="771"/>
      <c r="AC76" s="771"/>
      <c r="AD76" s="771"/>
      <c r="AE76" s="771"/>
      <c r="AF76" s="771"/>
      <c r="AG76" s="771"/>
      <c r="AH76" s="771"/>
    </row>
    <row r="77" spans="22:34">
      <c r="V77" s="771"/>
      <c r="W77" s="771"/>
      <c r="X77" s="771"/>
      <c r="Y77" s="771"/>
      <c r="Z77" s="771"/>
      <c r="AA77" s="771"/>
      <c r="AB77" s="771"/>
      <c r="AC77" s="771"/>
      <c r="AD77" s="771"/>
      <c r="AE77" s="771"/>
      <c r="AF77" s="771"/>
      <c r="AG77" s="771"/>
      <c r="AH77" s="771"/>
    </row>
    <row r="78" spans="22:34">
      <c r="AA78" s="771"/>
      <c r="AB78" s="771"/>
      <c r="AC78" s="771"/>
      <c r="AD78" s="771"/>
      <c r="AE78" s="771"/>
      <c r="AF78" s="771"/>
      <c r="AG78" s="771"/>
      <c r="AH78" s="771"/>
    </row>
    <row r="79" spans="22:34">
      <c r="AA79" s="785"/>
      <c r="AB79" s="785"/>
      <c r="AC79" s="785"/>
      <c r="AD79" s="785"/>
      <c r="AE79" s="785"/>
      <c r="AF79" s="785"/>
      <c r="AG79" s="785"/>
      <c r="AH79" s="771"/>
    </row>
    <row r="80" spans="22:34">
      <c r="AA80" s="785"/>
      <c r="AB80" s="785"/>
      <c r="AC80" s="785"/>
      <c r="AD80" s="785"/>
      <c r="AE80" s="785"/>
      <c r="AF80" s="785"/>
      <c r="AG80" s="785"/>
      <c r="AH80" s="788"/>
    </row>
    <row r="81" spans="18:34">
      <c r="V81" s="771"/>
      <c r="W81" s="771"/>
      <c r="X81" s="771"/>
      <c r="Y81" s="771"/>
      <c r="Z81" s="771"/>
      <c r="AA81" s="785"/>
      <c r="AB81" s="785"/>
      <c r="AC81" s="785"/>
      <c r="AD81" s="785"/>
      <c r="AE81" s="785"/>
      <c r="AF81" s="785"/>
      <c r="AG81" s="785"/>
      <c r="AH81" s="788"/>
    </row>
    <row r="82" spans="18:34">
      <c r="V82" s="771"/>
      <c r="W82" s="771"/>
      <c r="X82" s="771"/>
      <c r="Y82" s="771"/>
      <c r="Z82" s="771"/>
      <c r="AA82" s="785"/>
      <c r="AB82" s="785"/>
      <c r="AC82" s="785"/>
      <c r="AD82" s="785"/>
      <c r="AE82" s="785"/>
      <c r="AF82" s="785"/>
      <c r="AG82" s="785"/>
      <c r="AH82" s="788"/>
    </row>
    <row r="83" spans="18:34">
      <c r="V83" s="780"/>
      <c r="W83" s="780"/>
      <c r="X83" s="780"/>
      <c r="Y83" s="780"/>
      <c r="Z83" s="771"/>
      <c r="AA83" s="785"/>
      <c r="AB83" s="785"/>
      <c r="AC83" s="785"/>
      <c r="AD83" s="785"/>
      <c r="AE83" s="785"/>
      <c r="AF83" s="785"/>
      <c r="AG83" s="785"/>
      <c r="AH83" s="788"/>
    </row>
    <row r="84" spans="18:34">
      <c r="V84" s="780"/>
      <c r="W84" s="780"/>
      <c r="X84" s="780"/>
      <c r="Y84" s="780"/>
      <c r="Z84" s="788"/>
      <c r="AA84" s="788"/>
      <c r="AB84" s="785"/>
      <c r="AC84" s="785"/>
      <c r="AD84" s="785"/>
      <c r="AE84" s="785"/>
      <c r="AF84" s="785"/>
      <c r="AG84" s="785"/>
      <c r="AH84" s="788"/>
    </row>
    <row r="85" spans="18:34">
      <c r="V85" s="780"/>
      <c r="W85" s="780"/>
      <c r="X85" s="780"/>
      <c r="Y85" s="780"/>
      <c r="Z85" s="788"/>
      <c r="AA85" s="788"/>
      <c r="AB85" s="785"/>
      <c r="AC85" s="785"/>
      <c r="AD85" s="785"/>
      <c r="AE85" s="785"/>
      <c r="AF85" s="785"/>
      <c r="AG85" s="785"/>
      <c r="AH85" s="788"/>
    </row>
    <row r="86" spans="18:34">
      <c r="V86" s="780"/>
      <c r="W86" s="780"/>
      <c r="X86" s="780"/>
      <c r="Y86" s="780"/>
      <c r="Z86" s="788"/>
      <c r="AA86" s="788"/>
      <c r="AB86" s="785"/>
      <c r="AC86" s="785"/>
      <c r="AD86" s="785"/>
      <c r="AE86" s="785"/>
      <c r="AF86" s="785"/>
      <c r="AG86" s="785"/>
      <c r="AH86" s="788"/>
    </row>
    <row r="87" spans="18:34">
      <c r="R87" s="780"/>
      <c r="S87" s="780"/>
      <c r="T87" s="780"/>
      <c r="U87" s="780"/>
      <c r="V87" s="780"/>
      <c r="W87" s="780"/>
      <c r="X87" s="780"/>
      <c r="Y87" s="780"/>
      <c r="Z87" s="788"/>
      <c r="AA87" s="788"/>
      <c r="AB87" s="785"/>
      <c r="AC87" s="785"/>
      <c r="AD87" s="785"/>
      <c r="AE87" s="785"/>
      <c r="AF87" s="785"/>
      <c r="AG87" s="785"/>
      <c r="AH87" s="788"/>
    </row>
  </sheetData>
  <mergeCells count="6">
    <mergeCell ref="AP4:AV4"/>
    <mergeCell ref="B4:H4"/>
    <mergeCell ref="J4:P4"/>
    <mergeCell ref="R4:X4"/>
    <mergeCell ref="Z4:AF4"/>
    <mergeCell ref="AH4:AN4"/>
  </mergeCells>
  <hyperlinks>
    <hyperlink ref="A1" location="Content!A1" display="&lt;&lt;" xr:uid="{00000000-0004-0000-2B00-000000000000}"/>
  </hyperlinks>
  <pageMargins left="0.7" right="0.7" top="0.75" bottom="0.75" header="0.3" footer="0.3"/>
  <pageSetup paperSize="9" orientation="portrait" horizontalDpi="4294967294" verticalDpi="4294967294"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6"/>
  </sheetPr>
  <dimension ref="A1:AH40"/>
  <sheetViews>
    <sheetView showGridLines="0" workbookViewId="0"/>
  </sheetViews>
  <sheetFormatPr baseColWidth="10" defaultColWidth="9.5" defaultRowHeight="13"/>
  <cols>
    <col min="1" max="1" width="27.5" style="772" customWidth="1"/>
    <col min="2" max="2" width="0.1640625" style="772" customWidth="1"/>
    <col min="3" max="3" width="0.5" style="772" customWidth="1"/>
    <col min="4" max="4" width="10" style="772" customWidth="1"/>
    <col min="5" max="5" width="9.5" style="793" bestFit="1" customWidth="1"/>
    <col min="6" max="10" width="9.5" style="793" customWidth="1"/>
    <col min="11" max="15" width="9.5" style="772" customWidth="1"/>
    <col min="16" max="41" width="9.5" style="772"/>
    <col min="42" max="42" width="42.5" style="772" bestFit="1" customWidth="1"/>
    <col min="43" max="43" width="9.5" style="772"/>
    <col min="44" max="44" width="11.5" style="772" bestFit="1" customWidth="1"/>
    <col min="45" max="45" width="10.5" style="772" bestFit="1" customWidth="1"/>
    <col min="46" max="16384" width="9.5" style="772"/>
  </cols>
  <sheetData>
    <row r="1" spans="1:32">
      <c r="A1" s="318" t="s">
        <v>60</v>
      </c>
      <c r="B1" s="318"/>
      <c r="C1" s="197"/>
      <c r="D1" s="769">
        <v>2018</v>
      </c>
      <c r="E1" s="321"/>
      <c r="F1" s="321"/>
      <c r="G1" s="321"/>
      <c r="H1" s="939">
        <v>2019</v>
      </c>
      <c r="I1" s="939"/>
      <c r="J1" s="939"/>
      <c r="K1" s="939"/>
      <c r="L1" s="939">
        <v>2020</v>
      </c>
      <c r="M1" s="939"/>
      <c r="N1" s="939"/>
      <c r="O1" s="769"/>
      <c r="P1" s="771"/>
      <c r="Q1" s="422" t="str">
        <f>IF(Content!$E$1=1,Q2,Q3)</f>
        <v xml:space="preserve">Чисті залучення державного бюджету*, млрд грн </v>
      </c>
      <c r="R1" s="771"/>
      <c r="V1" s="771"/>
      <c r="W1" s="771"/>
      <c r="X1" s="771"/>
      <c r="Y1" s="771"/>
      <c r="Z1" s="771"/>
      <c r="AA1" s="771"/>
      <c r="AB1" s="771"/>
      <c r="AC1" s="771"/>
      <c r="AD1" s="771"/>
      <c r="AE1" s="771"/>
      <c r="AF1" s="771"/>
    </row>
    <row r="2" spans="1:32">
      <c r="A2" s="318"/>
      <c r="B2" s="318"/>
      <c r="C2" s="197"/>
      <c r="D2" s="769" t="s">
        <v>649</v>
      </c>
      <c r="E2" s="321" t="s">
        <v>650</v>
      </c>
      <c r="F2" s="321" t="s">
        <v>651</v>
      </c>
      <c r="G2" s="321" t="s">
        <v>652</v>
      </c>
      <c r="H2" s="321" t="s">
        <v>649</v>
      </c>
      <c r="I2" s="321" t="s">
        <v>650</v>
      </c>
      <c r="J2" s="321" t="s">
        <v>651</v>
      </c>
      <c r="K2" s="769" t="s">
        <v>652</v>
      </c>
      <c r="L2" s="769" t="s">
        <v>649</v>
      </c>
      <c r="M2" s="769" t="s">
        <v>818</v>
      </c>
      <c r="N2" s="769" t="s">
        <v>996</v>
      </c>
      <c r="O2" s="769" t="s">
        <v>652</v>
      </c>
      <c r="P2" s="771"/>
      <c r="Q2" s="322" t="s">
        <v>997</v>
      </c>
      <c r="R2" s="771"/>
      <c r="S2" s="771"/>
      <c r="T2" s="771"/>
      <c r="U2" s="771"/>
      <c r="V2" s="771"/>
      <c r="W2" s="771"/>
      <c r="X2" s="771"/>
      <c r="Y2" s="771"/>
      <c r="Z2" s="771"/>
      <c r="AA2" s="771"/>
      <c r="AB2" s="771"/>
      <c r="AC2" s="771"/>
      <c r="AD2" s="771"/>
      <c r="AE2" s="771"/>
      <c r="AF2" s="771"/>
    </row>
    <row r="3" spans="1:32">
      <c r="A3" s="422" t="str">
        <f>IF(Content!$E$1=1,B3,C3)</f>
        <v xml:space="preserve">ОВДП, грн </v>
      </c>
      <c r="B3" s="422" t="s">
        <v>998</v>
      </c>
      <c r="C3" s="580" t="s">
        <v>999</v>
      </c>
      <c r="D3" s="790">
        <v>6.1</v>
      </c>
      <c r="E3" s="790">
        <v>-8.1999999999999993</v>
      </c>
      <c r="F3" s="790">
        <v>-5</v>
      </c>
      <c r="G3" s="790">
        <v>-4.5999999999999996</v>
      </c>
      <c r="H3" s="790">
        <v>17.7</v>
      </c>
      <c r="I3" s="790">
        <v>28.6</v>
      </c>
      <c r="J3" s="790">
        <v>39.5</v>
      </c>
      <c r="K3" s="790">
        <v>12.7</v>
      </c>
      <c r="L3" s="791">
        <v>-1.9</v>
      </c>
      <c r="M3" s="791">
        <v>45.2</v>
      </c>
      <c r="N3" s="791">
        <v>-10.3</v>
      </c>
      <c r="O3" s="791">
        <v>101.29</v>
      </c>
      <c r="P3" s="771"/>
      <c r="Q3" s="323" t="s">
        <v>1000</v>
      </c>
      <c r="R3" s="784"/>
      <c r="S3" s="771"/>
      <c r="T3" s="771"/>
      <c r="U3" s="771"/>
      <c r="V3" s="771"/>
      <c r="W3" s="771"/>
      <c r="X3" s="771"/>
      <c r="Y3" s="771"/>
      <c r="Z3" s="771"/>
      <c r="AA3" s="771"/>
      <c r="AB3" s="771"/>
      <c r="AC3" s="771"/>
      <c r="AD3" s="771"/>
      <c r="AE3" s="771"/>
      <c r="AF3" s="771"/>
    </row>
    <row r="4" spans="1:32">
      <c r="A4" s="422" t="str">
        <f>IF(Content!$E$1=1,B4,C4)</f>
        <v>ОВДП, номіновані в ІВ (еквівалент у грн)</v>
      </c>
      <c r="B4" s="422" t="s">
        <v>1001</v>
      </c>
      <c r="C4" s="580" t="s">
        <v>1002</v>
      </c>
      <c r="D4" s="790">
        <v>-4</v>
      </c>
      <c r="E4" s="790">
        <v>9.1999999999999993</v>
      </c>
      <c r="F4" s="790">
        <v>1.4</v>
      </c>
      <c r="G4" s="790">
        <v>12.3</v>
      </c>
      <c r="H4" s="790">
        <v>-13.4</v>
      </c>
      <c r="I4" s="790">
        <v>-8.9</v>
      </c>
      <c r="J4" s="790">
        <v>15.5</v>
      </c>
      <c r="K4" s="790">
        <v>-7.3</v>
      </c>
      <c r="L4" s="791">
        <v>11.7</v>
      </c>
      <c r="M4" s="791">
        <v>-14</v>
      </c>
      <c r="N4" s="791">
        <v>-6.8</v>
      </c>
      <c r="O4" s="791">
        <v>24.21</v>
      </c>
      <c r="P4" s="771"/>
      <c r="Q4" s="771"/>
      <c r="R4" s="771"/>
      <c r="S4" s="784"/>
      <c r="T4" s="784"/>
      <c r="U4" s="784"/>
      <c r="V4" s="771"/>
      <c r="W4" s="771"/>
      <c r="X4" s="771"/>
      <c r="Y4" s="771"/>
      <c r="Z4" s="771"/>
      <c r="AA4" s="771"/>
      <c r="AB4" s="771"/>
      <c r="AC4" s="771"/>
      <c r="AD4" s="771"/>
      <c r="AE4" s="771"/>
      <c r="AF4" s="771"/>
    </row>
    <row r="5" spans="1:32">
      <c r="A5" s="422" t="str">
        <f>IF(Content!$E$1=1,B5,C5)</f>
        <v>Зовнішні залучення (еквівалент у грн)</v>
      </c>
      <c r="B5" s="772" t="s">
        <v>1700</v>
      </c>
      <c r="C5" s="467" t="s">
        <v>1701</v>
      </c>
      <c r="D5" s="790">
        <v>-8.4</v>
      </c>
      <c r="E5" s="792">
        <v>-12.7</v>
      </c>
      <c r="F5" s="792">
        <v>10</v>
      </c>
      <c r="G5" s="792">
        <v>55.7</v>
      </c>
      <c r="H5" s="792">
        <v>16.7</v>
      </c>
      <c r="I5" s="792">
        <v>-4.5999999999999996</v>
      </c>
      <c r="J5" s="792">
        <v>-27.2</v>
      </c>
      <c r="K5" s="790">
        <v>11.1</v>
      </c>
      <c r="L5" s="791">
        <v>27.8</v>
      </c>
      <c r="M5" s="791">
        <v>38</v>
      </c>
      <c r="N5" s="791">
        <v>-23.4</v>
      </c>
      <c r="O5" s="791">
        <v>61.49</v>
      </c>
      <c r="P5" s="771"/>
      <c r="Q5" s="771"/>
      <c r="R5" s="771"/>
      <c r="S5" s="771"/>
      <c r="T5" s="771"/>
      <c r="U5" s="771"/>
      <c r="V5" s="784"/>
      <c r="W5" s="784"/>
      <c r="X5" s="784"/>
      <c r="Y5" s="771"/>
      <c r="Z5" s="771"/>
      <c r="AA5" s="771"/>
      <c r="AB5" s="771"/>
      <c r="AC5" s="771"/>
      <c r="AD5" s="771"/>
      <c r="AE5" s="771"/>
      <c r="AF5" s="771"/>
    </row>
    <row r="6" spans="1:32">
      <c r="D6" s="778"/>
      <c r="E6" s="778"/>
      <c r="F6" s="778"/>
      <c r="G6" s="778"/>
      <c r="H6" s="778"/>
      <c r="I6" s="778"/>
      <c r="J6" s="778"/>
      <c r="K6" s="778"/>
      <c r="L6" s="778"/>
      <c r="M6" s="778"/>
      <c r="N6" s="778"/>
      <c r="O6" s="778"/>
      <c r="P6" s="771"/>
      <c r="Q6" s="771"/>
      <c r="R6" s="771"/>
      <c r="S6" s="771"/>
      <c r="T6" s="771"/>
      <c r="U6" s="771"/>
      <c r="V6" s="784"/>
      <c r="W6" s="784"/>
      <c r="X6" s="784"/>
      <c r="Y6" s="771"/>
      <c r="Z6" s="771"/>
      <c r="AA6" s="771"/>
      <c r="AB6" s="771"/>
      <c r="AC6" s="771"/>
      <c r="AD6" s="771"/>
      <c r="AE6" s="771"/>
      <c r="AF6" s="771"/>
    </row>
    <row r="7" spans="1:32" ht="13.5" customHeight="1">
      <c r="D7" s="778"/>
      <c r="E7" s="778"/>
      <c r="F7" s="778"/>
      <c r="G7" s="778"/>
      <c r="H7" s="778"/>
      <c r="I7" s="778"/>
      <c r="J7" s="778"/>
      <c r="K7" s="778"/>
      <c r="L7" s="778"/>
      <c r="M7" s="778"/>
      <c r="N7" s="778"/>
      <c r="O7" s="778"/>
      <c r="P7" s="771"/>
      <c r="Q7" s="771"/>
      <c r="R7" s="771"/>
      <c r="S7" s="771"/>
      <c r="T7" s="771"/>
      <c r="U7" s="771"/>
      <c r="V7" s="771"/>
      <c r="W7" s="771"/>
      <c r="X7" s="771"/>
      <c r="Y7" s="771"/>
      <c r="Z7" s="771"/>
      <c r="AA7" s="771"/>
      <c r="AB7" s="771"/>
      <c r="AC7" s="771"/>
      <c r="AD7" s="771"/>
      <c r="AE7" s="771"/>
      <c r="AF7" s="771"/>
    </row>
    <row r="8" spans="1:32">
      <c r="D8" s="790"/>
      <c r="E8" s="790"/>
      <c r="F8" s="790"/>
      <c r="G8" s="790"/>
      <c r="H8" s="790"/>
      <c r="I8" s="790"/>
      <c r="J8" s="790"/>
      <c r="K8" s="790"/>
      <c r="L8" s="790"/>
      <c r="M8" s="790"/>
      <c r="N8" s="790"/>
      <c r="O8" s="790"/>
      <c r="P8" s="777"/>
      <c r="Q8" s="771"/>
      <c r="R8" s="771"/>
      <c r="S8" s="771"/>
      <c r="T8" s="771"/>
      <c r="U8" s="771"/>
      <c r="V8" s="783"/>
      <c r="W8" s="771"/>
      <c r="X8" s="771"/>
      <c r="Y8" s="771"/>
      <c r="Z8" s="771"/>
      <c r="AA8" s="771"/>
      <c r="AB8" s="771"/>
      <c r="AC8" s="771"/>
      <c r="AD8" s="771"/>
      <c r="AE8" s="771"/>
      <c r="AF8" s="771"/>
    </row>
    <row r="9" spans="1:32">
      <c r="A9" s="406"/>
      <c r="B9" s="406"/>
      <c r="C9" s="319"/>
      <c r="D9" s="790"/>
      <c r="E9" s="790"/>
      <c r="F9" s="790"/>
      <c r="G9" s="790"/>
      <c r="H9" s="790"/>
      <c r="I9" s="790"/>
      <c r="J9" s="790"/>
      <c r="K9" s="790"/>
      <c r="L9" s="790"/>
      <c r="M9" s="790"/>
      <c r="N9" s="790"/>
      <c r="O9" s="790"/>
      <c r="P9" s="777"/>
      <c r="Q9" s="771"/>
      <c r="R9" s="771"/>
      <c r="S9" s="771"/>
      <c r="T9" s="771"/>
      <c r="U9" s="771"/>
      <c r="V9" s="771"/>
      <c r="W9" s="771"/>
      <c r="X9" s="771"/>
      <c r="Y9" s="771"/>
      <c r="Z9" s="771"/>
      <c r="AA9" s="771"/>
      <c r="AB9" s="771"/>
      <c r="AC9" s="771"/>
      <c r="AD9" s="771"/>
      <c r="AE9" s="771"/>
      <c r="AF9" s="771"/>
    </row>
    <row r="10" spans="1:32">
      <c r="A10" s="390"/>
      <c r="B10" s="390"/>
      <c r="C10" s="319"/>
      <c r="D10" s="790"/>
      <c r="E10" s="790"/>
      <c r="F10" s="790"/>
      <c r="G10" s="790"/>
      <c r="H10" s="790"/>
      <c r="I10" s="790"/>
      <c r="J10" s="790"/>
      <c r="K10" s="790"/>
      <c r="L10" s="790"/>
      <c r="M10" s="790"/>
      <c r="N10" s="790"/>
      <c r="O10" s="790"/>
      <c r="P10" s="777"/>
      <c r="Q10" s="771"/>
      <c r="R10" s="771"/>
      <c r="S10" s="771"/>
      <c r="T10" s="771"/>
      <c r="U10" s="771"/>
      <c r="V10" s="783"/>
      <c r="W10" s="771"/>
      <c r="X10" s="771"/>
      <c r="Y10" s="771"/>
      <c r="Z10" s="771"/>
      <c r="AA10" s="771"/>
      <c r="AB10" s="771"/>
      <c r="AC10" s="771"/>
      <c r="AD10" s="771"/>
      <c r="AE10" s="771"/>
      <c r="AF10" s="771"/>
    </row>
    <row r="11" spans="1:32" ht="12.75" customHeight="1">
      <c r="A11" s="390"/>
      <c r="B11" s="390"/>
      <c r="C11" s="782"/>
      <c r="H11" s="794"/>
      <c r="I11" s="794"/>
      <c r="J11" s="794"/>
      <c r="K11" s="777"/>
      <c r="L11" s="777"/>
      <c r="M11" s="777"/>
      <c r="N11" s="777"/>
      <c r="O11" s="777"/>
      <c r="P11" s="777"/>
      <c r="Q11" s="771"/>
      <c r="R11" s="771"/>
      <c r="S11" s="771"/>
      <c r="T11" s="771"/>
      <c r="U11" s="771"/>
      <c r="V11" s="771"/>
      <c r="W11" s="771"/>
      <c r="X11" s="771"/>
      <c r="Y11" s="771"/>
      <c r="Z11" s="771"/>
      <c r="AA11" s="771"/>
      <c r="AB11" s="771"/>
      <c r="AC11" s="771"/>
      <c r="AD11" s="771"/>
      <c r="AE11" s="771"/>
      <c r="AF11" s="771"/>
    </row>
    <row r="12" spans="1:32" ht="12.75" customHeight="1">
      <c r="A12" s="390"/>
      <c r="B12" s="390"/>
      <c r="C12" s="782"/>
      <c r="H12" s="794"/>
      <c r="I12" s="794"/>
      <c r="J12" s="794"/>
      <c r="K12" s="777"/>
      <c r="L12" s="777"/>
      <c r="M12" s="777"/>
      <c r="N12" s="777"/>
      <c r="O12" s="777"/>
      <c r="P12" s="777"/>
      <c r="Q12" s="771"/>
      <c r="R12" s="771"/>
      <c r="S12" s="771"/>
      <c r="T12" s="771"/>
      <c r="U12" s="771"/>
      <c r="V12" s="771"/>
      <c r="W12" s="771"/>
      <c r="X12" s="771"/>
      <c r="Y12" s="771"/>
      <c r="Z12" s="771"/>
      <c r="AA12" s="771"/>
      <c r="AB12" s="771"/>
      <c r="AC12" s="771"/>
      <c r="AD12" s="771"/>
      <c r="AE12" s="771"/>
      <c r="AF12" s="771"/>
    </row>
    <row r="13" spans="1:32" ht="12.75" customHeight="1">
      <c r="A13" s="390"/>
      <c r="B13" s="390"/>
      <c r="C13" s="782"/>
      <c r="H13" s="794"/>
      <c r="I13" s="794"/>
      <c r="J13" s="794"/>
      <c r="K13" s="777"/>
      <c r="L13" s="777"/>
      <c r="M13" s="777"/>
      <c r="N13" s="777"/>
      <c r="O13" s="777"/>
      <c r="P13" s="777"/>
      <c r="Q13" s="771"/>
      <c r="R13" s="771"/>
      <c r="S13" s="771"/>
      <c r="T13" s="771"/>
      <c r="U13" s="771"/>
      <c r="V13" s="771"/>
      <c r="W13" s="771"/>
      <c r="X13" s="771"/>
      <c r="Y13" s="771"/>
      <c r="Z13" s="771"/>
      <c r="AA13" s="771"/>
      <c r="AB13" s="771"/>
      <c r="AC13" s="771"/>
      <c r="AD13" s="771"/>
      <c r="AE13" s="771"/>
      <c r="AF13" s="771"/>
    </row>
    <row r="14" spans="1:32" ht="12.75" customHeight="1">
      <c r="A14" s="390"/>
      <c r="B14" s="390"/>
      <c r="C14" s="782"/>
      <c r="H14" s="794"/>
      <c r="I14" s="794"/>
      <c r="J14" s="794"/>
      <c r="K14" s="777"/>
      <c r="L14" s="777"/>
      <c r="M14" s="777"/>
      <c r="N14" s="777"/>
      <c r="O14" s="777"/>
      <c r="P14" s="777"/>
      <c r="Q14" s="771"/>
      <c r="R14" s="771"/>
      <c r="S14" s="771"/>
      <c r="T14" s="771"/>
      <c r="U14" s="771"/>
      <c r="V14" s="771"/>
      <c r="W14" s="771"/>
      <c r="X14" s="771"/>
      <c r="Y14" s="771"/>
      <c r="Z14" s="771"/>
      <c r="AA14" s="771"/>
      <c r="AB14" s="771"/>
      <c r="AC14" s="771"/>
      <c r="AD14" s="771"/>
      <c r="AE14" s="771"/>
      <c r="AF14" s="771"/>
    </row>
    <row r="15" spans="1:32" ht="12.75" customHeight="1">
      <c r="A15" s="391"/>
      <c r="B15" s="391"/>
      <c r="C15" s="782"/>
      <c r="H15" s="794"/>
      <c r="I15" s="794"/>
      <c r="J15" s="794"/>
      <c r="K15" s="777"/>
      <c r="L15" s="777"/>
      <c r="M15" s="777"/>
      <c r="N15" s="777"/>
      <c r="O15" s="777"/>
      <c r="P15" s="777"/>
      <c r="Q15" s="771"/>
      <c r="R15" s="771"/>
      <c r="S15" s="771"/>
      <c r="T15" s="771"/>
      <c r="U15" s="771"/>
      <c r="V15" s="771"/>
      <c r="W15" s="771"/>
      <c r="X15" s="771"/>
      <c r="Y15" s="771"/>
      <c r="Z15" s="771"/>
      <c r="AA15" s="771"/>
      <c r="AB15" s="771"/>
      <c r="AC15" s="771"/>
      <c r="AD15" s="771"/>
      <c r="AE15" s="771"/>
      <c r="AF15" s="771"/>
    </row>
    <row r="16" spans="1:32">
      <c r="A16" s="771"/>
      <c r="B16" s="771"/>
      <c r="C16" s="771"/>
      <c r="H16" s="794"/>
      <c r="I16" s="794"/>
      <c r="J16" s="794"/>
      <c r="K16" s="777"/>
      <c r="L16" s="777"/>
      <c r="M16" s="777"/>
      <c r="N16" s="777"/>
      <c r="O16" s="777"/>
      <c r="P16" s="777"/>
      <c r="Z16" s="771"/>
      <c r="AA16" s="771"/>
      <c r="AB16" s="771"/>
      <c r="AC16" s="771"/>
      <c r="AD16" s="771"/>
      <c r="AE16" s="771"/>
      <c r="AF16" s="771"/>
    </row>
    <row r="17" spans="1:34">
      <c r="A17" s="771"/>
      <c r="B17" s="771"/>
      <c r="C17" s="771"/>
      <c r="H17" s="794"/>
      <c r="I17" s="794"/>
      <c r="J17" s="794"/>
      <c r="K17" s="777"/>
      <c r="L17" s="777"/>
      <c r="M17" s="777"/>
      <c r="N17" s="777"/>
      <c r="O17" s="777"/>
      <c r="P17" s="771"/>
      <c r="Q17" s="324"/>
      <c r="R17" s="785"/>
      <c r="S17" s="785"/>
      <c r="T17" s="785"/>
      <c r="U17" s="785"/>
      <c r="V17" s="785"/>
      <c r="W17" s="785"/>
      <c r="X17" s="785"/>
      <c r="Z17" s="771"/>
      <c r="AA17" s="771"/>
      <c r="AB17" s="771"/>
      <c r="AC17" s="771"/>
      <c r="AD17" s="771"/>
      <c r="AE17" s="771"/>
      <c r="AF17" s="771"/>
    </row>
    <row r="18" spans="1:34">
      <c r="A18" s="771"/>
      <c r="B18" s="771"/>
      <c r="C18" s="771"/>
      <c r="D18" s="777"/>
      <c r="E18" s="794"/>
      <c r="F18" s="794"/>
      <c r="G18" s="794"/>
      <c r="H18" s="794"/>
      <c r="I18" s="794"/>
      <c r="J18" s="794"/>
      <c r="K18" s="777"/>
      <c r="L18" s="777"/>
      <c r="M18" s="777"/>
      <c r="N18" s="777"/>
      <c r="O18" s="777"/>
      <c r="Q18" s="771"/>
      <c r="R18" s="771"/>
      <c r="S18" s="771"/>
      <c r="T18" s="771"/>
      <c r="U18" s="771"/>
      <c r="V18" s="771"/>
      <c r="W18" s="771"/>
      <c r="X18" s="771"/>
      <c r="Y18" s="771"/>
      <c r="Z18" s="785"/>
      <c r="AA18" s="785"/>
      <c r="AB18" s="785"/>
      <c r="AC18" s="788"/>
      <c r="AD18" s="788"/>
      <c r="AE18" s="788"/>
      <c r="AF18" s="771"/>
      <c r="AG18" s="771"/>
      <c r="AH18" s="771"/>
    </row>
    <row r="19" spans="1:34">
      <c r="A19" s="771"/>
      <c r="B19" s="771"/>
      <c r="C19" s="771"/>
      <c r="D19" s="777"/>
      <c r="E19" s="794"/>
      <c r="F19" s="794"/>
      <c r="G19" s="794"/>
      <c r="H19" s="794"/>
      <c r="I19" s="794"/>
      <c r="J19" s="794"/>
      <c r="K19" s="777"/>
      <c r="L19" s="777"/>
      <c r="M19" s="777"/>
      <c r="N19" s="777"/>
      <c r="O19" s="777"/>
      <c r="P19" s="771"/>
      <c r="Q19" s="197"/>
      <c r="R19" s="771"/>
      <c r="S19" s="771"/>
      <c r="T19" s="771"/>
      <c r="U19" s="771"/>
      <c r="V19" s="771"/>
      <c r="W19" s="771"/>
      <c r="X19" s="771"/>
      <c r="Y19" s="771"/>
      <c r="Z19" s="785"/>
      <c r="AA19" s="785"/>
      <c r="AB19" s="785"/>
      <c r="AC19" s="788"/>
      <c r="AD19" s="788"/>
      <c r="AE19" s="788"/>
      <c r="AF19" s="771"/>
      <c r="AG19" s="771"/>
      <c r="AH19" s="771"/>
    </row>
    <row r="20" spans="1:34">
      <c r="A20" s="771"/>
      <c r="B20" s="771"/>
      <c r="C20" s="771"/>
      <c r="D20" s="777"/>
      <c r="E20" s="794"/>
      <c r="F20" s="794"/>
      <c r="G20" s="794"/>
      <c r="H20" s="794"/>
      <c r="I20" s="794"/>
      <c r="J20" s="794"/>
      <c r="K20" s="777"/>
      <c r="L20" s="777"/>
      <c r="M20" s="777"/>
      <c r="N20" s="777"/>
      <c r="O20" s="777"/>
      <c r="P20" s="771"/>
      <c r="Q20" s="422" t="str">
        <f>IF(Content!$E$1=1,Q24,Q25)</f>
        <v>*Запозичення ІІІ кв. 2020 року не включають випуск ОВДП для збільшення статутного капіталу банків та розрахунки за ВВП-варантами.</v>
      </c>
      <c r="R20" s="771"/>
      <c r="S20" s="771"/>
      <c r="T20" s="771"/>
      <c r="U20" s="771"/>
      <c r="V20" s="771"/>
      <c r="W20" s="771"/>
      <c r="X20" s="771"/>
      <c r="Y20" s="771"/>
      <c r="Z20" s="785"/>
      <c r="AA20" s="785"/>
      <c r="AB20" s="785"/>
      <c r="AC20" s="788"/>
      <c r="AD20" s="788"/>
      <c r="AE20" s="788"/>
      <c r="AF20" s="771"/>
      <c r="AG20" s="771"/>
      <c r="AH20" s="771"/>
    </row>
    <row r="21" spans="1:34">
      <c r="A21" s="771"/>
      <c r="B21" s="771"/>
      <c r="C21" s="771"/>
      <c r="D21" s="777"/>
      <c r="E21" s="794"/>
      <c r="F21" s="794"/>
      <c r="G21" s="794"/>
      <c r="H21" s="794"/>
      <c r="I21" s="794"/>
      <c r="J21" s="794"/>
      <c r="K21" s="777"/>
      <c r="L21" s="777"/>
      <c r="M21" s="777"/>
      <c r="N21" s="777"/>
      <c r="O21" s="777"/>
      <c r="P21" s="788"/>
      <c r="Q21" s="422" t="str">
        <f>IF(Content!$E$1=1,Q22,Q23)</f>
        <v>Джерело: ДКСУ, розрахунки НБУ.</v>
      </c>
      <c r="R21" s="771"/>
      <c r="S21" s="771"/>
      <c r="T21" s="771"/>
      <c r="U21" s="771"/>
      <c r="V21" s="771"/>
      <c r="W21" s="771"/>
      <c r="X21" s="771"/>
      <c r="Y21" s="771"/>
      <c r="Z21" s="780"/>
      <c r="AA21" s="785"/>
      <c r="AB21" s="785"/>
      <c r="AC21" s="788"/>
      <c r="AD21" s="788"/>
      <c r="AE21" s="788"/>
      <c r="AF21" s="771"/>
      <c r="AG21" s="771"/>
      <c r="AH21" s="771"/>
    </row>
    <row r="22" spans="1:34">
      <c r="A22" s="771"/>
      <c r="B22" s="771"/>
      <c r="C22" s="771"/>
      <c r="D22" s="777"/>
      <c r="E22" s="794"/>
      <c r="F22" s="794"/>
      <c r="G22" s="794"/>
      <c r="H22" s="794"/>
      <c r="I22" s="794"/>
      <c r="J22" s="794"/>
      <c r="K22" s="777"/>
      <c r="L22" s="777"/>
      <c r="M22" s="777"/>
      <c r="N22" s="777"/>
      <c r="O22" s="777"/>
      <c r="P22" s="780"/>
      <c r="Q22" s="316" t="s">
        <v>158</v>
      </c>
      <c r="R22" s="771"/>
      <c r="S22" s="771"/>
      <c r="T22" s="771"/>
      <c r="U22" s="771"/>
      <c r="V22" s="771"/>
      <c r="W22" s="771"/>
      <c r="X22" s="771"/>
      <c r="Y22" s="771"/>
      <c r="Z22" s="780"/>
      <c r="AA22" s="785"/>
      <c r="AB22" s="785"/>
      <c r="AC22" s="788"/>
      <c r="AD22" s="788"/>
      <c r="AE22" s="788"/>
      <c r="AF22" s="771"/>
      <c r="AG22" s="771"/>
      <c r="AH22" s="771"/>
    </row>
    <row r="23" spans="1:34">
      <c r="A23" s="771"/>
      <c r="B23" s="771"/>
      <c r="C23" s="771"/>
      <c r="D23" s="777"/>
      <c r="E23" s="794"/>
      <c r="F23" s="794"/>
      <c r="G23" s="794"/>
      <c r="H23" s="794"/>
      <c r="I23" s="794"/>
      <c r="J23" s="794"/>
      <c r="K23" s="777"/>
      <c r="L23" s="777"/>
      <c r="M23" s="777"/>
      <c r="N23" s="777"/>
      <c r="O23" s="777"/>
      <c r="P23" s="780"/>
      <c r="Q23" s="320" t="s">
        <v>159</v>
      </c>
      <c r="R23" s="771"/>
      <c r="S23" s="771"/>
      <c r="T23" s="771"/>
      <c r="U23" s="771"/>
      <c r="V23" s="771"/>
      <c r="W23" s="771"/>
      <c r="X23" s="771"/>
      <c r="Y23" s="771"/>
      <c r="Z23" s="780"/>
      <c r="AA23" s="785"/>
      <c r="AB23" s="785"/>
      <c r="AC23" s="788"/>
      <c r="AD23" s="788"/>
      <c r="AE23" s="788"/>
      <c r="AF23" s="771"/>
      <c r="AG23" s="771"/>
      <c r="AH23" s="771"/>
    </row>
    <row r="24" spans="1:34">
      <c r="A24" s="771"/>
      <c r="B24" s="771"/>
      <c r="C24" s="771"/>
      <c r="D24" s="777"/>
      <c r="E24" s="794"/>
      <c r="F24" s="794"/>
      <c r="G24" s="795"/>
      <c r="H24" s="795"/>
      <c r="I24" s="795"/>
      <c r="J24" s="795"/>
      <c r="K24" s="771"/>
      <c r="L24" s="771"/>
      <c r="M24" s="771"/>
      <c r="N24" s="771"/>
      <c r="O24" s="771"/>
      <c r="P24" s="780"/>
      <c r="Q24" s="447" t="s">
        <v>1003</v>
      </c>
      <c r="R24" s="24"/>
      <c r="S24" s="24"/>
      <c r="T24" s="24"/>
      <c r="U24" s="24"/>
      <c r="V24" s="24"/>
      <c r="W24" s="24"/>
      <c r="X24" s="24"/>
      <c r="Y24" s="771"/>
      <c r="Z24" s="780"/>
      <c r="AA24" s="785"/>
      <c r="AB24" s="785"/>
      <c r="AC24" s="788"/>
      <c r="AD24" s="788"/>
      <c r="AE24" s="788"/>
      <c r="AF24" s="771"/>
      <c r="AG24" s="771"/>
      <c r="AH24" s="771"/>
    </row>
    <row r="25" spans="1:34">
      <c r="A25" s="771"/>
      <c r="B25" s="771"/>
      <c r="C25" s="771"/>
      <c r="D25" s="777"/>
      <c r="E25" s="794"/>
      <c r="F25" s="794"/>
      <c r="G25" s="795"/>
      <c r="H25" s="795"/>
      <c r="I25" s="795"/>
      <c r="J25" s="795"/>
      <c r="K25" s="771"/>
      <c r="L25" s="771"/>
      <c r="M25" s="771"/>
      <c r="N25" s="771"/>
      <c r="O25" s="771"/>
      <c r="P25" s="780"/>
      <c r="Q25" s="447" t="s">
        <v>1004</v>
      </c>
      <c r="R25" s="24"/>
      <c r="S25" s="24"/>
      <c r="T25" s="24"/>
      <c r="U25" s="24"/>
      <c r="V25" s="24"/>
      <c r="W25" s="24"/>
      <c r="X25" s="24"/>
      <c r="Y25" s="771"/>
      <c r="Z25" s="780"/>
      <c r="AA25" s="785"/>
      <c r="AB25" s="785"/>
      <c r="AC25" s="788"/>
      <c r="AD25" s="788"/>
      <c r="AE25" s="788"/>
      <c r="AF25" s="771"/>
      <c r="AG25" s="771"/>
      <c r="AH25" s="771"/>
    </row>
    <row r="26" spans="1:34">
      <c r="A26" s="771"/>
      <c r="B26" s="771"/>
      <c r="C26" s="771"/>
      <c r="D26" s="777"/>
      <c r="E26" s="794"/>
      <c r="F26" s="794"/>
      <c r="G26" s="795"/>
      <c r="H26" s="795"/>
      <c r="I26" s="795"/>
      <c r="J26" s="795"/>
      <c r="K26" s="771"/>
      <c r="L26" s="771"/>
      <c r="M26" s="771"/>
      <c r="N26" s="771"/>
      <c r="O26" s="771"/>
      <c r="P26" s="780"/>
      <c r="Q26" s="379"/>
      <c r="R26" s="24"/>
      <c r="S26" s="24"/>
      <c r="T26" s="24"/>
      <c r="U26" s="24"/>
      <c r="V26" s="24"/>
      <c r="W26" s="24"/>
      <c r="X26" s="24"/>
      <c r="Y26" s="771"/>
      <c r="Z26" s="780"/>
      <c r="AA26" s="785"/>
      <c r="AB26" s="785"/>
      <c r="AC26" s="788"/>
      <c r="AD26" s="788"/>
      <c r="AE26" s="788"/>
      <c r="AF26" s="771"/>
      <c r="AG26" s="771"/>
      <c r="AH26" s="771"/>
    </row>
    <row r="27" spans="1:34">
      <c r="A27" s="771"/>
      <c r="B27" s="771"/>
      <c r="C27" s="782"/>
      <c r="D27" s="777"/>
      <c r="E27" s="794"/>
      <c r="F27" s="794"/>
      <c r="G27" s="795"/>
      <c r="H27" s="795"/>
      <c r="I27" s="795"/>
      <c r="J27" s="795"/>
      <c r="K27" s="771"/>
      <c r="L27" s="771"/>
      <c r="M27" s="771"/>
      <c r="N27" s="771"/>
      <c r="O27" s="771"/>
      <c r="P27" s="780"/>
      <c r="Q27" s="313"/>
      <c r="R27" s="24"/>
      <c r="S27" s="24"/>
      <c r="T27" s="24"/>
      <c r="U27" s="24"/>
      <c r="V27" s="24"/>
      <c r="W27" s="24"/>
      <c r="X27" s="24"/>
      <c r="Y27" s="771"/>
      <c r="Z27" s="780"/>
      <c r="AA27" s="785"/>
      <c r="AB27" s="785"/>
      <c r="AC27" s="788"/>
      <c r="AD27" s="788"/>
      <c r="AE27" s="788"/>
      <c r="AF27" s="771"/>
      <c r="AG27" s="771"/>
      <c r="AH27" s="771"/>
    </row>
    <row r="28" spans="1:34">
      <c r="Q28" s="771"/>
      <c r="R28" s="771"/>
      <c r="S28" s="771"/>
      <c r="T28" s="771"/>
      <c r="U28" s="771"/>
      <c r="V28" s="771"/>
      <c r="W28" s="771"/>
      <c r="X28" s="771"/>
      <c r="Y28" s="771"/>
      <c r="Z28" s="788"/>
    </row>
    <row r="29" spans="1:34">
      <c r="Q29" s="771"/>
      <c r="R29" s="771"/>
      <c r="S29" s="771"/>
      <c r="T29" s="771"/>
      <c r="U29" s="771"/>
      <c r="V29" s="771"/>
      <c r="W29" s="771"/>
      <c r="X29" s="771"/>
      <c r="Y29" s="771"/>
      <c r="Z29" s="788"/>
    </row>
    <row r="30" spans="1:34">
      <c r="Q30" s="771"/>
      <c r="R30" s="771"/>
      <c r="S30" s="771"/>
      <c r="T30" s="771"/>
      <c r="U30" s="771"/>
      <c r="V30" s="771"/>
      <c r="W30" s="771"/>
      <c r="X30" s="771"/>
      <c r="Y30" s="771"/>
      <c r="Z30" s="788"/>
    </row>
    <row r="31" spans="1:34">
      <c r="Q31" s="771"/>
      <c r="R31" s="771"/>
      <c r="S31" s="771"/>
      <c r="T31" s="771"/>
      <c r="U31" s="771"/>
      <c r="V31" s="771"/>
      <c r="W31" s="771"/>
      <c r="X31" s="771"/>
      <c r="Y31" s="771"/>
      <c r="Z31" s="788"/>
    </row>
    <row r="32" spans="1:34">
      <c r="Q32" s="771"/>
      <c r="R32" s="771"/>
      <c r="S32" s="771"/>
      <c r="T32" s="771"/>
      <c r="U32" s="771"/>
      <c r="V32" s="771"/>
      <c r="W32" s="771"/>
      <c r="X32" s="771"/>
      <c r="Y32" s="771"/>
      <c r="Z32" s="788"/>
    </row>
    <row r="33" spans="17:26">
      <c r="Q33" s="771"/>
      <c r="R33" s="771"/>
      <c r="S33" s="771"/>
      <c r="T33" s="771"/>
      <c r="U33" s="771"/>
      <c r="V33" s="771"/>
      <c r="W33" s="771"/>
      <c r="X33" s="771"/>
      <c r="Y33" s="771"/>
      <c r="Z33" s="788"/>
    </row>
    <row r="34" spans="17:26">
      <c r="Q34" s="788"/>
      <c r="R34" s="788"/>
      <c r="S34" s="788"/>
      <c r="T34" s="788"/>
      <c r="U34" s="788"/>
      <c r="V34" s="788"/>
      <c r="W34" s="788"/>
      <c r="X34" s="788"/>
      <c r="Y34" s="788"/>
      <c r="Z34" s="788"/>
    </row>
    <row r="35" spans="17:26">
      <c r="Q35" s="788"/>
      <c r="R35" s="788"/>
      <c r="S35" s="788"/>
      <c r="T35" s="788"/>
      <c r="U35" s="788"/>
      <c r="V35" s="788"/>
      <c r="W35" s="788"/>
      <c r="X35" s="788"/>
      <c r="Y35" s="788"/>
      <c r="Z35" s="788"/>
    </row>
    <row r="36" spans="17:26">
      <c r="Q36" s="788"/>
      <c r="R36" s="788"/>
      <c r="S36" s="788"/>
      <c r="T36" s="788"/>
      <c r="U36" s="788"/>
      <c r="V36" s="788"/>
      <c r="W36" s="788"/>
      <c r="X36" s="788"/>
      <c r="Y36" s="788"/>
      <c r="Z36" s="788"/>
    </row>
    <row r="37" spans="17:26">
      <c r="Q37" s="788"/>
      <c r="R37" s="788"/>
      <c r="S37" s="788"/>
      <c r="T37" s="788"/>
      <c r="U37" s="788"/>
      <c r="V37" s="788"/>
      <c r="W37" s="788"/>
      <c r="X37" s="788"/>
      <c r="Y37" s="788"/>
      <c r="Z37" s="788"/>
    </row>
    <row r="38" spans="17:26">
      <c r="Q38" s="788"/>
      <c r="R38" s="788"/>
      <c r="S38" s="788"/>
      <c r="T38" s="788"/>
      <c r="U38" s="788"/>
      <c r="V38" s="788"/>
      <c r="W38" s="788"/>
      <c r="X38" s="788"/>
      <c r="Y38" s="788"/>
      <c r="Z38" s="788"/>
    </row>
    <row r="39" spans="17:26">
      <c r="Q39" s="788"/>
      <c r="R39" s="788"/>
      <c r="S39" s="788"/>
      <c r="T39" s="788"/>
      <c r="U39" s="788"/>
      <c r="V39" s="788"/>
      <c r="W39" s="788"/>
      <c r="X39" s="788"/>
      <c r="Y39" s="788"/>
      <c r="Z39" s="788"/>
    </row>
    <row r="40" spans="17:26">
      <c r="Q40" s="788"/>
      <c r="R40" s="788"/>
      <c r="S40" s="788"/>
      <c r="T40" s="788"/>
      <c r="U40" s="788"/>
      <c r="V40" s="788"/>
      <c r="W40" s="788"/>
      <c r="X40" s="788"/>
      <c r="Y40" s="788"/>
      <c r="Z40" s="788"/>
    </row>
  </sheetData>
  <mergeCells count="2">
    <mergeCell ref="H1:K1"/>
    <mergeCell ref="L1:N1"/>
  </mergeCells>
  <hyperlinks>
    <hyperlink ref="A1" location="Content!A1" display="&lt;&lt;" xr:uid="{00000000-0004-0000-2C00-000000000000}"/>
  </hyperlinks>
  <pageMargins left="0.7" right="0.7" top="0.75" bottom="0.75" header="0.3" footer="0.3"/>
  <pageSetup paperSize="9" orientation="portrait" horizontalDpi="4294967294"/>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sheetPr>
  <dimension ref="A1:AC55"/>
  <sheetViews>
    <sheetView showGridLines="0" workbookViewId="0">
      <selection activeCell="G26" sqref="G26"/>
    </sheetView>
  </sheetViews>
  <sheetFormatPr baseColWidth="10" defaultColWidth="9.5" defaultRowHeight="13"/>
  <cols>
    <col min="1" max="1" width="9.5" style="797"/>
    <col min="2" max="2" width="9.5" style="797" bestFit="1" customWidth="1"/>
    <col min="3" max="6" width="9.5" style="797"/>
    <col min="7" max="7" width="9.5" style="806"/>
    <col min="8" max="16384" width="9.5" style="797"/>
  </cols>
  <sheetData>
    <row r="1" spans="1:29" ht="13.5" customHeight="1">
      <c r="A1" s="312" t="s">
        <v>60</v>
      </c>
      <c r="B1" s="422" t="str">
        <f>IF(Content!$E$1=1,B2,B3)</f>
        <v>Борг, усього</v>
      </c>
      <c r="C1" s="422" t="str">
        <f>IF(Content!$E$1=1,C2,C3)</f>
        <v>Національна валюта</v>
      </c>
      <c r="D1" s="422" t="str">
        <f>IF(Content!$E$1=1,D2,D3)</f>
        <v>Іноземна валюта (еквівалент у грн)</v>
      </c>
      <c r="E1" s="422" t="str">
        <f>IF(Content!$E$1=1,E2,E3)</f>
        <v>% ВВП (п ш.)</v>
      </c>
      <c r="F1" s="422"/>
      <c r="G1" s="796"/>
      <c r="I1" s="422" t="str">
        <f>IF(Content!$E$1=1,I2,I3)</f>
        <v xml:space="preserve">Державний та гарантований державою борг (у розрізі валют погашення*), млрд грн та % ВВП**     </v>
      </c>
    </row>
    <row r="2" spans="1:29" ht="13.5" hidden="1" customHeight="1">
      <c r="A2" s="312"/>
      <c r="B2" s="797" t="s">
        <v>657</v>
      </c>
      <c r="C2" s="797" t="s">
        <v>653</v>
      </c>
      <c r="D2" s="797" t="s">
        <v>655</v>
      </c>
      <c r="E2" s="797" t="s">
        <v>658</v>
      </c>
      <c r="G2" s="796"/>
      <c r="I2" s="325" t="s">
        <v>659</v>
      </c>
    </row>
    <row r="3" spans="1:29" ht="13.5" hidden="1" customHeight="1">
      <c r="B3" s="797" t="s">
        <v>660</v>
      </c>
      <c r="C3" s="319" t="s">
        <v>654</v>
      </c>
      <c r="D3" s="319" t="s">
        <v>656</v>
      </c>
      <c r="E3" s="797" t="s">
        <v>661</v>
      </c>
      <c r="G3" s="796"/>
      <c r="H3" s="798"/>
      <c r="I3" s="797" t="s">
        <v>662</v>
      </c>
      <c r="J3" s="798"/>
      <c r="K3" s="798"/>
      <c r="L3" s="798"/>
      <c r="M3" s="798"/>
      <c r="N3" s="798"/>
      <c r="O3" s="798"/>
      <c r="P3" s="798"/>
      <c r="Q3" s="798"/>
      <c r="R3" s="798"/>
      <c r="S3" s="798"/>
      <c r="T3" s="798"/>
      <c r="U3" s="798"/>
      <c r="V3" s="798"/>
      <c r="X3" s="798"/>
    </row>
    <row r="4" spans="1:29" ht="13.5" customHeight="1">
      <c r="A4" s="797" t="s">
        <v>663</v>
      </c>
      <c r="B4" s="799">
        <v>1524.4</v>
      </c>
      <c r="C4" s="799">
        <v>443</v>
      </c>
      <c r="D4" s="799">
        <v>1081.4000000000001</v>
      </c>
      <c r="E4" s="799">
        <v>92.6</v>
      </c>
      <c r="F4" s="799"/>
      <c r="G4" s="796" t="s">
        <v>663</v>
      </c>
      <c r="H4" s="800"/>
      <c r="I4" s="798"/>
      <c r="J4" s="798"/>
      <c r="K4" s="798"/>
      <c r="L4" s="798"/>
      <c r="M4" s="798"/>
      <c r="N4" s="798"/>
      <c r="O4" s="798"/>
      <c r="P4" s="798"/>
      <c r="Q4" s="798"/>
      <c r="R4" s="798"/>
      <c r="S4" s="798"/>
      <c r="T4" s="798"/>
      <c r="U4" s="798"/>
      <c r="W4" s="798"/>
    </row>
    <row r="5" spans="1:29">
      <c r="A5" s="797" t="s">
        <v>664</v>
      </c>
      <c r="B5" s="799">
        <v>1438.2</v>
      </c>
      <c r="C5" s="799">
        <v>460.2</v>
      </c>
      <c r="D5" s="799">
        <v>978.1</v>
      </c>
      <c r="E5" s="799">
        <v>83.6</v>
      </c>
      <c r="F5" s="799"/>
      <c r="G5" s="796"/>
      <c r="H5" s="800"/>
      <c r="I5" s="798"/>
      <c r="J5" s="798"/>
      <c r="K5" s="798"/>
      <c r="L5" s="798"/>
      <c r="M5" s="798"/>
      <c r="N5" s="798"/>
      <c r="O5" s="798"/>
      <c r="P5" s="801"/>
      <c r="Q5" s="798"/>
      <c r="R5" s="798"/>
      <c r="S5" s="798"/>
      <c r="T5" s="798"/>
      <c r="U5" s="798"/>
      <c r="V5" s="798"/>
      <c r="W5" s="798"/>
      <c r="X5" s="798"/>
    </row>
    <row r="6" spans="1:29">
      <c r="A6" s="797" t="s">
        <v>665</v>
      </c>
      <c r="B6" s="799">
        <v>1521.5</v>
      </c>
      <c r="C6" s="799">
        <v>464.5</v>
      </c>
      <c r="D6" s="799">
        <v>1056.9000000000001</v>
      </c>
      <c r="E6" s="799">
        <v>82.4</v>
      </c>
      <c r="F6" s="799"/>
      <c r="G6" s="796"/>
      <c r="H6" s="800"/>
      <c r="I6" s="800"/>
      <c r="J6" s="800"/>
      <c r="K6" s="800"/>
      <c r="L6" s="800"/>
      <c r="M6" s="802"/>
      <c r="N6" s="802"/>
      <c r="O6" s="802"/>
      <c r="P6" s="800"/>
      <c r="Q6" s="800"/>
      <c r="R6" s="800"/>
      <c r="S6" s="800"/>
      <c r="T6" s="800"/>
      <c r="U6" s="800"/>
      <c r="V6" s="800"/>
      <c r="W6" s="800"/>
      <c r="X6" s="800"/>
      <c r="AC6" s="803"/>
    </row>
    <row r="7" spans="1:29">
      <c r="A7" s="797" t="s">
        <v>16</v>
      </c>
      <c r="B7" s="799">
        <v>1572.2</v>
      </c>
      <c r="C7" s="799">
        <v>468.4</v>
      </c>
      <c r="D7" s="799">
        <v>1103.8</v>
      </c>
      <c r="E7" s="799">
        <v>79.099999999999994</v>
      </c>
      <c r="F7" s="799"/>
      <c r="G7" s="796" t="s">
        <v>16</v>
      </c>
      <c r="H7" s="800"/>
      <c r="I7" s="800"/>
      <c r="J7" s="800"/>
      <c r="K7" s="800"/>
      <c r="L7" s="800"/>
      <c r="M7" s="800"/>
      <c r="N7" s="800"/>
      <c r="O7" s="800"/>
      <c r="P7" s="800"/>
      <c r="Q7" s="802"/>
      <c r="R7" s="802"/>
      <c r="S7" s="802"/>
      <c r="T7" s="802"/>
      <c r="U7" s="802"/>
      <c r="V7" s="800"/>
      <c r="W7" s="800"/>
      <c r="AC7" s="803"/>
    </row>
    <row r="8" spans="1:29">
      <c r="A8" s="797" t="s">
        <v>80</v>
      </c>
      <c r="B8" s="800">
        <v>1710.4</v>
      </c>
      <c r="C8" s="800">
        <v>479.9</v>
      </c>
      <c r="D8" s="800">
        <v>1230.4000000000001</v>
      </c>
      <c r="E8" s="799">
        <v>82.7</v>
      </c>
      <c r="F8" s="799"/>
      <c r="G8" s="796"/>
      <c r="H8" s="800"/>
      <c r="I8" s="800"/>
      <c r="J8" s="800"/>
      <c r="K8" s="800"/>
      <c r="L8" s="800"/>
      <c r="M8" s="800"/>
      <c r="N8" s="800"/>
      <c r="O8" s="800"/>
      <c r="P8" s="800"/>
      <c r="Q8" s="802"/>
      <c r="R8" s="802"/>
      <c r="S8" s="802"/>
      <c r="T8" s="802"/>
      <c r="U8" s="802"/>
      <c r="V8" s="800"/>
      <c r="W8" s="800"/>
      <c r="AC8" s="803"/>
    </row>
    <row r="9" spans="1:29">
      <c r="A9" s="797" t="s">
        <v>100</v>
      </c>
      <c r="B9" s="800">
        <v>1668.3</v>
      </c>
      <c r="C9" s="800">
        <v>483.4</v>
      </c>
      <c r="D9" s="800">
        <v>1184.9000000000001</v>
      </c>
      <c r="E9" s="799">
        <v>77.7</v>
      </c>
      <c r="F9" s="799"/>
      <c r="G9" s="796"/>
      <c r="H9" s="800"/>
      <c r="I9" s="800"/>
      <c r="J9" s="800"/>
      <c r="K9" s="800"/>
      <c r="L9" s="800"/>
      <c r="M9" s="800"/>
      <c r="N9" s="800"/>
      <c r="O9" s="800"/>
      <c r="P9" s="800"/>
      <c r="Q9" s="800"/>
      <c r="R9" s="800"/>
      <c r="S9" s="800"/>
      <c r="T9" s="800"/>
      <c r="U9" s="800"/>
      <c r="V9" s="800"/>
      <c r="W9" s="800"/>
      <c r="X9" s="800"/>
    </row>
    <row r="10" spans="1:29">
      <c r="A10" s="797" t="s">
        <v>666</v>
      </c>
      <c r="B10" s="800">
        <v>1778</v>
      </c>
      <c r="C10" s="800">
        <v>482.3</v>
      </c>
      <c r="D10" s="800">
        <v>1295.8</v>
      </c>
      <c r="E10" s="799">
        <v>79</v>
      </c>
      <c r="F10" s="799"/>
      <c r="G10" s="796"/>
      <c r="H10" s="800"/>
      <c r="I10" s="800"/>
      <c r="J10" s="800"/>
      <c r="K10" s="800"/>
      <c r="L10" s="800"/>
      <c r="M10" s="800"/>
      <c r="N10" s="800"/>
      <c r="O10" s="800"/>
      <c r="P10" s="800"/>
      <c r="Q10" s="800"/>
      <c r="R10" s="800"/>
      <c r="S10" s="800"/>
      <c r="T10" s="800"/>
    </row>
    <row r="11" spans="1:29">
      <c r="A11" s="797" t="s">
        <v>20</v>
      </c>
      <c r="B11" s="800">
        <v>1929.8</v>
      </c>
      <c r="C11" s="800">
        <v>584.1</v>
      </c>
      <c r="D11" s="800">
        <v>1345.7</v>
      </c>
      <c r="E11" s="799">
        <v>80.900000000000006</v>
      </c>
      <c r="F11" s="799"/>
      <c r="G11" s="796" t="s">
        <v>20</v>
      </c>
      <c r="H11" s="800"/>
      <c r="P11" s="800"/>
    </row>
    <row r="12" spans="1:29">
      <c r="A12" s="797" t="s">
        <v>81</v>
      </c>
      <c r="B12" s="800">
        <v>1951.9</v>
      </c>
      <c r="C12" s="800">
        <v>614</v>
      </c>
      <c r="D12" s="800">
        <v>1337.9</v>
      </c>
      <c r="E12" s="799">
        <v>77.400000000000006</v>
      </c>
      <c r="F12" s="799"/>
      <c r="G12" s="796"/>
      <c r="H12" s="800"/>
      <c r="I12" s="798"/>
      <c r="J12" s="798"/>
      <c r="K12" s="798"/>
      <c r="L12" s="798"/>
      <c r="M12" s="798"/>
      <c r="N12" s="798"/>
      <c r="O12" s="798"/>
      <c r="P12" s="800"/>
      <c r="Q12" s="798"/>
      <c r="R12" s="798"/>
      <c r="S12" s="798"/>
      <c r="T12" s="798"/>
      <c r="U12" s="798"/>
      <c r="V12" s="798"/>
      <c r="W12" s="798"/>
      <c r="X12" s="798"/>
    </row>
    <row r="13" spans="1:29">
      <c r="A13" s="797" t="s">
        <v>101</v>
      </c>
      <c r="B13" s="800">
        <v>1957.8</v>
      </c>
      <c r="C13" s="800">
        <v>605.20000000000005</v>
      </c>
      <c r="D13" s="800">
        <v>1352.6</v>
      </c>
      <c r="E13" s="799">
        <v>73.8</v>
      </c>
      <c r="F13" s="799"/>
      <c r="G13" s="796"/>
      <c r="H13" s="800"/>
      <c r="P13" s="800"/>
      <c r="Q13" s="804"/>
    </row>
    <row r="14" spans="1:29">
      <c r="A14" s="797" t="s">
        <v>616</v>
      </c>
      <c r="B14" s="800">
        <v>2043.3</v>
      </c>
      <c r="C14" s="800">
        <v>624.1</v>
      </c>
      <c r="D14" s="800">
        <v>1419.2</v>
      </c>
      <c r="E14" s="799">
        <v>72.599999999999994</v>
      </c>
      <c r="F14" s="799"/>
      <c r="G14" s="796"/>
      <c r="H14" s="800"/>
      <c r="P14" s="800"/>
    </row>
    <row r="15" spans="1:29">
      <c r="A15" s="797" t="s">
        <v>24</v>
      </c>
      <c r="B15" s="800">
        <v>2141.6999999999998</v>
      </c>
      <c r="C15" s="800">
        <v>643.6</v>
      </c>
      <c r="D15" s="800">
        <v>1498.1</v>
      </c>
      <c r="E15" s="799">
        <v>71.8</v>
      </c>
      <c r="F15" s="799"/>
      <c r="G15" s="796" t="s">
        <v>24</v>
      </c>
      <c r="H15" s="800"/>
      <c r="I15" s="800"/>
      <c r="J15" s="800"/>
      <c r="K15" s="800"/>
      <c r="L15" s="800"/>
      <c r="M15" s="800"/>
      <c r="N15" s="800"/>
      <c r="O15" s="800"/>
      <c r="P15" s="800"/>
    </row>
    <row r="16" spans="1:29">
      <c r="A16" s="797" t="s">
        <v>72</v>
      </c>
      <c r="B16" s="800">
        <v>2053.8000000000002</v>
      </c>
      <c r="C16" s="800">
        <v>651.1</v>
      </c>
      <c r="D16" s="800">
        <v>1402.6</v>
      </c>
      <c r="E16" s="799">
        <v>66.3</v>
      </c>
      <c r="F16" s="799"/>
      <c r="G16" s="796"/>
      <c r="H16" s="800"/>
      <c r="P16" s="800"/>
    </row>
    <row r="17" spans="1:23">
      <c r="A17" s="797" t="s">
        <v>82</v>
      </c>
      <c r="B17" s="800">
        <v>1998.4</v>
      </c>
      <c r="C17" s="800">
        <v>643.1</v>
      </c>
      <c r="D17" s="800">
        <v>1355.3</v>
      </c>
      <c r="E17" s="799">
        <v>61.6</v>
      </c>
      <c r="F17" s="799"/>
      <c r="G17" s="796"/>
      <c r="H17" s="800"/>
      <c r="P17" s="800"/>
    </row>
    <row r="18" spans="1:23" ht="12.75" customHeight="1">
      <c r="A18" s="797" t="s">
        <v>114</v>
      </c>
      <c r="B18" s="800">
        <v>2113</v>
      </c>
      <c r="C18" s="800">
        <v>637.5</v>
      </c>
      <c r="D18" s="800">
        <v>1475.4</v>
      </c>
      <c r="E18" s="799">
        <v>62.1</v>
      </c>
      <c r="F18" s="799"/>
      <c r="G18" s="796"/>
      <c r="H18" s="800"/>
      <c r="I18" s="422" t="str">
        <f>IF(Content!$E$1=1,I22,I25)</f>
        <v>*За відсутності розгорнутої інформації щодо боргу в розрізі валют погашення станом на 30.09.2015 та 30.09.2016, валютну структуру апроксимовано на основі даних за 31.10.2015 та 31.08.2016 відповідно.</v>
      </c>
      <c r="P18" s="800"/>
    </row>
    <row r="19" spans="1:23" ht="12.75" customHeight="1">
      <c r="A19" s="797" t="s">
        <v>103</v>
      </c>
      <c r="B19" s="800">
        <v>2168.4</v>
      </c>
      <c r="C19" s="800">
        <v>631.79999999999995</v>
      </c>
      <c r="D19" s="800">
        <v>1536.7</v>
      </c>
      <c r="E19" s="799">
        <v>60.9</v>
      </c>
      <c r="F19" s="799"/>
      <c r="G19" s="796" t="s">
        <v>103</v>
      </c>
      <c r="H19" s="800"/>
      <c r="I19" s="422" t="str">
        <f>IF(Content!$E$1=1,I23,I26)</f>
        <v xml:space="preserve">**ВВП за 2020 рік –  оцінка НБУ. </v>
      </c>
      <c r="P19" s="800"/>
    </row>
    <row r="20" spans="1:23" ht="12.75" customHeight="1">
      <c r="A20" s="797" t="s">
        <v>104</v>
      </c>
      <c r="B20" s="800">
        <v>2147</v>
      </c>
      <c r="C20" s="800">
        <v>652</v>
      </c>
      <c r="D20" s="800">
        <v>1495</v>
      </c>
      <c r="E20" s="799">
        <v>58.5</v>
      </c>
      <c r="F20" s="799"/>
      <c r="G20" s="796"/>
      <c r="H20" s="805"/>
      <c r="M20" s="806"/>
      <c r="N20" s="806"/>
      <c r="O20" s="806"/>
      <c r="P20" s="799"/>
      <c r="Q20" s="806"/>
      <c r="R20" s="806"/>
      <c r="S20" s="806"/>
      <c r="T20" s="806"/>
      <c r="U20" s="806"/>
      <c r="V20" s="806"/>
      <c r="W20" s="806"/>
    </row>
    <row r="21" spans="1:23">
      <c r="A21" s="797" t="s">
        <v>453</v>
      </c>
      <c r="B21" s="800">
        <v>2103.1</v>
      </c>
      <c r="C21" s="800">
        <v>684.6</v>
      </c>
      <c r="D21" s="800">
        <v>1418.5</v>
      </c>
      <c r="E21" s="799">
        <v>55.5</v>
      </c>
      <c r="F21" s="799"/>
      <c r="G21" s="796"/>
      <c r="H21" s="805"/>
      <c r="I21" s="422" t="str">
        <f>IF(Content!$E$1=1,I27,I28)</f>
        <v>Джерело: МФУ, ДССУ, розрахунки НБУ.</v>
      </c>
      <c r="M21" s="806"/>
      <c r="N21" s="806"/>
      <c r="O21" s="806"/>
      <c r="P21" s="799"/>
      <c r="Q21" s="806"/>
      <c r="R21" s="806"/>
      <c r="S21" s="806"/>
      <c r="T21" s="806"/>
      <c r="U21" s="806"/>
      <c r="V21" s="806"/>
      <c r="W21" s="806"/>
    </row>
    <row r="22" spans="1:23">
      <c r="A22" s="797" t="s">
        <v>620</v>
      </c>
      <c r="B22" s="800">
        <v>1998</v>
      </c>
      <c r="C22" s="800">
        <v>722.3</v>
      </c>
      <c r="D22" s="800">
        <v>1275.7</v>
      </c>
      <c r="E22" s="799">
        <v>51.1</v>
      </c>
      <c r="F22" s="799"/>
      <c r="G22" s="796"/>
      <c r="H22" s="805"/>
      <c r="I22" s="796" t="s">
        <v>667</v>
      </c>
      <c r="J22" s="796"/>
      <c r="K22" s="796"/>
      <c r="L22" s="796"/>
      <c r="M22" s="796"/>
      <c r="N22" s="796"/>
      <c r="O22" s="796"/>
      <c r="P22" s="800"/>
      <c r="R22" s="806"/>
      <c r="S22" s="806"/>
      <c r="T22" s="806"/>
      <c r="U22" s="806"/>
      <c r="V22" s="806"/>
      <c r="W22" s="806"/>
    </row>
    <row r="23" spans="1:23">
      <c r="A23" s="797" t="s">
        <v>107</v>
      </c>
      <c r="B23" s="800">
        <v>1998.3</v>
      </c>
      <c r="C23" s="800">
        <v>732.3</v>
      </c>
      <c r="D23" s="800">
        <v>1266</v>
      </c>
      <c r="E23" s="799">
        <v>50.2</v>
      </c>
      <c r="F23" s="799"/>
      <c r="G23" s="796" t="s">
        <v>107</v>
      </c>
      <c r="H23" s="807"/>
      <c r="I23" s="796" t="s">
        <v>668</v>
      </c>
      <c r="J23" s="796"/>
      <c r="K23" s="796"/>
      <c r="L23" s="796"/>
      <c r="M23" s="796"/>
      <c r="N23" s="796"/>
      <c r="O23" s="796"/>
      <c r="P23" s="800"/>
      <c r="R23" s="806"/>
      <c r="S23" s="806"/>
      <c r="T23" s="806"/>
      <c r="U23" s="806"/>
      <c r="V23" s="806"/>
      <c r="W23" s="806"/>
    </row>
    <row r="24" spans="1:23">
      <c r="A24" s="797" t="s">
        <v>131</v>
      </c>
      <c r="B24" s="800">
        <v>2255.6</v>
      </c>
      <c r="C24" s="800">
        <v>729.6</v>
      </c>
      <c r="D24" s="800">
        <v>1525.9</v>
      </c>
      <c r="E24" s="799">
        <v>56.3</v>
      </c>
      <c r="F24" s="799"/>
      <c r="G24" s="796"/>
      <c r="H24" s="807"/>
      <c r="I24" s="796"/>
      <c r="J24" s="796"/>
      <c r="K24" s="796"/>
      <c r="L24" s="796"/>
      <c r="M24" s="796"/>
      <c r="N24" s="796"/>
      <c r="O24" s="796"/>
      <c r="P24" s="800"/>
      <c r="R24" s="806"/>
      <c r="S24" s="806"/>
      <c r="T24" s="806"/>
      <c r="U24" s="806"/>
      <c r="V24" s="806"/>
      <c r="W24" s="806"/>
    </row>
    <row r="25" spans="1:23">
      <c r="A25" s="797" t="s">
        <v>132</v>
      </c>
      <c r="B25" s="800">
        <v>2269.1999999999998</v>
      </c>
      <c r="C25" s="800">
        <v>786.9</v>
      </c>
      <c r="D25" s="800">
        <v>1482.3</v>
      </c>
      <c r="E25" s="799">
        <v>57.6</v>
      </c>
      <c r="F25" s="799"/>
      <c r="G25" s="796"/>
      <c r="H25" s="807"/>
      <c r="I25" s="322" t="s">
        <v>669</v>
      </c>
      <c r="J25" s="796"/>
      <c r="K25" s="796"/>
      <c r="L25" s="796"/>
      <c r="M25" s="796"/>
      <c r="N25" s="796"/>
      <c r="O25" s="796"/>
      <c r="P25" s="800"/>
      <c r="R25" s="806"/>
      <c r="S25" s="806"/>
      <c r="T25" s="806"/>
      <c r="U25" s="806"/>
      <c r="V25" s="806"/>
      <c r="W25" s="806"/>
    </row>
    <row r="26" spans="1:23">
      <c r="A26" s="797" t="s">
        <v>133</v>
      </c>
      <c r="B26" s="800">
        <v>2345.61</v>
      </c>
      <c r="C26" s="800">
        <v>784.6</v>
      </c>
      <c r="D26" s="800">
        <v>1561.0100000000002</v>
      </c>
      <c r="E26" s="800">
        <v>58.9</v>
      </c>
      <c r="F26" s="799"/>
      <c r="G26" s="796"/>
      <c r="H26" s="807"/>
      <c r="I26" s="796" t="s">
        <v>670</v>
      </c>
      <c r="J26" s="796"/>
      <c r="K26" s="796"/>
      <c r="L26" s="796"/>
      <c r="M26" s="796"/>
      <c r="N26" s="796"/>
      <c r="O26" s="796"/>
      <c r="P26" s="800"/>
      <c r="R26" s="806"/>
      <c r="S26" s="806"/>
      <c r="T26" s="806"/>
      <c r="U26" s="806"/>
      <c r="V26" s="806"/>
      <c r="W26" s="806"/>
    </row>
    <row r="27" spans="1:23">
      <c r="A27" s="797" t="s">
        <v>1702</v>
      </c>
      <c r="B27" s="800">
        <v>2551.9</v>
      </c>
      <c r="C27" s="800">
        <v>894.3</v>
      </c>
      <c r="D27" s="800">
        <v>1657.6</v>
      </c>
      <c r="E27" s="800">
        <v>62.6</v>
      </c>
      <c r="F27" s="800"/>
      <c r="G27" s="805" t="s">
        <v>111</v>
      </c>
      <c r="H27" s="807"/>
      <c r="I27" s="796" t="s">
        <v>671</v>
      </c>
      <c r="J27" s="796"/>
      <c r="K27" s="796"/>
      <c r="L27" s="796"/>
      <c r="M27" s="796"/>
      <c r="N27" s="796"/>
      <c r="O27" s="796"/>
      <c r="R27" s="806"/>
      <c r="S27" s="806"/>
      <c r="T27" s="806"/>
      <c r="U27" s="806"/>
      <c r="V27" s="806"/>
      <c r="W27" s="806"/>
    </row>
    <row r="28" spans="1:23">
      <c r="B28" s="800"/>
      <c r="C28" s="800"/>
      <c r="D28" s="800"/>
      <c r="E28" s="800"/>
      <c r="F28" s="800"/>
      <c r="G28" s="799"/>
      <c r="H28" s="805"/>
      <c r="I28" s="69" t="s">
        <v>672</v>
      </c>
      <c r="J28" s="796"/>
      <c r="K28" s="796"/>
      <c r="L28" s="796"/>
      <c r="M28" s="796"/>
      <c r="N28" s="796"/>
      <c r="O28" s="796"/>
      <c r="R28" s="806"/>
      <c r="S28" s="806"/>
      <c r="T28" s="806"/>
      <c r="U28" s="806"/>
      <c r="V28" s="806"/>
      <c r="W28" s="806"/>
    </row>
    <row r="29" spans="1:23">
      <c r="B29" s="800"/>
      <c r="C29" s="800"/>
      <c r="D29" s="800"/>
      <c r="E29" s="800"/>
      <c r="F29" s="800"/>
      <c r="G29" s="799"/>
      <c r="H29" s="805"/>
      <c r="I29" s="808"/>
      <c r="J29" s="796"/>
      <c r="K29" s="796"/>
      <c r="L29" s="796"/>
      <c r="M29" s="796"/>
      <c r="N29" s="796"/>
      <c r="O29" s="796"/>
      <c r="R29" s="806"/>
      <c r="S29" s="806"/>
      <c r="T29" s="806"/>
      <c r="U29" s="806"/>
      <c r="V29" s="806"/>
      <c r="W29" s="806"/>
    </row>
    <row r="30" spans="1:23">
      <c r="B30" s="800"/>
      <c r="C30" s="800"/>
      <c r="D30" s="800"/>
      <c r="E30" s="800"/>
      <c r="F30" s="800"/>
      <c r="G30" s="799"/>
      <c r="H30" s="805"/>
      <c r="I30" s="808"/>
      <c r="J30" s="796"/>
      <c r="K30" s="796"/>
      <c r="L30" s="796"/>
      <c r="M30" s="796"/>
      <c r="N30" s="796"/>
      <c r="O30" s="796"/>
      <c r="R30" s="806"/>
      <c r="S30" s="806"/>
      <c r="T30" s="806"/>
      <c r="U30" s="806"/>
      <c r="V30" s="806"/>
      <c r="W30" s="806"/>
    </row>
    <row r="31" spans="1:23">
      <c r="B31" s="800"/>
      <c r="C31" s="800"/>
      <c r="D31" s="800"/>
      <c r="E31" s="800"/>
      <c r="F31" s="800"/>
      <c r="G31" s="799"/>
      <c r="H31" s="805"/>
      <c r="I31" s="808"/>
      <c r="J31" s="796"/>
      <c r="K31" s="796"/>
      <c r="L31" s="796"/>
      <c r="M31" s="796"/>
      <c r="N31" s="796"/>
      <c r="O31" s="796"/>
      <c r="R31" s="806"/>
      <c r="S31" s="806"/>
      <c r="T31" s="806"/>
      <c r="U31" s="806"/>
      <c r="V31" s="806"/>
      <c r="W31" s="806"/>
    </row>
    <row r="32" spans="1:23">
      <c r="B32" s="800"/>
      <c r="C32" s="800"/>
      <c r="D32" s="800"/>
      <c r="E32" s="800"/>
      <c r="F32" s="800"/>
      <c r="G32" s="799"/>
      <c r="H32" s="805"/>
      <c r="J32" s="796"/>
      <c r="K32" s="796"/>
      <c r="L32" s="796"/>
      <c r="M32" s="796"/>
      <c r="N32" s="796"/>
      <c r="O32" s="796"/>
      <c r="R32" s="806"/>
      <c r="S32" s="806"/>
      <c r="T32" s="806"/>
      <c r="U32" s="806"/>
      <c r="V32" s="806"/>
      <c r="W32" s="806"/>
    </row>
    <row r="33" spans="2:23">
      <c r="B33" s="800"/>
      <c r="C33" s="800"/>
      <c r="D33" s="800"/>
      <c r="E33" s="800"/>
      <c r="F33" s="800"/>
      <c r="G33" s="799"/>
      <c r="H33" s="805"/>
      <c r="J33" s="796"/>
      <c r="K33" s="796"/>
      <c r="L33" s="796"/>
      <c r="M33" s="796"/>
      <c r="N33" s="796"/>
      <c r="O33" s="796"/>
      <c r="R33" s="806"/>
      <c r="S33" s="806"/>
      <c r="T33" s="806"/>
      <c r="U33" s="806"/>
      <c r="V33" s="806"/>
      <c r="W33" s="806"/>
    </row>
    <row r="34" spans="2:23">
      <c r="B34" s="800"/>
      <c r="C34" s="800"/>
      <c r="D34" s="800"/>
      <c r="E34" s="800"/>
      <c r="F34" s="800"/>
      <c r="G34" s="799"/>
      <c r="H34" s="799"/>
      <c r="J34" s="796"/>
      <c r="K34" s="796"/>
      <c r="L34" s="796"/>
      <c r="M34" s="796"/>
      <c r="N34" s="796"/>
      <c r="O34" s="796"/>
      <c r="R34" s="806"/>
      <c r="S34" s="806"/>
      <c r="T34" s="806"/>
      <c r="U34" s="806"/>
      <c r="V34" s="806"/>
      <c r="W34" s="806"/>
    </row>
    <row r="35" spans="2:23">
      <c r="B35" s="800"/>
      <c r="C35" s="800"/>
      <c r="D35" s="800"/>
      <c r="E35" s="800"/>
      <c r="F35" s="800"/>
      <c r="G35" s="799"/>
      <c r="H35" s="799"/>
      <c r="J35" s="796"/>
      <c r="K35" s="796"/>
      <c r="L35" s="796"/>
      <c r="M35" s="796"/>
      <c r="N35" s="796"/>
      <c r="O35" s="796"/>
      <c r="R35" s="806"/>
      <c r="S35" s="806"/>
      <c r="T35" s="806"/>
      <c r="U35" s="806"/>
      <c r="V35" s="806"/>
      <c r="W35" s="806"/>
    </row>
    <row r="36" spans="2:23">
      <c r="B36" s="800"/>
      <c r="C36" s="800"/>
      <c r="D36" s="800"/>
      <c r="E36" s="800"/>
      <c r="F36" s="800"/>
      <c r="G36" s="799"/>
      <c r="H36" s="799"/>
      <c r="R36" s="806"/>
      <c r="S36" s="806"/>
      <c r="T36" s="806"/>
      <c r="U36" s="806"/>
      <c r="V36" s="806"/>
      <c r="W36" s="806"/>
    </row>
    <row r="37" spans="2:23">
      <c r="B37" s="800"/>
      <c r="C37" s="800"/>
      <c r="D37" s="800"/>
      <c r="E37" s="800"/>
      <c r="F37" s="800"/>
      <c r="G37" s="799"/>
      <c r="H37" s="799"/>
      <c r="R37" s="806"/>
      <c r="S37" s="806"/>
      <c r="T37" s="806"/>
      <c r="U37" s="806"/>
      <c r="V37" s="806"/>
      <c r="W37" s="806"/>
    </row>
    <row r="38" spans="2:23">
      <c r="B38" s="800"/>
      <c r="C38" s="800"/>
      <c r="D38" s="800"/>
      <c r="E38" s="800"/>
      <c r="F38" s="800"/>
      <c r="G38" s="799"/>
      <c r="H38" s="799"/>
      <c r="R38" s="806"/>
      <c r="S38" s="806"/>
      <c r="T38" s="806"/>
      <c r="U38" s="806"/>
      <c r="V38" s="806"/>
      <c r="W38" s="809"/>
    </row>
    <row r="39" spans="2:23">
      <c r="B39" s="800"/>
      <c r="C39" s="800"/>
      <c r="D39" s="800"/>
      <c r="E39" s="800"/>
      <c r="F39" s="800"/>
      <c r="G39" s="799"/>
      <c r="H39" s="799"/>
      <c r="R39" s="806"/>
      <c r="S39" s="806"/>
      <c r="T39" s="806"/>
      <c r="U39" s="806"/>
      <c r="V39" s="806"/>
      <c r="W39" s="806"/>
    </row>
    <row r="40" spans="2:23">
      <c r="B40" s="800"/>
      <c r="C40" s="800"/>
      <c r="D40" s="800"/>
      <c r="E40" s="800"/>
      <c r="F40" s="800"/>
      <c r="G40" s="799"/>
      <c r="H40" s="799"/>
      <c r="R40" s="806"/>
      <c r="S40" s="806"/>
      <c r="T40" s="806"/>
      <c r="U40" s="806"/>
      <c r="V40" s="806"/>
      <c r="W40" s="806"/>
    </row>
    <row r="41" spans="2:23">
      <c r="B41" s="800"/>
      <c r="C41" s="800"/>
      <c r="D41" s="800"/>
      <c r="E41" s="800"/>
      <c r="F41" s="800"/>
      <c r="G41" s="799"/>
      <c r="H41" s="799"/>
      <c r="R41" s="810"/>
      <c r="S41" s="810"/>
      <c r="T41" s="810"/>
      <c r="U41" s="810"/>
      <c r="V41" s="810"/>
    </row>
    <row r="42" spans="2:23">
      <c r="B42" s="800"/>
      <c r="C42" s="800"/>
      <c r="D42" s="800"/>
      <c r="E42" s="800"/>
      <c r="F42" s="800"/>
      <c r="G42" s="799"/>
      <c r="H42" s="799"/>
      <c r="R42" s="810"/>
      <c r="S42" s="810"/>
      <c r="T42" s="810"/>
      <c r="U42" s="810"/>
      <c r="V42" s="810"/>
    </row>
    <row r="43" spans="2:23">
      <c r="B43" s="800"/>
      <c r="C43" s="800"/>
      <c r="D43" s="800"/>
      <c r="E43" s="800"/>
      <c r="F43" s="800"/>
      <c r="G43" s="799"/>
      <c r="H43" s="799"/>
      <c r="R43" s="810"/>
      <c r="S43" s="810"/>
      <c r="T43" s="810"/>
      <c r="U43" s="810"/>
      <c r="V43" s="810"/>
    </row>
    <row r="44" spans="2:23">
      <c r="B44" s="800"/>
      <c r="C44" s="800"/>
      <c r="D44" s="800"/>
      <c r="E44" s="800"/>
      <c r="F44" s="800"/>
      <c r="G44" s="799"/>
      <c r="H44" s="799"/>
      <c r="I44" s="806"/>
      <c r="J44" s="806"/>
      <c r="K44" s="806"/>
      <c r="L44" s="806"/>
      <c r="M44" s="806"/>
      <c r="N44" s="806"/>
      <c r="O44" s="806"/>
      <c r="P44" s="806"/>
      <c r="Q44" s="806"/>
      <c r="R44" s="806"/>
      <c r="S44" s="806"/>
      <c r="T44" s="806"/>
      <c r="U44" s="806"/>
      <c r="V44" s="806"/>
    </row>
    <row r="45" spans="2:23">
      <c r="B45" s="800"/>
      <c r="C45" s="800"/>
      <c r="D45" s="800"/>
      <c r="E45" s="800"/>
      <c r="F45" s="800"/>
      <c r="G45" s="799"/>
      <c r="H45" s="799"/>
      <c r="I45" s="806"/>
      <c r="J45" s="806"/>
      <c r="K45" s="806"/>
      <c r="L45" s="806"/>
      <c r="M45" s="806"/>
      <c r="N45" s="806"/>
      <c r="O45" s="806"/>
      <c r="P45" s="806"/>
      <c r="Q45" s="806"/>
      <c r="R45" s="806"/>
      <c r="S45" s="806"/>
      <c r="T45" s="806"/>
      <c r="U45" s="806"/>
      <c r="V45" s="806"/>
    </row>
    <row r="46" spans="2:23">
      <c r="B46" s="800"/>
      <c r="C46" s="800"/>
      <c r="D46" s="800"/>
      <c r="E46" s="800"/>
      <c r="F46" s="800"/>
      <c r="H46" s="799"/>
      <c r="I46" s="806"/>
      <c r="J46" s="806"/>
      <c r="K46" s="806"/>
      <c r="L46" s="806"/>
      <c r="M46" s="806"/>
      <c r="N46" s="806"/>
      <c r="O46" s="806"/>
      <c r="P46" s="806"/>
      <c r="Q46" s="806"/>
      <c r="R46" s="806"/>
      <c r="S46" s="806"/>
      <c r="T46" s="806"/>
      <c r="U46" s="806"/>
      <c r="V46" s="806"/>
    </row>
    <row r="47" spans="2:23">
      <c r="B47" s="800"/>
      <c r="C47" s="800"/>
      <c r="D47" s="800"/>
      <c r="E47" s="800"/>
      <c r="H47" s="799"/>
      <c r="I47" s="806"/>
      <c r="J47" s="806"/>
      <c r="K47" s="806"/>
      <c r="L47" s="806"/>
      <c r="M47" s="806"/>
      <c r="N47" s="806"/>
      <c r="O47" s="806"/>
      <c r="P47" s="806"/>
      <c r="Q47" s="806"/>
      <c r="R47" s="806"/>
      <c r="S47" s="806"/>
      <c r="T47" s="806"/>
      <c r="U47" s="806"/>
      <c r="V47" s="806"/>
    </row>
    <row r="48" spans="2:23">
      <c r="B48" s="800"/>
      <c r="C48" s="800"/>
      <c r="D48" s="800"/>
      <c r="E48" s="800"/>
      <c r="H48" s="800"/>
    </row>
    <row r="49" spans="2:8">
      <c r="B49" s="800"/>
      <c r="C49" s="800"/>
      <c r="D49" s="800"/>
      <c r="E49" s="800"/>
      <c r="H49" s="800"/>
    </row>
    <row r="50" spans="2:8">
      <c r="B50" s="800"/>
      <c r="C50" s="800"/>
      <c r="D50" s="800"/>
      <c r="E50" s="800"/>
    </row>
    <row r="51" spans="2:8">
      <c r="B51" s="800"/>
      <c r="C51" s="800"/>
      <c r="D51" s="800"/>
      <c r="E51" s="800"/>
    </row>
    <row r="52" spans="2:8">
      <c r="B52" s="800"/>
      <c r="C52" s="800"/>
      <c r="D52" s="800"/>
      <c r="E52" s="800"/>
    </row>
    <row r="53" spans="2:8">
      <c r="B53" s="800"/>
      <c r="C53" s="800"/>
      <c r="D53" s="800"/>
      <c r="E53" s="800"/>
    </row>
    <row r="54" spans="2:8">
      <c r="B54" s="800"/>
      <c r="C54" s="800"/>
      <c r="D54" s="800"/>
      <c r="E54" s="800"/>
    </row>
    <row r="55" spans="2:8">
      <c r="B55" s="800"/>
      <c r="C55" s="800"/>
      <c r="D55" s="800"/>
      <c r="E55" s="800"/>
    </row>
  </sheetData>
  <hyperlinks>
    <hyperlink ref="A1" location="Content!A1" display="&lt;&lt;" xr:uid="{00000000-0004-0000-2D00-000000000000}"/>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F7AF2-DC3D-6A48-B58A-8E8AEE517AD9}">
  <sheetPr>
    <tabColor theme="6" tint="0.79998168889431442"/>
  </sheetPr>
  <dimension ref="A1:BI34"/>
  <sheetViews>
    <sheetView showGridLines="0" topLeftCell="C1" zoomScaleNormal="100" workbookViewId="0">
      <selection activeCell="C1" sqref="C1"/>
    </sheetView>
  </sheetViews>
  <sheetFormatPr baseColWidth="10" defaultColWidth="9.1640625" defaultRowHeight="12"/>
  <cols>
    <col min="1" max="1" width="20.5" style="813" hidden="1" customWidth="1"/>
    <col min="2" max="2" width="16.1640625" style="813" hidden="1" customWidth="1"/>
    <col min="3" max="3" width="29" style="813" customWidth="1"/>
    <col min="4" max="4" width="5.5" style="813" customWidth="1"/>
    <col min="5" max="15" width="6.5" style="813" customWidth="1"/>
    <col min="16" max="17" width="9.1640625" style="813"/>
    <col min="18" max="18" width="7.5" style="813" customWidth="1"/>
    <col min="19" max="29" width="9.1640625" style="813"/>
    <col min="30" max="31" width="11" style="813" bestFit="1" customWidth="1"/>
    <col min="32" max="16384" width="9.1640625" style="813"/>
  </cols>
  <sheetData>
    <row r="1" spans="1:56" ht="13">
      <c r="C1" s="312" t="s">
        <v>60</v>
      </c>
      <c r="BD1" s="422" t="str">
        <f>IF(Content!$E$1=1,BD2,BD3)</f>
        <v>Позички Пенсіного фонду з ЄКР, млрд грн</v>
      </c>
    </row>
    <row r="2" spans="1:56">
      <c r="BD2" s="886" t="s">
        <v>1739</v>
      </c>
    </row>
    <row r="3" spans="1:56" ht="13">
      <c r="D3" s="814" t="s">
        <v>1741</v>
      </c>
      <c r="E3" s="940">
        <v>2017</v>
      </c>
      <c r="F3" s="940"/>
      <c r="G3" s="940"/>
      <c r="H3" s="940"/>
      <c r="I3" s="940"/>
      <c r="J3" s="940"/>
      <c r="K3" s="940"/>
      <c r="L3" s="940"/>
      <c r="M3" s="940"/>
      <c r="N3" s="940"/>
      <c r="O3" s="940"/>
      <c r="P3" s="940"/>
      <c r="Q3" s="940">
        <v>2018</v>
      </c>
      <c r="R3" s="940"/>
      <c r="S3" s="940"/>
      <c r="T3" s="940"/>
      <c r="U3" s="940"/>
      <c r="V3" s="940"/>
      <c r="W3" s="940"/>
      <c r="X3" s="940"/>
      <c r="Y3" s="940"/>
      <c r="Z3" s="940"/>
      <c r="AA3" s="940"/>
      <c r="AB3" s="940"/>
      <c r="AC3" s="940">
        <v>2019</v>
      </c>
      <c r="AD3" s="940"/>
      <c r="AE3" s="940"/>
      <c r="AF3" s="940"/>
      <c r="AG3" s="940"/>
      <c r="AH3" s="940"/>
      <c r="AI3" s="940"/>
      <c r="AJ3" s="940"/>
      <c r="AK3" s="940"/>
      <c r="AL3" s="940"/>
      <c r="AM3" s="940"/>
      <c r="AN3" s="940"/>
      <c r="AO3" s="940">
        <v>2020</v>
      </c>
      <c r="AP3" s="940"/>
      <c r="AQ3" s="940"/>
      <c r="AR3" s="940"/>
      <c r="AS3" s="940"/>
      <c r="AT3" s="940"/>
      <c r="AU3" s="940"/>
      <c r="AV3" s="940"/>
      <c r="BD3" s="886" t="s">
        <v>1740</v>
      </c>
    </row>
    <row r="4" spans="1:56" ht="13">
      <c r="E4" s="815" t="s">
        <v>1</v>
      </c>
      <c r="F4" s="815" t="s">
        <v>1742</v>
      </c>
      <c r="G4" s="815" t="s">
        <v>1742</v>
      </c>
      <c r="H4" s="815" t="s">
        <v>1742</v>
      </c>
      <c r="I4" s="815" t="s">
        <v>1742</v>
      </c>
      <c r="J4" s="815" t="s">
        <v>1742</v>
      </c>
      <c r="K4" s="815" t="s">
        <v>1742</v>
      </c>
      <c r="L4" s="815" t="s">
        <v>1742</v>
      </c>
      <c r="M4" s="815"/>
      <c r="N4" s="815" t="s">
        <v>1742</v>
      </c>
      <c r="O4" s="815"/>
      <c r="P4" s="815" t="s">
        <v>1742</v>
      </c>
      <c r="Q4" s="815" t="s">
        <v>1742</v>
      </c>
      <c r="R4" s="815" t="s">
        <v>1742</v>
      </c>
      <c r="S4" s="815" t="s">
        <v>1742</v>
      </c>
      <c r="T4" s="815" t="s">
        <v>1742</v>
      </c>
      <c r="U4" s="815" t="s">
        <v>1742</v>
      </c>
      <c r="V4" s="815" t="s">
        <v>1742</v>
      </c>
      <c r="W4" s="815" t="s">
        <v>1742</v>
      </c>
      <c r="X4" s="815" t="s">
        <v>1742</v>
      </c>
      <c r="Y4" s="815" t="s">
        <v>1742</v>
      </c>
      <c r="Z4" s="815" t="s">
        <v>1742</v>
      </c>
      <c r="AA4" s="815" t="s">
        <v>1742</v>
      </c>
      <c r="AB4" s="815" t="s">
        <v>1742</v>
      </c>
      <c r="AC4" s="816" t="s">
        <v>1</v>
      </c>
      <c r="AD4" s="813" t="s">
        <v>1</v>
      </c>
      <c r="AE4" s="813" t="s">
        <v>1</v>
      </c>
      <c r="AF4" s="813" t="s">
        <v>1</v>
      </c>
      <c r="AG4" s="813" t="s">
        <v>1742</v>
      </c>
      <c r="AO4" s="813" t="s">
        <v>1742</v>
      </c>
      <c r="AP4" s="813" t="s">
        <v>1742</v>
      </c>
      <c r="AQ4" s="813" t="s">
        <v>1743</v>
      </c>
      <c r="AR4" s="813" t="s">
        <v>1742</v>
      </c>
      <c r="AS4" s="813" t="s">
        <v>1742</v>
      </c>
      <c r="AT4" s="813" t="s">
        <v>1742</v>
      </c>
      <c r="AU4" s="813" t="s">
        <v>1742</v>
      </c>
      <c r="AV4" s="813" t="s">
        <v>1742</v>
      </c>
      <c r="AW4" s="813" t="s">
        <v>1742</v>
      </c>
      <c r="AX4" s="813" t="s">
        <v>1742</v>
      </c>
      <c r="AY4" s="813" t="s">
        <v>1742</v>
      </c>
      <c r="AZ4" s="813" t="s">
        <v>1742</v>
      </c>
    </row>
    <row r="5" spans="1:56" ht="13">
      <c r="A5" s="813" t="s">
        <v>1744</v>
      </c>
      <c r="B5" s="813" t="s">
        <v>1745</v>
      </c>
      <c r="C5" s="422" t="str">
        <f>IF(Content!$E$1=1,A5,B5)</f>
        <v>Позики</v>
      </c>
      <c r="E5" s="813">
        <v>4.5</v>
      </c>
      <c r="Q5" s="813">
        <v>10.199999999999999</v>
      </c>
      <c r="R5" s="813">
        <v>6.6999999999999993</v>
      </c>
      <c r="S5" s="813">
        <v>0</v>
      </c>
      <c r="T5" s="813">
        <v>8.8000000000000007</v>
      </c>
      <c r="U5" s="813">
        <v>9.1999999999999993</v>
      </c>
      <c r="V5" s="813">
        <v>10.500000000000004</v>
      </c>
      <c r="W5" s="813">
        <v>4.7000000000000028</v>
      </c>
      <c r="X5" s="817">
        <v>3.431</v>
      </c>
      <c r="Y5" s="817">
        <v>5.9690000000000012</v>
      </c>
      <c r="Z5" s="817">
        <v>10.599999999999998</v>
      </c>
      <c r="AA5" s="817">
        <v>10.399999999999995</v>
      </c>
      <c r="AB5" s="817">
        <v>8.9849399999999999</v>
      </c>
      <c r="AC5" s="817">
        <v>8.24</v>
      </c>
      <c r="AD5" s="817">
        <v>7.27</v>
      </c>
      <c r="AE5" s="817">
        <v>8.98</v>
      </c>
      <c r="AF5" s="817">
        <v>7.53</v>
      </c>
      <c r="AG5" s="817">
        <v>9.61</v>
      </c>
      <c r="AH5" s="817">
        <v>8.15</v>
      </c>
      <c r="AI5" s="817">
        <v>8.2100000000000009</v>
      </c>
      <c r="AJ5" s="817">
        <v>11.03</v>
      </c>
      <c r="AK5" s="817">
        <v>13.02</v>
      </c>
      <c r="AL5" s="817">
        <v>14.17</v>
      </c>
      <c r="AM5" s="817">
        <v>14.87</v>
      </c>
      <c r="AN5" s="817">
        <v>7.66</v>
      </c>
      <c r="AO5" s="817">
        <v>8.91</v>
      </c>
      <c r="AP5" s="817">
        <v>8.2799999999999994</v>
      </c>
      <c r="AQ5" s="817">
        <v>8.51</v>
      </c>
      <c r="AR5" s="817">
        <v>11.01</v>
      </c>
      <c r="AS5" s="817">
        <v>14.17</v>
      </c>
      <c r="AT5" s="817">
        <v>16.53</v>
      </c>
      <c r="AU5" s="817">
        <v>17.79</v>
      </c>
      <c r="AV5" s="817">
        <v>20.86</v>
      </c>
      <c r="AW5" s="817">
        <v>22.22</v>
      </c>
      <c r="AX5" s="817">
        <v>23.09</v>
      </c>
      <c r="AY5" s="817">
        <v>23.09</v>
      </c>
      <c r="AZ5" s="817">
        <v>4.57</v>
      </c>
    </row>
    <row r="6" spans="1:56" ht="13">
      <c r="A6" s="813" t="s">
        <v>1746</v>
      </c>
      <c r="B6" s="813" t="s">
        <v>1747</v>
      </c>
      <c r="C6" s="422" t="str">
        <f>IF(Content!$E$1=1,A6,B6)</f>
        <v>Погашення</v>
      </c>
      <c r="E6" s="813">
        <v>-4.5</v>
      </c>
      <c r="Q6" s="813">
        <v>-3.5</v>
      </c>
      <c r="R6" s="813">
        <v>-3.3</v>
      </c>
      <c r="S6" s="813">
        <v>-8.6000000000000014</v>
      </c>
      <c r="T6" s="813">
        <v>-5.0999999999999979</v>
      </c>
      <c r="U6" s="813">
        <v>-8.6000000000000014</v>
      </c>
      <c r="V6" s="813">
        <v>-9.7999999999999972</v>
      </c>
      <c r="W6" s="813">
        <v>-1.1000000000000014</v>
      </c>
      <c r="X6" s="817">
        <v>-3.8933170000000001</v>
      </c>
      <c r="Y6" s="817">
        <v>-4.1066829999999976</v>
      </c>
      <c r="Z6" s="817">
        <v>-8.7000000000000028</v>
      </c>
      <c r="AA6" s="817">
        <v>-7.2999999999999972</v>
      </c>
      <c r="AB6" s="817">
        <v>-20.71540807033</v>
      </c>
      <c r="AC6" s="817">
        <v>-4.12</v>
      </c>
      <c r="AD6" s="817">
        <v>-8.1</v>
      </c>
      <c r="AE6" s="817">
        <v>-7.76</v>
      </c>
      <c r="AF6" s="817">
        <v>-8.1999999999999993</v>
      </c>
      <c r="AG6" s="817">
        <v>-8.7200000000000006</v>
      </c>
      <c r="AH6" s="817">
        <v>-9.61</v>
      </c>
      <c r="AI6" s="817">
        <v>-7.1</v>
      </c>
      <c r="AJ6" s="817">
        <v>-8.73</v>
      </c>
      <c r="AK6" s="817">
        <v>-11.1</v>
      </c>
      <c r="AL6" s="817">
        <v>-13.02</v>
      </c>
      <c r="AM6" s="817">
        <v>-14.36</v>
      </c>
      <c r="AN6" s="817">
        <v>-16.760000000000002</v>
      </c>
      <c r="AO6" s="817">
        <v>-5.21</v>
      </c>
      <c r="AP6" s="817">
        <v>-8.16</v>
      </c>
      <c r="AQ6" s="817">
        <v>-8.48</v>
      </c>
      <c r="AR6" s="817">
        <v>-7.37</v>
      </c>
      <c r="AS6" s="817">
        <v>-12.47</v>
      </c>
      <c r="AT6" s="817">
        <v>-14.34</v>
      </c>
      <c r="AU6" s="817">
        <v>-16.13</v>
      </c>
      <c r="AV6" s="817">
        <v>-17.88</v>
      </c>
      <c r="AW6" s="817">
        <v>-21.13</v>
      </c>
      <c r="AX6" s="817">
        <v>-22.99</v>
      </c>
      <c r="AY6" s="817">
        <v>-21.77</v>
      </c>
      <c r="AZ6" s="817">
        <v>-9.09</v>
      </c>
    </row>
    <row r="7" spans="1:56" ht="13">
      <c r="A7" s="813" t="s">
        <v>1748</v>
      </c>
      <c r="B7" s="818" t="s">
        <v>1749</v>
      </c>
      <c r="C7" s="422" t="str">
        <f>IF(Content!$E$1=1,A7,B7)</f>
        <v>Погашення заборгованості</v>
      </c>
      <c r="X7" s="817"/>
      <c r="Y7" s="817"/>
      <c r="Z7" s="817"/>
      <c r="AA7" s="817"/>
      <c r="AB7" s="817"/>
      <c r="AC7" s="817">
        <v>-4.76</v>
      </c>
      <c r="AD7" s="817"/>
      <c r="AE7" s="817"/>
      <c r="AO7" s="817">
        <v>-1.1499999999999999</v>
      </c>
    </row>
    <row r="8" spans="1:56" ht="13">
      <c r="A8" s="813" t="s">
        <v>1750</v>
      </c>
      <c r="B8" s="813" t="s">
        <v>1751</v>
      </c>
      <c r="C8" s="422" t="str">
        <f>IF(Content!$E$1=1,A8,B8)</f>
        <v>Сальдо поточних операцій</v>
      </c>
      <c r="E8" s="813">
        <f>SUM(E5:E6)</f>
        <v>0</v>
      </c>
      <c r="Q8" s="813">
        <v>6.6999999999999993</v>
      </c>
      <c r="R8" s="813">
        <v>3.3999999999999995</v>
      </c>
      <c r="S8" s="813">
        <v>-8.6000000000000014</v>
      </c>
      <c r="T8" s="813">
        <v>3.7000000000000028</v>
      </c>
      <c r="U8" s="813">
        <v>0.59999999999999787</v>
      </c>
      <c r="V8" s="813">
        <v>0.70000000000000639</v>
      </c>
      <c r="W8" s="813">
        <v>3.6000000000000014</v>
      </c>
      <c r="X8" s="817">
        <v>-0.46231700000000009</v>
      </c>
      <c r="Y8" s="817">
        <v>1.8623170000000036</v>
      </c>
      <c r="Z8" s="817">
        <v>1.899999999999995</v>
      </c>
      <c r="AA8" s="817">
        <v>3.0999999999999979</v>
      </c>
      <c r="AB8" s="817">
        <v>-11.73046807033</v>
      </c>
      <c r="AC8" s="817">
        <v>4.13</v>
      </c>
      <c r="AD8" s="817">
        <v>-0.83</v>
      </c>
      <c r="AE8" s="817">
        <v>1.22</v>
      </c>
      <c r="AF8" s="817">
        <v>-0.67</v>
      </c>
      <c r="AG8" s="817">
        <v>0.89</v>
      </c>
      <c r="AH8" s="817">
        <v>-1.47</v>
      </c>
      <c r="AI8" s="817">
        <v>1.1100000000000001</v>
      </c>
      <c r="AJ8" s="817">
        <v>2.2999999999999998</v>
      </c>
      <c r="AK8" s="817">
        <v>1.92</v>
      </c>
      <c r="AL8" s="817">
        <v>1.1499999999999999</v>
      </c>
      <c r="AM8" s="817">
        <v>0.52</v>
      </c>
      <c r="AN8" s="817">
        <v>-9.1</v>
      </c>
      <c r="AO8" s="817">
        <v>3.7</v>
      </c>
      <c r="AP8" s="817">
        <v>0.12</v>
      </c>
      <c r="AQ8" s="817">
        <v>0.04</v>
      </c>
      <c r="AR8" s="817">
        <v>3.64</v>
      </c>
      <c r="AS8" s="817">
        <v>1.7</v>
      </c>
      <c r="AT8" s="817">
        <v>2.19</v>
      </c>
      <c r="AU8" s="817">
        <v>1.66</v>
      </c>
      <c r="AV8" s="817">
        <v>2.99</v>
      </c>
      <c r="AW8" s="817">
        <v>1.1000000000000001</v>
      </c>
      <c r="AX8" s="817">
        <v>0.1</v>
      </c>
      <c r="AY8" s="817">
        <v>1.33</v>
      </c>
      <c r="AZ8" s="817">
        <v>-4.5199999999999996</v>
      </c>
    </row>
    <row r="9" spans="1:56" ht="13">
      <c r="A9" s="813" t="s">
        <v>1752</v>
      </c>
      <c r="B9" s="813" t="s">
        <v>1753</v>
      </c>
      <c r="C9" s="422" t="str">
        <f>IF(Content!$E$1=1,A9,B9)</f>
        <v>Неповернені позики</v>
      </c>
      <c r="D9" s="813">
        <v>48.1</v>
      </c>
      <c r="AB9" s="817">
        <v>4.7695319296700003</v>
      </c>
      <c r="AN9" s="817">
        <v>1.1479999999999999</v>
      </c>
    </row>
    <row r="10" spans="1:56">
      <c r="X10" s="817"/>
      <c r="AB10" s="817"/>
      <c r="AJ10" s="817"/>
    </row>
    <row r="11" spans="1:56">
      <c r="D11" s="941"/>
      <c r="AB11" s="817"/>
    </row>
    <row r="12" spans="1:56">
      <c r="D12" s="940"/>
    </row>
    <row r="14" spans="1:56" ht="12.75" customHeight="1">
      <c r="D14" s="814"/>
      <c r="I14" s="819"/>
      <c r="J14" s="819"/>
      <c r="K14" s="819"/>
      <c r="L14" s="819"/>
      <c r="M14" s="819"/>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row>
    <row r="15" spans="1:56">
      <c r="D15" s="814"/>
      <c r="E15" s="815"/>
      <c r="F15" s="815"/>
      <c r="G15" s="815"/>
      <c r="H15" s="815"/>
      <c r="I15" s="815"/>
      <c r="J15" s="815"/>
      <c r="K15" s="815"/>
      <c r="L15" s="815"/>
      <c r="M15" s="815"/>
      <c r="N15" s="820"/>
      <c r="O15" s="820"/>
      <c r="P15" s="815"/>
      <c r="Q15" s="815"/>
      <c r="R15" s="815"/>
      <c r="S15" s="815"/>
      <c r="T15" s="815"/>
      <c r="U15" s="815"/>
      <c r="V15" s="815"/>
      <c r="W15" s="815"/>
      <c r="X15" s="815"/>
      <c r="Y15" s="815"/>
      <c r="Z15" s="815"/>
      <c r="AA15" s="815"/>
      <c r="AB15" s="815"/>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row>
    <row r="16" spans="1:56">
      <c r="E16" s="815"/>
      <c r="F16" s="815"/>
      <c r="G16" s="815"/>
      <c r="H16" s="815"/>
      <c r="I16" s="815"/>
      <c r="J16" s="815"/>
      <c r="K16" s="815"/>
      <c r="L16" s="815"/>
      <c r="M16" s="815"/>
      <c r="N16" s="817"/>
      <c r="O16" s="817"/>
      <c r="P16" s="815"/>
      <c r="Q16" s="815"/>
      <c r="R16" s="815"/>
      <c r="S16" s="815"/>
      <c r="T16" s="815"/>
      <c r="U16" s="815"/>
      <c r="V16" s="815"/>
      <c r="W16" s="815"/>
      <c r="X16" s="815"/>
      <c r="Y16" s="815"/>
      <c r="Z16" s="815"/>
      <c r="AA16" s="815"/>
      <c r="AB16" s="815"/>
      <c r="AC16" s="817"/>
      <c r="AO16" s="817"/>
    </row>
    <row r="17" spans="4:61">
      <c r="I17" s="817"/>
      <c r="J17" s="817"/>
      <c r="K17" s="817"/>
      <c r="L17" s="817"/>
      <c r="M17" s="817"/>
      <c r="P17" s="817"/>
      <c r="Q17" s="817"/>
      <c r="R17" s="817"/>
      <c r="S17" s="817"/>
      <c r="T17" s="817"/>
      <c r="X17" s="817"/>
      <c r="Y17" s="817"/>
      <c r="Z17" s="817"/>
      <c r="AA17" s="817"/>
      <c r="AB17" s="817"/>
      <c r="AC17" s="817"/>
      <c r="AD17" s="817"/>
      <c r="AE17" s="817"/>
      <c r="AF17" s="817"/>
      <c r="AG17" s="817"/>
      <c r="AH17" s="817"/>
      <c r="AI17" s="817"/>
      <c r="AJ17" s="817"/>
      <c r="AK17" s="817"/>
      <c r="AL17" s="817"/>
      <c r="AM17" s="817"/>
      <c r="AN17" s="817"/>
      <c r="AO17" s="817"/>
      <c r="AP17" s="817"/>
      <c r="AQ17" s="817"/>
      <c r="AR17" s="817"/>
      <c r="AS17" s="817"/>
      <c r="AT17" s="817"/>
      <c r="AU17" s="817"/>
      <c r="AV17" s="817"/>
      <c r="AW17" s="817"/>
      <c r="AX17" s="817"/>
      <c r="AY17" s="817"/>
      <c r="AZ17" s="817"/>
    </row>
    <row r="18" spans="4:61">
      <c r="I18" s="817"/>
      <c r="J18" s="817"/>
      <c r="K18" s="817"/>
      <c r="L18" s="817"/>
      <c r="M18" s="817"/>
      <c r="P18" s="817"/>
      <c r="Q18" s="817"/>
      <c r="R18" s="817"/>
      <c r="S18" s="817"/>
      <c r="T18" s="817"/>
      <c r="X18" s="817"/>
      <c r="Y18" s="817"/>
      <c r="Z18" s="817"/>
      <c r="AA18" s="817"/>
      <c r="AB18" s="817"/>
      <c r="AN18" s="817"/>
    </row>
    <row r="19" spans="4:61">
      <c r="L19" s="817"/>
      <c r="M19" s="817"/>
      <c r="P19" s="817"/>
      <c r="Q19" s="817"/>
      <c r="R19" s="817"/>
      <c r="S19" s="817"/>
      <c r="T19" s="817"/>
      <c r="X19" s="817"/>
      <c r="Y19" s="817"/>
      <c r="Z19" s="817"/>
      <c r="AA19" s="817"/>
      <c r="AB19" s="817"/>
    </row>
    <row r="25" spans="4:61" ht="13">
      <c r="BD25" s="197"/>
      <c r="BE25" s="821"/>
      <c r="BF25" s="821"/>
      <c r="BG25" s="821"/>
      <c r="BH25" s="821"/>
      <c r="BI25" s="821"/>
    </row>
    <row r="26" spans="4:61" ht="13">
      <c r="D26" s="817"/>
      <c r="E26" s="817"/>
      <c r="F26" s="817"/>
      <c r="G26" s="817"/>
      <c r="H26" s="817"/>
      <c r="I26" s="817"/>
      <c r="J26" s="817"/>
      <c r="K26" s="817"/>
      <c r="L26" s="817"/>
      <c r="M26" s="817"/>
      <c r="N26" s="817"/>
      <c r="O26" s="817"/>
      <c r="BD26" s="422" t="str">
        <f>IF(Content!$E$1=1,BD27,BD28)</f>
        <v>Джерело: ДКСУ, розрахунки НБУ.</v>
      </c>
      <c r="BE26" s="821"/>
      <c r="BF26" s="821"/>
      <c r="BG26" s="821"/>
      <c r="BH26" s="821"/>
      <c r="BI26" s="821"/>
    </row>
    <row r="27" spans="4:61" ht="13">
      <c r="D27" s="817"/>
      <c r="E27" s="817"/>
      <c r="F27" s="817"/>
      <c r="G27" s="817"/>
      <c r="H27" s="817"/>
      <c r="I27" s="817"/>
      <c r="J27" s="817"/>
      <c r="K27" s="817"/>
      <c r="L27" s="817"/>
      <c r="M27" s="817"/>
      <c r="N27" s="817"/>
      <c r="O27" s="817"/>
      <c r="P27" s="817"/>
      <c r="BD27" s="796" t="s">
        <v>1828</v>
      </c>
      <c r="BE27" s="821"/>
      <c r="BF27" s="821"/>
      <c r="BG27" s="821"/>
      <c r="BH27" s="821"/>
      <c r="BI27" s="821"/>
    </row>
    <row r="28" spans="4:61" ht="13">
      <c r="D28" s="817"/>
      <c r="BD28" s="69" t="s">
        <v>159</v>
      </c>
      <c r="BE28" s="821"/>
      <c r="BF28" s="821"/>
      <c r="BG28" s="821"/>
      <c r="BH28" s="821"/>
      <c r="BI28" s="821"/>
    </row>
    <row r="29" spans="4:61">
      <c r="D29" s="817"/>
      <c r="E29" s="817"/>
      <c r="F29" s="817"/>
      <c r="G29" s="817"/>
      <c r="H29" s="817"/>
      <c r="I29" s="817"/>
      <c r="BD29" s="821"/>
      <c r="BE29" s="821"/>
      <c r="BF29" s="821"/>
      <c r="BG29" s="821"/>
      <c r="BH29" s="821"/>
      <c r="BI29" s="821"/>
    </row>
    <row r="30" spans="4:61">
      <c r="BD30" s="821"/>
      <c r="BE30" s="821"/>
      <c r="BF30" s="821"/>
      <c r="BG30" s="821"/>
      <c r="BH30" s="821"/>
      <c r="BI30" s="821"/>
    </row>
    <row r="31" spans="4:61">
      <c r="BD31" s="821"/>
      <c r="BE31" s="821"/>
      <c r="BF31" s="821"/>
      <c r="BG31" s="821"/>
      <c r="BH31" s="821"/>
      <c r="BI31" s="821"/>
    </row>
    <row r="32" spans="4:61">
      <c r="BD32" s="821"/>
      <c r="BE32" s="821"/>
      <c r="BF32" s="821"/>
      <c r="BG32" s="821"/>
      <c r="BH32" s="821"/>
      <c r="BI32" s="821"/>
    </row>
    <row r="33" spans="56:61">
      <c r="BD33" s="821"/>
      <c r="BE33" s="821"/>
      <c r="BF33" s="821"/>
      <c r="BG33" s="821"/>
      <c r="BH33" s="821"/>
      <c r="BI33" s="821"/>
    </row>
    <row r="34" spans="56:61">
      <c r="BD34" s="821"/>
      <c r="BE34" s="821"/>
      <c r="BF34" s="821"/>
      <c r="BG34" s="821"/>
      <c r="BH34" s="821"/>
      <c r="BI34" s="821"/>
    </row>
  </sheetData>
  <mergeCells count="5">
    <mergeCell ref="E3:P3"/>
    <mergeCell ref="Q3:AB3"/>
    <mergeCell ref="AC3:AN3"/>
    <mergeCell ref="AO3:AV3"/>
    <mergeCell ref="D11:D12"/>
  </mergeCells>
  <hyperlinks>
    <hyperlink ref="C1" location="Content!A1" display="&lt;&lt;" xr:uid="{7D4D528D-173B-844F-A3EA-ED2F4E576BE5}"/>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68250C-949F-694F-B8F2-D6C042F9A16C}">
  <sheetPr>
    <tabColor theme="6" tint="0.79998168889431442"/>
  </sheetPr>
  <dimension ref="A1:M31"/>
  <sheetViews>
    <sheetView showGridLines="0" zoomScaleNormal="100" workbookViewId="0">
      <selection activeCell="H18" sqref="H18"/>
    </sheetView>
  </sheetViews>
  <sheetFormatPr baseColWidth="10" defaultColWidth="9.1640625" defaultRowHeight="12"/>
  <cols>
    <col min="1" max="1" width="25.6640625" style="822" customWidth="1"/>
    <col min="2" max="3" width="25.6640625" style="822" hidden="1" customWidth="1"/>
    <col min="4" max="9" width="9.1640625" style="822"/>
    <col min="10" max="10" width="11" style="822" customWidth="1"/>
    <col min="11" max="16384" width="9.1640625" style="822"/>
  </cols>
  <sheetData>
    <row r="1" spans="1:13" ht="13">
      <c r="A1" s="312" t="s">
        <v>60</v>
      </c>
      <c r="D1" s="822">
        <v>2015</v>
      </c>
      <c r="E1" s="822">
        <v>2016</v>
      </c>
      <c r="F1" s="822">
        <v>2017</v>
      </c>
      <c r="G1" s="822">
        <v>2018</v>
      </c>
      <c r="H1" s="822">
        <v>2019</v>
      </c>
      <c r="I1" s="822">
        <v>2020</v>
      </c>
      <c r="J1" s="422" t="str">
        <f>IF(Content!$E$1=1,J2,J3)</f>
        <v>2021
Закон</v>
      </c>
      <c r="K1" s="823"/>
    </row>
    <row r="2" spans="1:13" ht="26" hidden="1">
      <c r="D2" s="822">
        <v>2015</v>
      </c>
      <c r="E2" s="822">
        <v>2016</v>
      </c>
      <c r="F2" s="822">
        <v>2017</v>
      </c>
      <c r="G2" s="822">
        <v>2018</v>
      </c>
      <c r="H2" s="822">
        <v>2019</v>
      </c>
      <c r="I2" s="822">
        <v>2020</v>
      </c>
      <c r="J2" s="823" t="s">
        <v>1754</v>
      </c>
      <c r="K2" s="823"/>
    </row>
    <row r="3" spans="1:13" ht="26" hidden="1">
      <c r="J3" s="823" t="s">
        <v>1755</v>
      </c>
      <c r="K3" s="823"/>
    </row>
    <row r="4" spans="1:13" ht="13">
      <c r="A4" s="422" t="str">
        <f>IF(Content!$E$1=1,C4,B4)</f>
        <v xml:space="preserve">Дефіцит, млрд грн </v>
      </c>
      <c r="B4" s="822" t="s">
        <v>1757</v>
      </c>
      <c r="C4" s="822" t="s">
        <v>1756</v>
      </c>
      <c r="D4" s="824">
        <v>-45.2</v>
      </c>
      <c r="E4" s="824">
        <v>-70.3</v>
      </c>
      <c r="F4" s="824">
        <v>-47.9</v>
      </c>
      <c r="G4" s="824">
        <v>-59.2</v>
      </c>
      <c r="H4" s="824">
        <v>-81</v>
      </c>
      <c r="I4" s="824">
        <v>-217.1</v>
      </c>
      <c r="J4" s="824">
        <v>-246.6</v>
      </c>
      <c r="K4" s="824"/>
    </row>
    <row r="5" spans="1:13" ht="13">
      <c r="A5" s="422" t="str">
        <f>IF(Content!$E$1=1,C5,B5)</f>
        <v>Дефіцит, % ВВП</v>
      </c>
      <c r="B5" s="822" t="s">
        <v>1759</v>
      </c>
      <c r="C5" s="822" t="s">
        <v>1758</v>
      </c>
      <c r="D5" s="825">
        <v>-2.2999999999999998</v>
      </c>
      <c r="E5" s="825">
        <v>-2.9</v>
      </c>
      <c r="F5" s="825">
        <v>-1.6</v>
      </c>
      <c r="G5" s="825">
        <v>-1.7</v>
      </c>
      <c r="H5" s="825">
        <v>-2</v>
      </c>
      <c r="I5" s="825">
        <v>-5.3</v>
      </c>
      <c r="J5" s="825">
        <v>-5.5</v>
      </c>
      <c r="K5" s="825"/>
      <c r="M5" s="422" t="str">
        <f>IF(Content!$E$1=1,M6,M7)</f>
        <v>Сальдо державного бюджету*</v>
      </c>
    </row>
    <row r="6" spans="1:13" ht="13">
      <c r="A6" s="422" t="str">
        <f>IF(Content!$E$1=1,C6,B6)</f>
        <v>Первинне сальдо, млрд грн</v>
      </c>
      <c r="B6" s="822" t="s">
        <v>1761</v>
      </c>
      <c r="C6" s="822" t="s">
        <v>1760</v>
      </c>
      <c r="D6" s="825">
        <v>39.299999999999997</v>
      </c>
      <c r="E6" s="825">
        <v>25.5</v>
      </c>
      <c r="F6" s="825">
        <v>62.6</v>
      </c>
      <c r="G6" s="825">
        <v>56.2</v>
      </c>
      <c r="H6" s="825">
        <v>38.299999999999997</v>
      </c>
      <c r="I6" s="825">
        <v>-97.4</v>
      </c>
      <c r="J6" s="825">
        <v>-88</v>
      </c>
      <c r="K6" s="825"/>
      <c r="M6" s="886" t="s">
        <v>1883</v>
      </c>
    </row>
    <row r="7" spans="1:13" ht="13">
      <c r="A7" s="422" t="str">
        <f>IF(Content!$E$1=1,C7,B7)</f>
        <v>Первинне сальдо, % ВВП</v>
      </c>
      <c r="B7" s="822" t="s">
        <v>1763</v>
      </c>
      <c r="C7" s="822" t="s">
        <v>1762</v>
      </c>
      <c r="D7" s="825">
        <v>2</v>
      </c>
      <c r="E7" s="825">
        <v>1.1000000000000001</v>
      </c>
      <c r="F7" s="825">
        <v>2.1</v>
      </c>
      <c r="G7" s="825">
        <v>1.6</v>
      </c>
      <c r="H7" s="825">
        <v>1</v>
      </c>
      <c r="I7" s="825">
        <v>-2.4</v>
      </c>
      <c r="J7" s="825">
        <v>-2</v>
      </c>
      <c r="K7" s="825"/>
      <c r="M7" s="886" t="s">
        <v>1884</v>
      </c>
    </row>
    <row r="9" spans="1:13">
      <c r="D9" s="824"/>
      <c r="E9" s="824"/>
      <c r="F9" s="824"/>
      <c r="G9" s="824"/>
      <c r="H9" s="824"/>
      <c r="I9" s="824"/>
      <c r="J9" s="824"/>
      <c r="K9" s="824"/>
    </row>
    <row r="10" spans="1:13">
      <c r="D10" s="824"/>
      <c r="E10" s="824"/>
      <c r="F10" s="824"/>
      <c r="G10" s="824"/>
      <c r="H10" s="824"/>
      <c r="I10" s="824"/>
      <c r="J10" s="824"/>
    </row>
    <row r="11" spans="1:13">
      <c r="D11" s="824"/>
      <c r="E11" s="824"/>
      <c r="F11" s="824"/>
      <c r="G11" s="824"/>
      <c r="H11" s="824"/>
      <c r="I11" s="824"/>
      <c r="J11" s="824"/>
      <c r="K11" s="824"/>
    </row>
    <row r="12" spans="1:13">
      <c r="D12" s="824"/>
      <c r="E12" s="824"/>
      <c r="F12" s="824"/>
      <c r="G12" s="824"/>
      <c r="H12" s="824"/>
      <c r="I12" s="824"/>
      <c r="J12" s="824"/>
    </row>
    <row r="13" spans="1:13">
      <c r="D13" s="824"/>
      <c r="E13" s="824"/>
      <c r="F13" s="824"/>
      <c r="G13" s="824"/>
      <c r="H13" s="824"/>
      <c r="I13" s="824"/>
      <c r="J13" s="824"/>
      <c r="K13" s="824"/>
    </row>
    <row r="14" spans="1:13">
      <c r="D14" s="824"/>
      <c r="E14" s="824"/>
      <c r="F14" s="824"/>
      <c r="G14" s="824"/>
      <c r="H14" s="824"/>
      <c r="I14" s="824"/>
      <c r="J14" s="824"/>
      <c r="K14" s="824"/>
    </row>
    <row r="18" spans="13:13">
      <c r="M18" s="379"/>
    </row>
    <row r="19" spans="13:13">
      <c r="M19" s="821"/>
    </row>
    <row r="22" spans="13:13" ht="13">
      <c r="M22" s="422" t="str">
        <f>IF(Content!$E$1=1,M30,M31)</f>
        <v>* Для розрахунку первинного сальдо 2015 – 2020 років використано функціональну класифікацію.</v>
      </c>
    </row>
    <row r="23" spans="13:13" ht="13">
      <c r="M23" s="422" t="str">
        <f>IF(Content!$E$1=1,M24,M25)</f>
        <v>Джерело: ДКСУ, ВРУ, ДССУ, розрахунки НБУ.</v>
      </c>
    </row>
    <row r="24" spans="13:13">
      <c r="M24" s="889" t="s">
        <v>1764</v>
      </c>
    </row>
    <row r="25" spans="13:13">
      <c r="M25" s="890" t="s">
        <v>1765</v>
      </c>
    </row>
    <row r="29" spans="13:13">
      <c r="M29" s="934"/>
    </row>
    <row r="30" spans="13:13">
      <c r="M30" s="934" t="s">
        <v>1881</v>
      </c>
    </row>
    <row r="31" spans="13:13">
      <c r="M31" s="934" t="s">
        <v>1882</v>
      </c>
    </row>
  </sheetData>
  <hyperlinks>
    <hyperlink ref="A1" location="Content!A1" display="&lt;&lt;" xr:uid="{D8776159-425D-534A-B238-01F147588003}"/>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12137-7C5E-2D4E-BADC-98E703D2666B}">
  <sheetPr>
    <tabColor theme="6" tint="0.79998168889431442"/>
  </sheetPr>
  <dimension ref="A1:AB54"/>
  <sheetViews>
    <sheetView showGridLines="0" workbookViewId="0">
      <selection activeCell="F15" sqref="F15"/>
    </sheetView>
  </sheetViews>
  <sheetFormatPr baseColWidth="10" defaultColWidth="7.83203125" defaultRowHeight="13"/>
  <cols>
    <col min="1" max="1" width="5.6640625" style="828" customWidth="1"/>
    <col min="2" max="2" width="36.5" style="828" customWidth="1"/>
    <col min="3" max="3" width="35.5" style="828" hidden="1" customWidth="1"/>
    <col min="4" max="4" width="30.5" style="828" hidden="1" customWidth="1"/>
    <col min="5" max="5" width="10" style="828" customWidth="1"/>
    <col min="6" max="6" width="8.6640625" style="828" customWidth="1"/>
    <col min="7" max="7" width="6.5" style="828" customWidth="1"/>
    <col min="8" max="11" width="5.83203125" style="828" customWidth="1"/>
    <col min="12" max="12" width="7.33203125" style="828" customWidth="1"/>
    <col min="13" max="15" width="4.6640625" style="828" customWidth="1"/>
    <col min="16" max="16" width="7.6640625" style="828" customWidth="1"/>
    <col min="17" max="19" width="5.5" style="828" customWidth="1"/>
    <col min="20" max="22" width="6.5" style="828" customWidth="1"/>
    <col min="23" max="25" width="8.6640625" style="828" customWidth="1"/>
    <col min="26" max="26" width="9.33203125" style="828" customWidth="1"/>
    <col min="27" max="27" width="8.33203125" style="828" customWidth="1"/>
    <col min="28" max="28" width="8.6640625" style="828" customWidth="1"/>
    <col min="29" max="16384" width="7.83203125" style="828"/>
  </cols>
  <sheetData>
    <row r="1" spans="1:28" ht="11.25" customHeight="1">
      <c r="A1" s="312" t="s">
        <v>60</v>
      </c>
      <c r="B1" s="422" t="str">
        <f>IF(Content!$E$1=1,B2,B3)</f>
        <v>Основні макроекономічні параметри</v>
      </c>
      <c r="C1" s="197"/>
      <c r="D1" s="197"/>
      <c r="E1" s="197"/>
      <c r="F1" s="197"/>
    </row>
    <row r="2" spans="1:28" hidden="1">
      <c r="B2" s="829" t="s">
        <v>1766</v>
      </c>
      <c r="C2" s="829"/>
      <c r="D2" s="829"/>
      <c r="E2" s="830"/>
      <c r="F2" s="830"/>
    </row>
    <row r="3" spans="1:28" hidden="1">
      <c r="B3" s="197" t="s">
        <v>1767</v>
      </c>
      <c r="C3" s="197"/>
      <c r="D3" s="197"/>
      <c r="E3" s="197"/>
      <c r="F3" s="197"/>
    </row>
    <row r="4" spans="1:28" ht="11.25" customHeight="1">
      <c r="B4" s="831"/>
      <c r="C4" s="831"/>
      <c r="D4" s="831"/>
      <c r="E4" s="831"/>
      <c r="F4" s="831"/>
      <c r="G4" s="832"/>
      <c r="H4" s="832"/>
      <c r="I4" s="831"/>
      <c r="J4" s="831"/>
      <c r="K4" s="833"/>
      <c r="L4" s="833"/>
      <c r="M4" s="834"/>
      <c r="N4" s="834"/>
      <c r="O4" s="834"/>
    </row>
    <row r="5" spans="1:28" ht="12.75" customHeight="1">
      <c r="B5" s="945" t="str">
        <f>IF(Content!$E$1=1,C5,D5)</f>
        <v>Показник</v>
      </c>
      <c r="C5" s="945" t="s">
        <v>1623</v>
      </c>
      <c r="D5" s="945" t="s">
        <v>1768</v>
      </c>
      <c r="E5" s="947">
        <v>2021</v>
      </c>
      <c r="F5" s="948"/>
      <c r="G5" s="832"/>
      <c r="H5" s="832"/>
      <c r="I5" s="943"/>
      <c r="J5" s="943"/>
      <c r="K5" s="944"/>
      <c r="L5" s="944"/>
      <c r="M5" s="834"/>
      <c r="N5" s="834"/>
      <c r="O5" s="834"/>
      <c r="Q5" s="942"/>
      <c r="R5" s="942"/>
      <c r="S5" s="942"/>
      <c r="AA5" s="942"/>
      <c r="AB5" s="942"/>
    </row>
    <row r="6" spans="1:28" ht="12.75" customHeight="1">
      <c r="B6" s="946"/>
      <c r="C6" s="946"/>
      <c r="D6" s="946"/>
      <c r="E6" s="835" t="str">
        <f>IF(Content!$E$1=1,E7,E8)</f>
        <v>КМУ</v>
      </c>
      <c r="F6" s="836" t="str">
        <f>IF(Content!$E$1=1,F7,F8)</f>
        <v>НБУ</v>
      </c>
      <c r="G6" s="832"/>
      <c r="H6" s="832"/>
      <c r="I6" s="943"/>
      <c r="J6" s="943"/>
      <c r="K6" s="944"/>
      <c r="L6" s="944"/>
      <c r="M6" s="834"/>
      <c r="N6" s="834"/>
      <c r="O6" s="834"/>
    </row>
    <row r="7" spans="1:28" ht="12.75" hidden="1" customHeight="1">
      <c r="B7" s="945"/>
      <c r="C7" s="836"/>
      <c r="D7" s="836"/>
      <c r="E7" s="835" t="s">
        <v>1769</v>
      </c>
      <c r="F7" s="836" t="s">
        <v>518</v>
      </c>
      <c r="G7" s="832"/>
      <c r="H7" s="832"/>
      <c r="I7" s="832"/>
      <c r="J7" s="832"/>
      <c r="K7" s="833"/>
      <c r="L7" s="833"/>
      <c r="M7" s="834"/>
      <c r="N7" s="834"/>
      <c r="O7" s="834"/>
    </row>
    <row r="8" spans="1:28" hidden="1">
      <c r="B8" s="946"/>
      <c r="C8" s="837"/>
      <c r="D8" s="837"/>
      <c r="E8" s="835" t="s">
        <v>1770</v>
      </c>
      <c r="F8" s="837" t="s">
        <v>519</v>
      </c>
      <c r="G8" s="832"/>
      <c r="H8" s="832"/>
      <c r="I8" s="832"/>
      <c r="J8" s="832"/>
      <c r="K8" s="833"/>
      <c r="L8" s="833"/>
      <c r="M8" s="834"/>
      <c r="N8" s="834"/>
      <c r="O8" s="834"/>
    </row>
    <row r="9" spans="1:28" ht="12" customHeight="1">
      <c r="B9" s="887" t="str">
        <f>IF(Content!$E$1=1,C9,D9)</f>
        <v>Номінальний ВВП, млрд гривень</v>
      </c>
      <c r="C9" s="838" t="s">
        <v>1771</v>
      </c>
      <c r="D9" s="838" t="s">
        <v>1772</v>
      </c>
      <c r="E9" s="839">
        <v>4505.8999999999996</v>
      </c>
      <c r="F9" s="840">
        <v>4580</v>
      </c>
      <c r="G9" s="833"/>
      <c r="H9" s="833"/>
      <c r="I9" s="943"/>
      <c r="J9" s="943"/>
      <c r="K9" s="944"/>
      <c r="L9" s="944"/>
      <c r="M9" s="834"/>
      <c r="N9" s="834"/>
      <c r="O9" s="834"/>
    </row>
    <row r="10" spans="1:28" ht="10.5" customHeight="1">
      <c r="B10" s="887" t="str">
        <f>IF(Content!$E$1=1,C10,D10)</f>
        <v>ВВП реальний, %</v>
      </c>
      <c r="C10" s="838" t="s">
        <v>1773</v>
      </c>
      <c r="D10" s="838" t="s">
        <v>1774</v>
      </c>
      <c r="E10" s="839">
        <v>4.5999999999999996</v>
      </c>
      <c r="F10" s="840">
        <v>4.2</v>
      </c>
      <c r="G10" s="841"/>
      <c r="H10" s="841"/>
      <c r="I10" s="841"/>
      <c r="J10" s="841"/>
      <c r="K10" s="841"/>
      <c r="L10" s="841"/>
      <c r="M10" s="842"/>
      <c r="N10" s="842"/>
      <c r="O10" s="842"/>
    </row>
    <row r="11" spans="1:28" ht="9.75" customHeight="1">
      <c r="B11" s="887" t="str">
        <f>IF(Content!$E$1=1,C11,D11)</f>
        <v>Індекс споживчих цін, % (гру/гру )</v>
      </c>
      <c r="C11" s="838" t="s">
        <v>1775</v>
      </c>
      <c r="D11" s="838" t="s">
        <v>1776</v>
      </c>
      <c r="E11" s="839">
        <v>7.3</v>
      </c>
      <c r="F11" s="840">
        <v>7</v>
      </c>
      <c r="G11" s="843"/>
      <c r="H11" s="843"/>
      <c r="I11" s="843"/>
      <c r="J11" s="843"/>
      <c r="K11" s="843"/>
      <c r="L11" s="843"/>
      <c r="M11" s="844"/>
      <c r="N11" s="844"/>
      <c r="O11" s="844"/>
    </row>
    <row r="12" spans="1:28" ht="9.75" customHeight="1">
      <c r="B12" s="887" t="str">
        <f>IF(Content!$E$1=1,C12,D12)</f>
        <v>Експорт товарів та послуг (млрд дол. США)</v>
      </c>
      <c r="C12" s="838" t="s">
        <v>1777</v>
      </c>
      <c r="D12" s="838" t="s">
        <v>1778</v>
      </c>
      <c r="E12" s="839">
        <v>60.2</v>
      </c>
      <c r="F12" s="840">
        <v>64</v>
      </c>
      <c r="G12" s="843"/>
      <c r="H12" s="843"/>
      <c r="I12" s="843"/>
      <c r="J12" s="843"/>
      <c r="K12" s="843"/>
      <c r="L12" s="843"/>
      <c r="M12" s="844"/>
      <c r="N12" s="844"/>
      <c r="O12" s="844"/>
    </row>
    <row r="13" spans="1:28" ht="9.75" customHeight="1">
      <c r="B13" s="887" t="str">
        <f>IF(Content!$E$1=1,C13,D13)</f>
        <v>Імпорт товарів і послуг (млрд дол. США)</v>
      </c>
      <c r="C13" s="838" t="s">
        <v>1779</v>
      </c>
      <c r="D13" s="838" t="s">
        <v>1780</v>
      </c>
      <c r="E13" s="839">
        <v>70.599999999999994</v>
      </c>
      <c r="F13" s="840">
        <v>73.099999999999994</v>
      </c>
      <c r="G13" s="843"/>
      <c r="H13" s="843"/>
      <c r="I13" s="843"/>
      <c r="J13" s="843"/>
      <c r="K13" s="843"/>
      <c r="L13" s="843"/>
      <c r="M13" s="844"/>
      <c r="N13" s="844"/>
      <c r="O13" s="844"/>
    </row>
    <row r="14" spans="1:28" ht="9.75" customHeight="1">
      <c r="B14" s="887" t="str">
        <f>IF(Content!$E$1=1,C14,D14)</f>
        <v>Обмінний курс, грн/дол (середній)</v>
      </c>
      <c r="C14" s="838" t="s">
        <v>1781</v>
      </c>
      <c r="D14" s="838" t="s">
        <v>1782</v>
      </c>
      <c r="E14" s="839">
        <v>29.1</v>
      </c>
      <c r="F14" s="840" t="s">
        <v>1783</v>
      </c>
      <c r="G14" s="843"/>
      <c r="H14" s="843"/>
      <c r="I14" s="843"/>
      <c r="J14" s="843"/>
      <c r="K14" s="843"/>
      <c r="L14" s="843"/>
      <c r="M14" s="844"/>
      <c r="N14" s="844"/>
      <c r="O14" s="844"/>
    </row>
    <row r="15" spans="1:28" ht="9.75" customHeight="1">
      <c r="B15" s="888" t="str">
        <f>IF(Content!$E$1=1,C15,D15)</f>
        <v>Номінальна середня заробітна плата, % р/р</v>
      </c>
      <c r="C15" s="845" t="s">
        <v>1784</v>
      </c>
      <c r="D15" s="845" t="s">
        <v>1785</v>
      </c>
      <c r="E15" s="846">
        <v>21.1</v>
      </c>
      <c r="F15" s="836">
        <v>16.600000000000001</v>
      </c>
      <c r="G15" s="843"/>
      <c r="H15" s="843"/>
      <c r="I15" s="843"/>
      <c r="J15" s="843"/>
      <c r="K15" s="843"/>
      <c r="L15" s="843"/>
      <c r="M15" s="844"/>
      <c r="N15" s="844"/>
      <c r="O15" s="844"/>
    </row>
    <row r="16" spans="1:28" ht="9.75" customHeight="1">
      <c r="B16" s="847"/>
      <c r="C16" s="847"/>
      <c r="D16" s="847"/>
      <c r="E16" s="848"/>
      <c r="F16" s="848"/>
      <c r="G16" s="843"/>
      <c r="H16" s="843"/>
      <c r="I16" s="843"/>
      <c r="J16" s="843"/>
      <c r="K16" s="843"/>
      <c r="L16" s="843"/>
      <c r="M16" s="844"/>
      <c r="N16" s="844"/>
      <c r="O16" s="844"/>
    </row>
    <row r="17" spans="2:15" ht="9.75" customHeight="1">
      <c r="B17" s="849"/>
      <c r="C17" s="849"/>
      <c r="D17" s="849"/>
      <c r="E17" s="849"/>
      <c r="F17" s="849"/>
      <c r="G17" s="843"/>
      <c r="H17" s="843"/>
      <c r="I17" s="843"/>
      <c r="J17" s="843"/>
      <c r="K17" s="843"/>
      <c r="L17" s="843"/>
      <c r="M17" s="844"/>
      <c r="N17" s="844"/>
      <c r="O17" s="844"/>
    </row>
    <row r="18" spans="2:15" ht="11.25" customHeight="1">
      <c r="B18" s="850"/>
      <c r="C18" s="850"/>
      <c r="D18" s="850"/>
      <c r="E18" s="850"/>
      <c r="F18" s="850"/>
      <c r="G18" s="843"/>
      <c r="H18" s="843"/>
      <c r="I18" s="843"/>
      <c r="J18" s="843"/>
      <c r="K18" s="843"/>
      <c r="L18" s="843"/>
      <c r="M18" s="844"/>
      <c r="N18" s="844"/>
      <c r="O18" s="844"/>
    </row>
    <row r="19" spans="2:15" ht="10.5" customHeight="1">
      <c r="B19" s="422" t="str">
        <f>IF(Content!$E$1=1,B20,B21)</f>
        <v>Джерело: КМУ, розрахунки НБУ.</v>
      </c>
      <c r="C19" s="850"/>
      <c r="D19" s="850"/>
      <c r="E19" s="850"/>
      <c r="F19" s="850"/>
      <c r="G19" s="843"/>
      <c r="H19" s="843"/>
      <c r="I19" s="843"/>
      <c r="J19" s="843"/>
      <c r="K19" s="843"/>
      <c r="L19" s="843"/>
      <c r="M19" s="844"/>
      <c r="N19" s="844"/>
      <c r="O19" s="844"/>
    </row>
    <row r="20" spans="2:15" ht="10.5" hidden="1" customHeight="1">
      <c r="B20" s="826" t="s">
        <v>1786</v>
      </c>
      <c r="C20" s="851"/>
      <c r="D20" s="851"/>
      <c r="E20" s="851"/>
      <c r="F20" s="852"/>
      <c r="G20" s="843"/>
      <c r="H20" s="843"/>
      <c r="I20" s="843"/>
      <c r="J20" s="843"/>
      <c r="K20" s="843"/>
      <c r="L20" s="843"/>
      <c r="M20" s="844"/>
      <c r="N20" s="844"/>
      <c r="O20" s="844"/>
    </row>
    <row r="21" spans="2:15" ht="10.5" hidden="1" customHeight="1">
      <c r="B21" s="827" t="s">
        <v>1787</v>
      </c>
      <c r="C21" s="853"/>
      <c r="D21" s="853"/>
      <c r="E21" s="853"/>
      <c r="F21" s="853"/>
      <c r="G21" s="841"/>
      <c r="H21" s="841"/>
      <c r="I21" s="841"/>
      <c r="J21" s="841"/>
      <c r="K21" s="841"/>
      <c r="L21" s="841"/>
      <c r="M21" s="842"/>
      <c r="N21" s="842"/>
      <c r="O21" s="842"/>
    </row>
    <row r="22" spans="2:15" ht="10.5" customHeight="1">
      <c r="B22" s="853"/>
      <c r="C22" s="853"/>
      <c r="D22" s="853"/>
      <c r="E22" s="853"/>
      <c r="F22" s="853"/>
      <c r="G22" s="841"/>
      <c r="H22" s="841"/>
      <c r="I22" s="841"/>
      <c r="J22" s="841"/>
      <c r="K22" s="841"/>
      <c r="L22" s="841"/>
      <c r="M22" s="842"/>
      <c r="N22" s="842"/>
      <c r="O22" s="842"/>
    </row>
    <row r="23" spans="2:15" ht="10.5" customHeight="1">
      <c r="B23" s="853"/>
      <c r="C23" s="853"/>
      <c r="D23" s="853"/>
      <c r="E23" s="853"/>
      <c r="F23" s="853"/>
      <c r="G23" s="841"/>
      <c r="H23" s="841"/>
      <c r="I23" s="841"/>
      <c r="J23" s="841"/>
      <c r="K23" s="841"/>
      <c r="L23" s="841"/>
      <c r="M23" s="842"/>
      <c r="N23" s="842"/>
      <c r="O23" s="842"/>
    </row>
    <row r="24" spans="2:15" ht="10.5" customHeight="1">
      <c r="B24" s="854"/>
      <c r="C24" s="854"/>
      <c r="D24" s="854"/>
      <c r="E24" s="854"/>
      <c r="F24" s="855"/>
      <c r="G24" s="856"/>
      <c r="H24" s="856"/>
      <c r="I24" s="856"/>
      <c r="J24" s="856"/>
      <c r="K24" s="856"/>
      <c r="L24" s="856"/>
      <c r="M24" s="842"/>
      <c r="N24" s="842"/>
      <c r="O24" s="842"/>
    </row>
    <row r="25" spans="2:15">
      <c r="B25" s="197"/>
      <c r="C25" s="197"/>
      <c r="D25" s="197"/>
    </row>
    <row r="26" spans="2:15">
      <c r="B26" s="197"/>
      <c r="C26" s="197"/>
      <c r="D26" s="197"/>
    </row>
    <row r="27" spans="2:15">
      <c r="B27" s="197"/>
      <c r="C27" s="197"/>
      <c r="D27" s="197"/>
    </row>
    <row r="28" spans="2:15">
      <c r="C28" s="826"/>
      <c r="D28" s="826"/>
      <c r="E28" s="857"/>
      <c r="F28" s="857"/>
      <c r="G28" s="857"/>
      <c r="H28" s="857"/>
    </row>
    <row r="29" spans="2:15">
      <c r="C29" s="827"/>
      <c r="D29" s="827"/>
      <c r="E29" s="857"/>
      <c r="F29" s="857"/>
      <c r="G29" s="857"/>
      <c r="H29" s="857"/>
    </row>
    <row r="30" spans="2:15">
      <c r="B30" s="857"/>
      <c r="C30" s="857"/>
      <c r="D30" s="857"/>
      <c r="E30" s="857"/>
      <c r="F30" s="857"/>
      <c r="G30" s="858"/>
      <c r="H30" s="858"/>
      <c r="I30" s="859"/>
      <c r="J30" s="859"/>
    </row>
    <row r="31" spans="2:15">
      <c r="G31" s="860"/>
      <c r="H31" s="860"/>
      <c r="I31" s="860"/>
      <c r="J31" s="860"/>
      <c r="K31" s="860"/>
      <c r="L31" s="860"/>
    </row>
    <row r="32" spans="2:15">
      <c r="B32" s="861"/>
      <c r="C32" s="861"/>
      <c r="D32" s="861"/>
      <c r="G32" s="860"/>
      <c r="H32" s="860"/>
      <c r="I32" s="860"/>
      <c r="J32" s="860"/>
      <c r="K32" s="860"/>
      <c r="L32" s="860"/>
      <c r="M32" s="860"/>
    </row>
    <row r="33" spans="2:12">
      <c r="B33" s="862"/>
      <c r="C33" s="862"/>
      <c r="D33" s="862"/>
      <c r="G33" s="860"/>
      <c r="H33" s="860"/>
      <c r="I33" s="860"/>
      <c r="J33" s="860"/>
      <c r="K33" s="860"/>
      <c r="L33" s="860"/>
    </row>
    <row r="34" spans="2:12">
      <c r="B34" s="863"/>
      <c r="C34" s="863"/>
      <c r="D34" s="863"/>
      <c r="G34" s="860"/>
      <c r="H34" s="860"/>
      <c r="I34" s="860"/>
      <c r="J34" s="860"/>
      <c r="K34" s="860"/>
      <c r="L34" s="860"/>
    </row>
    <row r="35" spans="2:12">
      <c r="B35" s="864"/>
      <c r="C35" s="864"/>
      <c r="D35" s="864"/>
      <c r="G35" s="860"/>
      <c r="H35" s="860"/>
      <c r="I35" s="860"/>
      <c r="J35" s="860"/>
      <c r="K35" s="860"/>
      <c r="L35" s="860"/>
    </row>
    <row r="36" spans="2:12">
      <c r="B36" s="864"/>
      <c r="C36" s="864"/>
      <c r="D36" s="864"/>
      <c r="G36" s="860"/>
      <c r="H36" s="860"/>
      <c r="I36" s="860"/>
      <c r="J36" s="860"/>
      <c r="K36" s="860"/>
      <c r="L36" s="860"/>
    </row>
    <row r="37" spans="2:12">
      <c r="B37" s="864"/>
      <c r="C37" s="864"/>
      <c r="D37" s="864"/>
      <c r="G37" s="860"/>
      <c r="H37" s="860"/>
      <c r="I37" s="860"/>
      <c r="J37" s="860"/>
      <c r="K37" s="860"/>
      <c r="L37" s="860"/>
    </row>
    <row r="38" spans="2:12">
      <c r="B38" s="864"/>
      <c r="C38" s="864"/>
      <c r="D38" s="864"/>
      <c r="G38" s="860"/>
      <c r="H38" s="860"/>
      <c r="I38" s="860"/>
      <c r="J38" s="860"/>
      <c r="K38" s="860"/>
      <c r="L38" s="860"/>
    </row>
    <row r="39" spans="2:12">
      <c r="B39" s="864"/>
      <c r="C39" s="864"/>
      <c r="D39" s="864"/>
      <c r="G39" s="860"/>
      <c r="H39" s="860"/>
      <c r="I39" s="860"/>
      <c r="J39" s="860"/>
      <c r="K39" s="860"/>
      <c r="L39" s="860"/>
    </row>
    <row r="40" spans="2:12" ht="14">
      <c r="B40" s="848"/>
      <c r="C40" s="864"/>
      <c r="D40" s="864"/>
      <c r="G40" s="860"/>
      <c r="H40" s="860"/>
      <c r="I40" s="860"/>
      <c r="J40" s="860"/>
      <c r="K40" s="860"/>
      <c r="L40" s="860"/>
    </row>
    <row r="41" spans="2:12">
      <c r="B41" s="864"/>
      <c r="C41" s="864"/>
      <c r="D41" s="864"/>
      <c r="G41" s="860"/>
      <c r="H41" s="860"/>
      <c r="I41" s="860"/>
      <c r="J41" s="860"/>
      <c r="K41" s="860"/>
      <c r="L41" s="860"/>
    </row>
    <row r="42" spans="2:12">
      <c r="B42" s="864"/>
      <c r="C42" s="864"/>
      <c r="D42" s="864"/>
      <c r="G42" s="860"/>
      <c r="H42" s="860"/>
      <c r="I42" s="860"/>
      <c r="J42" s="860"/>
      <c r="K42" s="860"/>
      <c r="L42" s="860"/>
    </row>
    <row r="43" spans="2:12">
      <c r="B43" s="863"/>
      <c r="C43" s="863"/>
      <c r="D43" s="863"/>
      <c r="G43" s="860"/>
      <c r="H43" s="860"/>
      <c r="I43" s="860"/>
      <c r="J43" s="860"/>
      <c r="K43" s="860"/>
      <c r="L43" s="860"/>
    </row>
    <row r="44" spans="2:12">
      <c r="B44" s="862"/>
      <c r="C44" s="862"/>
      <c r="D44" s="862"/>
      <c r="G44" s="860"/>
      <c r="H44" s="860"/>
      <c r="I44" s="860"/>
      <c r="J44" s="860"/>
      <c r="K44" s="860"/>
      <c r="L44" s="860"/>
    </row>
    <row r="45" spans="2:12">
      <c r="B45" s="862"/>
      <c r="C45" s="862"/>
      <c r="D45" s="862"/>
    </row>
    <row r="53" spans="8:8">
      <c r="H53" s="859"/>
    </row>
    <row r="54" spans="8:8">
      <c r="H54" s="859"/>
    </row>
  </sheetData>
  <mergeCells count="13">
    <mergeCell ref="I9:J9"/>
    <mergeCell ref="K9:L9"/>
    <mergeCell ref="K5:L5"/>
    <mergeCell ref="I5:J5"/>
    <mergeCell ref="Q5:S5"/>
    <mergeCell ref="AA5:AB5"/>
    <mergeCell ref="I6:J6"/>
    <mergeCell ref="K6:L6"/>
    <mergeCell ref="B7:B8"/>
    <mergeCell ref="B5:B6"/>
    <mergeCell ref="C5:C6"/>
    <mergeCell ref="D5:D6"/>
    <mergeCell ref="E5:F5"/>
  </mergeCells>
  <hyperlinks>
    <hyperlink ref="A1" location="Content!A1" display="&lt;&lt;" xr:uid="{69BD193A-C95C-EC43-BD31-1CCFA0072994}"/>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sheetPr>
  <dimension ref="A1:K27"/>
  <sheetViews>
    <sheetView showGridLines="0" zoomScaleNormal="100" zoomScalePageLayoutView="130" workbookViewId="0"/>
  </sheetViews>
  <sheetFormatPr baseColWidth="10" defaultColWidth="8.5" defaultRowHeight="13"/>
  <cols>
    <col min="1" max="16384" width="8.5" style="466"/>
  </cols>
  <sheetData>
    <row r="1" spans="1:11">
      <c r="A1" s="9" t="s">
        <v>60</v>
      </c>
      <c r="B1" s="466" t="str">
        <f>IF(Content!$E$1=1,B2,B3)</f>
        <v>UAwCPI</v>
      </c>
      <c r="C1" s="466" t="str">
        <f>IF(Content!$E$1=1,C2,C3)</f>
        <v>Єврозона</v>
      </c>
      <c r="D1" s="466" t="str">
        <f>IF(Content!$E$1=1,D2,D3)</f>
        <v>Росія</v>
      </c>
      <c r="E1" s="466" t="str">
        <f>IF(Content!$E$1=1,E2,E3)</f>
        <v>Туреччина (п.ш.)</v>
      </c>
      <c r="F1" s="466" t="str">
        <f>IF(Content!$E$1=1,F2,F3)</f>
        <v>Білорусь</v>
      </c>
      <c r="G1" s="466" t="str">
        <f>IF(Content!$E$1=1,G2,G3)</f>
        <v>Польща</v>
      </c>
      <c r="H1" s="466" t="str">
        <f>IF(Content!$E$1=1,H2,H3)</f>
        <v>США</v>
      </c>
      <c r="I1" s="466" t="str">
        <f>IF(Content!$E$1=1,I2,I3)</f>
        <v>Китай</v>
      </c>
      <c r="K1" s="466" t="str">
        <f>IF(Content!$E$1=1,K2,K3)</f>
        <v>Індекс споживчих цін окремих країн – ОТП України та середньозважений показник ІСЦ країн – ОТП України (UAwCPI), % р/р</v>
      </c>
    </row>
    <row r="2" spans="1:11" hidden="1">
      <c r="A2" s="9"/>
      <c r="B2" s="466" t="s">
        <v>119</v>
      </c>
      <c r="C2" s="466" t="s">
        <v>115</v>
      </c>
      <c r="D2" s="466" t="s">
        <v>75</v>
      </c>
      <c r="E2" s="467" t="s">
        <v>709</v>
      </c>
      <c r="F2" s="466" t="s">
        <v>120</v>
      </c>
      <c r="G2" s="466" t="s">
        <v>74</v>
      </c>
      <c r="H2" s="467" t="s">
        <v>117</v>
      </c>
      <c r="I2" s="467" t="s">
        <v>96</v>
      </c>
      <c r="K2" s="467" t="s">
        <v>121</v>
      </c>
    </row>
    <row r="3" spans="1:11" hidden="1">
      <c r="B3" s="466" t="s">
        <v>119</v>
      </c>
      <c r="C3" s="466" t="s">
        <v>122</v>
      </c>
      <c r="D3" s="466" t="s">
        <v>70</v>
      </c>
      <c r="E3" s="467" t="s">
        <v>710</v>
      </c>
      <c r="F3" s="466" t="s">
        <v>123</v>
      </c>
      <c r="G3" s="466" t="s">
        <v>73</v>
      </c>
      <c r="H3" s="467" t="s">
        <v>118</v>
      </c>
      <c r="I3" s="467" t="s">
        <v>97</v>
      </c>
      <c r="K3" s="467" t="s">
        <v>481</v>
      </c>
    </row>
    <row r="4" spans="1:11">
      <c r="A4" s="560">
        <v>43466</v>
      </c>
      <c r="B4" s="468">
        <v>2.9</v>
      </c>
      <c r="C4" s="468">
        <v>1.4</v>
      </c>
      <c r="D4" s="468">
        <v>5</v>
      </c>
      <c r="E4" s="468">
        <v>20.399999999999999</v>
      </c>
      <c r="F4" s="468">
        <v>5.8</v>
      </c>
      <c r="G4" s="468">
        <v>0.6</v>
      </c>
      <c r="H4" s="468">
        <v>1.6</v>
      </c>
      <c r="I4" s="468">
        <v>1.7</v>
      </c>
      <c r="J4" s="389" t="s">
        <v>13</v>
      </c>
    </row>
    <row r="5" spans="1:11">
      <c r="A5" s="560">
        <v>43497</v>
      </c>
      <c r="B5" s="468">
        <v>3</v>
      </c>
      <c r="C5" s="468">
        <v>1.5</v>
      </c>
      <c r="D5" s="468">
        <v>5.2</v>
      </c>
      <c r="E5" s="468">
        <v>19.7</v>
      </c>
      <c r="F5" s="468">
        <v>6.2</v>
      </c>
      <c r="G5" s="468">
        <v>1.3</v>
      </c>
      <c r="H5" s="468">
        <v>1.5</v>
      </c>
      <c r="I5" s="468">
        <v>1.5</v>
      </c>
      <c r="J5" s="389"/>
    </row>
    <row r="6" spans="1:11">
      <c r="A6" s="560">
        <v>43525</v>
      </c>
      <c r="B6" s="468">
        <v>3.2</v>
      </c>
      <c r="C6" s="468">
        <v>1.4</v>
      </c>
      <c r="D6" s="468">
        <v>5.3</v>
      </c>
      <c r="E6" s="468">
        <v>19.7</v>
      </c>
      <c r="F6" s="468">
        <v>5.8</v>
      </c>
      <c r="G6" s="468">
        <v>1.7</v>
      </c>
      <c r="H6" s="468">
        <v>1.9</v>
      </c>
      <c r="I6" s="468">
        <v>2.2000000000000002</v>
      </c>
      <c r="J6" s="389" t="s">
        <v>15</v>
      </c>
    </row>
    <row r="7" spans="1:11">
      <c r="A7" s="560">
        <v>43556</v>
      </c>
      <c r="B7" s="468">
        <v>3.4</v>
      </c>
      <c r="C7" s="468">
        <v>1.7</v>
      </c>
      <c r="D7" s="468">
        <v>5.2</v>
      </c>
      <c r="E7" s="468">
        <v>19.5</v>
      </c>
      <c r="F7" s="468">
        <v>5.5</v>
      </c>
      <c r="G7" s="468">
        <v>2.2999999999999998</v>
      </c>
      <c r="H7" s="468">
        <v>2</v>
      </c>
      <c r="I7" s="468">
        <v>2.5</v>
      </c>
      <c r="J7" s="389"/>
    </row>
    <row r="8" spans="1:11">
      <c r="A8" s="560">
        <v>43586</v>
      </c>
      <c r="B8" s="468">
        <v>3.3</v>
      </c>
      <c r="C8" s="468">
        <v>1.2</v>
      </c>
      <c r="D8" s="468">
        <v>5.0999999999999996</v>
      </c>
      <c r="E8" s="468">
        <v>18.7</v>
      </c>
      <c r="F8" s="468">
        <v>6.2</v>
      </c>
      <c r="G8" s="468">
        <v>2.2999999999999998</v>
      </c>
      <c r="H8" s="468">
        <v>1.8</v>
      </c>
      <c r="I8" s="468">
        <v>2.7</v>
      </c>
      <c r="J8" s="389" t="s">
        <v>17</v>
      </c>
    </row>
    <row r="9" spans="1:11">
      <c r="A9" s="560">
        <v>43617</v>
      </c>
      <c r="B9" s="468">
        <v>3.1</v>
      </c>
      <c r="C9" s="468">
        <v>1.3</v>
      </c>
      <c r="D9" s="468">
        <v>4.7</v>
      </c>
      <c r="E9" s="468">
        <v>15.7</v>
      </c>
      <c r="F9" s="468">
        <v>5.7</v>
      </c>
      <c r="G9" s="468">
        <v>2.5</v>
      </c>
      <c r="H9" s="468">
        <v>1.6</v>
      </c>
      <c r="I9" s="468">
        <v>2.7</v>
      </c>
      <c r="J9" s="389"/>
    </row>
    <row r="10" spans="1:11">
      <c r="A10" s="560">
        <v>43647</v>
      </c>
      <c r="B10" s="468">
        <v>3.2</v>
      </c>
      <c r="C10" s="468">
        <v>1</v>
      </c>
      <c r="D10" s="468">
        <v>4.5999999999999996</v>
      </c>
      <c r="E10" s="468">
        <v>16.600000000000001</v>
      </c>
      <c r="F10" s="468">
        <v>6</v>
      </c>
      <c r="G10" s="468">
        <v>2.8</v>
      </c>
      <c r="H10" s="468">
        <v>1.8</v>
      </c>
      <c r="I10" s="468">
        <v>2.8</v>
      </c>
      <c r="J10" s="389" t="s">
        <v>19</v>
      </c>
    </row>
    <row r="11" spans="1:11">
      <c r="A11" s="560">
        <v>43678</v>
      </c>
      <c r="B11" s="468">
        <v>3.1</v>
      </c>
      <c r="C11" s="468">
        <v>1</v>
      </c>
      <c r="D11" s="468">
        <v>4.3</v>
      </c>
      <c r="E11" s="468">
        <v>15</v>
      </c>
      <c r="F11" s="468">
        <v>5.7</v>
      </c>
      <c r="G11" s="468">
        <v>2.8</v>
      </c>
      <c r="H11" s="468">
        <v>1.7</v>
      </c>
      <c r="I11" s="468">
        <v>2.8</v>
      </c>
      <c r="J11" s="389"/>
    </row>
    <row r="12" spans="1:11">
      <c r="A12" s="560">
        <v>43709</v>
      </c>
      <c r="B12" s="468">
        <v>2.7</v>
      </c>
      <c r="C12" s="468">
        <v>0.8</v>
      </c>
      <c r="D12" s="468">
        <v>4</v>
      </c>
      <c r="E12" s="468">
        <v>9.3000000000000007</v>
      </c>
      <c r="F12" s="468">
        <v>5.3</v>
      </c>
      <c r="G12" s="468">
        <v>2.5</v>
      </c>
      <c r="H12" s="468">
        <v>1.7</v>
      </c>
      <c r="I12" s="468">
        <v>3</v>
      </c>
      <c r="J12" s="389" t="s">
        <v>21</v>
      </c>
    </row>
    <row r="13" spans="1:11">
      <c r="A13" s="560">
        <v>43739</v>
      </c>
      <c r="B13" s="468">
        <v>2.7</v>
      </c>
      <c r="C13" s="468">
        <v>0.7</v>
      </c>
      <c r="D13" s="468">
        <v>3.8</v>
      </c>
      <c r="E13" s="468">
        <v>8.6</v>
      </c>
      <c r="F13" s="468">
        <v>5.3</v>
      </c>
      <c r="G13" s="468">
        <v>2.4</v>
      </c>
      <c r="H13" s="468">
        <v>1.8</v>
      </c>
      <c r="I13" s="468">
        <v>3.7</v>
      </c>
      <c r="J13" s="389"/>
    </row>
    <row r="14" spans="1:11">
      <c r="A14" s="560">
        <v>43770</v>
      </c>
      <c r="B14" s="466">
        <v>2.9</v>
      </c>
      <c r="C14" s="466">
        <v>1</v>
      </c>
      <c r="D14" s="466">
        <v>3.5</v>
      </c>
      <c r="E14" s="466">
        <v>10.6</v>
      </c>
      <c r="F14" s="468">
        <v>5</v>
      </c>
      <c r="G14" s="468">
        <v>2.4</v>
      </c>
      <c r="H14" s="468">
        <v>2.1</v>
      </c>
      <c r="I14" s="468">
        <v>4.5</v>
      </c>
      <c r="J14" s="389" t="s">
        <v>113</v>
      </c>
    </row>
    <row r="15" spans="1:11">
      <c r="A15" s="560">
        <v>43800</v>
      </c>
      <c r="B15" s="466">
        <v>3.1</v>
      </c>
      <c r="C15" s="466">
        <v>1.3</v>
      </c>
      <c r="D15" s="466">
        <v>3</v>
      </c>
      <c r="E15" s="466">
        <v>11.8</v>
      </c>
      <c r="F15" s="468">
        <v>4.7</v>
      </c>
      <c r="G15" s="468">
        <v>3.2</v>
      </c>
      <c r="H15" s="468">
        <v>2.2999999999999998</v>
      </c>
      <c r="I15" s="468">
        <v>4.5</v>
      </c>
      <c r="J15" s="389"/>
    </row>
    <row r="16" spans="1:11">
      <c r="A16" s="560">
        <v>43831</v>
      </c>
      <c r="B16" s="466">
        <v>3.3</v>
      </c>
      <c r="C16" s="466">
        <v>1.4</v>
      </c>
      <c r="D16" s="466">
        <v>2.4</v>
      </c>
      <c r="E16" s="466">
        <v>12.2</v>
      </c>
      <c r="F16" s="468">
        <v>4.7</v>
      </c>
      <c r="G16" s="468">
        <v>4.4000000000000004</v>
      </c>
      <c r="H16" s="468">
        <v>2.5</v>
      </c>
      <c r="I16" s="468">
        <v>5.4</v>
      </c>
      <c r="J16" s="389" t="s">
        <v>25</v>
      </c>
    </row>
    <row r="17" spans="1:11">
      <c r="A17" s="560">
        <v>43862</v>
      </c>
      <c r="B17" s="466">
        <v>3.2</v>
      </c>
      <c r="C17" s="466">
        <v>1.2</v>
      </c>
      <c r="D17" s="466">
        <v>2.2999999999999998</v>
      </c>
      <c r="E17" s="466">
        <v>12.4</v>
      </c>
      <c r="F17" s="468">
        <v>4.4000000000000004</v>
      </c>
      <c r="G17" s="468">
        <v>4.7</v>
      </c>
      <c r="H17" s="468">
        <v>2.2999999999999998</v>
      </c>
      <c r="I17" s="468">
        <v>5.2</v>
      </c>
      <c r="J17" s="389"/>
    </row>
    <row r="18" spans="1:11">
      <c r="A18" s="560">
        <v>43891</v>
      </c>
      <c r="B18" s="466">
        <v>2.9</v>
      </c>
      <c r="C18" s="466">
        <v>0.7</v>
      </c>
      <c r="D18" s="466">
        <v>2.5</v>
      </c>
      <c r="E18" s="466">
        <v>11.9</v>
      </c>
      <c r="F18" s="468">
        <v>4.9000000000000004</v>
      </c>
      <c r="G18" s="468">
        <v>4.5999999999999996</v>
      </c>
      <c r="H18" s="468">
        <v>1.5</v>
      </c>
      <c r="I18" s="468">
        <v>4.4000000000000004</v>
      </c>
      <c r="J18" s="389"/>
    </row>
    <row r="19" spans="1:11">
      <c r="A19" s="560">
        <v>43922</v>
      </c>
      <c r="B19" s="466">
        <v>2.4</v>
      </c>
      <c r="C19" s="466">
        <v>0.3</v>
      </c>
      <c r="D19" s="466">
        <v>3.1</v>
      </c>
      <c r="E19" s="466">
        <v>10.9</v>
      </c>
      <c r="F19" s="468">
        <v>5.4</v>
      </c>
      <c r="G19" s="468">
        <v>3.4</v>
      </c>
      <c r="H19" s="468">
        <v>0.3</v>
      </c>
      <c r="I19" s="468">
        <v>3.3</v>
      </c>
      <c r="J19" s="389" t="s">
        <v>103</v>
      </c>
    </row>
    <row r="20" spans="1:11">
      <c r="A20" s="560">
        <v>43952</v>
      </c>
      <c r="B20" s="466">
        <v>2.1</v>
      </c>
      <c r="C20" s="466">
        <v>0.1</v>
      </c>
      <c r="D20" s="466">
        <v>3</v>
      </c>
      <c r="E20" s="466">
        <v>11.4</v>
      </c>
      <c r="F20" s="468">
        <v>4.9000000000000004</v>
      </c>
      <c r="G20" s="468">
        <v>2.9</v>
      </c>
      <c r="H20" s="468">
        <v>0.1</v>
      </c>
      <c r="I20" s="468">
        <v>2.5</v>
      </c>
      <c r="K20" s="466" t="str">
        <f>IF(Content!$E$1=1,K21,K22)</f>
        <v xml:space="preserve">Джерело: національні статистичні агенції, розрахунки НБУ. </v>
      </c>
    </row>
    <row r="21" spans="1:11">
      <c r="A21" s="560">
        <v>43983</v>
      </c>
      <c r="B21" s="468">
        <v>2.2999999999999998</v>
      </c>
      <c r="C21" s="466">
        <v>0.3</v>
      </c>
      <c r="D21" s="466">
        <v>3.2</v>
      </c>
      <c r="E21" s="466">
        <v>12.6</v>
      </c>
      <c r="F21" s="468">
        <v>5.2</v>
      </c>
      <c r="G21" s="468">
        <v>3.2</v>
      </c>
      <c r="H21" s="468">
        <v>0.6</v>
      </c>
      <c r="I21" s="468">
        <v>2.5</v>
      </c>
      <c r="K21" s="389" t="s">
        <v>821</v>
      </c>
    </row>
    <row r="22" spans="1:11">
      <c r="A22" s="560">
        <v>44013</v>
      </c>
      <c r="B22" s="468">
        <v>2.2999999999999998</v>
      </c>
      <c r="C22" s="466">
        <v>0.4</v>
      </c>
      <c r="D22" s="466">
        <v>3.4</v>
      </c>
      <c r="E22" s="466">
        <v>11.8</v>
      </c>
      <c r="F22" s="468">
        <v>5.2</v>
      </c>
      <c r="G22" s="468">
        <v>3</v>
      </c>
      <c r="H22" s="468">
        <v>1</v>
      </c>
      <c r="I22" s="468">
        <v>2.7</v>
      </c>
      <c r="K22" s="389" t="s">
        <v>339</v>
      </c>
    </row>
    <row r="23" spans="1:11">
      <c r="A23" s="560">
        <v>44044</v>
      </c>
      <c r="B23" s="468">
        <v>2.2999999999999998</v>
      </c>
      <c r="C23" s="466">
        <v>-0.2</v>
      </c>
      <c r="D23" s="466">
        <v>3.6</v>
      </c>
      <c r="E23" s="466">
        <v>11.8</v>
      </c>
      <c r="F23" s="468">
        <v>5.6</v>
      </c>
      <c r="G23" s="468">
        <v>2.9</v>
      </c>
      <c r="H23" s="468">
        <v>1.3</v>
      </c>
      <c r="I23" s="468">
        <v>2.4</v>
      </c>
    </row>
    <row r="24" spans="1:11">
      <c r="A24" s="560">
        <v>44075</v>
      </c>
      <c r="B24" s="468">
        <v>2.2999999999999998</v>
      </c>
      <c r="C24" s="466">
        <v>-0.3</v>
      </c>
      <c r="D24" s="466">
        <v>3.7</v>
      </c>
      <c r="E24" s="466">
        <v>11.7</v>
      </c>
      <c r="F24" s="468">
        <v>6.1</v>
      </c>
      <c r="G24" s="468">
        <v>3.1</v>
      </c>
      <c r="H24" s="468">
        <v>1.4</v>
      </c>
      <c r="I24" s="468">
        <v>1.7</v>
      </c>
    </row>
    <row r="25" spans="1:11">
      <c r="A25" s="560">
        <v>44105</v>
      </c>
      <c r="B25" s="468">
        <v>2.1</v>
      </c>
      <c r="C25" s="466">
        <v>-0.3</v>
      </c>
      <c r="D25" s="466">
        <v>4</v>
      </c>
      <c r="E25" s="466">
        <v>11.9</v>
      </c>
      <c r="F25" s="468">
        <v>6.2</v>
      </c>
      <c r="G25" s="468">
        <v>3</v>
      </c>
      <c r="H25" s="466">
        <v>1.2</v>
      </c>
      <c r="I25" s="466">
        <v>0.5</v>
      </c>
    </row>
    <row r="26" spans="1:11">
      <c r="A26" s="560">
        <v>44136</v>
      </c>
      <c r="B26" s="468">
        <v>2.1</v>
      </c>
      <c r="C26" s="466">
        <v>-0.3</v>
      </c>
      <c r="D26" s="466">
        <v>4.4000000000000004</v>
      </c>
      <c r="E26" s="466">
        <v>14</v>
      </c>
      <c r="F26" s="468">
        <v>6.6</v>
      </c>
      <c r="G26" s="468">
        <v>3</v>
      </c>
      <c r="H26" s="466">
        <v>1.2</v>
      </c>
      <c r="I26" s="466">
        <v>-0.5</v>
      </c>
    </row>
    <row r="27" spans="1:11">
      <c r="A27" s="560">
        <v>44166</v>
      </c>
      <c r="B27" s="468">
        <v>2.2000000000000002</v>
      </c>
      <c r="C27" s="466">
        <v>-0.3</v>
      </c>
      <c r="D27" s="466">
        <v>4.9000000000000004</v>
      </c>
      <c r="E27" s="466">
        <v>14.6</v>
      </c>
      <c r="F27" s="466">
        <v>7.3</v>
      </c>
      <c r="G27" s="466">
        <v>2.2999999999999998</v>
      </c>
      <c r="H27" s="466">
        <v>1.4</v>
      </c>
      <c r="I27" s="466">
        <v>0.2</v>
      </c>
    </row>
  </sheetData>
  <hyperlinks>
    <hyperlink ref="A1" location="Content!A1" display="&lt;&lt;" xr:uid="{00000000-0004-0000-0400-000000000000}"/>
  </hyperlinks>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9FA32-5DAA-3641-BDEE-CD85D8298F4A}">
  <sheetPr>
    <tabColor theme="6" tint="0.79998168889431442"/>
  </sheetPr>
  <dimension ref="A1:Z52"/>
  <sheetViews>
    <sheetView showGridLines="0" workbookViewId="0"/>
  </sheetViews>
  <sheetFormatPr baseColWidth="10" defaultColWidth="7.83203125" defaultRowHeight="13"/>
  <cols>
    <col min="1" max="1" width="5.6640625" style="828" customWidth="1"/>
    <col min="2" max="2" width="45.5" style="828" customWidth="1"/>
    <col min="3" max="3" width="45.1640625" style="828" hidden="1" customWidth="1"/>
    <col min="4" max="4" width="25" style="828" hidden="1" customWidth="1"/>
    <col min="5" max="5" width="6.5" style="828" customWidth="1"/>
    <col min="6" max="9" width="5.83203125" style="828" customWidth="1"/>
    <col min="10" max="10" width="7.33203125" style="828" customWidth="1"/>
    <col min="11" max="13" width="4.6640625" style="828" customWidth="1"/>
    <col min="14" max="14" width="7.6640625" style="828" customWidth="1"/>
    <col min="15" max="17" width="5.5" style="828" customWidth="1"/>
    <col min="18" max="20" width="6.5" style="828" customWidth="1"/>
    <col min="21" max="23" width="8.6640625" style="828" customWidth="1"/>
    <col min="24" max="24" width="9.33203125" style="828" customWidth="1"/>
    <col min="25" max="25" width="8.33203125" style="828" customWidth="1"/>
    <col min="26" max="26" width="8.6640625" style="828" customWidth="1"/>
    <col min="27" max="16384" width="7.83203125" style="828"/>
  </cols>
  <sheetData>
    <row r="1" spans="1:26" ht="11.25" customHeight="1">
      <c r="A1" s="312" t="s">
        <v>60</v>
      </c>
      <c r="B1" s="422" t="str">
        <f>IF(Content!$E$1=1,B2,B3)</f>
        <v>Основні параметри державного бюджету</v>
      </c>
      <c r="C1" s="197"/>
      <c r="D1" s="197"/>
    </row>
    <row r="2" spans="1:26" ht="14" hidden="1">
      <c r="B2" s="830" t="s">
        <v>1788</v>
      </c>
      <c r="C2" s="830"/>
      <c r="D2" s="830"/>
    </row>
    <row r="3" spans="1:26" hidden="1">
      <c r="B3" s="197" t="s">
        <v>1789</v>
      </c>
      <c r="C3" s="197"/>
      <c r="D3" s="197"/>
    </row>
    <row r="4" spans="1:26" ht="11.25" customHeight="1">
      <c r="B4" s="865"/>
      <c r="C4" s="865"/>
      <c r="D4" s="865"/>
      <c r="E4" s="866">
        <v>2020</v>
      </c>
      <c r="F4" s="867">
        <v>2021</v>
      </c>
      <c r="G4" s="868">
        <v>2020</v>
      </c>
      <c r="H4" s="869">
        <v>2021</v>
      </c>
      <c r="I4" s="870">
        <v>2020</v>
      </c>
      <c r="J4" s="870">
        <v>2021</v>
      </c>
      <c r="K4" s="834"/>
      <c r="L4" s="834"/>
      <c r="M4" s="834"/>
    </row>
    <row r="5" spans="1:26" ht="12.75" customHeight="1">
      <c r="B5" s="871"/>
      <c r="C5" s="871"/>
      <c r="D5" s="871"/>
      <c r="E5" s="867" t="str">
        <f>IF(Content!$E$1=1,E6,E7)</f>
        <v>Факт</v>
      </c>
      <c r="F5" s="867" t="str">
        <f>IF(Content!$E$1=1,F6,F7)</f>
        <v>Закон</v>
      </c>
      <c r="G5" s="949" t="str">
        <f>IF(Content!$E$1=1,G6,G7)</f>
        <v>% річна зміна</v>
      </c>
      <c r="H5" s="950">
        <f>IF(Content!$E$1=1,H6,H7)</f>
        <v>0</v>
      </c>
      <c r="I5" s="949" t="str">
        <f>IF(Content!$E$1=1,I6,I7)</f>
        <v>% ВВП*</v>
      </c>
      <c r="J5" s="950">
        <f>IF(Content!$E$1=1,J6,J7)</f>
        <v>0</v>
      </c>
      <c r="K5" s="834"/>
      <c r="L5" s="834"/>
      <c r="M5" s="834"/>
      <c r="O5" s="942"/>
      <c r="P5" s="942"/>
      <c r="Q5" s="942"/>
      <c r="Y5" s="942"/>
      <c r="Z5" s="942"/>
    </row>
    <row r="6" spans="1:26" hidden="1">
      <c r="B6" s="871"/>
      <c r="C6" s="871"/>
      <c r="D6" s="871"/>
      <c r="E6" s="867" t="s">
        <v>1790</v>
      </c>
      <c r="F6" s="867" t="s">
        <v>1791</v>
      </c>
      <c r="G6" s="949" t="s">
        <v>1792</v>
      </c>
      <c r="H6" s="950"/>
      <c r="I6" s="951" t="s">
        <v>1793</v>
      </c>
      <c r="J6" s="951"/>
      <c r="K6" s="834"/>
      <c r="L6" s="834"/>
      <c r="M6" s="834"/>
    </row>
    <row r="7" spans="1:26" ht="15" hidden="1" customHeight="1">
      <c r="B7" s="872"/>
      <c r="C7" s="872"/>
      <c r="D7" s="872"/>
      <c r="E7" s="870" t="s">
        <v>1794</v>
      </c>
      <c r="F7" s="870" t="s">
        <v>1795</v>
      </c>
      <c r="G7" s="952" t="s">
        <v>1796</v>
      </c>
      <c r="H7" s="953"/>
      <c r="I7" s="954" t="s">
        <v>1797</v>
      </c>
      <c r="J7" s="954"/>
      <c r="K7" s="834"/>
      <c r="L7" s="834"/>
      <c r="M7" s="834"/>
    </row>
    <row r="8" spans="1:26" ht="10.5" customHeight="1">
      <c r="B8" s="854" t="str">
        <f>IF(Content!$E$1=1,C8,D8)</f>
        <v>Доходи</v>
      </c>
      <c r="C8" s="854" t="s">
        <v>1798</v>
      </c>
      <c r="D8" s="854" t="s">
        <v>1799</v>
      </c>
      <c r="E8" s="856">
        <v>1076</v>
      </c>
      <c r="F8" s="856">
        <v>1084</v>
      </c>
      <c r="G8" s="873">
        <v>7.8</v>
      </c>
      <c r="H8" s="874">
        <v>0.7</v>
      </c>
      <c r="I8" s="856">
        <v>26.4</v>
      </c>
      <c r="J8" s="856">
        <v>24.1</v>
      </c>
      <c r="K8" s="842"/>
      <c r="L8" s="842"/>
      <c r="M8" s="842"/>
      <c r="N8" s="842"/>
      <c r="O8" s="842"/>
      <c r="P8" s="842"/>
      <c r="Q8" s="842"/>
      <c r="R8" s="842"/>
    </row>
    <row r="9" spans="1:26" ht="9.75" customHeight="1">
      <c r="B9" s="875" t="str">
        <f>IF(Content!$E$1=1,C9,D9)</f>
        <v>Податкові надходження, у т. ч.</v>
      </c>
      <c r="C9" s="875" t="s">
        <v>1800</v>
      </c>
      <c r="D9" s="875" t="s">
        <v>1801</v>
      </c>
      <c r="E9" s="876">
        <v>851.1</v>
      </c>
      <c r="F9" s="876">
        <v>929.5</v>
      </c>
      <c r="G9" s="877">
        <v>6.4</v>
      </c>
      <c r="H9" s="878">
        <v>9.1999999999999993</v>
      </c>
      <c r="I9" s="876">
        <v>20.9</v>
      </c>
      <c r="J9" s="876">
        <v>20.6</v>
      </c>
      <c r="K9" s="844"/>
      <c r="L9" s="844"/>
      <c r="M9" s="842"/>
      <c r="N9" s="842"/>
      <c r="O9" s="842"/>
      <c r="P9" s="842"/>
      <c r="Q9" s="842"/>
      <c r="R9" s="842"/>
    </row>
    <row r="10" spans="1:26" ht="9.75" customHeight="1">
      <c r="B10" s="879" t="str">
        <f>IF(Content!$E$1=1,C10,D10)</f>
        <v>ПДФО</v>
      </c>
      <c r="C10" s="879" t="s">
        <v>1802</v>
      </c>
      <c r="D10" s="879" t="s">
        <v>1803</v>
      </c>
      <c r="E10" s="876">
        <v>117.3</v>
      </c>
      <c r="F10" s="876">
        <v>137.6</v>
      </c>
      <c r="G10" s="877">
        <v>6.7</v>
      </c>
      <c r="H10" s="878">
        <v>17.3</v>
      </c>
      <c r="I10" s="876">
        <v>2.9</v>
      </c>
      <c r="J10" s="876">
        <v>3.1</v>
      </c>
      <c r="K10" s="844"/>
      <c r="L10" s="844"/>
      <c r="M10" s="842"/>
      <c r="N10" s="842"/>
      <c r="O10" s="842"/>
      <c r="P10" s="842"/>
      <c r="Q10" s="842"/>
      <c r="R10" s="842"/>
    </row>
    <row r="11" spans="1:26" ht="9.75" customHeight="1">
      <c r="B11" s="879" t="str">
        <f>IF(Content!$E$1=1,C11,D11)</f>
        <v>ППП</v>
      </c>
      <c r="C11" s="879" t="s">
        <v>1804</v>
      </c>
      <c r="D11" s="879" t="s">
        <v>1805</v>
      </c>
      <c r="E11" s="876">
        <v>108.7</v>
      </c>
      <c r="F11" s="876">
        <v>107.7</v>
      </c>
      <c r="G11" s="877">
        <v>1.5</v>
      </c>
      <c r="H11" s="878">
        <v>-0.9</v>
      </c>
      <c r="I11" s="876">
        <v>2.7</v>
      </c>
      <c r="J11" s="876">
        <v>2.4</v>
      </c>
      <c r="K11" s="844"/>
      <c r="L11" s="844"/>
      <c r="M11" s="842"/>
      <c r="N11" s="842"/>
      <c r="O11" s="842"/>
      <c r="P11" s="842"/>
      <c r="Q11" s="842"/>
      <c r="R11" s="842"/>
    </row>
    <row r="12" spans="1:26" ht="9.75" customHeight="1">
      <c r="B12" s="879" t="str">
        <f>IF(Content!$E$1=1,C12,D12)</f>
        <v>Рентна плата</v>
      </c>
      <c r="C12" s="879" t="s">
        <v>1806</v>
      </c>
      <c r="D12" s="879" t="s">
        <v>1807</v>
      </c>
      <c r="E12" s="876">
        <v>52.5</v>
      </c>
      <c r="F12" s="876">
        <v>40.6</v>
      </c>
      <c r="G12" s="877">
        <v>12.3</v>
      </c>
      <c r="H12" s="878">
        <v>-22.7</v>
      </c>
      <c r="I12" s="876">
        <v>1.3</v>
      </c>
      <c r="J12" s="876">
        <v>0.9</v>
      </c>
      <c r="K12" s="844"/>
      <c r="L12" s="844"/>
      <c r="M12" s="842"/>
      <c r="N12" s="842"/>
      <c r="O12" s="842"/>
      <c r="P12" s="842"/>
      <c r="Q12" s="842"/>
      <c r="R12" s="842"/>
    </row>
    <row r="13" spans="1:26" ht="9.75" customHeight="1">
      <c r="B13" s="879" t="str">
        <f>IF(Content!$E$1=1,C13,D13)</f>
        <v xml:space="preserve">Акцизний податок </v>
      </c>
      <c r="C13" s="879" t="s">
        <v>1808</v>
      </c>
      <c r="D13" s="879" t="s">
        <v>1809</v>
      </c>
      <c r="E13" s="876">
        <v>138.30000000000001</v>
      </c>
      <c r="F13" s="876">
        <v>138.80000000000001</v>
      </c>
      <c r="G13" s="877">
        <v>12.1</v>
      </c>
      <c r="H13" s="878">
        <v>0.4</v>
      </c>
      <c r="I13" s="876">
        <v>3.4</v>
      </c>
      <c r="J13" s="876">
        <v>3.1</v>
      </c>
      <c r="K13" s="844"/>
      <c r="L13" s="844"/>
      <c r="M13" s="842"/>
      <c r="N13" s="842"/>
      <c r="O13" s="842"/>
      <c r="P13" s="842"/>
      <c r="Q13" s="842"/>
      <c r="R13" s="842"/>
    </row>
    <row r="14" spans="1:26" ht="9.75" customHeight="1">
      <c r="B14" s="880" t="str">
        <f>IF(Content!$E$1=1,C14,D14)</f>
        <v>Акцизний податок з вироблених товарів</v>
      </c>
      <c r="C14" s="880" t="s">
        <v>1810</v>
      </c>
      <c r="D14" s="880" t="s">
        <v>1811</v>
      </c>
      <c r="E14" s="876">
        <v>80.400000000000006</v>
      </c>
      <c r="F14" s="876">
        <v>83.1</v>
      </c>
      <c r="G14" s="877">
        <v>15.1</v>
      </c>
      <c r="H14" s="878">
        <v>3.3</v>
      </c>
      <c r="I14" s="876">
        <v>2</v>
      </c>
      <c r="J14" s="876">
        <v>1.8</v>
      </c>
      <c r="K14" s="844"/>
      <c r="L14" s="844"/>
      <c r="M14" s="842"/>
      <c r="N14" s="842"/>
      <c r="O14" s="842"/>
      <c r="P14" s="842"/>
      <c r="Q14" s="842"/>
      <c r="R14" s="842"/>
    </row>
    <row r="15" spans="1:26" ht="9.75" customHeight="1">
      <c r="B15" s="879" t="str">
        <f>IF(Content!$E$1=1,C15,D15)</f>
        <v>Податок на додану вартість</v>
      </c>
      <c r="C15" s="879" t="s">
        <v>1812</v>
      </c>
      <c r="D15" s="879" t="s">
        <v>1813</v>
      </c>
      <c r="E15" s="876">
        <v>400.6</v>
      </c>
      <c r="F15" s="876">
        <v>468.5</v>
      </c>
      <c r="G15" s="877">
        <v>5.8</v>
      </c>
      <c r="H15" s="878">
        <v>16.899999999999999</v>
      </c>
      <c r="I15" s="876">
        <v>9.8000000000000007</v>
      </c>
      <c r="J15" s="876">
        <v>10.4</v>
      </c>
      <c r="K15" s="844"/>
      <c r="L15" s="844"/>
      <c r="M15" s="842"/>
      <c r="N15" s="842"/>
      <c r="O15" s="842"/>
      <c r="P15" s="842"/>
      <c r="Q15" s="842"/>
      <c r="R15" s="842"/>
    </row>
    <row r="16" spans="1:26" ht="11.25" customHeight="1">
      <c r="B16" s="880" t="str">
        <f>IF(Content!$E$1=1,C16,D16)</f>
        <v>ПДВ з вироблених товарів з урахуванням відшкодування</v>
      </c>
      <c r="C16" s="880" t="s">
        <v>1814</v>
      </c>
      <c r="D16" s="880" t="s">
        <v>1815</v>
      </c>
      <c r="E16" s="876">
        <v>126.5</v>
      </c>
      <c r="F16" s="876">
        <v>136</v>
      </c>
      <c r="G16" s="877">
        <v>42.2</v>
      </c>
      <c r="H16" s="878">
        <v>7.5</v>
      </c>
      <c r="I16" s="876">
        <v>3.1</v>
      </c>
      <c r="J16" s="876">
        <v>3</v>
      </c>
      <c r="K16" s="844"/>
      <c r="L16" s="844"/>
      <c r="M16" s="842"/>
      <c r="N16" s="842"/>
      <c r="O16" s="842"/>
      <c r="P16" s="842"/>
      <c r="Q16" s="842"/>
      <c r="R16" s="842"/>
    </row>
    <row r="17" spans="2:18" ht="10.5" customHeight="1">
      <c r="B17" s="880" t="str">
        <f>IF(Content!$E$1=1,C17,D17)</f>
        <v xml:space="preserve">ПДВ з ввезених товарів </v>
      </c>
      <c r="C17" s="880" t="s">
        <v>1816</v>
      </c>
      <c r="D17" s="880" t="s">
        <v>1817</v>
      </c>
      <c r="E17" s="876">
        <v>274.10000000000002</v>
      </c>
      <c r="F17" s="876">
        <v>332.5</v>
      </c>
      <c r="G17" s="877">
        <v>-5.4</v>
      </c>
      <c r="H17" s="878">
        <v>21.3</v>
      </c>
      <c r="I17" s="876">
        <v>6.7</v>
      </c>
      <c r="J17" s="876">
        <v>7.4</v>
      </c>
      <c r="K17" s="844"/>
      <c r="L17" s="844"/>
      <c r="M17" s="842"/>
      <c r="N17" s="842"/>
      <c r="O17" s="842"/>
      <c r="P17" s="842"/>
      <c r="Q17" s="842"/>
      <c r="R17" s="842"/>
    </row>
    <row r="18" spans="2:18" ht="10.5" customHeight="1">
      <c r="B18" s="875" t="str">
        <f>IF(Content!$E$1=1,C18,D18)</f>
        <v>Неподаткові надходження та інші доходи</v>
      </c>
      <c r="C18" s="875" t="s">
        <v>1818</v>
      </c>
      <c r="D18" s="881" t="s">
        <v>1819</v>
      </c>
      <c r="E18" s="876">
        <v>224.9</v>
      </c>
      <c r="F18" s="876">
        <v>154.6</v>
      </c>
      <c r="G18" s="877">
        <v>13.3</v>
      </c>
      <c r="H18" s="878">
        <v>-31.3</v>
      </c>
      <c r="I18" s="876">
        <v>5.5</v>
      </c>
      <c r="J18" s="876">
        <v>3.4</v>
      </c>
      <c r="K18" s="844"/>
      <c r="L18" s="844"/>
      <c r="M18" s="842"/>
      <c r="N18" s="842"/>
      <c r="O18" s="842"/>
      <c r="P18" s="842"/>
      <c r="Q18" s="842"/>
      <c r="R18" s="842"/>
    </row>
    <row r="19" spans="2:18" ht="10.5" customHeight="1">
      <c r="B19" s="854" t="str">
        <f>IF(Content!$E$1=1,C19,D19)</f>
        <v xml:space="preserve">Видатки </v>
      </c>
      <c r="C19" s="854" t="s">
        <v>1820</v>
      </c>
      <c r="D19" s="854" t="s">
        <v>1821</v>
      </c>
      <c r="E19" s="856">
        <v>1288</v>
      </c>
      <c r="F19" s="856">
        <v>1320.2</v>
      </c>
      <c r="G19" s="873">
        <v>19.8</v>
      </c>
      <c r="H19" s="874">
        <v>2.5</v>
      </c>
      <c r="I19" s="856">
        <v>31.6</v>
      </c>
      <c r="J19" s="856">
        <v>29.3</v>
      </c>
      <c r="K19" s="842"/>
      <c r="L19" s="842"/>
      <c r="M19" s="842"/>
      <c r="N19" s="842"/>
      <c r="O19" s="842"/>
      <c r="P19" s="842"/>
      <c r="Q19" s="842"/>
      <c r="R19" s="842"/>
    </row>
    <row r="20" spans="2:18" ht="10.5" customHeight="1">
      <c r="B20" s="854"/>
      <c r="C20" s="854" t="s">
        <v>1822</v>
      </c>
      <c r="D20" s="854" t="s">
        <v>1823</v>
      </c>
      <c r="E20" s="856">
        <v>5.0999999999999996</v>
      </c>
      <c r="F20" s="856">
        <v>10.5</v>
      </c>
      <c r="G20" s="873">
        <v>20.9</v>
      </c>
      <c r="H20" s="874">
        <v>106.4</v>
      </c>
      <c r="I20" s="856">
        <v>0.1</v>
      </c>
      <c r="J20" s="856">
        <v>0.2</v>
      </c>
      <c r="K20" s="842"/>
      <c r="L20" s="842"/>
      <c r="M20" s="842"/>
      <c r="N20" s="842"/>
      <c r="O20" s="842"/>
      <c r="P20" s="842"/>
      <c r="Q20" s="842"/>
      <c r="R20" s="842"/>
    </row>
    <row r="21" spans="2:18" ht="10.5" customHeight="1">
      <c r="B21" s="882" t="str">
        <f>IF(Content!$E$1=1,C21,D21)</f>
        <v>Сальдо ("-" означає дефіцит)</v>
      </c>
      <c r="C21" s="882" t="s">
        <v>1824</v>
      </c>
      <c r="D21" s="882" t="s">
        <v>1825</v>
      </c>
      <c r="E21" s="883">
        <v>-217.1</v>
      </c>
      <c r="F21" s="883">
        <v>-246.6</v>
      </c>
      <c r="G21" s="884" t="s">
        <v>1783</v>
      </c>
      <c r="H21" s="885" t="s">
        <v>1783</v>
      </c>
      <c r="I21" s="883">
        <v>-5.3</v>
      </c>
      <c r="J21" s="883">
        <v>-5.5</v>
      </c>
      <c r="K21" s="842"/>
      <c r="L21" s="842"/>
      <c r="M21" s="842"/>
      <c r="N21" s="842"/>
      <c r="O21" s="842"/>
      <c r="P21" s="842"/>
      <c r="Q21" s="842"/>
      <c r="R21" s="842"/>
    </row>
    <row r="22" spans="2:18" ht="10.5" customHeight="1">
      <c r="B22" s="854"/>
      <c r="C22" s="854"/>
      <c r="D22" s="855"/>
      <c r="E22" s="856"/>
      <c r="F22" s="856"/>
      <c r="G22" s="856"/>
      <c r="H22" s="856"/>
      <c r="I22" s="856"/>
      <c r="J22" s="856"/>
      <c r="K22" s="842"/>
      <c r="L22" s="842"/>
      <c r="M22" s="842"/>
    </row>
    <row r="23" spans="2:18">
      <c r="B23" s="197"/>
    </row>
    <row r="24" spans="2:18">
      <c r="B24" s="422" t="str">
        <f>IF(Content!$E$1=1,B28,B29)</f>
        <v>*ВВП 2020 рік – оцінка НБУ, ВВП 2021 рік – прогноз КМУ</v>
      </c>
    </row>
    <row r="25" spans="2:18">
      <c r="B25" s="422" t="str">
        <f>IF(Content!$E$1=1,B26,B27)</f>
        <v>Джерело: ДКСУ, ВРУ, розрахунки НБУ.</v>
      </c>
    </row>
    <row r="26" spans="2:18">
      <c r="B26" s="889" t="s">
        <v>1826</v>
      </c>
      <c r="C26" s="857"/>
      <c r="D26" s="857"/>
      <c r="E26" s="857"/>
      <c r="F26" s="857"/>
    </row>
    <row r="27" spans="2:18">
      <c r="B27" s="890" t="s">
        <v>1827</v>
      </c>
      <c r="C27" s="857"/>
      <c r="D27" s="857"/>
      <c r="E27" s="857"/>
      <c r="F27" s="857"/>
    </row>
    <row r="28" spans="2:18">
      <c r="B28" s="857" t="s">
        <v>1885</v>
      </c>
      <c r="C28" s="857"/>
      <c r="D28" s="857"/>
      <c r="E28" s="858"/>
      <c r="F28" s="858"/>
      <c r="G28" s="859"/>
      <c r="H28" s="859"/>
    </row>
    <row r="29" spans="2:18">
      <c r="B29" s="857" t="s">
        <v>1886</v>
      </c>
      <c r="E29" s="860"/>
      <c r="F29" s="860"/>
      <c r="G29" s="860"/>
      <c r="H29" s="860"/>
      <c r="I29" s="860"/>
      <c r="J29" s="860"/>
    </row>
    <row r="30" spans="2:18">
      <c r="B30" s="861"/>
      <c r="E30" s="860"/>
      <c r="F30" s="860"/>
      <c r="G30" s="860"/>
      <c r="H30" s="860"/>
      <c r="I30" s="860"/>
      <c r="J30" s="860"/>
      <c r="K30" s="860"/>
    </row>
    <row r="31" spans="2:18">
      <c r="B31" s="862"/>
      <c r="E31" s="860"/>
      <c r="F31" s="860"/>
      <c r="G31" s="860"/>
      <c r="H31" s="860"/>
      <c r="I31" s="860"/>
      <c r="J31" s="860"/>
    </row>
    <row r="32" spans="2:18">
      <c r="B32" s="863"/>
      <c r="E32" s="860"/>
      <c r="F32" s="860"/>
      <c r="G32" s="860"/>
      <c r="H32" s="860"/>
      <c r="I32" s="860"/>
      <c r="J32" s="860"/>
    </row>
    <row r="33" spans="2:10">
      <c r="B33" s="864"/>
      <c r="E33" s="860"/>
      <c r="F33" s="860"/>
      <c r="G33" s="860"/>
      <c r="H33" s="860"/>
      <c r="I33" s="860"/>
      <c r="J33" s="860"/>
    </row>
    <row r="34" spans="2:10">
      <c r="B34" s="864"/>
      <c r="E34" s="860"/>
      <c r="F34" s="860"/>
      <c r="G34" s="860"/>
      <c r="H34" s="860"/>
      <c r="I34" s="860"/>
      <c r="J34" s="860"/>
    </row>
    <row r="35" spans="2:10">
      <c r="B35" s="864"/>
      <c r="E35" s="860"/>
      <c r="F35" s="860"/>
      <c r="G35" s="860"/>
      <c r="H35" s="860"/>
      <c r="I35" s="860"/>
      <c r="J35" s="860"/>
    </row>
    <row r="36" spans="2:10">
      <c r="B36" s="864"/>
      <c r="E36" s="860"/>
      <c r="F36" s="860"/>
      <c r="G36" s="860"/>
      <c r="H36" s="860"/>
      <c r="I36" s="860"/>
      <c r="J36" s="860"/>
    </row>
    <row r="37" spans="2:10">
      <c r="B37" s="864"/>
      <c r="E37" s="860"/>
      <c r="F37" s="860"/>
      <c r="G37" s="860"/>
      <c r="H37" s="860"/>
      <c r="I37" s="860"/>
      <c r="J37" s="860"/>
    </row>
    <row r="38" spans="2:10">
      <c r="B38" s="864"/>
      <c r="E38" s="860"/>
      <c r="F38" s="860"/>
      <c r="G38" s="860"/>
      <c r="H38" s="860"/>
      <c r="I38" s="860"/>
      <c r="J38" s="860"/>
    </row>
    <row r="39" spans="2:10">
      <c r="B39" s="864"/>
      <c r="E39" s="860"/>
      <c r="F39" s="860"/>
      <c r="G39" s="860"/>
      <c r="H39" s="860"/>
      <c r="I39" s="860"/>
      <c r="J39" s="860"/>
    </row>
    <row r="40" spans="2:10">
      <c r="B40" s="864"/>
      <c r="E40" s="860"/>
      <c r="F40" s="860"/>
      <c r="G40" s="860"/>
      <c r="H40" s="860"/>
      <c r="I40" s="860"/>
      <c r="J40" s="860"/>
    </row>
    <row r="41" spans="2:10">
      <c r="B41" s="863"/>
      <c r="E41" s="860"/>
      <c r="F41" s="860"/>
      <c r="G41" s="860"/>
      <c r="H41" s="860"/>
      <c r="I41" s="860"/>
      <c r="J41" s="860"/>
    </row>
    <row r="42" spans="2:10">
      <c r="B42" s="862"/>
      <c r="E42" s="860"/>
      <c r="F42" s="860"/>
      <c r="G42" s="860"/>
      <c r="H42" s="860"/>
      <c r="I42" s="860"/>
      <c r="J42" s="860"/>
    </row>
    <row r="43" spans="2:10">
      <c r="B43" s="862"/>
    </row>
    <row r="51" spans="6:6">
      <c r="F51" s="859"/>
    </row>
    <row r="52" spans="6:6">
      <c r="F52" s="859"/>
    </row>
  </sheetData>
  <mergeCells count="8">
    <mergeCell ref="Y5:Z5"/>
    <mergeCell ref="G6:H6"/>
    <mergeCell ref="I6:J6"/>
    <mergeCell ref="G7:H7"/>
    <mergeCell ref="I7:J7"/>
    <mergeCell ref="G5:H5"/>
    <mergeCell ref="I5:J5"/>
    <mergeCell ref="O5:Q5"/>
  </mergeCells>
  <hyperlinks>
    <hyperlink ref="A1" location="Content!A1" display="&lt;&lt;" xr:uid="{88120F71-9A01-824B-AE05-1757519110B9}"/>
  </hyperlinks>
  <printOptions gridLines="1"/>
  <pageMargins left="0.75" right="0.75" top="1" bottom="1" header="0.5" footer="0.5"/>
  <pageSetup paperSize="9" orientation="portrait" r:id="rId1"/>
  <headerFooter alignWithMargins="0">
    <oddHeader>&amp;A</oddHeader>
    <oddFooter>Page &amp;P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7"/>
  </sheetPr>
  <dimension ref="A1:V54"/>
  <sheetViews>
    <sheetView showGridLines="0" workbookViewId="0"/>
  </sheetViews>
  <sheetFormatPr baseColWidth="10" defaultColWidth="9.5" defaultRowHeight="13"/>
  <cols>
    <col min="1" max="1" width="9.5" style="12"/>
    <col min="2" max="2" width="9.5" style="11" customWidth="1"/>
    <col min="3" max="7" width="9.5" style="11"/>
    <col min="8" max="8" width="9.5" style="29"/>
    <col min="9" max="16384" width="9.5" style="11"/>
  </cols>
  <sheetData>
    <row r="1" spans="1:22">
      <c r="A1" s="9" t="s">
        <v>60</v>
      </c>
      <c r="B1" s="22" t="str">
        <f>IF(Content!$E$1=1,B2,B3)</f>
        <v>Сальдо рахунку поточних операцій</v>
      </c>
      <c r="C1" s="22" t="str">
        <f>IF(Content!$E$1=1,C2,C3)</f>
        <v>Товари</v>
      </c>
      <c r="D1" s="22" t="str">
        <f>IF(Content!$E$1=1,D2,D3)</f>
        <v>Послуги</v>
      </c>
      <c r="E1" s="22" t="str">
        <f>IF(Content!$E$1=1,E2,E3)</f>
        <v>Первинні доходи</v>
      </c>
      <c r="F1" s="22" t="str">
        <f>IF(Content!$E$1=1,F2,F3)</f>
        <v>Вторинні доходи</v>
      </c>
      <c r="G1" s="22" t="str">
        <f>IF(Content!$E$1=1,G2,G3)</f>
        <v>Сальдо рахунку поточних операцій без компенсації від ПАТ "Газпром"</v>
      </c>
      <c r="H1" s="119" t="str">
        <f>IF(Content!$E$1=1,H2,H3)</f>
        <v>Сальдо рахунку поточних операцій</v>
      </c>
      <c r="J1" s="22" t="str">
        <f>IF(Content!$E$1=1,J2,J3)</f>
        <v>Сальдо рахунку поточних операцій, 12-місячна плинна, млрд дол.</v>
      </c>
    </row>
    <row r="2" spans="1:22" s="29" customFormat="1" hidden="1">
      <c r="A2" s="116"/>
      <c r="B2" s="29" t="s">
        <v>516</v>
      </c>
      <c r="C2" s="29" t="s">
        <v>61</v>
      </c>
      <c r="D2" s="29" t="s">
        <v>45</v>
      </c>
      <c r="E2" s="29" t="s">
        <v>62</v>
      </c>
      <c r="F2" s="29" t="s">
        <v>63</v>
      </c>
      <c r="G2" s="29" t="s">
        <v>1043</v>
      </c>
      <c r="H2" s="29" t="s">
        <v>516</v>
      </c>
      <c r="I2" s="226"/>
      <c r="J2" s="29" t="s">
        <v>1707</v>
      </c>
      <c r="K2" s="226"/>
    </row>
    <row r="3" spans="1:22" s="29" customFormat="1" hidden="1">
      <c r="A3" s="116"/>
      <c r="B3" s="29" t="s">
        <v>517</v>
      </c>
      <c r="C3" s="29" t="s">
        <v>64</v>
      </c>
      <c r="D3" s="29" t="s">
        <v>65</v>
      </c>
      <c r="E3" s="29" t="s">
        <v>66</v>
      </c>
      <c r="F3" s="29" t="s">
        <v>67</v>
      </c>
      <c r="G3" s="29" t="s">
        <v>1044</v>
      </c>
      <c r="H3" s="29" t="s">
        <v>517</v>
      </c>
      <c r="I3" s="226"/>
      <c r="J3" s="29" t="s">
        <v>1708</v>
      </c>
      <c r="K3" s="226"/>
    </row>
    <row r="4" spans="1:22">
      <c r="A4" s="14" t="s">
        <v>21</v>
      </c>
      <c r="B4" s="19">
        <v>-2.7</v>
      </c>
      <c r="C4" s="19">
        <v>-6.5</v>
      </c>
      <c r="D4" s="19">
        <v>0.5</v>
      </c>
      <c r="E4" s="19">
        <v>-0.3</v>
      </c>
      <c r="F4" s="19">
        <v>3.7</v>
      </c>
      <c r="G4" s="19">
        <v>-2.7</v>
      </c>
      <c r="H4" s="29" t="s">
        <v>21</v>
      </c>
      <c r="Q4" s="19"/>
      <c r="R4" s="19"/>
      <c r="S4" s="19"/>
      <c r="T4" s="19"/>
      <c r="U4" s="19"/>
      <c r="V4" s="19"/>
    </row>
    <row r="5" spans="1:22">
      <c r="A5" s="14" t="s">
        <v>615</v>
      </c>
      <c r="B5" s="19">
        <v>-2.7</v>
      </c>
      <c r="C5" s="19">
        <v>-7.9</v>
      </c>
      <c r="D5" s="19">
        <v>0.6</v>
      </c>
      <c r="E5" s="19">
        <v>0.9</v>
      </c>
      <c r="F5" s="19">
        <v>3.7</v>
      </c>
      <c r="G5" s="19">
        <v>-2.7</v>
      </c>
      <c r="Q5" s="19"/>
      <c r="R5" s="19"/>
      <c r="S5" s="19"/>
      <c r="T5" s="19"/>
      <c r="U5" s="19"/>
      <c r="V5" s="19"/>
    </row>
    <row r="6" spans="1:22">
      <c r="A6" s="14" t="s">
        <v>23</v>
      </c>
      <c r="B6" s="19">
        <v>-2.6</v>
      </c>
      <c r="C6" s="19">
        <v>-8.6</v>
      </c>
      <c r="D6" s="19">
        <v>0.9</v>
      </c>
      <c r="E6" s="19">
        <v>1.5</v>
      </c>
      <c r="F6" s="19">
        <v>3.7</v>
      </c>
      <c r="G6" s="19">
        <v>-2.6</v>
      </c>
      <c r="H6" s="29" t="s">
        <v>23</v>
      </c>
      <c r="Q6" s="19"/>
      <c r="R6" s="19"/>
      <c r="S6" s="19"/>
      <c r="T6" s="19"/>
      <c r="U6" s="19"/>
      <c r="V6" s="19"/>
    </row>
    <row r="7" spans="1:22">
      <c r="A7" s="14" t="s">
        <v>24</v>
      </c>
      <c r="B7" s="19">
        <v>-3.5</v>
      </c>
      <c r="C7" s="19">
        <v>-9.6999999999999993</v>
      </c>
      <c r="D7" s="19">
        <v>0.9</v>
      </c>
      <c r="E7" s="19">
        <v>1.6</v>
      </c>
      <c r="F7" s="19">
        <v>3.6</v>
      </c>
      <c r="G7" s="19">
        <v>-3.5</v>
      </c>
      <c r="Q7" s="19"/>
      <c r="R7" s="19"/>
      <c r="S7" s="19"/>
      <c r="T7" s="19"/>
      <c r="U7" s="19"/>
      <c r="V7" s="19"/>
    </row>
    <row r="8" spans="1:22">
      <c r="A8" s="14" t="s">
        <v>25</v>
      </c>
      <c r="B8" s="19">
        <v>-4.4000000000000004</v>
      </c>
      <c r="C8" s="19">
        <v>-10.199999999999999</v>
      </c>
      <c r="D8" s="19">
        <v>1</v>
      </c>
      <c r="E8" s="19">
        <v>1.1000000000000001</v>
      </c>
      <c r="F8" s="19">
        <v>3.7</v>
      </c>
      <c r="G8" s="19">
        <v>-4.4000000000000004</v>
      </c>
      <c r="H8" s="29" t="s">
        <v>25</v>
      </c>
      <c r="Q8" s="19"/>
      <c r="R8" s="19"/>
      <c r="S8" s="19"/>
      <c r="T8" s="19"/>
      <c r="U8" s="19"/>
      <c r="V8" s="19"/>
    </row>
    <row r="9" spans="1:22">
      <c r="A9" s="14" t="s">
        <v>26</v>
      </c>
      <c r="B9" s="19">
        <v>-4.5</v>
      </c>
      <c r="C9" s="19">
        <v>-10.5</v>
      </c>
      <c r="D9" s="19">
        <v>1</v>
      </c>
      <c r="E9" s="19">
        <v>1.3</v>
      </c>
      <c r="F9" s="19">
        <v>3.7</v>
      </c>
      <c r="G9" s="19">
        <v>-4.5</v>
      </c>
      <c r="Q9" s="19"/>
      <c r="R9" s="19"/>
      <c r="S9" s="19"/>
      <c r="T9" s="19"/>
      <c r="U9" s="19"/>
      <c r="V9" s="19"/>
    </row>
    <row r="10" spans="1:22">
      <c r="A10" s="14" t="s">
        <v>27</v>
      </c>
      <c r="B10" s="19">
        <v>-5.4</v>
      </c>
      <c r="C10" s="19">
        <v>-12.1</v>
      </c>
      <c r="D10" s="19">
        <v>1.2</v>
      </c>
      <c r="E10" s="19">
        <v>1.8</v>
      </c>
      <c r="F10" s="19">
        <v>3.7</v>
      </c>
      <c r="G10" s="19">
        <v>-5.4</v>
      </c>
      <c r="H10" s="29" t="s">
        <v>27</v>
      </c>
      <c r="Q10" s="19"/>
      <c r="R10" s="19"/>
      <c r="S10" s="19"/>
      <c r="T10" s="19"/>
      <c r="U10" s="19"/>
      <c r="V10" s="19"/>
    </row>
    <row r="11" spans="1:22">
      <c r="A11" s="14" t="s">
        <v>103</v>
      </c>
      <c r="B11" s="19">
        <v>-6.4</v>
      </c>
      <c r="C11" s="19">
        <v>-12.7</v>
      </c>
      <c r="D11" s="19">
        <v>1.3</v>
      </c>
      <c r="E11" s="19">
        <v>1.3</v>
      </c>
      <c r="F11" s="19">
        <v>3.7</v>
      </c>
      <c r="G11" s="19">
        <v>-6.4</v>
      </c>
      <c r="Q11" s="19"/>
      <c r="R11" s="19"/>
      <c r="S11" s="19"/>
      <c r="T11" s="19"/>
      <c r="U11" s="19"/>
      <c r="V11" s="19"/>
    </row>
    <row r="12" spans="1:22">
      <c r="A12" s="14" t="s">
        <v>128</v>
      </c>
      <c r="B12" s="19">
        <v>-5</v>
      </c>
      <c r="C12" s="19">
        <v>-12.9</v>
      </c>
      <c r="D12" s="19">
        <v>1.5</v>
      </c>
      <c r="E12" s="19">
        <v>2.7</v>
      </c>
      <c r="F12" s="19">
        <v>3.6</v>
      </c>
      <c r="G12" s="19">
        <v>-5</v>
      </c>
      <c r="H12" s="29" t="s">
        <v>128</v>
      </c>
      <c r="Q12" s="19"/>
      <c r="R12" s="19"/>
      <c r="S12" s="19"/>
      <c r="T12" s="19"/>
      <c r="U12" s="19"/>
      <c r="V12" s="19"/>
    </row>
    <row r="13" spans="1:22">
      <c r="A13" s="14" t="s">
        <v>129</v>
      </c>
      <c r="B13" s="19">
        <v>-6</v>
      </c>
      <c r="C13" s="19">
        <v>-13.8</v>
      </c>
      <c r="D13" s="19">
        <v>1.5</v>
      </c>
      <c r="E13" s="19">
        <v>2.7</v>
      </c>
      <c r="F13" s="19">
        <v>3.5</v>
      </c>
      <c r="G13" s="19">
        <v>-6</v>
      </c>
      <c r="Q13" s="19"/>
      <c r="R13" s="19"/>
      <c r="S13" s="19"/>
      <c r="T13" s="19"/>
      <c r="U13" s="19"/>
      <c r="V13" s="19"/>
    </row>
    <row r="14" spans="1:22">
      <c r="A14" s="14" t="s">
        <v>130</v>
      </c>
      <c r="B14" s="19">
        <v>-7.7</v>
      </c>
      <c r="C14" s="19">
        <v>-13.8</v>
      </c>
      <c r="D14" s="19">
        <v>1.5</v>
      </c>
      <c r="E14" s="19">
        <v>1</v>
      </c>
      <c r="F14" s="19">
        <v>3.5</v>
      </c>
      <c r="G14" s="19">
        <v>-7.7</v>
      </c>
      <c r="H14" s="29" t="s">
        <v>130</v>
      </c>
      <c r="Q14" s="19"/>
      <c r="R14" s="19"/>
      <c r="S14" s="19"/>
      <c r="T14" s="19"/>
      <c r="U14" s="19"/>
      <c r="V14" s="19"/>
    </row>
    <row r="15" spans="1:22">
      <c r="A15" s="14" t="s">
        <v>107</v>
      </c>
      <c r="B15" s="19">
        <v>-4.0999999999999996</v>
      </c>
      <c r="C15" s="19">
        <v>-14.3</v>
      </c>
      <c r="D15" s="19">
        <v>1.8</v>
      </c>
      <c r="E15" s="19">
        <v>1.9</v>
      </c>
      <c r="F15" s="19">
        <v>6.5</v>
      </c>
      <c r="G15" s="19">
        <v>-7</v>
      </c>
      <c r="Q15" s="19"/>
      <c r="R15" s="19"/>
      <c r="S15" s="19"/>
      <c r="T15" s="19"/>
      <c r="U15" s="19"/>
      <c r="V15" s="19"/>
    </row>
    <row r="16" spans="1:22">
      <c r="A16" s="14" t="s">
        <v>131</v>
      </c>
      <c r="B16" s="19">
        <v>-1.4</v>
      </c>
      <c r="C16" s="19">
        <v>-13.7</v>
      </c>
      <c r="D16" s="19">
        <v>2.1</v>
      </c>
      <c r="E16" s="19">
        <v>3.8</v>
      </c>
      <c r="F16" s="19">
        <v>6.4</v>
      </c>
      <c r="G16" s="19">
        <v>-4.3</v>
      </c>
      <c r="H16" s="29" t="s">
        <v>131</v>
      </c>
      <c r="J16" s="11" t="str">
        <f>IF(Content!$E$1=1,J23,J24)</f>
        <v>* Дані за грудень 2020 року – попередня оцінка.</v>
      </c>
      <c r="Q16" s="19"/>
      <c r="R16" s="19"/>
      <c r="S16" s="19"/>
      <c r="T16" s="19"/>
      <c r="U16" s="19"/>
      <c r="V16" s="19"/>
    </row>
    <row r="17" spans="1:22">
      <c r="A17" s="14" t="s">
        <v>132</v>
      </c>
      <c r="B17" s="19">
        <v>2</v>
      </c>
      <c r="C17" s="19">
        <v>-11</v>
      </c>
      <c r="D17" s="19">
        <v>3.1</v>
      </c>
      <c r="E17" s="19">
        <v>3.5</v>
      </c>
      <c r="F17" s="19">
        <v>6.4</v>
      </c>
      <c r="G17" s="19">
        <v>-0.9</v>
      </c>
      <c r="J17" s="11" t="str">
        <f>IF(Content!$E$1=1,J21,J22)</f>
        <v># Пунктиром – без урахування компенсації від ПАТ "Газпром".</v>
      </c>
      <c r="Q17" s="19"/>
      <c r="R17" s="19"/>
      <c r="S17" s="19"/>
      <c r="T17" s="19"/>
      <c r="U17" s="19"/>
      <c r="V17" s="19"/>
    </row>
    <row r="18" spans="1:22">
      <c r="A18" s="14" t="s">
        <v>133</v>
      </c>
      <c r="B18" s="19">
        <v>6.5</v>
      </c>
      <c r="C18" s="19">
        <v>-8.6</v>
      </c>
      <c r="D18" s="19">
        <v>3.9</v>
      </c>
      <c r="E18" s="19">
        <v>4.8</v>
      </c>
      <c r="F18" s="19">
        <v>6.4</v>
      </c>
      <c r="G18" s="19">
        <v>3.6</v>
      </c>
      <c r="J18" s="22" t="str">
        <f>IF(Content!$E$1=1,J19,J20)</f>
        <v>Джерело: НБУ.</v>
      </c>
      <c r="Q18" s="19"/>
      <c r="R18" s="19"/>
      <c r="S18" s="19"/>
      <c r="T18" s="19"/>
      <c r="U18" s="19"/>
      <c r="V18" s="19"/>
    </row>
    <row r="19" spans="1:22">
      <c r="A19" s="14" t="s">
        <v>1063</v>
      </c>
      <c r="B19" s="19">
        <v>6.6</v>
      </c>
      <c r="C19" s="19">
        <v>-6.3</v>
      </c>
      <c r="D19" s="19">
        <v>4.5999999999999996</v>
      </c>
      <c r="E19" s="19">
        <v>4.7</v>
      </c>
      <c r="F19" s="19">
        <v>3.6</v>
      </c>
      <c r="G19" s="19">
        <v>6.6</v>
      </c>
      <c r="H19" s="29" t="s">
        <v>1063</v>
      </c>
      <c r="J19" s="23" t="s">
        <v>43</v>
      </c>
      <c r="S19" s="19"/>
      <c r="T19" s="19"/>
      <c r="U19" s="19"/>
      <c r="V19" s="19"/>
    </row>
    <row r="20" spans="1:22">
      <c r="B20" s="19"/>
      <c r="C20" s="19"/>
      <c r="D20" s="19"/>
      <c r="E20" s="19"/>
      <c r="F20" s="19"/>
      <c r="J20" s="23" t="s">
        <v>44</v>
      </c>
    </row>
    <row r="21" spans="1:22">
      <c r="B21" s="19"/>
      <c r="C21" s="19"/>
      <c r="D21" s="19"/>
      <c r="E21" s="19"/>
      <c r="F21" s="19"/>
      <c r="G21" s="19"/>
      <c r="J21" s="29" t="s">
        <v>1704</v>
      </c>
    </row>
    <row r="22" spans="1:22">
      <c r="B22" s="19"/>
      <c r="C22" s="19"/>
      <c r="D22" s="19"/>
      <c r="E22" s="19"/>
      <c r="F22" s="19"/>
      <c r="G22" s="19"/>
      <c r="J22" s="29" t="s">
        <v>1705</v>
      </c>
    </row>
    <row r="23" spans="1:22">
      <c r="B23" s="19"/>
      <c r="C23" s="19"/>
      <c r="D23" s="19"/>
      <c r="E23" s="19"/>
      <c r="F23" s="19"/>
      <c r="G23" s="19"/>
      <c r="J23" s="29" t="s">
        <v>1706</v>
      </c>
    </row>
    <row r="24" spans="1:22">
      <c r="B24" s="19"/>
      <c r="C24" s="19"/>
      <c r="D24" s="19"/>
      <c r="E24" s="19"/>
      <c r="F24" s="19"/>
      <c r="G24" s="19"/>
      <c r="J24" s="29" t="s">
        <v>1711</v>
      </c>
    </row>
    <row r="25" spans="1:22">
      <c r="B25" s="19"/>
      <c r="C25" s="19"/>
      <c r="D25" s="19"/>
      <c r="E25" s="19"/>
      <c r="F25" s="19"/>
      <c r="G25" s="19"/>
    </row>
    <row r="26" spans="1:22">
      <c r="B26" s="19"/>
      <c r="C26" s="19"/>
      <c r="D26" s="19"/>
      <c r="E26" s="19"/>
      <c r="F26" s="19"/>
      <c r="G26" s="19"/>
    </row>
    <row r="27" spans="1:22">
      <c r="B27" s="19"/>
      <c r="C27" s="19"/>
      <c r="D27" s="19"/>
      <c r="E27" s="19"/>
      <c r="F27" s="19"/>
      <c r="G27" s="19"/>
    </row>
    <row r="28" spans="1:22">
      <c r="B28" s="19"/>
      <c r="C28" s="19"/>
      <c r="D28" s="19"/>
      <c r="E28" s="19"/>
      <c r="F28" s="19"/>
      <c r="G28" s="19"/>
    </row>
    <row r="29" spans="1:22">
      <c r="B29" s="19"/>
      <c r="C29" s="19"/>
      <c r="D29" s="19"/>
      <c r="E29" s="19"/>
      <c r="F29" s="19"/>
      <c r="G29" s="19"/>
    </row>
    <row r="30" spans="1:22">
      <c r="B30" s="19"/>
      <c r="C30" s="19"/>
      <c r="D30" s="19"/>
      <c r="E30" s="19"/>
      <c r="F30" s="19"/>
      <c r="G30" s="19"/>
    </row>
    <row r="31" spans="1:22" ht="15">
      <c r="B31" s="19"/>
      <c r="C31" s="19"/>
      <c r="D31" s="19"/>
      <c r="E31" s="19"/>
      <c r="F31" s="19"/>
      <c r="G31" s="19"/>
      <c r="H31" s="271"/>
    </row>
    <row r="32" spans="1:22" ht="15">
      <c r="B32" s="19"/>
      <c r="C32" s="19"/>
      <c r="D32" s="19"/>
      <c r="E32" s="19"/>
      <c r="F32" s="19"/>
      <c r="G32" s="19"/>
      <c r="H32" s="271"/>
    </row>
    <row r="33" spans="2:8" ht="15">
      <c r="B33" s="19"/>
      <c r="C33" s="19"/>
      <c r="D33" s="19"/>
      <c r="E33" s="19"/>
      <c r="F33" s="19"/>
      <c r="G33" s="19"/>
      <c r="H33" s="272"/>
    </row>
    <row r="34" spans="2:8">
      <c r="B34" s="19"/>
      <c r="C34" s="19"/>
      <c r="D34" s="19"/>
      <c r="E34" s="19"/>
      <c r="F34" s="19"/>
      <c r="G34" s="19"/>
    </row>
    <row r="35" spans="2:8">
      <c r="B35" s="19"/>
      <c r="C35" s="19"/>
      <c r="D35" s="19"/>
      <c r="E35" s="19"/>
      <c r="F35" s="19"/>
      <c r="G35" s="19"/>
    </row>
    <row r="36" spans="2:8">
      <c r="B36" s="19"/>
      <c r="C36" s="19"/>
      <c r="D36" s="19"/>
      <c r="E36" s="19"/>
      <c r="F36" s="19"/>
      <c r="G36" s="19"/>
    </row>
    <row r="37" spans="2:8">
      <c r="B37" s="19"/>
      <c r="C37" s="19"/>
      <c r="D37" s="19"/>
      <c r="E37" s="19"/>
      <c r="F37" s="19"/>
      <c r="G37" s="19"/>
    </row>
    <row r="38" spans="2:8">
      <c r="B38" s="19"/>
      <c r="C38" s="19"/>
      <c r="D38" s="19"/>
      <c r="E38" s="19"/>
      <c r="F38" s="19"/>
      <c r="G38" s="19"/>
    </row>
    <row r="39" spans="2:8">
      <c r="B39" s="248"/>
      <c r="C39" s="248"/>
      <c r="D39" s="248"/>
      <c r="E39" s="248"/>
      <c r="F39" s="248"/>
      <c r="G39" s="248"/>
    </row>
    <row r="40" spans="2:8">
      <c r="B40" s="248"/>
      <c r="C40" s="248"/>
      <c r="D40" s="248"/>
      <c r="E40" s="248"/>
      <c r="F40" s="248"/>
      <c r="G40" s="248"/>
    </row>
    <row r="41" spans="2:8">
      <c r="B41" s="248"/>
      <c r="C41" s="248"/>
      <c r="D41" s="248"/>
      <c r="E41" s="248"/>
      <c r="F41" s="248"/>
      <c r="G41" s="248"/>
    </row>
    <row r="42" spans="2:8">
      <c r="B42" s="248"/>
      <c r="C42" s="248"/>
      <c r="D42" s="248"/>
      <c r="E42" s="248"/>
      <c r="F42" s="248"/>
      <c r="G42" s="248"/>
    </row>
    <row r="43" spans="2:8">
      <c r="B43" s="248"/>
      <c r="C43" s="248"/>
      <c r="D43" s="248"/>
      <c r="E43" s="248"/>
      <c r="F43" s="248"/>
      <c r="G43" s="248"/>
    </row>
    <row r="44" spans="2:8">
      <c r="B44" s="248"/>
      <c r="C44" s="248"/>
      <c r="D44" s="248"/>
      <c r="E44" s="248"/>
      <c r="F44" s="248"/>
      <c r="G44" s="248"/>
    </row>
    <row r="45" spans="2:8">
      <c r="B45" s="248"/>
      <c r="C45" s="248"/>
      <c r="D45" s="248"/>
      <c r="E45" s="248"/>
      <c r="F45" s="248"/>
      <c r="G45" s="248"/>
    </row>
    <row r="46" spans="2:8">
      <c r="B46" s="248"/>
      <c r="C46" s="248"/>
      <c r="D46" s="248"/>
      <c r="E46" s="248"/>
      <c r="F46" s="248"/>
      <c r="G46" s="248"/>
    </row>
    <row r="47" spans="2:8">
      <c r="B47" s="248"/>
      <c r="C47" s="248"/>
      <c r="D47" s="248"/>
      <c r="E47" s="248"/>
      <c r="F47" s="248"/>
      <c r="G47" s="248"/>
    </row>
    <row r="48" spans="2:8">
      <c r="B48" s="248"/>
      <c r="C48" s="248"/>
      <c r="D48" s="248"/>
      <c r="E48" s="248"/>
      <c r="F48" s="248"/>
      <c r="G48" s="248"/>
    </row>
    <row r="49" spans="2:7">
      <c r="B49" s="248"/>
      <c r="C49" s="248"/>
      <c r="D49" s="248"/>
      <c r="E49" s="248"/>
      <c r="F49" s="248"/>
      <c r="G49" s="248"/>
    </row>
    <row r="50" spans="2:7">
      <c r="B50" s="248"/>
      <c r="C50" s="248"/>
      <c r="D50" s="248"/>
      <c r="E50" s="248"/>
      <c r="F50" s="248"/>
      <c r="G50" s="248"/>
    </row>
    <row r="51" spans="2:7">
      <c r="B51" s="248"/>
      <c r="C51" s="248"/>
      <c r="D51" s="248"/>
      <c r="E51" s="248"/>
      <c r="F51" s="248"/>
      <c r="G51" s="248"/>
    </row>
    <row r="52" spans="2:7">
      <c r="B52" s="248"/>
      <c r="C52" s="248"/>
      <c r="D52" s="248"/>
      <c r="E52" s="248"/>
      <c r="F52" s="248"/>
      <c r="G52" s="248"/>
    </row>
    <row r="53" spans="2:7">
      <c r="B53" s="248"/>
      <c r="C53" s="248"/>
      <c r="D53" s="248"/>
      <c r="E53" s="248"/>
      <c r="F53" s="248"/>
      <c r="G53" s="248"/>
    </row>
    <row r="54" spans="2:7">
      <c r="B54" s="248"/>
      <c r="C54" s="248"/>
      <c r="D54" s="248"/>
      <c r="E54" s="248"/>
      <c r="F54" s="248"/>
      <c r="G54" s="248"/>
    </row>
  </sheetData>
  <hyperlinks>
    <hyperlink ref="A1" location="Content!A1" display="&lt;&lt;" xr:uid="{00000000-0004-0000-2E00-000000000000}"/>
  </hyperlinks>
  <pageMargins left="0.7" right="0.7" top="0.75" bottom="0.75" header="0.3" footer="0.3"/>
  <pageSetup paperSize="9" orientation="portrait" horizontalDpi="4294967293"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sheetPr>
  <dimension ref="A1:N81"/>
  <sheetViews>
    <sheetView showGridLines="0" zoomScale="90" zoomScaleNormal="90" workbookViewId="0"/>
  </sheetViews>
  <sheetFormatPr baseColWidth="10" defaultColWidth="9.5" defaultRowHeight="13"/>
  <cols>
    <col min="1" max="1" width="8.5" style="12" customWidth="1"/>
    <col min="2" max="3" width="9.5" style="11" customWidth="1"/>
    <col min="4" max="16384" width="9.5" style="11"/>
  </cols>
  <sheetData>
    <row r="1" spans="1:14">
      <c r="A1" s="9" t="s">
        <v>60</v>
      </c>
      <c r="B1" s="22" t="str">
        <f>IF(Content!$E$1=1,B2,B3)</f>
        <v>Зміна сальдо торгівлі сировинними товарами за рахунок цін, млрд дол.</v>
      </c>
      <c r="C1" s="22" t="str">
        <f>IF(Content!$E$1=1,C2,C3)</f>
        <v>Індекс умов торгівлі сировинними товарами (ІІ.12=100), % (п.ш.)</v>
      </c>
      <c r="D1" s="22"/>
      <c r="E1" s="22"/>
      <c r="G1" s="22" t="str">
        <f>IF(Content!$E$1=1,G2,G3)</f>
        <v>Річна зміна сальдо торгівлі сировиною* за рахунок цін та індекс умов торгівлі сировинними товарами</v>
      </c>
    </row>
    <row r="2" spans="1:14" s="124" customFormat="1" hidden="1">
      <c r="A2" s="123"/>
      <c r="B2" s="119" t="s">
        <v>1343</v>
      </c>
      <c r="C2" s="119" t="s">
        <v>1045</v>
      </c>
      <c r="D2" s="119"/>
      <c r="E2" s="119"/>
      <c r="G2" s="119" t="s">
        <v>1046</v>
      </c>
    </row>
    <row r="3" spans="1:14" s="124" customFormat="1" ht="98" hidden="1">
      <c r="B3" s="124" t="s">
        <v>1047</v>
      </c>
      <c r="C3" s="124" t="s">
        <v>1048</v>
      </c>
      <c r="D3" s="119"/>
      <c r="E3" s="119"/>
      <c r="G3" s="29" t="s">
        <v>1689</v>
      </c>
    </row>
    <row r="4" spans="1:14" ht="14">
      <c r="A4" s="250" t="s">
        <v>21</v>
      </c>
      <c r="B4" s="19">
        <v>0.4</v>
      </c>
      <c r="C4" s="19">
        <v>104.5</v>
      </c>
      <c r="D4" s="29" t="s">
        <v>21</v>
      </c>
      <c r="E4" s="29"/>
      <c r="G4" s="29"/>
      <c r="H4" s="124"/>
      <c r="I4" s="124"/>
      <c r="J4" s="124"/>
      <c r="K4" s="124"/>
    </row>
    <row r="5" spans="1:14" ht="14">
      <c r="A5" s="250" t="s">
        <v>22</v>
      </c>
      <c r="B5" s="19">
        <v>0.05</v>
      </c>
      <c r="C5" s="19">
        <v>105.6</v>
      </c>
      <c r="D5" s="29"/>
      <c r="E5" s="29"/>
      <c r="G5" s="29"/>
      <c r="H5" s="124"/>
      <c r="I5" s="124"/>
      <c r="J5" s="124"/>
      <c r="K5" s="124"/>
    </row>
    <row r="6" spans="1:14" ht="12.75" customHeight="1">
      <c r="A6" s="250" t="s">
        <v>23</v>
      </c>
      <c r="B6" s="19">
        <v>-0.05</v>
      </c>
      <c r="C6" s="19">
        <v>105.8</v>
      </c>
      <c r="D6" s="29" t="s">
        <v>23</v>
      </c>
      <c r="E6" s="29"/>
      <c r="G6" s="29"/>
      <c r="H6" s="124"/>
      <c r="I6" s="124"/>
      <c r="J6" s="124"/>
      <c r="K6" s="124"/>
    </row>
    <row r="7" spans="1:14" ht="14">
      <c r="A7" s="250" t="s">
        <v>24</v>
      </c>
      <c r="B7" s="19">
        <v>0.26</v>
      </c>
      <c r="C7" s="19">
        <v>106</v>
      </c>
      <c r="D7" s="29"/>
      <c r="E7" s="29"/>
      <c r="G7" s="29"/>
      <c r="H7" s="124"/>
      <c r="I7" s="124"/>
      <c r="J7" s="124"/>
      <c r="K7" s="124"/>
    </row>
    <row r="8" spans="1:14" ht="14">
      <c r="A8" s="250" t="s">
        <v>25</v>
      </c>
      <c r="B8" s="19">
        <v>0.12</v>
      </c>
      <c r="C8" s="19">
        <v>104.3</v>
      </c>
      <c r="D8" s="29" t="s">
        <v>25</v>
      </c>
      <c r="E8" s="29"/>
      <c r="G8" s="29"/>
      <c r="H8" s="124"/>
      <c r="I8" s="124"/>
      <c r="J8" s="124"/>
      <c r="K8" s="124"/>
    </row>
    <row r="9" spans="1:14">
      <c r="A9" s="12" t="s">
        <v>26</v>
      </c>
      <c r="B9" s="19">
        <v>0.33</v>
      </c>
      <c r="C9" s="19">
        <v>106.7</v>
      </c>
      <c r="D9" s="29"/>
      <c r="E9" s="29"/>
      <c r="G9" s="29"/>
      <c r="H9" s="124"/>
      <c r="I9" s="124"/>
      <c r="J9" s="124"/>
      <c r="K9" s="124"/>
    </row>
    <row r="10" spans="1:14">
      <c r="A10" s="12" t="s">
        <v>27</v>
      </c>
      <c r="B10" s="19">
        <v>-0.09</v>
      </c>
      <c r="C10" s="19">
        <v>105</v>
      </c>
      <c r="D10" s="29" t="s">
        <v>27</v>
      </c>
      <c r="E10" s="29"/>
      <c r="G10" s="29"/>
      <c r="H10" s="124"/>
      <c r="I10" s="124"/>
      <c r="J10" s="124"/>
      <c r="K10" s="124"/>
    </row>
    <row r="11" spans="1:14">
      <c r="A11" s="12" t="s">
        <v>103</v>
      </c>
      <c r="B11" s="19">
        <v>-0.28999999999999998</v>
      </c>
      <c r="C11" s="19">
        <v>102</v>
      </c>
      <c r="D11" s="29"/>
      <c r="E11" s="29"/>
      <c r="G11" s="29"/>
      <c r="H11" s="124"/>
      <c r="I11" s="124"/>
      <c r="J11" s="124"/>
      <c r="K11" s="124"/>
    </row>
    <row r="12" spans="1:14">
      <c r="A12" s="12" t="s">
        <v>128</v>
      </c>
      <c r="B12" s="19">
        <v>0</v>
      </c>
      <c r="C12" s="19">
        <v>106.8</v>
      </c>
      <c r="D12" s="29" t="s">
        <v>128</v>
      </c>
      <c r="E12" s="29"/>
      <c r="G12" s="29"/>
      <c r="H12" s="124"/>
      <c r="I12" s="124"/>
      <c r="J12" s="124"/>
      <c r="K12" s="124"/>
    </row>
    <row r="13" spans="1:14">
      <c r="A13" s="12" t="s">
        <v>129</v>
      </c>
      <c r="B13" s="19">
        <v>-0.05</v>
      </c>
      <c r="C13" s="19">
        <v>108</v>
      </c>
      <c r="D13" s="29"/>
      <c r="E13" s="29"/>
    </row>
    <row r="14" spans="1:14">
      <c r="A14" s="12" t="s">
        <v>130</v>
      </c>
      <c r="B14" s="19">
        <v>0.39</v>
      </c>
      <c r="C14" s="19">
        <v>110</v>
      </c>
      <c r="D14" s="29" t="s">
        <v>130</v>
      </c>
      <c r="E14" s="29"/>
      <c r="M14" s="29"/>
      <c r="N14" s="29"/>
    </row>
    <row r="15" spans="1:14">
      <c r="A15" s="12" t="s">
        <v>107</v>
      </c>
      <c r="B15" s="19">
        <v>0.08</v>
      </c>
      <c r="C15" s="19">
        <v>103.7</v>
      </c>
      <c r="D15" s="29"/>
      <c r="E15" s="29"/>
      <c r="M15" s="29"/>
      <c r="N15" s="29"/>
    </row>
    <row r="16" spans="1:14">
      <c r="A16" s="12" t="s">
        <v>131</v>
      </c>
      <c r="B16" s="19">
        <v>0.13</v>
      </c>
      <c r="C16" s="19">
        <v>108</v>
      </c>
      <c r="D16" s="29" t="s">
        <v>131</v>
      </c>
      <c r="E16" s="29"/>
      <c r="L16" s="29"/>
      <c r="M16" s="29"/>
      <c r="N16" s="29"/>
    </row>
    <row r="17" spans="1:14">
      <c r="A17" s="12" t="s">
        <v>132</v>
      </c>
      <c r="B17" s="19">
        <v>0.6</v>
      </c>
      <c r="C17" s="19">
        <v>117.7</v>
      </c>
      <c r="D17" s="29"/>
      <c r="E17" s="29"/>
      <c r="F17" s="21"/>
      <c r="L17" s="212"/>
      <c r="M17" s="21"/>
      <c r="N17" s="29"/>
    </row>
    <row r="18" spans="1:14" s="21" customFormat="1">
      <c r="A18" s="20" t="s">
        <v>133</v>
      </c>
      <c r="B18" s="19">
        <v>0.46</v>
      </c>
      <c r="C18" s="19">
        <v>116.3</v>
      </c>
      <c r="D18" s="212"/>
      <c r="E18" s="212"/>
      <c r="G18" s="11"/>
      <c r="H18" s="11"/>
      <c r="I18" s="11"/>
      <c r="J18" s="11"/>
      <c r="K18" s="11"/>
      <c r="N18" s="212"/>
    </row>
    <row r="19" spans="1:14" s="21" customFormat="1">
      <c r="A19" s="20" t="s">
        <v>1049</v>
      </c>
      <c r="B19" s="19">
        <v>2.2000000000000002</v>
      </c>
      <c r="C19" s="19">
        <v>124.9</v>
      </c>
      <c r="D19" s="212" t="s">
        <v>1049</v>
      </c>
      <c r="E19" s="212"/>
      <c r="G19" s="11"/>
      <c r="H19" s="11"/>
      <c r="I19" s="11"/>
      <c r="J19" s="11"/>
      <c r="K19" s="11"/>
    </row>
    <row r="20" spans="1:14" s="21" customFormat="1">
      <c r="A20" s="9"/>
      <c r="B20" s="22"/>
      <c r="C20" s="19"/>
      <c r="D20" s="240"/>
      <c r="E20" s="240"/>
      <c r="G20" s="22" t="str">
        <f>IF(Content!$E$1=1,G23,G24)</f>
        <v>Джерело: розрахунки НБУ.</v>
      </c>
      <c r="H20" s="11"/>
      <c r="I20" s="11"/>
      <c r="J20" s="11"/>
      <c r="K20" s="11"/>
    </row>
    <row r="21" spans="1:14" s="21" customFormat="1">
      <c r="A21" s="9"/>
      <c r="B21" s="22"/>
      <c r="C21" s="19"/>
      <c r="D21" s="240"/>
      <c r="E21" s="240"/>
      <c r="G21" s="22" t="str">
        <f>IF(Content!$E$1=1,G25,G26)</f>
        <v>* 67% та 16% в експорті та імпорті відповідно у 2020 році.</v>
      </c>
      <c r="H21" s="11"/>
      <c r="I21" s="11"/>
      <c r="J21" s="11"/>
      <c r="K21" s="11"/>
    </row>
    <row r="22" spans="1:14" s="21" customFormat="1">
      <c r="A22" s="9"/>
      <c r="B22" s="22"/>
      <c r="C22" s="19"/>
      <c r="D22" s="240"/>
      <c r="E22" s="240"/>
      <c r="G22" s="22" t="str">
        <f>IF(Content!$E$1=1,G27,G28)</f>
        <v>** Дані за грудень 2020 року – попередня оцінка.</v>
      </c>
      <c r="H22" s="11"/>
      <c r="I22" s="11"/>
      <c r="J22" s="11"/>
      <c r="K22" s="11"/>
    </row>
    <row r="23" spans="1:14" s="21" customFormat="1">
      <c r="A23" s="18"/>
      <c r="B23" s="13"/>
      <c r="C23" s="19"/>
      <c r="G23" s="23" t="s">
        <v>41</v>
      </c>
      <c r="H23" s="251"/>
      <c r="I23" s="29"/>
      <c r="J23" s="29"/>
      <c r="K23" s="29"/>
    </row>
    <row r="24" spans="1:14" s="21" customFormat="1">
      <c r="A24" s="12"/>
      <c r="B24" s="19"/>
      <c r="C24" s="19"/>
      <c r="G24" s="23" t="s">
        <v>42</v>
      </c>
      <c r="H24" s="252"/>
      <c r="I24" s="212"/>
      <c r="J24" s="212"/>
      <c r="K24" s="212"/>
    </row>
    <row r="25" spans="1:14" s="21" customFormat="1">
      <c r="A25" s="12"/>
      <c r="B25" s="19"/>
      <c r="C25" s="19"/>
      <c r="G25" s="212" t="s">
        <v>1050</v>
      </c>
      <c r="H25" s="252"/>
      <c r="I25" s="212"/>
      <c r="J25" s="212"/>
      <c r="K25" s="212"/>
    </row>
    <row r="26" spans="1:14" s="21" customFormat="1">
      <c r="A26" s="12"/>
      <c r="B26" s="19"/>
      <c r="C26" s="19"/>
      <c r="G26" s="212" t="s">
        <v>1722</v>
      </c>
      <c r="H26" s="252"/>
      <c r="I26" s="212"/>
      <c r="J26" s="212"/>
      <c r="K26" s="212"/>
    </row>
    <row r="27" spans="1:14" s="21" customFormat="1">
      <c r="A27" s="12"/>
      <c r="B27" s="19"/>
      <c r="C27" s="19"/>
      <c r="G27" s="212" t="s">
        <v>1703</v>
      </c>
      <c r="H27" s="252"/>
    </row>
    <row r="28" spans="1:14" s="21" customFormat="1">
      <c r="A28" s="12"/>
      <c r="B28" s="19"/>
      <c r="C28" s="19"/>
      <c r="G28" s="212" t="s">
        <v>1710</v>
      </c>
      <c r="H28" s="252"/>
    </row>
    <row r="29" spans="1:14" s="21" customFormat="1">
      <c r="A29" s="12"/>
      <c r="B29" s="19"/>
      <c r="C29" s="19"/>
      <c r="G29" s="252"/>
      <c r="H29" s="252"/>
    </row>
    <row r="30" spans="1:14" s="21" customFormat="1">
      <c r="A30" s="12"/>
      <c r="B30" s="19"/>
      <c r="C30" s="19"/>
    </row>
    <row r="31" spans="1:14" s="21" customFormat="1">
      <c r="A31" s="12"/>
      <c r="B31" s="19"/>
      <c r="C31" s="19"/>
    </row>
    <row r="32" spans="1:14" s="21" customFormat="1">
      <c r="A32" s="12"/>
      <c r="B32" s="19"/>
      <c r="C32" s="19"/>
    </row>
    <row r="33" spans="1:13" s="21" customFormat="1">
      <c r="A33" s="12"/>
      <c r="B33" s="19"/>
      <c r="C33" s="19"/>
      <c r="F33" s="11"/>
      <c r="L33" s="11"/>
      <c r="M33" s="11"/>
    </row>
    <row r="34" spans="1:13" s="21" customFormat="1">
      <c r="A34" s="12"/>
      <c r="B34" s="19"/>
      <c r="C34" s="19"/>
      <c r="F34" s="11"/>
      <c r="L34" s="11"/>
      <c r="M34" s="11"/>
    </row>
    <row r="35" spans="1:13" s="21" customFormat="1">
      <c r="A35" s="12"/>
      <c r="B35" s="19"/>
      <c r="C35" s="19"/>
      <c r="F35" s="11"/>
      <c r="L35" s="11"/>
      <c r="M35" s="11"/>
    </row>
    <row r="36" spans="1:13">
      <c r="B36" s="19"/>
      <c r="C36" s="19"/>
      <c r="G36" s="21"/>
      <c r="H36" s="21"/>
      <c r="I36" s="21"/>
      <c r="J36" s="21"/>
      <c r="K36" s="21"/>
    </row>
    <row r="37" spans="1:13">
      <c r="B37" s="19"/>
      <c r="C37" s="19"/>
      <c r="G37" s="21"/>
      <c r="H37" s="21"/>
      <c r="I37" s="21"/>
      <c r="J37" s="21"/>
      <c r="K37" s="21"/>
    </row>
    <row r="38" spans="1:13">
      <c r="B38" s="19"/>
      <c r="C38" s="19"/>
      <c r="G38" s="21"/>
      <c r="H38" s="21"/>
      <c r="I38" s="21"/>
      <c r="J38" s="21"/>
      <c r="K38" s="21"/>
    </row>
    <row r="39" spans="1:13">
      <c r="B39" s="19"/>
      <c r="C39" s="19"/>
      <c r="G39" s="21"/>
      <c r="H39" s="21"/>
      <c r="I39" s="21"/>
      <c r="J39" s="21"/>
      <c r="K39" s="21"/>
    </row>
    <row r="40" spans="1:13">
      <c r="B40" s="19"/>
      <c r="C40" s="19"/>
      <c r="G40" s="21"/>
      <c r="H40" s="21"/>
      <c r="I40" s="21"/>
      <c r="J40" s="21"/>
      <c r="K40" s="21"/>
    </row>
    <row r="41" spans="1:13">
      <c r="B41" s="19"/>
      <c r="C41" s="19"/>
      <c r="G41" s="21"/>
      <c r="H41" s="21"/>
      <c r="I41" s="21"/>
      <c r="J41" s="21"/>
      <c r="K41" s="21"/>
    </row>
    <row r="42" spans="1:13">
      <c r="B42" s="19"/>
      <c r="C42" s="19"/>
      <c r="G42" s="21"/>
      <c r="H42" s="21"/>
      <c r="I42" s="21"/>
      <c r="J42" s="21"/>
      <c r="K42" s="21"/>
    </row>
    <row r="43" spans="1:13">
      <c r="B43" s="19"/>
      <c r="C43" s="19"/>
    </row>
    <row r="44" spans="1:13">
      <c r="B44" s="19"/>
      <c r="C44" s="19"/>
    </row>
    <row r="45" spans="1:13">
      <c r="B45" s="19"/>
      <c r="C45" s="19"/>
    </row>
    <row r="46" spans="1:13">
      <c r="B46" s="19"/>
      <c r="C46" s="19"/>
    </row>
    <row r="47" spans="1:13">
      <c r="B47" s="19"/>
      <c r="C47" s="19"/>
    </row>
    <row r="48" spans="1:13">
      <c r="B48" s="19"/>
      <c r="C48" s="19"/>
    </row>
    <row r="49" spans="2:3">
      <c r="B49" s="19"/>
      <c r="C49" s="19"/>
    </row>
    <row r="50" spans="2:3">
      <c r="B50" s="19"/>
      <c r="C50" s="19"/>
    </row>
    <row r="51" spans="2:3">
      <c r="B51" s="19"/>
      <c r="C51" s="19"/>
    </row>
    <row r="52" spans="2:3">
      <c r="B52" s="19"/>
      <c r="C52" s="19"/>
    </row>
    <row r="53" spans="2:3">
      <c r="B53" s="19"/>
      <c r="C53" s="19"/>
    </row>
    <row r="54" spans="2:3">
      <c r="B54" s="19"/>
      <c r="C54" s="19"/>
    </row>
    <row r="55" spans="2:3">
      <c r="B55" s="19"/>
      <c r="C55" s="19"/>
    </row>
    <row r="56" spans="2:3">
      <c r="B56" s="19"/>
      <c r="C56" s="19"/>
    </row>
    <row r="57" spans="2:3">
      <c r="B57" s="19"/>
      <c r="C57" s="19"/>
    </row>
    <row r="58" spans="2:3">
      <c r="B58" s="19"/>
      <c r="C58" s="19"/>
    </row>
    <row r="59" spans="2:3">
      <c r="B59" s="19"/>
      <c r="C59" s="19"/>
    </row>
    <row r="60" spans="2:3">
      <c r="B60" s="19"/>
      <c r="C60" s="19"/>
    </row>
    <row r="61" spans="2:3">
      <c r="B61" s="19"/>
      <c r="C61" s="19"/>
    </row>
    <row r="62" spans="2:3">
      <c r="B62" s="19"/>
      <c r="C62" s="19"/>
    </row>
    <row r="63" spans="2:3">
      <c r="B63" s="19"/>
      <c r="C63" s="19"/>
    </row>
    <row r="64" spans="2:3">
      <c r="B64" s="19"/>
      <c r="C64" s="19"/>
    </row>
    <row r="65" spans="2:3">
      <c r="B65" s="19"/>
      <c r="C65" s="19"/>
    </row>
    <row r="66" spans="2:3">
      <c r="B66" s="19"/>
      <c r="C66" s="19"/>
    </row>
    <row r="67" spans="2:3">
      <c r="B67" s="19"/>
      <c r="C67" s="19"/>
    </row>
    <row r="68" spans="2:3">
      <c r="B68" s="19"/>
      <c r="C68" s="19"/>
    </row>
    <row r="69" spans="2:3">
      <c r="B69" s="19"/>
      <c r="C69" s="19"/>
    </row>
    <row r="70" spans="2:3">
      <c r="B70" s="19"/>
      <c r="C70" s="19"/>
    </row>
    <row r="71" spans="2:3">
      <c r="B71" s="19"/>
      <c r="C71" s="19"/>
    </row>
    <row r="72" spans="2:3">
      <c r="B72" s="19"/>
      <c r="C72" s="19"/>
    </row>
    <row r="73" spans="2:3">
      <c r="B73" s="19"/>
      <c r="C73" s="19"/>
    </row>
    <row r="74" spans="2:3">
      <c r="B74" s="19"/>
      <c r="C74" s="19"/>
    </row>
    <row r="75" spans="2:3">
      <c r="B75" s="19"/>
      <c r="C75" s="19"/>
    </row>
    <row r="76" spans="2:3">
      <c r="B76" s="19"/>
      <c r="C76" s="19"/>
    </row>
    <row r="77" spans="2:3">
      <c r="B77" s="19"/>
      <c r="C77" s="19"/>
    </row>
    <row r="78" spans="2:3">
      <c r="B78" s="19"/>
      <c r="C78" s="19"/>
    </row>
    <row r="79" spans="2:3">
      <c r="B79" s="19"/>
      <c r="C79" s="19"/>
    </row>
    <row r="80" spans="2:3">
      <c r="B80" s="19"/>
      <c r="C80" s="19"/>
    </row>
    <row r="81" spans="2:3">
      <c r="B81" s="19"/>
      <c r="C81" s="19"/>
    </row>
  </sheetData>
  <hyperlinks>
    <hyperlink ref="A1" location="Content!A1" display="&lt;&lt;" xr:uid="{00000000-0004-0000-2F00-000000000000}"/>
  </hyperlinks>
  <pageMargins left="0.7" right="0.7" top="0.75" bottom="0.75" header="0.3" footer="0.3"/>
  <pageSetup paperSize="9" orientation="portrait" horizontalDpi="4294967293"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sheetPr>
  <dimension ref="A1:AE54"/>
  <sheetViews>
    <sheetView showGridLines="0" topLeftCell="G1" zoomScale="98" zoomScaleNormal="98" zoomScalePageLayoutView="98" workbookViewId="0"/>
  </sheetViews>
  <sheetFormatPr baseColWidth="10" defaultColWidth="9.5" defaultRowHeight="13"/>
  <cols>
    <col min="1" max="1" width="26.5" style="16" customWidth="1"/>
    <col min="2" max="3" width="24.5" style="16" hidden="1" customWidth="1"/>
    <col min="4" max="4" width="9.5" style="16" customWidth="1"/>
    <col min="5" max="5" width="13.5" style="16" customWidth="1"/>
    <col min="6" max="7" width="8.5" style="16" customWidth="1"/>
    <col min="8" max="16384" width="9.5" style="16"/>
  </cols>
  <sheetData>
    <row r="1" spans="1:31">
      <c r="A1" s="9" t="s">
        <v>60</v>
      </c>
      <c r="B1" s="9"/>
      <c r="C1" s="9"/>
      <c r="D1" s="957" t="str">
        <f>IF(Content!$E$1=1,D3,D4)</f>
        <v>За рахунок цін</v>
      </c>
      <c r="E1" s="957"/>
      <c r="F1" s="957"/>
      <c r="G1" s="957"/>
      <c r="H1" s="957" t="str">
        <f>IF(Content!$E$1=1,H3,H4)</f>
        <v>За рахунок обсягів</v>
      </c>
      <c r="I1" s="957"/>
      <c r="J1" s="957"/>
      <c r="K1" s="589"/>
      <c r="L1" s="589"/>
      <c r="M1" s="589"/>
      <c r="N1" s="245"/>
      <c r="O1" s="246" t="str">
        <f>IF(Content!$E$1=1,O3,O4)</f>
        <v>Абсолютна річна зміна обсягів та цін експорту за окремими* товарами, млрд дол.</v>
      </c>
      <c r="P1" s="245"/>
      <c r="Q1" s="245"/>
      <c r="R1" s="245"/>
    </row>
    <row r="2" spans="1:31">
      <c r="A2" s="9"/>
      <c r="B2" s="9"/>
      <c r="C2" s="9"/>
      <c r="D2" s="273" t="s">
        <v>131</v>
      </c>
      <c r="E2" s="273" t="s">
        <v>132</v>
      </c>
      <c r="F2" s="273" t="s">
        <v>133</v>
      </c>
      <c r="G2" s="273" t="s">
        <v>111</v>
      </c>
      <c r="H2" s="273" t="s">
        <v>131</v>
      </c>
      <c r="I2" s="273" t="s">
        <v>132</v>
      </c>
      <c r="J2" s="273" t="s">
        <v>133</v>
      </c>
      <c r="K2" s="273" t="s">
        <v>111</v>
      </c>
      <c r="L2" s="273"/>
      <c r="M2" s="273"/>
      <c r="N2" s="245"/>
      <c r="O2" s="246"/>
      <c r="P2" s="245"/>
      <c r="Q2" s="245"/>
      <c r="R2" s="245"/>
    </row>
    <row r="3" spans="1:31" s="31" customFormat="1" hidden="1">
      <c r="A3" s="30"/>
      <c r="B3" s="30"/>
      <c r="C3" s="30"/>
      <c r="D3" s="958" t="s">
        <v>370</v>
      </c>
      <c r="E3" s="958"/>
      <c r="F3" s="958"/>
      <c r="G3" s="590"/>
      <c r="H3" s="959" t="s">
        <v>71</v>
      </c>
      <c r="I3" s="959"/>
      <c r="J3" s="959"/>
      <c r="K3" s="591"/>
      <c r="L3" s="591"/>
      <c r="M3" s="591"/>
      <c r="O3" s="31" t="s">
        <v>503</v>
      </c>
    </row>
    <row r="4" spans="1:31" s="31" customFormat="1" hidden="1">
      <c r="D4" s="959" t="s">
        <v>219</v>
      </c>
      <c r="E4" s="959"/>
      <c r="F4" s="959"/>
      <c r="G4" s="591"/>
      <c r="H4" s="959" t="s">
        <v>220</v>
      </c>
      <c r="I4" s="959"/>
      <c r="J4" s="959"/>
      <c r="K4" s="591"/>
      <c r="L4" s="591"/>
      <c r="M4" s="591"/>
      <c r="N4" s="591"/>
      <c r="O4" s="31" t="s">
        <v>514</v>
      </c>
      <c r="P4" s="591"/>
      <c r="Q4" s="591"/>
      <c r="R4" s="591"/>
      <c r="S4" s="591"/>
      <c r="T4" s="591"/>
      <c r="U4" s="591"/>
      <c r="V4" s="591"/>
      <c r="W4" s="591"/>
      <c r="X4" s="591"/>
      <c r="Y4" s="591"/>
      <c r="Z4" s="591"/>
      <c r="AA4" s="591"/>
      <c r="AB4" s="591"/>
      <c r="AC4" s="121"/>
      <c r="AD4" s="121"/>
      <c r="AE4" s="120"/>
    </row>
    <row r="5" spans="1:31">
      <c r="A5" s="246" t="str">
        <f>IF(Content!$E$1=1,B5,C5)</f>
        <v>Пшениця та ячмінь</v>
      </c>
      <c r="B5" s="119" t="s">
        <v>538</v>
      </c>
      <c r="C5" s="119" t="s">
        <v>539</v>
      </c>
      <c r="D5" s="270">
        <v>-0.06</v>
      </c>
      <c r="E5" s="270">
        <v>-0.01</v>
      </c>
      <c r="F5" s="270">
        <v>0.17</v>
      </c>
      <c r="G5" s="270">
        <v>0.17</v>
      </c>
      <c r="H5" s="327">
        <v>0.1</v>
      </c>
      <c r="I5" s="327">
        <v>0.17</v>
      </c>
      <c r="J5" s="327">
        <v>0</v>
      </c>
      <c r="K5" s="327">
        <v>-0.43</v>
      </c>
      <c r="L5" s="327"/>
      <c r="M5" s="327"/>
      <c r="N5" s="247"/>
      <c r="O5" s="245"/>
      <c r="P5" s="247"/>
      <c r="Q5" s="247"/>
      <c r="R5" s="247"/>
      <c r="S5" s="117"/>
      <c r="T5" s="117"/>
      <c r="U5" s="117"/>
      <c r="V5" s="117"/>
      <c r="W5" s="117"/>
      <c r="X5" s="117"/>
      <c r="Z5" s="118"/>
      <c r="AA5" s="117"/>
      <c r="AB5" s="117"/>
      <c r="AC5" s="117"/>
      <c r="AD5" s="117"/>
      <c r="AE5" s="117"/>
    </row>
    <row r="6" spans="1:31">
      <c r="A6" s="246" t="str">
        <f>IF(Content!$E$1=1,B6,C6)</f>
        <v>Кукурудза</v>
      </c>
      <c r="B6" s="119" t="s">
        <v>499</v>
      </c>
      <c r="C6" s="119" t="s">
        <v>500</v>
      </c>
      <c r="D6" s="270">
        <v>0.05</v>
      </c>
      <c r="E6" s="270">
        <v>0.06</v>
      </c>
      <c r="F6" s="327">
        <v>0.01</v>
      </c>
      <c r="G6" s="327">
        <v>0.28000000000000003</v>
      </c>
      <c r="H6" s="327">
        <v>0.1</v>
      </c>
      <c r="I6" s="327">
        <v>-0.44</v>
      </c>
      <c r="J6" s="327">
        <v>-0.23</v>
      </c>
      <c r="K6" s="327">
        <v>-0.15</v>
      </c>
      <c r="L6" s="327"/>
      <c r="M6" s="327"/>
      <c r="N6" s="118"/>
      <c r="P6" s="118"/>
      <c r="Q6" s="118"/>
      <c r="R6" s="118"/>
      <c r="S6" s="117"/>
      <c r="T6" s="118"/>
      <c r="U6" s="117"/>
      <c r="V6" s="117"/>
      <c r="W6" s="117"/>
      <c r="X6" s="117"/>
      <c r="Z6" s="118"/>
      <c r="AA6" s="118"/>
      <c r="AB6" s="118"/>
      <c r="AC6" s="118"/>
      <c r="AD6" s="118"/>
      <c r="AE6" s="118"/>
    </row>
    <row r="7" spans="1:31">
      <c r="A7" s="246" t="str">
        <f>IF(Content!$E$1=1,B7,C7)</f>
        <v>Олія та олійний шрот</v>
      </c>
      <c r="B7" s="119" t="s">
        <v>836</v>
      </c>
      <c r="C7" s="119" t="s">
        <v>837</v>
      </c>
      <c r="D7" s="270">
        <v>0.09</v>
      </c>
      <c r="E7" s="270">
        <v>7.0000000000000007E-2</v>
      </c>
      <c r="F7" s="327">
        <v>7.0000000000000007E-2</v>
      </c>
      <c r="G7" s="327">
        <v>0.37</v>
      </c>
      <c r="H7" s="327">
        <v>0.2</v>
      </c>
      <c r="I7" s="327">
        <v>0.23</v>
      </c>
      <c r="J7" s="327">
        <v>0.02</v>
      </c>
      <c r="K7" s="327">
        <v>0.08</v>
      </c>
      <c r="L7" s="327"/>
      <c r="M7" s="327"/>
      <c r="N7" s="118"/>
      <c r="P7" s="118"/>
      <c r="Q7" s="118"/>
      <c r="R7" s="118"/>
      <c r="S7" s="117"/>
      <c r="T7" s="118"/>
      <c r="U7" s="117"/>
      <c r="V7" s="117"/>
      <c r="W7" s="117"/>
      <c r="X7" s="117"/>
      <c r="Z7" s="118"/>
      <c r="AA7" s="118"/>
      <c r="AB7" s="118"/>
      <c r="AC7" s="118"/>
      <c r="AD7" s="118"/>
      <c r="AE7" s="118"/>
    </row>
    <row r="8" spans="1:31">
      <c r="A8" s="246" t="str">
        <f>IF(Content!$E$1=1,B8,C8)</f>
        <v>Насіння олійних</v>
      </c>
      <c r="B8" s="119" t="s">
        <v>681</v>
      </c>
      <c r="C8" s="119" t="s">
        <v>682</v>
      </c>
      <c r="D8" s="270">
        <v>0</v>
      </c>
      <c r="E8" s="270">
        <v>0.02</v>
      </c>
      <c r="F8" s="327">
        <v>0.05</v>
      </c>
      <c r="G8" s="327">
        <v>0.12</v>
      </c>
      <c r="H8" s="327">
        <v>-0.13</v>
      </c>
      <c r="I8" s="327">
        <v>-0.18</v>
      </c>
      <c r="J8" s="327">
        <v>-0.37</v>
      </c>
      <c r="K8" s="327">
        <v>-0.24</v>
      </c>
      <c r="L8" s="327"/>
      <c r="M8" s="327"/>
      <c r="N8" s="118"/>
      <c r="P8" s="118"/>
      <c r="Q8" s="118"/>
      <c r="R8" s="118"/>
      <c r="S8" s="117"/>
      <c r="T8" s="118"/>
      <c r="U8" s="117"/>
      <c r="V8" s="117"/>
      <c r="W8" s="117"/>
      <c r="X8" s="117"/>
      <c r="Z8" s="118"/>
      <c r="AA8" s="118"/>
      <c r="AB8" s="118"/>
      <c r="AC8" s="118"/>
      <c r="AD8" s="118"/>
      <c r="AE8" s="118"/>
    </row>
    <row r="9" spans="1:31">
      <c r="A9" s="246" t="str">
        <f>IF(Content!$E$1=1,B9,C9)</f>
        <v>Залізні руди</v>
      </c>
      <c r="B9" s="119" t="s">
        <v>1051</v>
      </c>
      <c r="C9" s="119" t="s">
        <v>1052</v>
      </c>
      <c r="D9" s="270">
        <v>-0.02</v>
      </c>
      <c r="E9" s="270">
        <v>-0.14000000000000001</v>
      </c>
      <c r="F9" s="327">
        <v>-0.12</v>
      </c>
      <c r="G9" s="327">
        <v>0.55000000000000004</v>
      </c>
      <c r="H9" s="327">
        <v>0.15</v>
      </c>
      <c r="I9" s="327">
        <v>0.15</v>
      </c>
      <c r="J9" s="327">
        <v>0.11</v>
      </c>
      <c r="K9" s="327">
        <v>0.15</v>
      </c>
      <c r="L9" s="327"/>
      <c r="M9" s="327"/>
      <c r="N9" s="118"/>
      <c r="P9" s="118"/>
      <c r="Q9" s="118"/>
      <c r="R9" s="118"/>
      <c r="S9" s="118"/>
      <c r="T9" s="118"/>
      <c r="U9" s="117"/>
      <c r="V9" s="117"/>
      <c r="W9" s="117"/>
      <c r="X9" s="117"/>
      <c r="Z9" s="118"/>
      <c r="AA9" s="118"/>
      <c r="AB9" s="118"/>
      <c r="AC9" s="118"/>
      <c r="AD9" s="118"/>
      <c r="AE9" s="118"/>
    </row>
    <row r="10" spans="1:31">
      <c r="A10" s="246" t="str">
        <f>IF(Content!$E$1=1,B10,C10)</f>
        <v>Чорні метали</v>
      </c>
      <c r="B10" s="119" t="s">
        <v>501</v>
      </c>
      <c r="C10" s="119" t="s">
        <v>502</v>
      </c>
      <c r="D10" s="270">
        <v>-0.28999999999999998</v>
      </c>
      <c r="E10" s="270">
        <v>-0.36</v>
      </c>
      <c r="F10" s="327">
        <v>-0.5</v>
      </c>
      <c r="G10" s="327">
        <v>0.06</v>
      </c>
      <c r="H10" s="327">
        <v>-0.06</v>
      </c>
      <c r="I10" s="327">
        <v>-0.18</v>
      </c>
      <c r="J10" s="327">
        <v>0.2</v>
      </c>
      <c r="K10" s="327">
        <v>0.09</v>
      </c>
      <c r="L10" s="327"/>
      <c r="M10" s="327"/>
      <c r="N10" s="118"/>
      <c r="P10" s="118"/>
      <c r="Q10" s="118"/>
      <c r="R10" s="118"/>
      <c r="S10" s="117"/>
      <c r="T10" s="118"/>
      <c r="U10" s="117"/>
      <c r="V10" s="117"/>
      <c r="W10" s="117"/>
      <c r="X10" s="117"/>
      <c r="Z10" s="118"/>
      <c r="AA10" s="118"/>
      <c r="AB10" s="118"/>
      <c r="AC10" s="118"/>
      <c r="AD10" s="118"/>
      <c r="AE10" s="118"/>
    </row>
    <row r="11" spans="1:31">
      <c r="A11" s="246" t="str">
        <f>IF(Content!$E$1=1,B11,C11)</f>
        <v>Інші</v>
      </c>
      <c r="B11" s="119" t="s">
        <v>54</v>
      </c>
      <c r="C11" s="119" t="s">
        <v>53</v>
      </c>
      <c r="D11" s="270">
        <v>7.0000000000000007E-2</v>
      </c>
      <c r="E11" s="270">
        <v>-0.03</v>
      </c>
      <c r="F11" s="327">
        <v>0</v>
      </c>
      <c r="G11" s="327">
        <v>0.02</v>
      </c>
      <c r="H11" s="327">
        <v>-0.22</v>
      </c>
      <c r="I11" s="327">
        <v>-0.21</v>
      </c>
      <c r="J11" s="327">
        <v>0.02</v>
      </c>
      <c r="K11" s="327">
        <v>0.02</v>
      </c>
      <c r="L11" s="327"/>
      <c r="M11" s="327"/>
      <c r="N11" s="118"/>
      <c r="P11" s="118"/>
      <c r="Q11" s="118"/>
      <c r="R11" s="118"/>
      <c r="S11" s="117"/>
      <c r="T11" s="118"/>
      <c r="U11" s="117"/>
      <c r="V11" s="117"/>
      <c r="W11" s="117"/>
      <c r="X11" s="117"/>
      <c r="Z11" s="118"/>
      <c r="AA11" s="118"/>
      <c r="AB11" s="118"/>
      <c r="AC11" s="118"/>
      <c r="AD11" s="118"/>
      <c r="AE11" s="118"/>
    </row>
    <row r="12" spans="1:31">
      <c r="A12" s="246" t="str">
        <f>IF(Content!$E$1=1,B12,C12)</f>
        <v>Всього</v>
      </c>
      <c r="B12" s="119" t="s">
        <v>540</v>
      </c>
      <c r="C12" s="119" t="s">
        <v>520</v>
      </c>
      <c r="D12" s="270">
        <v>-0.17</v>
      </c>
      <c r="E12" s="270">
        <v>-0.41</v>
      </c>
      <c r="F12" s="270">
        <v>-0.32</v>
      </c>
      <c r="G12" s="270">
        <v>1.57</v>
      </c>
      <c r="H12" s="327">
        <v>0.14000000000000001</v>
      </c>
      <c r="I12" s="327">
        <v>-0.46</v>
      </c>
      <c r="J12" s="327">
        <v>-0.25</v>
      </c>
      <c r="K12" s="327">
        <v>-0.48</v>
      </c>
      <c r="L12" s="327"/>
      <c r="M12" s="327"/>
      <c r="N12" s="118"/>
      <c r="P12" s="117"/>
      <c r="Q12" s="117"/>
      <c r="R12" s="117"/>
      <c r="S12" s="117"/>
      <c r="T12" s="117"/>
      <c r="U12" s="117"/>
      <c r="V12" s="117"/>
      <c r="W12" s="117"/>
      <c r="X12" s="117"/>
      <c r="Z12" s="118"/>
      <c r="AA12" s="117"/>
      <c r="AB12" s="117"/>
      <c r="AC12" s="117"/>
      <c r="AD12" s="117"/>
      <c r="AE12" s="117"/>
    </row>
    <row r="13" spans="1:31">
      <c r="A13" s="246"/>
      <c r="B13" s="246"/>
      <c r="C13" s="246"/>
      <c r="D13" s="248"/>
      <c r="E13" s="248"/>
      <c r="F13" s="248"/>
      <c r="G13" s="248"/>
      <c r="H13" s="248"/>
      <c r="I13" s="248"/>
      <c r="J13" s="248"/>
      <c r="K13" s="248"/>
      <c r="L13" s="248"/>
      <c r="M13" s="248"/>
      <c r="N13" s="17"/>
      <c r="S13" s="117"/>
      <c r="U13" s="117"/>
      <c r="V13" s="117"/>
      <c r="W13" s="117"/>
      <c r="X13" s="117"/>
      <c r="Z13" s="118"/>
    </row>
    <row r="14" spans="1:31">
      <c r="A14" s="246"/>
      <c r="B14" s="246"/>
      <c r="C14" s="246"/>
      <c r="D14" s="248"/>
      <c r="E14" s="248"/>
      <c r="F14" s="248"/>
      <c r="G14" s="248"/>
      <c r="H14" s="248"/>
      <c r="I14" s="248"/>
      <c r="J14" s="248"/>
      <c r="K14" s="248"/>
      <c r="L14" s="248"/>
      <c r="M14" s="248"/>
      <c r="N14" s="17"/>
      <c r="S14" s="117"/>
      <c r="U14" s="117"/>
      <c r="V14" s="117"/>
      <c r="W14" s="117"/>
      <c r="X14" s="117"/>
      <c r="Z14" s="118"/>
    </row>
    <row r="15" spans="1:31">
      <c r="A15" s="246"/>
      <c r="B15" s="246"/>
      <c r="C15" s="246"/>
      <c r="D15" s="248"/>
      <c r="E15" s="248"/>
      <c r="F15" s="248"/>
      <c r="G15" s="248"/>
      <c r="H15" s="248"/>
      <c r="I15" s="248"/>
      <c r="J15" s="248"/>
      <c r="K15" s="248"/>
      <c r="L15" s="248"/>
      <c r="M15" s="248"/>
      <c r="N15" s="17"/>
      <c r="S15" s="117"/>
      <c r="U15" s="117"/>
      <c r="V15" s="117"/>
      <c r="W15" s="117"/>
      <c r="X15" s="117"/>
      <c r="Z15" s="118"/>
    </row>
    <row r="16" spans="1:31">
      <c r="A16" s="246"/>
      <c r="B16" s="246"/>
      <c r="C16" s="246"/>
      <c r="D16" s="248"/>
      <c r="E16" s="248"/>
      <c r="F16" s="248"/>
      <c r="G16" s="248"/>
      <c r="H16" s="248"/>
      <c r="I16" s="248"/>
      <c r="J16" s="248"/>
      <c r="K16" s="248"/>
      <c r="L16" s="248"/>
      <c r="M16" s="248"/>
      <c r="N16" s="17"/>
      <c r="S16" s="117"/>
      <c r="U16" s="117"/>
      <c r="V16" s="117"/>
      <c r="W16" s="117"/>
      <c r="X16" s="117"/>
      <c r="Z16" s="118"/>
    </row>
    <row r="17" spans="1:26">
      <c r="A17" s="246"/>
      <c r="B17" s="246"/>
      <c r="C17" s="246"/>
      <c r="D17" s="270"/>
      <c r="E17" s="270"/>
      <c r="F17" s="270"/>
      <c r="G17" s="270"/>
      <c r="H17" s="270"/>
      <c r="I17" s="270"/>
      <c r="J17" s="270"/>
      <c r="K17" s="270"/>
      <c r="L17" s="248"/>
      <c r="M17" s="248"/>
      <c r="N17" s="17"/>
      <c r="S17" s="117"/>
      <c r="U17" s="117"/>
      <c r="V17" s="117"/>
      <c r="W17" s="117"/>
      <c r="X17" s="117"/>
      <c r="Z17" s="118"/>
    </row>
    <row r="18" spans="1:26">
      <c r="A18" s="245"/>
      <c r="B18" s="245"/>
      <c r="C18" s="245"/>
      <c r="D18" s="270"/>
      <c r="E18" s="270"/>
      <c r="F18" s="270"/>
      <c r="G18" s="270"/>
      <c r="H18" s="270"/>
      <c r="I18" s="270"/>
      <c r="J18" s="270"/>
      <c r="K18" s="270"/>
      <c r="L18" s="245"/>
      <c r="M18" s="245"/>
      <c r="R18" s="245"/>
      <c r="S18" s="245"/>
    </row>
    <row r="19" spans="1:26" s="31" customFormat="1">
      <c r="A19" s="245"/>
      <c r="B19" s="245"/>
      <c r="C19" s="245"/>
      <c r="D19" s="270"/>
      <c r="E19" s="270"/>
      <c r="F19" s="270"/>
      <c r="G19" s="270"/>
      <c r="H19" s="270"/>
      <c r="I19" s="270"/>
      <c r="J19" s="270"/>
      <c r="K19" s="270"/>
      <c r="L19" s="245"/>
      <c r="M19" s="245"/>
      <c r="O19" s="245" t="str">
        <f>IF(Content!$E$1=1,O23,O24)</f>
        <v>* 79% в експорті товарів.</v>
      </c>
      <c r="P19" s="245"/>
      <c r="Q19" s="245"/>
      <c r="R19" s="245"/>
      <c r="S19" s="245"/>
    </row>
    <row r="20" spans="1:26" s="31" customFormat="1">
      <c r="D20" s="270"/>
      <c r="E20" s="270"/>
      <c r="F20" s="270"/>
      <c r="G20" s="270"/>
      <c r="H20" s="270"/>
      <c r="I20" s="270"/>
      <c r="J20" s="270"/>
      <c r="K20" s="270"/>
      <c r="O20" s="246" t="str">
        <f>IF(Content!$E$1=1,O21,O22)</f>
        <v>Джерело: ДМСУ, розрахунки НБУ.</v>
      </c>
      <c r="P20" s="245"/>
      <c r="Q20" s="245"/>
      <c r="R20" s="245"/>
      <c r="S20" s="245"/>
    </row>
    <row r="21" spans="1:26">
      <c r="D21" s="270"/>
      <c r="E21" s="270"/>
      <c r="F21" s="270"/>
      <c r="G21" s="270"/>
      <c r="H21" s="270"/>
      <c r="I21" s="270"/>
      <c r="J21" s="270"/>
      <c r="K21" s="270"/>
      <c r="O21" s="23" t="s">
        <v>541</v>
      </c>
      <c r="P21" s="245"/>
      <c r="Q21" s="245"/>
      <c r="R21" s="245"/>
      <c r="S21" s="245"/>
    </row>
    <row r="22" spans="1:26">
      <c r="D22" s="270"/>
      <c r="E22" s="270"/>
      <c r="F22" s="270"/>
      <c r="G22" s="270"/>
      <c r="H22" s="270"/>
      <c r="I22" s="270"/>
      <c r="J22" s="270"/>
      <c r="K22" s="270"/>
      <c r="L22" s="269"/>
      <c r="M22" s="269"/>
      <c r="O22" s="23" t="s">
        <v>542</v>
      </c>
      <c r="P22" s="245"/>
      <c r="Q22" s="245"/>
      <c r="R22" s="245"/>
      <c r="S22" s="245"/>
    </row>
    <row r="23" spans="1:26">
      <c r="D23" s="270"/>
      <c r="E23" s="270"/>
      <c r="F23" s="270"/>
      <c r="G23" s="270"/>
      <c r="H23" s="270"/>
      <c r="I23" s="270"/>
      <c r="J23" s="270"/>
      <c r="K23" s="270"/>
      <c r="L23" s="269"/>
      <c r="M23" s="269"/>
      <c r="O23" s="31" t="s">
        <v>1709</v>
      </c>
      <c r="P23" s="245"/>
      <c r="Q23" s="245"/>
      <c r="R23" s="245"/>
      <c r="S23" s="245"/>
    </row>
    <row r="24" spans="1:26">
      <c r="D24" s="270"/>
      <c r="E24" s="270"/>
      <c r="F24" s="270"/>
      <c r="G24" s="270"/>
      <c r="H24" s="270"/>
      <c r="I24" s="270"/>
      <c r="J24" s="270"/>
      <c r="K24" s="270"/>
      <c r="L24" s="269"/>
      <c r="M24" s="269"/>
      <c r="O24" s="31" t="s">
        <v>1053</v>
      </c>
      <c r="P24" s="245"/>
      <c r="Q24" s="245"/>
      <c r="R24" s="245"/>
      <c r="S24" s="245"/>
    </row>
    <row r="25" spans="1:26">
      <c r="D25" s="269"/>
      <c r="E25" s="269"/>
      <c r="F25" s="269"/>
      <c r="G25" s="269"/>
      <c r="H25" s="269"/>
      <c r="I25" s="269"/>
      <c r="J25" s="269"/>
      <c r="K25" s="269"/>
      <c r="L25" s="269"/>
      <c r="M25" s="269"/>
      <c r="O25" s="245"/>
      <c r="P25" s="245"/>
      <c r="Q25" s="245"/>
      <c r="R25" s="245"/>
      <c r="S25" s="245"/>
    </row>
    <row r="26" spans="1:26">
      <c r="D26" s="269"/>
      <c r="E26" s="269"/>
      <c r="F26" s="269"/>
      <c r="G26" s="269"/>
      <c r="H26" s="269"/>
      <c r="I26" s="269"/>
      <c r="J26" s="269"/>
      <c r="K26" s="269"/>
      <c r="L26" s="269"/>
      <c r="M26" s="269"/>
      <c r="O26" s="245"/>
      <c r="P26" s="245"/>
      <c r="Q26" s="245"/>
      <c r="R26" s="245"/>
      <c r="S26" s="245"/>
    </row>
    <row r="27" spans="1:26">
      <c r="D27" s="269"/>
      <c r="E27" s="269"/>
      <c r="F27" s="269"/>
      <c r="G27" s="269"/>
      <c r="H27" s="269"/>
      <c r="I27" s="269"/>
      <c r="J27" s="269"/>
      <c r="K27" s="269"/>
      <c r="L27" s="269"/>
      <c r="M27" s="269"/>
      <c r="O27" s="245"/>
      <c r="P27" s="245"/>
      <c r="Q27" s="245"/>
      <c r="R27" s="245"/>
      <c r="S27" s="245"/>
    </row>
    <row r="28" spans="1:26">
      <c r="D28" s="269"/>
      <c r="E28" s="269"/>
      <c r="F28" s="269"/>
      <c r="G28" s="269"/>
      <c r="H28" s="269"/>
      <c r="I28" s="269"/>
      <c r="J28" s="269"/>
      <c r="K28" s="269"/>
      <c r="L28" s="269"/>
      <c r="M28" s="269"/>
      <c r="O28" s="245"/>
      <c r="P28" s="245"/>
      <c r="Q28" s="245"/>
      <c r="R28" s="245"/>
      <c r="S28" s="245"/>
    </row>
    <row r="29" spans="1:26">
      <c r="D29" s="269"/>
      <c r="E29" s="269"/>
      <c r="F29" s="269"/>
      <c r="G29" s="269"/>
      <c r="H29" s="269"/>
      <c r="I29" s="269"/>
      <c r="J29" s="269"/>
      <c r="K29" s="269"/>
      <c r="L29" s="269"/>
      <c r="M29" s="269"/>
      <c r="O29" s="245"/>
      <c r="P29" s="245"/>
      <c r="Q29" s="245"/>
      <c r="R29" s="245"/>
      <c r="S29" s="245"/>
    </row>
    <row r="30" spans="1:26">
      <c r="D30" s="269"/>
      <c r="E30" s="269"/>
      <c r="F30" s="269"/>
      <c r="G30" s="269"/>
      <c r="H30" s="269"/>
      <c r="I30" s="269"/>
      <c r="J30" s="269"/>
      <c r="K30" s="269"/>
      <c r="O30" s="245"/>
      <c r="P30" s="245"/>
      <c r="Q30" s="245"/>
      <c r="R30" s="245"/>
      <c r="S30" s="245"/>
    </row>
    <row r="31" spans="1:26">
      <c r="D31" s="269"/>
      <c r="E31" s="269"/>
      <c r="F31" s="269"/>
      <c r="G31" s="269"/>
      <c r="H31" s="269"/>
      <c r="I31" s="269"/>
      <c r="J31" s="269"/>
      <c r="K31" s="269"/>
      <c r="O31" s="245"/>
      <c r="P31" s="245"/>
      <c r="Q31" s="245"/>
    </row>
    <row r="32" spans="1:26">
      <c r="D32" s="269"/>
      <c r="E32" s="269"/>
      <c r="F32" s="269"/>
      <c r="G32" s="269"/>
      <c r="H32" s="269"/>
      <c r="I32" s="269"/>
      <c r="J32" s="269"/>
      <c r="K32" s="269"/>
    </row>
    <row r="33" spans="1:30">
      <c r="D33" s="269"/>
      <c r="E33" s="269"/>
      <c r="F33" s="269"/>
      <c r="G33" s="269"/>
      <c r="H33" s="269"/>
      <c r="I33" s="269"/>
      <c r="J33" s="269"/>
      <c r="K33" s="269"/>
    </row>
    <row r="34" spans="1:30">
      <c r="D34" s="269"/>
      <c r="E34" s="269"/>
      <c r="F34" s="269"/>
      <c r="G34" s="269"/>
      <c r="H34" s="269"/>
      <c r="I34" s="269"/>
      <c r="J34" s="269"/>
      <c r="K34" s="269"/>
      <c r="L34" s="269"/>
      <c r="M34" s="269"/>
    </row>
    <row r="35" spans="1:30">
      <c r="D35" s="269"/>
      <c r="E35" s="269"/>
      <c r="F35" s="269"/>
      <c r="G35" s="269"/>
      <c r="H35" s="269"/>
      <c r="I35" s="269"/>
      <c r="J35" s="269"/>
      <c r="K35" s="269"/>
      <c r="L35" s="269"/>
      <c r="M35" s="269"/>
      <c r="S35" s="17"/>
      <c r="U35" s="17"/>
      <c r="W35" s="17"/>
      <c r="Y35" s="17"/>
      <c r="AA35" s="17"/>
      <c r="AC35" s="17"/>
    </row>
    <row r="36" spans="1:30">
      <c r="D36" s="269"/>
      <c r="E36" s="269"/>
      <c r="F36" s="269"/>
      <c r="G36" s="269"/>
      <c r="H36" s="269"/>
      <c r="I36" s="269"/>
      <c r="J36" s="269"/>
      <c r="K36" s="269"/>
      <c r="L36" s="269"/>
      <c r="M36" s="269"/>
      <c r="Q36" s="17"/>
      <c r="S36" s="17"/>
      <c r="U36" s="17"/>
      <c r="W36" s="17"/>
      <c r="Y36" s="17"/>
      <c r="AA36" s="17"/>
      <c r="AC36" s="17"/>
    </row>
    <row r="37" spans="1:30">
      <c r="D37" s="269"/>
      <c r="E37" s="269"/>
      <c r="F37" s="269"/>
      <c r="G37" s="269"/>
      <c r="H37" s="269"/>
      <c r="I37" s="269"/>
      <c r="J37" s="269"/>
      <c r="K37" s="269"/>
      <c r="L37" s="269"/>
      <c r="M37" s="269"/>
      <c r="Q37" s="17"/>
      <c r="S37" s="17"/>
      <c r="U37" s="17"/>
      <c r="W37" s="17"/>
      <c r="Y37" s="17"/>
      <c r="AA37" s="17"/>
      <c r="AC37" s="17"/>
    </row>
    <row r="38" spans="1:30">
      <c r="D38" s="269"/>
      <c r="E38" s="269"/>
      <c r="F38" s="269"/>
      <c r="G38" s="269"/>
      <c r="H38" s="269"/>
      <c r="I38" s="269"/>
      <c r="J38" s="269"/>
      <c r="K38" s="269"/>
      <c r="L38" s="269"/>
      <c r="M38" s="269"/>
      <c r="Q38" s="17"/>
      <c r="R38" s="588"/>
      <c r="S38" s="960"/>
      <c r="T38" s="960"/>
      <c r="U38" s="960"/>
      <c r="V38" s="960"/>
      <c r="W38" s="960"/>
      <c r="X38" s="960"/>
      <c r="Y38" s="960"/>
      <c r="Z38" s="960"/>
      <c r="AA38" s="960"/>
      <c r="AB38" s="960"/>
      <c r="AC38" s="955"/>
      <c r="AD38" s="956"/>
    </row>
    <row r="39" spans="1:30">
      <c r="D39" s="269"/>
      <c r="E39" s="269"/>
      <c r="F39" s="269"/>
      <c r="G39" s="269"/>
      <c r="H39" s="269"/>
      <c r="I39" s="269"/>
      <c r="J39" s="269"/>
      <c r="K39" s="269"/>
      <c r="L39" s="269"/>
      <c r="M39" s="269"/>
      <c r="P39" s="588"/>
      <c r="Q39" s="588"/>
    </row>
    <row r="40" spans="1:30" s="31" customFormat="1">
      <c r="A40" s="119"/>
      <c r="B40" s="119"/>
      <c r="C40" s="119"/>
      <c r="D40" s="269"/>
      <c r="E40" s="269"/>
      <c r="F40" s="269"/>
      <c r="G40" s="269"/>
      <c r="H40" s="269"/>
      <c r="I40" s="269"/>
      <c r="J40" s="269"/>
      <c r="K40" s="269"/>
      <c r="L40" s="269"/>
      <c r="M40" s="269"/>
      <c r="O40" s="16"/>
      <c r="P40" s="16"/>
      <c r="Q40" s="16"/>
      <c r="R40" s="122"/>
      <c r="S40" s="122"/>
      <c r="T40" s="122"/>
      <c r="U40" s="122"/>
      <c r="V40" s="122"/>
      <c r="W40" s="122"/>
      <c r="X40" s="122"/>
      <c r="Y40" s="122"/>
      <c r="Z40" s="122"/>
      <c r="AA40" s="122"/>
      <c r="AB40" s="122"/>
      <c r="AC40" s="122"/>
      <c r="AD40" s="122"/>
    </row>
    <row r="41" spans="1:30" s="31" customFormat="1">
      <c r="A41" s="119"/>
      <c r="B41" s="119"/>
      <c r="C41" s="119"/>
      <c r="D41" s="269"/>
      <c r="E41" s="269"/>
      <c r="F41" s="269"/>
      <c r="G41" s="269"/>
      <c r="H41" s="269"/>
      <c r="I41" s="269"/>
      <c r="J41" s="269"/>
      <c r="K41" s="269"/>
      <c r="L41" s="269"/>
      <c r="M41" s="269"/>
      <c r="P41" s="122"/>
      <c r="Q41" s="122"/>
      <c r="R41" s="122"/>
      <c r="S41" s="122"/>
      <c r="T41" s="122"/>
      <c r="U41" s="122"/>
      <c r="V41" s="122"/>
      <c r="W41" s="122"/>
      <c r="X41" s="122"/>
      <c r="Y41" s="122"/>
      <c r="Z41" s="122"/>
      <c r="AA41" s="122"/>
      <c r="AB41" s="122"/>
      <c r="AC41" s="122"/>
      <c r="AD41" s="122"/>
    </row>
    <row r="42" spans="1:30">
      <c r="A42" s="22"/>
      <c r="B42" s="22"/>
      <c r="C42" s="22"/>
      <c r="D42" s="269"/>
      <c r="E42" s="269"/>
      <c r="F42" s="269"/>
      <c r="G42" s="269"/>
      <c r="H42" s="269"/>
      <c r="I42" s="269"/>
      <c r="J42" s="269"/>
      <c r="K42" s="269"/>
      <c r="L42" s="269"/>
      <c r="M42" s="269"/>
      <c r="O42" s="122"/>
      <c r="P42" s="122"/>
      <c r="Q42" s="122"/>
      <c r="R42" s="17"/>
      <c r="S42" s="17"/>
      <c r="T42" s="17"/>
      <c r="U42" s="17"/>
      <c r="V42" s="17"/>
      <c r="W42" s="17"/>
      <c r="X42" s="17"/>
      <c r="Y42" s="17"/>
      <c r="Z42" s="17"/>
      <c r="AA42" s="17"/>
      <c r="AB42" s="17"/>
      <c r="AC42" s="17"/>
      <c r="AD42" s="17"/>
    </row>
    <row r="43" spans="1:30">
      <c r="A43" s="22"/>
      <c r="B43" s="22"/>
      <c r="C43" s="22"/>
      <c r="O43" s="17"/>
      <c r="P43" s="17"/>
      <c r="Q43" s="17"/>
      <c r="R43" s="17"/>
      <c r="S43" s="17"/>
      <c r="T43" s="17"/>
      <c r="U43" s="17"/>
      <c r="V43" s="17"/>
      <c r="W43" s="17"/>
      <c r="X43" s="17"/>
      <c r="Y43" s="17"/>
      <c r="Z43" s="17"/>
      <c r="AA43" s="17"/>
      <c r="AB43" s="17"/>
      <c r="AC43" s="17"/>
      <c r="AD43" s="17"/>
    </row>
    <row r="44" spans="1:30">
      <c r="A44" s="22"/>
      <c r="B44" s="22"/>
      <c r="C44" s="22"/>
      <c r="O44" s="17"/>
      <c r="P44" s="17"/>
      <c r="Q44" s="17"/>
      <c r="R44" s="17"/>
      <c r="S44" s="17"/>
      <c r="T44" s="17"/>
      <c r="U44" s="17"/>
      <c r="V44" s="17"/>
      <c r="W44" s="17"/>
      <c r="X44" s="17"/>
      <c r="Y44" s="17"/>
      <c r="Z44" s="17"/>
      <c r="AA44" s="17"/>
      <c r="AB44" s="17"/>
      <c r="AC44" s="17"/>
      <c r="AD44" s="17"/>
    </row>
    <row r="45" spans="1:30">
      <c r="A45" s="22"/>
      <c r="B45" s="22"/>
      <c r="C45" s="22"/>
      <c r="O45" s="588"/>
      <c r="P45" s="17"/>
      <c r="Q45" s="17"/>
      <c r="R45" s="17"/>
      <c r="S45" s="17"/>
      <c r="T45" s="17"/>
      <c r="U45" s="17"/>
      <c r="V45" s="17"/>
      <c r="W45" s="17"/>
      <c r="X45" s="17"/>
      <c r="Y45" s="17"/>
      <c r="Z45" s="17"/>
      <c r="AA45" s="17"/>
      <c r="AB45" s="17"/>
      <c r="AC45" s="17"/>
      <c r="AD45" s="17"/>
    </row>
    <row r="46" spans="1:30">
      <c r="P46" s="17"/>
      <c r="Q46" s="17"/>
    </row>
    <row r="47" spans="1:30">
      <c r="N47" s="588"/>
      <c r="O47" s="17"/>
    </row>
    <row r="48" spans="1:30">
      <c r="O48" s="17"/>
    </row>
    <row r="49" spans="9:15">
      <c r="N49" s="17"/>
      <c r="O49" s="17"/>
    </row>
    <row r="50" spans="9:15">
      <c r="N50" s="17"/>
      <c r="O50" s="17"/>
    </row>
    <row r="51" spans="9:15">
      <c r="N51" s="17"/>
      <c r="O51" s="17"/>
    </row>
    <row r="52" spans="9:15">
      <c r="N52" s="17"/>
      <c r="O52" s="17"/>
    </row>
    <row r="53" spans="9:15">
      <c r="N53" s="17"/>
    </row>
    <row r="54" spans="9:15">
      <c r="I54" s="17"/>
      <c r="J54" s="17"/>
      <c r="K54" s="17"/>
      <c r="L54" s="17"/>
      <c r="M54" s="17"/>
      <c r="N54" s="17"/>
    </row>
  </sheetData>
  <mergeCells count="12">
    <mergeCell ref="AC38:AD38"/>
    <mergeCell ref="D1:G1"/>
    <mergeCell ref="H1:J1"/>
    <mergeCell ref="D3:F3"/>
    <mergeCell ref="H3:J3"/>
    <mergeCell ref="D4:F4"/>
    <mergeCell ref="H4:J4"/>
    <mergeCell ref="S38:T38"/>
    <mergeCell ref="U38:V38"/>
    <mergeCell ref="W38:X38"/>
    <mergeCell ref="Y38:Z38"/>
    <mergeCell ref="AA38:AB38"/>
  </mergeCells>
  <hyperlinks>
    <hyperlink ref="A1" location="Content!A1" display="&lt;&lt;" xr:uid="{00000000-0004-0000-3000-000000000000}"/>
  </hyperlinks>
  <pageMargins left="0.7" right="0.7" top="0.75" bottom="0.75" header="0.3" footer="0.3"/>
  <pageSetup paperSize="9" orientation="portrait" horizontalDpi="4294967293" verticalDpi="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sheetPr>
  <dimension ref="A1:AD56"/>
  <sheetViews>
    <sheetView showGridLines="0" zoomScale="95" zoomScaleNormal="95" zoomScalePageLayoutView="98" workbookViewId="0"/>
  </sheetViews>
  <sheetFormatPr baseColWidth="10" defaultColWidth="9.5" defaultRowHeight="13"/>
  <cols>
    <col min="1" max="1" width="11.5" style="16" bestFit="1" customWidth="1"/>
    <col min="2" max="3" width="11.5" style="16" hidden="1" customWidth="1"/>
    <col min="4" max="4" width="11.5" style="16" customWidth="1"/>
    <col min="5" max="10" width="10.5" style="16" customWidth="1"/>
    <col min="11" max="16384" width="9.5" style="16"/>
  </cols>
  <sheetData>
    <row r="1" spans="1:30">
      <c r="A1" s="9" t="s">
        <v>60</v>
      </c>
      <c r="B1" s="9"/>
      <c r="C1" s="9"/>
      <c r="D1" s="118" t="str">
        <f>IF(Content!$E$1=1,D2,D3)</f>
        <v>Імпорт товарів</v>
      </c>
      <c r="E1" s="118" t="str">
        <f>IF(Content!$E$1=1,E2,E3)</f>
        <v>Продовольчі та промислові товари</v>
      </c>
      <c r="F1" s="118" t="str">
        <f>IF(Content!$E$1=1,F2,F3)</f>
        <v>Енергоносії</v>
      </c>
      <c r="G1" s="118" t="str">
        <f>IF(Content!$E$1=1,G2,G3)</f>
        <v>Хімічна продукція</v>
      </c>
      <c r="H1" s="118" t="str">
        <f>IF(Content!$E$1=1,H2,H3)</f>
        <v>Металургія</v>
      </c>
      <c r="I1" s="118" t="str">
        <f>IF(Content!$E$1=1,I2,I3)</f>
        <v>Машинобудування</v>
      </c>
      <c r="J1" s="118" t="str">
        <f>IF(Content!$E$1=1,J2,J3)</f>
        <v>Інші</v>
      </c>
      <c r="N1" s="22" t="str">
        <f>IF(Content!$E$1=1,N2,N3)</f>
        <v>Внески в річну зміну імпорту товарів, в.п.</v>
      </c>
    </row>
    <row r="2" spans="1:30" s="31" customFormat="1" hidden="1">
      <c r="A2" s="30"/>
      <c r="B2" s="30"/>
      <c r="C2" s="30"/>
      <c r="D2" s="435" t="s">
        <v>1054</v>
      </c>
      <c r="E2" s="435" t="s">
        <v>1055</v>
      </c>
      <c r="F2" s="435" t="s">
        <v>1056</v>
      </c>
      <c r="G2" s="435" t="s">
        <v>689</v>
      </c>
      <c r="H2" s="435" t="s">
        <v>1057</v>
      </c>
      <c r="I2" s="435" t="s">
        <v>687</v>
      </c>
      <c r="J2" s="435" t="s">
        <v>54</v>
      </c>
      <c r="K2" s="435"/>
      <c r="L2" s="245"/>
      <c r="M2" s="16"/>
      <c r="N2" s="31" t="s">
        <v>1064</v>
      </c>
      <c r="O2" s="16"/>
      <c r="P2" s="16"/>
      <c r="Q2" s="16"/>
    </row>
    <row r="3" spans="1:30" s="31" customFormat="1" hidden="1">
      <c r="D3" s="120" t="s">
        <v>1058</v>
      </c>
      <c r="E3" s="120" t="s">
        <v>1059</v>
      </c>
      <c r="F3" s="120" t="s">
        <v>1060</v>
      </c>
      <c r="G3" s="120" t="s">
        <v>694</v>
      </c>
      <c r="H3" s="120" t="s">
        <v>1061</v>
      </c>
      <c r="I3" s="120" t="s">
        <v>605</v>
      </c>
      <c r="J3" s="120" t="s">
        <v>53</v>
      </c>
      <c r="K3" s="120"/>
      <c r="L3" s="591"/>
      <c r="N3" s="31" t="s">
        <v>1062</v>
      </c>
      <c r="R3" s="591"/>
      <c r="S3" s="591"/>
      <c r="T3" s="591"/>
      <c r="U3" s="591"/>
      <c r="V3" s="591"/>
      <c r="W3" s="591"/>
      <c r="X3" s="591"/>
      <c r="Y3" s="591"/>
      <c r="Z3" s="591"/>
      <c r="AA3" s="591"/>
      <c r="AB3" s="121"/>
      <c r="AC3" s="121"/>
      <c r="AD3" s="120"/>
    </row>
    <row r="4" spans="1:30">
      <c r="A4" s="246" t="s">
        <v>25</v>
      </c>
      <c r="B4" s="119" t="s">
        <v>683</v>
      </c>
      <c r="C4" s="119" t="s">
        <v>690</v>
      </c>
      <c r="D4" s="249">
        <v>12.7</v>
      </c>
      <c r="E4" s="249">
        <v>2.8</v>
      </c>
      <c r="F4" s="249">
        <v>-0.4</v>
      </c>
      <c r="G4" s="249">
        <v>3.5</v>
      </c>
      <c r="H4" s="17">
        <v>1.3</v>
      </c>
      <c r="I4" s="249">
        <v>3.9</v>
      </c>
      <c r="J4" s="249">
        <v>1.5</v>
      </c>
      <c r="K4" s="436" t="s">
        <v>25</v>
      </c>
      <c r="L4" s="120"/>
      <c r="M4" s="591"/>
      <c r="O4" s="591"/>
      <c r="P4" s="591"/>
      <c r="Q4" s="591"/>
      <c r="R4" s="117"/>
      <c r="S4" s="117"/>
      <c r="T4" s="117"/>
      <c r="U4" s="117"/>
      <c r="V4" s="117"/>
      <c r="W4" s="117"/>
      <c r="Y4" s="118"/>
      <c r="Z4" s="117"/>
      <c r="AA4" s="117"/>
      <c r="AB4" s="117"/>
      <c r="AC4" s="117"/>
      <c r="AD4" s="117"/>
    </row>
    <row r="5" spans="1:30">
      <c r="A5" s="246" t="s">
        <v>26</v>
      </c>
      <c r="B5" s="119" t="s">
        <v>684</v>
      </c>
      <c r="C5" s="119" t="s">
        <v>691</v>
      </c>
      <c r="D5" s="249">
        <v>14.5</v>
      </c>
      <c r="E5" s="249">
        <v>2.2999999999999998</v>
      </c>
      <c r="F5" s="249">
        <v>4.8</v>
      </c>
      <c r="G5" s="249">
        <v>1.6</v>
      </c>
      <c r="H5" s="17">
        <v>0.8</v>
      </c>
      <c r="I5" s="249">
        <v>3.7</v>
      </c>
      <c r="J5" s="249">
        <v>1.4</v>
      </c>
      <c r="K5" s="436"/>
      <c r="L5" s="274"/>
      <c r="M5" s="117"/>
      <c r="O5" s="117"/>
      <c r="P5" s="117"/>
      <c r="Q5" s="117"/>
      <c r="R5" s="117"/>
      <c r="S5" s="118"/>
      <c r="T5" s="117"/>
      <c r="U5" s="117"/>
      <c r="V5" s="117"/>
      <c r="W5" s="117"/>
      <c r="Y5" s="118"/>
      <c r="Z5" s="118"/>
      <c r="AA5" s="118"/>
      <c r="AB5" s="118"/>
      <c r="AC5" s="118"/>
      <c r="AD5" s="118"/>
    </row>
    <row r="6" spans="1:30">
      <c r="A6" s="246" t="s">
        <v>27</v>
      </c>
      <c r="B6" s="119" t="s">
        <v>685</v>
      </c>
      <c r="C6" s="119" t="s">
        <v>692</v>
      </c>
      <c r="D6" s="249">
        <v>17.899999999999999</v>
      </c>
      <c r="E6" s="249">
        <v>2.8</v>
      </c>
      <c r="F6" s="249">
        <v>6.6</v>
      </c>
      <c r="G6" s="249">
        <v>1.8</v>
      </c>
      <c r="H6" s="17">
        <v>1.4</v>
      </c>
      <c r="I6" s="249">
        <v>5.5</v>
      </c>
      <c r="J6" s="249">
        <v>-0.2</v>
      </c>
      <c r="K6" s="436" t="s">
        <v>27</v>
      </c>
      <c r="L6" s="274"/>
      <c r="M6" s="118"/>
      <c r="O6" s="118"/>
      <c r="P6" s="118"/>
      <c r="Q6" s="118"/>
      <c r="R6" s="117"/>
      <c r="S6" s="118"/>
      <c r="T6" s="117"/>
      <c r="U6" s="117"/>
      <c r="V6" s="117"/>
      <c r="W6" s="117"/>
      <c r="Y6" s="118"/>
      <c r="Z6" s="118"/>
      <c r="AA6" s="118"/>
      <c r="AB6" s="118"/>
      <c r="AC6" s="118"/>
      <c r="AD6" s="118"/>
    </row>
    <row r="7" spans="1:30">
      <c r="A7" s="246" t="s">
        <v>103</v>
      </c>
      <c r="B7" s="119" t="s">
        <v>686</v>
      </c>
      <c r="C7" s="119" t="s">
        <v>69</v>
      </c>
      <c r="D7" s="249">
        <v>9.6999999999999993</v>
      </c>
      <c r="E7" s="249">
        <v>2</v>
      </c>
      <c r="F7" s="249">
        <v>2.2999999999999998</v>
      </c>
      <c r="G7" s="249">
        <v>0.5</v>
      </c>
      <c r="H7" s="17">
        <v>1</v>
      </c>
      <c r="I7" s="249">
        <v>6.2</v>
      </c>
      <c r="J7" s="249">
        <v>-2.2999999999999998</v>
      </c>
      <c r="K7" s="436"/>
      <c r="L7" s="274"/>
      <c r="M7" s="118"/>
      <c r="O7" s="118"/>
      <c r="P7" s="118"/>
      <c r="Q7" s="118"/>
      <c r="R7" s="117"/>
      <c r="S7" s="118"/>
      <c r="T7" s="117"/>
      <c r="U7" s="117"/>
      <c r="V7" s="117"/>
      <c r="W7" s="117"/>
      <c r="Y7" s="118"/>
      <c r="Z7" s="118"/>
      <c r="AA7" s="118"/>
      <c r="AB7" s="118"/>
      <c r="AC7" s="118"/>
      <c r="AD7" s="118"/>
    </row>
    <row r="8" spans="1:30">
      <c r="A8" s="246" t="s">
        <v>128</v>
      </c>
      <c r="B8" s="119" t="s">
        <v>687</v>
      </c>
      <c r="C8" s="119" t="s">
        <v>605</v>
      </c>
      <c r="D8" s="249">
        <v>7.9</v>
      </c>
      <c r="E8" s="249">
        <v>1.5</v>
      </c>
      <c r="F8" s="249">
        <v>-0.9</v>
      </c>
      <c r="G8" s="249">
        <v>1</v>
      </c>
      <c r="H8" s="17">
        <v>0.3</v>
      </c>
      <c r="I8" s="249">
        <v>6.5</v>
      </c>
      <c r="J8" s="249">
        <v>-0.4</v>
      </c>
      <c r="K8" s="436" t="s">
        <v>128</v>
      </c>
      <c r="L8" s="274"/>
      <c r="M8" s="118"/>
      <c r="O8" s="118"/>
      <c r="P8" s="118"/>
      <c r="Q8" s="118"/>
      <c r="R8" s="118"/>
      <c r="S8" s="118"/>
      <c r="T8" s="117"/>
      <c r="U8" s="117"/>
      <c r="V8" s="117"/>
      <c r="W8" s="117"/>
      <c r="Y8" s="118"/>
      <c r="Z8" s="118"/>
      <c r="AA8" s="118"/>
      <c r="AB8" s="118"/>
      <c r="AC8" s="118"/>
      <c r="AD8" s="118"/>
    </row>
    <row r="9" spans="1:30">
      <c r="A9" s="246" t="s">
        <v>129</v>
      </c>
      <c r="B9" s="119" t="s">
        <v>688</v>
      </c>
      <c r="C9" s="119" t="s">
        <v>693</v>
      </c>
      <c r="D9" s="249">
        <v>10.7</v>
      </c>
      <c r="E9" s="249">
        <v>1.7</v>
      </c>
      <c r="F9" s="249">
        <v>0.9</v>
      </c>
      <c r="G9" s="249">
        <v>2.1</v>
      </c>
      <c r="H9" s="17">
        <v>0.8</v>
      </c>
      <c r="I9" s="249">
        <v>5</v>
      </c>
      <c r="J9" s="249">
        <v>0.1</v>
      </c>
      <c r="K9" s="436"/>
      <c r="L9" s="274"/>
      <c r="M9" s="118"/>
      <c r="O9" s="118"/>
      <c r="P9" s="118"/>
      <c r="Q9" s="118"/>
      <c r="R9" s="117"/>
      <c r="S9" s="118"/>
      <c r="T9" s="117"/>
      <c r="U9" s="117"/>
      <c r="V9" s="117"/>
      <c r="W9" s="117"/>
      <c r="Y9" s="118"/>
      <c r="Z9" s="118"/>
      <c r="AA9" s="118"/>
      <c r="AB9" s="118"/>
      <c r="AC9" s="118"/>
      <c r="AD9" s="118"/>
    </row>
    <row r="10" spans="1:30">
      <c r="A10" s="246" t="s">
        <v>130</v>
      </c>
      <c r="B10" s="119" t="s">
        <v>689</v>
      </c>
      <c r="C10" s="119" t="s">
        <v>694</v>
      </c>
      <c r="D10" s="249">
        <v>8.3000000000000007</v>
      </c>
      <c r="E10" s="249">
        <v>2.1</v>
      </c>
      <c r="F10" s="249">
        <v>-2.2999999999999998</v>
      </c>
      <c r="G10" s="249">
        <v>0.7</v>
      </c>
      <c r="H10" s="17">
        <v>0.2</v>
      </c>
      <c r="I10" s="249">
        <v>7.4</v>
      </c>
      <c r="J10" s="249">
        <v>0.1</v>
      </c>
      <c r="K10" s="436" t="s">
        <v>130</v>
      </c>
      <c r="L10" s="275"/>
      <c r="M10" s="118"/>
      <c r="O10" s="118"/>
      <c r="P10" s="118"/>
      <c r="Q10" s="118"/>
      <c r="R10" s="117"/>
      <c r="S10" s="118"/>
      <c r="T10" s="117"/>
      <c r="U10" s="117"/>
      <c r="V10" s="117"/>
      <c r="W10" s="117"/>
      <c r="Y10" s="118"/>
      <c r="Z10" s="118"/>
      <c r="AA10" s="118"/>
      <c r="AB10" s="118"/>
      <c r="AC10" s="118"/>
      <c r="AD10" s="118"/>
    </row>
    <row r="11" spans="1:30">
      <c r="A11" s="246" t="s">
        <v>107</v>
      </c>
      <c r="B11" s="119" t="s">
        <v>54</v>
      </c>
      <c r="C11" s="119" t="s">
        <v>53</v>
      </c>
      <c r="D11" s="249">
        <v>4.4000000000000004</v>
      </c>
      <c r="E11" s="249">
        <v>3.1</v>
      </c>
      <c r="F11" s="249">
        <v>-4.0999999999999996</v>
      </c>
      <c r="G11" s="249">
        <v>-0.5</v>
      </c>
      <c r="H11" s="17">
        <v>-0.5</v>
      </c>
      <c r="I11" s="249">
        <v>5.0999999999999996</v>
      </c>
      <c r="J11" s="249">
        <v>1.3</v>
      </c>
      <c r="K11" s="436"/>
      <c r="L11" s="274"/>
      <c r="M11" s="118"/>
      <c r="O11" s="118"/>
      <c r="P11" s="118"/>
      <c r="Q11" s="118"/>
      <c r="R11" s="117"/>
      <c r="S11" s="117"/>
      <c r="T11" s="117"/>
      <c r="U11" s="117"/>
      <c r="V11" s="117"/>
      <c r="W11" s="117"/>
      <c r="Y11" s="118"/>
      <c r="Z11" s="117"/>
      <c r="AA11" s="117"/>
      <c r="AB11" s="117"/>
      <c r="AC11" s="117"/>
      <c r="AD11" s="117"/>
    </row>
    <row r="12" spans="1:30">
      <c r="A12" s="246" t="s">
        <v>108</v>
      </c>
      <c r="B12" s="119" t="s">
        <v>540</v>
      </c>
      <c r="C12" s="119" t="s">
        <v>520</v>
      </c>
      <c r="D12" s="249">
        <v>-4.0999999999999996</v>
      </c>
      <c r="E12" s="248">
        <v>2.9</v>
      </c>
      <c r="F12" s="248">
        <v>-2.7</v>
      </c>
      <c r="G12" s="248">
        <v>0</v>
      </c>
      <c r="H12" s="17">
        <v>-0.5</v>
      </c>
      <c r="I12" s="248">
        <v>-1.6</v>
      </c>
      <c r="J12" s="248">
        <v>-2.2000000000000002</v>
      </c>
      <c r="K12" s="437" t="s">
        <v>108</v>
      </c>
      <c r="L12" s="122"/>
      <c r="M12" s="118"/>
      <c r="O12" s="117"/>
      <c r="P12" s="117"/>
      <c r="Q12" s="117"/>
      <c r="R12" s="117"/>
      <c r="T12" s="117"/>
      <c r="U12" s="117"/>
      <c r="V12" s="117"/>
      <c r="W12" s="117"/>
      <c r="Y12" s="118"/>
    </row>
    <row r="13" spans="1:30">
      <c r="A13" s="22" t="s">
        <v>132</v>
      </c>
      <c r="B13" s="22"/>
      <c r="C13" s="22"/>
      <c r="D13" s="439">
        <v>-27.9</v>
      </c>
      <c r="E13" s="19">
        <v>0.2</v>
      </c>
      <c r="F13" s="19">
        <v>-11.6</v>
      </c>
      <c r="G13" s="19">
        <v>-3.6</v>
      </c>
      <c r="H13" s="17">
        <v>-1.8</v>
      </c>
      <c r="I13" s="19">
        <v>-5.9</v>
      </c>
      <c r="J13" s="19">
        <v>-5.2</v>
      </c>
      <c r="K13" s="438"/>
      <c r="L13" s="122"/>
      <c r="M13" s="17"/>
      <c r="R13" s="117"/>
      <c r="T13" s="117"/>
      <c r="U13" s="117"/>
      <c r="V13" s="117"/>
      <c r="W13" s="117"/>
      <c r="Y13" s="118"/>
    </row>
    <row r="14" spans="1:30">
      <c r="A14" s="22" t="s">
        <v>133</v>
      </c>
      <c r="B14" s="22"/>
      <c r="C14" s="22"/>
      <c r="D14" s="439">
        <v>-19</v>
      </c>
      <c r="E14" s="19">
        <v>0.6</v>
      </c>
      <c r="F14" s="19">
        <v>-10.9</v>
      </c>
      <c r="G14" s="19">
        <v>-0.4</v>
      </c>
      <c r="H14" s="17">
        <v>-1</v>
      </c>
      <c r="I14" s="19">
        <v>-4.0999999999999996</v>
      </c>
      <c r="J14" s="19">
        <v>-3.1</v>
      </c>
      <c r="K14" s="438"/>
      <c r="L14" s="122"/>
      <c r="M14" s="17"/>
      <c r="R14" s="117"/>
      <c r="T14" s="117"/>
      <c r="U14" s="117"/>
      <c r="V14" s="117"/>
      <c r="W14" s="117"/>
      <c r="Y14" s="118"/>
    </row>
    <row r="15" spans="1:30">
      <c r="A15" s="22" t="s">
        <v>1063</v>
      </c>
      <c r="B15" s="22"/>
      <c r="C15" s="22"/>
      <c r="D15" s="439">
        <v>-7.5</v>
      </c>
      <c r="E15" s="19">
        <v>0.9</v>
      </c>
      <c r="F15" s="19">
        <v>-7.1</v>
      </c>
      <c r="G15" s="19">
        <v>2.5</v>
      </c>
      <c r="H15" s="17">
        <v>-0.1</v>
      </c>
      <c r="I15" s="19">
        <v>-1.4</v>
      </c>
      <c r="J15" s="19">
        <v>-2.1</v>
      </c>
      <c r="K15" s="438" t="s">
        <v>1063</v>
      </c>
      <c r="L15" s="122"/>
      <c r="M15" s="17"/>
      <c r="R15" s="117"/>
      <c r="T15" s="117"/>
      <c r="U15" s="117"/>
      <c r="V15" s="117"/>
      <c r="W15" s="117"/>
      <c r="Y15" s="118"/>
    </row>
    <row r="16" spans="1:30">
      <c r="E16" s="17"/>
      <c r="F16" s="17"/>
      <c r="G16" s="17"/>
      <c r="I16" s="17"/>
      <c r="J16" s="17"/>
      <c r="K16" s="17"/>
      <c r="L16" s="122"/>
      <c r="M16" s="17"/>
      <c r="R16" s="117"/>
      <c r="T16" s="117"/>
      <c r="U16" s="117"/>
      <c r="V16" s="117"/>
      <c r="W16" s="117"/>
      <c r="Y16" s="118"/>
    </row>
    <row r="17" spans="1:25">
      <c r="E17" s="17"/>
      <c r="F17" s="17"/>
      <c r="G17" s="17"/>
      <c r="H17" s="17"/>
      <c r="I17" s="17"/>
      <c r="J17" s="17"/>
      <c r="K17" s="295"/>
      <c r="L17" s="122"/>
      <c r="M17" s="17"/>
      <c r="R17" s="117"/>
      <c r="T17" s="117"/>
      <c r="U17" s="117"/>
      <c r="V17" s="117"/>
      <c r="W17" s="117"/>
      <c r="Y17" s="118"/>
    </row>
    <row r="18" spans="1:25">
      <c r="A18" s="273"/>
      <c r="B18" s="273"/>
      <c r="C18" s="273"/>
      <c r="D18" s="273"/>
      <c r="E18" s="17"/>
      <c r="F18" s="17"/>
      <c r="G18" s="17"/>
      <c r="H18" s="17"/>
      <c r="I18" s="17"/>
      <c r="J18" s="17"/>
      <c r="K18" s="31"/>
      <c r="L18" s="295"/>
      <c r="M18" s="17"/>
    </row>
    <row r="19" spans="1:25" s="31" customFormat="1">
      <c r="D19" s="811"/>
      <c r="E19" s="811"/>
      <c r="F19" s="811"/>
      <c r="G19" s="811"/>
      <c r="H19" s="811"/>
      <c r="I19" s="811"/>
      <c r="J19" s="811"/>
      <c r="M19" s="16"/>
      <c r="N19" s="16"/>
      <c r="O19" s="16"/>
      <c r="P19" s="16"/>
      <c r="Q19" s="16"/>
    </row>
    <row r="20" spans="1:25" s="31" customFormat="1">
      <c r="D20" s="811"/>
      <c r="E20" s="811"/>
      <c r="F20" s="811"/>
      <c r="G20" s="811"/>
      <c r="H20" s="811"/>
      <c r="I20" s="811"/>
      <c r="J20" s="811"/>
      <c r="K20" s="16"/>
      <c r="N20" s="22" t="str">
        <f>IF(Content!$E$1=1,N24,N25)</f>
        <v>* Дані за грудень 2020 року – попередня оцінка.</v>
      </c>
    </row>
    <row r="21" spans="1:25" s="31" customFormat="1">
      <c r="D21" s="811"/>
      <c r="E21" s="811"/>
      <c r="F21" s="811"/>
      <c r="G21" s="811"/>
      <c r="H21" s="811"/>
      <c r="I21" s="811"/>
      <c r="J21" s="811"/>
      <c r="K21" s="16"/>
      <c r="N21" s="22" t="str">
        <f>IF(Content!$E$1=1,N22,N23)</f>
        <v>Джерело: розрахунки НБУ.</v>
      </c>
    </row>
    <row r="22" spans="1:25">
      <c r="D22" s="811"/>
      <c r="E22" s="811"/>
      <c r="F22" s="811"/>
      <c r="G22" s="811"/>
      <c r="H22" s="811"/>
      <c r="I22" s="811"/>
      <c r="J22" s="811"/>
      <c r="M22" s="31"/>
      <c r="N22" s="23" t="s">
        <v>41</v>
      </c>
      <c r="O22" s="31"/>
      <c r="P22" s="31"/>
      <c r="Q22" s="31"/>
    </row>
    <row r="23" spans="1:25">
      <c r="D23" s="811"/>
      <c r="E23" s="811"/>
      <c r="F23" s="811"/>
      <c r="G23" s="811"/>
      <c r="H23" s="811"/>
      <c r="I23" s="811"/>
      <c r="J23" s="811"/>
      <c r="N23" s="23" t="s">
        <v>42</v>
      </c>
    </row>
    <row r="24" spans="1:25">
      <c r="D24" s="811"/>
      <c r="E24" s="811"/>
      <c r="F24" s="811"/>
      <c r="G24" s="811"/>
      <c r="H24" s="811"/>
      <c r="I24" s="811"/>
      <c r="J24" s="811"/>
      <c r="N24" s="31" t="s">
        <v>1706</v>
      </c>
    </row>
    <row r="25" spans="1:25">
      <c r="D25" s="811"/>
      <c r="E25" s="811"/>
      <c r="F25" s="811"/>
      <c r="G25" s="811"/>
      <c r="H25" s="811"/>
      <c r="I25" s="811"/>
      <c r="J25" s="811"/>
      <c r="N25" s="31" t="s">
        <v>1711</v>
      </c>
    </row>
    <row r="26" spans="1:25">
      <c r="D26" s="811"/>
      <c r="E26" s="811"/>
      <c r="F26" s="811"/>
      <c r="G26" s="811"/>
      <c r="H26" s="811"/>
      <c r="I26" s="811"/>
      <c r="J26" s="811"/>
      <c r="N26" s="245"/>
    </row>
    <row r="27" spans="1:25">
      <c r="D27" s="811"/>
      <c r="E27" s="811"/>
      <c r="F27" s="811"/>
      <c r="G27" s="811"/>
      <c r="H27" s="811"/>
      <c r="I27" s="811"/>
      <c r="J27" s="811"/>
    </row>
    <row r="28" spans="1:25">
      <c r="D28" s="811"/>
      <c r="E28" s="811"/>
      <c r="F28" s="811"/>
      <c r="G28" s="811"/>
      <c r="H28" s="811"/>
      <c r="I28" s="811"/>
      <c r="J28" s="811"/>
    </row>
    <row r="29" spans="1:25">
      <c r="D29" s="811"/>
      <c r="E29" s="811"/>
      <c r="F29" s="811"/>
      <c r="G29" s="811"/>
      <c r="H29" s="811"/>
      <c r="I29" s="811"/>
      <c r="J29" s="811"/>
    </row>
    <row r="30" spans="1:25">
      <c r="D30" s="811"/>
      <c r="E30" s="811"/>
      <c r="F30" s="811"/>
      <c r="G30" s="811"/>
      <c r="H30" s="811"/>
      <c r="I30" s="811"/>
      <c r="J30" s="811"/>
    </row>
    <row r="31" spans="1:25">
      <c r="D31" s="595"/>
      <c r="E31" s="595"/>
      <c r="F31" s="595"/>
      <c r="G31" s="595"/>
      <c r="H31" s="595"/>
      <c r="I31" s="595"/>
      <c r="J31" s="595"/>
    </row>
    <row r="32" spans="1:25">
      <c r="D32" s="595"/>
      <c r="E32" s="595"/>
      <c r="F32" s="595"/>
      <c r="G32" s="595"/>
      <c r="H32" s="595"/>
      <c r="I32" s="595"/>
      <c r="J32" s="595"/>
    </row>
    <row r="36" spans="1:29">
      <c r="R36" s="17"/>
      <c r="T36" s="17"/>
      <c r="V36" s="17"/>
      <c r="X36" s="17"/>
      <c r="Z36" s="17"/>
      <c r="AB36" s="17"/>
    </row>
    <row r="37" spans="1:29">
      <c r="P37" s="17"/>
      <c r="R37" s="17"/>
      <c r="T37" s="17"/>
      <c r="V37" s="17"/>
      <c r="X37" s="17"/>
      <c r="Z37" s="17"/>
      <c r="AB37" s="17"/>
    </row>
    <row r="38" spans="1:29">
      <c r="P38" s="17"/>
      <c r="R38" s="17"/>
      <c r="T38" s="17"/>
      <c r="V38" s="17"/>
      <c r="X38" s="17"/>
      <c r="Z38" s="17"/>
      <c r="AB38" s="17"/>
    </row>
    <row r="39" spans="1:29">
      <c r="P39" s="17"/>
      <c r="R39" s="960"/>
      <c r="S39" s="960"/>
      <c r="T39" s="960"/>
      <c r="U39" s="960"/>
      <c r="V39" s="960"/>
      <c r="W39" s="960"/>
      <c r="X39" s="960"/>
      <c r="Y39" s="960"/>
      <c r="Z39" s="960"/>
      <c r="AA39" s="960"/>
      <c r="AB39" s="955"/>
      <c r="AC39" s="956"/>
    </row>
    <row r="40" spans="1:29">
      <c r="O40" s="588"/>
      <c r="P40" s="960"/>
      <c r="Q40" s="960"/>
    </row>
    <row r="41" spans="1:29" s="31" customFormat="1">
      <c r="A41" s="119"/>
      <c r="B41" s="119"/>
      <c r="C41" s="119"/>
      <c r="D41" s="16"/>
      <c r="E41" s="16"/>
      <c r="F41" s="16"/>
      <c r="G41" s="16"/>
      <c r="H41" s="16"/>
      <c r="I41" s="16"/>
      <c r="J41" s="16"/>
      <c r="K41" s="16"/>
      <c r="L41" s="16"/>
      <c r="M41" s="16"/>
      <c r="N41" s="16"/>
      <c r="O41" s="16"/>
      <c r="P41" s="16"/>
      <c r="Q41" s="16"/>
      <c r="R41" s="122"/>
      <c r="S41" s="122"/>
      <c r="T41" s="122"/>
      <c r="U41" s="122"/>
      <c r="V41" s="122"/>
      <c r="W41" s="122"/>
      <c r="X41" s="122"/>
      <c r="Y41" s="122"/>
      <c r="Z41" s="122"/>
      <c r="AA41" s="122"/>
      <c r="AB41" s="122"/>
      <c r="AC41" s="122"/>
    </row>
    <row r="42" spans="1:29" s="31" customFormat="1">
      <c r="A42" s="119"/>
      <c r="B42" s="119"/>
      <c r="C42" s="119"/>
      <c r="D42" s="16"/>
      <c r="E42" s="16"/>
      <c r="F42" s="16"/>
      <c r="G42" s="16"/>
      <c r="I42" s="16"/>
      <c r="J42" s="16"/>
      <c r="K42" s="16"/>
      <c r="L42" s="16"/>
      <c r="O42" s="122"/>
      <c r="P42" s="122"/>
      <c r="Q42" s="122"/>
      <c r="R42" s="122"/>
      <c r="S42" s="122"/>
      <c r="T42" s="122"/>
      <c r="U42" s="122"/>
      <c r="V42" s="122"/>
      <c r="W42" s="122"/>
      <c r="X42" s="122"/>
      <c r="Y42" s="122"/>
      <c r="Z42" s="122"/>
      <c r="AA42" s="122"/>
      <c r="AB42" s="122"/>
      <c r="AC42" s="122"/>
    </row>
    <row r="43" spans="1:29">
      <c r="A43" s="22"/>
      <c r="B43" s="22"/>
      <c r="C43" s="22"/>
      <c r="M43" s="31"/>
      <c r="N43" s="122"/>
      <c r="O43" s="122"/>
      <c r="P43" s="122"/>
      <c r="Q43" s="122"/>
      <c r="R43" s="17"/>
      <c r="S43" s="17"/>
      <c r="T43" s="17"/>
      <c r="U43" s="17"/>
      <c r="V43" s="17"/>
      <c r="W43" s="17"/>
      <c r="X43" s="17"/>
      <c r="Y43" s="17"/>
      <c r="Z43" s="17"/>
      <c r="AA43" s="17"/>
      <c r="AB43" s="17"/>
      <c r="AC43" s="17"/>
    </row>
    <row r="44" spans="1:29">
      <c r="A44" s="22"/>
      <c r="B44" s="22"/>
      <c r="C44" s="22"/>
      <c r="H44" s="22"/>
      <c r="N44" s="17"/>
      <c r="O44" s="17"/>
      <c r="P44" s="17"/>
      <c r="Q44" s="17"/>
      <c r="R44" s="17"/>
      <c r="S44" s="17"/>
      <c r="T44" s="17"/>
      <c r="U44" s="17"/>
      <c r="V44" s="17"/>
      <c r="W44" s="17"/>
      <c r="X44" s="17"/>
      <c r="Y44" s="17"/>
      <c r="Z44" s="17"/>
      <c r="AA44" s="17"/>
      <c r="AB44" s="17"/>
      <c r="AC44" s="17"/>
    </row>
    <row r="45" spans="1:29">
      <c r="A45" s="22"/>
      <c r="B45" s="22"/>
      <c r="C45" s="22"/>
      <c r="F45" s="17"/>
      <c r="H45" s="22"/>
      <c r="N45" s="17"/>
      <c r="O45" s="17"/>
      <c r="P45" s="17"/>
      <c r="Q45" s="17"/>
      <c r="R45" s="17"/>
      <c r="S45" s="17"/>
      <c r="T45" s="17"/>
      <c r="U45" s="17"/>
      <c r="V45" s="17"/>
      <c r="W45" s="17"/>
      <c r="X45" s="17"/>
      <c r="Y45" s="17"/>
      <c r="Z45" s="17"/>
      <c r="AA45" s="17"/>
      <c r="AB45" s="17"/>
      <c r="AC45" s="17"/>
    </row>
    <row r="46" spans="1:29">
      <c r="A46" s="22"/>
      <c r="B46" s="22"/>
      <c r="C46" s="22"/>
      <c r="D46" s="22"/>
      <c r="E46" s="22"/>
      <c r="F46" s="22"/>
      <c r="G46" s="22"/>
      <c r="H46" s="22"/>
      <c r="I46" s="22"/>
      <c r="J46" s="22"/>
      <c r="K46" s="22"/>
      <c r="L46" s="17"/>
      <c r="N46" s="588"/>
      <c r="O46" s="17"/>
      <c r="P46" s="17"/>
      <c r="Q46" s="17"/>
      <c r="R46" s="17"/>
      <c r="S46" s="17"/>
      <c r="T46" s="17"/>
      <c r="U46" s="17"/>
      <c r="V46" s="17"/>
      <c r="W46" s="17"/>
      <c r="X46" s="17"/>
      <c r="Y46" s="17"/>
      <c r="Z46" s="17"/>
      <c r="AA46" s="17"/>
      <c r="AB46" s="17"/>
      <c r="AC46" s="17"/>
    </row>
    <row r="47" spans="1:29">
      <c r="D47" s="22"/>
      <c r="E47" s="22"/>
      <c r="F47" s="22"/>
      <c r="G47" s="22"/>
      <c r="H47" s="22"/>
      <c r="I47" s="22"/>
      <c r="J47" s="22"/>
      <c r="K47" s="22"/>
      <c r="L47" s="17"/>
      <c r="O47" s="17"/>
      <c r="P47" s="17"/>
      <c r="Q47" s="17"/>
    </row>
    <row r="48" spans="1:29">
      <c r="D48" s="22"/>
      <c r="E48" s="22"/>
      <c r="F48" s="22"/>
      <c r="G48" s="22"/>
      <c r="H48" s="22"/>
      <c r="I48" s="22"/>
      <c r="J48" s="22"/>
      <c r="K48" s="22"/>
      <c r="L48" s="588"/>
      <c r="N48" s="17"/>
    </row>
    <row r="49" spans="4:14">
      <c r="D49" s="22"/>
      <c r="E49" s="22"/>
      <c r="F49" s="22"/>
      <c r="G49" s="22"/>
      <c r="H49" s="22"/>
      <c r="I49" s="22"/>
      <c r="J49" s="22"/>
      <c r="K49" s="22"/>
      <c r="M49" s="588"/>
      <c r="N49" s="17"/>
    </row>
    <row r="50" spans="4:14">
      <c r="D50" s="22"/>
      <c r="E50" s="22"/>
      <c r="F50" s="22"/>
      <c r="G50" s="22"/>
      <c r="H50" s="22"/>
      <c r="I50" s="22"/>
      <c r="J50" s="22"/>
      <c r="K50" s="22"/>
      <c r="L50" s="17"/>
      <c r="N50" s="17"/>
    </row>
    <row r="51" spans="4:14">
      <c r="D51" s="22"/>
      <c r="E51" s="22"/>
      <c r="F51" s="22"/>
      <c r="G51" s="22"/>
      <c r="H51" s="22"/>
      <c r="I51" s="22"/>
      <c r="J51" s="22"/>
      <c r="K51" s="22"/>
      <c r="L51" s="17"/>
      <c r="M51" s="17"/>
      <c r="N51" s="17"/>
    </row>
    <row r="52" spans="4:14">
      <c r="D52" s="22"/>
      <c r="E52" s="22"/>
      <c r="F52" s="22"/>
      <c r="G52" s="22"/>
      <c r="H52" s="22"/>
      <c r="I52" s="22"/>
      <c r="J52" s="22"/>
      <c r="K52" s="22"/>
      <c r="L52" s="17"/>
      <c r="M52" s="17"/>
      <c r="N52" s="17"/>
    </row>
    <row r="53" spans="4:14">
      <c r="K53" s="17"/>
      <c r="L53" s="17"/>
      <c r="M53" s="17"/>
      <c r="N53" s="17"/>
    </row>
    <row r="54" spans="4:14">
      <c r="K54" s="17"/>
      <c r="L54" s="17"/>
      <c r="M54" s="17"/>
    </row>
    <row r="55" spans="4:14">
      <c r="L55" s="17"/>
      <c r="M55" s="17"/>
    </row>
    <row r="56" spans="4:14">
      <c r="M56" s="17"/>
    </row>
  </sheetData>
  <mergeCells count="7">
    <mergeCell ref="Z39:AA39"/>
    <mergeCell ref="AB39:AC39"/>
    <mergeCell ref="P40:Q40"/>
    <mergeCell ref="R39:S39"/>
    <mergeCell ref="T39:U39"/>
    <mergeCell ref="V39:W39"/>
    <mergeCell ref="X39:Y39"/>
  </mergeCells>
  <hyperlinks>
    <hyperlink ref="A1" location="Content!A1" display="&lt;&lt;" xr:uid="{00000000-0004-0000-3100-000000000000}"/>
  </hyperlinks>
  <pageMargins left="0.7" right="0.7" top="0.75" bottom="0.75" header="0.3" footer="0.3"/>
  <pageSetup paperSize="9"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sheetPr>
  <dimension ref="A1:AB47"/>
  <sheetViews>
    <sheetView showGridLines="0" zoomScaleNormal="100" workbookViewId="0"/>
  </sheetViews>
  <sheetFormatPr baseColWidth="10" defaultColWidth="9.5" defaultRowHeight="13"/>
  <cols>
    <col min="1" max="1" width="23" style="24" customWidth="1"/>
    <col min="2" max="3" width="7.5" style="24" hidden="1" customWidth="1"/>
    <col min="4" max="4" width="9.5" style="24" customWidth="1"/>
    <col min="5" max="5" width="8.5" style="24" customWidth="1"/>
    <col min="6" max="6" width="8" style="24" customWidth="1"/>
    <col min="7" max="8" width="7.5" style="24" customWidth="1"/>
    <col min="9" max="11" width="6.5" style="24" customWidth="1"/>
    <col min="12" max="14" width="9.5" style="24"/>
    <col min="15" max="15" width="8.5" style="23" customWidth="1"/>
    <col min="16" max="19" width="9.5" style="24"/>
    <col min="20" max="20" width="11.5" style="24" customWidth="1"/>
    <col min="21" max="21" width="30.5" style="24" customWidth="1"/>
    <col min="22" max="22" width="34.5" style="24" customWidth="1"/>
    <col min="23" max="23" width="13.5" style="24" customWidth="1"/>
    <col min="24" max="16384" width="9.5" style="24"/>
  </cols>
  <sheetData>
    <row r="1" spans="1:26">
      <c r="A1" s="9" t="s">
        <v>60</v>
      </c>
      <c r="B1" s="9"/>
      <c r="C1" s="9"/>
      <c r="D1" s="961" t="str">
        <f>IF(Content!$E$1=1,D3,D4)</f>
        <v>За рахунок цін</v>
      </c>
      <c r="E1" s="961"/>
      <c r="F1" s="961"/>
      <c r="G1" s="961"/>
      <c r="H1" s="961" t="str">
        <f>IF(Content!$E$1=1,H3,H4)</f>
        <v>За рахунок обсягів</v>
      </c>
      <c r="I1" s="961"/>
      <c r="J1" s="961"/>
      <c r="K1" s="961"/>
      <c r="L1" s="22"/>
      <c r="M1" s="22"/>
      <c r="N1" s="22"/>
      <c r="O1" s="22" t="str">
        <f>IF(Content!$E$1=1,O2,O5)</f>
        <v>Абсолютна річна зміна імпорту енергоносіїв, млрд дол.</v>
      </c>
      <c r="U1" s="23" t="str">
        <f>IF(Content!$E$1=1,U8,U9)</f>
        <v>≈ 15% імпорту машинобудування
≈ 5% загального імпорту</v>
      </c>
    </row>
    <row r="2" spans="1:26">
      <c r="A2" s="30"/>
      <c r="B2" s="30"/>
      <c r="C2" s="30"/>
      <c r="D2" s="596" t="s">
        <v>131</v>
      </c>
      <c r="E2" s="596" t="s">
        <v>132</v>
      </c>
      <c r="F2" s="596" t="s">
        <v>133</v>
      </c>
      <c r="G2" s="596" t="s">
        <v>1063</v>
      </c>
      <c r="H2" s="596" t="s">
        <v>131</v>
      </c>
      <c r="I2" s="596" t="s">
        <v>132</v>
      </c>
      <c r="J2" s="596" t="s">
        <v>133</v>
      </c>
      <c r="K2" s="596" t="s">
        <v>1063</v>
      </c>
      <c r="L2" s="2"/>
      <c r="M2" s="2"/>
      <c r="N2" s="2"/>
      <c r="O2" s="23" t="s">
        <v>838</v>
      </c>
      <c r="P2" s="23"/>
      <c r="Q2" s="23"/>
      <c r="R2" s="23"/>
      <c r="U2" s="23"/>
    </row>
    <row r="3" spans="1:26" s="23" customFormat="1" hidden="1">
      <c r="A3" s="30"/>
      <c r="B3" s="30"/>
      <c r="C3" s="30"/>
      <c r="D3" s="962" t="s">
        <v>370</v>
      </c>
      <c r="E3" s="962"/>
      <c r="F3" s="962"/>
      <c r="G3" s="962"/>
      <c r="H3" s="962" t="s">
        <v>71</v>
      </c>
      <c r="I3" s="962"/>
      <c r="J3" s="962"/>
      <c r="K3" s="962"/>
      <c r="L3" s="2"/>
      <c r="M3" s="2"/>
      <c r="N3" s="2"/>
    </row>
    <row r="4" spans="1:26" s="23" customFormat="1" hidden="1">
      <c r="A4" s="30"/>
      <c r="B4" s="30"/>
      <c r="C4" s="30"/>
      <c r="D4" s="962" t="s">
        <v>219</v>
      </c>
      <c r="E4" s="962"/>
      <c r="F4" s="962"/>
      <c r="G4" s="962"/>
      <c r="H4" s="962" t="s">
        <v>220</v>
      </c>
      <c r="I4" s="962"/>
      <c r="J4" s="962"/>
      <c r="K4" s="962"/>
      <c r="L4" s="2"/>
      <c r="M4" s="2"/>
      <c r="N4" s="2"/>
    </row>
    <row r="5" spans="1:26">
      <c r="A5" s="129" t="str">
        <f>IF(Content!$E$1=1,B5,C5)</f>
        <v>Вугілля</v>
      </c>
      <c r="B5" s="23" t="s">
        <v>685</v>
      </c>
      <c r="C5" s="23" t="s">
        <v>692</v>
      </c>
      <c r="D5" s="597">
        <v>-0.15</v>
      </c>
      <c r="E5" s="597">
        <v>-0.12</v>
      </c>
      <c r="F5" s="597">
        <v>-0.2</v>
      </c>
      <c r="G5" s="597">
        <v>-0.13</v>
      </c>
      <c r="H5" s="598">
        <v>-0.12</v>
      </c>
      <c r="I5" s="598">
        <v>-0.15</v>
      </c>
      <c r="J5" s="598">
        <v>-0.04</v>
      </c>
      <c r="K5" s="598">
        <v>-0.23</v>
      </c>
      <c r="L5" s="2"/>
      <c r="M5" s="2"/>
      <c r="N5" s="2"/>
      <c r="O5" s="23" t="s">
        <v>839</v>
      </c>
      <c r="P5" s="23"/>
      <c r="Q5" s="23"/>
      <c r="R5" s="23"/>
      <c r="U5" s="23"/>
    </row>
    <row r="6" spans="1:26">
      <c r="A6" s="605" t="str">
        <f>IF(Content!$E$1=1,B6,C6)</f>
        <v>Нафта та нафтопродукти</v>
      </c>
      <c r="B6" s="441" t="s">
        <v>684</v>
      </c>
      <c r="C6" s="441" t="s">
        <v>691</v>
      </c>
      <c r="D6" s="597">
        <v>-0.06</v>
      </c>
      <c r="E6" s="597">
        <v>-0.84</v>
      </c>
      <c r="F6" s="597">
        <v>-0.57999999999999996</v>
      </c>
      <c r="G6" s="597">
        <v>-0.57999999999999996</v>
      </c>
      <c r="H6" s="598">
        <v>-0.08</v>
      </c>
      <c r="I6" s="598">
        <v>0.19</v>
      </c>
      <c r="J6" s="599">
        <v>0</v>
      </c>
      <c r="K6" s="598">
        <v>-7.0000000000000007E-2</v>
      </c>
      <c r="L6" s="2"/>
      <c r="M6" s="2"/>
      <c r="N6" s="2"/>
      <c r="P6" s="23"/>
      <c r="Q6" s="23"/>
      <c r="R6" s="23"/>
      <c r="U6" s="23"/>
    </row>
    <row r="7" spans="1:26">
      <c r="A7" s="605" t="str">
        <f>IF(Content!$E$1=1,B7,C7)</f>
        <v>Природний газ</v>
      </c>
      <c r="B7" s="441" t="s">
        <v>350</v>
      </c>
      <c r="C7" s="441" t="s">
        <v>351</v>
      </c>
      <c r="D7" s="597">
        <v>-0.23</v>
      </c>
      <c r="E7" s="597">
        <v>-0.11</v>
      </c>
      <c r="F7" s="597">
        <v>-7.0000000000000007E-2</v>
      </c>
      <c r="G7" s="597">
        <v>0.04</v>
      </c>
      <c r="H7" s="598">
        <v>0.26</v>
      </c>
      <c r="I7" s="598">
        <v>-0.57999999999999996</v>
      </c>
      <c r="J7" s="599">
        <v>-0.82</v>
      </c>
      <c r="K7" s="598">
        <v>-0.22</v>
      </c>
      <c r="L7" s="2"/>
      <c r="M7" s="2"/>
      <c r="N7" s="2"/>
      <c r="P7" s="23"/>
      <c r="Q7" s="23"/>
      <c r="R7" s="23"/>
      <c r="U7" s="23"/>
    </row>
    <row r="8" spans="1:26" ht="15.75" customHeight="1">
      <c r="A8" s="330" t="str">
        <f>IF(Content!$E$1=1,B8,C8)</f>
        <v>Всього</v>
      </c>
      <c r="B8" s="441" t="s">
        <v>540</v>
      </c>
      <c r="C8" s="441" t="s">
        <v>520</v>
      </c>
      <c r="D8" s="598">
        <v>-0.44</v>
      </c>
      <c r="E8" s="598">
        <v>-1.07</v>
      </c>
      <c r="F8" s="598">
        <v>-0.84</v>
      </c>
      <c r="G8" s="598">
        <v>-0.67</v>
      </c>
      <c r="H8" s="598">
        <v>0.06</v>
      </c>
      <c r="I8" s="598">
        <v>-0.54</v>
      </c>
      <c r="J8" s="598">
        <v>-0.86</v>
      </c>
      <c r="K8" s="598">
        <v>-0.51</v>
      </c>
      <c r="L8" s="268"/>
      <c r="M8" s="268"/>
      <c r="N8" s="268"/>
      <c r="O8" s="24"/>
      <c r="Q8" s="26"/>
      <c r="R8" s="26"/>
      <c r="S8" s="26"/>
      <c r="T8" s="26"/>
      <c r="U8" s="277" t="s">
        <v>543</v>
      </c>
      <c r="W8" s="26"/>
      <c r="X8" s="26"/>
      <c r="Y8" s="26"/>
      <c r="Z8" s="26"/>
    </row>
    <row r="9" spans="1:26" ht="17.25" customHeight="1">
      <c r="A9" s="330"/>
      <c r="B9" s="330"/>
      <c r="C9" s="330"/>
      <c r="D9" s="440"/>
      <c r="E9" s="440"/>
      <c r="F9" s="440"/>
      <c r="G9" s="440"/>
      <c r="H9" s="440"/>
      <c r="I9" s="440"/>
      <c r="J9" s="441"/>
      <c r="K9" s="268"/>
      <c r="L9" s="268"/>
      <c r="M9" s="268"/>
      <c r="N9" s="268"/>
      <c r="O9" s="24"/>
      <c r="Q9" s="26"/>
      <c r="R9" s="26"/>
      <c r="S9" s="26"/>
      <c r="T9" s="26"/>
      <c r="U9" s="276" t="s">
        <v>544</v>
      </c>
      <c r="W9" s="26"/>
      <c r="X9" s="26"/>
      <c r="Y9" s="26"/>
    </row>
    <row r="10" spans="1:26">
      <c r="A10" s="330"/>
      <c r="B10" s="330"/>
      <c r="C10" s="330"/>
      <c r="D10" s="440"/>
      <c r="E10" s="440"/>
      <c r="F10" s="440"/>
      <c r="G10" s="440"/>
      <c r="H10" s="440"/>
      <c r="I10" s="440"/>
      <c r="J10" s="441"/>
      <c r="K10" s="268"/>
      <c r="L10" s="268"/>
      <c r="M10" s="268"/>
      <c r="N10" s="268"/>
      <c r="O10" s="24"/>
      <c r="Q10" s="26"/>
      <c r="R10" s="26"/>
      <c r="S10" s="26"/>
      <c r="T10" s="26"/>
      <c r="U10" s="26"/>
      <c r="W10" s="26"/>
      <c r="X10" s="26"/>
      <c r="Y10" s="26"/>
    </row>
    <row r="11" spans="1:26">
      <c r="A11" s="330"/>
      <c r="B11" s="330"/>
      <c r="C11" s="330"/>
      <c r="D11" s="440"/>
      <c r="E11" s="440"/>
      <c r="F11" s="440"/>
      <c r="G11" s="440"/>
      <c r="H11" s="440"/>
      <c r="I11" s="440"/>
      <c r="J11" s="440"/>
      <c r="K11" s="440"/>
      <c r="L11" s="268"/>
      <c r="M11" s="268"/>
      <c r="N11" s="268"/>
      <c r="O11" s="24"/>
      <c r="Q11" s="26"/>
      <c r="R11" s="26"/>
      <c r="S11" s="26"/>
      <c r="T11" s="26"/>
      <c r="U11" s="26"/>
      <c r="W11" s="26"/>
      <c r="X11" s="26"/>
      <c r="Y11" s="26"/>
    </row>
    <row r="12" spans="1:26">
      <c r="A12" s="330"/>
      <c r="B12" s="330"/>
      <c r="C12" s="330"/>
      <c r="D12" s="440"/>
      <c r="E12" s="440"/>
      <c r="F12" s="440"/>
      <c r="G12" s="440"/>
      <c r="H12" s="440"/>
      <c r="I12" s="440"/>
      <c r="J12" s="440"/>
      <c r="K12" s="440"/>
      <c r="L12" s="268"/>
      <c r="M12" s="268"/>
      <c r="N12" s="268"/>
      <c r="O12" s="24"/>
      <c r="Q12" s="26"/>
      <c r="R12" s="26"/>
      <c r="S12" s="26"/>
      <c r="T12" s="26"/>
      <c r="U12" s="26"/>
      <c r="W12" s="26"/>
      <c r="X12" s="26"/>
      <c r="Y12" s="26"/>
    </row>
    <row r="13" spans="1:26">
      <c r="A13" s="331"/>
      <c r="B13" s="331"/>
      <c r="C13" s="331"/>
      <c r="D13" s="440"/>
      <c r="E13" s="440"/>
      <c r="F13" s="440"/>
      <c r="G13" s="440"/>
      <c r="H13" s="440"/>
      <c r="I13" s="440"/>
      <c r="J13" s="440"/>
      <c r="K13" s="440"/>
      <c r="L13" s="268"/>
      <c r="M13" s="268"/>
      <c r="N13" s="268"/>
      <c r="O13" s="24"/>
      <c r="Q13" s="26"/>
      <c r="R13" s="26"/>
      <c r="S13" s="26"/>
      <c r="T13" s="26"/>
      <c r="U13" s="26"/>
      <c r="W13" s="26"/>
      <c r="X13" s="26"/>
      <c r="Y13" s="26"/>
    </row>
    <row r="14" spans="1:26">
      <c r="A14" s="329"/>
      <c r="B14" s="329"/>
      <c r="C14" s="329"/>
      <c r="D14" s="440"/>
      <c r="E14" s="440"/>
      <c r="F14" s="440"/>
      <c r="G14" s="440"/>
      <c r="H14" s="440"/>
      <c r="I14" s="440"/>
      <c r="J14" s="440"/>
      <c r="K14" s="440"/>
      <c r="L14" s="268"/>
      <c r="M14" s="268"/>
      <c r="N14" s="268"/>
      <c r="O14" s="24"/>
      <c r="Q14" s="26"/>
      <c r="R14" s="26"/>
      <c r="S14" s="26"/>
      <c r="T14" s="26"/>
      <c r="U14" s="26"/>
      <c r="W14" s="26"/>
      <c r="X14" s="26"/>
      <c r="Y14" s="26"/>
    </row>
    <row r="15" spans="1:26">
      <c r="A15" s="329"/>
      <c r="B15" s="329"/>
      <c r="C15" s="329"/>
      <c r="D15" s="440"/>
      <c r="E15" s="440"/>
      <c r="F15" s="440"/>
      <c r="G15" s="440"/>
      <c r="H15" s="440"/>
      <c r="I15" s="440"/>
      <c r="J15" s="440"/>
      <c r="K15" s="440"/>
      <c r="L15" s="268"/>
      <c r="M15" s="268"/>
      <c r="N15" s="268"/>
      <c r="O15" s="24"/>
      <c r="Q15" s="26"/>
      <c r="R15" s="26"/>
      <c r="S15" s="26"/>
      <c r="T15" s="26"/>
      <c r="U15" s="26"/>
      <c r="W15" s="26"/>
      <c r="X15" s="26"/>
      <c r="Y15" s="26"/>
    </row>
    <row r="16" spans="1:26">
      <c r="A16" s="329"/>
      <c r="B16" s="329"/>
      <c r="C16" s="329"/>
      <c r="D16" s="440"/>
      <c r="E16" s="440"/>
      <c r="F16" s="440"/>
      <c r="G16" s="440"/>
      <c r="H16" s="440"/>
      <c r="I16" s="440"/>
      <c r="J16" s="440"/>
      <c r="K16" s="440"/>
      <c r="L16" s="268"/>
      <c r="M16" s="268"/>
      <c r="N16" s="268"/>
      <c r="O16" s="24"/>
      <c r="Q16" s="26"/>
      <c r="R16" s="26"/>
      <c r="S16" s="26"/>
      <c r="T16" s="26"/>
      <c r="U16" s="26"/>
      <c r="W16" s="26"/>
      <c r="X16" s="26"/>
      <c r="Y16" s="26"/>
    </row>
    <row r="17" spans="1:28">
      <c r="A17" s="329"/>
      <c r="B17" s="329"/>
      <c r="C17" s="329"/>
      <c r="D17" s="332"/>
      <c r="E17" s="332"/>
      <c r="F17" s="332"/>
      <c r="G17" s="332"/>
      <c r="H17" s="332"/>
      <c r="I17" s="268"/>
      <c r="J17" s="268"/>
      <c r="K17" s="268"/>
      <c r="L17" s="268"/>
      <c r="M17" s="268"/>
      <c r="N17" s="268"/>
      <c r="O17" s="24"/>
      <c r="Q17" s="26"/>
      <c r="R17" s="26"/>
      <c r="S17" s="26"/>
      <c r="T17" s="26"/>
      <c r="U17" s="26"/>
      <c r="W17" s="26"/>
      <c r="X17" s="26"/>
      <c r="Y17" s="26"/>
    </row>
    <row r="18" spans="1:28">
      <c r="A18" s="227"/>
      <c r="B18" s="227"/>
      <c r="C18" s="227"/>
      <c r="D18" s="332"/>
      <c r="E18" s="332"/>
      <c r="F18" s="332"/>
      <c r="G18" s="332"/>
      <c r="H18" s="332"/>
      <c r="I18" s="268"/>
      <c r="J18" s="268"/>
      <c r="K18" s="268"/>
      <c r="L18" s="268"/>
      <c r="M18" s="268"/>
      <c r="N18" s="268"/>
      <c r="O18" s="24"/>
      <c r="Q18" s="26"/>
      <c r="R18" s="26"/>
      <c r="S18" s="26"/>
      <c r="T18" s="26"/>
      <c r="U18" s="26"/>
      <c r="W18" s="26"/>
      <c r="X18" s="26"/>
    </row>
    <row r="19" spans="1:28">
      <c r="D19" s="351"/>
      <c r="E19" s="351"/>
      <c r="F19" s="351"/>
      <c r="G19" s="351"/>
      <c r="H19" s="351"/>
      <c r="I19" s="268"/>
      <c r="J19" s="268"/>
      <c r="K19" s="268"/>
      <c r="L19" s="268"/>
      <c r="M19" s="268"/>
      <c r="N19" s="268"/>
      <c r="O19" s="24" t="str">
        <f>IF(Content!$E$1=1,O24,O25)</f>
        <v>* Дані за грудень 2020 року – попередня оцінка.</v>
      </c>
      <c r="Q19" s="26"/>
      <c r="R19" s="26"/>
      <c r="S19" s="26"/>
      <c r="T19" s="26"/>
      <c r="U19" s="26"/>
    </row>
    <row r="20" spans="1:28">
      <c r="D20" s="351"/>
      <c r="E20" s="351"/>
      <c r="F20" s="351"/>
      <c r="G20" s="351"/>
      <c r="H20" s="351"/>
      <c r="I20" s="268"/>
      <c r="J20" s="268"/>
      <c r="K20" s="268"/>
      <c r="L20" s="268"/>
      <c r="M20" s="268"/>
      <c r="N20" s="268"/>
      <c r="O20" s="22" t="str">
        <f>IF(Content!$E$1=1,O22,O23)</f>
        <v>Джерело: ДМСУ, розрахунки НБУ.</v>
      </c>
      <c r="Q20" s="26"/>
      <c r="R20" s="26"/>
      <c r="S20" s="26"/>
      <c r="T20" s="26"/>
      <c r="U20" s="26"/>
    </row>
    <row r="21" spans="1:28">
      <c r="D21" s="351"/>
      <c r="E21" s="351"/>
      <c r="F21" s="351"/>
      <c r="G21" s="351"/>
      <c r="H21" s="351"/>
      <c r="I21" s="268"/>
      <c r="J21" s="268"/>
      <c r="K21" s="268"/>
      <c r="L21" s="268"/>
      <c r="M21" s="268"/>
      <c r="N21" s="268"/>
      <c r="O21" s="22"/>
      <c r="Q21" s="26"/>
      <c r="R21" s="26"/>
      <c r="S21" s="26"/>
      <c r="T21" s="26"/>
      <c r="U21" s="26"/>
    </row>
    <row r="22" spans="1:28">
      <c r="A22" s="25"/>
      <c r="B22" s="25"/>
      <c r="C22" s="25"/>
      <c r="D22" s="351"/>
      <c r="E22" s="351"/>
      <c r="F22" s="351"/>
      <c r="G22" s="351"/>
      <c r="H22" s="351"/>
      <c r="I22" s="23"/>
      <c r="J22" s="23"/>
      <c r="K22" s="23"/>
      <c r="L22" s="23"/>
      <c r="M22" s="23"/>
      <c r="N22" s="23"/>
      <c r="O22" s="23" t="s">
        <v>541</v>
      </c>
      <c r="Q22" s="26"/>
      <c r="R22" s="26"/>
      <c r="S22" s="26"/>
      <c r="T22" s="26"/>
    </row>
    <row r="23" spans="1:28">
      <c r="A23" s="25"/>
      <c r="B23" s="25"/>
      <c r="C23" s="25"/>
      <c r="D23" s="60"/>
      <c r="E23" s="60"/>
      <c r="F23" s="60"/>
      <c r="G23" s="60"/>
      <c r="H23" s="60"/>
      <c r="I23" s="268"/>
      <c r="J23" s="268"/>
      <c r="K23" s="268"/>
      <c r="L23" s="268"/>
      <c r="M23" s="268"/>
      <c r="N23" s="268"/>
      <c r="O23" s="23" t="s">
        <v>542</v>
      </c>
      <c r="Q23" s="23"/>
    </row>
    <row r="24" spans="1:28" ht="14">
      <c r="A24" s="25"/>
      <c r="B24" s="25"/>
      <c r="C24" s="25"/>
      <c r="D24" s="60"/>
      <c r="E24" s="60"/>
      <c r="F24" s="60"/>
      <c r="G24" s="60"/>
      <c r="H24" s="60"/>
      <c r="I24" s="268"/>
      <c r="J24" s="268"/>
      <c r="K24" s="268"/>
      <c r="L24" s="268"/>
      <c r="M24" s="268"/>
      <c r="N24" s="268"/>
      <c r="O24" s="23" t="s">
        <v>1706</v>
      </c>
      <c r="U24" s="22"/>
      <c r="V24" s="22"/>
      <c r="W24" s="600"/>
      <c r="X24" s="600"/>
      <c r="Y24" s="601"/>
      <c r="Z24" s="600"/>
      <c r="AA24" s="601"/>
      <c r="AB24" s="602"/>
    </row>
    <row r="25" spans="1:28" ht="14">
      <c r="A25" s="25"/>
      <c r="B25" s="25"/>
      <c r="C25" s="25"/>
      <c r="D25" s="60"/>
      <c r="E25" s="60"/>
      <c r="F25" s="60"/>
      <c r="G25" s="60"/>
      <c r="H25" s="60"/>
      <c r="I25" s="60"/>
      <c r="J25" s="268"/>
      <c r="K25" s="268"/>
      <c r="L25" s="268"/>
      <c r="M25" s="268"/>
      <c r="N25" s="268"/>
      <c r="O25" s="23" t="s">
        <v>1711</v>
      </c>
      <c r="S25" s="602"/>
      <c r="T25" s="22"/>
      <c r="U25" s="26"/>
      <c r="V25" s="26"/>
      <c r="W25" s="600"/>
      <c r="X25" s="600"/>
      <c r="Y25" s="601"/>
      <c r="Z25" s="600"/>
      <c r="AA25" s="601"/>
      <c r="AB25" s="602"/>
    </row>
    <row r="26" spans="1:28" ht="14">
      <c r="A26" s="25"/>
      <c r="B26" s="25"/>
      <c r="C26" s="25"/>
      <c r="D26" s="60"/>
      <c r="E26" s="60"/>
      <c r="F26" s="60"/>
      <c r="G26" s="60"/>
      <c r="H26" s="60"/>
      <c r="I26" s="60"/>
      <c r="J26" s="268"/>
      <c r="K26" s="268"/>
      <c r="L26" s="268"/>
      <c r="M26" s="268"/>
      <c r="N26" s="268"/>
      <c r="T26" s="26"/>
      <c r="U26" s="26"/>
      <c r="V26" s="26"/>
      <c r="W26" s="600"/>
      <c r="X26" s="600"/>
      <c r="Y26" s="601"/>
      <c r="Z26" s="600"/>
      <c r="AA26" s="601"/>
      <c r="AB26" s="602"/>
    </row>
    <row r="27" spans="1:28" ht="14">
      <c r="A27" s="28"/>
      <c r="B27" s="28"/>
      <c r="C27" s="28"/>
      <c r="D27" s="60"/>
      <c r="E27" s="60"/>
      <c r="F27" s="60"/>
      <c r="G27" s="60"/>
      <c r="H27" s="60"/>
      <c r="I27" s="60"/>
      <c r="J27" s="268"/>
      <c r="K27" s="268"/>
      <c r="L27" s="268"/>
      <c r="M27" s="268"/>
      <c r="N27" s="268"/>
      <c r="T27" s="26"/>
      <c r="U27" s="26"/>
      <c r="V27" s="26"/>
      <c r="W27" s="603"/>
      <c r="X27" s="603"/>
      <c r="Y27" s="603"/>
      <c r="Z27" s="603"/>
      <c r="AA27" s="603"/>
      <c r="AB27" s="602"/>
    </row>
    <row r="28" spans="1:28" ht="14">
      <c r="A28" s="25"/>
      <c r="B28" s="25"/>
      <c r="C28" s="25"/>
      <c r="D28" s="60"/>
      <c r="E28" s="60"/>
      <c r="F28" s="60"/>
      <c r="G28" s="60"/>
      <c r="H28" s="60"/>
      <c r="I28" s="60"/>
      <c r="J28" s="268"/>
      <c r="K28" s="268"/>
      <c r="L28" s="268"/>
      <c r="M28" s="268"/>
      <c r="N28" s="268"/>
      <c r="R28" s="126"/>
      <c r="T28" s="26"/>
      <c r="U28" s="26"/>
      <c r="V28" s="26"/>
      <c r="W28" s="603"/>
      <c r="X28" s="603"/>
      <c r="Y28" s="603"/>
      <c r="Z28" s="603"/>
      <c r="AA28" s="603"/>
      <c r="AB28" s="602"/>
    </row>
    <row r="29" spans="1:28" ht="14">
      <c r="A29" s="28"/>
      <c r="B29" s="28"/>
      <c r="C29" s="28"/>
      <c r="D29" s="60"/>
      <c r="E29" s="60"/>
      <c r="F29" s="60"/>
      <c r="G29" s="60"/>
      <c r="H29" s="60"/>
      <c r="I29" s="60"/>
      <c r="J29" s="268"/>
      <c r="K29" s="268"/>
      <c r="L29" s="268"/>
      <c r="M29" s="268"/>
      <c r="N29" s="268"/>
      <c r="R29" s="126"/>
      <c r="T29" s="26"/>
      <c r="U29" s="26"/>
      <c r="V29" s="26"/>
      <c r="W29" s="603"/>
      <c r="X29" s="603"/>
      <c r="Y29" s="603"/>
      <c r="Z29" s="603"/>
      <c r="AA29" s="603"/>
      <c r="AB29" s="602"/>
    </row>
    <row r="30" spans="1:28" ht="14">
      <c r="A30" s="25"/>
      <c r="B30" s="25"/>
      <c r="C30" s="25"/>
      <c r="D30" s="60"/>
      <c r="E30" s="60"/>
      <c r="F30" s="60"/>
      <c r="G30" s="60"/>
      <c r="H30" s="60"/>
      <c r="I30" s="60"/>
      <c r="J30" s="268"/>
      <c r="K30" s="268"/>
      <c r="L30" s="268"/>
      <c r="M30" s="268"/>
      <c r="N30" s="268"/>
      <c r="R30" s="126"/>
      <c r="T30" s="26"/>
      <c r="U30" s="26"/>
      <c r="V30" s="26"/>
      <c r="W30" s="603"/>
      <c r="X30" s="603"/>
      <c r="Y30" s="603"/>
      <c r="Z30" s="603"/>
      <c r="AA30" s="603"/>
      <c r="AB30" s="602"/>
    </row>
    <row r="31" spans="1:28" ht="14">
      <c r="D31" s="60"/>
      <c r="E31" s="60"/>
      <c r="F31" s="60"/>
      <c r="G31" s="60"/>
      <c r="H31" s="60"/>
      <c r="I31" s="15"/>
      <c r="J31" s="23"/>
      <c r="K31" s="23"/>
      <c r="L31" s="23"/>
      <c r="M31" s="23"/>
      <c r="N31" s="23"/>
      <c r="R31" s="126"/>
      <c r="T31" s="26"/>
      <c r="U31" s="26"/>
      <c r="V31" s="26"/>
      <c r="W31" s="603"/>
      <c r="X31" s="603"/>
      <c r="Y31" s="603"/>
      <c r="Z31" s="603"/>
      <c r="AA31" s="603"/>
      <c r="AB31" s="602"/>
    </row>
    <row r="32" spans="1:28" ht="14">
      <c r="A32" s="213"/>
      <c r="B32" s="213"/>
      <c r="C32" s="213"/>
      <c r="D32" s="60"/>
      <c r="E32" s="60"/>
      <c r="F32" s="60"/>
      <c r="G32" s="60"/>
      <c r="H32" s="60"/>
      <c r="I32" s="487"/>
      <c r="J32" s="131"/>
      <c r="K32" s="131"/>
      <c r="L32" s="131"/>
      <c r="M32" s="131"/>
      <c r="N32" s="131"/>
      <c r="R32" s="126"/>
      <c r="T32" s="26"/>
      <c r="U32" s="26"/>
      <c r="V32" s="26"/>
      <c r="W32" s="603"/>
      <c r="X32" s="603"/>
      <c r="Y32" s="603"/>
      <c r="Z32" s="603"/>
      <c r="AA32" s="603"/>
      <c r="AB32" s="602"/>
    </row>
    <row r="33" spans="4:28" ht="14">
      <c r="D33" s="60"/>
      <c r="E33" s="60"/>
      <c r="F33" s="60"/>
      <c r="G33" s="60"/>
      <c r="H33" s="60"/>
      <c r="I33" s="15"/>
      <c r="R33" s="126"/>
      <c r="T33" s="26"/>
      <c r="U33" s="26"/>
      <c r="V33" s="26"/>
      <c r="W33" s="603"/>
      <c r="X33" s="603"/>
      <c r="Y33" s="603"/>
      <c r="Z33" s="603"/>
      <c r="AA33" s="603"/>
      <c r="AB33" s="602"/>
    </row>
    <row r="34" spans="4:28" ht="14">
      <c r="D34" s="351"/>
      <c r="E34" s="351"/>
      <c r="F34" s="351"/>
      <c r="G34" s="351"/>
      <c r="H34" s="60"/>
      <c r="I34" s="15"/>
      <c r="R34" s="126"/>
      <c r="T34" s="26"/>
      <c r="U34" s="26"/>
      <c r="V34" s="26"/>
      <c r="W34" s="603"/>
      <c r="X34" s="603"/>
      <c r="Y34" s="603"/>
      <c r="Z34" s="603"/>
      <c r="AA34" s="603"/>
      <c r="AB34" s="602"/>
    </row>
    <row r="35" spans="4:28" ht="14">
      <c r="D35" s="60"/>
      <c r="E35" s="60"/>
      <c r="F35" s="60"/>
      <c r="G35" s="60"/>
      <c r="H35" s="60"/>
      <c r="I35" s="15"/>
      <c r="R35" s="126"/>
      <c r="T35" s="26"/>
      <c r="U35" s="26"/>
      <c r="V35" s="26"/>
      <c r="W35" s="603"/>
      <c r="X35" s="603"/>
      <c r="Y35" s="603"/>
      <c r="Z35" s="603"/>
      <c r="AA35" s="603"/>
      <c r="AB35" s="602"/>
    </row>
    <row r="36" spans="4:28" ht="14">
      <c r="D36" s="26"/>
      <c r="E36" s="26"/>
      <c r="F36" s="26"/>
      <c r="G36" s="26"/>
      <c r="H36" s="26"/>
      <c r="R36" s="126"/>
      <c r="T36" s="26"/>
      <c r="U36" s="26"/>
      <c r="V36" s="26"/>
      <c r="W36" s="603"/>
      <c r="X36" s="603"/>
      <c r="Y36" s="603"/>
      <c r="Z36" s="603"/>
      <c r="AA36" s="603"/>
      <c r="AB36" s="602"/>
    </row>
    <row r="37" spans="4:28" ht="14">
      <c r="D37" s="26"/>
      <c r="E37" s="26"/>
      <c r="F37" s="26"/>
      <c r="G37" s="26"/>
      <c r="H37" s="26"/>
      <c r="I37" s="26"/>
      <c r="O37" s="24"/>
      <c r="R37" s="126"/>
      <c r="T37" s="26"/>
      <c r="U37" s="26"/>
      <c r="V37" s="26"/>
      <c r="W37" s="603"/>
      <c r="X37" s="603"/>
      <c r="Y37" s="603"/>
      <c r="Z37" s="603"/>
      <c r="AA37" s="603"/>
      <c r="AB37" s="602"/>
    </row>
    <row r="38" spans="4:28" ht="14">
      <c r="D38" s="26"/>
      <c r="E38" s="26"/>
      <c r="F38" s="26"/>
      <c r="G38" s="26"/>
      <c r="H38" s="26"/>
      <c r="I38" s="26"/>
      <c r="O38" s="24"/>
      <c r="R38" s="126"/>
      <c r="T38" s="26"/>
      <c r="U38" s="26"/>
      <c r="V38" s="26"/>
      <c r="W38" s="603"/>
      <c r="X38" s="603"/>
      <c r="Y38" s="603"/>
      <c r="Z38" s="603"/>
      <c r="AA38" s="603"/>
      <c r="AB38" s="602"/>
    </row>
    <row r="39" spans="4:28" ht="14">
      <c r="D39" s="26"/>
      <c r="E39" s="26"/>
      <c r="F39" s="26"/>
      <c r="G39" s="26"/>
      <c r="H39" s="26"/>
      <c r="I39" s="26"/>
      <c r="O39" s="24"/>
      <c r="R39" s="126"/>
      <c r="T39" s="26"/>
      <c r="U39" s="26"/>
      <c r="V39" s="26"/>
      <c r="W39" s="603"/>
      <c r="X39" s="603"/>
      <c r="Y39" s="603"/>
      <c r="Z39" s="603"/>
      <c r="AA39" s="603"/>
      <c r="AB39" s="602"/>
    </row>
    <row r="40" spans="4:28" ht="14">
      <c r="D40" s="26"/>
      <c r="E40" s="26"/>
      <c r="F40" s="26"/>
      <c r="G40" s="26"/>
      <c r="H40" s="26"/>
      <c r="I40" s="26"/>
      <c r="O40" s="24"/>
      <c r="R40" s="126"/>
      <c r="T40" s="26"/>
      <c r="U40" s="26"/>
      <c r="V40" s="26"/>
      <c r="W40" s="603"/>
      <c r="X40" s="603"/>
      <c r="Y40" s="603"/>
      <c r="Z40" s="603"/>
      <c r="AA40" s="603"/>
      <c r="AB40" s="602"/>
    </row>
    <row r="41" spans="4:28">
      <c r="D41" s="26"/>
      <c r="E41" s="26"/>
      <c r="F41" s="26"/>
      <c r="G41" s="26"/>
      <c r="H41" s="26"/>
      <c r="I41" s="26"/>
      <c r="O41" s="24"/>
      <c r="R41" s="126"/>
      <c r="T41" s="26"/>
      <c r="W41" s="126"/>
      <c r="X41" s="126"/>
      <c r="Y41" s="126"/>
      <c r="Z41" s="126"/>
      <c r="AA41" s="126"/>
    </row>
    <row r="42" spans="4:28">
      <c r="D42" s="26"/>
      <c r="E42" s="26"/>
      <c r="F42" s="26"/>
      <c r="G42" s="26"/>
      <c r="H42" s="26"/>
      <c r="I42" s="26"/>
      <c r="O42" s="24"/>
      <c r="W42" s="126"/>
      <c r="X42" s="126"/>
      <c r="Y42" s="126"/>
      <c r="Z42" s="126"/>
      <c r="AA42" s="126"/>
    </row>
    <row r="43" spans="4:28">
      <c r="D43" s="26"/>
      <c r="E43" s="26"/>
      <c r="F43" s="26"/>
      <c r="G43" s="26"/>
      <c r="H43" s="26"/>
      <c r="I43" s="26"/>
      <c r="O43" s="24"/>
    </row>
    <row r="44" spans="4:28">
      <c r="D44" s="26"/>
      <c r="E44" s="26"/>
      <c r="F44" s="26"/>
      <c r="G44" s="26"/>
      <c r="H44" s="26"/>
      <c r="I44" s="26"/>
      <c r="O44" s="24"/>
    </row>
    <row r="45" spans="4:28">
      <c r="D45" s="26"/>
      <c r="E45" s="26"/>
      <c r="F45" s="26"/>
      <c r="G45" s="26"/>
      <c r="H45" s="26"/>
      <c r="I45" s="26"/>
      <c r="O45" s="24"/>
    </row>
    <row r="46" spans="4:28">
      <c r="D46" s="26"/>
      <c r="E46" s="26"/>
      <c r="F46" s="26"/>
      <c r="G46" s="26"/>
      <c r="H46" s="26"/>
      <c r="I46" s="26"/>
      <c r="O46" s="24"/>
    </row>
    <row r="47" spans="4:28">
      <c r="D47" s="26"/>
      <c r="E47" s="26"/>
      <c r="F47" s="26"/>
      <c r="G47" s="26"/>
      <c r="H47" s="26"/>
      <c r="I47" s="26"/>
      <c r="O47" s="24"/>
    </row>
  </sheetData>
  <mergeCells count="6">
    <mergeCell ref="D1:G1"/>
    <mergeCell ref="H1:K1"/>
    <mergeCell ref="D3:G3"/>
    <mergeCell ref="H3:K3"/>
    <mergeCell ref="D4:G4"/>
    <mergeCell ref="H4:K4"/>
  </mergeCells>
  <hyperlinks>
    <hyperlink ref="A1" location="Content!A1" display="&lt;&lt;" xr:uid="{00000000-0004-0000-3200-000000000000}"/>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sheetPr>
  <dimension ref="A1:AD41"/>
  <sheetViews>
    <sheetView showGridLines="0" zoomScale="85" zoomScaleNormal="85" workbookViewId="0"/>
  </sheetViews>
  <sheetFormatPr baseColWidth="10" defaultColWidth="9.5" defaultRowHeight="13"/>
  <cols>
    <col min="1" max="1" width="10.5" style="24" bestFit="1" customWidth="1"/>
    <col min="2" max="3" width="7.5" style="23" hidden="1" customWidth="1"/>
    <col min="4" max="4" width="10.5" style="24" customWidth="1"/>
    <col min="5" max="7" width="11.5" style="24" customWidth="1"/>
    <col min="8" max="16" width="9.5" style="24"/>
    <col min="17" max="17" width="8.5" style="23" customWidth="1"/>
    <col min="18" max="21" width="9.5" style="24"/>
    <col min="22" max="22" width="11.5" style="24" customWidth="1"/>
    <col min="23" max="23" width="30.5" style="24" customWidth="1"/>
    <col min="24" max="24" width="34.5" style="24" customWidth="1"/>
    <col min="25" max="25" width="13.5" style="24" customWidth="1"/>
    <col min="26" max="16384" width="9.5" style="24"/>
  </cols>
  <sheetData>
    <row r="1" spans="1:28">
      <c r="A1" s="9" t="s">
        <v>60</v>
      </c>
      <c r="B1" s="30"/>
      <c r="C1" s="30"/>
      <c r="D1" s="9"/>
      <c r="E1" s="22" t="str">
        <f>IF(Content!$E$1=1,E2,E3)</f>
        <v>IT-послуги</v>
      </c>
      <c r="F1" s="22" t="str">
        <f>IF(Content!$E$1=1,F2,F3)</f>
        <v>Трубопровідний транспорт</v>
      </c>
      <c r="G1" s="22" t="str">
        <f>IF(Content!$E$1=1,G2,G3)</f>
        <v>Повітряний транспорт</v>
      </c>
      <c r="H1" s="22" t="str">
        <f>IF(Content!$E$1=1,H2,H3)</f>
        <v>Інший транспорт</v>
      </c>
      <c r="I1" s="22" t="str">
        <f>IF(Content!$E$1=1,I2,I3)</f>
        <v>Подорожі</v>
      </c>
      <c r="J1" s="22" t="str">
        <f>IF(Content!$E$1=1,J2,J3)</f>
        <v>Толінгові послуги</v>
      </c>
      <c r="K1" s="22" t="str">
        <f>IF(Content!$E$1=1,K2,K3)</f>
        <v>Інші</v>
      </c>
      <c r="L1" s="22" t="str">
        <f>IF(Content!$E$1=1,L2,L3)</f>
        <v>Всього</v>
      </c>
      <c r="M1" s="22"/>
      <c r="N1" s="22"/>
      <c r="O1" s="22"/>
      <c r="P1" s="22"/>
      <c r="Q1" s="22" t="str">
        <f>IF(Content!$E$1=1,Q2,Q3)</f>
        <v>Внески в річну зміну торгівлі послугами, в.п.</v>
      </c>
      <c r="W1" s="23" t="str">
        <f>IF(Content!$E$1=1,W4,W5)</f>
        <v>≈ 15% імпорту машинобудування
≈ 5% загального імпорту</v>
      </c>
    </row>
    <row r="2" spans="1:28" hidden="1">
      <c r="A2" s="30"/>
      <c r="B2" s="30"/>
      <c r="C2" s="30"/>
      <c r="D2" s="30"/>
      <c r="E2" s="604" t="s">
        <v>695</v>
      </c>
      <c r="F2" s="2" t="s">
        <v>840</v>
      </c>
      <c r="G2" s="2" t="s">
        <v>841</v>
      </c>
      <c r="H2" s="2" t="s">
        <v>842</v>
      </c>
      <c r="I2" s="2" t="s">
        <v>697</v>
      </c>
      <c r="J2" s="2" t="s">
        <v>698</v>
      </c>
      <c r="K2" s="2" t="s">
        <v>54</v>
      </c>
      <c r="L2" s="2" t="s">
        <v>540</v>
      </c>
      <c r="M2" s="2"/>
      <c r="N2" s="2"/>
      <c r="O2" s="2"/>
      <c r="P2" s="2"/>
      <c r="Q2" s="23" t="s">
        <v>703</v>
      </c>
      <c r="R2" s="23"/>
      <c r="S2" s="23"/>
      <c r="T2" s="23"/>
      <c r="W2" s="23"/>
    </row>
    <row r="3" spans="1:28" hidden="1">
      <c r="A3" s="23"/>
      <c r="D3" s="23"/>
      <c r="E3" s="604" t="s">
        <v>696</v>
      </c>
      <c r="F3" s="2" t="s">
        <v>699</v>
      </c>
      <c r="G3" s="2" t="s">
        <v>700</v>
      </c>
      <c r="H3" s="2" t="s">
        <v>701</v>
      </c>
      <c r="I3" s="2" t="s">
        <v>490</v>
      </c>
      <c r="J3" s="2" t="s">
        <v>702</v>
      </c>
      <c r="K3" s="2" t="s">
        <v>53</v>
      </c>
      <c r="L3" s="2" t="s">
        <v>520</v>
      </c>
      <c r="M3" s="2"/>
      <c r="N3" s="2"/>
      <c r="O3" s="2"/>
      <c r="P3" s="2"/>
      <c r="Q3" s="23" t="s">
        <v>899</v>
      </c>
      <c r="R3" s="23"/>
      <c r="S3" s="23"/>
      <c r="T3" s="23"/>
      <c r="W3" s="23"/>
    </row>
    <row r="4" spans="1:28" ht="15.75" customHeight="1">
      <c r="A4" s="963" t="str">
        <f>IF(Content!$E$1=1,B4,C4)</f>
        <v>Експорт</v>
      </c>
      <c r="B4" s="964" t="s">
        <v>169</v>
      </c>
      <c r="C4" s="964" t="s">
        <v>167</v>
      </c>
      <c r="D4" s="25" t="s">
        <v>131</v>
      </c>
      <c r="E4" s="60">
        <v>7.2</v>
      </c>
      <c r="F4" s="60">
        <v>-4.4000000000000004</v>
      </c>
      <c r="G4" s="60">
        <v>-0.5</v>
      </c>
      <c r="H4" s="60">
        <v>0.4</v>
      </c>
      <c r="I4" s="60">
        <v>-0.1</v>
      </c>
      <c r="J4" s="60">
        <v>-0.5</v>
      </c>
      <c r="K4" s="60">
        <v>2.5</v>
      </c>
      <c r="L4" s="60">
        <v>4.5</v>
      </c>
      <c r="M4" s="268"/>
      <c r="N4" s="268"/>
      <c r="O4" s="268"/>
      <c r="P4" s="268"/>
      <c r="Q4" s="24"/>
      <c r="S4" s="26"/>
      <c r="T4" s="26"/>
      <c r="U4" s="26"/>
      <c r="V4" s="26"/>
      <c r="W4" s="277" t="s">
        <v>543</v>
      </c>
      <c r="Y4" s="26"/>
      <c r="Z4" s="26"/>
      <c r="AA4" s="26"/>
      <c r="AB4" s="26"/>
    </row>
    <row r="5" spans="1:28" ht="17.25" customHeight="1">
      <c r="A5" s="963"/>
      <c r="B5" s="964"/>
      <c r="C5" s="964"/>
      <c r="D5" s="28" t="s">
        <v>132</v>
      </c>
      <c r="E5" s="60">
        <v>3.5</v>
      </c>
      <c r="F5" s="60">
        <v>-4.8</v>
      </c>
      <c r="G5" s="60">
        <v>-5.2</v>
      </c>
      <c r="H5" s="60">
        <v>-1</v>
      </c>
      <c r="I5" s="60">
        <v>-9.3000000000000007</v>
      </c>
      <c r="J5" s="60">
        <v>-3.3</v>
      </c>
      <c r="K5" s="60">
        <v>-2</v>
      </c>
      <c r="L5" s="60">
        <v>-22.2</v>
      </c>
      <c r="M5" s="268"/>
      <c r="N5" s="268"/>
      <c r="O5" s="268"/>
      <c r="P5" s="268"/>
      <c r="Q5" s="24"/>
      <c r="S5" s="26"/>
      <c r="T5" s="26"/>
      <c r="U5" s="26"/>
      <c r="V5" s="26"/>
      <c r="W5" s="276" t="s">
        <v>544</v>
      </c>
      <c r="Y5" s="26"/>
      <c r="Z5" s="26"/>
      <c r="AA5" s="26"/>
    </row>
    <row r="6" spans="1:28">
      <c r="A6" s="963"/>
      <c r="B6" s="964"/>
      <c r="C6" s="964"/>
      <c r="D6" s="25" t="s">
        <v>133</v>
      </c>
      <c r="E6" s="60">
        <v>4.2</v>
      </c>
      <c r="F6" s="60">
        <v>-1</v>
      </c>
      <c r="G6" s="60">
        <v>-5.2</v>
      </c>
      <c r="H6" s="60">
        <v>-0.3</v>
      </c>
      <c r="I6" s="60">
        <v>-13.1</v>
      </c>
      <c r="J6" s="60">
        <v>-1.7</v>
      </c>
      <c r="K6" s="60">
        <v>-0.6</v>
      </c>
      <c r="L6" s="60">
        <v>-17.7</v>
      </c>
      <c r="M6" s="268"/>
      <c r="N6" s="268"/>
      <c r="O6" s="268"/>
      <c r="P6" s="268"/>
      <c r="Q6" s="24"/>
      <c r="S6" s="26"/>
      <c r="T6" s="26"/>
      <c r="U6" s="26"/>
      <c r="V6" s="26"/>
      <c r="W6" s="26"/>
      <c r="Y6" s="26"/>
      <c r="Z6" s="26"/>
      <c r="AA6" s="26"/>
    </row>
    <row r="7" spans="1:28">
      <c r="A7" s="963"/>
      <c r="B7" s="592"/>
      <c r="C7" s="592"/>
      <c r="D7" s="25" t="s">
        <v>1063</v>
      </c>
      <c r="E7" s="60">
        <v>4.9000000000000004</v>
      </c>
      <c r="F7" s="60">
        <v>-2.9</v>
      </c>
      <c r="G7" s="60">
        <v>-2.9</v>
      </c>
      <c r="H7" s="60">
        <v>-0.9</v>
      </c>
      <c r="I7" s="60">
        <v>-5.4</v>
      </c>
      <c r="J7" s="60">
        <v>-1.9</v>
      </c>
      <c r="K7" s="60">
        <v>0.2</v>
      </c>
      <c r="L7" s="60">
        <v>-8.9</v>
      </c>
      <c r="M7" s="268"/>
      <c r="N7" s="268"/>
      <c r="O7" s="268"/>
      <c r="P7" s="268"/>
      <c r="Q7" s="24"/>
      <c r="S7" s="26"/>
      <c r="T7" s="26"/>
      <c r="U7" s="26"/>
      <c r="V7" s="26"/>
      <c r="W7" s="26"/>
      <c r="Y7" s="26"/>
      <c r="Z7" s="26"/>
      <c r="AA7" s="26"/>
    </row>
    <row r="8" spans="1:28">
      <c r="A8" s="965" t="str">
        <f>IF(Content!$E$1=1,B8,C8)</f>
        <v>Імпорт</v>
      </c>
      <c r="B8" s="964" t="s">
        <v>170</v>
      </c>
      <c r="C8" s="964" t="s">
        <v>168</v>
      </c>
      <c r="D8" s="25" t="s">
        <v>131</v>
      </c>
      <c r="E8" s="60">
        <v>0.8</v>
      </c>
      <c r="F8" s="60">
        <v>-0.5</v>
      </c>
      <c r="G8" s="60">
        <v>-0.8</v>
      </c>
      <c r="H8" s="60">
        <v>-0.1</v>
      </c>
      <c r="I8" s="60">
        <v>-2.9</v>
      </c>
      <c r="J8" s="60">
        <v>-0.2</v>
      </c>
      <c r="K8" s="60">
        <v>-0.7</v>
      </c>
      <c r="L8" s="60">
        <v>-4.3</v>
      </c>
      <c r="M8" s="268"/>
      <c r="N8" s="268"/>
      <c r="O8" s="268"/>
      <c r="P8" s="268"/>
      <c r="Q8" s="24"/>
      <c r="S8" s="26"/>
      <c r="T8" s="26"/>
      <c r="U8" s="26"/>
      <c r="V8" s="26"/>
      <c r="W8" s="26"/>
      <c r="Y8" s="26"/>
      <c r="Z8" s="26"/>
      <c r="AA8" s="26"/>
    </row>
    <row r="9" spans="1:28">
      <c r="A9" s="965"/>
      <c r="B9" s="964"/>
      <c r="C9" s="964"/>
      <c r="D9" s="28" t="s">
        <v>132</v>
      </c>
      <c r="E9" s="60">
        <v>-0.4</v>
      </c>
      <c r="F9" s="60">
        <v>-0.2</v>
      </c>
      <c r="G9" s="60">
        <v>-4</v>
      </c>
      <c r="H9" s="60">
        <v>-1.9</v>
      </c>
      <c r="I9" s="60">
        <v>-37</v>
      </c>
      <c r="J9" s="60">
        <v>-0.1</v>
      </c>
      <c r="K9" s="60">
        <v>-6.8</v>
      </c>
      <c r="L9" s="60">
        <v>-50.3</v>
      </c>
      <c r="M9" s="268"/>
      <c r="N9" s="268"/>
      <c r="O9" s="268"/>
      <c r="P9" s="268"/>
      <c r="Q9" s="24"/>
      <c r="S9" s="26"/>
      <c r="T9" s="26"/>
      <c r="U9" s="26"/>
      <c r="V9" s="26"/>
      <c r="W9" s="26"/>
      <c r="Y9" s="26"/>
      <c r="Z9" s="26"/>
      <c r="AA9" s="26"/>
    </row>
    <row r="10" spans="1:28">
      <c r="A10" s="965"/>
      <c r="B10" s="964"/>
      <c r="C10" s="964"/>
      <c r="D10" s="25" t="s">
        <v>133</v>
      </c>
      <c r="E10" s="60">
        <v>0.4</v>
      </c>
      <c r="F10" s="60">
        <v>-0.4</v>
      </c>
      <c r="G10" s="60">
        <v>-3.9</v>
      </c>
      <c r="H10" s="60">
        <v>-1.1000000000000001</v>
      </c>
      <c r="I10" s="60">
        <v>-27</v>
      </c>
      <c r="J10" s="60">
        <v>-0.2</v>
      </c>
      <c r="K10" s="60">
        <v>-3</v>
      </c>
      <c r="L10" s="60">
        <v>-35.299999999999997</v>
      </c>
      <c r="M10" s="268"/>
      <c r="N10" s="268"/>
      <c r="O10" s="268"/>
      <c r="P10" s="268"/>
      <c r="Q10" s="24"/>
      <c r="S10" s="26"/>
      <c r="T10" s="26"/>
      <c r="U10" s="26"/>
      <c r="V10" s="26"/>
      <c r="W10" s="26"/>
      <c r="Y10" s="26"/>
      <c r="Z10" s="26"/>
      <c r="AA10" s="26"/>
    </row>
    <row r="11" spans="1:28">
      <c r="A11" s="965"/>
      <c r="B11" s="27"/>
      <c r="C11" s="27"/>
      <c r="D11" s="25" t="s">
        <v>1063</v>
      </c>
      <c r="E11" s="60">
        <v>0.5</v>
      </c>
      <c r="F11" s="60">
        <v>-0.4</v>
      </c>
      <c r="G11" s="60">
        <v>-3</v>
      </c>
      <c r="H11" s="60">
        <v>0.1</v>
      </c>
      <c r="I11" s="60">
        <v>-27.1</v>
      </c>
      <c r="J11" s="60">
        <v>-0.3</v>
      </c>
      <c r="K11" s="60">
        <v>-0.7</v>
      </c>
      <c r="L11" s="60">
        <v>-30.9</v>
      </c>
      <c r="M11" s="268"/>
      <c r="N11" s="268"/>
      <c r="O11" s="268"/>
      <c r="P11" s="268"/>
      <c r="Q11" s="24"/>
      <c r="S11" s="26"/>
      <c r="T11" s="26"/>
      <c r="U11" s="26"/>
      <c r="V11" s="26"/>
      <c r="W11" s="26"/>
      <c r="Y11" s="26"/>
      <c r="Z11" s="26"/>
      <c r="AA11" s="26"/>
    </row>
    <row r="12" spans="1:28">
      <c r="E12" s="26"/>
      <c r="F12" s="26"/>
      <c r="G12" s="26"/>
      <c r="H12" s="26"/>
      <c r="I12" s="26"/>
      <c r="J12" s="26"/>
      <c r="K12" s="26"/>
      <c r="L12" s="268"/>
      <c r="M12" s="268"/>
      <c r="N12" s="268"/>
      <c r="O12" s="268"/>
      <c r="P12" s="268"/>
      <c r="Q12" s="24"/>
      <c r="S12" s="26"/>
      <c r="T12" s="26"/>
      <c r="U12" s="26"/>
      <c r="V12" s="26"/>
      <c r="W12" s="26"/>
      <c r="Y12" s="26"/>
      <c r="Z12" s="26"/>
      <c r="AA12" s="26"/>
    </row>
    <row r="13" spans="1:28">
      <c r="A13" s="227"/>
      <c r="B13" s="328"/>
      <c r="C13" s="328"/>
      <c r="D13" s="227"/>
      <c r="E13" s="26"/>
      <c r="F13" s="26"/>
      <c r="G13" s="26"/>
      <c r="H13" s="128"/>
      <c r="I13" s="26"/>
      <c r="J13" s="26"/>
      <c r="K13" s="26"/>
      <c r="L13" s="268"/>
      <c r="M13" s="268"/>
      <c r="N13" s="268"/>
      <c r="O13" s="268"/>
      <c r="P13" s="268"/>
      <c r="Q13" s="24"/>
      <c r="S13" s="26"/>
      <c r="T13" s="26"/>
      <c r="U13" s="26"/>
      <c r="V13" s="26"/>
      <c r="W13" s="26"/>
      <c r="Y13" s="26"/>
      <c r="Z13" s="26"/>
    </row>
    <row r="14" spans="1:28">
      <c r="E14" s="26"/>
      <c r="F14" s="26"/>
      <c r="G14" s="26"/>
      <c r="H14" s="26"/>
      <c r="I14" s="26"/>
      <c r="J14" s="26"/>
      <c r="K14" s="26"/>
      <c r="L14" s="26"/>
      <c r="M14" s="268"/>
      <c r="N14" s="268"/>
      <c r="O14" s="268"/>
      <c r="P14" s="268"/>
      <c r="Q14" s="24"/>
      <c r="S14" s="26"/>
      <c r="T14" s="26"/>
      <c r="U14" s="26"/>
      <c r="V14" s="26"/>
      <c r="W14" s="26"/>
    </row>
    <row r="15" spans="1:28">
      <c r="E15" s="26"/>
      <c r="F15" s="26"/>
      <c r="G15" s="26"/>
      <c r="H15" s="26"/>
      <c r="I15" s="26"/>
      <c r="J15" s="26"/>
      <c r="K15" s="26"/>
      <c r="L15" s="26"/>
      <c r="M15" s="268"/>
      <c r="N15" s="268"/>
      <c r="O15" s="268"/>
      <c r="P15" s="268"/>
      <c r="Q15" s="24"/>
      <c r="S15" s="26"/>
      <c r="T15" s="26"/>
      <c r="U15" s="26"/>
      <c r="V15" s="26"/>
      <c r="W15" s="26"/>
    </row>
    <row r="16" spans="1:28">
      <c r="A16" s="25"/>
      <c r="B16" s="27"/>
      <c r="C16" s="27"/>
      <c r="D16" s="25"/>
      <c r="E16" s="26"/>
      <c r="F16" s="26"/>
      <c r="G16" s="26"/>
      <c r="H16" s="26"/>
      <c r="I16" s="26"/>
      <c r="J16" s="26"/>
      <c r="K16" s="26"/>
      <c r="L16" s="26"/>
      <c r="M16" s="23"/>
      <c r="N16" s="23"/>
      <c r="O16" s="23"/>
      <c r="P16" s="268"/>
      <c r="Q16" s="24"/>
      <c r="S16" s="26"/>
      <c r="T16" s="26"/>
      <c r="U16" s="26"/>
      <c r="V16" s="26"/>
    </row>
    <row r="17" spans="1:30">
      <c r="A17" s="25"/>
      <c r="B17" s="27"/>
      <c r="C17" s="27"/>
      <c r="D17" s="25"/>
      <c r="E17" s="26"/>
      <c r="F17" s="26"/>
      <c r="G17" s="26"/>
      <c r="H17" s="26"/>
      <c r="I17" s="26"/>
      <c r="J17" s="26"/>
      <c r="K17" s="26"/>
      <c r="L17" s="26"/>
      <c r="M17" s="268"/>
      <c r="N17" s="268"/>
      <c r="O17" s="268"/>
      <c r="P17" s="268"/>
      <c r="Q17" s="24"/>
      <c r="S17" s="26"/>
      <c r="T17" s="26"/>
      <c r="U17" s="26"/>
    </row>
    <row r="18" spans="1:30" ht="14">
      <c r="A18" s="25"/>
      <c r="B18" s="27"/>
      <c r="C18" s="27"/>
      <c r="D18" s="25"/>
      <c r="E18" s="26"/>
      <c r="F18" s="26"/>
      <c r="G18" s="26"/>
      <c r="H18" s="26"/>
      <c r="I18" s="26"/>
      <c r="J18" s="26"/>
      <c r="K18" s="26"/>
      <c r="L18" s="26"/>
      <c r="M18" s="268"/>
      <c r="N18" s="268"/>
      <c r="O18" s="268"/>
      <c r="P18" s="268"/>
      <c r="Q18" s="24"/>
      <c r="S18" s="26"/>
      <c r="T18" s="26"/>
      <c r="U18" s="26"/>
      <c r="W18" s="22"/>
      <c r="X18" s="22"/>
      <c r="Y18" s="600"/>
      <c r="Z18" s="600"/>
      <c r="AA18" s="601"/>
      <c r="AB18" s="600"/>
      <c r="AC18" s="601"/>
      <c r="AD18" s="602"/>
    </row>
    <row r="19" spans="1:30" ht="14">
      <c r="A19" s="28"/>
      <c r="B19" s="27"/>
      <c r="C19" s="27"/>
      <c r="D19" s="28"/>
      <c r="E19" s="26"/>
      <c r="F19" s="26"/>
      <c r="G19" s="26"/>
      <c r="H19" s="26"/>
      <c r="I19" s="26"/>
      <c r="J19" s="26"/>
      <c r="K19" s="26"/>
      <c r="L19" s="26"/>
      <c r="M19" s="268"/>
      <c r="N19" s="268"/>
      <c r="O19" s="268"/>
      <c r="P19" s="268"/>
      <c r="Q19" s="24" t="str">
        <f>IF(Content!$E$1=1,Q24,Q25)</f>
        <v>* Дані за грудень 2020 року – попередня оцінка.</v>
      </c>
      <c r="S19" s="26"/>
      <c r="T19" s="26"/>
      <c r="V19" s="26"/>
      <c r="W19" s="26"/>
      <c r="X19" s="26"/>
      <c r="Y19" s="603"/>
      <c r="Z19" s="603"/>
      <c r="AA19" s="603"/>
      <c r="AB19" s="603"/>
      <c r="AC19" s="603"/>
      <c r="AD19" s="602"/>
    </row>
    <row r="20" spans="1:30" ht="14">
      <c r="A20" s="25"/>
      <c r="B20" s="27"/>
      <c r="C20" s="27"/>
      <c r="D20" s="25"/>
      <c r="E20" s="26"/>
      <c r="F20" s="26"/>
      <c r="G20" s="26"/>
      <c r="H20" s="26"/>
      <c r="I20" s="26"/>
      <c r="J20" s="26"/>
      <c r="K20" s="26"/>
      <c r="L20" s="26"/>
      <c r="M20" s="268"/>
      <c r="N20" s="268"/>
      <c r="O20" s="268"/>
      <c r="P20" s="268"/>
      <c r="Q20" s="22" t="str">
        <f>IF(Content!$E$1=1,Q22,Q23)</f>
        <v>Джерело: розрахунки НБУ.</v>
      </c>
      <c r="S20" s="26"/>
      <c r="T20" s="26"/>
      <c r="V20" s="26"/>
      <c r="W20" s="26"/>
      <c r="X20" s="26"/>
      <c r="Y20" s="603"/>
      <c r="Z20" s="603"/>
      <c r="AA20" s="603"/>
      <c r="AB20" s="603"/>
      <c r="AC20" s="603"/>
      <c r="AD20" s="602"/>
    </row>
    <row r="21" spans="1:30" ht="14">
      <c r="A21" s="25"/>
      <c r="B21" s="27"/>
      <c r="C21" s="27"/>
      <c r="D21" s="25"/>
      <c r="E21" s="26"/>
      <c r="F21" s="26"/>
      <c r="G21" s="26"/>
      <c r="H21" s="26"/>
      <c r="I21" s="26"/>
      <c r="J21" s="26"/>
      <c r="K21" s="26"/>
      <c r="L21" s="26"/>
      <c r="M21" s="268"/>
      <c r="N21" s="268"/>
      <c r="O21" s="268"/>
      <c r="P21" s="268"/>
      <c r="Q21" s="22"/>
      <c r="S21" s="26"/>
      <c r="T21" s="26"/>
      <c r="V21" s="26"/>
      <c r="W21" s="26"/>
      <c r="X21" s="26"/>
      <c r="Y21" s="603"/>
      <c r="Z21" s="603"/>
      <c r="AA21" s="603"/>
      <c r="AB21" s="603"/>
      <c r="AC21" s="603"/>
      <c r="AD21" s="602"/>
    </row>
    <row r="22" spans="1:30" ht="14">
      <c r="A22" s="28"/>
      <c r="B22" s="27"/>
      <c r="C22" s="27"/>
      <c r="D22" s="28"/>
      <c r="E22" s="26"/>
      <c r="F22" s="26"/>
      <c r="G22" s="26"/>
      <c r="H22" s="26"/>
      <c r="I22" s="26"/>
      <c r="J22" s="26"/>
      <c r="K22" s="26"/>
      <c r="L22" s="26"/>
      <c r="M22" s="268"/>
      <c r="N22" s="268"/>
      <c r="O22" s="268"/>
      <c r="P22" s="23"/>
      <c r="Q22" s="23" t="s">
        <v>41</v>
      </c>
      <c r="S22" s="26"/>
      <c r="T22" s="26"/>
      <c r="U22" s="602"/>
      <c r="V22" s="26"/>
      <c r="W22" s="26"/>
      <c r="X22" s="26"/>
      <c r="Y22" s="603"/>
      <c r="Z22" s="603"/>
      <c r="AA22" s="603"/>
      <c r="AB22" s="603"/>
      <c r="AC22" s="603"/>
      <c r="AD22" s="602"/>
    </row>
    <row r="23" spans="1:30" ht="14">
      <c r="A23" s="25"/>
      <c r="B23" s="27"/>
      <c r="C23" s="27"/>
      <c r="D23" s="25"/>
      <c r="E23" s="26"/>
      <c r="F23" s="26"/>
      <c r="G23" s="26"/>
      <c r="H23" s="26"/>
      <c r="I23" s="26"/>
      <c r="J23" s="26"/>
      <c r="K23" s="26"/>
      <c r="L23" s="26"/>
      <c r="M23" s="268"/>
      <c r="N23" s="268"/>
      <c r="O23" s="268"/>
      <c r="P23" s="268"/>
      <c r="Q23" s="23" t="s">
        <v>42</v>
      </c>
      <c r="S23" s="23"/>
      <c r="V23" s="26"/>
      <c r="W23" s="26"/>
      <c r="X23" s="26"/>
      <c r="Y23" s="603"/>
      <c r="Z23" s="603"/>
      <c r="AA23" s="603"/>
      <c r="AB23" s="603"/>
      <c r="AC23" s="603"/>
      <c r="AD23" s="602"/>
    </row>
    <row r="24" spans="1:30" ht="14">
      <c r="E24" s="26"/>
      <c r="F24" s="26"/>
      <c r="G24" s="26"/>
      <c r="H24" s="26"/>
      <c r="I24" s="26"/>
      <c r="J24" s="26"/>
      <c r="K24" s="26"/>
      <c r="L24" s="26"/>
      <c r="M24" s="23"/>
      <c r="N24" s="23"/>
      <c r="O24" s="23"/>
      <c r="P24" s="268"/>
      <c r="Q24" s="23" t="s">
        <v>1706</v>
      </c>
      <c r="V24" s="26"/>
      <c r="W24" s="26"/>
      <c r="X24" s="26"/>
      <c r="Y24" s="603"/>
      <c r="Z24" s="603"/>
      <c r="AA24" s="603"/>
      <c r="AB24" s="603"/>
      <c r="AC24" s="603"/>
      <c r="AD24" s="602"/>
    </row>
    <row r="25" spans="1:30" ht="14">
      <c r="A25" s="213"/>
      <c r="B25" s="131"/>
      <c r="C25" s="131"/>
      <c r="D25" s="213"/>
      <c r="E25" s="26"/>
      <c r="F25" s="26"/>
      <c r="G25" s="26"/>
      <c r="H25" s="26"/>
      <c r="I25" s="26"/>
      <c r="J25" s="26"/>
      <c r="K25" s="26"/>
      <c r="L25" s="26"/>
      <c r="M25" s="131"/>
      <c r="N25" s="131"/>
      <c r="O25" s="131"/>
      <c r="P25" s="268"/>
      <c r="Q25" s="23" t="s">
        <v>1711</v>
      </c>
      <c r="V25" s="26"/>
      <c r="W25" s="26"/>
      <c r="X25" s="26"/>
      <c r="Y25" s="603"/>
      <c r="Z25" s="603"/>
      <c r="AA25" s="603"/>
      <c r="AB25" s="603"/>
      <c r="AC25" s="603"/>
      <c r="AD25" s="602"/>
    </row>
    <row r="26" spans="1:30" ht="14">
      <c r="E26" s="26"/>
      <c r="F26" s="26"/>
      <c r="G26" s="26"/>
      <c r="H26" s="26"/>
      <c r="I26" s="26"/>
      <c r="J26" s="26"/>
      <c r="K26" s="26"/>
      <c r="L26" s="26"/>
      <c r="P26" s="268"/>
      <c r="V26" s="26"/>
      <c r="W26" s="26"/>
      <c r="X26" s="26"/>
      <c r="Y26" s="603"/>
      <c r="Z26" s="603"/>
      <c r="AA26" s="603"/>
      <c r="AB26" s="603"/>
      <c r="AC26" s="603"/>
      <c r="AD26" s="602"/>
    </row>
    <row r="27" spans="1:30" ht="14">
      <c r="E27" s="26"/>
      <c r="F27" s="26"/>
      <c r="G27" s="26"/>
      <c r="H27" s="26"/>
      <c r="I27" s="26"/>
      <c r="J27" s="26"/>
      <c r="K27" s="26"/>
      <c r="L27" s="26"/>
      <c r="P27" s="268"/>
      <c r="V27" s="26"/>
      <c r="W27" s="26"/>
      <c r="X27" s="26"/>
      <c r="Y27" s="603"/>
      <c r="Z27" s="603"/>
      <c r="AA27" s="603"/>
      <c r="AB27" s="603"/>
      <c r="AC27" s="603"/>
      <c r="AD27" s="602"/>
    </row>
    <row r="28" spans="1:30" ht="14">
      <c r="E28" s="26"/>
      <c r="F28" s="26"/>
      <c r="G28" s="26"/>
      <c r="H28" s="26"/>
      <c r="I28" s="26"/>
      <c r="J28" s="26"/>
      <c r="K28" s="26"/>
      <c r="L28" s="26"/>
      <c r="P28" s="268"/>
      <c r="T28" s="126"/>
      <c r="V28" s="26"/>
      <c r="W28" s="26"/>
      <c r="X28" s="26"/>
      <c r="Y28" s="603"/>
      <c r="Z28" s="603"/>
      <c r="AA28" s="603"/>
      <c r="AB28" s="603"/>
      <c r="AC28" s="603"/>
      <c r="AD28" s="602"/>
    </row>
    <row r="29" spans="1:30" ht="14">
      <c r="E29" s="26"/>
      <c r="F29" s="26"/>
      <c r="G29" s="26"/>
      <c r="H29" s="26"/>
      <c r="I29" s="26"/>
      <c r="J29" s="26"/>
      <c r="K29" s="26"/>
      <c r="L29" s="26"/>
      <c r="P29" s="268"/>
      <c r="T29" s="126"/>
      <c r="V29" s="26"/>
      <c r="W29" s="26"/>
      <c r="X29" s="26"/>
      <c r="Y29" s="603"/>
      <c r="Z29" s="603"/>
      <c r="AA29" s="603"/>
      <c r="AB29" s="603"/>
      <c r="AC29" s="603"/>
      <c r="AD29" s="602"/>
    </row>
    <row r="30" spans="1:30" ht="14">
      <c r="E30" s="26"/>
      <c r="F30" s="26"/>
      <c r="G30" s="26"/>
      <c r="H30" s="26"/>
      <c r="I30" s="26"/>
      <c r="J30" s="26"/>
      <c r="K30" s="26"/>
      <c r="L30" s="26"/>
      <c r="P30" s="268"/>
      <c r="T30" s="126"/>
      <c r="V30" s="26"/>
      <c r="W30" s="26"/>
      <c r="X30" s="26"/>
      <c r="Y30" s="603"/>
      <c r="Z30" s="603"/>
      <c r="AA30" s="603"/>
      <c r="AB30" s="603"/>
      <c r="AC30" s="603"/>
      <c r="AD30" s="602"/>
    </row>
    <row r="31" spans="1:30" ht="14">
      <c r="E31" s="26"/>
      <c r="F31" s="26"/>
      <c r="G31" s="26"/>
      <c r="H31" s="26"/>
      <c r="I31" s="26"/>
      <c r="J31" s="26"/>
      <c r="K31" s="26"/>
      <c r="L31" s="26"/>
      <c r="P31" s="23"/>
      <c r="T31" s="126"/>
      <c r="V31" s="26"/>
      <c r="W31" s="26"/>
      <c r="X31" s="26"/>
      <c r="Y31" s="603"/>
      <c r="Z31" s="603"/>
      <c r="AA31" s="603"/>
      <c r="AB31" s="603"/>
      <c r="AC31" s="603"/>
      <c r="AD31" s="602"/>
    </row>
    <row r="32" spans="1:30" ht="14">
      <c r="E32" s="26"/>
      <c r="F32" s="26"/>
      <c r="G32" s="26"/>
      <c r="H32" s="26"/>
      <c r="I32" s="26"/>
      <c r="J32" s="26"/>
      <c r="K32" s="26"/>
      <c r="L32" s="26"/>
      <c r="P32" s="131"/>
      <c r="T32" s="126"/>
      <c r="V32" s="26"/>
      <c r="W32" s="26"/>
      <c r="X32" s="26"/>
      <c r="Y32" s="603"/>
      <c r="Z32" s="603"/>
      <c r="AA32" s="603"/>
      <c r="AB32" s="603"/>
      <c r="AC32" s="603"/>
      <c r="AD32" s="602"/>
    </row>
    <row r="33" spans="5:30" ht="14">
      <c r="E33" s="26"/>
      <c r="F33" s="26"/>
      <c r="G33" s="26"/>
      <c r="H33" s="26"/>
      <c r="I33" s="26"/>
      <c r="J33" s="26"/>
      <c r="K33" s="26"/>
      <c r="L33" s="26"/>
      <c r="T33" s="126"/>
      <c r="V33" s="26"/>
      <c r="W33" s="26"/>
      <c r="X33" s="26"/>
      <c r="Y33" s="603"/>
      <c r="Z33" s="603"/>
      <c r="AA33" s="603"/>
      <c r="AB33" s="603"/>
      <c r="AC33" s="603"/>
      <c r="AD33" s="602"/>
    </row>
    <row r="34" spans="5:30">
      <c r="E34" s="26"/>
      <c r="F34" s="26"/>
      <c r="G34" s="26"/>
      <c r="H34" s="26"/>
      <c r="I34" s="26"/>
      <c r="J34" s="26"/>
      <c r="K34" s="26"/>
      <c r="L34" s="26"/>
      <c r="T34" s="126"/>
      <c r="V34" s="26"/>
      <c r="Y34" s="126"/>
      <c r="Z34" s="126"/>
      <c r="AA34" s="126"/>
      <c r="AB34" s="126"/>
      <c r="AC34" s="126"/>
    </row>
    <row r="35" spans="5:30">
      <c r="E35" s="26"/>
      <c r="F35" s="26"/>
      <c r="G35" s="26"/>
      <c r="H35" s="26"/>
      <c r="I35" s="26"/>
      <c r="J35" s="26"/>
      <c r="K35" s="26"/>
      <c r="L35" s="26"/>
      <c r="T35" s="126"/>
      <c r="Y35" s="126"/>
      <c r="Z35" s="126"/>
      <c r="AA35" s="126"/>
      <c r="AB35" s="126"/>
      <c r="AC35" s="126"/>
    </row>
    <row r="36" spans="5:30">
      <c r="E36" s="26"/>
      <c r="F36" s="26"/>
      <c r="G36" s="26"/>
      <c r="H36" s="26"/>
      <c r="I36" s="26"/>
      <c r="J36" s="26"/>
      <c r="K36" s="26"/>
      <c r="L36" s="26"/>
      <c r="T36" s="126"/>
    </row>
    <row r="37" spans="5:30">
      <c r="E37" s="26"/>
      <c r="F37" s="26"/>
      <c r="G37" s="26"/>
      <c r="H37" s="26"/>
      <c r="I37" s="26"/>
      <c r="J37" s="26"/>
      <c r="K37" s="26"/>
      <c r="L37" s="26"/>
      <c r="T37" s="126"/>
    </row>
    <row r="38" spans="5:30">
      <c r="E38" s="26"/>
      <c r="F38" s="26"/>
      <c r="G38" s="26"/>
      <c r="H38" s="26"/>
      <c r="I38" s="26"/>
      <c r="J38" s="26"/>
      <c r="K38" s="26"/>
      <c r="L38" s="26"/>
      <c r="T38" s="126"/>
    </row>
    <row r="39" spans="5:30">
      <c r="E39" s="26"/>
      <c r="F39" s="26"/>
      <c r="G39" s="26"/>
      <c r="H39" s="26"/>
      <c r="I39" s="26"/>
      <c r="J39" s="26"/>
      <c r="K39" s="26"/>
      <c r="L39" s="26"/>
      <c r="T39" s="126"/>
    </row>
    <row r="40" spans="5:30">
      <c r="E40" s="26"/>
      <c r="F40" s="26"/>
      <c r="G40" s="26"/>
      <c r="H40" s="26"/>
      <c r="I40" s="26"/>
      <c r="J40" s="26"/>
      <c r="K40" s="26"/>
      <c r="L40" s="26"/>
      <c r="T40" s="126"/>
    </row>
    <row r="41" spans="5:30">
      <c r="E41" s="26"/>
      <c r="F41" s="26"/>
      <c r="G41" s="26"/>
      <c r="H41" s="26"/>
      <c r="I41" s="26"/>
      <c r="J41" s="26"/>
      <c r="K41" s="26"/>
      <c r="L41" s="26"/>
      <c r="T41" s="126"/>
    </row>
  </sheetData>
  <mergeCells count="6">
    <mergeCell ref="A4:A7"/>
    <mergeCell ref="B4:B6"/>
    <mergeCell ref="C4:C6"/>
    <mergeCell ref="A8:A11"/>
    <mergeCell ref="B8:B10"/>
    <mergeCell ref="C8:C10"/>
  </mergeCells>
  <hyperlinks>
    <hyperlink ref="A1" location="Content!A1" display="&lt;&lt;" xr:uid="{00000000-0004-0000-3300-000000000000}"/>
  </hyperlinks>
  <pageMargins left="0.7" right="0.7" top="0.75" bottom="0.75" header="0.3" footer="0.3"/>
  <pageSetup paperSize="9" orientation="portrait" r:id="rId1"/>
  <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Аркуш85">
    <tabColor theme="7"/>
  </sheetPr>
  <dimension ref="A1:W39"/>
  <sheetViews>
    <sheetView showGridLines="0" zoomScale="90" zoomScaleNormal="90" workbookViewId="0"/>
  </sheetViews>
  <sheetFormatPr baseColWidth="10" defaultColWidth="8.5" defaultRowHeight="13"/>
  <cols>
    <col min="1" max="1" width="8.5" style="361"/>
    <col min="2" max="3" width="10.5" style="361" customWidth="1"/>
    <col min="4" max="4" width="8.5" style="361"/>
    <col min="5" max="5" width="9.5" style="361" customWidth="1"/>
    <col min="6" max="16384" width="8.5" style="361"/>
  </cols>
  <sheetData>
    <row r="1" spans="1:23">
      <c r="A1" s="426" t="s">
        <v>60</v>
      </c>
      <c r="B1" s="246" t="str">
        <f>IF(Content!$E$1=1,B2,B3)</f>
        <v>Фінансовий рахунок</v>
      </c>
      <c r="C1" s="246" t="str">
        <f>IF(Content!$E$1=1,C2,C3)</f>
        <v>Державний сектор</v>
      </c>
      <c r="D1" s="246" t="str">
        <f>IF(Content!$E$1=1,D2,D3)</f>
        <v>Банки</v>
      </c>
      <c r="E1" s="246" t="str">
        <f>IF(Content!$E$1=1,E2,E3)</f>
        <v>Реальний сектор*</v>
      </c>
      <c r="F1" s="185"/>
      <c r="G1" s="246" t="str">
        <f>IF(Content!$E$1=1,G2,G3)</f>
        <v>Фінансовий рахунок: чисті зовнішні зобов'язання, млрд дол.</v>
      </c>
      <c r="N1" s="119" t="str">
        <f>IF(Content!$E$1=1,N2,N3)</f>
        <v>Фінансовий рахунок</v>
      </c>
      <c r="S1" s="426"/>
      <c r="T1" s="360"/>
      <c r="U1" s="360"/>
      <c r="V1" s="360"/>
      <c r="W1" s="360"/>
    </row>
    <row r="2" spans="1:23" s="430" customFormat="1" hidden="1">
      <c r="A2" s="434"/>
      <c r="B2" s="430" t="s">
        <v>76</v>
      </c>
      <c r="C2" s="430" t="s">
        <v>422</v>
      </c>
      <c r="D2" s="430" t="s">
        <v>31</v>
      </c>
      <c r="E2" s="430" t="s">
        <v>829</v>
      </c>
      <c r="G2" s="430" t="s">
        <v>834</v>
      </c>
      <c r="N2" s="430" t="s">
        <v>76</v>
      </c>
      <c r="S2" s="434"/>
    </row>
    <row r="3" spans="1:23" s="430" customFormat="1" hidden="1">
      <c r="B3" s="430" t="s">
        <v>79</v>
      </c>
      <c r="C3" s="430" t="s">
        <v>423</v>
      </c>
      <c r="D3" s="430" t="s">
        <v>35</v>
      </c>
      <c r="E3" s="430" t="s">
        <v>828</v>
      </c>
      <c r="G3" s="430" t="s">
        <v>819</v>
      </c>
      <c r="N3" s="430" t="s">
        <v>79</v>
      </c>
    </row>
    <row r="4" spans="1:23">
      <c r="A4" s="362" t="s">
        <v>21</v>
      </c>
      <c r="B4" s="364">
        <v>0.4</v>
      </c>
      <c r="C4" s="364">
        <v>0.04</v>
      </c>
      <c r="D4" s="364">
        <v>-0.7</v>
      </c>
      <c r="E4" s="367">
        <v>1.04</v>
      </c>
      <c r="F4" s="618" t="s">
        <v>21</v>
      </c>
      <c r="K4" s="364"/>
      <c r="L4" s="364"/>
      <c r="M4" s="364"/>
      <c r="O4" s="364"/>
      <c r="P4" s="364"/>
      <c r="Q4" s="364"/>
      <c r="S4" s="362"/>
      <c r="T4" s="364"/>
      <c r="U4" s="364"/>
      <c r="V4" s="364"/>
      <c r="W4" s="367"/>
    </row>
    <row r="5" spans="1:23">
      <c r="A5" s="362" t="s">
        <v>22</v>
      </c>
      <c r="B5" s="364">
        <v>1.9</v>
      </c>
      <c r="C5" s="364">
        <v>0.6</v>
      </c>
      <c r="D5" s="364">
        <v>-0.4</v>
      </c>
      <c r="E5" s="367">
        <v>1.7</v>
      </c>
      <c r="F5" s="618"/>
      <c r="K5" s="364"/>
      <c r="L5" s="364"/>
      <c r="M5" s="364"/>
      <c r="N5" s="364"/>
      <c r="O5" s="364"/>
      <c r="P5" s="364"/>
      <c r="Q5" s="364"/>
      <c r="S5" s="362"/>
      <c r="T5" s="364"/>
      <c r="U5" s="364"/>
      <c r="V5" s="364"/>
      <c r="W5" s="367"/>
    </row>
    <row r="6" spans="1:23">
      <c r="A6" s="362" t="s">
        <v>23</v>
      </c>
      <c r="B6" s="364">
        <v>2</v>
      </c>
      <c r="C6" s="364">
        <v>1.4</v>
      </c>
      <c r="D6" s="364">
        <v>-0.4</v>
      </c>
      <c r="E6" s="367">
        <v>1</v>
      </c>
      <c r="F6" s="618" t="s">
        <v>23</v>
      </c>
      <c r="K6" s="364"/>
      <c r="L6" s="364"/>
      <c r="M6" s="364"/>
      <c r="N6" s="364"/>
      <c r="O6" s="364"/>
      <c r="P6" s="364"/>
      <c r="Q6" s="364"/>
      <c r="S6" s="362"/>
      <c r="T6" s="364"/>
      <c r="U6" s="364"/>
      <c r="V6" s="364"/>
      <c r="W6" s="367"/>
    </row>
    <row r="7" spans="1:23">
      <c r="A7" s="362" t="s">
        <v>24</v>
      </c>
      <c r="B7" s="364">
        <v>1.8</v>
      </c>
      <c r="C7" s="364">
        <v>0.14000000000000001</v>
      </c>
      <c r="D7" s="364">
        <v>1.64</v>
      </c>
      <c r="E7" s="367">
        <v>0</v>
      </c>
      <c r="F7" s="618"/>
      <c r="K7" s="364"/>
      <c r="L7" s="364"/>
      <c r="M7" s="364"/>
      <c r="N7" s="364"/>
      <c r="O7" s="364"/>
      <c r="P7" s="364"/>
      <c r="Q7" s="364"/>
      <c r="S7" s="362"/>
      <c r="T7" s="364"/>
      <c r="U7" s="364"/>
      <c r="V7" s="364"/>
      <c r="W7" s="367"/>
    </row>
    <row r="8" spans="1:23">
      <c r="A8" s="362" t="s">
        <v>25</v>
      </c>
      <c r="B8" s="364">
        <v>1.7</v>
      </c>
      <c r="C8" s="364">
        <v>0.2</v>
      </c>
      <c r="D8" s="364">
        <v>-0.06</v>
      </c>
      <c r="E8" s="367">
        <v>1.52</v>
      </c>
      <c r="F8" s="618" t="s">
        <v>25</v>
      </c>
      <c r="K8" s="364"/>
      <c r="L8" s="364"/>
      <c r="M8" s="364"/>
      <c r="N8" s="364"/>
      <c r="O8" s="364"/>
      <c r="P8" s="364"/>
      <c r="Q8" s="364"/>
      <c r="S8" s="362"/>
      <c r="T8" s="364"/>
      <c r="U8" s="364"/>
      <c r="V8" s="364"/>
      <c r="W8" s="367"/>
    </row>
    <row r="9" spans="1:23">
      <c r="A9" s="362" t="s">
        <v>26</v>
      </c>
      <c r="B9" s="364">
        <v>0.9</v>
      </c>
      <c r="C9" s="364">
        <v>-0.2</v>
      </c>
      <c r="D9" s="364">
        <v>0.1</v>
      </c>
      <c r="E9" s="367">
        <v>1</v>
      </c>
      <c r="F9" s="618"/>
      <c r="K9" s="364"/>
      <c r="L9" s="364"/>
      <c r="M9" s="364"/>
      <c r="N9" s="364"/>
      <c r="O9" s="364"/>
      <c r="P9" s="364"/>
      <c r="Q9" s="364"/>
      <c r="S9" s="362"/>
      <c r="T9" s="364"/>
      <c r="U9" s="364"/>
      <c r="V9" s="364"/>
      <c r="W9" s="367"/>
    </row>
    <row r="10" spans="1:23">
      <c r="A10" s="362" t="s">
        <v>27</v>
      </c>
      <c r="B10" s="364">
        <v>1.3</v>
      </c>
      <c r="C10" s="364">
        <v>0.6</v>
      </c>
      <c r="D10" s="364">
        <v>-0.3</v>
      </c>
      <c r="E10" s="367">
        <v>1</v>
      </c>
      <c r="F10" s="618" t="s">
        <v>27</v>
      </c>
      <c r="K10" s="364"/>
      <c r="L10" s="364"/>
      <c r="M10" s="364"/>
      <c r="N10" s="364"/>
      <c r="O10" s="364"/>
      <c r="P10" s="364"/>
      <c r="Q10" s="364"/>
      <c r="S10" s="362"/>
      <c r="T10" s="364"/>
      <c r="U10" s="364"/>
      <c r="V10" s="364"/>
      <c r="W10" s="367"/>
    </row>
    <row r="11" spans="1:23">
      <c r="A11" s="362" t="s">
        <v>103</v>
      </c>
      <c r="B11" s="364">
        <v>5.4</v>
      </c>
      <c r="C11" s="364">
        <v>2.35</v>
      </c>
      <c r="D11" s="364">
        <v>1.1000000000000001</v>
      </c>
      <c r="E11" s="367">
        <v>1.9</v>
      </c>
      <c r="F11" s="618"/>
      <c r="K11" s="364"/>
      <c r="L11" s="364"/>
      <c r="M11" s="364"/>
      <c r="N11" s="364"/>
      <c r="O11" s="364"/>
      <c r="P11" s="364"/>
      <c r="Q11" s="364"/>
      <c r="S11" s="362"/>
      <c r="T11" s="364"/>
      <c r="U11" s="364"/>
      <c r="V11" s="364"/>
      <c r="W11" s="367"/>
    </row>
    <row r="12" spans="1:23">
      <c r="A12" s="362" t="s">
        <v>128</v>
      </c>
      <c r="B12" s="364">
        <v>0.9</v>
      </c>
      <c r="C12" s="364">
        <v>1.5</v>
      </c>
      <c r="D12" s="364">
        <v>-0.63</v>
      </c>
      <c r="E12" s="367">
        <v>7.0000000000000007E-2</v>
      </c>
      <c r="F12" s="618" t="s">
        <v>128</v>
      </c>
      <c r="K12" s="364"/>
      <c r="L12" s="364"/>
      <c r="M12" s="364"/>
      <c r="N12" s="364"/>
      <c r="O12" s="364"/>
      <c r="P12" s="364"/>
      <c r="Q12" s="364"/>
      <c r="S12" s="362"/>
      <c r="T12" s="364"/>
      <c r="U12" s="364"/>
      <c r="V12" s="364"/>
      <c r="W12" s="367"/>
    </row>
    <row r="13" spans="1:23">
      <c r="A13" s="362" t="s">
        <v>129</v>
      </c>
      <c r="B13" s="364">
        <v>1.7</v>
      </c>
      <c r="C13" s="364">
        <v>1.6</v>
      </c>
      <c r="D13" s="364">
        <v>-1.5</v>
      </c>
      <c r="E13" s="367">
        <v>1.6</v>
      </c>
      <c r="F13" s="618"/>
      <c r="G13" s="365"/>
      <c r="K13" s="364"/>
      <c r="L13" s="364"/>
      <c r="M13" s="364"/>
      <c r="N13" s="364"/>
      <c r="O13" s="364"/>
      <c r="P13" s="364"/>
      <c r="Q13" s="364"/>
      <c r="S13" s="362"/>
      <c r="T13" s="364"/>
      <c r="U13" s="364"/>
      <c r="V13" s="364"/>
      <c r="W13" s="367"/>
    </row>
    <row r="14" spans="1:23">
      <c r="A14" s="362" t="s">
        <v>130</v>
      </c>
      <c r="B14" s="364">
        <v>5.0999999999999996</v>
      </c>
      <c r="C14" s="364">
        <v>0.9</v>
      </c>
      <c r="D14" s="364">
        <v>-1.1000000000000001</v>
      </c>
      <c r="E14" s="367">
        <v>5.3</v>
      </c>
      <c r="F14" s="618" t="s">
        <v>130</v>
      </c>
      <c r="K14" s="364"/>
      <c r="L14" s="364"/>
      <c r="M14" s="364"/>
      <c r="N14" s="364"/>
      <c r="O14" s="364"/>
      <c r="P14" s="364"/>
      <c r="Q14" s="364"/>
      <c r="S14" s="362"/>
      <c r="T14" s="364"/>
      <c r="U14" s="364"/>
      <c r="V14" s="364"/>
      <c r="W14" s="367"/>
    </row>
    <row r="15" spans="1:23">
      <c r="A15" s="362" t="s">
        <v>107</v>
      </c>
      <c r="B15" s="364">
        <v>2.2999999999999998</v>
      </c>
      <c r="C15" s="364">
        <v>1.3</v>
      </c>
      <c r="D15" s="364">
        <v>-1.5</v>
      </c>
      <c r="E15" s="367">
        <v>2.5</v>
      </c>
      <c r="F15" s="618"/>
      <c r="K15" s="364"/>
      <c r="L15" s="364"/>
      <c r="M15" s="364"/>
      <c r="N15" s="364"/>
      <c r="O15" s="364"/>
      <c r="P15" s="364"/>
      <c r="Q15" s="364"/>
      <c r="S15" s="362"/>
      <c r="T15" s="364"/>
      <c r="U15" s="364"/>
      <c r="V15" s="364"/>
      <c r="W15" s="367"/>
    </row>
    <row r="16" spans="1:23">
      <c r="A16" s="362" t="s">
        <v>131</v>
      </c>
      <c r="B16" s="364">
        <v>-2.2999999999999998</v>
      </c>
      <c r="C16" s="364">
        <v>1.3</v>
      </c>
      <c r="D16" s="364">
        <v>-1.6</v>
      </c>
      <c r="E16" s="367">
        <v>-2</v>
      </c>
      <c r="F16" s="618" t="s">
        <v>131</v>
      </c>
      <c r="K16" s="364"/>
      <c r="L16" s="364"/>
      <c r="M16" s="364"/>
      <c r="N16" s="364"/>
      <c r="O16" s="364"/>
      <c r="P16" s="364"/>
      <c r="Q16" s="364"/>
      <c r="S16" s="362"/>
      <c r="T16" s="364"/>
      <c r="U16" s="364"/>
      <c r="V16" s="364"/>
      <c r="W16" s="367"/>
    </row>
    <row r="17" spans="1:23">
      <c r="A17" s="362" t="s">
        <v>132</v>
      </c>
      <c r="B17" s="364">
        <v>-0.8</v>
      </c>
      <c r="C17" s="364">
        <v>-1.2</v>
      </c>
      <c r="D17" s="364">
        <v>0.53</v>
      </c>
      <c r="E17" s="367">
        <v>-0.16</v>
      </c>
      <c r="F17" s="618"/>
      <c r="G17" s="246" t="str">
        <f>IF(Content!$E$1=1,G20,G21)</f>
        <v>* Разом з помилками та упущеннями.</v>
      </c>
      <c r="K17" s="364"/>
      <c r="L17" s="364"/>
      <c r="M17" s="364"/>
      <c r="N17" s="364"/>
      <c r="O17" s="364"/>
      <c r="P17" s="364"/>
      <c r="Q17" s="364"/>
      <c r="S17" s="362"/>
      <c r="T17" s="364"/>
      <c r="U17" s="364"/>
      <c r="V17" s="364"/>
      <c r="W17" s="367"/>
    </row>
    <row r="18" spans="1:23">
      <c r="A18" s="362" t="s">
        <v>133</v>
      </c>
      <c r="B18" s="364">
        <v>-2.4</v>
      </c>
      <c r="C18" s="364">
        <v>-1.55</v>
      </c>
      <c r="D18" s="364">
        <v>-1.07</v>
      </c>
      <c r="E18" s="367">
        <v>0.2</v>
      </c>
      <c r="F18" s="430"/>
      <c r="G18" s="245" t="str">
        <f>IF(Content!$E$1=1,G22,G23)</f>
        <v>** Дані за грудень 2020 року – попередня оцінка.</v>
      </c>
      <c r="K18" s="364"/>
      <c r="L18" s="364"/>
      <c r="M18" s="364"/>
      <c r="N18" s="364"/>
      <c r="O18" s="364"/>
      <c r="P18" s="364"/>
      <c r="Q18" s="364"/>
      <c r="S18" s="427"/>
      <c r="T18" s="428"/>
      <c r="U18" s="429"/>
      <c r="V18" s="429"/>
      <c r="W18" s="429"/>
    </row>
    <row r="19" spans="1:23">
      <c r="A19" s="362" t="s">
        <v>1049</v>
      </c>
      <c r="B19" s="364">
        <v>0.9</v>
      </c>
      <c r="C19" s="364">
        <v>2.1</v>
      </c>
      <c r="D19" s="364">
        <v>0.4</v>
      </c>
      <c r="E19" s="367">
        <v>-1.6</v>
      </c>
      <c r="F19" s="430" t="s">
        <v>1049</v>
      </c>
      <c r="G19" s="246" t="str">
        <f>IF(Content!$E$1=1,G24,G25)</f>
        <v>Джерело: НБУ.</v>
      </c>
      <c r="K19" s="364"/>
      <c r="L19" s="364"/>
      <c r="M19" s="364"/>
      <c r="N19" s="364"/>
      <c r="O19" s="364"/>
      <c r="P19" s="364"/>
      <c r="Q19" s="364"/>
      <c r="S19" s="427"/>
      <c r="T19" s="428"/>
      <c r="U19" s="429"/>
      <c r="V19" s="429"/>
      <c r="W19" s="429"/>
    </row>
    <row r="20" spans="1:23">
      <c r="A20" s="362"/>
      <c r="B20" s="363"/>
      <c r="C20" s="363"/>
      <c r="D20" s="363"/>
      <c r="G20" s="430" t="s">
        <v>1712</v>
      </c>
      <c r="N20" s="364"/>
      <c r="O20" s="364"/>
      <c r="P20" s="364"/>
      <c r="S20" s="362"/>
      <c r="T20" s="363"/>
      <c r="U20" s="363"/>
      <c r="V20" s="363"/>
    </row>
    <row r="21" spans="1:23">
      <c r="A21" s="362"/>
      <c r="B21" s="363"/>
      <c r="C21" s="363"/>
      <c r="D21" s="363"/>
      <c r="G21" s="430" t="s">
        <v>1713</v>
      </c>
      <c r="N21" s="364"/>
      <c r="O21" s="364"/>
      <c r="P21" s="364"/>
    </row>
    <row r="22" spans="1:23">
      <c r="A22" s="362"/>
      <c r="B22" s="363"/>
      <c r="C22" s="363"/>
      <c r="D22" s="363"/>
      <c r="G22" s="430" t="s">
        <v>1703</v>
      </c>
    </row>
    <row r="23" spans="1:23">
      <c r="A23" s="366"/>
      <c r="B23" s="363"/>
      <c r="C23" s="363"/>
      <c r="D23" s="363"/>
      <c r="G23" s="430" t="s">
        <v>1710</v>
      </c>
    </row>
    <row r="24" spans="1:23">
      <c r="A24" s="366"/>
      <c r="B24" s="363"/>
      <c r="C24" s="363"/>
      <c r="D24" s="363"/>
      <c r="G24" s="431" t="s">
        <v>43</v>
      </c>
    </row>
    <row r="25" spans="1:23">
      <c r="A25" s="366"/>
      <c r="B25" s="363"/>
      <c r="C25" s="363"/>
      <c r="D25" s="363"/>
      <c r="G25" s="431" t="s">
        <v>44</v>
      </c>
    </row>
    <row r="26" spans="1:23">
      <c r="A26" s="366"/>
      <c r="B26" s="363"/>
      <c r="C26" s="363"/>
      <c r="D26" s="363"/>
    </row>
    <row r="27" spans="1:23">
      <c r="A27" s="366"/>
      <c r="B27" s="363"/>
      <c r="C27" s="363"/>
      <c r="D27" s="363"/>
    </row>
    <row r="28" spans="1:23">
      <c r="A28" s="366"/>
      <c r="B28" s="363"/>
      <c r="C28" s="363"/>
      <c r="D28" s="363"/>
    </row>
    <row r="29" spans="1:23">
      <c r="A29" s="366"/>
      <c r="B29" s="363"/>
      <c r="C29" s="363"/>
      <c r="D29" s="363"/>
    </row>
    <row r="30" spans="1:23">
      <c r="A30" s="366"/>
      <c r="B30" s="363"/>
      <c r="C30" s="363"/>
      <c r="D30" s="363"/>
    </row>
    <row r="31" spans="1:23">
      <c r="A31" s="366"/>
    </row>
    <row r="32" spans="1:23">
      <c r="A32" s="366"/>
      <c r="B32" s="364"/>
      <c r="C32" s="364"/>
      <c r="D32" s="364"/>
      <c r="E32" s="364"/>
    </row>
    <row r="33" spans="2:5">
      <c r="B33" s="364"/>
      <c r="C33" s="364"/>
      <c r="D33" s="364"/>
      <c r="E33" s="364"/>
    </row>
    <row r="34" spans="2:5">
      <c r="B34" s="364"/>
      <c r="C34" s="364"/>
      <c r="D34" s="364"/>
      <c r="E34" s="364"/>
    </row>
    <row r="35" spans="2:5">
      <c r="B35" s="364"/>
      <c r="C35" s="364"/>
      <c r="D35" s="364"/>
      <c r="E35" s="364"/>
    </row>
    <row r="36" spans="2:5">
      <c r="B36" s="364"/>
      <c r="C36" s="364"/>
      <c r="D36" s="364"/>
      <c r="E36" s="364"/>
    </row>
    <row r="37" spans="2:5">
      <c r="B37" s="364"/>
      <c r="C37" s="364"/>
      <c r="D37" s="364"/>
      <c r="E37" s="364"/>
    </row>
    <row r="38" spans="2:5">
      <c r="B38" s="364"/>
      <c r="C38" s="364"/>
      <c r="D38" s="364"/>
      <c r="E38" s="364"/>
    </row>
    <row r="39" spans="2:5">
      <c r="B39" s="364"/>
      <c r="C39" s="364"/>
      <c r="D39" s="364"/>
      <c r="E39" s="364"/>
    </row>
  </sheetData>
  <customSheetViews>
    <customSheetView guid="{ACF06C40-177A-4CED-8E17-2347D4DD1C3A}" showGridLines="0" hiddenRows="1">
      <selection activeCell="Q18" sqref="Q18"/>
      <pageMargins left="0.7" right="0.7" top="0.75" bottom="0.75" header="0.3" footer="0.3"/>
      <pageSetup paperSize="9" orientation="portrait" horizontalDpi="4294967293" verticalDpi="0"/>
    </customSheetView>
  </customSheetViews>
  <hyperlinks>
    <hyperlink ref="A1" location="Content!A1" display="&lt;&lt;" xr:uid="{00000000-0004-0000-3400-000000000000}"/>
  </hyperlinks>
  <pageMargins left="0.7" right="0.7" top="0.75" bottom="0.75" header="0.3" footer="0.3"/>
  <pageSetup paperSize="9" orientation="portrait" horizontalDpi="4294967293" r:id="rId1"/>
  <drawing r:id="rId2"/>
  <legacyDrawing r:id="rId3"/>
  <extLst>
    <ext xmlns:mx="http://schemas.microsoft.com/office/mac/excel/2008/main" uri="{64002731-A6B0-56B0-2670-7721B7C09600}">
      <mx:PLV Mode="0" OnePage="0" WScale="0"/>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Аркуш83">
    <tabColor theme="7"/>
  </sheetPr>
  <dimension ref="A1:S63"/>
  <sheetViews>
    <sheetView showGridLines="0" zoomScale="90" zoomScaleNormal="90" workbookViewId="0"/>
  </sheetViews>
  <sheetFormatPr baseColWidth="10" defaultColWidth="9.5" defaultRowHeight="13"/>
  <cols>
    <col min="1" max="1" width="9.5" style="254"/>
    <col min="2" max="2" width="9.5" style="254" customWidth="1"/>
    <col min="3" max="7" width="13.5" style="254" customWidth="1"/>
    <col min="8" max="16384" width="9.5" style="254"/>
  </cols>
  <sheetData>
    <row r="1" spans="1:19">
      <c r="A1" s="228" t="s">
        <v>60</v>
      </c>
      <c r="B1" s="246" t="str">
        <f>IF(Content!$E$1=1,B2,B3)</f>
        <v>Чисті залучення</v>
      </c>
      <c r="C1" s="246" t="str">
        <f>IF(Content!$E$1=1,C2,C3)</f>
        <v>Інші чисті залучення</v>
      </c>
      <c r="D1" s="246" t="str">
        <f>IF(Content!$E$1=1,D2,D3)</f>
        <v>ОЗДП</v>
      </c>
      <c r="E1" s="246" t="str">
        <f>IF(Content!$E$1=1,E2,E3)</f>
        <v>ОВДП, чиста купівля нерезидентами</v>
      </c>
      <c r="F1" s="246" t="str">
        <f>IF(Content!$E$1=1,F2,F3)</f>
        <v>Позики (за викл. МВФ)</v>
      </c>
      <c r="G1" s="246"/>
      <c r="I1" s="246" t="str">
        <f>IF(Content!$E$1=1,I2,I3)</f>
        <v>Чисті залучення державного сектору, млрд дол.</v>
      </c>
      <c r="M1" s="119" t="str">
        <f>IF(Content!$E$1=1,M2,M3)</f>
        <v>Валові міжнародні резерви (п.ш.)</v>
      </c>
      <c r="N1" s="119" t="str">
        <f>IF(Content!$E$1=1,N2,N3)</f>
        <v>(+) чисті надходження (-) чисті виплати</v>
      </c>
    </row>
    <row r="2" spans="1:19" hidden="1">
      <c r="B2" t="s">
        <v>1119</v>
      </c>
      <c r="C2" s="1" t="s">
        <v>1504</v>
      </c>
      <c r="D2" t="s">
        <v>1120</v>
      </c>
      <c r="E2" t="s">
        <v>1121</v>
      </c>
      <c r="F2" t="s">
        <v>1122</v>
      </c>
      <c r="G2" s="70"/>
      <c r="H2" s="407"/>
      <c r="I2" s="407" t="s">
        <v>1129</v>
      </c>
      <c r="J2" s="432"/>
      <c r="K2" s="432"/>
      <c r="L2" s="432"/>
      <c r="M2" s="2" t="s">
        <v>830</v>
      </c>
      <c r="N2" s="433" t="s">
        <v>831</v>
      </c>
      <c r="O2" s="70"/>
    </row>
    <row r="3" spans="1:19" hidden="1">
      <c r="B3" t="s">
        <v>1123</v>
      </c>
      <c r="C3" t="s">
        <v>1124</v>
      </c>
      <c r="D3" t="s">
        <v>1125</v>
      </c>
      <c r="E3" t="s">
        <v>1126</v>
      </c>
      <c r="F3" t="s">
        <v>1127</v>
      </c>
      <c r="G3" s="70"/>
      <c r="H3" s="407"/>
      <c r="I3" s="407" t="s">
        <v>1130</v>
      </c>
      <c r="J3" s="432"/>
      <c r="K3" s="432"/>
      <c r="L3" s="432"/>
      <c r="M3" s="432" t="s">
        <v>832</v>
      </c>
      <c r="N3" s="433" t="s">
        <v>900</v>
      </c>
      <c r="O3" s="432"/>
    </row>
    <row r="4" spans="1:19">
      <c r="A4" s="619" t="s">
        <v>81</v>
      </c>
      <c r="B4" s="622">
        <v>-0.08</v>
      </c>
      <c r="C4" s="622">
        <v>0</v>
      </c>
      <c r="D4" s="622">
        <v>0</v>
      </c>
      <c r="E4" s="622">
        <v>-0.04</v>
      </c>
      <c r="F4" s="622">
        <v>-0.04</v>
      </c>
      <c r="G4" s="621" t="s">
        <v>21</v>
      </c>
      <c r="H4" s="407"/>
      <c r="I4" s="408"/>
      <c r="J4" s="407"/>
      <c r="K4" s="407"/>
      <c r="L4" s="407"/>
      <c r="O4" s="409"/>
      <c r="P4" s="409"/>
      <c r="Q4" s="409"/>
      <c r="R4" s="409"/>
      <c r="S4" s="409"/>
    </row>
    <row r="5" spans="1:19">
      <c r="A5" t="s">
        <v>615</v>
      </c>
      <c r="B5" s="622">
        <v>0.59</v>
      </c>
      <c r="C5" s="622">
        <v>0</v>
      </c>
      <c r="D5" s="622">
        <v>0</v>
      </c>
      <c r="E5" s="622">
        <v>0.01</v>
      </c>
      <c r="F5" s="622">
        <v>0.56999999999999995</v>
      </c>
      <c r="G5" s="621"/>
      <c r="H5" s="407"/>
      <c r="I5" s="408"/>
      <c r="J5" s="407"/>
      <c r="K5" s="407"/>
      <c r="L5" s="407"/>
      <c r="O5" s="409"/>
      <c r="P5" s="409"/>
      <c r="Q5" s="409"/>
      <c r="R5" s="409"/>
      <c r="S5" s="409"/>
    </row>
    <row r="6" spans="1:19">
      <c r="A6" t="s">
        <v>1128</v>
      </c>
      <c r="B6" s="622">
        <v>1.35</v>
      </c>
      <c r="C6" s="622">
        <v>0</v>
      </c>
      <c r="D6" s="622">
        <v>1.33</v>
      </c>
      <c r="E6" s="622">
        <v>0.1</v>
      </c>
      <c r="F6" s="622">
        <v>-7.0000000000000007E-2</v>
      </c>
      <c r="G6" s="621" t="s">
        <v>23</v>
      </c>
      <c r="H6" s="407"/>
      <c r="I6" s="408"/>
      <c r="J6" s="407"/>
      <c r="K6" s="407"/>
      <c r="L6" s="407"/>
      <c r="M6" s="407"/>
      <c r="N6" s="409"/>
      <c r="O6" s="409"/>
      <c r="P6" s="409"/>
      <c r="Q6" s="409"/>
      <c r="R6" s="409"/>
      <c r="S6" s="409"/>
    </row>
    <row r="7" spans="1:19">
      <c r="A7" t="s">
        <v>24</v>
      </c>
      <c r="B7" s="622">
        <v>0.15</v>
      </c>
      <c r="C7" s="622">
        <v>-0.02</v>
      </c>
      <c r="D7" s="622">
        <v>0</v>
      </c>
      <c r="E7" s="622">
        <v>0.09</v>
      </c>
      <c r="F7" s="622">
        <v>0.08</v>
      </c>
      <c r="G7" s="621"/>
      <c r="H7" s="407"/>
      <c r="I7" s="408"/>
      <c r="J7" s="407"/>
      <c r="K7" s="407"/>
      <c r="L7" s="407"/>
      <c r="M7" s="407"/>
      <c r="N7" s="409"/>
      <c r="O7" s="409"/>
      <c r="P7" s="409"/>
      <c r="Q7" s="409"/>
      <c r="R7" s="409"/>
      <c r="S7" s="409"/>
    </row>
    <row r="8" spans="1:19">
      <c r="A8" t="s">
        <v>72</v>
      </c>
      <c r="B8" s="622">
        <v>0.27</v>
      </c>
      <c r="C8" s="622">
        <v>0</v>
      </c>
      <c r="D8" s="622">
        <v>0</v>
      </c>
      <c r="E8" s="622">
        <v>0.34</v>
      </c>
      <c r="F8" s="622">
        <v>-0.08</v>
      </c>
      <c r="G8" s="621" t="s">
        <v>25</v>
      </c>
      <c r="H8" s="407"/>
      <c r="I8" s="408"/>
      <c r="J8" s="407"/>
      <c r="K8" s="407"/>
      <c r="L8" s="407"/>
      <c r="M8" s="407"/>
      <c r="N8" s="409"/>
      <c r="O8" s="409"/>
      <c r="P8" s="409"/>
      <c r="Q8" s="409"/>
      <c r="R8" s="409"/>
      <c r="S8" s="409"/>
    </row>
    <row r="9" spans="1:19">
      <c r="A9" t="s">
        <v>68</v>
      </c>
      <c r="B9" s="622">
        <v>-0.22</v>
      </c>
      <c r="C9" s="622">
        <v>-0.02</v>
      </c>
      <c r="D9" s="622">
        <v>0</v>
      </c>
      <c r="E9" s="622">
        <v>-0.17</v>
      </c>
      <c r="F9" s="622">
        <v>-0.02</v>
      </c>
      <c r="G9" s="621"/>
      <c r="H9" s="407"/>
      <c r="I9" s="408"/>
      <c r="J9" s="407"/>
      <c r="K9" s="407"/>
      <c r="L9" s="407"/>
      <c r="M9" s="407"/>
      <c r="N9" s="409"/>
      <c r="O9" s="409"/>
      <c r="P9" s="409"/>
      <c r="Q9" s="409"/>
      <c r="R9" s="409"/>
      <c r="S9" s="409"/>
    </row>
    <row r="10" spans="1:19">
      <c r="A10" t="s">
        <v>102</v>
      </c>
      <c r="B10" s="622">
        <v>0.57999999999999996</v>
      </c>
      <c r="C10" s="622">
        <v>-0.02</v>
      </c>
      <c r="D10" s="622">
        <v>0.7</v>
      </c>
      <c r="E10" s="622">
        <v>-0.1</v>
      </c>
      <c r="F10" s="622">
        <v>0</v>
      </c>
      <c r="G10" s="621" t="s">
        <v>27</v>
      </c>
      <c r="H10" s="407"/>
      <c r="I10" s="408"/>
      <c r="J10" s="407"/>
      <c r="K10" s="407"/>
      <c r="L10" s="407"/>
      <c r="M10" s="407"/>
      <c r="N10" s="409"/>
      <c r="O10" s="409"/>
      <c r="P10" s="409"/>
      <c r="Q10" s="409"/>
      <c r="R10" s="409"/>
      <c r="S10" s="409"/>
    </row>
    <row r="11" spans="1:19">
      <c r="A11" t="s">
        <v>103</v>
      </c>
      <c r="B11" s="622">
        <v>2.29</v>
      </c>
      <c r="C11" s="622">
        <v>0</v>
      </c>
      <c r="D11" s="622">
        <v>1.3</v>
      </c>
      <c r="E11" s="622">
        <v>-0.03</v>
      </c>
      <c r="F11" s="622">
        <v>1.03</v>
      </c>
      <c r="G11" s="621"/>
      <c r="I11" s="349"/>
      <c r="J11" s="407"/>
      <c r="K11" s="407"/>
      <c r="L11" s="407"/>
      <c r="M11" s="407"/>
      <c r="N11" s="407"/>
      <c r="O11" s="407"/>
      <c r="P11" s="407"/>
      <c r="Q11" s="407"/>
      <c r="R11" s="407"/>
      <c r="S11" s="407"/>
    </row>
    <row r="12" spans="1:19">
      <c r="A12" t="s">
        <v>104</v>
      </c>
      <c r="B12" s="622">
        <v>1.47</v>
      </c>
      <c r="C12" s="622">
        <v>0</v>
      </c>
      <c r="D12" s="622">
        <v>0.36</v>
      </c>
      <c r="E12" s="622">
        <v>0.51</v>
      </c>
      <c r="F12" s="622">
        <v>0.6</v>
      </c>
      <c r="G12" s="621" t="s">
        <v>128</v>
      </c>
      <c r="I12" s="349"/>
      <c r="J12" s="407"/>
      <c r="K12" s="407"/>
      <c r="L12" s="407"/>
      <c r="M12" s="407"/>
      <c r="N12" s="407"/>
      <c r="O12" s="407"/>
      <c r="P12" s="407"/>
      <c r="Q12" s="407"/>
      <c r="R12" s="407"/>
      <c r="S12" s="407"/>
    </row>
    <row r="13" spans="1:19">
      <c r="A13" t="s">
        <v>105</v>
      </c>
      <c r="B13" s="622">
        <v>1.57</v>
      </c>
      <c r="C13" s="622">
        <v>0</v>
      </c>
      <c r="D13" s="622">
        <v>0.12</v>
      </c>
      <c r="E13" s="622">
        <v>1.41</v>
      </c>
      <c r="F13" s="622">
        <v>0.04</v>
      </c>
      <c r="G13" s="621"/>
      <c r="I13" s="349"/>
      <c r="J13" s="407"/>
      <c r="K13" s="407"/>
      <c r="L13" s="407"/>
      <c r="M13" s="407"/>
      <c r="N13" s="407"/>
      <c r="O13" s="407"/>
      <c r="P13" s="407"/>
      <c r="Q13" s="407"/>
      <c r="R13" s="407"/>
      <c r="S13" s="407"/>
    </row>
    <row r="14" spans="1:19">
      <c r="A14" t="s">
        <v>106</v>
      </c>
      <c r="B14" s="622">
        <v>0.91</v>
      </c>
      <c r="C14" s="622">
        <v>0</v>
      </c>
      <c r="D14" s="622">
        <v>-0.66</v>
      </c>
      <c r="E14" s="622">
        <v>1.65</v>
      </c>
      <c r="F14" s="622">
        <v>-0.08</v>
      </c>
      <c r="G14" s="621" t="s">
        <v>130</v>
      </c>
      <c r="I14" s="349"/>
      <c r="J14" s="407"/>
      <c r="K14" s="407"/>
      <c r="L14" s="407"/>
      <c r="M14" s="407"/>
      <c r="N14" s="407"/>
      <c r="O14" s="407"/>
      <c r="P14" s="407"/>
      <c r="Q14" s="407"/>
      <c r="R14" s="407"/>
      <c r="S14" s="407"/>
    </row>
    <row r="15" spans="1:19">
      <c r="A15" t="s">
        <v>107</v>
      </c>
      <c r="B15" s="622">
        <v>1.28</v>
      </c>
      <c r="C15" s="622">
        <v>0</v>
      </c>
      <c r="D15" s="622">
        <v>0</v>
      </c>
      <c r="E15" s="622">
        <v>0.8</v>
      </c>
      <c r="F15" s="622">
        <v>0.48</v>
      </c>
      <c r="G15" s="621"/>
      <c r="I15" s="349"/>
      <c r="J15" s="407"/>
      <c r="K15" s="407"/>
      <c r="L15" s="407"/>
      <c r="M15" s="407"/>
      <c r="N15" s="407"/>
      <c r="O15" s="407"/>
      <c r="P15" s="407"/>
      <c r="Q15" s="407"/>
      <c r="R15" s="407"/>
      <c r="S15" s="407"/>
    </row>
    <row r="16" spans="1:19">
      <c r="A16" t="s">
        <v>108</v>
      </c>
      <c r="B16" s="622">
        <v>1.32</v>
      </c>
      <c r="C16" s="622">
        <v>0</v>
      </c>
      <c r="D16" s="622">
        <v>1.38</v>
      </c>
      <c r="E16" s="622">
        <v>0.19</v>
      </c>
      <c r="F16" s="622">
        <v>-0.25</v>
      </c>
      <c r="G16" s="621" t="s">
        <v>131</v>
      </c>
      <c r="I16" s="349"/>
      <c r="J16" s="407"/>
      <c r="K16" s="407"/>
      <c r="L16" s="407"/>
      <c r="M16" s="407"/>
      <c r="N16" s="407"/>
      <c r="O16" s="407"/>
      <c r="P16" s="407"/>
      <c r="Q16" s="407"/>
      <c r="R16" s="407"/>
      <c r="S16" s="407"/>
    </row>
    <row r="17" spans="1:19">
      <c r="A17" t="s">
        <v>132</v>
      </c>
      <c r="B17" s="622">
        <v>-1.2</v>
      </c>
      <c r="C17" s="622">
        <v>0</v>
      </c>
      <c r="D17" s="622">
        <v>-1</v>
      </c>
      <c r="E17" s="622">
        <v>-0.79</v>
      </c>
      <c r="F17" s="622">
        <v>0.59</v>
      </c>
      <c r="G17" s="621"/>
      <c r="I17" s="245" t="str">
        <f>IF(Content!$E$1=1,I19,I20)</f>
        <v>* Дані за грудень 2020 року – попередня оцінка.</v>
      </c>
      <c r="J17" s="407"/>
      <c r="K17" s="407"/>
      <c r="L17" s="407"/>
      <c r="M17" s="407"/>
      <c r="N17" s="407"/>
      <c r="O17" s="407"/>
      <c r="P17" s="407"/>
      <c r="Q17" s="407"/>
      <c r="R17" s="407"/>
      <c r="S17" s="407"/>
    </row>
    <row r="18" spans="1:19">
      <c r="A18" t="s">
        <v>110</v>
      </c>
      <c r="B18" s="622">
        <v>-1.56</v>
      </c>
      <c r="C18" s="622">
        <v>-0.33</v>
      </c>
      <c r="D18" s="622">
        <v>-0.17</v>
      </c>
      <c r="E18" s="622">
        <v>-0.67</v>
      </c>
      <c r="F18" s="622">
        <v>-0.4</v>
      </c>
      <c r="G18" s="621"/>
      <c r="I18" s="246" t="str">
        <f>IF(Content!$E$1=1,I21,I22)</f>
        <v>Джерело: НБУ.</v>
      </c>
      <c r="J18" s="407"/>
      <c r="K18" s="407"/>
      <c r="L18" s="407"/>
      <c r="M18" s="407"/>
      <c r="N18" s="407"/>
      <c r="O18" s="407"/>
      <c r="P18" s="407"/>
      <c r="Q18" s="407"/>
      <c r="R18" s="407"/>
      <c r="S18" s="407"/>
    </row>
    <row r="19" spans="1:19">
      <c r="A19" s="1" t="s">
        <v>1063</v>
      </c>
      <c r="B19" s="622">
        <v>2.1</v>
      </c>
      <c r="C19" s="622">
        <v>0</v>
      </c>
      <c r="D19" s="622">
        <v>0.67</v>
      </c>
      <c r="E19" s="622">
        <v>0.1</v>
      </c>
      <c r="F19" s="622">
        <v>1.4</v>
      </c>
      <c r="G19" s="621" t="s">
        <v>1063</v>
      </c>
      <c r="I19" s="430" t="s">
        <v>1706</v>
      </c>
      <c r="J19" s="407"/>
      <c r="K19" s="407"/>
      <c r="L19" s="407"/>
      <c r="M19" s="407"/>
      <c r="N19" s="407"/>
      <c r="O19" s="407"/>
      <c r="P19" s="407"/>
      <c r="Q19" s="407"/>
      <c r="R19" s="407"/>
      <c r="S19" s="407"/>
    </row>
    <row r="20" spans="1:19">
      <c r="B20" s="424"/>
      <c r="C20" s="425"/>
      <c r="D20" s="425"/>
      <c r="E20" s="425"/>
      <c r="F20" s="425"/>
      <c r="G20" s="425"/>
      <c r="I20" s="430" t="s">
        <v>1711</v>
      </c>
    </row>
    <row r="21" spans="1:19">
      <c r="B21" s="424"/>
      <c r="C21" s="424"/>
      <c r="D21" s="424"/>
      <c r="E21" s="424"/>
      <c r="F21" s="424"/>
      <c r="G21" s="620"/>
      <c r="I21" s="70" t="s">
        <v>43</v>
      </c>
    </row>
    <row r="22" spans="1:19">
      <c r="B22" s="424"/>
      <c r="C22" s="424"/>
      <c r="D22" s="424"/>
      <c r="E22" s="424"/>
      <c r="F22" s="424"/>
      <c r="G22" s="620"/>
      <c r="I22" s="70" t="s">
        <v>44</v>
      </c>
    </row>
    <row r="23" spans="1:19">
      <c r="B23" s="424"/>
      <c r="C23" s="424"/>
      <c r="D23" s="424"/>
      <c r="E23" s="424"/>
      <c r="F23" s="424"/>
      <c r="G23" s="620"/>
    </row>
    <row r="24" spans="1:19">
      <c r="B24" s="424"/>
      <c r="C24" s="424"/>
      <c r="D24" s="424"/>
      <c r="E24" s="424"/>
      <c r="F24" s="424"/>
      <c r="G24" s="620"/>
    </row>
    <row r="25" spans="1:19">
      <c r="B25" s="424"/>
      <c r="C25" s="424"/>
      <c r="D25" s="424"/>
      <c r="E25" s="424"/>
      <c r="F25" s="424"/>
      <c r="G25" s="620"/>
    </row>
    <row r="26" spans="1:19">
      <c r="B26" s="424"/>
      <c r="C26" s="424"/>
      <c r="D26" s="424"/>
      <c r="E26" s="424"/>
      <c r="F26" s="424"/>
      <c r="G26" s="620"/>
    </row>
    <row r="27" spans="1:19">
      <c r="B27" s="424"/>
      <c r="C27" s="424"/>
      <c r="D27" s="424"/>
      <c r="E27" s="424"/>
      <c r="F27" s="424"/>
      <c r="G27" s="620"/>
    </row>
    <row r="28" spans="1:19">
      <c r="B28" s="424"/>
      <c r="C28" s="424"/>
      <c r="D28" s="424"/>
      <c r="E28" s="424"/>
      <c r="F28" s="424"/>
      <c r="G28" s="620"/>
    </row>
    <row r="29" spans="1:19">
      <c r="B29" s="424"/>
      <c r="C29" s="424"/>
      <c r="D29" s="424"/>
      <c r="E29" s="424"/>
      <c r="F29" s="424"/>
      <c r="G29" s="620"/>
    </row>
    <row r="30" spans="1:19">
      <c r="B30" s="424"/>
      <c r="C30" s="424"/>
      <c r="D30" s="424"/>
      <c r="E30" s="424"/>
      <c r="F30" s="424"/>
      <c r="G30" s="620"/>
    </row>
    <row r="31" spans="1:19">
      <c r="B31" s="424"/>
      <c r="C31" s="424"/>
      <c r="D31" s="424"/>
      <c r="E31" s="424"/>
      <c r="F31" s="424"/>
      <c r="G31" s="620"/>
    </row>
    <row r="32" spans="1:19">
      <c r="B32" s="424"/>
      <c r="C32" s="424"/>
      <c r="D32" s="424"/>
      <c r="E32" s="424"/>
      <c r="F32" s="424"/>
      <c r="G32" s="620"/>
    </row>
    <row r="33" spans="2:7">
      <c r="B33" s="424"/>
      <c r="C33" s="424"/>
      <c r="D33" s="424"/>
      <c r="E33" s="424"/>
      <c r="F33" s="424"/>
      <c r="G33" s="620"/>
    </row>
    <row r="34" spans="2:7">
      <c r="B34" s="424"/>
      <c r="C34" s="424"/>
      <c r="D34" s="424"/>
      <c r="E34" s="424"/>
      <c r="F34" s="424"/>
      <c r="G34" s="620"/>
    </row>
    <row r="35" spans="2:7">
      <c r="B35" s="424"/>
      <c r="C35" s="424"/>
      <c r="D35" s="424"/>
      <c r="E35" s="424"/>
      <c r="F35" s="424"/>
      <c r="G35" s="620"/>
    </row>
    <row r="36" spans="2:7">
      <c r="B36" s="424"/>
      <c r="C36" s="424"/>
      <c r="D36" s="424"/>
      <c r="E36" s="424"/>
      <c r="F36" s="424"/>
      <c r="G36" s="620"/>
    </row>
    <row r="37" spans="2:7">
      <c r="B37" s="424"/>
      <c r="C37" s="424"/>
      <c r="D37" s="424"/>
      <c r="E37" s="424"/>
      <c r="F37" s="424"/>
      <c r="G37" s="620"/>
    </row>
    <row r="38" spans="2:7">
      <c r="B38" s="424"/>
      <c r="C38" s="349"/>
      <c r="D38" s="349"/>
      <c r="E38" s="349"/>
      <c r="F38" s="349"/>
      <c r="G38" s="349"/>
    </row>
    <row r="39" spans="2:7">
      <c r="C39" s="349"/>
      <c r="D39" s="349"/>
      <c r="E39" s="349"/>
      <c r="F39" s="349"/>
      <c r="G39" s="349"/>
    </row>
    <row r="40" spans="2:7">
      <c r="C40" s="349"/>
      <c r="D40" s="349"/>
      <c r="E40" s="349"/>
      <c r="F40" s="349"/>
      <c r="G40" s="349"/>
    </row>
    <row r="41" spans="2:7">
      <c r="C41" s="349"/>
      <c r="D41" s="349"/>
      <c r="E41" s="349"/>
      <c r="F41" s="349"/>
      <c r="G41" s="349"/>
    </row>
    <row r="42" spans="2:7">
      <c r="C42" s="349"/>
      <c r="D42" s="349"/>
      <c r="E42" s="349"/>
      <c r="F42" s="349"/>
      <c r="G42" s="349"/>
    </row>
    <row r="43" spans="2:7">
      <c r="C43" s="349"/>
      <c r="D43" s="349"/>
      <c r="E43" s="349"/>
      <c r="F43" s="349"/>
      <c r="G43" s="349"/>
    </row>
    <row r="44" spans="2:7">
      <c r="C44" s="349"/>
      <c r="D44" s="349"/>
      <c r="E44" s="349"/>
      <c r="F44" s="349"/>
      <c r="G44" s="349"/>
    </row>
    <row r="45" spans="2:7">
      <c r="C45" s="349"/>
      <c r="D45" s="349"/>
      <c r="E45" s="349"/>
      <c r="F45" s="349"/>
      <c r="G45" s="349"/>
    </row>
    <row r="46" spans="2:7">
      <c r="C46" s="349"/>
      <c r="D46" s="349"/>
      <c r="E46" s="349"/>
      <c r="F46" s="349"/>
      <c r="G46" s="349"/>
    </row>
    <row r="47" spans="2:7">
      <c r="C47" s="349"/>
      <c r="D47" s="349"/>
      <c r="E47" s="349"/>
      <c r="F47" s="349"/>
      <c r="G47" s="349"/>
    </row>
    <row r="48" spans="2:7">
      <c r="C48" s="349"/>
      <c r="D48" s="349"/>
      <c r="E48" s="349"/>
      <c r="F48" s="349"/>
      <c r="G48" s="349"/>
    </row>
    <row r="49" spans="3:6">
      <c r="C49" s="349"/>
      <c r="D49" s="349"/>
      <c r="E49" s="349"/>
      <c r="F49" s="349"/>
    </row>
    <row r="50" spans="3:6">
      <c r="D50" s="349"/>
    </row>
    <row r="51" spans="3:6">
      <c r="D51" s="349"/>
    </row>
    <row r="52" spans="3:6">
      <c r="D52" s="349"/>
    </row>
    <row r="53" spans="3:6">
      <c r="D53" s="349"/>
    </row>
    <row r="54" spans="3:6">
      <c r="D54" s="349"/>
    </row>
    <row r="55" spans="3:6">
      <c r="D55" s="349"/>
    </row>
    <row r="56" spans="3:6">
      <c r="D56" s="349"/>
    </row>
    <row r="57" spans="3:6">
      <c r="D57" s="349"/>
    </row>
    <row r="58" spans="3:6">
      <c r="D58" s="349"/>
    </row>
    <row r="59" spans="3:6">
      <c r="D59" s="349"/>
    </row>
    <row r="60" spans="3:6">
      <c r="D60" s="349"/>
    </row>
    <row r="61" spans="3:6">
      <c r="D61" s="349"/>
    </row>
    <row r="62" spans="3:6">
      <c r="D62" s="349"/>
    </row>
    <row r="63" spans="3:6">
      <c r="D63" s="349"/>
    </row>
  </sheetData>
  <customSheetViews>
    <customSheetView guid="{ACF06C40-177A-4CED-8E17-2347D4DD1C3A}" showGridLines="0" hiddenRows="1">
      <selection activeCell="P13" sqref="P13"/>
      <pageMargins left="0.7" right="0.7" top="0.75" bottom="0.75" header="0.3" footer="0.3"/>
      <pageSetup paperSize="9" orientation="portrait" horizontalDpi="4294967293" verticalDpi="0"/>
    </customSheetView>
  </customSheetViews>
  <hyperlinks>
    <hyperlink ref="A1" location="Content!A1" display="&lt;&lt;" xr:uid="{00000000-0004-0000-3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sheetPr>
  <dimension ref="A1:T63"/>
  <sheetViews>
    <sheetView showGridLines="0" zoomScale="80" zoomScaleNormal="80" workbookViewId="0"/>
  </sheetViews>
  <sheetFormatPr baseColWidth="10" defaultColWidth="9.5" defaultRowHeight="13"/>
  <cols>
    <col min="1" max="2" width="9.5" style="254"/>
    <col min="3" max="7" width="13.5" style="254" customWidth="1"/>
    <col min="8" max="8" width="13.5" style="625" customWidth="1"/>
    <col min="9" max="16384" width="9.5" style="254"/>
  </cols>
  <sheetData>
    <row r="1" spans="1:20">
      <c r="A1" s="228" t="s">
        <v>60</v>
      </c>
      <c r="B1" s="246" t="str">
        <f>IF(Content!$E$1=1,B2,B3)</f>
        <v>Чисті міжнародні резерви</v>
      </c>
      <c r="C1" s="246" t="str">
        <f>IF(Content!$E$1=1,C2,C3)</f>
        <v>Кредит МВФ</v>
      </c>
      <c r="D1" s="246" t="str">
        <f>IF(Content!$E$1=1,D2,D3)</f>
        <v>Покриття майб. імпорту (у % до 3-міс. норми) (п.ш.)</v>
      </c>
      <c r="E1" s="246" t="str">
        <f>IF(Content!$E$1=1,E2,E3)</f>
        <v>Покриття 20% широкої грошової маси (п.ш.)</v>
      </c>
      <c r="F1" s="246" t="str">
        <f>IF(Content!$E$1=1,F2,F3)</f>
        <v>Покриття короткострокового боргу (п.ш.)</v>
      </c>
      <c r="G1" s="246" t="str">
        <f>IF(Content!$E$1=1,G2,G3)</f>
        <v>У % до композитного критерію МВФ (п.ш.)</v>
      </c>
      <c r="H1" s="214"/>
      <c r="J1" s="246" t="str">
        <f>IF(Content!$E$1=1,J2,J3)</f>
        <v>Валові міжнародні резерви та показники їх адекватності</v>
      </c>
      <c r="N1" s="246"/>
      <c r="O1" s="246"/>
      <c r="P1" s="119" t="str">
        <f>IF(Content!$E$1=1,P2,P3)</f>
        <v>Чисті міжнародні резерви</v>
      </c>
    </row>
    <row r="2" spans="1:20" hidden="1">
      <c r="B2" s="254" t="s">
        <v>1131</v>
      </c>
      <c r="C2" s="251" t="s">
        <v>1132</v>
      </c>
      <c r="D2" s="254" t="s">
        <v>1135</v>
      </c>
      <c r="E2" s="251" t="s">
        <v>1137</v>
      </c>
      <c r="F2" s="251" t="s">
        <v>1139</v>
      </c>
      <c r="G2" s="407" t="s">
        <v>1141</v>
      </c>
      <c r="H2" s="623"/>
      <c r="I2" s="407"/>
      <c r="J2" s="407" t="s">
        <v>1143</v>
      </c>
      <c r="K2" s="407"/>
      <c r="L2" s="407"/>
      <c r="M2" s="407"/>
      <c r="N2" s="1"/>
      <c r="O2" s="409"/>
      <c r="P2" s="254" t="s">
        <v>1131</v>
      </c>
    </row>
    <row r="3" spans="1:20" hidden="1">
      <c r="B3" s="254" t="s">
        <v>1133</v>
      </c>
      <c r="C3" s="251" t="s">
        <v>1134</v>
      </c>
      <c r="D3" s="254" t="s">
        <v>1136</v>
      </c>
      <c r="E3" s="251" t="s">
        <v>1138</v>
      </c>
      <c r="F3" s="251" t="s">
        <v>1140</v>
      </c>
      <c r="G3" s="407" t="s">
        <v>1142</v>
      </c>
      <c r="H3" s="623"/>
      <c r="I3" s="407"/>
      <c r="J3" s="407" t="s">
        <v>1690</v>
      </c>
      <c r="K3" s="407"/>
      <c r="L3" s="407"/>
      <c r="M3" s="407"/>
      <c r="N3" s="407"/>
      <c r="O3" s="409"/>
      <c r="P3" s="407" t="s">
        <v>1133</v>
      </c>
    </row>
    <row r="4" spans="1:20">
      <c r="A4" s="350" t="s">
        <v>17</v>
      </c>
      <c r="B4" s="424">
        <v>1</v>
      </c>
      <c r="C4" s="425">
        <v>11.7</v>
      </c>
      <c r="D4" s="425">
        <v>92.7</v>
      </c>
      <c r="E4" s="425">
        <v>165.6</v>
      </c>
      <c r="F4" s="425">
        <v>26.9</v>
      </c>
      <c r="G4" s="408">
        <v>45.1</v>
      </c>
      <c r="H4" s="621" t="s">
        <v>17</v>
      </c>
      <c r="I4" s="407"/>
      <c r="J4" s="408"/>
      <c r="K4" s="407"/>
      <c r="L4" s="407"/>
      <c r="M4" s="407"/>
      <c r="P4" s="409"/>
      <c r="Q4" s="409"/>
      <c r="R4" s="409"/>
      <c r="S4" s="409"/>
      <c r="T4" s="409"/>
    </row>
    <row r="5" spans="1:20">
      <c r="A5" s="350" t="s">
        <v>18</v>
      </c>
      <c r="B5" s="424">
        <v>3.2</v>
      </c>
      <c r="C5" s="425">
        <v>10.8</v>
      </c>
      <c r="D5" s="425">
        <v>96.7</v>
      </c>
      <c r="E5" s="425">
        <v>167.7</v>
      </c>
      <c r="F5" s="425">
        <v>30.7</v>
      </c>
      <c r="G5" s="408">
        <v>50.4</v>
      </c>
      <c r="H5" s="621"/>
      <c r="I5" s="407"/>
      <c r="J5" s="408"/>
      <c r="K5" s="407"/>
      <c r="L5" s="407"/>
      <c r="M5" s="407"/>
      <c r="P5" s="409"/>
      <c r="Q5" s="409"/>
      <c r="R5" s="409"/>
      <c r="S5" s="409"/>
      <c r="T5" s="409"/>
    </row>
    <row r="6" spans="1:20">
      <c r="A6" s="350" t="s">
        <v>364</v>
      </c>
      <c r="B6" s="424">
        <v>3.8</v>
      </c>
      <c r="C6" s="425">
        <v>11.7</v>
      </c>
      <c r="D6" s="425">
        <v>103.8</v>
      </c>
      <c r="E6" s="425">
        <v>191.6</v>
      </c>
      <c r="F6" s="425">
        <v>34.200000000000003</v>
      </c>
      <c r="G6" s="349">
        <v>56</v>
      </c>
      <c r="H6" s="621" t="s">
        <v>19</v>
      </c>
      <c r="I6" s="407"/>
      <c r="J6" s="408"/>
      <c r="K6" s="407"/>
      <c r="L6" s="407"/>
      <c r="M6" s="407"/>
      <c r="N6" s="407"/>
      <c r="O6" s="409"/>
      <c r="P6" s="409"/>
      <c r="Q6" s="409"/>
      <c r="R6" s="409"/>
      <c r="S6" s="409"/>
      <c r="T6" s="409"/>
    </row>
    <row r="7" spans="1:20">
      <c r="A7" s="350" t="s">
        <v>833</v>
      </c>
      <c r="B7" s="424">
        <v>4.2</v>
      </c>
      <c r="C7" s="425">
        <v>11.3</v>
      </c>
      <c r="D7" s="425">
        <v>99.2</v>
      </c>
      <c r="E7" s="425">
        <v>191.6</v>
      </c>
      <c r="F7" s="425">
        <v>33.200000000000003</v>
      </c>
      <c r="G7" s="349">
        <v>56.1</v>
      </c>
      <c r="H7" s="621"/>
      <c r="I7" s="407"/>
      <c r="J7" s="408"/>
      <c r="K7" s="407"/>
      <c r="L7" s="407"/>
      <c r="M7" s="407"/>
      <c r="N7" s="407"/>
      <c r="O7" s="409"/>
      <c r="P7" s="409"/>
      <c r="Q7" s="409"/>
      <c r="R7" s="409"/>
      <c r="S7" s="409"/>
      <c r="T7" s="409"/>
    </row>
    <row r="8" spans="1:20">
      <c r="A8" s="350" t="s">
        <v>21</v>
      </c>
      <c r="B8" s="424">
        <v>3.7</v>
      </c>
      <c r="C8" s="425">
        <v>11.4</v>
      </c>
      <c r="D8" s="425">
        <v>94</v>
      </c>
      <c r="E8" s="425">
        <v>189.8</v>
      </c>
      <c r="F8" s="425">
        <v>32.9</v>
      </c>
      <c r="G8" s="349">
        <v>54.7</v>
      </c>
      <c r="H8" s="621" t="s">
        <v>21</v>
      </c>
      <c r="I8" s="407"/>
      <c r="J8" s="408"/>
      <c r="K8" s="407"/>
      <c r="L8" s="407"/>
      <c r="M8" s="407"/>
      <c r="N8" s="407"/>
      <c r="O8" s="409"/>
      <c r="P8" s="409"/>
      <c r="Q8" s="409"/>
      <c r="R8" s="409"/>
      <c r="S8" s="409"/>
      <c r="T8" s="409"/>
    </row>
    <row r="9" spans="1:20">
      <c r="A9" s="350" t="s">
        <v>22</v>
      </c>
      <c r="B9" s="424">
        <v>5.2</v>
      </c>
      <c r="C9" s="425">
        <v>12.7</v>
      </c>
      <c r="D9" s="425">
        <v>108.3</v>
      </c>
      <c r="E9" s="425">
        <v>212.5</v>
      </c>
      <c r="F9" s="425">
        <v>38.6</v>
      </c>
      <c r="G9" s="349">
        <v>64</v>
      </c>
      <c r="H9" s="621"/>
      <c r="I9" s="407"/>
      <c r="J9" s="408"/>
      <c r="K9" s="407"/>
      <c r="L9" s="407"/>
      <c r="M9" s="407"/>
      <c r="N9" s="407"/>
      <c r="O9" s="409"/>
      <c r="P9" s="409"/>
      <c r="Q9" s="409"/>
      <c r="R9" s="409"/>
      <c r="S9" s="409"/>
      <c r="T9" s="409"/>
    </row>
    <row r="10" spans="1:20">
      <c r="A10" s="254" t="s">
        <v>23</v>
      </c>
      <c r="B10" s="424">
        <v>6.1</v>
      </c>
      <c r="C10" s="425">
        <v>12.6</v>
      </c>
      <c r="D10" s="425">
        <v>108.2</v>
      </c>
      <c r="E10" s="425">
        <v>219.9</v>
      </c>
      <c r="F10" s="425">
        <v>39.5</v>
      </c>
      <c r="G10" s="349">
        <v>65.2</v>
      </c>
      <c r="H10" s="621" t="s">
        <v>23</v>
      </c>
      <c r="I10" s="407"/>
      <c r="J10" s="408"/>
      <c r="K10" s="407"/>
      <c r="L10" s="407"/>
      <c r="M10" s="407"/>
      <c r="N10" s="407"/>
      <c r="O10" s="409"/>
      <c r="P10" s="409"/>
      <c r="Q10" s="409"/>
      <c r="R10" s="409"/>
      <c r="S10" s="409"/>
      <c r="T10" s="409"/>
    </row>
    <row r="11" spans="1:20">
      <c r="A11" s="254" t="s">
        <v>24</v>
      </c>
      <c r="B11" s="424">
        <v>6.7</v>
      </c>
      <c r="C11" s="425">
        <v>12.1</v>
      </c>
      <c r="D11" s="425">
        <v>106.6</v>
      </c>
      <c r="E11" s="425">
        <v>218.3</v>
      </c>
      <c r="F11" s="425">
        <v>40.6</v>
      </c>
      <c r="G11" s="349">
        <v>66.099999999999994</v>
      </c>
      <c r="H11" s="621"/>
      <c r="J11" s="349"/>
      <c r="K11" s="407"/>
      <c r="L11" s="407"/>
      <c r="M11" s="407"/>
      <c r="N11" s="407"/>
      <c r="O11" s="407"/>
      <c r="P11" s="407"/>
      <c r="Q11" s="407"/>
      <c r="R11" s="407"/>
      <c r="S11" s="407"/>
      <c r="T11" s="407"/>
    </row>
    <row r="12" spans="1:20">
      <c r="A12" s="254" t="s">
        <v>25</v>
      </c>
      <c r="B12" s="424">
        <v>6.3</v>
      </c>
      <c r="C12" s="425">
        <v>11.8</v>
      </c>
      <c r="D12" s="425">
        <v>101.4</v>
      </c>
      <c r="E12" s="425">
        <v>206.6</v>
      </c>
      <c r="F12" s="425">
        <v>39.4</v>
      </c>
      <c r="G12" s="349">
        <v>63.9</v>
      </c>
      <c r="H12" s="621" t="s">
        <v>25</v>
      </c>
      <c r="J12" s="349"/>
      <c r="K12" s="407"/>
      <c r="L12" s="407"/>
      <c r="M12" s="407"/>
      <c r="N12" s="407"/>
      <c r="O12" s="407"/>
      <c r="P12" s="407"/>
      <c r="Q12" s="407"/>
      <c r="R12" s="407"/>
      <c r="S12" s="407"/>
      <c r="T12" s="407"/>
    </row>
    <row r="13" spans="1:20">
      <c r="A13" s="254" t="s">
        <v>26</v>
      </c>
      <c r="B13" s="424">
        <v>7</v>
      </c>
      <c r="C13" s="425">
        <v>10.9</v>
      </c>
      <c r="D13" s="425">
        <v>97.8</v>
      </c>
      <c r="E13" s="425">
        <v>194.1</v>
      </c>
      <c r="F13" s="425">
        <v>38.5</v>
      </c>
      <c r="G13" s="349">
        <v>63</v>
      </c>
      <c r="H13" s="621"/>
      <c r="J13" s="349"/>
      <c r="K13" s="407"/>
      <c r="L13" s="407"/>
      <c r="M13" s="407"/>
      <c r="N13" s="407"/>
      <c r="O13" s="407"/>
      <c r="P13" s="407"/>
      <c r="Q13" s="407"/>
      <c r="R13" s="407"/>
      <c r="S13" s="407"/>
      <c r="T13" s="407"/>
    </row>
    <row r="14" spans="1:20">
      <c r="A14" s="254" t="s">
        <v>27</v>
      </c>
      <c r="B14" s="424">
        <v>6.3</v>
      </c>
      <c r="C14" s="425">
        <v>10.3</v>
      </c>
      <c r="D14" s="425">
        <v>88.6</v>
      </c>
      <c r="E14" s="425">
        <v>188.4</v>
      </c>
      <c r="F14" s="425">
        <v>34.1</v>
      </c>
      <c r="G14" s="349">
        <v>57.7</v>
      </c>
      <c r="H14" s="621" t="s">
        <v>27</v>
      </c>
      <c r="J14" s="349"/>
      <c r="K14" s="407"/>
      <c r="L14" s="407"/>
      <c r="M14" s="407"/>
      <c r="N14" s="407"/>
      <c r="O14" s="407"/>
      <c r="P14" s="407"/>
      <c r="Q14" s="407"/>
      <c r="R14" s="407"/>
      <c r="S14" s="407"/>
      <c r="T14" s="407"/>
    </row>
    <row r="15" spans="1:20">
      <c r="A15" s="254" t="s">
        <v>103</v>
      </c>
      <c r="B15" s="424">
        <v>9.6</v>
      </c>
      <c r="C15" s="425">
        <v>11.2</v>
      </c>
      <c r="D15" s="425">
        <v>109.5</v>
      </c>
      <c r="E15" s="425">
        <v>225.6</v>
      </c>
      <c r="F15" s="425">
        <v>46.2</v>
      </c>
      <c r="G15" s="349">
        <v>72.900000000000006</v>
      </c>
      <c r="H15" s="621"/>
      <c r="J15" s="349"/>
      <c r="K15" s="407"/>
      <c r="L15" s="407"/>
      <c r="M15" s="407"/>
      <c r="N15" s="407"/>
      <c r="O15" s="407"/>
      <c r="P15" s="407"/>
      <c r="Q15" s="407"/>
      <c r="R15" s="407"/>
      <c r="S15" s="407"/>
      <c r="T15" s="407"/>
    </row>
    <row r="16" spans="1:20">
      <c r="A16" s="254" t="s">
        <v>128</v>
      </c>
      <c r="B16" s="424">
        <v>10</v>
      </c>
      <c r="C16" s="425">
        <v>10.6</v>
      </c>
      <c r="D16" s="425">
        <v>109.5</v>
      </c>
      <c r="E16" s="425">
        <v>224.3</v>
      </c>
      <c r="F16" s="425">
        <v>45.8</v>
      </c>
      <c r="G16" s="349">
        <v>72.400000000000006</v>
      </c>
      <c r="H16" s="621" t="s">
        <v>128</v>
      </c>
      <c r="J16" s="349"/>
      <c r="K16" s="407"/>
      <c r="L16" s="407"/>
      <c r="M16" s="407"/>
      <c r="N16" s="407"/>
      <c r="O16" s="407"/>
      <c r="P16" s="407"/>
      <c r="Q16" s="407"/>
      <c r="R16" s="407"/>
      <c r="S16" s="407"/>
      <c r="T16" s="407"/>
    </row>
    <row r="17" spans="1:20">
      <c r="A17" s="254" t="s">
        <v>129</v>
      </c>
      <c r="B17" s="424">
        <v>10.5</v>
      </c>
      <c r="C17" s="425">
        <v>10.1</v>
      </c>
      <c r="D17" s="425">
        <v>119.1</v>
      </c>
      <c r="E17" s="425">
        <v>209.7</v>
      </c>
      <c r="F17" s="425">
        <v>44.7</v>
      </c>
      <c r="G17" s="349">
        <v>71</v>
      </c>
      <c r="H17" s="621"/>
      <c r="J17" s="246" t="str">
        <f>IF(Content!$E$1=1,J22,J23)</f>
        <v>Джерело: розрахунки НБУ.</v>
      </c>
      <c r="K17" s="407"/>
      <c r="L17" s="407"/>
      <c r="M17" s="407"/>
      <c r="N17" s="407"/>
      <c r="O17" s="407"/>
      <c r="P17" s="407"/>
      <c r="Q17" s="407"/>
      <c r="R17" s="407"/>
      <c r="S17" s="407"/>
      <c r="T17" s="407"/>
    </row>
    <row r="18" spans="1:20">
      <c r="A18" s="254" t="s">
        <v>130</v>
      </c>
      <c r="B18" s="424">
        <v>12.1</v>
      </c>
      <c r="C18" s="425">
        <v>9.4</v>
      </c>
      <c r="D18" s="425">
        <v>132.5</v>
      </c>
      <c r="E18" s="425">
        <v>197.8</v>
      </c>
      <c r="F18" s="425">
        <v>45.2</v>
      </c>
      <c r="G18" s="349">
        <v>71.5</v>
      </c>
      <c r="H18" s="621" t="s">
        <v>130</v>
      </c>
      <c r="J18" s="349"/>
      <c r="K18" s="407"/>
      <c r="L18" s="407"/>
      <c r="M18" s="407"/>
      <c r="N18" s="407"/>
      <c r="O18" s="407"/>
      <c r="P18" s="407"/>
      <c r="Q18" s="407"/>
      <c r="R18" s="407"/>
      <c r="S18" s="407"/>
      <c r="T18" s="407"/>
    </row>
    <row r="19" spans="1:20">
      <c r="A19" s="254" t="s">
        <v>107</v>
      </c>
      <c r="B19" s="424">
        <v>15.8</v>
      </c>
      <c r="C19" s="425">
        <v>9.5</v>
      </c>
      <c r="D19" s="425">
        <v>163.80000000000001</v>
      </c>
      <c r="E19" s="425">
        <v>208.3</v>
      </c>
      <c r="F19" s="425">
        <v>52.4</v>
      </c>
      <c r="G19" s="349">
        <v>81.8</v>
      </c>
      <c r="H19" s="621"/>
      <c r="J19" s="349"/>
      <c r="K19" s="407"/>
      <c r="L19" s="407"/>
      <c r="M19" s="407"/>
      <c r="N19" s="407"/>
      <c r="O19" s="407"/>
      <c r="P19" s="407"/>
      <c r="Q19" s="407"/>
      <c r="R19" s="407"/>
      <c r="S19" s="407"/>
      <c r="T19" s="407"/>
    </row>
    <row r="20" spans="1:20">
      <c r="A20" s="254" t="s">
        <v>131</v>
      </c>
      <c r="B20" s="424">
        <v>16.100000000000001</v>
      </c>
      <c r="C20" s="425">
        <v>8.9</v>
      </c>
      <c r="D20" s="425">
        <v>162.6</v>
      </c>
      <c r="E20" s="425">
        <v>230.5</v>
      </c>
      <c r="F20" s="425">
        <v>53.4</v>
      </c>
      <c r="G20" s="349">
        <v>82.2</v>
      </c>
      <c r="H20" s="621" t="s">
        <v>131</v>
      </c>
      <c r="J20" s="349"/>
    </row>
    <row r="21" spans="1:20">
      <c r="A21" s="254" t="s">
        <v>132</v>
      </c>
      <c r="B21" s="424">
        <v>17.5</v>
      </c>
      <c r="C21" s="425">
        <v>11</v>
      </c>
      <c r="D21" s="425">
        <v>171.1</v>
      </c>
      <c r="E21" s="425">
        <v>236.3</v>
      </c>
      <c r="F21" s="425">
        <v>62.3</v>
      </c>
      <c r="G21" s="349">
        <v>93.2</v>
      </c>
      <c r="H21" s="621"/>
    </row>
    <row r="22" spans="1:20">
      <c r="A22" s="254" t="s">
        <v>133</v>
      </c>
      <c r="B22" s="424">
        <v>15.8</v>
      </c>
      <c r="C22" s="425">
        <v>10.7</v>
      </c>
      <c r="D22" s="425">
        <v>151</v>
      </c>
      <c r="E22" s="425">
        <v>217.9</v>
      </c>
      <c r="F22" s="425">
        <v>56.7</v>
      </c>
      <c r="G22" s="349">
        <v>86.6</v>
      </c>
      <c r="H22" s="621"/>
      <c r="J22" s="70" t="s">
        <v>41</v>
      </c>
    </row>
    <row r="23" spans="1:20">
      <c r="A23" s="1" t="s">
        <v>111</v>
      </c>
      <c r="B23" s="254">
        <v>18.100000000000001</v>
      </c>
      <c r="C23" s="349">
        <v>11.1</v>
      </c>
      <c r="D23" s="349">
        <v>159.4</v>
      </c>
      <c r="E23" s="349">
        <v>222.6</v>
      </c>
      <c r="F23" s="349"/>
      <c r="G23" s="349">
        <v>94.3</v>
      </c>
      <c r="H23" s="621" t="s">
        <v>111</v>
      </c>
      <c r="J23" s="70" t="s">
        <v>835</v>
      </c>
    </row>
    <row r="24" spans="1:20">
      <c r="C24" s="349"/>
      <c r="D24" s="349"/>
      <c r="E24" s="349"/>
      <c r="F24" s="349"/>
      <c r="G24" s="349"/>
      <c r="H24" s="624"/>
      <c r="J24" s="349"/>
    </row>
    <row r="25" spans="1:20">
      <c r="G25" s="349"/>
      <c r="H25" s="624"/>
      <c r="J25" s="349"/>
    </row>
    <row r="26" spans="1:20">
      <c r="H26" s="624"/>
    </row>
    <row r="27" spans="1:20">
      <c r="H27" s="624"/>
    </row>
    <row r="28" spans="1:20">
      <c r="H28" s="624"/>
    </row>
    <row r="29" spans="1:20">
      <c r="H29" s="624"/>
    </row>
    <row r="30" spans="1:20">
      <c r="H30" s="624"/>
    </row>
    <row r="31" spans="1:20">
      <c r="H31" s="624"/>
    </row>
    <row r="32" spans="1:20">
      <c r="H32" s="624"/>
    </row>
    <row r="33" spans="8:8">
      <c r="H33" s="624"/>
    </row>
    <row r="34" spans="8:8">
      <c r="H34" s="624"/>
    </row>
    <row r="35" spans="8:8">
      <c r="H35" s="624"/>
    </row>
    <row r="36" spans="8:8">
      <c r="H36" s="624"/>
    </row>
    <row r="37" spans="8:8">
      <c r="H37" s="624"/>
    </row>
    <row r="38" spans="8:8">
      <c r="H38" s="624"/>
    </row>
    <row r="39" spans="8:8">
      <c r="H39" s="624"/>
    </row>
    <row r="40" spans="8:8">
      <c r="H40" s="624"/>
    </row>
    <row r="41" spans="8:8">
      <c r="H41" s="624"/>
    </row>
    <row r="42" spans="8:8">
      <c r="H42" s="624"/>
    </row>
    <row r="43" spans="8:8">
      <c r="H43" s="624"/>
    </row>
    <row r="44" spans="8:8">
      <c r="H44" s="624"/>
    </row>
    <row r="45" spans="8:8">
      <c r="H45" s="624"/>
    </row>
    <row r="46" spans="8:8">
      <c r="H46" s="624"/>
    </row>
    <row r="47" spans="8:8">
      <c r="H47" s="624"/>
    </row>
    <row r="48" spans="8:8">
      <c r="H48" s="624"/>
    </row>
    <row r="49" spans="4:8">
      <c r="H49" s="624"/>
    </row>
    <row r="60" spans="4:8">
      <c r="D60" s="349"/>
    </row>
    <row r="61" spans="4:8">
      <c r="D61" s="349"/>
    </row>
    <row r="62" spans="4:8">
      <c r="D62" s="349"/>
    </row>
    <row r="63" spans="4:8">
      <c r="D63" s="349"/>
    </row>
  </sheetData>
  <hyperlinks>
    <hyperlink ref="A1" location="Content!A1" display="&lt;&lt;" xr:uid="{00000000-0004-0000-3600-000000000000}"/>
  </hyperlinks>
  <pageMargins left="0.7" right="0.7" top="0.75" bottom="0.75" header="0.3" footer="0.3"/>
  <pageSetup paperSize="9" orientation="portrait" horizontalDpi="4294967293" verticalDpi="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N40"/>
  <sheetViews>
    <sheetView showGridLines="0" workbookViewId="0"/>
  </sheetViews>
  <sheetFormatPr baseColWidth="10" defaultColWidth="8.5" defaultRowHeight="13"/>
  <cols>
    <col min="1" max="16384" width="8.5" style="466"/>
  </cols>
  <sheetData>
    <row r="1" spans="1:14">
      <c r="A1" s="9" t="s">
        <v>60</v>
      </c>
      <c r="F1" s="466" t="str">
        <f>IF(Content!$E$1=1,F2,F3)</f>
        <v xml:space="preserve">РМІ обробної промисловості окремих країн </v>
      </c>
      <c r="N1" s="545"/>
    </row>
    <row r="2" spans="1:14" hidden="1">
      <c r="A2" s="9"/>
      <c r="F2" s="467" t="s">
        <v>1075</v>
      </c>
      <c r="N2" s="545"/>
    </row>
    <row r="3" spans="1:14" hidden="1">
      <c r="F3" s="467" t="s">
        <v>1076</v>
      </c>
    </row>
    <row r="4" spans="1:14">
      <c r="A4" s="546"/>
      <c r="B4" s="468"/>
      <c r="C4" s="547"/>
      <c r="D4" s="547"/>
    </row>
    <row r="5" spans="1:14">
      <c r="A5" s="546"/>
      <c r="B5" s="548" t="str">
        <f>IF(Content!$E$1=1,B6,B7)</f>
        <v>немає дозволу</v>
      </c>
      <c r="C5" s="547"/>
      <c r="D5" s="547"/>
    </row>
    <row r="6" spans="1:14">
      <c r="A6" s="546"/>
      <c r="B6" s="389" t="s">
        <v>215</v>
      </c>
      <c r="C6" s="547"/>
      <c r="D6" s="547"/>
    </row>
    <row r="7" spans="1:14">
      <c r="A7" s="546"/>
      <c r="B7" s="389" t="s">
        <v>216</v>
      </c>
      <c r="C7" s="547"/>
      <c r="D7" s="547"/>
    </row>
    <row r="8" spans="1:14">
      <c r="A8" s="546"/>
      <c r="B8" s="547"/>
      <c r="C8" s="547"/>
      <c r="D8" s="547"/>
    </row>
    <row r="9" spans="1:14">
      <c r="A9" s="546"/>
      <c r="B9" s="547"/>
      <c r="C9" s="547"/>
      <c r="D9" s="547"/>
    </row>
    <row r="10" spans="1:14">
      <c r="A10" s="546"/>
      <c r="B10" s="547"/>
      <c r="C10" s="547"/>
      <c r="D10" s="547"/>
    </row>
    <row r="11" spans="1:14">
      <c r="A11" s="546"/>
      <c r="B11" s="547"/>
      <c r="C11" s="547"/>
      <c r="D11" s="547"/>
    </row>
    <row r="12" spans="1:14">
      <c r="A12" s="546"/>
      <c r="B12" s="547"/>
      <c r="C12" s="547"/>
      <c r="D12" s="547"/>
    </row>
    <row r="13" spans="1:14">
      <c r="A13" s="546"/>
      <c r="B13" s="547"/>
      <c r="C13" s="547"/>
      <c r="D13" s="547"/>
    </row>
    <row r="14" spans="1:14">
      <c r="A14" s="546"/>
      <c r="B14" s="547"/>
      <c r="C14" s="547"/>
      <c r="D14" s="547"/>
    </row>
    <row r="15" spans="1:14">
      <c r="A15" s="546"/>
      <c r="B15" s="547"/>
      <c r="C15" s="547"/>
      <c r="D15" s="547"/>
    </row>
    <row r="16" spans="1:14">
      <c r="A16" s="546"/>
      <c r="B16" s="547"/>
      <c r="C16" s="547"/>
      <c r="D16" s="547"/>
    </row>
    <row r="17" spans="1:14">
      <c r="A17" s="546"/>
      <c r="B17" s="547"/>
      <c r="C17" s="547"/>
      <c r="D17" s="547"/>
    </row>
    <row r="18" spans="1:14">
      <c r="A18" s="546"/>
      <c r="B18" s="547"/>
      <c r="C18" s="547"/>
      <c r="D18" s="547"/>
    </row>
    <row r="19" spans="1:14">
      <c r="A19" s="546"/>
      <c r="B19" s="547"/>
      <c r="C19" s="547"/>
      <c r="D19" s="547"/>
    </row>
    <row r="20" spans="1:14">
      <c r="A20" s="546"/>
      <c r="B20" s="547"/>
      <c r="C20" s="547"/>
      <c r="D20" s="547"/>
    </row>
    <row r="21" spans="1:14">
      <c r="A21" s="546"/>
      <c r="B21" s="547"/>
      <c r="C21" s="547"/>
      <c r="D21" s="547"/>
      <c r="F21" s="466" t="str">
        <f>IF(Content!$E$1=1,F22,F23)</f>
        <v xml:space="preserve">Джерело: IHS Markit. </v>
      </c>
      <c r="N21" s="549"/>
    </row>
    <row r="22" spans="1:14">
      <c r="A22" s="546"/>
      <c r="B22" s="547"/>
      <c r="C22" s="547"/>
      <c r="D22" s="547"/>
      <c r="F22" s="389" t="s">
        <v>568</v>
      </c>
      <c r="N22" s="550"/>
    </row>
    <row r="23" spans="1:14">
      <c r="A23" s="551"/>
      <c r="B23" s="468"/>
      <c r="C23" s="468"/>
      <c r="D23" s="468"/>
      <c r="F23" s="389" t="s">
        <v>567</v>
      </c>
    </row>
    <row r="24" spans="1:14">
      <c r="A24" s="551"/>
      <c r="B24" s="468"/>
      <c r="C24" s="468"/>
      <c r="D24" s="468"/>
    </row>
    <row r="25" spans="1:14">
      <c r="A25" s="551"/>
      <c r="B25" s="468"/>
      <c r="C25" s="468"/>
      <c r="D25" s="468"/>
    </row>
    <row r="26" spans="1:14">
      <c r="A26" s="551"/>
      <c r="B26" s="468"/>
      <c r="C26" s="468"/>
      <c r="D26" s="468"/>
    </row>
    <row r="27" spans="1:14">
      <c r="A27" s="551"/>
      <c r="B27" s="468"/>
      <c r="C27" s="468"/>
      <c r="D27" s="468"/>
    </row>
    <row r="28" spans="1:14">
      <c r="A28" s="551"/>
      <c r="B28" s="468"/>
      <c r="C28" s="468"/>
      <c r="D28" s="468"/>
    </row>
    <row r="29" spans="1:14">
      <c r="A29" s="551"/>
      <c r="B29" s="468"/>
      <c r="C29" s="468"/>
      <c r="D29" s="468"/>
    </row>
    <row r="30" spans="1:14">
      <c r="A30" s="551"/>
      <c r="B30" s="468"/>
      <c r="C30" s="468"/>
      <c r="D30" s="468"/>
    </row>
    <row r="31" spans="1:14">
      <c r="A31" s="551"/>
      <c r="B31" s="468"/>
      <c r="C31" s="468"/>
      <c r="D31" s="468"/>
    </row>
    <row r="32" spans="1:14">
      <c r="A32" s="551"/>
      <c r="B32" s="468"/>
      <c r="C32" s="468"/>
      <c r="D32" s="468"/>
    </row>
    <row r="33" spans="1:4">
      <c r="A33" s="551"/>
      <c r="B33" s="468"/>
      <c r="C33" s="468"/>
      <c r="D33" s="468"/>
    </row>
    <row r="34" spans="1:4">
      <c r="A34" s="551"/>
      <c r="B34" s="468"/>
      <c r="C34" s="468"/>
      <c r="D34" s="468"/>
    </row>
    <row r="35" spans="1:4">
      <c r="A35" s="551"/>
      <c r="B35" s="468"/>
      <c r="C35" s="468"/>
      <c r="D35" s="468"/>
    </row>
    <row r="36" spans="1:4">
      <c r="A36" s="551"/>
      <c r="B36" s="468"/>
      <c r="C36" s="468"/>
      <c r="D36" s="468"/>
    </row>
    <row r="37" spans="1:4">
      <c r="B37" s="468"/>
      <c r="C37" s="468"/>
      <c r="D37" s="468"/>
    </row>
    <row r="38" spans="1:4">
      <c r="B38" s="468"/>
      <c r="C38" s="468"/>
      <c r="D38" s="468"/>
    </row>
    <row r="39" spans="1:4">
      <c r="B39" s="468"/>
      <c r="C39" s="468"/>
      <c r="D39" s="468"/>
    </row>
    <row r="40" spans="1:4">
      <c r="B40" s="468"/>
      <c r="C40" s="468"/>
      <c r="D40" s="468"/>
    </row>
  </sheetData>
  <hyperlinks>
    <hyperlink ref="A1" location="Content!A1" display="&lt;&lt;" xr:uid="{00000000-0004-0000-0500-000000000000}"/>
  </hyperlinks>
  <pageMargins left="0.7" right="0.7" top="0.75" bottom="0.75" header="0.3" footer="0.3"/>
  <pageSetup paperSize="9" orientation="portrait" horizontalDpi="4294967294" verticalDpi="0"/>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79998168889431442"/>
  </sheetPr>
  <dimension ref="A1:BC81"/>
  <sheetViews>
    <sheetView showGridLines="0" zoomScale="80" zoomScaleNormal="80" workbookViewId="0"/>
  </sheetViews>
  <sheetFormatPr baseColWidth="10" defaultColWidth="8.5" defaultRowHeight="14"/>
  <cols>
    <col min="1" max="1" width="8.5" style="631"/>
    <col min="2" max="2" width="12.5" style="631" bestFit="1" customWidth="1"/>
    <col min="3" max="13" width="2.5" style="631" customWidth="1"/>
    <col min="14" max="14" width="2.83203125" style="631" customWidth="1"/>
    <col min="15" max="26" width="2.5" style="631" customWidth="1"/>
    <col min="27" max="28" width="8.5" style="632"/>
    <col min="29" max="29" width="8.5" style="631"/>
    <col min="30" max="53" width="2.5" style="631" customWidth="1"/>
    <col min="54" max="16384" width="8.5" style="631"/>
  </cols>
  <sheetData>
    <row r="1" spans="1:55" ht="21.5" customHeight="1">
      <c r="A1" s="9" t="s">
        <v>60</v>
      </c>
    </row>
    <row r="2" spans="1:55">
      <c r="C2" s="633" t="str">
        <f>IF(Content!$E$1=1,AA2,AB2)</f>
        <v xml:space="preserve">Реакція монетарної політики окремих країн у 2020 році </v>
      </c>
      <c r="AA2" s="634" t="s">
        <v>1182</v>
      </c>
      <c r="AB2" s="632" t="s">
        <v>1183</v>
      </c>
    </row>
    <row r="3" spans="1:55" ht="21.5" customHeight="1">
      <c r="B3" s="966"/>
      <c r="C3" s="968" t="str">
        <f>IF(Content!$E$1=1,C24,C25)</f>
        <v>ключові ставки, зміна за місяць, в.п.</v>
      </c>
      <c r="D3" s="969">
        <v>0</v>
      </c>
      <c r="E3" s="969">
        <v>0</v>
      </c>
      <c r="F3" s="969">
        <v>0</v>
      </c>
      <c r="G3" s="969">
        <v>0</v>
      </c>
      <c r="H3" s="969">
        <v>0</v>
      </c>
      <c r="I3" s="969">
        <v>0</v>
      </c>
      <c r="J3" s="969">
        <v>0</v>
      </c>
      <c r="K3" s="969">
        <v>0</v>
      </c>
      <c r="L3" s="969">
        <v>0</v>
      </c>
      <c r="M3" s="969">
        <v>0</v>
      </c>
      <c r="N3" s="970">
        <v>0</v>
      </c>
      <c r="O3" s="968" t="str">
        <f>IF(Content!$E$1=1,O24,O25)</f>
        <v>викуп цінних паперів у % ВВП, зміна за місяць, в.п.</v>
      </c>
      <c r="P3" s="969">
        <v>0</v>
      </c>
      <c r="Q3" s="969">
        <v>0</v>
      </c>
      <c r="R3" s="969">
        <v>0</v>
      </c>
      <c r="S3" s="969">
        <v>0</v>
      </c>
      <c r="T3" s="969">
        <v>0</v>
      </c>
      <c r="U3" s="969">
        <v>0</v>
      </c>
      <c r="V3" s="969">
        <v>0</v>
      </c>
      <c r="W3" s="969">
        <v>0</v>
      </c>
      <c r="X3" s="969">
        <v>0</v>
      </c>
      <c r="Y3" s="969">
        <v>0</v>
      </c>
      <c r="Z3" s="970">
        <v>0</v>
      </c>
    </row>
    <row r="4" spans="1:55" ht="21.5" customHeight="1">
      <c r="B4" s="967"/>
      <c r="C4" s="635" t="s">
        <v>1184</v>
      </c>
      <c r="D4" s="636" t="s">
        <v>1185</v>
      </c>
      <c r="E4" s="636" t="s">
        <v>1186</v>
      </c>
      <c r="F4" s="636" t="s">
        <v>1187</v>
      </c>
      <c r="G4" s="636" t="s">
        <v>1188</v>
      </c>
      <c r="H4" s="636" t="s">
        <v>1189</v>
      </c>
      <c r="I4" s="636" t="s">
        <v>1190</v>
      </c>
      <c r="J4" s="636" t="s">
        <v>1191</v>
      </c>
      <c r="K4" s="636" t="s">
        <v>1192</v>
      </c>
      <c r="L4" s="636" t="s">
        <v>1193</v>
      </c>
      <c r="M4" s="636" t="s">
        <v>1194</v>
      </c>
      <c r="N4" s="637" t="s">
        <v>1195</v>
      </c>
      <c r="O4" s="635" t="s">
        <v>1184</v>
      </c>
      <c r="P4" s="636" t="s">
        <v>1185</v>
      </c>
      <c r="Q4" s="636" t="s">
        <v>1186</v>
      </c>
      <c r="R4" s="636" t="s">
        <v>1187</v>
      </c>
      <c r="S4" s="636" t="s">
        <v>1188</v>
      </c>
      <c r="T4" s="636" t="s">
        <v>1189</v>
      </c>
      <c r="U4" s="636" t="s">
        <v>1190</v>
      </c>
      <c r="V4" s="636" t="s">
        <v>1191</v>
      </c>
      <c r="W4" s="636" t="s">
        <v>1192</v>
      </c>
      <c r="X4" s="636" t="s">
        <v>1193</v>
      </c>
      <c r="Y4" s="636" t="s">
        <v>1194</v>
      </c>
      <c r="Z4" s="637" t="s">
        <v>1195</v>
      </c>
    </row>
    <row r="5" spans="1:55">
      <c r="B5" s="638" t="str">
        <f>IF(Content!$E$1=1,AA5,AB5)</f>
        <v>Бразилія</v>
      </c>
      <c r="C5" s="639">
        <v>0</v>
      </c>
      <c r="D5" s="640">
        <v>-0.25</v>
      </c>
      <c r="E5" s="640">
        <v>-0.5</v>
      </c>
      <c r="F5" s="640">
        <v>0</v>
      </c>
      <c r="G5" s="640">
        <v>-0.75</v>
      </c>
      <c r="H5" s="640">
        <v>-0.75</v>
      </c>
      <c r="I5" s="640">
        <v>0</v>
      </c>
      <c r="J5" s="640">
        <v>-0.25</v>
      </c>
      <c r="K5" s="640">
        <v>0</v>
      </c>
      <c r="L5" s="640">
        <v>0</v>
      </c>
      <c r="M5" s="640">
        <v>0</v>
      </c>
      <c r="N5" s="641">
        <v>0</v>
      </c>
      <c r="O5" s="639">
        <v>0</v>
      </c>
      <c r="P5" s="640">
        <v>0</v>
      </c>
      <c r="Q5" s="640">
        <v>0</v>
      </c>
      <c r="R5" s="640">
        <v>0</v>
      </c>
      <c r="S5" s="640">
        <v>0</v>
      </c>
      <c r="T5" s="640">
        <v>0</v>
      </c>
      <c r="U5" s="640">
        <v>0</v>
      </c>
      <c r="V5" s="640">
        <v>0</v>
      </c>
      <c r="W5" s="640">
        <v>0</v>
      </c>
      <c r="X5" s="640">
        <v>0</v>
      </c>
      <c r="Y5" s="640">
        <v>0</v>
      </c>
      <c r="Z5" s="641">
        <v>0</v>
      </c>
      <c r="AA5" s="642" t="s">
        <v>583</v>
      </c>
      <c r="AB5" s="643" t="s">
        <v>584</v>
      </c>
    </row>
    <row r="6" spans="1:55">
      <c r="B6" s="638" t="str">
        <f>IF(Content!$E$1=1,AA6,AB6)</f>
        <v>Єгипет</v>
      </c>
      <c r="C6" s="639">
        <v>0</v>
      </c>
      <c r="D6" s="640">
        <v>0</v>
      </c>
      <c r="E6" s="640">
        <v>-3</v>
      </c>
      <c r="F6" s="640">
        <v>0</v>
      </c>
      <c r="G6" s="640">
        <v>0</v>
      </c>
      <c r="H6" s="640">
        <v>0</v>
      </c>
      <c r="I6" s="640">
        <v>0</v>
      </c>
      <c r="J6" s="640">
        <v>0</v>
      </c>
      <c r="K6" s="640">
        <v>-0.5</v>
      </c>
      <c r="L6" s="640">
        <v>0</v>
      </c>
      <c r="M6" s="640">
        <v>-0.5</v>
      </c>
      <c r="N6" s="641">
        <v>0</v>
      </c>
      <c r="O6" s="639">
        <v>0</v>
      </c>
      <c r="P6" s="640">
        <v>0</v>
      </c>
      <c r="Q6" s="640">
        <v>0</v>
      </c>
      <c r="R6" s="640">
        <v>0</v>
      </c>
      <c r="S6" s="640">
        <v>0</v>
      </c>
      <c r="T6" s="640">
        <v>0</v>
      </c>
      <c r="U6" s="640">
        <v>0</v>
      </c>
      <c r="V6" s="640">
        <v>0</v>
      </c>
      <c r="W6" s="640">
        <v>0</v>
      </c>
      <c r="X6" s="640">
        <v>0</v>
      </c>
      <c r="Y6" s="640">
        <v>0</v>
      </c>
      <c r="Z6" s="641">
        <v>0</v>
      </c>
      <c r="AA6" s="642" t="s">
        <v>706</v>
      </c>
      <c r="AB6" s="643" t="s">
        <v>707</v>
      </c>
    </row>
    <row r="7" spans="1:55">
      <c r="B7" s="638" t="str">
        <f>IF(Content!$E$1=1,AA7,AB7)</f>
        <v>Мексика</v>
      </c>
      <c r="C7" s="639">
        <v>0</v>
      </c>
      <c r="D7" s="640">
        <v>-0.25</v>
      </c>
      <c r="E7" s="640">
        <v>-0.5</v>
      </c>
      <c r="F7" s="640">
        <v>-0.5</v>
      </c>
      <c r="G7" s="640">
        <v>-0.5</v>
      </c>
      <c r="H7" s="640">
        <v>-0.5</v>
      </c>
      <c r="I7" s="640">
        <v>0</v>
      </c>
      <c r="J7" s="640">
        <v>-0.5</v>
      </c>
      <c r="K7" s="640">
        <v>-0.25</v>
      </c>
      <c r="L7" s="640">
        <v>0</v>
      </c>
      <c r="M7" s="640">
        <v>0</v>
      </c>
      <c r="N7" s="641">
        <v>0</v>
      </c>
      <c r="O7" s="639">
        <v>0</v>
      </c>
      <c r="P7" s="640">
        <v>0</v>
      </c>
      <c r="Q7" s="640">
        <v>0</v>
      </c>
      <c r="R7" s="640">
        <v>0</v>
      </c>
      <c r="S7" s="640">
        <v>0</v>
      </c>
      <c r="T7" s="640">
        <v>0</v>
      </c>
      <c r="U7" s="640">
        <v>0</v>
      </c>
      <c r="V7" s="640">
        <v>0</v>
      </c>
      <c r="W7" s="640">
        <v>0</v>
      </c>
      <c r="X7" s="640">
        <v>0</v>
      </c>
      <c r="Y7" s="640">
        <v>0</v>
      </c>
      <c r="Z7" s="641">
        <v>0</v>
      </c>
      <c r="AA7" s="642" t="s">
        <v>596</v>
      </c>
      <c r="AB7" s="643" t="s">
        <v>597</v>
      </c>
    </row>
    <row r="8" spans="1:55">
      <c r="B8" s="638" t="str">
        <f>IF(Content!$E$1=1,AA8,AB8)</f>
        <v>Молдова</v>
      </c>
      <c r="C8" s="639">
        <v>0</v>
      </c>
      <c r="D8" s="640">
        <v>0</v>
      </c>
      <c r="E8" s="640">
        <v>-2.25</v>
      </c>
      <c r="F8" s="640">
        <v>0</v>
      </c>
      <c r="G8" s="640">
        <v>0</v>
      </c>
      <c r="H8" s="640">
        <v>0</v>
      </c>
      <c r="I8" s="640">
        <v>0</v>
      </c>
      <c r="J8" s="640">
        <v>-0.25</v>
      </c>
      <c r="K8" s="640">
        <v>-0.25</v>
      </c>
      <c r="L8" s="640">
        <v>0</v>
      </c>
      <c r="M8" s="640">
        <v>-0.10000000000000009</v>
      </c>
      <c r="N8" s="641">
        <v>0</v>
      </c>
      <c r="O8" s="639">
        <v>0</v>
      </c>
      <c r="P8" s="640">
        <v>0</v>
      </c>
      <c r="Q8" s="640">
        <v>0</v>
      </c>
      <c r="R8" s="640">
        <v>0</v>
      </c>
      <c r="S8" s="640">
        <v>0</v>
      </c>
      <c r="T8" s="640">
        <v>0</v>
      </c>
      <c r="U8" s="640">
        <v>0</v>
      </c>
      <c r="V8" s="640">
        <v>0</v>
      </c>
      <c r="W8" s="640">
        <v>0</v>
      </c>
      <c r="X8" s="640">
        <v>0</v>
      </c>
      <c r="Y8" s="640">
        <v>0</v>
      </c>
      <c r="Z8" s="641">
        <v>0</v>
      </c>
      <c r="AA8" s="642" t="s">
        <v>704</v>
      </c>
      <c r="AB8" s="643" t="s">
        <v>705</v>
      </c>
    </row>
    <row r="9" spans="1:55">
      <c r="B9" s="638" t="str">
        <f>IF(Content!$E$1=1,AA9,AB9)</f>
        <v>Польща</v>
      </c>
      <c r="C9" s="639">
        <v>0</v>
      </c>
      <c r="D9" s="640">
        <v>0</v>
      </c>
      <c r="E9" s="640">
        <v>-0.5</v>
      </c>
      <c r="F9" s="640">
        <v>-0.5</v>
      </c>
      <c r="G9" s="640">
        <v>-0.4</v>
      </c>
      <c r="H9" s="640">
        <v>0</v>
      </c>
      <c r="I9" s="640">
        <v>0</v>
      </c>
      <c r="J9" s="640">
        <v>0</v>
      </c>
      <c r="K9" s="640">
        <v>0</v>
      </c>
      <c r="L9" s="640">
        <v>0</v>
      </c>
      <c r="M9" s="640">
        <v>0</v>
      </c>
      <c r="N9" s="641">
        <v>0</v>
      </c>
      <c r="O9" s="639">
        <v>0</v>
      </c>
      <c r="P9" s="640">
        <v>0</v>
      </c>
      <c r="Q9" s="640">
        <v>0.81</v>
      </c>
      <c r="R9" s="640">
        <v>1.92</v>
      </c>
      <c r="S9" s="640">
        <v>0.99</v>
      </c>
      <c r="T9" s="640">
        <v>0.47</v>
      </c>
      <c r="U9" s="640">
        <v>0.26500000000000001</v>
      </c>
      <c r="V9" s="640">
        <v>1.4999999999999999E-2</v>
      </c>
      <c r="W9" s="640">
        <v>0.03</v>
      </c>
      <c r="X9" s="640">
        <v>0.06</v>
      </c>
      <c r="Y9" s="640">
        <v>8.9999999999999993E-3</v>
      </c>
      <c r="Z9" s="641">
        <v>7.0000000000000007E-2</v>
      </c>
      <c r="AA9" s="642" t="s">
        <v>74</v>
      </c>
      <c r="AB9" s="643" t="s">
        <v>73</v>
      </c>
    </row>
    <row r="10" spans="1:55">
      <c r="B10" s="638" t="str">
        <f>IF(Content!$E$1=1,AA10,AB10)</f>
        <v>Румунія</v>
      </c>
      <c r="C10" s="639">
        <v>0</v>
      </c>
      <c r="D10" s="640">
        <v>0</v>
      </c>
      <c r="E10" s="640">
        <v>-0.5</v>
      </c>
      <c r="F10" s="640">
        <v>0</v>
      </c>
      <c r="G10" s="640">
        <v>0</v>
      </c>
      <c r="H10" s="640">
        <v>-0.25</v>
      </c>
      <c r="I10" s="640">
        <v>0</v>
      </c>
      <c r="J10" s="640">
        <v>-0.25</v>
      </c>
      <c r="K10" s="640">
        <v>0</v>
      </c>
      <c r="L10" s="640">
        <v>0</v>
      </c>
      <c r="M10" s="640">
        <v>0</v>
      </c>
      <c r="N10" s="641">
        <v>0</v>
      </c>
      <c r="O10" s="639">
        <v>0</v>
      </c>
      <c r="P10" s="640">
        <v>0</v>
      </c>
      <c r="Q10" s="640">
        <v>0</v>
      </c>
      <c r="R10" s="640">
        <v>0.18</v>
      </c>
      <c r="S10" s="640">
        <v>0.15</v>
      </c>
      <c r="T10" s="640">
        <v>0.05</v>
      </c>
      <c r="U10" s="640">
        <v>7.0000000000000007E-2</v>
      </c>
      <c r="V10" s="640">
        <v>0.05</v>
      </c>
      <c r="W10" s="640">
        <v>0</v>
      </c>
      <c r="X10" s="640">
        <v>0</v>
      </c>
      <c r="Y10" s="640">
        <v>0</v>
      </c>
      <c r="Z10" s="641">
        <v>0</v>
      </c>
      <c r="AA10" s="642" t="s">
        <v>504</v>
      </c>
      <c r="AB10" s="643" t="s">
        <v>456</v>
      </c>
    </row>
    <row r="11" spans="1:55">
      <c r="B11" s="638" t="str">
        <f>IF(Content!$E$1=1,AA11,AB11)</f>
        <v>Росія</v>
      </c>
      <c r="C11" s="639">
        <v>0</v>
      </c>
      <c r="D11" s="640">
        <v>-0.25</v>
      </c>
      <c r="E11" s="640">
        <v>0</v>
      </c>
      <c r="F11" s="640">
        <v>-0.5</v>
      </c>
      <c r="G11" s="640">
        <v>0</v>
      </c>
      <c r="H11" s="640">
        <v>-1</v>
      </c>
      <c r="I11" s="640">
        <v>-0.25</v>
      </c>
      <c r="J11" s="640">
        <v>0</v>
      </c>
      <c r="K11" s="640">
        <v>0</v>
      </c>
      <c r="L11" s="640">
        <v>0</v>
      </c>
      <c r="M11" s="640">
        <v>0</v>
      </c>
      <c r="N11" s="641">
        <v>0</v>
      </c>
      <c r="O11" s="639">
        <v>0</v>
      </c>
      <c r="P11" s="640">
        <v>0</v>
      </c>
      <c r="Q11" s="640">
        <v>0</v>
      </c>
      <c r="R11" s="640">
        <v>0</v>
      </c>
      <c r="S11" s="640">
        <v>0</v>
      </c>
      <c r="T11" s="640">
        <v>0</v>
      </c>
      <c r="U11" s="640">
        <v>0</v>
      </c>
      <c r="V11" s="640">
        <v>0</v>
      </c>
      <c r="W11" s="640">
        <v>0</v>
      </c>
      <c r="X11" s="640">
        <v>0</v>
      </c>
      <c r="Y11" s="640">
        <v>0</v>
      </c>
      <c r="Z11" s="641">
        <v>0</v>
      </c>
      <c r="AA11" s="642" t="s">
        <v>75</v>
      </c>
      <c r="AB11" s="643" t="s">
        <v>70</v>
      </c>
    </row>
    <row r="12" spans="1:55">
      <c r="B12" s="638" t="str">
        <f>IF(Content!$E$1=1,AA12,AB12)</f>
        <v>Угорщина</v>
      </c>
      <c r="C12" s="639">
        <v>0</v>
      </c>
      <c r="D12" s="640">
        <v>0</v>
      </c>
      <c r="E12" s="640">
        <v>0</v>
      </c>
      <c r="F12" s="640">
        <v>0</v>
      </c>
      <c r="G12" s="640">
        <v>0</v>
      </c>
      <c r="H12" s="640">
        <v>-0.15000000000000002</v>
      </c>
      <c r="I12" s="640">
        <v>-0.15000000000000002</v>
      </c>
      <c r="J12" s="640">
        <v>0</v>
      </c>
      <c r="K12" s="640">
        <v>0</v>
      </c>
      <c r="L12" s="640">
        <v>0</v>
      </c>
      <c r="M12" s="640">
        <v>0</v>
      </c>
      <c r="N12" s="641">
        <v>0</v>
      </c>
      <c r="O12" s="724">
        <v>-1.1999999999999999E-3</v>
      </c>
      <c r="P12" s="640">
        <v>0</v>
      </c>
      <c r="Q12" s="640">
        <v>0</v>
      </c>
      <c r="R12" s="640">
        <v>1.4999999999999999E-2</v>
      </c>
      <c r="S12" s="640">
        <v>0.41</v>
      </c>
      <c r="T12" s="640">
        <v>7.0000000000000007E-2</v>
      </c>
      <c r="U12" s="640">
        <v>0.2</v>
      </c>
      <c r="V12" s="640">
        <v>0.215</v>
      </c>
      <c r="W12" s="640">
        <v>0.44500000000000001</v>
      </c>
      <c r="X12" s="640">
        <v>0.63</v>
      </c>
      <c r="Y12" s="640">
        <v>0.61</v>
      </c>
      <c r="Z12" s="641">
        <v>0.42</v>
      </c>
      <c r="AA12" s="642" t="s">
        <v>571</v>
      </c>
      <c r="AB12" s="643" t="s">
        <v>572</v>
      </c>
    </row>
    <row r="13" spans="1:55">
      <c r="B13" s="638" t="str">
        <f>IF(Content!$E$1=1,AA13,AB13)</f>
        <v>Україна</v>
      </c>
      <c r="C13" s="639">
        <v>-2.5</v>
      </c>
      <c r="D13" s="640">
        <v>0</v>
      </c>
      <c r="E13" s="640">
        <v>-1</v>
      </c>
      <c r="F13" s="640">
        <v>-2</v>
      </c>
      <c r="G13" s="640">
        <v>0</v>
      </c>
      <c r="H13" s="640">
        <v>-2</v>
      </c>
      <c r="I13" s="640">
        <v>0</v>
      </c>
      <c r="J13" s="640">
        <v>0</v>
      </c>
      <c r="K13" s="640">
        <v>0</v>
      </c>
      <c r="L13" s="640">
        <v>0</v>
      </c>
      <c r="M13" s="640">
        <v>0</v>
      </c>
      <c r="N13" s="641">
        <v>0</v>
      </c>
      <c r="O13" s="639">
        <v>0</v>
      </c>
      <c r="P13" s="640">
        <v>0</v>
      </c>
      <c r="Q13" s="640">
        <v>0</v>
      </c>
      <c r="R13" s="640">
        <v>0</v>
      </c>
      <c r="S13" s="640">
        <v>0</v>
      </c>
      <c r="T13" s="640">
        <v>0</v>
      </c>
      <c r="U13" s="640">
        <v>0</v>
      </c>
      <c r="V13" s="640">
        <v>0</v>
      </c>
      <c r="W13" s="640">
        <v>0</v>
      </c>
      <c r="X13" s="640">
        <v>0</v>
      </c>
      <c r="Y13" s="640">
        <v>0</v>
      </c>
      <c r="Z13" s="641">
        <v>0</v>
      </c>
      <c r="AA13" s="642" t="s">
        <v>92</v>
      </c>
      <c r="AB13" s="643" t="s">
        <v>93</v>
      </c>
    </row>
    <row r="14" spans="1:55">
      <c r="B14" s="638" t="str">
        <f>IF(Content!$E$1=1,AA14,AB14)</f>
        <v>Філіппіни</v>
      </c>
      <c r="C14" s="639">
        <v>0</v>
      </c>
      <c r="D14" s="640">
        <v>-0.25</v>
      </c>
      <c r="E14" s="640">
        <v>-0.5</v>
      </c>
      <c r="F14" s="640">
        <v>-0.5</v>
      </c>
      <c r="G14" s="640">
        <v>0</v>
      </c>
      <c r="H14" s="640">
        <v>-0.5</v>
      </c>
      <c r="I14" s="640">
        <v>0</v>
      </c>
      <c r="J14" s="640">
        <v>0</v>
      </c>
      <c r="K14" s="640">
        <v>0</v>
      </c>
      <c r="L14" s="640">
        <v>0</v>
      </c>
      <c r="M14" s="640">
        <v>-0.25</v>
      </c>
      <c r="N14" s="641">
        <v>0</v>
      </c>
      <c r="O14" s="639">
        <v>0</v>
      </c>
      <c r="P14" s="640">
        <v>0</v>
      </c>
      <c r="Q14" s="640">
        <v>0.06</v>
      </c>
      <c r="R14" s="640">
        <v>0.5</v>
      </c>
      <c r="S14" s="640">
        <v>0.82</v>
      </c>
      <c r="T14" s="640">
        <v>2.19</v>
      </c>
      <c r="U14" s="640">
        <v>0.77</v>
      </c>
      <c r="V14" s="640">
        <v>1.0649999999999999</v>
      </c>
      <c r="W14" s="640">
        <v>0.49</v>
      </c>
      <c r="X14" s="640">
        <v>6.5000000000000002E-2</v>
      </c>
      <c r="Y14" s="640">
        <v>0.16</v>
      </c>
      <c r="Z14" s="641">
        <v>-0.03</v>
      </c>
      <c r="AA14" s="642" t="s">
        <v>736</v>
      </c>
      <c r="AB14" s="643" t="s">
        <v>737</v>
      </c>
      <c r="BC14" s="631">
        <v>6</v>
      </c>
    </row>
    <row r="15" spans="1:55">
      <c r="B15" s="638" t="str">
        <f>IF(Content!$E$1=1,AA15,AB15)</f>
        <v>Чехія</v>
      </c>
      <c r="C15" s="644">
        <v>0</v>
      </c>
      <c r="D15" s="725">
        <v>0.25</v>
      </c>
      <c r="E15" s="644">
        <v>-1.25</v>
      </c>
      <c r="F15" s="644">
        <v>0</v>
      </c>
      <c r="G15" s="644">
        <v>-0.75</v>
      </c>
      <c r="H15" s="644">
        <v>0</v>
      </c>
      <c r="I15" s="644">
        <v>0</v>
      </c>
      <c r="J15" s="644">
        <v>0</v>
      </c>
      <c r="K15" s="644">
        <v>0</v>
      </c>
      <c r="L15" s="644">
        <v>0</v>
      </c>
      <c r="M15" s="644">
        <v>0</v>
      </c>
      <c r="N15" s="645">
        <v>0</v>
      </c>
      <c r="O15" s="646">
        <v>0</v>
      </c>
      <c r="P15" s="644">
        <v>0</v>
      </c>
      <c r="Q15" s="644">
        <v>0</v>
      </c>
      <c r="R15" s="644">
        <v>0</v>
      </c>
      <c r="S15" s="644">
        <v>0</v>
      </c>
      <c r="T15" s="644">
        <v>0</v>
      </c>
      <c r="U15" s="644">
        <v>0</v>
      </c>
      <c r="V15" s="644">
        <v>0</v>
      </c>
      <c r="W15" s="644">
        <v>0</v>
      </c>
      <c r="X15" s="644">
        <v>0</v>
      </c>
      <c r="Y15" s="644">
        <v>0</v>
      </c>
      <c r="Z15" s="645">
        <v>0</v>
      </c>
      <c r="AA15" s="642" t="s">
        <v>523</v>
      </c>
      <c r="AB15" s="643" t="s">
        <v>525</v>
      </c>
    </row>
    <row r="16" spans="1:55">
      <c r="B16" s="647" t="str">
        <f>IF(Content!$E$1=1,AA16,AB16)</f>
        <v>Вел. Британія</v>
      </c>
      <c r="C16" s="648">
        <v>0</v>
      </c>
      <c r="D16" s="648">
        <v>0</v>
      </c>
      <c r="E16" s="648">
        <v>-0.65</v>
      </c>
      <c r="F16" s="648">
        <v>0</v>
      </c>
      <c r="G16" s="648">
        <v>0</v>
      </c>
      <c r="H16" s="648">
        <v>0</v>
      </c>
      <c r="I16" s="648">
        <v>0</v>
      </c>
      <c r="J16" s="648">
        <v>0</v>
      </c>
      <c r="K16" s="648">
        <v>0</v>
      </c>
      <c r="L16" s="648">
        <v>0</v>
      </c>
      <c r="M16" s="648">
        <v>0</v>
      </c>
      <c r="N16" s="649">
        <v>0</v>
      </c>
      <c r="O16" s="726">
        <v>-0.15</v>
      </c>
      <c r="P16" s="648">
        <v>0</v>
      </c>
      <c r="Q16" s="648">
        <v>0.13</v>
      </c>
      <c r="R16" s="648">
        <v>4.7</v>
      </c>
      <c r="S16" s="648">
        <v>2.78</v>
      </c>
      <c r="T16" s="648">
        <v>1.89</v>
      </c>
      <c r="U16" s="648">
        <v>2</v>
      </c>
      <c r="V16" s="648">
        <v>0.76</v>
      </c>
      <c r="W16" s="648">
        <v>0.64</v>
      </c>
      <c r="X16" s="648">
        <v>0.32700000000000001</v>
      </c>
      <c r="Y16" s="648">
        <v>0.46</v>
      </c>
      <c r="Z16" s="727">
        <v>0.27800000000000002</v>
      </c>
      <c r="AA16" s="642" t="s">
        <v>1196</v>
      </c>
      <c r="AB16" s="643" t="s">
        <v>1503</v>
      </c>
    </row>
    <row r="17" spans="2:28">
      <c r="B17" s="638" t="str">
        <f>IF(Content!$E$1=1,AA17,AB17)</f>
        <v>Єврозона</v>
      </c>
      <c r="C17" s="640">
        <v>0</v>
      </c>
      <c r="D17" s="640">
        <v>0</v>
      </c>
      <c r="E17" s="640">
        <v>0</v>
      </c>
      <c r="F17" s="640">
        <v>0</v>
      </c>
      <c r="G17" s="640">
        <v>0</v>
      </c>
      <c r="H17" s="640">
        <v>0</v>
      </c>
      <c r="I17" s="640">
        <v>0</v>
      </c>
      <c r="J17" s="640">
        <v>0</v>
      </c>
      <c r="K17" s="640">
        <v>0</v>
      </c>
      <c r="L17" s="640">
        <v>0</v>
      </c>
      <c r="M17" s="640">
        <v>0</v>
      </c>
      <c r="N17" s="641">
        <v>0</v>
      </c>
      <c r="O17" s="640">
        <v>0.17</v>
      </c>
      <c r="P17" s="640">
        <v>0.17</v>
      </c>
      <c r="Q17" s="640">
        <v>0.41</v>
      </c>
      <c r="R17" s="640">
        <v>2.0150000000000001</v>
      </c>
      <c r="S17" s="640">
        <v>1.337</v>
      </c>
      <c r="T17" s="640">
        <v>1.24</v>
      </c>
      <c r="U17" s="640">
        <v>1.23</v>
      </c>
      <c r="V17" s="640">
        <v>0.67</v>
      </c>
      <c r="W17" s="640">
        <v>0.9</v>
      </c>
      <c r="X17" s="640">
        <v>0.66</v>
      </c>
      <c r="Y17" s="640">
        <v>0.81</v>
      </c>
      <c r="Z17" s="641">
        <v>0.63</v>
      </c>
      <c r="AA17" s="642" t="s">
        <v>115</v>
      </c>
      <c r="AB17" s="643" t="s">
        <v>1197</v>
      </c>
    </row>
    <row r="18" spans="2:28">
      <c r="B18" s="638" t="str">
        <f>IF(Content!$E$1=1,AA18,AB18)</f>
        <v>Канада</v>
      </c>
      <c r="C18" s="640">
        <v>0</v>
      </c>
      <c r="D18" s="640">
        <v>0</v>
      </c>
      <c r="E18" s="640">
        <v>-1.5</v>
      </c>
      <c r="F18" s="640">
        <v>0</v>
      </c>
      <c r="G18" s="640">
        <v>0</v>
      </c>
      <c r="H18" s="640">
        <v>0</v>
      </c>
      <c r="I18" s="640">
        <v>0</v>
      </c>
      <c r="J18" s="640">
        <v>0</v>
      </c>
      <c r="K18" s="640">
        <v>0</v>
      </c>
      <c r="L18" s="640">
        <v>0</v>
      </c>
      <c r="M18" s="640">
        <v>0</v>
      </c>
      <c r="N18" s="641">
        <v>0</v>
      </c>
      <c r="O18" s="640">
        <v>0.06</v>
      </c>
      <c r="P18" s="640">
        <v>7.0000000000000007E-2</v>
      </c>
      <c r="Q18" s="640">
        <v>0.63</v>
      </c>
      <c r="R18" s="640">
        <v>3.75</v>
      </c>
      <c r="S18" s="640">
        <v>2.87</v>
      </c>
      <c r="T18" s="640">
        <v>2.5499999999999998</v>
      </c>
      <c r="U18" s="640">
        <v>1.69</v>
      </c>
      <c r="V18" s="640">
        <v>0</v>
      </c>
      <c r="W18" s="640">
        <v>0.3</v>
      </c>
      <c r="X18" s="640">
        <v>0.3</v>
      </c>
      <c r="Y18" s="640">
        <v>0.44</v>
      </c>
      <c r="Z18" s="641">
        <v>0.61</v>
      </c>
      <c r="AA18" s="642" t="s">
        <v>844</v>
      </c>
      <c r="AB18" s="643" t="s">
        <v>845</v>
      </c>
    </row>
    <row r="19" spans="2:28">
      <c r="B19" s="638" t="str">
        <f>IF(Content!$E$1=1,AA19,AB19)</f>
        <v>Норвегія</v>
      </c>
      <c r="C19" s="640">
        <v>0</v>
      </c>
      <c r="D19" s="640">
        <v>0</v>
      </c>
      <c r="E19" s="640">
        <v>-1.25</v>
      </c>
      <c r="F19" s="640">
        <v>0</v>
      </c>
      <c r="G19" s="640">
        <v>-0.25</v>
      </c>
      <c r="H19" s="640">
        <v>0</v>
      </c>
      <c r="I19" s="640">
        <v>0</v>
      </c>
      <c r="J19" s="640">
        <v>0</v>
      </c>
      <c r="K19" s="640">
        <v>0</v>
      </c>
      <c r="L19" s="640">
        <v>0</v>
      </c>
      <c r="M19" s="640">
        <v>0</v>
      </c>
      <c r="N19" s="641">
        <v>0</v>
      </c>
      <c r="O19" s="640">
        <v>0</v>
      </c>
      <c r="P19" s="640">
        <v>0</v>
      </c>
      <c r="Q19" s="640">
        <v>0</v>
      </c>
      <c r="R19" s="640">
        <v>0</v>
      </c>
      <c r="S19" s="640">
        <v>0</v>
      </c>
      <c r="T19" s="640">
        <v>0</v>
      </c>
      <c r="U19" s="640">
        <v>0</v>
      </c>
      <c r="V19" s="640">
        <v>0</v>
      </c>
      <c r="W19" s="640">
        <v>0</v>
      </c>
      <c r="X19" s="640">
        <v>0</v>
      </c>
      <c r="Y19" s="640">
        <v>0</v>
      </c>
      <c r="Z19" s="641">
        <v>0</v>
      </c>
      <c r="AA19" s="642" t="s">
        <v>1198</v>
      </c>
      <c r="AB19" s="643" t="s">
        <v>1199</v>
      </c>
    </row>
    <row r="20" spans="2:28">
      <c r="B20" s="638" t="str">
        <f>IF(Content!$E$1=1,AA20,AB20)</f>
        <v>США</v>
      </c>
      <c r="C20" s="644">
        <v>0</v>
      </c>
      <c r="D20" s="644">
        <v>0</v>
      </c>
      <c r="E20" s="644">
        <v>-1.5</v>
      </c>
      <c r="F20" s="644">
        <v>0</v>
      </c>
      <c r="G20" s="644">
        <v>0</v>
      </c>
      <c r="H20" s="644">
        <v>0</v>
      </c>
      <c r="I20" s="644">
        <v>0</v>
      </c>
      <c r="J20" s="644">
        <v>0</v>
      </c>
      <c r="K20" s="644">
        <v>0</v>
      </c>
      <c r="L20" s="644">
        <v>0</v>
      </c>
      <c r="M20" s="644">
        <v>0</v>
      </c>
      <c r="N20" s="645">
        <v>0</v>
      </c>
      <c r="O20" s="644">
        <v>0.13</v>
      </c>
      <c r="P20" s="644">
        <v>0.23</v>
      </c>
      <c r="Q20" s="644">
        <v>2.4</v>
      </c>
      <c r="R20" s="644">
        <v>6.19</v>
      </c>
      <c r="S20" s="644">
        <v>1.75</v>
      </c>
      <c r="T20" s="644">
        <v>0.93</v>
      </c>
      <c r="U20" s="644">
        <v>0.54</v>
      </c>
      <c r="V20" s="644">
        <v>0.38</v>
      </c>
      <c r="W20" s="644">
        <v>0.56999999999999995</v>
      </c>
      <c r="X20" s="644">
        <v>0.47</v>
      </c>
      <c r="Y20" s="644">
        <v>0.39</v>
      </c>
      <c r="Z20" s="645">
        <v>0.56000000000000005</v>
      </c>
      <c r="AA20" s="642" t="s">
        <v>117</v>
      </c>
      <c r="AB20" s="643" t="s">
        <v>118</v>
      </c>
    </row>
    <row r="21" spans="2:28">
      <c r="B21" s="971" t="str">
        <f>IF(Content!$E$1=1,AB24,AB25)</f>
        <v>шкала</v>
      </c>
      <c r="C21" s="972" t="s">
        <v>1206</v>
      </c>
      <c r="D21" s="972">
        <v>0</v>
      </c>
      <c r="E21" s="972">
        <v>0</v>
      </c>
      <c r="F21" s="972">
        <v>0</v>
      </c>
      <c r="G21" s="972">
        <v>0</v>
      </c>
      <c r="H21" s="972">
        <v>0</v>
      </c>
      <c r="I21" s="972">
        <v>0</v>
      </c>
      <c r="J21" s="972">
        <v>0</v>
      </c>
      <c r="K21" s="972">
        <v>0</v>
      </c>
      <c r="L21" s="972">
        <v>0</v>
      </c>
      <c r="M21" s="972">
        <v>0</v>
      </c>
      <c r="N21" s="972">
        <v>0</v>
      </c>
      <c r="O21" s="972" t="s">
        <v>1207</v>
      </c>
      <c r="P21" s="972">
        <v>0</v>
      </c>
      <c r="Q21" s="972">
        <v>0</v>
      </c>
      <c r="R21" s="972">
        <v>0</v>
      </c>
      <c r="S21" s="972">
        <v>0</v>
      </c>
      <c r="T21" s="972">
        <v>0</v>
      </c>
      <c r="U21" s="972">
        <v>0</v>
      </c>
      <c r="V21" s="972">
        <v>0</v>
      </c>
      <c r="W21" s="972">
        <v>0</v>
      </c>
      <c r="X21" s="972">
        <v>0</v>
      </c>
      <c r="Y21" s="972">
        <v>0</v>
      </c>
      <c r="Z21" s="973">
        <v>0</v>
      </c>
    </row>
    <row r="22" spans="2:28">
      <c r="B22" s="650" t="str">
        <f>IF(Content!$E$1=1,B24,B25)</f>
        <v>в.п.</v>
      </c>
      <c r="C22" s="728" t="s">
        <v>1586</v>
      </c>
      <c r="D22" s="651">
        <v>0</v>
      </c>
      <c r="E22" s="651"/>
      <c r="F22" s="652"/>
      <c r="G22" s="652" t="s">
        <v>1200</v>
      </c>
      <c r="H22" s="652"/>
      <c r="I22" s="652"/>
      <c r="J22" s="652" t="s">
        <v>1201</v>
      </c>
      <c r="K22" s="652"/>
      <c r="L22" s="651"/>
      <c r="M22" s="651"/>
      <c r="N22" s="653">
        <v>-3</v>
      </c>
      <c r="O22" s="729" t="s">
        <v>1587</v>
      </c>
      <c r="P22" s="730" t="s">
        <v>1588</v>
      </c>
      <c r="Q22" s="654"/>
      <c r="R22" s="730"/>
      <c r="S22" s="654"/>
      <c r="T22" s="654"/>
      <c r="U22" s="654" t="s">
        <v>1202</v>
      </c>
      <c r="V22" s="654"/>
      <c r="W22" s="654"/>
      <c r="X22" s="654"/>
      <c r="Y22" s="654"/>
      <c r="Z22" s="655" t="s">
        <v>1203</v>
      </c>
    </row>
    <row r="23" spans="2:28">
      <c r="B23" s="656"/>
      <c r="C23" s="731">
        <v>0</v>
      </c>
      <c r="D23" s="657">
        <v>0</v>
      </c>
      <c r="E23" s="657">
        <f>D23-0.3</f>
        <v>-0.3</v>
      </c>
      <c r="F23" s="658">
        <f t="shared" ref="F23:N23" si="0">E23-0.3</f>
        <v>-0.6</v>
      </c>
      <c r="G23" s="658">
        <f t="shared" si="0"/>
        <v>-0.89999999999999991</v>
      </c>
      <c r="H23" s="658">
        <f t="shared" si="0"/>
        <v>-1.2</v>
      </c>
      <c r="I23" s="658">
        <f t="shared" si="0"/>
        <v>-1.5</v>
      </c>
      <c r="J23" s="658">
        <f t="shared" si="0"/>
        <v>-1.8</v>
      </c>
      <c r="K23" s="658">
        <f t="shared" si="0"/>
        <v>-2.1</v>
      </c>
      <c r="L23" s="658">
        <f t="shared" si="0"/>
        <v>-2.4</v>
      </c>
      <c r="M23" s="658">
        <f t="shared" si="0"/>
        <v>-2.6999999999999997</v>
      </c>
      <c r="N23" s="659">
        <f t="shared" si="0"/>
        <v>-2.9999999999999996</v>
      </c>
      <c r="O23" s="731">
        <v>0</v>
      </c>
      <c r="P23" s="658">
        <v>0</v>
      </c>
      <c r="Q23" s="658">
        <f>P23+0.6</f>
        <v>0.6</v>
      </c>
      <c r="R23" s="658">
        <f t="shared" ref="R23:Z23" si="1">Q23+0.6</f>
        <v>1.2</v>
      </c>
      <c r="S23" s="658">
        <f t="shared" si="1"/>
        <v>1.7999999999999998</v>
      </c>
      <c r="T23" s="658">
        <f t="shared" si="1"/>
        <v>2.4</v>
      </c>
      <c r="U23" s="658">
        <f t="shared" si="1"/>
        <v>3</v>
      </c>
      <c r="V23" s="658">
        <f t="shared" si="1"/>
        <v>3.6</v>
      </c>
      <c r="W23" s="658">
        <f t="shared" si="1"/>
        <v>4.2</v>
      </c>
      <c r="X23" s="658">
        <f t="shared" si="1"/>
        <v>4.8</v>
      </c>
      <c r="Y23" s="658">
        <f t="shared" si="1"/>
        <v>5.3999999999999995</v>
      </c>
      <c r="Z23" s="660">
        <f t="shared" si="1"/>
        <v>5.9999999999999991</v>
      </c>
    </row>
    <row r="24" spans="2:28" s="661" customFormat="1" ht="21.5" hidden="1" customHeight="1">
      <c r="B24" s="662" t="s">
        <v>1205</v>
      </c>
      <c r="C24" s="974" t="s">
        <v>1858</v>
      </c>
      <c r="D24" s="974"/>
      <c r="E24" s="974"/>
      <c r="F24" s="974"/>
      <c r="G24" s="974"/>
      <c r="H24" s="974"/>
      <c r="I24" s="974"/>
      <c r="J24" s="974"/>
      <c r="K24" s="974"/>
      <c r="L24" s="974"/>
      <c r="M24" s="974"/>
      <c r="N24" s="974"/>
      <c r="O24" s="974" t="s">
        <v>1204</v>
      </c>
      <c r="P24" s="974"/>
      <c r="Q24" s="974"/>
      <c r="R24" s="974"/>
      <c r="S24" s="974"/>
      <c r="T24" s="974"/>
      <c r="U24" s="974"/>
      <c r="V24" s="974"/>
      <c r="W24" s="974"/>
      <c r="X24" s="974"/>
      <c r="Y24" s="974"/>
      <c r="Z24" s="974"/>
      <c r="AB24" s="661" t="s">
        <v>1209</v>
      </c>
    </row>
    <row r="25" spans="2:28" s="661" customFormat="1" ht="21.5" hidden="1" customHeight="1">
      <c r="B25" s="661" t="s">
        <v>1208</v>
      </c>
      <c r="C25" s="661" t="s">
        <v>1206</v>
      </c>
      <c r="O25" s="661" t="s">
        <v>1691</v>
      </c>
      <c r="AB25" s="661" t="s">
        <v>1210</v>
      </c>
    </row>
    <row r="26" spans="2:28" s="733" customFormat="1" ht="21.5" customHeight="1">
      <c r="N26" s="734"/>
    </row>
    <row r="27" spans="2:28" s="733" customFormat="1" ht="26.5" customHeight="1">
      <c r="B27" s="812" t="str">
        <f>IF(Content!$E$1=1,B28,B29)</f>
        <v>Джерело: сайти центральних банків країн.</v>
      </c>
    </row>
    <row r="28" spans="2:28" s="661" customFormat="1" ht="21.5" customHeight="1">
      <c r="B28" s="119" t="s">
        <v>1714</v>
      </c>
    </row>
    <row r="29" spans="2:28" s="632" customFormat="1" ht="21.5" customHeight="1">
      <c r="B29" s="119" t="s">
        <v>822</v>
      </c>
    </row>
    <row r="30" spans="2:28" s="732" customFormat="1" ht="21.5" customHeight="1"/>
    <row r="31" spans="2:28" s="732" customFormat="1" ht="21.5" customHeight="1"/>
    <row r="32" spans="2:28" ht="21.5" customHeight="1"/>
    <row r="33" ht="21.5" customHeight="1"/>
    <row r="34" ht="21.5" customHeight="1"/>
    <row r="35" ht="21.5" customHeight="1"/>
    <row r="36" ht="21.5" customHeight="1"/>
    <row r="37" ht="21.5" customHeight="1"/>
    <row r="38" ht="21.5" customHeight="1"/>
    <row r="39" ht="21.5" customHeight="1"/>
    <row r="40" ht="21.5" customHeight="1"/>
    <row r="41" ht="21.5" customHeight="1"/>
    <row r="42" ht="21.5" customHeight="1"/>
    <row r="43" ht="21.5" customHeight="1"/>
    <row r="44" ht="21.5" customHeight="1"/>
    <row r="45" ht="21.5" customHeight="1"/>
    <row r="46" ht="21.5" customHeight="1"/>
    <row r="47" ht="21.5" customHeight="1"/>
    <row r="48" ht="21.5" customHeight="1"/>
    <row r="49" ht="21.5" customHeight="1"/>
    <row r="50" ht="21.5" customHeight="1"/>
    <row r="51" ht="21.5" customHeight="1"/>
    <row r="52" ht="21.5" customHeight="1"/>
    <row r="53" ht="21.5" customHeight="1"/>
    <row r="54" ht="21.5" customHeight="1"/>
    <row r="55" ht="21.5" customHeight="1"/>
    <row r="56" ht="21.5" customHeight="1"/>
    <row r="57" ht="21.5" customHeight="1"/>
    <row r="58" ht="21.5" customHeight="1"/>
    <row r="59" ht="21.5" customHeight="1"/>
    <row r="60" ht="21.5" customHeight="1"/>
    <row r="61" ht="21.5" customHeight="1"/>
    <row r="62" ht="21.5" customHeight="1"/>
    <row r="63" ht="21.5" customHeight="1"/>
    <row r="64" ht="21.5" customHeight="1"/>
    <row r="65" ht="21.5" customHeight="1"/>
    <row r="66" ht="21.5" customHeight="1"/>
    <row r="67" ht="21.5" customHeight="1"/>
    <row r="68" ht="21.5" customHeight="1"/>
    <row r="69" ht="21.5" customHeight="1"/>
    <row r="70" ht="21.5" customHeight="1"/>
    <row r="71" ht="21.5" customHeight="1"/>
    <row r="72" ht="21.5" customHeight="1"/>
    <row r="73" ht="21.5" customHeight="1"/>
    <row r="74" ht="21.5" customHeight="1"/>
    <row r="75" ht="21.5" customHeight="1"/>
    <row r="76" ht="21.5" customHeight="1"/>
    <row r="77" ht="21.5" customHeight="1"/>
    <row r="78" ht="21.5" customHeight="1"/>
    <row r="79" ht="21.5" customHeight="1"/>
    <row r="80" ht="21.5" customHeight="1"/>
    <row r="81" ht="21.5" customHeight="1"/>
  </sheetData>
  <mergeCells count="6">
    <mergeCell ref="B3:B4"/>
    <mergeCell ref="C3:N3"/>
    <mergeCell ref="O3:Z3"/>
    <mergeCell ref="B21:Z21"/>
    <mergeCell ref="C24:N24"/>
    <mergeCell ref="O24:Z24"/>
  </mergeCells>
  <conditionalFormatting sqref="C5:N14 N23 C16:N20 C15 E15:N15">
    <cfRule type="colorScale" priority="8">
      <colorScale>
        <cfvo type="min"/>
        <cfvo type="max"/>
        <color rgb="FF63BE7B"/>
        <color rgb="FFFCFCFF"/>
      </colorScale>
    </cfRule>
    <cfRule type="colorScale" priority="9">
      <colorScale>
        <cfvo type="min"/>
        <cfvo type="num" val="0"/>
        <cfvo type="max"/>
        <color rgb="FFD00000"/>
        <color theme="2" tint="-9.9978637043366805E-2"/>
        <color rgb="FF4A832D"/>
      </colorScale>
    </cfRule>
    <cfRule type="colorScale" priority="10">
      <colorScale>
        <cfvo type="min"/>
        <cfvo type="num" val="0"/>
        <cfvo type="max"/>
        <color rgb="FFF8696B"/>
        <color theme="0" tint="-0.14999847407452621"/>
        <color rgb="FF63BE7B"/>
      </colorScale>
    </cfRule>
    <cfRule type="colorScale" priority="11">
      <colorScale>
        <cfvo type="num" val="-3"/>
        <cfvo type="num" val="0"/>
        <cfvo type="num" val="2"/>
        <color rgb="FFF8696B"/>
        <color theme="6" tint="0.79998168889431442"/>
        <color rgb="FF63BE7B"/>
      </colorScale>
    </cfRule>
    <cfRule type="colorScale" priority="12">
      <colorScale>
        <cfvo type="min"/>
        <cfvo type="num" val="0"/>
        <cfvo type="max"/>
        <color rgb="FFCC3399"/>
        <color theme="0" tint="-4.9989318521683403E-2"/>
        <color rgb="FF0066CC"/>
      </colorScale>
    </cfRule>
    <cfRule type="colorScale" priority="13">
      <colorScale>
        <cfvo type="min"/>
        <cfvo type="num" val="0"/>
        <cfvo type="max"/>
        <color rgb="FFF8696B"/>
        <color theme="2"/>
        <color rgb="FF63BE7B"/>
      </colorScale>
    </cfRule>
  </conditionalFormatting>
  <conditionalFormatting sqref="C4:N14 N23 C16:N20 C15 E15:N15">
    <cfRule type="colorScale" priority="14">
      <colorScale>
        <cfvo type="min"/>
        <cfvo type="num" val="0"/>
        <cfvo type="max"/>
        <color rgb="FFD00000"/>
        <color theme="0" tint="-4.9989318521683403E-2"/>
        <color rgb="FF4A832D"/>
      </colorScale>
    </cfRule>
  </conditionalFormatting>
  <conditionalFormatting sqref="O5:Z11 O13:Z15 P12:Z12 O17:Z20 P16:Y16">
    <cfRule type="colorScale" priority="7">
      <colorScale>
        <cfvo type="min"/>
        <cfvo type="max"/>
        <color rgb="FFFCFCFF"/>
        <color rgb="FF63BE7B"/>
      </colorScale>
    </cfRule>
    <cfRule type="colorScale" priority="15">
      <colorScale>
        <cfvo type="min"/>
        <cfvo type="num" val="0"/>
        <cfvo type="max"/>
        <color rgb="FFD00000"/>
        <color theme="2" tint="-9.9978637043366805E-2"/>
        <color rgb="FF4A832D"/>
      </colorScale>
    </cfRule>
    <cfRule type="colorScale" priority="16">
      <colorScale>
        <cfvo type="min"/>
        <cfvo type="num" val="0"/>
        <cfvo type="max"/>
        <color rgb="FFF8696B"/>
        <color theme="0" tint="-0.14999847407452621"/>
        <color rgb="FF63BE7B"/>
      </colorScale>
    </cfRule>
    <cfRule type="colorScale" priority="17">
      <colorScale>
        <cfvo type="num" val="-3"/>
        <cfvo type="num" val="0"/>
        <cfvo type="num" val="2"/>
        <color rgb="FFF8696B"/>
        <color theme="6" tint="0.79998168889431442"/>
        <color rgb="FF63BE7B"/>
      </colorScale>
    </cfRule>
    <cfRule type="colorScale" priority="18">
      <colorScale>
        <cfvo type="min"/>
        <cfvo type="num" val="0"/>
        <cfvo type="max"/>
        <color rgb="FFCC3399"/>
        <color theme="0" tint="-4.9989318521683403E-2"/>
        <color rgb="FF0066CC"/>
      </colorScale>
    </cfRule>
    <cfRule type="colorScale" priority="19">
      <colorScale>
        <cfvo type="min"/>
        <cfvo type="num" val="0"/>
        <cfvo type="max"/>
        <color rgb="FFF8696B"/>
        <color theme="2"/>
        <color rgb="FF63BE7B"/>
      </colorScale>
    </cfRule>
  </conditionalFormatting>
  <conditionalFormatting sqref="O4:Z11 O13:Z15 P12:Z12 O17:Z20 P16:Y16">
    <cfRule type="colorScale" priority="20">
      <colorScale>
        <cfvo type="min"/>
        <cfvo type="num" val="0"/>
        <cfvo type="max"/>
        <color rgb="FFD00000"/>
        <color theme="0" tint="-4.9989318521683403E-2"/>
        <color rgb="FF4A832D"/>
      </colorScale>
    </cfRule>
  </conditionalFormatting>
  <conditionalFormatting sqref="O5:Z11 O13:Z15 P12:Z12 O17:Z20 P16:Y16">
    <cfRule type="colorScale" priority="3">
      <colorScale>
        <cfvo type="min"/>
        <cfvo type="max"/>
        <color theme="0"/>
        <color rgb="FF057D46"/>
      </colorScale>
    </cfRule>
    <cfRule type="colorScale" priority="6">
      <colorScale>
        <cfvo type="min"/>
        <cfvo type="max"/>
        <color rgb="FFFCFCFF"/>
        <color rgb="FF63BE7B"/>
      </colorScale>
    </cfRule>
  </conditionalFormatting>
  <conditionalFormatting sqref="C5:N14 N23 C16:N20 C15 E15:N15">
    <cfRule type="colorScale" priority="4">
      <colorScale>
        <cfvo type="min"/>
        <cfvo type="max"/>
        <color rgb="FF057D46"/>
        <color theme="0"/>
      </colorScale>
    </cfRule>
    <cfRule type="colorScale" priority="5">
      <colorScale>
        <cfvo type="min"/>
        <cfvo type="max"/>
        <color rgb="FF63BE7B"/>
        <color rgb="FFFCFCFF"/>
      </colorScale>
    </cfRule>
  </conditionalFormatting>
  <conditionalFormatting sqref="D23:N23">
    <cfRule type="colorScale" priority="2">
      <colorScale>
        <cfvo type="min"/>
        <cfvo type="max"/>
        <color rgb="FF057D46"/>
        <color theme="0"/>
      </colorScale>
    </cfRule>
  </conditionalFormatting>
  <conditionalFormatting sqref="P23:Z23">
    <cfRule type="colorScale" priority="1">
      <colorScale>
        <cfvo type="min"/>
        <cfvo type="max"/>
        <color theme="0"/>
        <color rgb="FF057D46"/>
      </colorScale>
    </cfRule>
  </conditionalFormatting>
  <hyperlinks>
    <hyperlink ref="A1" location="Content!A1" display="&lt;&lt;" xr:uid="{00000000-0004-0000-3700-000000000000}"/>
  </hyperlinks>
  <pageMargins left="0.75" right="0.75" top="1" bottom="1" header="0.5" footer="0.5"/>
  <pageSetup paperSize="9" orientation="portrait" horizontalDpi="4294967292" verticalDpi="4294967292"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79998168889431442"/>
  </sheetPr>
  <dimension ref="A1:N159"/>
  <sheetViews>
    <sheetView showGridLines="0" zoomScale="132" zoomScaleNormal="80" workbookViewId="0"/>
  </sheetViews>
  <sheetFormatPr baseColWidth="10" defaultColWidth="11.5" defaultRowHeight="13"/>
  <cols>
    <col min="1" max="1" width="11.5" style="335"/>
    <col min="2" max="4" width="11.5" style="197"/>
    <col min="5" max="5" width="4.5" style="199" customWidth="1"/>
    <col min="6" max="6" width="3.5" style="199" customWidth="1"/>
    <col min="7" max="7" width="3.5" style="665" customWidth="1"/>
    <col min="8" max="16384" width="11.5" style="197"/>
  </cols>
  <sheetData>
    <row r="1" spans="1:14">
      <c r="A1" s="333" t="s">
        <v>60</v>
      </c>
      <c r="B1" s="334" t="str">
        <f>IF(Content!$E$1=1,B2,B3)</f>
        <v>Портфельні інвестиції</v>
      </c>
      <c r="C1" s="334" t="str">
        <f>IF(Content!$E$1=1,C2,C3)</f>
        <v>Акціонерний капітал</v>
      </c>
      <c r="D1" s="334" t="str">
        <f>IF(Content!$E$1=1,D2,D3)</f>
        <v>Борговий капітал</v>
      </c>
      <c r="E1" s="445"/>
      <c r="F1" s="445"/>
      <c r="G1" s="664"/>
      <c r="H1" s="334" t="str">
        <f>IF(Content!$E$1=1,H2,H3)</f>
        <v xml:space="preserve">ЕМ*: Потоки портфельного капіталу, млрд дол. </v>
      </c>
    </row>
    <row r="2" spans="1:14" ht="12.5" hidden="1" customHeight="1">
      <c r="B2" s="666" t="s">
        <v>1336</v>
      </c>
      <c r="C2" s="666" t="s">
        <v>1211</v>
      </c>
      <c r="D2" s="666" t="s">
        <v>1212</v>
      </c>
      <c r="H2" s="199" t="s">
        <v>1213</v>
      </c>
      <c r="I2" s="199"/>
    </row>
    <row r="3" spans="1:14" hidden="1">
      <c r="B3" s="199" t="s">
        <v>1340</v>
      </c>
      <c r="C3" s="199" t="s">
        <v>1214</v>
      </c>
      <c r="D3" s="199" t="s">
        <v>1215</v>
      </c>
      <c r="H3" s="199" t="s">
        <v>1216</v>
      </c>
      <c r="I3" s="199"/>
    </row>
    <row r="4" spans="1:14">
      <c r="A4" s="335" t="s">
        <v>1217</v>
      </c>
      <c r="B4" s="278">
        <v>-7</v>
      </c>
      <c r="C4" s="278">
        <v>-18.2</v>
      </c>
      <c r="D4" s="278">
        <v>11.2</v>
      </c>
      <c r="E4" s="443">
        <v>50</v>
      </c>
      <c r="F4" s="443">
        <v>-70</v>
      </c>
      <c r="G4" s="665" t="s">
        <v>1217</v>
      </c>
      <c r="L4" s="278"/>
      <c r="M4" s="278"/>
      <c r="N4" s="278"/>
    </row>
    <row r="5" spans="1:14">
      <c r="A5" s="335" t="s">
        <v>1218</v>
      </c>
      <c r="B5" s="278">
        <v>3.2</v>
      </c>
      <c r="C5" s="278">
        <v>-1.3</v>
      </c>
      <c r="D5" s="278">
        <v>4.4000000000000004</v>
      </c>
      <c r="E5" s="443">
        <v>50</v>
      </c>
      <c r="F5" s="443">
        <v>-70</v>
      </c>
      <c r="L5" s="278"/>
      <c r="M5" s="278"/>
      <c r="N5" s="278"/>
    </row>
    <row r="6" spans="1:14">
      <c r="A6" s="335" t="s">
        <v>1219</v>
      </c>
      <c r="B6" s="278">
        <v>-2.6</v>
      </c>
      <c r="C6" s="278">
        <v>-2.7</v>
      </c>
      <c r="D6" s="278">
        <v>0.1</v>
      </c>
      <c r="E6" s="443">
        <v>50</v>
      </c>
      <c r="F6" s="443">
        <v>-70</v>
      </c>
      <c r="L6" s="278"/>
      <c r="M6" s="278"/>
      <c r="N6" s="278"/>
    </row>
    <row r="7" spans="1:14">
      <c r="A7" s="335" t="s">
        <v>1220</v>
      </c>
      <c r="B7" s="278">
        <v>8.6999999999999993</v>
      </c>
      <c r="C7" s="278">
        <v>5.6</v>
      </c>
      <c r="D7" s="278">
        <v>3.1</v>
      </c>
      <c r="E7" s="443">
        <v>50</v>
      </c>
      <c r="F7" s="443">
        <v>-70</v>
      </c>
      <c r="L7" s="278"/>
      <c r="M7" s="278"/>
      <c r="N7" s="278"/>
    </row>
    <row r="8" spans="1:14">
      <c r="A8" s="335" t="s">
        <v>1221</v>
      </c>
      <c r="B8" s="278">
        <v>11</v>
      </c>
      <c r="C8" s="278">
        <v>2.8</v>
      </c>
      <c r="D8" s="278">
        <v>8.1999999999999993</v>
      </c>
      <c r="E8" s="443">
        <v>50</v>
      </c>
      <c r="F8" s="443">
        <v>-70</v>
      </c>
      <c r="L8" s="278"/>
      <c r="M8" s="278"/>
      <c r="N8" s="278"/>
    </row>
    <row r="9" spans="1:14">
      <c r="A9" s="335" t="s">
        <v>1222</v>
      </c>
      <c r="B9" s="278">
        <v>0.9</v>
      </c>
      <c r="C9" s="278">
        <v>-7.7</v>
      </c>
      <c r="D9" s="278">
        <v>8.6</v>
      </c>
      <c r="E9" s="443">
        <v>50</v>
      </c>
      <c r="F9" s="443">
        <v>-70</v>
      </c>
      <c r="L9" s="278"/>
      <c r="M9" s="278"/>
      <c r="N9" s="278"/>
    </row>
    <row r="10" spans="1:14">
      <c r="A10" s="335" t="s">
        <v>1223</v>
      </c>
      <c r="B10" s="278">
        <v>1.3</v>
      </c>
      <c r="C10" s="278">
        <v>-4.3</v>
      </c>
      <c r="D10" s="278">
        <v>5.6</v>
      </c>
      <c r="E10" s="443">
        <v>50</v>
      </c>
      <c r="F10" s="443">
        <v>-70</v>
      </c>
      <c r="L10" s="278"/>
      <c r="M10" s="278"/>
      <c r="N10" s="278"/>
    </row>
    <row r="11" spans="1:14">
      <c r="A11" s="335" t="s">
        <v>1224</v>
      </c>
      <c r="B11" s="278">
        <v>0</v>
      </c>
      <c r="C11" s="278">
        <v>-5.6</v>
      </c>
      <c r="D11" s="278">
        <v>5.6</v>
      </c>
      <c r="E11" s="443">
        <v>50</v>
      </c>
      <c r="F11" s="443">
        <v>-70</v>
      </c>
      <c r="L11" s="278"/>
      <c r="M11" s="278"/>
      <c r="N11" s="278"/>
    </row>
    <row r="12" spans="1:14">
      <c r="A12" s="335" t="s">
        <v>1225</v>
      </c>
      <c r="B12" s="278">
        <v>-13.3</v>
      </c>
      <c r="C12" s="278">
        <v>-9.4</v>
      </c>
      <c r="D12" s="278">
        <v>-3.9</v>
      </c>
      <c r="E12" s="443">
        <v>50</v>
      </c>
      <c r="F12" s="443">
        <v>-70</v>
      </c>
      <c r="L12" s="278"/>
      <c r="M12" s="278"/>
      <c r="N12" s="278"/>
    </row>
    <row r="13" spans="1:14">
      <c r="A13" s="335" t="s">
        <v>1226</v>
      </c>
      <c r="B13" s="278">
        <v>-42.3</v>
      </c>
      <c r="C13" s="278">
        <v>-20.3</v>
      </c>
      <c r="D13" s="278">
        <v>-22</v>
      </c>
      <c r="E13" s="443">
        <v>50</v>
      </c>
      <c r="F13" s="443">
        <v>-70</v>
      </c>
      <c r="L13" s="278"/>
      <c r="M13" s="278"/>
      <c r="N13" s="278"/>
    </row>
    <row r="14" spans="1:14">
      <c r="A14" s="335" t="s">
        <v>1227</v>
      </c>
      <c r="B14" s="278">
        <v>-16</v>
      </c>
      <c r="C14" s="278">
        <v>-6.2</v>
      </c>
      <c r="D14" s="278">
        <v>-9.8000000000000007</v>
      </c>
      <c r="E14" s="443">
        <v>50</v>
      </c>
      <c r="F14" s="443">
        <v>-70</v>
      </c>
      <c r="L14" s="278"/>
      <c r="M14" s="278"/>
      <c r="N14" s="278"/>
    </row>
    <row r="15" spans="1:14">
      <c r="A15" s="335" t="s">
        <v>1228</v>
      </c>
      <c r="B15" s="278">
        <v>-8.1999999999999993</v>
      </c>
      <c r="C15" s="278">
        <v>0.6</v>
      </c>
      <c r="D15" s="278">
        <v>-8.9</v>
      </c>
      <c r="E15" s="443">
        <v>50</v>
      </c>
      <c r="F15" s="443">
        <v>-70</v>
      </c>
      <c r="L15" s="278"/>
      <c r="M15" s="278"/>
      <c r="N15" s="278"/>
    </row>
    <row r="16" spans="1:14">
      <c r="A16" s="335" t="s">
        <v>1156</v>
      </c>
      <c r="B16" s="278">
        <v>3.9</v>
      </c>
      <c r="C16" s="278">
        <v>-1.7</v>
      </c>
      <c r="D16" s="278">
        <v>5.6</v>
      </c>
      <c r="E16" s="443">
        <v>50</v>
      </c>
      <c r="F16" s="443">
        <v>-70</v>
      </c>
      <c r="G16" s="665" t="s">
        <v>1156</v>
      </c>
      <c r="L16" s="278"/>
      <c r="M16" s="278"/>
      <c r="N16" s="278"/>
    </row>
    <row r="17" spans="1:14">
      <c r="A17" s="335" t="s">
        <v>1229</v>
      </c>
      <c r="B17" s="278">
        <v>-8.1999999999999993</v>
      </c>
      <c r="C17" s="278">
        <v>-1.5</v>
      </c>
      <c r="D17" s="278">
        <v>-6.7</v>
      </c>
      <c r="E17" s="443">
        <v>50</v>
      </c>
      <c r="F17" s="443">
        <v>-70</v>
      </c>
      <c r="L17" s="278"/>
      <c r="M17" s="278"/>
      <c r="N17" s="278"/>
    </row>
    <row r="18" spans="1:14">
      <c r="A18" s="335" t="s">
        <v>1230</v>
      </c>
      <c r="B18" s="278">
        <v>-4.5</v>
      </c>
      <c r="C18" s="278">
        <v>4.3</v>
      </c>
      <c r="D18" s="278">
        <v>-8.8000000000000007</v>
      </c>
      <c r="E18" s="443">
        <v>50</v>
      </c>
      <c r="F18" s="443">
        <v>-70</v>
      </c>
      <c r="H18" s="334" t="str">
        <f>IF(Content!$E$1=1,H20,H21)</f>
        <v>* Включає групу з 18 країн: Бразилія, Болгарія, Чилі, Чеська Республіка, Угорщина, Індія, Корея, Литва, Ліван, Мексика, Пакистан, Філіппіни, Польща, Румунія, ПАР, Таїланд, Туреччина, Україна.</v>
      </c>
      <c r="L18" s="278"/>
      <c r="M18" s="278"/>
      <c r="N18" s="278"/>
    </row>
    <row r="19" spans="1:14">
      <c r="A19" s="335" t="s">
        <v>1231</v>
      </c>
      <c r="B19" s="278">
        <v>9.6999999999999993</v>
      </c>
      <c r="C19" s="278">
        <v>5.9</v>
      </c>
      <c r="D19" s="278">
        <v>3.8</v>
      </c>
      <c r="E19" s="443">
        <v>50</v>
      </c>
      <c r="F19" s="443">
        <v>-70</v>
      </c>
      <c r="H19" s="334" t="str">
        <f>IF(Content!$E$1=1,H22,H23)</f>
        <v>Джерело: НБУ, сайти центральних банків країн.</v>
      </c>
      <c r="L19" s="278"/>
      <c r="M19" s="278"/>
      <c r="N19" s="278"/>
    </row>
    <row r="20" spans="1:14">
      <c r="A20" s="335" t="s">
        <v>1232</v>
      </c>
      <c r="B20" s="278">
        <v>24</v>
      </c>
      <c r="C20" s="278">
        <v>13.3</v>
      </c>
      <c r="D20" s="278">
        <v>10.7</v>
      </c>
      <c r="E20" s="443">
        <v>50</v>
      </c>
      <c r="F20" s="443">
        <v>-70</v>
      </c>
      <c r="H20" s="199" t="s">
        <v>1715</v>
      </c>
      <c r="L20" s="278"/>
      <c r="M20" s="278"/>
      <c r="N20" s="278"/>
    </row>
    <row r="21" spans="1:14">
      <c r="A21" s="335" t="s">
        <v>1233</v>
      </c>
      <c r="B21" s="278">
        <v>9.5</v>
      </c>
      <c r="C21" s="278">
        <v>5.3</v>
      </c>
      <c r="D21" s="278">
        <v>4.2</v>
      </c>
      <c r="E21" s="443">
        <v>50</v>
      </c>
      <c r="F21" s="443">
        <v>-70</v>
      </c>
      <c r="H21" s="199" t="s">
        <v>1716</v>
      </c>
      <c r="L21" s="278"/>
      <c r="M21" s="278"/>
      <c r="N21" s="278"/>
    </row>
    <row r="22" spans="1:14">
      <c r="A22" s="335" t="s">
        <v>1234</v>
      </c>
      <c r="B22" s="278">
        <v>33.6</v>
      </c>
      <c r="C22" s="278">
        <v>16.2</v>
      </c>
      <c r="D22" s="278">
        <v>17.5</v>
      </c>
      <c r="E22" s="443"/>
      <c r="F22" s="443"/>
      <c r="H22" s="199" t="s">
        <v>1717</v>
      </c>
      <c r="L22" s="278"/>
      <c r="M22" s="278"/>
      <c r="N22" s="278"/>
    </row>
    <row r="23" spans="1:14" ht="16">
      <c r="A23" s="335" t="s">
        <v>1235</v>
      </c>
      <c r="B23" s="278">
        <v>19.2</v>
      </c>
      <c r="C23" s="278">
        <v>13.1</v>
      </c>
      <c r="D23" s="278">
        <v>6</v>
      </c>
      <c r="E23" s="443"/>
      <c r="F23" s="443"/>
      <c r="H23" s="280" t="s">
        <v>1727</v>
      </c>
      <c r="L23" s="278"/>
      <c r="M23" s="278"/>
      <c r="N23" s="278"/>
    </row>
    <row r="24" spans="1:14">
      <c r="A24" s="335" t="s">
        <v>1236</v>
      </c>
      <c r="B24" s="278">
        <v>26.7</v>
      </c>
      <c r="C24" s="278">
        <v>16.8</v>
      </c>
      <c r="D24" s="278">
        <v>9.9</v>
      </c>
      <c r="E24" s="443"/>
      <c r="F24" s="443"/>
      <c r="L24" s="278"/>
      <c r="M24" s="278"/>
      <c r="N24" s="278"/>
    </row>
    <row r="25" spans="1:14">
      <c r="A25" s="335" t="s">
        <v>1237</v>
      </c>
      <c r="B25" s="278">
        <v>34.9</v>
      </c>
      <c r="C25" s="278">
        <v>20.3</v>
      </c>
      <c r="D25" s="278">
        <v>14.7</v>
      </c>
      <c r="E25" s="443"/>
      <c r="F25" s="443"/>
      <c r="L25" s="278"/>
      <c r="M25" s="278"/>
      <c r="N25" s="278"/>
    </row>
    <row r="26" spans="1:14">
      <c r="A26" s="335" t="s">
        <v>1238</v>
      </c>
      <c r="B26" s="278">
        <v>14.9</v>
      </c>
      <c r="C26" s="278">
        <v>5.8</v>
      </c>
      <c r="D26" s="278">
        <v>9</v>
      </c>
      <c r="E26" s="443"/>
      <c r="F26" s="443"/>
      <c r="L26" s="278"/>
      <c r="M26" s="278"/>
      <c r="N26" s="278"/>
    </row>
    <row r="27" spans="1:14">
      <c r="A27" s="335" t="s">
        <v>1239</v>
      </c>
      <c r="B27" s="278">
        <v>7.3</v>
      </c>
      <c r="C27" s="278">
        <v>9</v>
      </c>
      <c r="D27" s="278">
        <v>-1.8</v>
      </c>
      <c r="E27" s="443"/>
      <c r="F27" s="443"/>
      <c r="L27" s="278"/>
      <c r="M27" s="278"/>
      <c r="N27" s="278"/>
    </row>
    <row r="28" spans="1:14">
      <c r="A28" s="335" t="s">
        <v>1240</v>
      </c>
      <c r="B28" s="278">
        <v>24.4</v>
      </c>
      <c r="C28" s="278">
        <v>3.7</v>
      </c>
      <c r="D28" s="278">
        <v>20.7</v>
      </c>
      <c r="E28" s="443"/>
      <c r="F28" s="443"/>
      <c r="G28" s="665" t="s">
        <v>1240</v>
      </c>
      <c r="L28" s="278"/>
      <c r="M28" s="278"/>
      <c r="N28" s="278"/>
    </row>
    <row r="29" spans="1:14">
      <c r="A29" s="335" t="s">
        <v>1241</v>
      </c>
      <c r="B29" s="278">
        <v>7.2</v>
      </c>
      <c r="C29" s="278">
        <v>3</v>
      </c>
      <c r="D29" s="278">
        <v>4.2</v>
      </c>
      <c r="E29" s="443"/>
      <c r="F29" s="443"/>
      <c r="L29" s="278"/>
      <c r="M29" s="278"/>
      <c r="N29" s="278"/>
    </row>
    <row r="30" spans="1:14">
      <c r="A30" s="335" t="s">
        <v>1242</v>
      </c>
      <c r="B30" s="278">
        <v>32.6</v>
      </c>
      <c r="C30" s="278">
        <v>14</v>
      </c>
      <c r="D30" s="278">
        <v>18.600000000000001</v>
      </c>
      <c r="E30" s="443"/>
      <c r="F30" s="443"/>
      <c r="L30" s="278"/>
      <c r="M30" s="278"/>
      <c r="N30" s="278"/>
    </row>
    <row r="31" spans="1:14">
      <c r="A31" s="335" t="s">
        <v>1243</v>
      </c>
      <c r="B31" s="278">
        <v>35.6</v>
      </c>
      <c r="C31" s="278">
        <v>12.5</v>
      </c>
      <c r="D31" s="278">
        <v>23.1</v>
      </c>
      <c r="E31" s="443"/>
      <c r="F31" s="443"/>
      <c r="L31" s="278"/>
      <c r="M31" s="278"/>
      <c r="N31" s="278"/>
    </row>
    <row r="32" spans="1:14">
      <c r="A32" s="335" t="s">
        <v>1244</v>
      </c>
      <c r="B32" s="278">
        <v>0.9</v>
      </c>
      <c r="C32" s="278">
        <v>-6</v>
      </c>
      <c r="D32" s="278">
        <v>6.9</v>
      </c>
      <c r="E32" s="443"/>
      <c r="F32" s="443"/>
      <c r="L32" s="278"/>
      <c r="M32" s="278"/>
      <c r="N32" s="278"/>
    </row>
    <row r="33" spans="1:14">
      <c r="A33" s="335" t="s">
        <v>1245</v>
      </c>
      <c r="B33" s="278">
        <v>7.8</v>
      </c>
      <c r="C33" s="278">
        <v>6.4</v>
      </c>
      <c r="D33" s="278">
        <v>1.5</v>
      </c>
      <c r="E33" s="443"/>
      <c r="F33" s="443"/>
      <c r="L33" s="278"/>
      <c r="M33" s="278"/>
      <c r="N33" s="278"/>
    </row>
    <row r="34" spans="1:14">
      <c r="A34" s="335" t="s">
        <v>1246</v>
      </c>
      <c r="B34" s="278">
        <v>32.799999999999997</v>
      </c>
      <c r="C34" s="278">
        <v>11.4</v>
      </c>
      <c r="D34" s="278">
        <v>21.4</v>
      </c>
      <c r="E34" s="443"/>
      <c r="F34" s="443"/>
      <c r="L34" s="278"/>
      <c r="M34" s="278"/>
      <c r="N34" s="278"/>
    </row>
    <row r="35" spans="1:14">
      <c r="A35" s="335" t="s">
        <v>1247</v>
      </c>
      <c r="B35" s="278">
        <v>26.5</v>
      </c>
      <c r="C35" s="278">
        <v>5.3</v>
      </c>
      <c r="D35" s="278">
        <v>21.2</v>
      </c>
      <c r="E35" s="443"/>
      <c r="F35" s="443"/>
      <c r="L35" s="278"/>
      <c r="M35" s="278"/>
      <c r="N35" s="278"/>
    </row>
    <row r="36" spans="1:14">
      <c r="A36" s="335" t="s">
        <v>1248</v>
      </c>
      <c r="B36" s="278">
        <v>33.200000000000003</v>
      </c>
      <c r="C36" s="278">
        <v>12.9</v>
      </c>
      <c r="D36" s="278">
        <v>20.3</v>
      </c>
      <c r="E36" s="443"/>
      <c r="F36" s="443"/>
      <c r="L36" s="278"/>
      <c r="M36" s="278"/>
      <c r="N36" s="278"/>
    </row>
    <row r="37" spans="1:14">
      <c r="A37" s="335" t="s">
        <v>1249</v>
      </c>
      <c r="B37" s="278">
        <v>47.4</v>
      </c>
      <c r="C37" s="278">
        <v>31.3</v>
      </c>
      <c r="D37" s="278">
        <v>16.100000000000001</v>
      </c>
      <c r="E37" s="443"/>
      <c r="F37" s="443"/>
      <c r="L37" s="278"/>
      <c r="M37" s="278"/>
      <c r="N37" s="278"/>
    </row>
    <row r="38" spans="1:14">
      <c r="A38" s="335" t="s">
        <v>1250</v>
      </c>
      <c r="B38" s="278">
        <v>18.8</v>
      </c>
      <c r="C38" s="278">
        <v>11.9</v>
      </c>
      <c r="D38" s="278">
        <v>7</v>
      </c>
      <c r="E38" s="443"/>
      <c r="F38" s="443"/>
      <c r="L38" s="278"/>
      <c r="M38" s="278"/>
      <c r="N38" s="278"/>
    </row>
    <row r="39" spans="1:14">
      <c r="A39" s="335" t="s">
        <v>1251</v>
      </c>
      <c r="B39" s="278">
        <v>6.1</v>
      </c>
      <c r="C39" s="278">
        <v>5.9</v>
      </c>
      <c r="D39" s="278">
        <v>0.2</v>
      </c>
      <c r="E39" s="443"/>
      <c r="F39" s="443"/>
      <c r="L39" s="278"/>
      <c r="M39" s="278"/>
      <c r="N39" s="278"/>
    </row>
    <row r="40" spans="1:14">
      <c r="A40" s="335" t="s">
        <v>1252</v>
      </c>
      <c r="B40" s="278">
        <v>21.5</v>
      </c>
      <c r="C40" s="278">
        <v>-0.2</v>
      </c>
      <c r="D40" s="278">
        <v>21.8</v>
      </c>
      <c r="E40" s="443"/>
      <c r="F40" s="443"/>
      <c r="G40" s="665" t="s">
        <v>1252</v>
      </c>
      <c r="L40" s="278"/>
      <c r="M40" s="278"/>
      <c r="N40" s="278"/>
    </row>
    <row r="41" spans="1:14">
      <c r="A41" s="335" t="s">
        <v>1253</v>
      </c>
      <c r="B41" s="278">
        <v>6.2</v>
      </c>
      <c r="C41" s="278">
        <v>-4.2</v>
      </c>
      <c r="D41" s="278">
        <v>10.4</v>
      </c>
      <c r="E41" s="443"/>
      <c r="F41" s="443"/>
      <c r="L41" s="278"/>
      <c r="M41" s="278"/>
      <c r="N41" s="278"/>
    </row>
    <row r="42" spans="1:14">
      <c r="A42" s="335" t="s">
        <v>1254</v>
      </c>
      <c r="B42" s="278">
        <v>18.899999999999999</v>
      </c>
      <c r="C42" s="278">
        <v>1.2</v>
      </c>
      <c r="D42" s="278">
        <v>17.8</v>
      </c>
      <c r="E42" s="443"/>
      <c r="F42" s="443"/>
      <c r="L42" s="278"/>
      <c r="M42" s="278"/>
      <c r="N42" s="278"/>
    </row>
    <row r="43" spans="1:14">
      <c r="A43" s="335" t="s">
        <v>1255</v>
      </c>
      <c r="B43" s="278">
        <v>30.2</v>
      </c>
      <c r="C43" s="278">
        <v>11.2</v>
      </c>
      <c r="D43" s="278">
        <v>19</v>
      </c>
      <c r="E43" s="443"/>
      <c r="F43" s="443"/>
      <c r="L43" s="278"/>
      <c r="M43" s="278"/>
      <c r="N43" s="278"/>
    </row>
    <row r="44" spans="1:14">
      <c r="A44" s="335" t="s">
        <v>1256</v>
      </c>
      <c r="B44" s="278">
        <v>13.8</v>
      </c>
      <c r="C44" s="278">
        <v>-2.6</v>
      </c>
      <c r="D44" s="278">
        <v>16.399999999999999</v>
      </c>
      <c r="E44" s="443"/>
      <c r="F44" s="443"/>
      <c r="L44" s="278"/>
      <c r="M44" s="278"/>
      <c r="N44" s="278"/>
    </row>
    <row r="45" spans="1:14">
      <c r="A45" s="335" t="s">
        <v>1257</v>
      </c>
      <c r="B45" s="278">
        <v>9.5</v>
      </c>
      <c r="C45" s="278">
        <v>0.6</v>
      </c>
      <c r="D45" s="278">
        <v>8.9</v>
      </c>
      <c r="E45" s="443"/>
      <c r="F45" s="443"/>
      <c r="L45" s="278"/>
      <c r="M45" s="278"/>
      <c r="N45" s="278"/>
    </row>
    <row r="46" spans="1:14">
      <c r="A46" s="335" t="s">
        <v>1258</v>
      </c>
      <c r="B46" s="278">
        <v>31</v>
      </c>
      <c r="C46" s="278">
        <v>6.4</v>
      </c>
      <c r="D46" s="278">
        <v>24.6</v>
      </c>
      <c r="E46" s="443"/>
      <c r="F46" s="443"/>
      <c r="H46" s="278"/>
      <c r="L46" s="278"/>
      <c r="M46" s="278"/>
      <c r="N46" s="278"/>
    </row>
    <row r="47" spans="1:14">
      <c r="A47" s="335" t="s">
        <v>1259</v>
      </c>
      <c r="B47" s="278">
        <v>-1.3</v>
      </c>
      <c r="C47" s="278">
        <v>-12.9</v>
      </c>
      <c r="D47" s="278">
        <v>11.6</v>
      </c>
      <c r="E47" s="443"/>
      <c r="F47" s="443"/>
      <c r="H47" s="278"/>
      <c r="L47" s="278"/>
      <c r="M47" s="278"/>
      <c r="N47" s="278"/>
    </row>
    <row r="48" spans="1:14">
      <c r="A48" s="335" t="s">
        <v>1260</v>
      </c>
      <c r="B48" s="278">
        <v>-9.5</v>
      </c>
      <c r="C48" s="278">
        <v>-1</v>
      </c>
      <c r="D48" s="278">
        <v>-8.6</v>
      </c>
      <c r="E48" s="443"/>
      <c r="F48" s="443"/>
      <c r="H48" s="278"/>
      <c r="L48" s="278"/>
      <c r="M48" s="278"/>
      <c r="N48" s="278"/>
    </row>
    <row r="49" spans="1:14">
      <c r="A49" s="335" t="s">
        <v>1261</v>
      </c>
      <c r="B49" s="278">
        <v>8.3000000000000007</v>
      </c>
      <c r="C49" s="278">
        <v>3.3</v>
      </c>
      <c r="D49" s="278">
        <v>5</v>
      </c>
      <c r="E49" s="443"/>
      <c r="F49" s="443"/>
      <c r="H49" s="278"/>
      <c r="L49" s="278"/>
      <c r="M49" s="278"/>
      <c r="N49" s="278"/>
    </row>
    <row r="50" spans="1:14">
      <c r="A50" s="335" t="s">
        <v>1262</v>
      </c>
      <c r="B50" s="278">
        <v>6.3</v>
      </c>
      <c r="C50" s="278">
        <v>-4</v>
      </c>
      <c r="D50" s="278">
        <v>10.199999999999999</v>
      </c>
      <c r="E50" s="443"/>
      <c r="F50" s="443"/>
      <c r="H50" s="278"/>
      <c r="L50" s="278"/>
      <c r="M50" s="278"/>
      <c r="N50" s="278"/>
    </row>
    <row r="51" spans="1:14">
      <c r="A51" s="335" t="s">
        <v>1263</v>
      </c>
      <c r="B51" s="278">
        <v>9.1999999999999993</v>
      </c>
      <c r="C51" s="278">
        <v>1.5</v>
      </c>
      <c r="D51" s="278">
        <v>7.8</v>
      </c>
      <c r="E51" s="443"/>
      <c r="F51" s="443"/>
      <c r="H51" s="278"/>
      <c r="L51" s="278"/>
      <c r="M51" s="278"/>
      <c r="N51" s="278"/>
    </row>
    <row r="52" spans="1:14">
      <c r="A52" s="335" t="s">
        <v>1264</v>
      </c>
      <c r="B52" s="278">
        <v>33.4</v>
      </c>
      <c r="C52" s="278">
        <v>14.4</v>
      </c>
      <c r="D52" s="197">
        <v>19</v>
      </c>
      <c r="E52" s="443"/>
      <c r="F52" s="443"/>
      <c r="G52" s="665" t="s">
        <v>1264</v>
      </c>
      <c r="H52" s="278"/>
    </row>
    <row r="53" spans="1:14">
      <c r="A53" s="335" t="s">
        <v>1265</v>
      </c>
      <c r="B53" s="278">
        <v>34.1</v>
      </c>
      <c r="C53" s="278">
        <v>12.9</v>
      </c>
      <c r="D53" s="197">
        <v>21.2</v>
      </c>
      <c r="E53" s="443"/>
      <c r="F53" s="443"/>
      <c r="H53" s="278"/>
    </row>
    <row r="54" spans="1:14">
      <c r="A54" s="335" t="s">
        <v>1266</v>
      </c>
      <c r="B54" s="278">
        <v>17.8</v>
      </c>
      <c r="C54" s="278">
        <v>5.4</v>
      </c>
      <c r="D54" s="197">
        <v>12.4</v>
      </c>
      <c r="E54" s="443"/>
      <c r="F54" s="443"/>
      <c r="H54" s="278"/>
    </row>
    <row r="55" spans="1:14">
      <c r="A55" s="335" t="s">
        <v>1267</v>
      </c>
      <c r="B55" s="278">
        <v>6.2</v>
      </c>
      <c r="C55" s="278">
        <v>-0.9</v>
      </c>
      <c r="D55" s="197">
        <v>7.1</v>
      </c>
      <c r="E55" s="443"/>
      <c r="F55" s="443"/>
      <c r="H55" s="278"/>
    </row>
    <row r="56" spans="1:14">
      <c r="A56" s="335" t="s">
        <v>1268</v>
      </c>
      <c r="B56" s="278">
        <v>-2.2000000000000002</v>
      </c>
      <c r="C56" s="278">
        <v>-5.3</v>
      </c>
      <c r="D56" s="197">
        <v>3.2</v>
      </c>
      <c r="E56" s="443"/>
      <c r="F56" s="443"/>
      <c r="H56" s="278"/>
    </row>
    <row r="57" spans="1:14">
      <c r="A57" s="335" t="s">
        <v>1269</v>
      </c>
      <c r="B57" s="278">
        <v>15.6</v>
      </c>
      <c r="C57" s="278">
        <v>3.9</v>
      </c>
      <c r="D57" s="197">
        <v>11.7</v>
      </c>
      <c r="E57" s="443"/>
      <c r="F57" s="443"/>
      <c r="H57" s="278"/>
    </row>
    <row r="58" spans="1:14">
      <c r="A58" s="335" t="s">
        <v>1270</v>
      </c>
      <c r="B58" s="278">
        <v>30</v>
      </c>
      <c r="C58" s="278">
        <v>3.3</v>
      </c>
      <c r="D58" s="197">
        <v>26.7</v>
      </c>
      <c r="E58" s="443"/>
      <c r="F58" s="443"/>
      <c r="H58" s="278"/>
    </row>
    <row r="59" spans="1:14">
      <c r="A59" s="335" t="s">
        <v>1271</v>
      </c>
      <c r="B59" s="278">
        <v>16.899999999999999</v>
      </c>
      <c r="C59" s="278">
        <v>10.199999999999999</v>
      </c>
      <c r="D59" s="197">
        <v>6.7</v>
      </c>
      <c r="E59" s="443"/>
      <c r="F59" s="443"/>
      <c r="H59" s="278"/>
    </row>
    <row r="60" spans="1:14">
      <c r="A60" s="335" t="s">
        <v>1272</v>
      </c>
      <c r="B60" s="278">
        <v>29.5</v>
      </c>
      <c r="C60" s="278">
        <v>7.3</v>
      </c>
      <c r="D60" s="197">
        <v>22.2</v>
      </c>
      <c r="E60" s="443"/>
      <c r="F60" s="443"/>
      <c r="H60" s="278"/>
    </row>
    <row r="61" spans="1:14">
      <c r="A61" s="335" t="s">
        <v>1273</v>
      </c>
      <c r="B61" s="278">
        <v>18.7</v>
      </c>
      <c r="C61" s="278">
        <v>0.7</v>
      </c>
      <c r="D61" s="197">
        <v>18</v>
      </c>
      <c r="E61" s="443"/>
      <c r="F61" s="443"/>
      <c r="H61" s="278"/>
    </row>
    <row r="62" spans="1:14">
      <c r="A62" s="335" t="s">
        <v>1274</v>
      </c>
      <c r="B62" s="278">
        <v>17.2</v>
      </c>
      <c r="C62" s="278">
        <v>2.9</v>
      </c>
      <c r="D62" s="197">
        <v>14.3</v>
      </c>
      <c r="E62" s="443"/>
      <c r="F62" s="443"/>
      <c r="H62" s="278"/>
    </row>
    <row r="63" spans="1:14">
      <c r="A63" s="335" t="s">
        <v>1275</v>
      </c>
      <c r="B63" s="278">
        <v>31.5</v>
      </c>
      <c r="C63" s="278">
        <v>15.9</v>
      </c>
      <c r="D63" s="197">
        <v>15.6</v>
      </c>
      <c r="E63" s="443"/>
      <c r="F63" s="443"/>
      <c r="H63" s="278"/>
    </row>
    <row r="64" spans="1:14">
      <c r="A64" s="335" t="s">
        <v>1276</v>
      </c>
      <c r="B64" s="278">
        <v>27.6</v>
      </c>
      <c r="C64" s="278">
        <v>9.4</v>
      </c>
      <c r="D64" s="197">
        <v>18.2</v>
      </c>
      <c r="E64" s="443"/>
      <c r="F64" s="443"/>
      <c r="G64" s="665" t="s">
        <v>1276</v>
      </c>
      <c r="H64" s="278"/>
    </row>
    <row r="65" spans="1:7">
      <c r="A65" s="335" t="s">
        <v>1277</v>
      </c>
      <c r="B65" s="278">
        <v>25</v>
      </c>
      <c r="C65" s="278">
        <v>9.6999999999999993</v>
      </c>
      <c r="D65" s="197">
        <v>15.3</v>
      </c>
      <c r="E65" s="443"/>
      <c r="F65" s="443"/>
    </row>
    <row r="66" spans="1:7">
      <c r="A66" s="335" t="s">
        <v>1278</v>
      </c>
      <c r="B66" s="278">
        <v>13.4</v>
      </c>
      <c r="C66" s="278">
        <v>1.4</v>
      </c>
      <c r="D66" s="197">
        <v>12</v>
      </c>
      <c r="E66" s="443"/>
      <c r="F66" s="443"/>
    </row>
    <row r="67" spans="1:7">
      <c r="A67" s="335" t="s">
        <v>1279</v>
      </c>
      <c r="B67" s="278">
        <v>25.5</v>
      </c>
      <c r="C67" s="278">
        <v>-0.4</v>
      </c>
      <c r="D67" s="197">
        <v>25.9</v>
      </c>
      <c r="E67" s="443"/>
      <c r="F67" s="443"/>
    </row>
    <row r="68" spans="1:7">
      <c r="A68" s="335" t="s">
        <v>1280</v>
      </c>
      <c r="B68" s="278">
        <v>15</v>
      </c>
      <c r="C68" s="278">
        <v>6.3</v>
      </c>
      <c r="D68" s="197">
        <v>8.6999999999999993</v>
      </c>
      <c r="E68" s="443">
        <v>50</v>
      </c>
      <c r="F68" s="443">
        <v>-70</v>
      </c>
    </row>
    <row r="69" spans="1:7">
      <c r="A69" s="335" t="s">
        <v>1281</v>
      </c>
      <c r="B69" s="197">
        <v>-22.9</v>
      </c>
      <c r="C69" s="197">
        <v>-16.600000000000001</v>
      </c>
      <c r="D69" s="197">
        <v>-6.3</v>
      </c>
      <c r="E69" s="199">
        <v>50</v>
      </c>
      <c r="F69" s="199">
        <v>-70</v>
      </c>
    </row>
    <row r="70" spans="1:7">
      <c r="A70" s="335" t="s">
        <v>1282</v>
      </c>
      <c r="B70" s="197">
        <v>8.6</v>
      </c>
      <c r="C70" s="197">
        <v>3.4</v>
      </c>
      <c r="D70" s="197">
        <v>5.0999999999999996</v>
      </c>
      <c r="E70" s="199">
        <v>50</v>
      </c>
      <c r="F70" s="199">
        <v>-70</v>
      </c>
    </row>
    <row r="71" spans="1:7">
      <c r="A71" s="335" t="s">
        <v>1283</v>
      </c>
      <c r="B71" s="197">
        <v>3.2</v>
      </c>
      <c r="C71" s="197">
        <v>1.4</v>
      </c>
      <c r="D71" s="197">
        <v>1.8</v>
      </c>
      <c r="E71" s="199">
        <v>50</v>
      </c>
      <c r="F71" s="199">
        <v>-70</v>
      </c>
    </row>
    <row r="72" spans="1:7">
      <c r="A72" s="335" t="s">
        <v>1284</v>
      </c>
      <c r="B72" s="197">
        <v>32.700000000000003</v>
      </c>
      <c r="C72" s="197">
        <v>16.2</v>
      </c>
      <c r="D72" s="197">
        <v>16.5</v>
      </c>
    </row>
    <row r="73" spans="1:7">
      <c r="A73" s="335" t="s">
        <v>1285</v>
      </c>
      <c r="B73" s="197">
        <v>14</v>
      </c>
      <c r="C73" s="197">
        <v>10.4</v>
      </c>
      <c r="D73" s="197">
        <v>3.6</v>
      </c>
    </row>
    <row r="74" spans="1:7">
      <c r="A74" s="335" t="s">
        <v>1286</v>
      </c>
      <c r="B74" s="197">
        <v>5.8</v>
      </c>
      <c r="C74" s="197">
        <v>0</v>
      </c>
      <c r="D74" s="197">
        <v>5.8</v>
      </c>
    </row>
    <row r="75" spans="1:7">
      <c r="A75" s="335" t="s">
        <v>1287</v>
      </c>
      <c r="B75" s="197">
        <v>15</v>
      </c>
      <c r="C75" s="197">
        <v>3.7</v>
      </c>
      <c r="D75" s="197">
        <v>11.2</v>
      </c>
    </row>
    <row r="76" spans="1:7">
      <c r="A76" s="335" t="s">
        <v>1288</v>
      </c>
      <c r="B76" s="197">
        <v>4.7</v>
      </c>
      <c r="C76" s="197">
        <v>-1.4</v>
      </c>
      <c r="D76" s="197">
        <v>6.2</v>
      </c>
      <c r="G76" s="665" t="s">
        <v>1288</v>
      </c>
    </row>
    <row r="77" spans="1:7">
      <c r="A77" s="335" t="s">
        <v>1289</v>
      </c>
      <c r="B77" s="197">
        <v>5.7</v>
      </c>
      <c r="C77" s="197">
        <v>-2.5</v>
      </c>
      <c r="D77" s="197">
        <v>8.1999999999999993</v>
      </c>
    </row>
    <row r="78" spans="1:7">
      <c r="A78" s="335" t="s">
        <v>1290</v>
      </c>
      <c r="B78" s="197">
        <v>12.9</v>
      </c>
      <c r="C78" s="197">
        <v>6.1</v>
      </c>
      <c r="D78" s="197">
        <v>6.9</v>
      </c>
    </row>
    <row r="79" spans="1:7">
      <c r="A79" s="335" t="s">
        <v>1291</v>
      </c>
      <c r="B79" s="197">
        <v>20.2</v>
      </c>
      <c r="C79" s="197">
        <v>12</v>
      </c>
      <c r="D79" s="197">
        <v>8.1999999999999993</v>
      </c>
    </row>
    <row r="80" spans="1:7">
      <c r="A80" s="335" t="s">
        <v>1292</v>
      </c>
      <c r="B80" s="197">
        <v>22.2</v>
      </c>
      <c r="C80" s="197">
        <v>12.6</v>
      </c>
      <c r="D80" s="197">
        <v>9.6</v>
      </c>
    </row>
    <row r="81" spans="1:7">
      <c r="A81" s="335" t="s">
        <v>1293</v>
      </c>
      <c r="B81" s="197">
        <v>34</v>
      </c>
      <c r="C81" s="197">
        <v>10.199999999999999</v>
      </c>
      <c r="D81" s="197">
        <v>23.8</v>
      </c>
    </row>
    <row r="82" spans="1:7">
      <c r="A82" s="335" t="s">
        <v>1294</v>
      </c>
      <c r="B82" s="197">
        <v>20.3</v>
      </c>
      <c r="C82" s="197">
        <v>4.7</v>
      </c>
      <c r="D82" s="197">
        <v>15.5</v>
      </c>
    </row>
    <row r="83" spans="1:7">
      <c r="A83" s="335" t="s">
        <v>1295</v>
      </c>
      <c r="B83" s="197">
        <v>7.6</v>
      </c>
      <c r="C83" s="197">
        <v>8</v>
      </c>
      <c r="D83" s="197">
        <v>-0.4</v>
      </c>
    </row>
    <row r="84" spans="1:7">
      <c r="A84" s="335" t="s">
        <v>1296</v>
      </c>
      <c r="B84" s="197">
        <v>14.3</v>
      </c>
      <c r="C84" s="197">
        <v>2.4</v>
      </c>
      <c r="D84" s="197">
        <v>11.9</v>
      </c>
    </row>
    <row r="85" spans="1:7">
      <c r="A85" s="335" t="s">
        <v>1297</v>
      </c>
      <c r="B85" s="197">
        <v>10.5</v>
      </c>
      <c r="C85" s="197">
        <v>-4.5</v>
      </c>
      <c r="D85" s="197">
        <v>15</v>
      </c>
    </row>
    <row r="86" spans="1:7">
      <c r="A86" s="335" t="s">
        <v>1298</v>
      </c>
      <c r="B86" s="197">
        <v>24.5</v>
      </c>
      <c r="C86" s="197">
        <v>4.4000000000000004</v>
      </c>
      <c r="D86" s="197">
        <v>20.100000000000001</v>
      </c>
    </row>
    <row r="87" spans="1:7">
      <c r="A87" s="335" t="s">
        <v>1299</v>
      </c>
      <c r="B87" s="197">
        <v>-13.4</v>
      </c>
      <c r="C87" s="197">
        <v>-7</v>
      </c>
      <c r="D87" s="197">
        <v>-6.5</v>
      </c>
    </row>
    <row r="88" spans="1:7">
      <c r="A88" s="335" t="s">
        <v>1300</v>
      </c>
      <c r="B88" s="197">
        <v>21.5</v>
      </c>
      <c r="C88" s="197">
        <v>0.9</v>
      </c>
      <c r="D88" s="197">
        <v>20.6</v>
      </c>
      <c r="G88" s="665" t="s">
        <v>1300</v>
      </c>
    </row>
    <row r="89" spans="1:7">
      <c r="A89" s="335" t="s">
        <v>1301</v>
      </c>
      <c r="B89" s="197">
        <v>4.9000000000000004</v>
      </c>
      <c r="C89" s="197">
        <v>5.2</v>
      </c>
      <c r="D89" s="197">
        <v>-0.3</v>
      </c>
    </row>
    <row r="90" spans="1:7">
      <c r="A90" s="335" t="s">
        <v>1302</v>
      </c>
      <c r="B90" s="197">
        <v>8.4</v>
      </c>
      <c r="C90" s="197">
        <v>7.8</v>
      </c>
      <c r="D90" s="197">
        <v>0.5</v>
      </c>
    </row>
    <row r="91" spans="1:7">
      <c r="A91" s="335" t="s">
        <v>1303</v>
      </c>
      <c r="B91" s="197">
        <v>16.3</v>
      </c>
      <c r="C91" s="197">
        <v>12.2</v>
      </c>
      <c r="D91" s="197">
        <v>4</v>
      </c>
    </row>
    <row r="92" spans="1:7">
      <c r="A92" s="335" t="s">
        <v>1304</v>
      </c>
      <c r="B92" s="197">
        <v>3.5</v>
      </c>
      <c r="C92" s="197">
        <v>4.8</v>
      </c>
      <c r="D92" s="197">
        <v>-1.3</v>
      </c>
    </row>
    <row r="93" spans="1:7">
      <c r="A93" s="335" t="s">
        <v>1305</v>
      </c>
      <c r="B93" s="197">
        <v>0.9</v>
      </c>
      <c r="C93" s="197">
        <v>1.1000000000000001</v>
      </c>
      <c r="D93" s="197">
        <v>-0.2</v>
      </c>
    </row>
    <row r="94" spans="1:7">
      <c r="A94" s="335" t="s">
        <v>1306</v>
      </c>
      <c r="B94" s="197">
        <v>-11.7</v>
      </c>
      <c r="C94" s="197">
        <v>-3</v>
      </c>
      <c r="D94" s="197">
        <v>-8.6999999999999993</v>
      </c>
    </row>
    <row r="95" spans="1:7">
      <c r="A95" s="335" t="s">
        <v>1307</v>
      </c>
      <c r="B95" s="197">
        <v>-12.1</v>
      </c>
      <c r="C95" s="197">
        <v>-10.3</v>
      </c>
      <c r="D95" s="197">
        <v>-1.8</v>
      </c>
    </row>
    <row r="96" spans="1:7">
      <c r="A96" s="335" t="s">
        <v>1308</v>
      </c>
      <c r="B96" s="197">
        <v>-6</v>
      </c>
      <c r="C96" s="197">
        <v>-2.5</v>
      </c>
      <c r="D96" s="197">
        <v>-3.5</v>
      </c>
    </row>
    <row r="97" spans="1:7">
      <c r="A97" s="335" t="s">
        <v>1309</v>
      </c>
      <c r="B97" s="197">
        <v>-1.9</v>
      </c>
      <c r="C97" s="197">
        <v>0.9</v>
      </c>
      <c r="D97" s="197">
        <v>-2.8</v>
      </c>
    </row>
    <row r="98" spans="1:7">
      <c r="A98" s="335" t="s">
        <v>1310</v>
      </c>
      <c r="B98" s="197">
        <v>-6</v>
      </c>
      <c r="C98" s="197">
        <v>-4.4000000000000004</v>
      </c>
      <c r="D98" s="197">
        <v>-1.7</v>
      </c>
    </row>
    <row r="99" spans="1:7">
      <c r="A99" s="335" t="s">
        <v>1311</v>
      </c>
      <c r="B99" s="197">
        <v>-5.2</v>
      </c>
      <c r="C99" s="197">
        <v>-5</v>
      </c>
      <c r="D99" s="197">
        <v>-0.3</v>
      </c>
    </row>
    <row r="100" spans="1:7">
      <c r="A100" s="335" t="s">
        <v>1312</v>
      </c>
      <c r="B100" s="197">
        <v>-15.8</v>
      </c>
      <c r="C100" s="197">
        <v>-6.1</v>
      </c>
      <c r="D100" s="197">
        <v>-9.6999999999999993</v>
      </c>
      <c r="G100" s="665" t="s">
        <v>1312</v>
      </c>
    </row>
    <row r="101" spans="1:7">
      <c r="A101" s="335" t="s">
        <v>1313</v>
      </c>
      <c r="B101" s="197">
        <v>-15</v>
      </c>
      <c r="C101" s="197">
        <v>1.3</v>
      </c>
      <c r="D101" s="197">
        <v>-16.3</v>
      </c>
    </row>
    <row r="102" spans="1:7">
      <c r="A102" s="335" t="s">
        <v>1314</v>
      </c>
      <c r="B102" s="197">
        <v>11.4</v>
      </c>
      <c r="C102" s="197">
        <v>11.7</v>
      </c>
      <c r="D102" s="197">
        <v>-0.3</v>
      </c>
    </row>
    <row r="103" spans="1:7">
      <c r="A103" s="335" t="s">
        <v>1315</v>
      </c>
      <c r="B103" s="197">
        <v>10.1</v>
      </c>
      <c r="C103" s="197">
        <v>5.2</v>
      </c>
      <c r="D103" s="197">
        <v>4.8</v>
      </c>
    </row>
    <row r="104" spans="1:7">
      <c r="A104" s="335" t="s">
        <v>1316</v>
      </c>
      <c r="B104" s="197">
        <v>-8.1999999999999993</v>
      </c>
      <c r="C104" s="197">
        <v>-1.5</v>
      </c>
      <c r="D104" s="197">
        <v>-6.7</v>
      </c>
    </row>
    <row r="105" spans="1:7">
      <c r="A105" s="335" t="s">
        <v>1317</v>
      </c>
      <c r="B105" s="197">
        <v>4.5</v>
      </c>
      <c r="C105" s="197">
        <v>3.5</v>
      </c>
      <c r="D105" s="197">
        <v>1</v>
      </c>
    </row>
    <row r="106" spans="1:7">
      <c r="A106" s="335" t="s">
        <v>1318</v>
      </c>
      <c r="B106" s="197">
        <v>9.5</v>
      </c>
      <c r="C106" s="197">
        <v>12</v>
      </c>
      <c r="D106" s="197">
        <v>-2.5</v>
      </c>
    </row>
    <row r="107" spans="1:7">
      <c r="A107" s="335" t="s">
        <v>1319</v>
      </c>
      <c r="B107" s="197">
        <v>6.4</v>
      </c>
      <c r="C107" s="197">
        <v>4</v>
      </c>
      <c r="D107" s="197">
        <v>2.4</v>
      </c>
    </row>
    <row r="108" spans="1:7">
      <c r="A108" s="335" t="s">
        <v>1320</v>
      </c>
      <c r="B108" s="197">
        <v>6.2</v>
      </c>
      <c r="C108" s="197">
        <v>3.2</v>
      </c>
      <c r="D108" s="197">
        <v>3</v>
      </c>
    </row>
    <row r="109" spans="1:7">
      <c r="A109" s="335" t="s">
        <v>1321</v>
      </c>
      <c r="B109" s="197">
        <v>-4</v>
      </c>
      <c r="C109" s="197">
        <v>1.1000000000000001</v>
      </c>
      <c r="D109" s="197">
        <v>-5.0999999999999996</v>
      </c>
    </row>
    <row r="110" spans="1:7">
      <c r="A110" s="335" t="s">
        <v>1322</v>
      </c>
      <c r="B110" s="197">
        <v>-19.8</v>
      </c>
      <c r="C110" s="197">
        <v>-6.8</v>
      </c>
      <c r="D110" s="197">
        <v>-13</v>
      </c>
    </row>
    <row r="111" spans="1:7">
      <c r="A111" s="335" t="s">
        <v>1323</v>
      </c>
      <c r="B111" s="197">
        <v>5</v>
      </c>
      <c r="C111" s="197">
        <v>-0.6</v>
      </c>
      <c r="D111" s="197">
        <v>5.6</v>
      </c>
    </row>
    <row r="112" spans="1:7">
      <c r="A112" s="335" t="s">
        <v>1324</v>
      </c>
      <c r="B112" s="197">
        <v>0.4</v>
      </c>
      <c r="C112" s="197">
        <v>3.4</v>
      </c>
      <c r="D112" s="197">
        <v>-3</v>
      </c>
      <c r="G112" s="665" t="s">
        <v>1324</v>
      </c>
    </row>
    <row r="113" spans="1:7">
      <c r="A113" s="335" t="s">
        <v>1325</v>
      </c>
      <c r="B113" s="197">
        <v>12.6</v>
      </c>
      <c r="C113" s="197">
        <v>3.4</v>
      </c>
      <c r="D113" s="197">
        <v>9.1999999999999993</v>
      </c>
    </row>
    <row r="114" spans="1:7">
      <c r="A114" s="335" t="s">
        <v>1326</v>
      </c>
      <c r="B114" s="197">
        <v>31.6</v>
      </c>
      <c r="C114" s="197">
        <v>4.7</v>
      </c>
      <c r="D114" s="197">
        <v>26.9</v>
      </c>
    </row>
    <row r="115" spans="1:7">
      <c r="A115" s="335" t="s">
        <v>1327</v>
      </c>
      <c r="B115" s="197">
        <v>12.2</v>
      </c>
      <c r="C115" s="197">
        <v>1.9</v>
      </c>
      <c r="D115" s="197">
        <v>10.3</v>
      </c>
    </row>
    <row r="116" spans="1:7">
      <c r="A116" s="335" t="s">
        <v>1328</v>
      </c>
      <c r="B116" s="197">
        <v>14.6</v>
      </c>
      <c r="C116" s="197">
        <v>6.7</v>
      </c>
      <c r="D116" s="197">
        <v>7.9</v>
      </c>
    </row>
    <row r="117" spans="1:7">
      <c r="A117" s="335" t="s">
        <v>1329</v>
      </c>
      <c r="B117" s="197">
        <v>19.600000000000001</v>
      </c>
      <c r="C117" s="197">
        <v>0.4</v>
      </c>
      <c r="D117" s="197">
        <v>19.100000000000001</v>
      </c>
    </row>
    <row r="118" spans="1:7">
      <c r="A118" s="335" t="s">
        <v>1330</v>
      </c>
      <c r="B118" s="197">
        <v>4.4000000000000004</v>
      </c>
      <c r="C118" s="197">
        <v>6.3</v>
      </c>
      <c r="D118" s="197">
        <v>-1.9</v>
      </c>
    </row>
    <row r="119" spans="1:7">
      <c r="A119" s="335" t="s">
        <v>1331</v>
      </c>
      <c r="B119" s="197">
        <v>0.2</v>
      </c>
      <c r="C119" s="197">
        <v>-2</v>
      </c>
      <c r="D119" s="197">
        <v>2.2000000000000002</v>
      </c>
    </row>
    <row r="120" spans="1:7">
      <c r="A120" s="335" t="s">
        <v>1332</v>
      </c>
      <c r="B120" s="197">
        <v>6</v>
      </c>
      <c r="C120" s="197">
        <v>-3.4</v>
      </c>
      <c r="D120" s="197">
        <v>9.4</v>
      </c>
    </row>
    <row r="121" spans="1:7">
      <c r="A121" s="335" t="s">
        <v>1333</v>
      </c>
      <c r="B121" s="197">
        <v>2.2000000000000002</v>
      </c>
      <c r="C121" s="197">
        <v>7.4</v>
      </c>
      <c r="D121" s="197">
        <v>-5.2</v>
      </c>
    </row>
    <row r="122" spans="1:7">
      <c r="A122" s="335" t="s">
        <v>1334</v>
      </c>
      <c r="B122" s="197">
        <v>5.6</v>
      </c>
      <c r="C122" s="197">
        <v>4.2</v>
      </c>
      <c r="D122" s="197">
        <v>1.4</v>
      </c>
    </row>
    <row r="123" spans="1:7">
      <c r="A123" s="335" t="s">
        <v>1335</v>
      </c>
      <c r="B123" s="197">
        <v>11.3</v>
      </c>
      <c r="C123" s="197">
        <v>1.9</v>
      </c>
      <c r="D123" s="197">
        <v>9.4</v>
      </c>
    </row>
    <row r="124" spans="1:7">
      <c r="A124" s="335" t="s">
        <v>2</v>
      </c>
      <c r="B124" s="197">
        <v>16.7</v>
      </c>
      <c r="C124" s="197">
        <v>14.1</v>
      </c>
      <c r="D124" s="197">
        <v>2.6</v>
      </c>
      <c r="G124" s="665" t="s">
        <v>2</v>
      </c>
    </row>
    <row r="125" spans="1:7">
      <c r="A125" s="335" t="s">
        <v>528</v>
      </c>
      <c r="B125" s="197">
        <v>3.2</v>
      </c>
      <c r="C125" s="197">
        <v>-6.2</v>
      </c>
      <c r="D125" s="197">
        <v>9.3000000000000007</v>
      </c>
    </row>
    <row r="126" spans="1:7">
      <c r="A126" s="335" t="s">
        <v>529</v>
      </c>
      <c r="B126" s="197">
        <v>6.7</v>
      </c>
      <c r="C126" s="197">
        <v>-3</v>
      </c>
      <c r="D126" s="197">
        <v>9.6999999999999993</v>
      </c>
    </row>
    <row r="127" spans="1:7">
      <c r="A127" s="335" t="s">
        <v>530</v>
      </c>
      <c r="B127" s="197">
        <v>-3.7</v>
      </c>
      <c r="C127" s="197">
        <v>-0.2</v>
      </c>
      <c r="D127" s="197">
        <v>-3.5</v>
      </c>
    </row>
    <row r="128" spans="1:7">
      <c r="A128" s="335" t="s">
        <v>344</v>
      </c>
      <c r="B128" s="197">
        <v>-14.9</v>
      </c>
      <c r="C128" s="197">
        <v>-6.9</v>
      </c>
      <c r="D128" s="197">
        <v>-8</v>
      </c>
    </row>
    <row r="129" spans="1:7">
      <c r="A129" s="335" t="s">
        <v>531</v>
      </c>
      <c r="B129" s="197">
        <v>-5.5</v>
      </c>
      <c r="C129" s="197">
        <v>-6.3</v>
      </c>
      <c r="D129" s="197">
        <v>0.8</v>
      </c>
    </row>
    <row r="130" spans="1:7">
      <c r="A130" s="335" t="s">
        <v>228</v>
      </c>
      <c r="B130" s="197">
        <v>10.199999999999999</v>
      </c>
      <c r="C130" s="197">
        <v>2.9</v>
      </c>
      <c r="D130" s="197">
        <v>7.3</v>
      </c>
    </row>
    <row r="131" spans="1:7">
      <c r="A131" s="335" t="s">
        <v>532</v>
      </c>
      <c r="B131" s="197">
        <v>-4.5999999999999996</v>
      </c>
      <c r="C131" s="197">
        <v>0.5</v>
      </c>
      <c r="D131" s="197">
        <v>-5.0999999999999996</v>
      </c>
    </row>
    <row r="132" spans="1:7">
      <c r="A132" s="335" t="s">
        <v>291</v>
      </c>
      <c r="B132" s="197">
        <v>1</v>
      </c>
      <c r="C132" s="197">
        <v>-4.9000000000000004</v>
      </c>
      <c r="D132" s="197">
        <v>5.8</v>
      </c>
    </row>
    <row r="133" spans="1:7">
      <c r="A133" s="335" t="s">
        <v>533</v>
      </c>
      <c r="B133" s="197">
        <v>-17.2</v>
      </c>
      <c r="C133" s="197">
        <v>-10.199999999999999</v>
      </c>
      <c r="D133" s="197">
        <v>-7</v>
      </c>
    </row>
    <row r="134" spans="1:7">
      <c r="A134" s="335" t="s">
        <v>534</v>
      </c>
      <c r="B134" s="197">
        <v>6.1</v>
      </c>
      <c r="C134" s="197">
        <v>-1.2</v>
      </c>
      <c r="D134" s="197">
        <v>7.3</v>
      </c>
    </row>
    <row r="135" spans="1:7">
      <c r="A135" s="335" t="s">
        <v>230</v>
      </c>
      <c r="B135" s="197">
        <v>-1.2</v>
      </c>
      <c r="C135" s="197">
        <v>-4.5</v>
      </c>
      <c r="D135" s="197">
        <v>3.4</v>
      </c>
    </row>
    <row r="136" spans="1:7">
      <c r="A136" s="335" t="s">
        <v>229</v>
      </c>
      <c r="B136" s="197">
        <v>14.2</v>
      </c>
      <c r="C136" s="197">
        <v>10.4</v>
      </c>
      <c r="D136" s="197">
        <v>3.7</v>
      </c>
      <c r="G136" s="665" t="s">
        <v>229</v>
      </c>
    </row>
    <row r="137" spans="1:7">
      <c r="A137" s="335" t="s">
        <v>437</v>
      </c>
      <c r="B137" s="197">
        <v>9.6</v>
      </c>
      <c r="C137" s="197">
        <v>4.5</v>
      </c>
      <c r="D137" s="197">
        <v>5.0999999999999996</v>
      </c>
    </row>
    <row r="138" spans="1:7">
      <c r="A138" s="335" t="s">
        <v>345</v>
      </c>
      <c r="B138" s="197">
        <v>21.3</v>
      </c>
      <c r="C138" s="197">
        <v>3.5</v>
      </c>
      <c r="D138" s="197">
        <v>17.8</v>
      </c>
    </row>
    <row r="139" spans="1:7">
      <c r="A139" s="335" t="s">
        <v>438</v>
      </c>
      <c r="B139" s="197">
        <v>-5.6</v>
      </c>
      <c r="C139" s="197">
        <v>5.4</v>
      </c>
      <c r="D139" s="197">
        <v>-11</v>
      </c>
    </row>
    <row r="140" spans="1:7">
      <c r="A140" s="335" t="s">
        <v>369</v>
      </c>
      <c r="B140" s="197">
        <v>3.7</v>
      </c>
      <c r="C140" s="197">
        <v>-5.4</v>
      </c>
      <c r="D140" s="197">
        <v>9.1</v>
      </c>
    </row>
    <row r="141" spans="1:7">
      <c r="A141" s="335" t="s">
        <v>426</v>
      </c>
      <c r="B141" s="197">
        <v>19.600000000000001</v>
      </c>
      <c r="C141" s="197">
        <v>4.2</v>
      </c>
      <c r="D141" s="197">
        <v>15.4</v>
      </c>
    </row>
    <row r="142" spans="1:7">
      <c r="A142" s="335" t="s">
        <v>439</v>
      </c>
      <c r="B142" s="197">
        <v>1.8</v>
      </c>
      <c r="C142" s="197">
        <v>5.5</v>
      </c>
      <c r="D142" s="197">
        <v>-3.7</v>
      </c>
    </row>
    <row r="143" spans="1:7">
      <c r="A143" s="335" t="s">
        <v>430</v>
      </c>
      <c r="B143" s="197">
        <v>-15</v>
      </c>
      <c r="C143" s="197">
        <v>-12</v>
      </c>
      <c r="D143" s="197">
        <v>-3.1</v>
      </c>
    </row>
    <row r="144" spans="1:7">
      <c r="A144" s="335" t="s">
        <v>407</v>
      </c>
      <c r="B144" s="197">
        <v>2</v>
      </c>
      <c r="C144" s="197">
        <v>-2.7</v>
      </c>
      <c r="D144" s="197">
        <v>4.7</v>
      </c>
    </row>
    <row r="145" spans="1:7">
      <c r="A145" s="335" t="s">
        <v>524</v>
      </c>
      <c r="B145" s="197">
        <v>-14.8</v>
      </c>
      <c r="C145" s="197">
        <v>-2</v>
      </c>
      <c r="D145" s="197">
        <v>-12.8</v>
      </c>
    </row>
    <row r="146" spans="1:7">
      <c r="A146" s="335" t="s">
        <v>505</v>
      </c>
      <c r="B146" s="197">
        <v>2.2999999999999998</v>
      </c>
      <c r="C146" s="197">
        <v>1.4</v>
      </c>
      <c r="D146" s="197">
        <v>0.9</v>
      </c>
    </row>
    <row r="147" spans="1:7">
      <c r="A147" s="335" t="s">
        <v>492</v>
      </c>
      <c r="B147" s="197">
        <v>0.1</v>
      </c>
      <c r="C147" s="197">
        <v>-3.5</v>
      </c>
      <c r="D147" s="197">
        <v>3.6</v>
      </c>
    </row>
    <row r="148" spans="1:7">
      <c r="A148" s="335" t="s">
        <v>493</v>
      </c>
      <c r="B148" s="197">
        <v>16.2</v>
      </c>
      <c r="C148" s="197">
        <v>0.3</v>
      </c>
      <c r="D148" s="197">
        <v>15.9</v>
      </c>
      <c r="G148" s="665" t="s">
        <v>493</v>
      </c>
    </row>
    <row r="149" spans="1:7">
      <c r="A149" s="335" t="s">
        <v>535</v>
      </c>
      <c r="B149" s="197">
        <v>0.3</v>
      </c>
      <c r="C149" s="197">
        <v>-9.1</v>
      </c>
      <c r="D149" s="197">
        <v>9.4</v>
      </c>
    </row>
    <row r="150" spans="1:7">
      <c r="A150" s="335" t="s">
        <v>536</v>
      </c>
      <c r="B150" s="197">
        <v>-68.2</v>
      </c>
      <c r="C150" s="197">
        <v>-32.700000000000003</v>
      </c>
      <c r="D150" s="197">
        <v>-35.5</v>
      </c>
      <c r="E150" s="199">
        <v>50</v>
      </c>
      <c r="F150" s="199">
        <v>-70</v>
      </c>
    </row>
    <row r="151" spans="1:7">
      <c r="A151" s="335" t="s">
        <v>545</v>
      </c>
      <c r="B151" s="197">
        <v>-28.9</v>
      </c>
      <c r="C151" s="197">
        <v>-8.8000000000000007</v>
      </c>
      <c r="D151" s="197">
        <v>-20.100000000000001</v>
      </c>
      <c r="E151" s="199">
        <v>50</v>
      </c>
      <c r="F151" s="199">
        <v>-70</v>
      </c>
    </row>
    <row r="152" spans="1:7">
      <c r="A152" s="335" t="s">
        <v>677</v>
      </c>
      <c r="B152" s="197">
        <v>-3.9</v>
      </c>
      <c r="C152" s="197">
        <v>-5.7</v>
      </c>
      <c r="D152" s="197">
        <v>1.7</v>
      </c>
      <c r="E152" s="199">
        <v>50</v>
      </c>
      <c r="F152" s="199">
        <v>-70</v>
      </c>
    </row>
    <row r="153" spans="1:7">
      <c r="A153" s="335" t="s">
        <v>678</v>
      </c>
      <c r="B153" s="197">
        <v>10.7</v>
      </c>
      <c r="C153" s="197">
        <v>1</v>
      </c>
      <c r="D153" s="197">
        <v>9.6999999999999993</v>
      </c>
      <c r="E153" s="199">
        <v>50</v>
      </c>
      <c r="F153" s="199">
        <v>-70</v>
      </c>
    </row>
    <row r="154" spans="1:7">
      <c r="A154" s="335" t="s">
        <v>713</v>
      </c>
      <c r="B154" s="197">
        <v>5.3</v>
      </c>
      <c r="C154" s="197">
        <v>1</v>
      </c>
      <c r="D154" s="197">
        <v>4.4000000000000004</v>
      </c>
      <c r="E154" s="199">
        <v>50</v>
      </c>
      <c r="F154" s="199">
        <v>-70</v>
      </c>
    </row>
    <row r="155" spans="1:7">
      <c r="A155" s="335" t="s">
        <v>895</v>
      </c>
      <c r="B155" s="197">
        <v>7</v>
      </c>
      <c r="C155" s="197">
        <v>2.6</v>
      </c>
      <c r="D155" s="197">
        <v>4.5</v>
      </c>
      <c r="E155" s="199">
        <v>50</v>
      </c>
      <c r="F155" s="199">
        <v>-70</v>
      </c>
    </row>
    <row r="156" spans="1:7">
      <c r="A156" s="335" t="s">
        <v>865</v>
      </c>
      <c r="B156" s="197">
        <v>3.4</v>
      </c>
      <c r="C156" s="197">
        <v>-5.7</v>
      </c>
      <c r="D156" s="197">
        <v>9.1</v>
      </c>
      <c r="E156" s="199">
        <v>50</v>
      </c>
      <c r="F156" s="199">
        <v>-70</v>
      </c>
    </row>
    <row r="157" spans="1:7">
      <c r="A157" s="335" t="s">
        <v>921</v>
      </c>
      <c r="B157" s="197">
        <v>-6.2</v>
      </c>
      <c r="C157" s="197">
        <v>-5.9</v>
      </c>
      <c r="D157" s="197">
        <v>-0.3</v>
      </c>
      <c r="E157" s="199">
        <v>50</v>
      </c>
      <c r="F157" s="199">
        <v>-70</v>
      </c>
    </row>
    <row r="158" spans="1:7">
      <c r="A158" s="335" t="s">
        <v>1172</v>
      </c>
      <c r="B158" s="197">
        <v>37.299999999999997</v>
      </c>
      <c r="C158" s="197">
        <v>31.4</v>
      </c>
      <c r="D158" s="197">
        <v>5.9</v>
      </c>
      <c r="E158" s="199">
        <v>50</v>
      </c>
      <c r="F158" s="199">
        <v>-70</v>
      </c>
      <c r="G158" s="665" t="s">
        <v>1172</v>
      </c>
    </row>
    <row r="159" spans="1:7">
      <c r="E159" s="199">
        <v>50</v>
      </c>
      <c r="F159" s="199">
        <v>-70</v>
      </c>
    </row>
  </sheetData>
  <hyperlinks>
    <hyperlink ref="A1" location="Content!A1" display="&lt;&lt;" xr:uid="{00000000-0004-0000-3800-000000000000}"/>
  </hyperlinks>
  <pageMargins left="0.75" right="0.75" top="1" bottom="1" header="0.5" footer="0.5"/>
  <pageSetup paperSize="9" orientation="portrait" horizontalDpi="4294967292" verticalDpi="4294967292" r:id="rId1"/>
  <ignoredErrors>
    <ignoredError sqref="G4 G16 G28 G40 G52 G64:G65 G76 G88 G100 G112 G124 G136 G148 G158" numberStoredAsText="1"/>
  </ignoredError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theme="7" tint="0.79998168889431442"/>
  </sheetPr>
  <dimension ref="A1:N40"/>
  <sheetViews>
    <sheetView showGridLines="0" zoomScaleNormal="100" workbookViewId="0"/>
  </sheetViews>
  <sheetFormatPr baseColWidth="10" defaultColWidth="11.5" defaultRowHeight="13"/>
  <cols>
    <col min="1" max="1" width="14.5" style="335" customWidth="1"/>
    <col min="2" max="2" width="25.5" style="335" hidden="1" customWidth="1"/>
    <col min="3" max="3" width="24.5" style="335" hidden="1" customWidth="1"/>
    <col min="4" max="16384" width="11.5" style="197"/>
  </cols>
  <sheetData>
    <row r="1" spans="1:14">
      <c r="A1" s="333" t="s">
        <v>60</v>
      </c>
      <c r="B1" s="333"/>
      <c r="C1" s="333"/>
      <c r="D1" s="667" t="str">
        <f>IF(Content!$E$1=1,D2,D3)</f>
        <v>Портфельні інвестиції</v>
      </c>
      <c r="E1" s="667" t="str">
        <f>IF(Content!$E$1=1,E2,E3)</f>
        <v>ПІІ</v>
      </c>
      <c r="F1" s="667" t="str">
        <f>IF(Content!$E$1=1,F2,F3)</f>
        <v>Валові резерви</v>
      </c>
      <c r="G1" s="630"/>
      <c r="H1" s="334" t="str">
        <f>IF(Content!$E$1=1,H2,H3)</f>
        <v>Прямі та портфельні інвестиції, валові резерви, зміна за 9 місяців 2020 року до стоку на початок року, %</v>
      </c>
    </row>
    <row r="2" spans="1:14" s="199" customFormat="1" hidden="1">
      <c r="A2" s="442"/>
      <c r="B2" s="442"/>
      <c r="C2" s="442"/>
      <c r="D2" s="666" t="s">
        <v>1336</v>
      </c>
      <c r="E2" s="666" t="s">
        <v>1337</v>
      </c>
      <c r="F2" s="666" t="s">
        <v>1338</v>
      </c>
      <c r="G2" s="703"/>
      <c r="H2" s="199" t="s">
        <v>1339</v>
      </c>
    </row>
    <row r="3" spans="1:14" s="199" customFormat="1" hidden="1">
      <c r="A3" s="442"/>
      <c r="B3" s="442"/>
      <c r="C3" s="442"/>
      <c r="D3" s="199" t="s">
        <v>1340</v>
      </c>
      <c r="E3" s="199" t="s">
        <v>77</v>
      </c>
      <c r="F3" s="199" t="s">
        <v>1341</v>
      </c>
      <c r="G3" s="703"/>
      <c r="H3" s="199" t="s">
        <v>1502</v>
      </c>
    </row>
    <row r="4" spans="1:14">
      <c r="A4" s="334" t="str">
        <f>IF(Content!$E$1=1,B4,C4)</f>
        <v>Єгипет</v>
      </c>
      <c r="B4" s="442" t="s">
        <v>706</v>
      </c>
      <c r="C4" s="442" t="s">
        <v>707</v>
      </c>
      <c r="D4" s="278">
        <v>-20</v>
      </c>
      <c r="E4" s="278">
        <v>4.7</v>
      </c>
      <c r="F4" s="278">
        <v>-15.9</v>
      </c>
      <c r="G4" s="278"/>
      <c r="L4" s="278"/>
      <c r="M4" s="278"/>
      <c r="N4" s="278"/>
    </row>
    <row r="5" spans="1:14">
      <c r="A5" s="334" t="str">
        <f>IF(Content!$E$1=1,B5,C5)</f>
        <v>Туреччина</v>
      </c>
      <c r="B5" s="442" t="s">
        <v>94</v>
      </c>
      <c r="C5" s="442" t="s">
        <v>95</v>
      </c>
      <c r="D5" s="278">
        <v>-11.6</v>
      </c>
      <c r="E5" s="278">
        <v>3.1</v>
      </c>
      <c r="F5" s="278">
        <v>-24.6</v>
      </c>
      <c r="G5" s="278"/>
      <c r="L5" s="278"/>
      <c r="M5" s="278"/>
      <c r="N5" s="278"/>
    </row>
    <row r="6" spans="1:14">
      <c r="A6" s="334" t="str">
        <f>IF(Content!$E$1=1,B6,C6)</f>
        <v>Угорщина</v>
      </c>
      <c r="B6" s="442" t="s">
        <v>571</v>
      </c>
      <c r="C6" s="442" t="s">
        <v>572</v>
      </c>
      <c r="D6" s="278">
        <v>-8.6</v>
      </c>
      <c r="E6" s="278">
        <v>-0.2</v>
      </c>
      <c r="F6" s="278">
        <v>18.3</v>
      </c>
      <c r="G6" s="278"/>
      <c r="L6" s="278"/>
      <c r="M6" s="278"/>
      <c r="N6" s="278"/>
    </row>
    <row r="7" spans="1:14">
      <c r="A7" s="334" t="str">
        <f>IF(Content!$E$1=1,B7,C7)</f>
        <v>Польща</v>
      </c>
      <c r="B7" s="442" t="s">
        <v>74</v>
      </c>
      <c r="C7" s="442" t="s">
        <v>73</v>
      </c>
      <c r="D7" s="278">
        <v>-6.3</v>
      </c>
      <c r="E7" s="278">
        <v>2.8</v>
      </c>
      <c r="F7" s="278">
        <v>8.6</v>
      </c>
      <c r="G7" s="278"/>
      <c r="L7" s="278"/>
      <c r="M7" s="278"/>
      <c r="N7" s="278"/>
    </row>
    <row r="8" spans="1:14">
      <c r="A8" s="334" t="str">
        <f>IF(Content!$E$1=1,B8,C8)</f>
        <v>ПАР</v>
      </c>
      <c r="B8" s="442" t="s">
        <v>589</v>
      </c>
      <c r="C8" s="442" t="s">
        <v>590</v>
      </c>
      <c r="D8" s="278">
        <v>-5.8</v>
      </c>
      <c r="E8" s="278">
        <v>2</v>
      </c>
      <c r="F8" s="278">
        <v>-1.2</v>
      </c>
      <c r="G8" s="278"/>
      <c r="L8" s="278"/>
      <c r="M8" s="278"/>
      <c r="N8" s="278"/>
    </row>
    <row r="9" spans="1:14">
      <c r="A9" s="334" t="str">
        <f>IF(Content!$E$1=1,B9,C9)</f>
        <v>Чехія</v>
      </c>
      <c r="B9" s="442" t="s">
        <v>523</v>
      </c>
      <c r="C9" s="442" t="s">
        <v>525</v>
      </c>
      <c r="D9" s="278">
        <v>-5.7</v>
      </c>
      <c r="E9" s="278">
        <v>1.3</v>
      </c>
      <c r="F9" s="278">
        <v>5</v>
      </c>
      <c r="G9" s="278"/>
      <c r="L9" s="278"/>
      <c r="M9" s="278"/>
      <c r="N9" s="278"/>
    </row>
    <row r="10" spans="1:14">
      <c r="A10" s="334" t="str">
        <f>IF(Content!$E$1=1,B10,C10)</f>
        <v>Бразилія</v>
      </c>
      <c r="B10" s="442" t="s">
        <v>583</v>
      </c>
      <c r="C10" s="442" t="s">
        <v>584</v>
      </c>
      <c r="D10" s="278">
        <v>-4.3</v>
      </c>
      <c r="E10" s="278">
        <v>3.5</v>
      </c>
      <c r="F10" s="278">
        <v>0.3</v>
      </c>
      <c r="G10" s="278"/>
      <c r="L10" s="278"/>
      <c r="M10" s="278"/>
      <c r="N10" s="278"/>
    </row>
    <row r="11" spans="1:14">
      <c r="A11" s="334" t="str">
        <f>IF(Content!$E$1=1,B11,C11)</f>
        <v>Україна</v>
      </c>
      <c r="B11" s="442" t="s">
        <v>92</v>
      </c>
      <c r="C11" s="442" t="s">
        <v>93</v>
      </c>
      <c r="D11" s="278">
        <v>-2.7</v>
      </c>
      <c r="E11" s="278">
        <v>-0.2</v>
      </c>
      <c r="F11" s="278">
        <v>4.8</v>
      </c>
      <c r="G11" s="278"/>
      <c r="L11" s="278"/>
      <c r="M11" s="278"/>
      <c r="N11" s="278"/>
    </row>
    <row r="12" spans="1:14">
      <c r="A12" s="334" t="str">
        <f>IF(Content!$E$1=1,B12,C12)</f>
        <v>EM</v>
      </c>
      <c r="B12" s="442" t="s">
        <v>1342</v>
      </c>
      <c r="C12" s="442" t="s">
        <v>1342</v>
      </c>
      <c r="D12" s="278">
        <v>-1</v>
      </c>
      <c r="E12" s="278">
        <v>2.8</v>
      </c>
      <c r="F12" s="278">
        <v>6.2</v>
      </c>
      <c r="G12" s="278"/>
      <c r="H12" s="334"/>
      <c r="L12" s="278"/>
      <c r="M12" s="278"/>
      <c r="N12" s="278"/>
    </row>
    <row r="13" spans="1:14">
      <c r="A13" s="334" t="str">
        <f>IF(Content!$E$1=1,B13,C13)</f>
        <v>Філіппіни</v>
      </c>
      <c r="B13" s="442" t="s">
        <v>736</v>
      </c>
      <c r="C13" s="442" t="s">
        <v>737</v>
      </c>
      <c r="D13" s="278">
        <v>4.4000000000000004</v>
      </c>
      <c r="E13" s="278">
        <v>5.2</v>
      </c>
      <c r="F13" s="278">
        <v>14.3</v>
      </c>
      <c r="G13" s="278"/>
      <c r="H13" s="199"/>
      <c r="L13" s="278"/>
      <c r="M13" s="278"/>
      <c r="N13" s="278"/>
    </row>
    <row r="14" spans="1:14">
      <c r="A14" s="334" t="str">
        <f>IF(Content!$E$1=1,B14,C14)</f>
        <v>Чилі</v>
      </c>
      <c r="B14" s="442" t="s">
        <v>579</v>
      </c>
      <c r="C14" s="442" t="s">
        <v>580</v>
      </c>
      <c r="D14" s="278">
        <v>7.6</v>
      </c>
      <c r="E14" s="278">
        <v>3.2</v>
      </c>
      <c r="F14" s="278">
        <v>-7</v>
      </c>
      <c r="G14" s="278"/>
      <c r="H14" s="199"/>
      <c r="L14" s="278"/>
      <c r="M14" s="278"/>
      <c r="N14" s="278"/>
    </row>
    <row r="15" spans="1:14">
      <c r="D15" s="444"/>
      <c r="E15" s="444"/>
      <c r="F15" s="444"/>
      <c r="G15" s="278"/>
      <c r="L15" s="278"/>
      <c r="M15" s="278"/>
      <c r="N15" s="278"/>
    </row>
    <row r="16" spans="1:14">
      <c r="D16" s="444"/>
      <c r="E16" s="444"/>
      <c r="F16" s="444"/>
      <c r="G16" s="278"/>
      <c r="L16" s="278"/>
      <c r="M16" s="278"/>
      <c r="N16" s="278"/>
    </row>
    <row r="17" spans="4:14">
      <c r="D17" s="444"/>
      <c r="E17" s="444"/>
      <c r="F17" s="444"/>
      <c r="G17" s="278"/>
      <c r="L17" s="278"/>
      <c r="M17" s="278"/>
      <c r="N17" s="278"/>
    </row>
    <row r="18" spans="4:14">
      <c r="D18" s="444"/>
      <c r="E18" s="444"/>
      <c r="F18" s="444"/>
      <c r="G18" s="278"/>
      <c r="L18" s="278"/>
      <c r="M18" s="278"/>
      <c r="N18" s="278"/>
    </row>
    <row r="19" spans="4:14">
      <c r="D19" s="444"/>
      <c r="E19" s="444"/>
      <c r="F19" s="444"/>
      <c r="G19" s="278"/>
      <c r="L19" s="278"/>
      <c r="M19" s="278"/>
      <c r="N19" s="278"/>
    </row>
    <row r="20" spans="4:14">
      <c r="D20" s="444"/>
      <c r="E20" s="444"/>
      <c r="F20" s="444"/>
      <c r="G20" s="278"/>
      <c r="H20" s="197" t="str">
        <f>IF(Content!$E$1=1,H21,H22)</f>
        <v>Джерело: МВФ, національні статистичні агенції, розрахунки НБУ.</v>
      </c>
      <c r="L20" s="278"/>
      <c r="M20" s="278"/>
      <c r="N20" s="278"/>
    </row>
    <row r="21" spans="4:14">
      <c r="D21" s="444"/>
      <c r="E21" s="444"/>
      <c r="F21" s="444"/>
      <c r="G21" s="278"/>
      <c r="H21" s="199" t="s">
        <v>1718</v>
      </c>
      <c r="L21" s="278"/>
      <c r="M21" s="278"/>
      <c r="N21" s="278"/>
    </row>
    <row r="22" spans="4:14">
      <c r="D22" s="444"/>
      <c r="E22" s="444"/>
      <c r="F22" s="444"/>
      <c r="G22" s="278"/>
      <c r="H22" s="199" t="s">
        <v>1728</v>
      </c>
      <c r="L22" s="278"/>
      <c r="M22" s="278"/>
      <c r="N22" s="278"/>
    </row>
    <row r="23" spans="4:14">
      <c r="D23" s="444"/>
      <c r="E23" s="444"/>
      <c r="F23" s="444"/>
      <c r="G23" s="278"/>
      <c r="H23" s="199" t="s">
        <v>846</v>
      </c>
      <c r="L23" s="278"/>
      <c r="M23" s="278"/>
      <c r="N23" s="278"/>
    </row>
    <row r="24" spans="4:14">
      <c r="D24" s="444"/>
      <c r="E24" s="444"/>
      <c r="F24" s="444"/>
      <c r="G24" s="278"/>
      <c r="H24" s="199" t="s">
        <v>847</v>
      </c>
      <c r="L24" s="278"/>
      <c r="M24" s="278"/>
      <c r="N24" s="278"/>
    </row>
    <row r="25" spans="4:14">
      <c r="D25" s="444"/>
      <c r="E25" s="444"/>
      <c r="F25" s="444"/>
      <c r="G25" s="278"/>
      <c r="H25" s="199" t="s">
        <v>848</v>
      </c>
      <c r="L25" s="278"/>
      <c r="M25" s="278"/>
      <c r="N25" s="278"/>
    </row>
    <row r="26" spans="4:14">
      <c r="D26" s="444"/>
      <c r="E26" s="444"/>
      <c r="F26" s="444"/>
      <c r="G26" s="278"/>
      <c r="L26" s="278"/>
      <c r="M26" s="278"/>
      <c r="N26" s="278"/>
    </row>
    <row r="27" spans="4:14">
      <c r="D27" s="278"/>
      <c r="E27" s="278"/>
      <c r="F27" s="278"/>
      <c r="G27" s="278"/>
      <c r="L27" s="278"/>
      <c r="M27" s="278"/>
      <c r="N27" s="278"/>
    </row>
    <row r="28" spans="4:14">
      <c r="D28" s="278"/>
      <c r="E28" s="278"/>
      <c r="F28" s="278"/>
      <c r="G28" s="278"/>
      <c r="L28" s="278"/>
      <c r="M28" s="278"/>
      <c r="N28" s="278"/>
    </row>
    <row r="29" spans="4:14">
      <c r="D29" s="278"/>
      <c r="E29" s="278"/>
      <c r="F29" s="278"/>
      <c r="G29" s="278"/>
      <c r="L29" s="278"/>
      <c r="M29" s="278"/>
      <c r="N29" s="278"/>
    </row>
    <row r="30" spans="4:14">
      <c r="D30" s="278"/>
      <c r="E30" s="278"/>
      <c r="F30" s="278"/>
      <c r="G30" s="278"/>
      <c r="L30" s="278"/>
      <c r="M30" s="278"/>
      <c r="N30" s="278"/>
    </row>
    <row r="31" spans="4:14">
      <c r="D31" s="278"/>
      <c r="E31" s="278"/>
      <c r="F31" s="278"/>
      <c r="G31" s="278"/>
      <c r="L31" s="278"/>
      <c r="M31" s="278"/>
      <c r="N31" s="278"/>
    </row>
    <row r="32" spans="4:14">
      <c r="D32" s="278"/>
      <c r="E32" s="278"/>
      <c r="F32" s="278"/>
      <c r="G32" s="278"/>
      <c r="L32" s="278"/>
      <c r="M32" s="278"/>
      <c r="N32" s="278"/>
    </row>
    <row r="33" spans="4:14">
      <c r="D33" s="278"/>
      <c r="E33" s="278"/>
      <c r="F33" s="278"/>
      <c r="G33" s="278"/>
      <c r="L33" s="278"/>
      <c r="M33" s="278"/>
      <c r="N33" s="278"/>
    </row>
    <row r="34" spans="4:14">
      <c r="D34" s="278"/>
      <c r="E34" s="278"/>
      <c r="F34" s="278"/>
      <c r="G34" s="278"/>
      <c r="L34" s="278"/>
      <c r="M34" s="278"/>
      <c r="N34" s="278"/>
    </row>
    <row r="35" spans="4:14">
      <c r="D35" s="278"/>
      <c r="E35" s="278"/>
      <c r="F35" s="278"/>
      <c r="G35" s="278"/>
      <c r="L35" s="278"/>
      <c r="M35" s="278"/>
      <c r="N35" s="278"/>
    </row>
    <row r="36" spans="4:14">
      <c r="D36" s="278"/>
      <c r="E36" s="278"/>
      <c r="F36" s="278"/>
      <c r="G36" s="278"/>
      <c r="L36" s="278"/>
      <c r="M36" s="278"/>
      <c r="N36" s="278"/>
    </row>
    <row r="37" spans="4:14">
      <c r="D37" s="278"/>
      <c r="E37" s="278"/>
      <c r="F37" s="278"/>
      <c r="G37" s="278"/>
      <c r="L37" s="278"/>
      <c r="M37" s="278"/>
      <c r="N37" s="278"/>
    </row>
    <row r="38" spans="4:14">
      <c r="D38" s="278"/>
      <c r="E38" s="278"/>
      <c r="F38" s="278"/>
      <c r="G38" s="278"/>
      <c r="L38" s="278"/>
      <c r="M38" s="278"/>
      <c r="N38" s="278"/>
    </row>
    <row r="39" spans="4:14">
      <c r="D39" s="278"/>
      <c r="E39" s="278"/>
      <c r="F39" s="278"/>
      <c r="G39" s="278"/>
      <c r="L39" s="278"/>
      <c r="M39" s="278"/>
      <c r="N39" s="278"/>
    </row>
    <row r="40" spans="4:14">
      <c r="D40" s="278"/>
      <c r="E40" s="278"/>
      <c r="F40" s="278"/>
      <c r="G40" s="278"/>
      <c r="L40" s="278"/>
      <c r="M40" s="278"/>
      <c r="N40" s="278"/>
    </row>
  </sheetData>
  <hyperlinks>
    <hyperlink ref="A1" location="Content!A1" display="&lt;&lt;" xr:uid="{00000000-0004-0000-3900-000000000000}"/>
  </hyperlinks>
  <pageMargins left="0.75" right="0.75" top="1" bottom="1" header="0.5" footer="0.5"/>
  <pageSetup paperSize="9" orientation="portrait" horizontalDpi="4294967292" verticalDpi="4294967292"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theme="8"/>
  </sheetPr>
  <dimension ref="A1:T45"/>
  <sheetViews>
    <sheetView showGridLines="0" zoomScale="110" zoomScaleNormal="110" workbookViewId="0"/>
  </sheetViews>
  <sheetFormatPr baseColWidth="10" defaultColWidth="9.5" defaultRowHeight="13"/>
  <cols>
    <col min="1" max="1" width="9.5" style="34"/>
    <col min="2" max="4" width="9.5" style="34" customWidth="1"/>
    <col min="5" max="5" width="9.5" style="63"/>
    <col min="6" max="16384" width="9.5" style="34"/>
  </cols>
  <sheetData>
    <row r="1" spans="1:20" s="215" customFormat="1">
      <c r="A1" s="130" t="s">
        <v>60</v>
      </c>
      <c r="B1" s="214" t="str">
        <f>IF(Content!$E$1=1,B2,B3)</f>
        <v>Номінальна</v>
      </c>
      <c r="C1" s="214" t="str">
        <f>IF(Content!$E$1=1,C2,C3)</f>
        <v>Реальна, ex ante*</v>
      </c>
      <c r="D1" s="214" t="str">
        <f>IF(Content!$E$1=1,D2,D3)</f>
        <v>Нейтральний рівень</v>
      </c>
      <c r="E1" s="119"/>
      <c r="F1" s="214" t="str">
        <f>IF(Content!$E$1=1,F2,F3)</f>
        <v xml:space="preserve">Ключова ставка НБУ, середня за місяць, %
</v>
      </c>
    </row>
    <row r="2" spans="1:20" s="290" customFormat="1" hidden="1">
      <c r="A2" s="292"/>
      <c r="B2" s="179" t="s">
        <v>742</v>
      </c>
      <c r="C2" s="179" t="s">
        <v>743</v>
      </c>
      <c r="D2" s="179" t="s">
        <v>558</v>
      </c>
      <c r="E2" s="293"/>
      <c r="F2" s="180" t="s">
        <v>744</v>
      </c>
    </row>
    <row r="3" spans="1:20" s="290" customFormat="1" hidden="1">
      <c r="A3" s="292"/>
      <c r="B3" s="179" t="s">
        <v>745</v>
      </c>
      <c r="C3" s="179" t="s">
        <v>746</v>
      </c>
      <c r="D3" s="179" t="s">
        <v>747</v>
      </c>
      <c r="E3" s="293"/>
      <c r="F3" s="180" t="s">
        <v>748</v>
      </c>
      <c r="G3" s="291"/>
      <c r="H3" s="291"/>
      <c r="I3" s="291"/>
      <c r="J3" s="291"/>
    </row>
    <row r="4" spans="1:20" s="215" customFormat="1">
      <c r="A4" s="62">
        <v>43131</v>
      </c>
      <c r="B4" s="195">
        <v>14.8</v>
      </c>
      <c r="C4" s="195">
        <v>6</v>
      </c>
      <c r="D4" s="195">
        <v>0.8</v>
      </c>
      <c r="E4" s="167">
        <f>A4</f>
        <v>43131</v>
      </c>
      <c r="F4" s="216"/>
      <c r="O4" s="217"/>
      <c r="P4" s="217"/>
      <c r="Q4" s="62"/>
      <c r="R4" s="195"/>
      <c r="S4" s="195"/>
      <c r="T4" s="195"/>
    </row>
    <row r="5" spans="1:20">
      <c r="A5" s="62">
        <v>43159</v>
      </c>
      <c r="B5" s="195">
        <v>16</v>
      </c>
      <c r="C5" s="195">
        <v>7.5</v>
      </c>
      <c r="D5" s="195">
        <v>0.8</v>
      </c>
      <c r="E5" s="167"/>
      <c r="F5" s="33"/>
      <c r="G5" s="33"/>
      <c r="H5" s="33"/>
      <c r="O5" s="36"/>
      <c r="P5" s="36"/>
      <c r="Q5" s="62"/>
      <c r="R5" s="195"/>
      <c r="S5" s="195"/>
      <c r="T5" s="195"/>
    </row>
    <row r="6" spans="1:20">
      <c r="A6" s="62">
        <v>43190</v>
      </c>
      <c r="B6" s="195">
        <v>17</v>
      </c>
      <c r="C6" s="195">
        <v>8.1</v>
      </c>
      <c r="D6" s="195" t="e">
        <v>#N/A</v>
      </c>
      <c r="E6" s="167"/>
      <c r="F6" s="33"/>
      <c r="G6" s="33"/>
      <c r="H6" s="33"/>
      <c r="O6" s="36"/>
      <c r="P6" s="36"/>
      <c r="Q6" s="62"/>
      <c r="R6" s="195"/>
      <c r="S6" s="195"/>
      <c r="T6" s="195"/>
    </row>
    <row r="7" spans="1:20">
      <c r="A7" s="62">
        <v>43220</v>
      </c>
      <c r="B7" s="195">
        <v>17</v>
      </c>
      <c r="C7" s="195">
        <v>8.8000000000000007</v>
      </c>
      <c r="D7" s="195" t="e">
        <v>#N/A</v>
      </c>
      <c r="E7" s="167"/>
      <c r="F7" s="33"/>
      <c r="G7" s="33"/>
      <c r="H7" s="33"/>
      <c r="O7" s="36"/>
      <c r="P7" s="36"/>
      <c r="Q7" s="62"/>
      <c r="R7" s="195"/>
      <c r="S7" s="195"/>
      <c r="T7" s="195"/>
    </row>
    <row r="8" spans="1:20">
      <c r="A8" s="62">
        <v>43251</v>
      </c>
      <c r="B8" s="195">
        <v>17</v>
      </c>
      <c r="C8" s="195">
        <v>8.1999999999999993</v>
      </c>
      <c r="D8" s="195">
        <v>0.3</v>
      </c>
      <c r="E8" s="167"/>
      <c r="F8" s="33"/>
      <c r="G8" s="33"/>
      <c r="H8" s="33"/>
      <c r="O8" s="36"/>
      <c r="P8" s="36"/>
      <c r="Q8" s="62"/>
      <c r="R8" s="195"/>
      <c r="S8" s="195"/>
      <c r="T8" s="195"/>
    </row>
    <row r="9" spans="1:20">
      <c r="A9" s="62">
        <v>43281</v>
      </c>
      <c r="B9" s="195">
        <v>17</v>
      </c>
      <c r="C9" s="195">
        <v>8.9</v>
      </c>
      <c r="D9" s="195" t="e">
        <v>#N/A</v>
      </c>
      <c r="E9" s="167"/>
      <c r="F9" s="33"/>
      <c r="G9" s="33"/>
      <c r="H9" s="33"/>
      <c r="O9" s="36"/>
      <c r="P9" s="36"/>
      <c r="Q9" s="62"/>
      <c r="R9" s="195"/>
      <c r="S9" s="195"/>
      <c r="T9" s="195"/>
    </row>
    <row r="10" spans="1:20">
      <c r="A10" s="62">
        <v>43312</v>
      </c>
      <c r="B10" s="195">
        <v>17.3</v>
      </c>
      <c r="C10" s="195">
        <v>8.4</v>
      </c>
      <c r="D10" s="195" t="e">
        <v>#N/A</v>
      </c>
      <c r="E10" s="167">
        <f>A10</f>
        <v>43312</v>
      </c>
      <c r="F10" s="33"/>
      <c r="G10" s="33"/>
      <c r="H10" s="33"/>
      <c r="O10" s="36"/>
      <c r="P10" s="36"/>
      <c r="Q10" s="62"/>
      <c r="R10" s="195"/>
      <c r="S10" s="195"/>
      <c r="T10" s="195"/>
    </row>
    <row r="11" spans="1:20">
      <c r="A11" s="62">
        <v>43343</v>
      </c>
      <c r="B11" s="195">
        <v>17.5</v>
      </c>
      <c r="C11" s="195">
        <v>9.6999999999999993</v>
      </c>
      <c r="D11" s="195">
        <v>-0.3</v>
      </c>
      <c r="E11" s="167"/>
      <c r="F11" s="33"/>
      <c r="G11" s="33"/>
      <c r="H11" s="33"/>
      <c r="O11" s="36"/>
      <c r="P11" s="36"/>
      <c r="Q11" s="62"/>
      <c r="R11" s="195"/>
      <c r="S11" s="195"/>
      <c r="T11" s="195"/>
    </row>
    <row r="12" spans="1:20">
      <c r="A12" s="62">
        <v>43373</v>
      </c>
      <c r="B12" s="195">
        <v>17.899999999999999</v>
      </c>
      <c r="C12" s="195">
        <v>9.1</v>
      </c>
      <c r="D12" s="195" t="e">
        <v>#N/A</v>
      </c>
      <c r="E12" s="167"/>
      <c r="F12" s="33"/>
      <c r="G12" s="33"/>
      <c r="H12" s="33"/>
      <c r="O12" s="36"/>
      <c r="P12" s="36"/>
      <c r="Q12" s="62"/>
      <c r="R12" s="195"/>
      <c r="S12" s="195"/>
      <c r="T12" s="195"/>
    </row>
    <row r="13" spans="1:20">
      <c r="A13" s="62">
        <v>43404</v>
      </c>
      <c r="B13" s="195">
        <v>18</v>
      </c>
      <c r="C13" s="195">
        <v>10</v>
      </c>
      <c r="D13" s="195" t="e">
        <v>#N/A</v>
      </c>
      <c r="E13" s="167"/>
      <c r="F13" s="33"/>
      <c r="G13" s="33"/>
      <c r="H13" s="33"/>
      <c r="O13" s="36"/>
      <c r="P13" s="36"/>
      <c r="Q13" s="62"/>
      <c r="R13" s="195"/>
      <c r="S13" s="195"/>
      <c r="T13" s="195"/>
    </row>
    <row r="14" spans="1:20">
      <c r="A14" s="62">
        <v>43434</v>
      </c>
      <c r="B14" s="195">
        <v>18</v>
      </c>
      <c r="C14" s="195">
        <v>10</v>
      </c>
      <c r="D14" s="195">
        <v>-0.7</v>
      </c>
      <c r="E14" s="167"/>
      <c r="F14" s="33"/>
      <c r="G14" s="33"/>
      <c r="H14" s="33"/>
      <c r="O14" s="36"/>
      <c r="P14" s="36"/>
      <c r="Q14" s="62"/>
      <c r="R14" s="195"/>
      <c r="S14" s="195"/>
      <c r="T14" s="195"/>
    </row>
    <row r="15" spans="1:20">
      <c r="A15" s="62">
        <v>43463</v>
      </c>
      <c r="B15" s="195">
        <v>18</v>
      </c>
      <c r="C15" s="195">
        <v>10.199999999999999</v>
      </c>
      <c r="D15" s="195" t="e">
        <v>#N/A</v>
      </c>
      <c r="E15" s="167"/>
      <c r="F15" s="33"/>
      <c r="G15" s="33"/>
      <c r="H15" s="33"/>
      <c r="O15" s="36"/>
      <c r="P15" s="36"/>
      <c r="Q15" s="62"/>
      <c r="R15" s="195"/>
      <c r="S15" s="195"/>
      <c r="T15" s="195"/>
    </row>
    <row r="16" spans="1:20">
      <c r="A16" s="62">
        <v>43496</v>
      </c>
      <c r="B16" s="195">
        <v>18</v>
      </c>
      <c r="C16" s="195">
        <v>10.9</v>
      </c>
      <c r="D16" s="195" t="e">
        <v>#N/A</v>
      </c>
      <c r="E16" s="167">
        <f>A16</f>
        <v>43496</v>
      </c>
      <c r="F16" s="33"/>
      <c r="G16" s="33"/>
      <c r="H16" s="33"/>
      <c r="O16" s="36"/>
      <c r="P16" s="36"/>
      <c r="Q16" s="62"/>
      <c r="R16" s="195"/>
      <c r="S16" s="195"/>
      <c r="T16" s="195"/>
    </row>
    <row r="17" spans="1:20">
      <c r="A17" s="62">
        <v>43524</v>
      </c>
      <c r="B17" s="195">
        <v>18</v>
      </c>
      <c r="C17" s="195">
        <v>11</v>
      </c>
      <c r="D17" s="195">
        <v>-1.1000000000000001</v>
      </c>
      <c r="E17" s="167"/>
      <c r="F17" s="185" t="str">
        <f>IF(Content!$E$1=1,F20,F22)</f>
        <v>* Дефльована на очікування фінансових аналітиків щодо інфляції через 12 місяців (медіана).</v>
      </c>
      <c r="I17" s="33"/>
      <c r="J17" s="33"/>
      <c r="O17" s="36"/>
      <c r="P17" s="36"/>
      <c r="Q17" s="62"/>
      <c r="R17" s="195"/>
      <c r="S17" s="195"/>
      <c r="T17" s="195"/>
    </row>
    <row r="18" spans="1:20">
      <c r="A18" s="62">
        <v>43555</v>
      </c>
      <c r="B18" s="195">
        <v>18</v>
      </c>
      <c r="C18" s="195">
        <v>10.9</v>
      </c>
      <c r="D18" s="195" t="e">
        <v>#N/A</v>
      </c>
      <c r="E18" s="167"/>
      <c r="F18" s="185" t="str">
        <f>IF(Content!$E$1=1,F21,F23)</f>
        <v>Джерело: розрахунки НБУ.</v>
      </c>
      <c r="J18" s="33"/>
      <c r="O18" s="36"/>
      <c r="P18" s="36"/>
      <c r="Q18" s="62"/>
      <c r="R18" s="195"/>
      <c r="S18" s="195"/>
      <c r="T18" s="195"/>
    </row>
    <row r="19" spans="1:20">
      <c r="A19" s="62">
        <v>43585</v>
      </c>
      <c r="B19" s="195">
        <v>17.899999999999999</v>
      </c>
      <c r="C19" s="195">
        <v>10.8</v>
      </c>
      <c r="D19" s="195" t="e">
        <v>#N/A</v>
      </c>
      <c r="E19" s="167"/>
      <c r="F19" s="215"/>
      <c r="G19" s="33"/>
      <c r="H19" s="33"/>
      <c r="O19" s="36"/>
      <c r="P19" s="36"/>
      <c r="Q19" s="62"/>
      <c r="R19" s="195"/>
      <c r="S19" s="195"/>
      <c r="T19" s="195"/>
    </row>
    <row r="20" spans="1:20">
      <c r="A20" s="62">
        <v>43616</v>
      </c>
      <c r="B20" s="195">
        <v>17.5</v>
      </c>
      <c r="C20" s="195">
        <v>10.3</v>
      </c>
      <c r="D20" s="195">
        <v>-1.5</v>
      </c>
      <c r="E20" s="167"/>
      <c r="F20" s="290" t="s">
        <v>929</v>
      </c>
      <c r="G20" s="287"/>
      <c r="H20" s="488"/>
      <c r="I20" s="287"/>
      <c r="J20" s="287"/>
      <c r="K20" s="287"/>
      <c r="L20" s="287"/>
      <c r="O20" s="36"/>
      <c r="P20" s="36"/>
      <c r="Q20" s="62"/>
      <c r="R20" s="195"/>
      <c r="S20" s="195"/>
      <c r="T20" s="195"/>
    </row>
    <row r="21" spans="1:20">
      <c r="A21" s="62">
        <v>43646</v>
      </c>
      <c r="B21" s="195">
        <v>17.5</v>
      </c>
      <c r="C21" s="195">
        <v>10.5</v>
      </c>
      <c r="D21" s="195" t="e">
        <v>#N/A</v>
      </c>
      <c r="E21" s="167"/>
      <c r="F21" s="290" t="s">
        <v>41</v>
      </c>
      <c r="G21" s="488"/>
      <c r="H21" s="488"/>
      <c r="I21" s="287"/>
      <c r="J21" s="287"/>
      <c r="K21" s="287"/>
      <c r="L21" s="287"/>
      <c r="O21" s="36"/>
      <c r="P21" s="36"/>
      <c r="Q21" s="62"/>
      <c r="R21" s="195"/>
      <c r="S21" s="195"/>
      <c r="T21" s="195"/>
    </row>
    <row r="22" spans="1:20">
      <c r="A22" s="62">
        <v>43677</v>
      </c>
      <c r="B22" s="195">
        <v>17.3</v>
      </c>
      <c r="C22" s="195">
        <v>10.4</v>
      </c>
      <c r="D22" s="195" t="e">
        <v>#N/A</v>
      </c>
      <c r="E22" s="167">
        <f>A22</f>
        <v>43677</v>
      </c>
      <c r="F22" s="290" t="s">
        <v>930</v>
      </c>
      <c r="G22" s="287"/>
      <c r="H22" s="287"/>
      <c r="I22" s="287"/>
      <c r="J22" s="287"/>
      <c r="K22" s="287"/>
      <c r="L22" s="287"/>
      <c r="O22" s="36"/>
      <c r="P22" s="36"/>
      <c r="Q22" s="62"/>
      <c r="R22" s="195"/>
      <c r="S22" s="352"/>
      <c r="T22" s="352"/>
    </row>
    <row r="23" spans="1:20">
      <c r="A23" s="62">
        <v>43708</v>
      </c>
      <c r="B23" s="195">
        <v>17</v>
      </c>
      <c r="C23" s="195">
        <v>10</v>
      </c>
      <c r="D23" s="195">
        <v>-1.6</v>
      </c>
      <c r="E23" s="167"/>
      <c r="F23" s="63" t="s">
        <v>42</v>
      </c>
      <c r="O23" s="36"/>
      <c r="P23" s="36"/>
      <c r="Q23" s="62"/>
      <c r="R23" s="195"/>
      <c r="S23" s="352"/>
      <c r="T23" s="352"/>
    </row>
    <row r="24" spans="1:20">
      <c r="A24" s="62">
        <v>43738</v>
      </c>
      <c r="B24" s="195">
        <v>16.600000000000001</v>
      </c>
      <c r="C24" s="195" t="e">
        <v>#N/A</v>
      </c>
      <c r="D24" s="195" t="e">
        <v>#N/A</v>
      </c>
      <c r="E24" s="167"/>
      <c r="H24" s="33"/>
      <c r="O24" s="36"/>
      <c r="P24" s="36"/>
      <c r="Q24" s="62"/>
      <c r="R24" s="195"/>
      <c r="S24" s="352"/>
      <c r="T24" s="352"/>
    </row>
    <row r="25" spans="1:20">
      <c r="A25" s="62">
        <v>43769</v>
      </c>
      <c r="B25" s="195">
        <v>16.3</v>
      </c>
      <c r="C25" s="195">
        <v>9.6999999999999993</v>
      </c>
      <c r="D25" s="195" t="e">
        <v>#N/A</v>
      </c>
      <c r="E25" s="167"/>
      <c r="G25" s="33"/>
      <c r="H25" s="33"/>
      <c r="O25" s="36"/>
      <c r="P25" s="36"/>
      <c r="Q25" s="62"/>
      <c r="R25" s="195"/>
      <c r="S25" s="352"/>
      <c r="T25" s="352"/>
    </row>
    <row r="26" spans="1:20">
      <c r="A26" s="62">
        <v>43799</v>
      </c>
      <c r="B26" s="195">
        <v>15.5</v>
      </c>
      <c r="C26" s="195" t="e">
        <v>#N/A</v>
      </c>
      <c r="D26" s="195">
        <v>-1.2</v>
      </c>
      <c r="E26" s="167"/>
      <c r="G26" s="33"/>
      <c r="H26" s="33"/>
      <c r="O26" s="36"/>
      <c r="P26" s="36"/>
      <c r="Q26" s="62"/>
      <c r="R26" s="195"/>
      <c r="S26" s="352"/>
      <c r="T26" s="352"/>
    </row>
    <row r="27" spans="1:20">
      <c r="A27" s="62">
        <v>43830</v>
      </c>
      <c r="B27" s="195">
        <v>14.3</v>
      </c>
      <c r="C27" s="195">
        <v>8.1999999999999993</v>
      </c>
      <c r="D27" s="195" t="e">
        <v>#N/A</v>
      </c>
      <c r="E27" s="167"/>
      <c r="F27" s="63"/>
      <c r="G27" s="33"/>
      <c r="H27" s="33"/>
      <c r="O27" s="36"/>
      <c r="P27" s="36"/>
      <c r="Q27" s="62"/>
      <c r="R27" s="195"/>
      <c r="S27" s="352"/>
      <c r="T27" s="352"/>
    </row>
    <row r="28" spans="1:20">
      <c r="A28" s="62">
        <v>43861</v>
      </c>
      <c r="B28" s="195">
        <v>13.4</v>
      </c>
      <c r="C28" s="195">
        <v>7.4</v>
      </c>
      <c r="D28" s="195" t="e">
        <v>#N/A</v>
      </c>
      <c r="E28" s="167">
        <f>A28</f>
        <v>43861</v>
      </c>
      <c r="G28" s="33"/>
      <c r="H28" s="33"/>
      <c r="O28" s="36"/>
      <c r="P28" s="36"/>
      <c r="Q28" s="62"/>
      <c r="R28" s="195"/>
      <c r="S28" s="352"/>
      <c r="T28" s="352"/>
    </row>
    <row r="29" spans="1:20">
      <c r="A29" s="62">
        <v>43890</v>
      </c>
      <c r="B29" s="195">
        <v>11</v>
      </c>
      <c r="C29" s="195" t="e">
        <v>#N/A</v>
      </c>
      <c r="D29" s="195">
        <v>1</v>
      </c>
      <c r="E29" s="167"/>
      <c r="O29" s="36"/>
      <c r="P29" s="36"/>
      <c r="Q29" s="62"/>
      <c r="R29" s="195"/>
      <c r="S29" s="352"/>
      <c r="T29" s="352"/>
    </row>
    <row r="30" spans="1:20">
      <c r="A30" s="62">
        <v>43921</v>
      </c>
      <c r="B30" s="195">
        <v>10.4</v>
      </c>
      <c r="C30" s="195">
        <v>5.0999999999999996</v>
      </c>
      <c r="D30" s="195" t="e">
        <v>#N/A</v>
      </c>
      <c r="E30" s="167"/>
      <c r="F30" s="63"/>
      <c r="G30" s="33"/>
      <c r="H30" s="33"/>
      <c r="O30" s="36"/>
      <c r="P30" s="36"/>
      <c r="Q30" s="62"/>
      <c r="R30" s="195"/>
      <c r="S30" s="352"/>
      <c r="T30" s="352"/>
    </row>
    <row r="31" spans="1:20">
      <c r="A31" s="62">
        <v>43951</v>
      </c>
      <c r="B31" s="195">
        <v>9.5</v>
      </c>
      <c r="C31" s="195">
        <v>3</v>
      </c>
      <c r="D31" s="195" t="e">
        <v>#N/A</v>
      </c>
      <c r="E31" s="167"/>
      <c r="O31" s="36"/>
      <c r="P31" s="36"/>
      <c r="Q31" s="62"/>
      <c r="R31" s="195"/>
      <c r="S31" s="352"/>
      <c r="T31" s="352"/>
    </row>
    <row r="32" spans="1:20">
      <c r="A32" s="62">
        <v>43982</v>
      </c>
      <c r="B32" s="195">
        <v>8</v>
      </c>
      <c r="C32" s="195" t="e">
        <v>#N/A</v>
      </c>
      <c r="D32" s="195">
        <v>2.7</v>
      </c>
      <c r="E32" s="167"/>
      <c r="O32" s="36"/>
      <c r="P32" s="36"/>
      <c r="Q32" s="62"/>
      <c r="R32" s="195"/>
      <c r="S32" s="352"/>
      <c r="T32" s="352"/>
    </row>
    <row r="33" spans="1:20">
      <c r="A33" s="62">
        <v>44012</v>
      </c>
      <c r="B33" s="195">
        <v>6.7</v>
      </c>
      <c r="C33" s="195">
        <v>0.5</v>
      </c>
      <c r="D33" s="195" t="e">
        <v>#N/A</v>
      </c>
      <c r="E33" s="167"/>
      <c r="H33" s="33"/>
      <c r="O33" s="36"/>
      <c r="P33" s="36"/>
      <c r="Q33" s="62"/>
      <c r="R33" s="195"/>
      <c r="S33" s="352"/>
      <c r="T33" s="352"/>
    </row>
    <row r="34" spans="1:20">
      <c r="A34" s="62">
        <v>44043</v>
      </c>
      <c r="B34" s="195">
        <v>6</v>
      </c>
      <c r="C34" s="195">
        <v>0.2</v>
      </c>
      <c r="D34" s="195" t="e">
        <v>#N/A</v>
      </c>
      <c r="E34" s="167">
        <f t="shared" ref="E34" si="0">A34</f>
        <v>44043</v>
      </c>
      <c r="H34" s="33"/>
      <c r="O34" s="36"/>
      <c r="P34" s="36"/>
      <c r="Q34" s="62"/>
      <c r="R34" s="195"/>
      <c r="S34" s="352"/>
      <c r="T34" s="352"/>
    </row>
    <row r="35" spans="1:20">
      <c r="A35" s="62">
        <v>44074</v>
      </c>
      <c r="B35" s="195">
        <v>6</v>
      </c>
      <c r="C35" s="195">
        <v>-0.4</v>
      </c>
      <c r="D35" s="195">
        <v>2.8</v>
      </c>
      <c r="E35" s="167"/>
      <c r="F35" s="63"/>
      <c r="G35" s="33"/>
      <c r="H35" s="33"/>
      <c r="O35" s="36"/>
      <c r="P35" s="36"/>
      <c r="Q35" s="62"/>
      <c r="R35" s="195"/>
      <c r="S35" s="352"/>
      <c r="T35" s="352"/>
    </row>
    <row r="36" spans="1:20">
      <c r="A36" s="62">
        <v>44104</v>
      </c>
      <c r="B36" s="195">
        <v>6</v>
      </c>
      <c r="C36" s="195" t="e">
        <v>#N/A</v>
      </c>
      <c r="D36" s="195" t="e">
        <v>#N/A</v>
      </c>
      <c r="E36" s="167"/>
      <c r="G36" s="33"/>
      <c r="H36" s="33"/>
      <c r="O36" s="36"/>
      <c r="P36" s="36"/>
      <c r="Q36" s="62"/>
      <c r="R36" s="195"/>
      <c r="S36" s="352"/>
      <c r="T36" s="352"/>
    </row>
    <row r="37" spans="1:20">
      <c r="A37" s="62">
        <v>44135</v>
      </c>
      <c r="B37" s="195">
        <v>6</v>
      </c>
      <c r="C37" s="195">
        <v>-0.5</v>
      </c>
      <c r="D37" s="195" t="e">
        <v>#N/A</v>
      </c>
      <c r="E37" s="167"/>
      <c r="O37" s="36"/>
      <c r="P37" s="36"/>
      <c r="Q37" s="62"/>
      <c r="R37" s="195"/>
      <c r="S37" s="352"/>
      <c r="T37" s="352"/>
    </row>
    <row r="38" spans="1:20">
      <c r="A38" s="62">
        <v>44165</v>
      </c>
      <c r="B38" s="195">
        <v>6</v>
      </c>
      <c r="C38" s="195" t="e">
        <v>#N/A</v>
      </c>
      <c r="D38" s="195">
        <v>2.9</v>
      </c>
      <c r="E38" s="167"/>
      <c r="O38" s="36"/>
      <c r="P38" s="36"/>
      <c r="Q38" s="62"/>
      <c r="R38" s="195"/>
    </row>
    <row r="39" spans="1:20">
      <c r="A39" s="62">
        <v>44196</v>
      </c>
      <c r="B39" s="195">
        <v>6</v>
      </c>
      <c r="C39" s="195">
        <v>-0.1</v>
      </c>
      <c r="D39" s="195" t="e">
        <v>#N/A</v>
      </c>
      <c r="E39" s="167"/>
      <c r="O39" s="36"/>
      <c r="P39" s="36"/>
      <c r="Q39" s="62"/>
      <c r="R39" s="195"/>
    </row>
    <row r="40" spans="1:20">
      <c r="A40" s="62">
        <v>44227</v>
      </c>
      <c r="B40" s="195">
        <v>6</v>
      </c>
      <c r="C40" s="195">
        <v>0</v>
      </c>
      <c r="D40" s="195">
        <v>2.8</v>
      </c>
      <c r="E40" s="167">
        <f t="shared" ref="E40" si="1">A40</f>
        <v>44227</v>
      </c>
      <c r="O40" s="36"/>
      <c r="P40" s="36"/>
      <c r="Q40" s="62"/>
      <c r="R40" s="195"/>
    </row>
    <row r="41" spans="1:20">
      <c r="A41" s="62"/>
      <c r="B41" s="195"/>
      <c r="C41" s="352"/>
      <c r="D41" s="352"/>
      <c r="E41" s="167"/>
    </row>
    <row r="42" spans="1:20">
      <c r="A42" s="62"/>
      <c r="B42" s="195"/>
      <c r="C42" s="352"/>
      <c r="D42" s="352"/>
      <c r="E42" s="167">
        <f>A30</f>
        <v>43921</v>
      </c>
    </row>
    <row r="43" spans="1:20">
      <c r="A43" s="62"/>
      <c r="B43" s="195"/>
      <c r="C43" s="352"/>
      <c r="D43" s="352"/>
    </row>
    <row r="44" spans="1:20">
      <c r="A44" s="62"/>
      <c r="B44" s="195"/>
      <c r="C44" s="352"/>
      <c r="D44" s="352"/>
    </row>
    <row r="45" spans="1:20">
      <c r="A45" s="62"/>
      <c r="B45" s="195"/>
      <c r="C45" s="352"/>
      <c r="D45" s="352"/>
    </row>
  </sheetData>
  <hyperlinks>
    <hyperlink ref="A1" location="Content!A1" display="&lt;&lt;" xr:uid="{00000000-0004-0000-3A00-000000000000}"/>
  </hyperlinks>
  <pageMargins left="0.7" right="0.7" top="0.75" bottom="0.75" header="0.3" footer="0.3"/>
  <pageSetup paperSize="9" orientation="portrait" horizontalDpi="4294967293"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35B75-B588-2545-AF43-599DB1067BB3}">
  <sheetPr>
    <tabColor theme="8"/>
  </sheetPr>
  <dimension ref="A1:Q793"/>
  <sheetViews>
    <sheetView showGridLines="0" zoomScaleNormal="100" workbookViewId="0"/>
  </sheetViews>
  <sheetFormatPr baseColWidth="10" defaultColWidth="9.5" defaultRowHeight="13"/>
  <cols>
    <col min="1" max="1" width="9.5" style="355" customWidth="1"/>
    <col min="2" max="7" width="8.5" style="353" customWidth="1"/>
    <col min="8" max="16384" width="9.5" style="353"/>
  </cols>
  <sheetData>
    <row r="1" spans="1:17">
      <c r="A1" s="9" t="s">
        <v>60</v>
      </c>
      <c r="B1" s="540" t="str">
        <f>IF(Content!$E$1=1,B2,B3)</f>
        <v>Облікова ставка</v>
      </c>
      <c r="C1" s="540" t="str">
        <f>IF(Content!$E$1=1,C2,C3)</f>
        <v>Кредити овернайт НБУ</v>
      </c>
      <c r="D1" s="540" t="str">
        <f>IF(Content!$E$1=1,D2,D3)</f>
        <v>ДС овернайт НБУ</v>
      </c>
      <c r="E1" s="540" t="str">
        <f>IF(Content!$E$1=1,E2,E3)</f>
        <v>UIIR (до 22.06.2020)</v>
      </c>
      <c r="F1" s="540" t="str">
        <f>IF(Content!$E$1=1,F2,F3)</f>
        <v>UONIA</v>
      </c>
      <c r="G1" s="540" t="str">
        <f>IF(Content!$E$1=1,G2,G3)</f>
        <v>Коридор процентних ставок НБУ**</v>
      </c>
      <c r="H1" s="540"/>
      <c r="I1" s="540" t="str">
        <f>IF(Content!$E$1=1,I2,I3)</f>
        <v xml:space="preserve">Процентні ставки НБУ та UIIR/UONIA*, % </v>
      </c>
      <c r="M1" s="540"/>
    </row>
    <row r="2" spans="1:17" s="354" customFormat="1" ht="13.5" hidden="1" customHeight="1">
      <c r="A2" s="912"/>
      <c r="B2" s="913" t="s">
        <v>86</v>
      </c>
      <c r="C2" s="913" t="s">
        <v>87</v>
      </c>
      <c r="D2" s="913" t="s">
        <v>88</v>
      </c>
      <c r="E2" s="913" t="s">
        <v>931</v>
      </c>
      <c r="F2" s="913" t="s">
        <v>932</v>
      </c>
      <c r="G2" s="913" t="s">
        <v>933</v>
      </c>
      <c r="I2" s="299" t="s">
        <v>749</v>
      </c>
      <c r="J2" s="299"/>
      <c r="K2" s="299"/>
      <c r="L2" s="299"/>
      <c r="M2" s="299"/>
      <c r="N2" s="299"/>
      <c r="O2" s="299"/>
      <c r="P2" s="299"/>
      <c r="Q2" s="299"/>
    </row>
    <row r="3" spans="1:17" s="354" customFormat="1" ht="12.75" hidden="1" customHeight="1">
      <c r="A3" s="912"/>
      <c r="B3" s="913" t="s">
        <v>89</v>
      </c>
      <c r="C3" s="913" t="s">
        <v>90</v>
      </c>
      <c r="D3" s="913" t="s">
        <v>91</v>
      </c>
      <c r="E3" s="913" t="s">
        <v>934</v>
      </c>
      <c r="F3" s="913" t="s">
        <v>932</v>
      </c>
      <c r="G3" s="913" t="s">
        <v>935</v>
      </c>
      <c r="I3" s="299" t="s">
        <v>750</v>
      </c>
      <c r="J3" s="299"/>
      <c r="K3" s="299"/>
      <c r="L3" s="299"/>
      <c r="M3" s="914"/>
      <c r="N3" s="299"/>
      <c r="O3" s="299"/>
      <c r="P3" s="299"/>
      <c r="Q3" s="299"/>
    </row>
    <row r="4" spans="1:17">
      <c r="A4" s="915">
        <v>43103</v>
      </c>
      <c r="B4" s="916">
        <v>14.5</v>
      </c>
      <c r="C4" s="916">
        <v>16.5</v>
      </c>
      <c r="D4" s="916">
        <v>12.5</v>
      </c>
      <c r="E4" s="916">
        <v>13.2</v>
      </c>
      <c r="F4" s="916"/>
      <c r="G4" s="916">
        <v>4</v>
      </c>
    </row>
    <row r="5" spans="1:17">
      <c r="A5" s="915">
        <v>43104</v>
      </c>
      <c r="B5" s="916">
        <v>14.5</v>
      </c>
      <c r="C5" s="916">
        <v>16.5</v>
      </c>
      <c r="D5" s="916">
        <v>12.5</v>
      </c>
      <c r="E5" s="916">
        <v>12.9</v>
      </c>
      <c r="F5" s="916"/>
      <c r="G5" s="916">
        <v>4</v>
      </c>
    </row>
    <row r="6" spans="1:17">
      <c r="A6" s="915">
        <v>43105</v>
      </c>
      <c r="B6" s="916">
        <v>14.5</v>
      </c>
      <c r="C6" s="916">
        <v>16.5</v>
      </c>
      <c r="D6" s="916">
        <v>12.5</v>
      </c>
      <c r="E6" s="916">
        <v>13.3</v>
      </c>
      <c r="F6" s="916"/>
      <c r="G6" s="916">
        <v>4</v>
      </c>
    </row>
    <row r="7" spans="1:17">
      <c r="A7" s="915">
        <v>43109</v>
      </c>
      <c r="B7" s="916">
        <v>14.5</v>
      </c>
      <c r="C7" s="916">
        <v>16.5</v>
      </c>
      <c r="D7" s="916">
        <v>12.5</v>
      </c>
      <c r="E7" s="916">
        <v>13.1</v>
      </c>
      <c r="F7" s="916"/>
      <c r="G7" s="916">
        <v>4</v>
      </c>
    </row>
    <row r="8" spans="1:17">
      <c r="A8" s="915">
        <v>43110</v>
      </c>
      <c r="B8" s="916">
        <v>14.5</v>
      </c>
      <c r="C8" s="916">
        <v>16.5</v>
      </c>
      <c r="D8" s="916">
        <v>12.5</v>
      </c>
      <c r="E8" s="916">
        <v>13.2</v>
      </c>
      <c r="F8" s="916"/>
      <c r="G8" s="916">
        <v>4</v>
      </c>
    </row>
    <row r="9" spans="1:17">
      <c r="A9" s="915">
        <v>43111</v>
      </c>
      <c r="B9" s="916">
        <v>14.5</v>
      </c>
      <c r="C9" s="916">
        <v>16.5</v>
      </c>
      <c r="D9" s="916">
        <v>12.5</v>
      </c>
      <c r="E9" s="916">
        <v>13.1</v>
      </c>
      <c r="F9" s="916"/>
      <c r="G9" s="916">
        <v>4</v>
      </c>
    </row>
    <row r="10" spans="1:17">
      <c r="A10" s="915">
        <v>43112</v>
      </c>
      <c r="B10" s="916">
        <v>14.5</v>
      </c>
      <c r="C10" s="916">
        <v>16.5</v>
      </c>
      <c r="D10" s="916">
        <v>12.5</v>
      </c>
      <c r="E10" s="916">
        <v>13.1</v>
      </c>
      <c r="F10" s="916"/>
      <c r="G10" s="916">
        <v>4</v>
      </c>
    </row>
    <row r="11" spans="1:17">
      <c r="A11" s="915">
        <v>43115</v>
      </c>
      <c r="B11" s="916">
        <v>14.5</v>
      </c>
      <c r="C11" s="916">
        <v>16.5</v>
      </c>
      <c r="D11" s="916">
        <v>12.5</v>
      </c>
      <c r="E11" s="916">
        <v>13.2</v>
      </c>
      <c r="F11" s="916"/>
      <c r="G11" s="916">
        <v>4</v>
      </c>
    </row>
    <row r="12" spans="1:17">
      <c r="A12" s="915">
        <v>43116</v>
      </c>
      <c r="B12" s="916">
        <v>14.5</v>
      </c>
      <c r="C12" s="916">
        <v>16.5</v>
      </c>
      <c r="D12" s="916">
        <v>12.5</v>
      </c>
      <c r="E12" s="916">
        <v>13</v>
      </c>
      <c r="F12" s="916"/>
      <c r="G12" s="916">
        <v>4</v>
      </c>
    </row>
    <row r="13" spans="1:17">
      <c r="A13" s="915">
        <v>43117</v>
      </c>
      <c r="B13" s="916">
        <v>14.5</v>
      </c>
      <c r="C13" s="916">
        <v>16.5</v>
      </c>
      <c r="D13" s="916">
        <v>12.5</v>
      </c>
      <c r="E13" s="916">
        <v>13.1</v>
      </c>
      <c r="F13" s="916"/>
      <c r="G13" s="916">
        <v>4</v>
      </c>
    </row>
    <row r="14" spans="1:17">
      <c r="A14" s="915">
        <v>43118</v>
      </c>
      <c r="B14" s="916">
        <v>14.5</v>
      </c>
      <c r="C14" s="916">
        <v>16.5</v>
      </c>
      <c r="D14" s="916">
        <v>12.5</v>
      </c>
      <c r="E14" s="916">
        <v>13</v>
      </c>
      <c r="F14" s="916"/>
      <c r="G14" s="916">
        <v>4</v>
      </c>
    </row>
    <row r="15" spans="1:17">
      <c r="A15" s="915">
        <v>43119</v>
      </c>
      <c r="B15" s="916">
        <v>14.5</v>
      </c>
      <c r="C15" s="916">
        <v>16.5</v>
      </c>
      <c r="D15" s="916">
        <v>12.5</v>
      </c>
      <c r="E15" s="916">
        <v>13.1</v>
      </c>
      <c r="F15" s="916"/>
      <c r="G15" s="916">
        <v>4</v>
      </c>
    </row>
    <row r="16" spans="1:17">
      <c r="A16" s="915">
        <v>43122</v>
      </c>
      <c r="B16" s="916">
        <v>14.5</v>
      </c>
      <c r="C16" s="916">
        <v>16.5</v>
      </c>
      <c r="D16" s="916">
        <v>12.5</v>
      </c>
      <c r="E16" s="916">
        <v>13</v>
      </c>
      <c r="F16" s="916"/>
      <c r="G16" s="916">
        <v>4</v>
      </c>
    </row>
    <row r="17" spans="1:17">
      <c r="A17" s="915">
        <v>43123</v>
      </c>
      <c r="B17" s="916">
        <v>14.5</v>
      </c>
      <c r="C17" s="916">
        <v>16.5</v>
      </c>
      <c r="D17" s="916">
        <v>12.5</v>
      </c>
      <c r="E17" s="916">
        <v>13.2</v>
      </c>
      <c r="F17" s="916"/>
      <c r="G17" s="916">
        <v>4</v>
      </c>
    </row>
    <row r="18" spans="1:17">
      <c r="A18" s="915">
        <v>43124</v>
      </c>
      <c r="B18" s="916">
        <v>14.5</v>
      </c>
      <c r="C18" s="916">
        <v>16.5</v>
      </c>
      <c r="D18" s="916">
        <v>12.5</v>
      </c>
      <c r="E18" s="916">
        <v>13.1</v>
      </c>
      <c r="F18" s="916"/>
      <c r="G18" s="916">
        <v>4</v>
      </c>
    </row>
    <row r="19" spans="1:17">
      <c r="A19" s="915">
        <v>43125</v>
      </c>
      <c r="B19" s="916">
        <v>14.5</v>
      </c>
      <c r="C19" s="916">
        <v>16.5</v>
      </c>
      <c r="D19" s="916">
        <v>12.5</v>
      </c>
      <c r="E19" s="916">
        <v>13.5</v>
      </c>
      <c r="F19" s="916"/>
      <c r="G19" s="916">
        <v>4</v>
      </c>
    </row>
    <row r="20" spans="1:17">
      <c r="A20" s="915">
        <v>43126</v>
      </c>
      <c r="B20" s="916">
        <v>16</v>
      </c>
      <c r="C20" s="916">
        <v>18</v>
      </c>
      <c r="D20" s="916">
        <v>14</v>
      </c>
      <c r="E20" s="916">
        <v>14.4</v>
      </c>
      <c r="F20" s="916"/>
      <c r="G20" s="916">
        <v>4</v>
      </c>
      <c r="J20" s="297"/>
      <c r="K20" s="297"/>
      <c r="L20" s="297"/>
      <c r="M20" s="297"/>
      <c r="N20" s="297"/>
      <c r="O20" s="297"/>
      <c r="P20" s="297"/>
      <c r="Q20" s="297"/>
    </row>
    <row r="21" spans="1:17">
      <c r="A21" s="915">
        <v>43129</v>
      </c>
      <c r="B21" s="916">
        <v>16</v>
      </c>
      <c r="C21" s="916">
        <v>18</v>
      </c>
      <c r="D21" s="916">
        <v>14</v>
      </c>
      <c r="E21" s="916">
        <v>14.5</v>
      </c>
      <c r="F21" s="916"/>
      <c r="G21" s="916">
        <v>4</v>
      </c>
      <c r="I21" s="540" t="str">
        <f>IF(Content!$E$1=1,I24,I25)</f>
        <v>* Останні дані – за 27.01.2021.</v>
      </c>
      <c r="J21" s="917"/>
      <c r="K21" s="917"/>
      <c r="L21" s="917"/>
      <c r="M21" s="917"/>
      <c r="N21" s="917"/>
      <c r="O21" s="917"/>
      <c r="P21" s="917"/>
      <c r="Q21" s="917"/>
    </row>
    <row r="22" spans="1:17">
      <c r="A22" s="915">
        <v>43130</v>
      </c>
      <c r="B22" s="916">
        <v>16</v>
      </c>
      <c r="C22" s="916">
        <v>18</v>
      </c>
      <c r="D22" s="916">
        <v>14</v>
      </c>
      <c r="E22" s="916">
        <v>14.8</v>
      </c>
      <c r="F22" s="916"/>
      <c r="G22" s="916">
        <v>4</v>
      </c>
      <c r="I22" s="540" t="str">
        <f>IF(Content!$E$1=1,I26,I27)</f>
        <v>** Верхня межа – процентні ставки за кредитами овернайт, нижня – за ДС овернайт.</v>
      </c>
      <c r="J22" s="297"/>
      <c r="K22" s="297"/>
      <c r="L22" s="297"/>
      <c r="M22" s="301"/>
      <c r="N22" s="299"/>
      <c r="O22" s="302"/>
      <c r="P22" s="302"/>
      <c r="Q22" s="302"/>
    </row>
    <row r="23" spans="1:17">
      <c r="A23" s="915">
        <v>43131</v>
      </c>
      <c r="B23" s="916">
        <v>16</v>
      </c>
      <c r="C23" s="916">
        <v>18</v>
      </c>
      <c r="D23" s="916">
        <v>14</v>
      </c>
      <c r="E23" s="916">
        <v>15.4</v>
      </c>
      <c r="F23" s="916"/>
      <c r="G23" s="916">
        <v>4</v>
      </c>
      <c r="I23" s="540" t="str">
        <f>IF(Content!$E$1=1,I28,I29)</f>
        <v>Джерело: НБУ.</v>
      </c>
      <c r="J23" s="297"/>
      <c r="K23" s="297"/>
      <c r="L23" s="297"/>
      <c r="M23" s="301"/>
      <c r="N23" s="299"/>
      <c r="O23" s="302"/>
      <c r="P23" s="302"/>
      <c r="Q23" s="302"/>
    </row>
    <row r="24" spans="1:17">
      <c r="A24" s="915">
        <v>43132</v>
      </c>
      <c r="B24" s="916">
        <v>16</v>
      </c>
      <c r="C24" s="916">
        <v>18</v>
      </c>
      <c r="D24" s="916">
        <v>14</v>
      </c>
      <c r="E24" s="916">
        <v>14.5</v>
      </c>
      <c r="F24" s="916"/>
      <c r="G24" s="916">
        <v>4</v>
      </c>
      <c r="I24" s="918" t="s">
        <v>1859</v>
      </c>
    </row>
    <row r="25" spans="1:17">
      <c r="A25" s="915">
        <v>43133</v>
      </c>
      <c r="B25" s="916">
        <v>16</v>
      </c>
      <c r="C25" s="916">
        <v>18</v>
      </c>
      <c r="D25" s="916">
        <v>14</v>
      </c>
      <c r="E25" s="916">
        <v>14.8</v>
      </c>
      <c r="F25" s="916"/>
      <c r="G25" s="916">
        <v>4</v>
      </c>
      <c r="I25" s="63" t="s">
        <v>1860</v>
      </c>
    </row>
    <row r="26" spans="1:17">
      <c r="A26" s="915">
        <v>43136</v>
      </c>
      <c r="B26" s="916">
        <v>16</v>
      </c>
      <c r="C26" s="916">
        <v>18</v>
      </c>
      <c r="D26" s="916">
        <v>14</v>
      </c>
      <c r="E26" s="916">
        <v>14.7</v>
      </c>
      <c r="F26" s="916"/>
      <c r="G26" s="916">
        <v>4</v>
      </c>
      <c r="I26" s="299" t="s">
        <v>936</v>
      </c>
    </row>
    <row r="27" spans="1:17">
      <c r="A27" s="915">
        <v>43137</v>
      </c>
      <c r="B27" s="916">
        <v>16</v>
      </c>
      <c r="C27" s="916">
        <v>18</v>
      </c>
      <c r="D27" s="916">
        <v>14</v>
      </c>
      <c r="E27" s="916">
        <v>14.9</v>
      </c>
      <c r="F27" s="916"/>
      <c r="G27" s="916">
        <v>4</v>
      </c>
      <c r="I27" s="299" t="s">
        <v>937</v>
      </c>
    </row>
    <row r="28" spans="1:17">
      <c r="A28" s="915">
        <v>43138</v>
      </c>
      <c r="B28" s="916">
        <v>16</v>
      </c>
      <c r="C28" s="916">
        <v>18</v>
      </c>
      <c r="D28" s="916">
        <v>14</v>
      </c>
      <c r="E28" s="916">
        <v>14.8</v>
      </c>
      <c r="F28" s="916"/>
      <c r="G28" s="916">
        <v>4</v>
      </c>
      <c r="I28" s="299" t="s">
        <v>43</v>
      </c>
    </row>
    <row r="29" spans="1:17">
      <c r="A29" s="915">
        <v>43139</v>
      </c>
      <c r="B29" s="916">
        <v>16</v>
      </c>
      <c r="C29" s="916">
        <v>18</v>
      </c>
      <c r="D29" s="916">
        <v>14</v>
      </c>
      <c r="E29" s="916">
        <v>14.8</v>
      </c>
      <c r="F29" s="916"/>
      <c r="G29" s="916">
        <v>4</v>
      </c>
      <c r="I29" s="299" t="s">
        <v>44</v>
      </c>
    </row>
    <row r="30" spans="1:17">
      <c r="A30" s="915">
        <v>43140</v>
      </c>
      <c r="B30" s="916">
        <v>16</v>
      </c>
      <c r="C30" s="916">
        <v>18</v>
      </c>
      <c r="D30" s="916">
        <v>14</v>
      </c>
      <c r="E30" s="916">
        <v>15.1</v>
      </c>
      <c r="F30" s="916"/>
      <c r="G30" s="916">
        <v>4</v>
      </c>
      <c r="I30" s="917"/>
    </row>
    <row r="31" spans="1:17">
      <c r="A31" s="915">
        <v>43143</v>
      </c>
      <c r="B31" s="916">
        <v>16</v>
      </c>
      <c r="C31" s="916">
        <v>18</v>
      </c>
      <c r="D31" s="916">
        <v>14</v>
      </c>
      <c r="E31" s="916">
        <v>14.8</v>
      </c>
      <c r="F31" s="916"/>
      <c r="G31" s="916">
        <v>4</v>
      </c>
    </row>
    <row r="32" spans="1:17">
      <c r="A32" s="915">
        <v>43144</v>
      </c>
      <c r="B32" s="916">
        <v>16</v>
      </c>
      <c r="C32" s="916">
        <v>18</v>
      </c>
      <c r="D32" s="916">
        <v>14</v>
      </c>
      <c r="E32" s="916">
        <v>14.8</v>
      </c>
      <c r="F32" s="916"/>
      <c r="G32" s="916">
        <v>4</v>
      </c>
    </row>
    <row r="33" spans="1:7">
      <c r="A33" s="915">
        <v>43145</v>
      </c>
      <c r="B33" s="916">
        <v>16</v>
      </c>
      <c r="C33" s="916">
        <v>18</v>
      </c>
      <c r="D33" s="916">
        <v>14</v>
      </c>
      <c r="E33" s="916">
        <v>14.7</v>
      </c>
      <c r="F33" s="916"/>
      <c r="G33" s="916">
        <v>4</v>
      </c>
    </row>
    <row r="34" spans="1:7">
      <c r="A34" s="915">
        <v>43146</v>
      </c>
      <c r="B34" s="916">
        <v>16</v>
      </c>
      <c r="C34" s="916">
        <v>18</v>
      </c>
      <c r="D34" s="916">
        <v>14</v>
      </c>
      <c r="E34" s="916">
        <v>14.5</v>
      </c>
      <c r="F34" s="916"/>
      <c r="G34" s="916">
        <v>4</v>
      </c>
    </row>
    <row r="35" spans="1:7">
      <c r="A35" s="915">
        <v>43147</v>
      </c>
      <c r="B35" s="916">
        <v>16</v>
      </c>
      <c r="C35" s="916">
        <v>18</v>
      </c>
      <c r="D35" s="916">
        <v>14</v>
      </c>
      <c r="E35" s="916">
        <v>14.5</v>
      </c>
      <c r="F35" s="916"/>
      <c r="G35" s="916">
        <v>4</v>
      </c>
    </row>
    <row r="36" spans="1:7">
      <c r="A36" s="915">
        <v>43150</v>
      </c>
      <c r="B36" s="916">
        <v>16</v>
      </c>
      <c r="C36" s="916">
        <v>18</v>
      </c>
      <c r="D36" s="916">
        <v>14</v>
      </c>
      <c r="E36" s="916">
        <v>14.7</v>
      </c>
      <c r="F36" s="916"/>
      <c r="G36" s="916">
        <v>4</v>
      </c>
    </row>
    <row r="37" spans="1:7">
      <c r="A37" s="915">
        <v>43151</v>
      </c>
      <c r="B37" s="916">
        <v>16</v>
      </c>
      <c r="C37" s="916">
        <v>18</v>
      </c>
      <c r="D37" s="916">
        <v>14</v>
      </c>
      <c r="E37" s="916">
        <v>14.8</v>
      </c>
      <c r="F37" s="916"/>
      <c r="G37" s="916">
        <v>4</v>
      </c>
    </row>
    <row r="38" spans="1:7">
      <c r="A38" s="915">
        <v>43152</v>
      </c>
      <c r="B38" s="916">
        <v>16</v>
      </c>
      <c r="C38" s="916">
        <v>18</v>
      </c>
      <c r="D38" s="916">
        <v>14</v>
      </c>
      <c r="E38" s="916">
        <v>14.7</v>
      </c>
      <c r="F38" s="916"/>
      <c r="G38" s="916">
        <v>4</v>
      </c>
    </row>
    <row r="39" spans="1:7">
      <c r="A39" s="915">
        <v>43153</v>
      </c>
      <c r="B39" s="916">
        <v>16</v>
      </c>
      <c r="C39" s="916">
        <v>18</v>
      </c>
      <c r="D39" s="916">
        <v>14</v>
      </c>
      <c r="E39" s="916">
        <v>14.7</v>
      </c>
      <c r="F39" s="916"/>
      <c r="G39" s="916">
        <v>4</v>
      </c>
    </row>
    <row r="40" spans="1:7">
      <c r="A40" s="915">
        <v>43154</v>
      </c>
      <c r="B40" s="916">
        <v>16</v>
      </c>
      <c r="C40" s="916">
        <v>18</v>
      </c>
      <c r="D40" s="916">
        <v>14</v>
      </c>
      <c r="E40" s="916">
        <v>14.8</v>
      </c>
      <c r="F40" s="916"/>
      <c r="G40" s="916">
        <v>4</v>
      </c>
    </row>
    <row r="41" spans="1:7">
      <c r="A41" s="915">
        <v>43157</v>
      </c>
      <c r="B41" s="916">
        <v>16</v>
      </c>
      <c r="C41" s="916">
        <v>18</v>
      </c>
      <c r="D41" s="916">
        <v>14</v>
      </c>
      <c r="E41" s="916">
        <v>14.7</v>
      </c>
      <c r="F41" s="916"/>
      <c r="G41" s="916">
        <v>4</v>
      </c>
    </row>
    <row r="42" spans="1:7">
      <c r="A42" s="915">
        <v>43158</v>
      </c>
      <c r="B42" s="916">
        <v>16</v>
      </c>
      <c r="C42" s="916">
        <v>18</v>
      </c>
      <c r="D42" s="916">
        <v>14</v>
      </c>
      <c r="E42" s="916">
        <v>14.6</v>
      </c>
      <c r="F42" s="916"/>
      <c r="G42" s="916">
        <v>4</v>
      </c>
    </row>
    <row r="43" spans="1:7">
      <c r="A43" s="915">
        <v>43159</v>
      </c>
      <c r="B43" s="916">
        <v>16</v>
      </c>
      <c r="C43" s="916">
        <v>18</v>
      </c>
      <c r="D43" s="916">
        <v>14</v>
      </c>
      <c r="E43" s="916">
        <v>14.5</v>
      </c>
      <c r="F43" s="916"/>
      <c r="G43" s="916">
        <v>4</v>
      </c>
    </row>
    <row r="44" spans="1:7">
      <c r="A44" s="915">
        <v>43160</v>
      </c>
      <c r="B44" s="916">
        <v>16</v>
      </c>
      <c r="C44" s="916">
        <v>18</v>
      </c>
      <c r="D44" s="916">
        <v>14</v>
      </c>
      <c r="E44" s="916">
        <v>14.6</v>
      </c>
      <c r="F44" s="916"/>
      <c r="G44" s="916">
        <v>4</v>
      </c>
    </row>
    <row r="45" spans="1:7">
      <c r="A45" s="915">
        <v>43161</v>
      </c>
      <c r="B45" s="916">
        <v>17</v>
      </c>
      <c r="C45" s="916">
        <v>19</v>
      </c>
      <c r="D45" s="916">
        <v>15</v>
      </c>
      <c r="E45" s="916">
        <v>15.4</v>
      </c>
      <c r="F45" s="916"/>
      <c r="G45" s="916">
        <v>4</v>
      </c>
    </row>
    <row r="46" spans="1:7">
      <c r="A46" s="915">
        <v>43162</v>
      </c>
      <c r="B46" s="916">
        <v>17</v>
      </c>
      <c r="C46" s="916">
        <v>19</v>
      </c>
      <c r="D46" s="916">
        <v>15</v>
      </c>
      <c r="E46" s="916">
        <v>15.3</v>
      </c>
      <c r="F46" s="916"/>
      <c r="G46" s="916">
        <v>4</v>
      </c>
    </row>
    <row r="47" spans="1:7">
      <c r="A47" s="915">
        <v>43164</v>
      </c>
      <c r="B47" s="916">
        <v>17</v>
      </c>
      <c r="C47" s="916">
        <v>19</v>
      </c>
      <c r="D47" s="916">
        <v>15</v>
      </c>
      <c r="E47" s="916">
        <v>15.3</v>
      </c>
      <c r="F47" s="916"/>
      <c r="G47" s="916">
        <v>4</v>
      </c>
    </row>
    <row r="48" spans="1:7">
      <c r="A48" s="915">
        <v>43165</v>
      </c>
      <c r="B48" s="916">
        <v>17</v>
      </c>
      <c r="C48" s="916">
        <v>19</v>
      </c>
      <c r="D48" s="916">
        <v>15</v>
      </c>
      <c r="E48" s="916">
        <v>15.6</v>
      </c>
      <c r="F48" s="916"/>
      <c r="G48" s="916">
        <v>4</v>
      </c>
    </row>
    <row r="49" spans="1:7">
      <c r="A49" s="915">
        <v>43166</v>
      </c>
      <c r="B49" s="916">
        <v>17</v>
      </c>
      <c r="C49" s="916">
        <v>19</v>
      </c>
      <c r="D49" s="916">
        <v>15</v>
      </c>
      <c r="E49" s="916">
        <v>15.5</v>
      </c>
      <c r="F49" s="916"/>
      <c r="G49" s="916">
        <v>4</v>
      </c>
    </row>
    <row r="50" spans="1:7">
      <c r="A50" s="915">
        <v>43171</v>
      </c>
      <c r="B50" s="916">
        <v>17</v>
      </c>
      <c r="C50" s="916">
        <v>19</v>
      </c>
      <c r="D50" s="916">
        <v>15</v>
      </c>
      <c r="E50" s="916">
        <v>15.7</v>
      </c>
      <c r="F50" s="916"/>
      <c r="G50" s="916">
        <v>4</v>
      </c>
    </row>
    <row r="51" spans="1:7">
      <c r="A51" s="915">
        <v>43172</v>
      </c>
      <c r="B51" s="916">
        <v>17</v>
      </c>
      <c r="C51" s="916">
        <v>19</v>
      </c>
      <c r="D51" s="916">
        <v>15</v>
      </c>
      <c r="E51" s="916">
        <v>15.6</v>
      </c>
      <c r="F51" s="916"/>
      <c r="G51" s="916">
        <v>4</v>
      </c>
    </row>
    <row r="52" spans="1:7">
      <c r="A52" s="915">
        <v>43173</v>
      </c>
      <c r="B52" s="916">
        <v>17</v>
      </c>
      <c r="C52" s="916">
        <v>19</v>
      </c>
      <c r="D52" s="916">
        <v>15</v>
      </c>
      <c r="E52" s="916">
        <v>15.7</v>
      </c>
      <c r="F52" s="916"/>
      <c r="G52" s="916">
        <v>4</v>
      </c>
    </row>
    <row r="53" spans="1:7">
      <c r="A53" s="915">
        <v>43174</v>
      </c>
      <c r="B53" s="916">
        <v>17</v>
      </c>
      <c r="C53" s="916">
        <v>19</v>
      </c>
      <c r="D53" s="916">
        <v>15</v>
      </c>
      <c r="E53" s="916">
        <v>15.6</v>
      </c>
      <c r="F53" s="916"/>
      <c r="G53" s="916">
        <v>4</v>
      </c>
    </row>
    <row r="54" spans="1:7">
      <c r="A54" s="915">
        <v>43175</v>
      </c>
      <c r="B54" s="916">
        <v>17</v>
      </c>
      <c r="C54" s="916">
        <v>19</v>
      </c>
      <c r="D54" s="916">
        <v>15</v>
      </c>
      <c r="E54" s="916">
        <v>15.6</v>
      </c>
      <c r="F54" s="916"/>
      <c r="G54" s="916">
        <v>4</v>
      </c>
    </row>
    <row r="55" spans="1:7">
      <c r="A55" s="915">
        <v>43178</v>
      </c>
      <c r="B55" s="916">
        <v>17</v>
      </c>
      <c r="C55" s="916">
        <v>19</v>
      </c>
      <c r="D55" s="916">
        <v>15</v>
      </c>
      <c r="E55" s="916">
        <v>15.7</v>
      </c>
      <c r="F55" s="916"/>
      <c r="G55" s="916">
        <v>4</v>
      </c>
    </row>
    <row r="56" spans="1:7">
      <c r="A56" s="915">
        <v>43179</v>
      </c>
      <c r="B56" s="916">
        <v>17</v>
      </c>
      <c r="C56" s="916">
        <v>19</v>
      </c>
      <c r="D56" s="916">
        <v>15</v>
      </c>
      <c r="E56" s="916">
        <v>15.6</v>
      </c>
      <c r="F56" s="916"/>
      <c r="G56" s="916">
        <v>4</v>
      </c>
    </row>
    <row r="57" spans="1:7">
      <c r="A57" s="915">
        <v>43180</v>
      </c>
      <c r="B57" s="916">
        <v>17</v>
      </c>
      <c r="C57" s="916">
        <v>19</v>
      </c>
      <c r="D57" s="916">
        <v>15</v>
      </c>
      <c r="E57" s="916">
        <v>15.6</v>
      </c>
      <c r="F57" s="916"/>
      <c r="G57" s="916">
        <v>4</v>
      </c>
    </row>
    <row r="58" spans="1:7">
      <c r="A58" s="915">
        <v>43181</v>
      </c>
      <c r="B58" s="916">
        <v>17</v>
      </c>
      <c r="C58" s="916">
        <v>19</v>
      </c>
      <c r="D58" s="916">
        <v>15</v>
      </c>
      <c r="E58" s="916">
        <v>15.6</v>
      </c>
      <c r="F58" s="916"/>
      <c r="G58" s="916">
        <v>4</v>
      </c>
    </row>
    <row r="59" spans="1:7">
      <c r="A59" s="915">
        <v>43182</v>
      </c>
      <c r="B59" s="916">
        <v>17</v>
      </c>
      <c r="C59" s="916">
        <v>19</v>
      </c>
      <c r="D59" s="916">
        <v>15</v>
      </c>
      <c r="E59" s="916">
        <v>15.6</v>
      </c>
      <c r="F59" s="916"/>
      <c r="G59" s="916">
        <v>4</v>
      </c>
    </row>
    <row r="60" spans="1:7">
      <c r="A60" s="915">
        <v>43185</v>
      </c>
      <c r="B60" s="916">
        <v>17</v>
      </c>
      <c r="C60" s="916">
        <v>19</v>
      </c>
      <c r="D60" s="916">
        <v>15</v>
      </c>
      <c r="E60" s="916">
        <v>15.4</v>
      </c>
      <c r="F60" s="916"/>
      <c r="G60" s="916">
        <v>4</v>
      </c>
    </row>
    <row r="61" spans="1:7">
      <c r="A61" s="915">
        <v>43186</v>
      </c>
      <c r="B61" s="916">
        <v>17</v>
      </c>
      <c r="C61" s="916">
        <v>19</v>
      </c>
      <c r="D61" s="916">
        <v>15</v>
      </c>
      <c r="E61" s="916">
        <v>15.7</v>
      </c>
      <c r="F61" s="916"/>
      <c r="G61" s="916">
        <v>4</v>
      </c>
    </row>
    <row r="62" spans="1:7">
      <c r="A62" s="915">
        <v>43187</v>
      </c>
      <c r="B62" s="916">
        <v>17</v>
      </c>
      <c r="C62" s="916">
        <v>19</v>
      </c>
      <c r="D62" s="916">
        <v>15</v>
      </c>
      <c r="E62" s="916">
        <v>15.7</v>
      </c>
      <c r="F62" s="916"/>
      <c r="G62" s="916">
        <v>4</v>
      </c>
    </row>
    <row r="63" spans="1:7">
      <c r="A63" s="915">
        <v>43188</v>
      </c>
      <c r="B63" s="916">
        <v>17</v>
      </c>
      <c r="C63" s="916">
        <v>19</v>
      </c>
      <c r="D63" s="916">
        <v>15</v>
      </c>
      <c r="E63" s="916">
        <v>15.5</v>
      </c>
      <c r="F63" s="916"/>
      <c r="G63" s="916">
        <v>4</v>
      </c>
    </row>
    <row r="64" spans="1:7">
      <c r="A64" s="915">
        <v>43189</v>
      </c>
      <c r="B64" s="916">
        <v>17</v>
      </c>
      <c r="C64" s="916">
        <v>19</v>
      </c>
      <c r="D64" s="916">
        <v>15</v>
      </c>
      <c r="E64" s="916">
        <v>15.4</v>
      </c>
      <c r="F64" s="916"/>
      <c r="G64" s="916">
        <v>4</v>
      </c>
    </row>
    <row r="65" spans="1:7">
      <c r="A65" s="915">
        <v>43192</v>
      </c>
      <c r="B65" s="916">
        <v>17</v>
      </c>
      <c r="C65" s="916">
        <v>19</v>
      </c>
      <c r="D65" s="916">
        <v>15</v>
      </c>
      <c r="E65" s="916">
        <v>15.4</v>
      </c>
      <c r="F65" s="916"/>
      <c r="G65" s="916">
        <v>4</v>
      </c>
    </row>
    <row r="66" spans="1:7">
      <c r="A66" s="915">
        <v>43193</v>
      </c>
      <c r="B66" s="916">
        <v>17</v>
      </c>
      <c r="C66" s="916">
        <v>19</v>
      </c>
      <c r="D66" s="916">
        <v>15</v>
      </c>
      <c r="E66" s="916">
        <v>15.3</v>
      </c>
      <c r="F66" s="916"/>
      <c r="G66" s="916">
        <v>4</v>
      </c>
    </row>
    <row r="67" spans="1:7">
      <c r="A67" s="915">
        <v>43194</v>
      </c>
      <c r="B67" s="916">
        <v>17</v>
      </c>
      <c r="C67" s="916">
        <v>19</v>
      </c>
      <c r="D67" s="916">
        <v>15</v>
      </c>
      <c r="E67" s="916">
        <v>15.6</v>
      </c>
      <c r="F67" s="916"/>
      <c r="G67" s="916">
        <v>4</v>
      </c>
    </row>
    <row r="68" spans="1:7">
      <c r="A68" s="915">
        <v>43195</v>
      </c>
      <c r="B68" s="916">
        <v>17</v>
      </c>
      <c r="C68" s="916">
        <v>19</v>
      </c>
      <c r="D68" s="916">
        <v>15</v>
      </c>
      <c r="E68" s="916">
        <v>15.6</v>
      </c>
      <c r="F68" s="916"/>
      <c r="G68" s="916">
        <v>4</v>
      </c>
    </row>
    <row r="69" spans="1:7">
      <c r="A69" s="915">
        <v>43196</v>
      </c>
      <c r="B69" s="916">
        <v>17</v>
      </c>
      <c r="C69" s="916">
        <v>19</v>
      </c>
      <c r="D69" s="916">
        <v>15</v>
      </c>
      <c r="E69" s="916">
        <v>15.6</v>
      </c>
      <c r="F69" s="916"/>
      <c r="G69" s="916">
        <v>4</v>
      </c>
    </row>
    <row r="70" spans="1:7">
      <c r="A70" s="915">
        <v>43200</v>
      </c>
      <c r="B70" s="916">
        <v>17</v>
      </c>
      <c r="C70" s="916">
        <v>19</v>
      </c>
      <c r="D70" s="916">
        <v>15</v>
      </c>
      <c r="E70" s="916">
        <v>15.6</v>
      </c>
      <c r="F70" s="916"/>
      <c r="G70" s="916">
        <v>4</v>
      </c>
    </row>
    <row r="71" spans="1:7">
      <c r="A71" s="915">
        <v>43201</v>
      </c>
      <c r="B71" s="916">
        <v>17</v>
      </c>
      <c r="C71" s="916">
        <v>19</v>
      </c>
      <c r="D71" s="916">
        <v>15</v>
      </c>
      <c r="E71" s="916">
        <v>15.7</v>
      </c>
      <c r="F71" s="916"/>
      <c r="G71" s="916">
        <v>4</v>
      </c>
    </row>
    <row r="72" spans="1:7">
      <c r="A72" s="915">
        <v>43202</v>
      </c>
      <c r="B72" s="916">
        <v>17</v>
      </c>
      <c r="C72" s="916">
        <v>19</v>
      </c>
      <c r="D72" s="916">
        <v>15</v>
      </c>
      <c r="E72" s="916">
        <v>15.8</v>
      </c>
      <c r="F72" s="916"/>
      <c r="G72" s="916">
        <v>4</v>
      </c>
    </row>
    <row r="73" spans="1:7">
      <c r="A73" s="915">
        <v>43203</v>
      </c>
      <c r="B73" s="916">
        <v>17</v>
      </c>
      <c r="C73" s="916">
        <v>19</v>
      </c>
      <c r="D73" s="916">
        <v>15</v>
      </c>
      <c r="E73" s="916">
        <v>15.7</v>
      </c>
      <c r="F73" s="916"/>
      <c r="G73" s="916">
        <v>4</v>
      </c>
    </row>
    <row r="74" spans="1:7">
      <c r="A74" s="915">
        <v>43206</v>
      </c>
      <c r="B74" s="916">
        <v>17</v>
      </c>
      <c r="C74" s="916">
        <v>19</v>
      </c>
      <c r="D74" s="916">
        <v>15</v>
      </c>
      <c r="E74" s="916">
        <v>15.7</v>
      </c>
      <c r="F74" s="916"/>
      <c r="G74" s="916">
        <v>4</v>
      </c>
    </row>
    <row r="75" spans="1:7">
      <c r="A75" s="915">
        <v>43207</v>
      </c>
      <c r="B75" s="916">
        <v>17</v>
      </c>
      <c r="C75" s="916">
        <v>19</v>
      </c>
      <c r="D75" s="916">
        <v>15</v>
      </c>
      <c r="E75" s="916">
        <v>15.8</v>
      </c>
      <c r="F75" s="916"/>
      <c r="G75" s="916">
        <v>4</v>
      </c>
    </row>
    <row r="76" spans="1:7">
      <c r="A76" s="915">
        <v>43208</v>
      </c>
      <c r="B76" s="916">
        <v>17</v>
      </c>
      <c r="C76" s="916">
        <v>19</v>
      </c>
      <c r="D76" s="916">
        <v>15</v>
      </c>
      <c r="E76" s="916">
        <v>15.7</v>
      </c>
      <c r="F76" s="916"/>
      <c r="G76" s="916">
        <v>4</v>
      </c>
    </row>
    <row r="77" spans="1:7">
      <c r="A77" s="915">
        <v>43209</v>
      </c>
      <c r="B77" s="916">
        <v>17</v>
      </c>
      <c r="C77" s="916">
        <v>19</v>
      </c>
      <c r="D77" s="916">
        <v>15</v>
      </c>
      <c r="E77" s="916">
        <v>15.6</v>
      </c>
      <c r="F77" s="916"/>
      <c r="G77" s="916">
        <v>4</v>
      </c>
    </row>
    <row r="78" spans="1:7">
      <c r="A78" s="915">
        <v>43210</v>
      </c>
      <c r="B78" s="916">
        <v>17</v>
      </c>
      <c r="C78" s="916">
        <v>19</v>
      </c>
      <c r="D78" s="916">
        <v>15</v>
      </c>
      <c r="E78" s="916">
        <v>15.6</v>
      </c>
      <c r="F78" s="916"/>
      <c r="G78" s="916">
        <v>4</v>
      </c>
    </row>
    <row r="79" spans="1:7">
      <c r="A79" s="915">
        <v>43213</v>
      </c>
      <c r="B79" s="916">
        <v>17</v>
      </c>
      <c r="C79" s="916">
        <v>19</v>
      </c>
      <c r="D79" s="916">
        <v>15</v>
      </c>
      <c r="E79" s="916">
        <v>15.6</v>
      </c>
      <c r="F79" s="916"/>
      <c r="G79" s="916">
        <v>4</v>
      </c>
    </row>
    <row r="80" spans="1:7">
      <c r="A80" s="915">
        <v>43214</v>
      </c>
      <c r="B80" s="916">
        <v>17</v>
      </c>
      <c r="C80" s="916">
        <v>19</v>
      </c>
      <c r="D80" s="916">
        <v>15</v>
      </c>
      <c r="E80" s="916">
        <v>15.6</v>
      </c>
      <c r="F80" s="916"/>
      <c r="G80" s="916">
        <v>4</v>
      </c>
    </row>
    <row r="81" spans="1:7">
      <c r="A81" s="915">
        <v>43215</v>
      </c>
      <c r="B81" s="916">
        <v>17</v>
      </c>
      <c r="C81" s="916">
        <v>19</v>
      </c>
      <c r="D81" s="916">
        <v>15</v>
      </c>
      <c r="E81" s="916">
        <v>15.6</v>
      </c>
      <c r="F81" s="916"/>
      <c r="G81" s="916">
        <v>4</v>
      </c>
    </row>
    <row r="82" spans="1:7">
      <c r="A82" s="915">
        <v>43216</v>
      </c>
      <c r="B82" s="916">
        <v>17</v>
      </c>
      <c r="C82" s="916">
        <v>19</v>
      </c>
      <c r="D82" s="916">
        <v>15</v>
      </c>
      <c r="E82" s="916">
        <v>15.6</v>
      </c>
      <c r="F82" s="916"/>
      <c r="G82" s="916">
        <v>4</v>
      </c>
    </row>
    <row r="83" spans="1:7">
      <c r="A83" s="915">
        <v>43217</v>
      </c>
      <c r="B83" s="916">
        <v>17</v>
      </c>
      <c r="C83" s="916">
        <v>19</v>
      </c>
      <c r="D83" s="916">
        <v>15</v>
      </c>
      <c r="E83" s="916">
        <v>15.6</v>
      </c>
      <c r="F83" s="916"/>
      <c r="G83" s="916">
        <v>4</v>
      </c>
    </row>
    <row r="84" spans="1:7">
      <c r="A84" s="915">
        <v>43222</v>
      </c>
      <c r="B84" s="916">
        <v>17</v>
      </c>
      <c r="C84" s="916">
        <v>19</v>
      </c>
      <c r="D84" s="916">
        <v>15</v>
      </c>
      <c r="E84" s="916">
        <v>15.6</v>
      </c>
      <c r="F84" s="916"/>
      <c r="G84" s="916">
        <v>4</v>
      </c>
    </row>
    <row r="85" spans="1:7">
      <c r="A85" s="915">
        <v>43223</v>
      </c>
      <c r="B85" s="916">
        <v>17</v>
      </c>
      <c r="C85" s="916">
        <v>19</v>
      </c>
      <c r="D85" s="916">
        <v>15</v>
      </c>
      <c r="E85" s="916">
        <v>15.5</v>
      </c>
      <c r="F85" s="916"/>
      <c r="G85" s="916">
        <v>4</v>
      </c>
    </row>
    <row r="86" spans="1:7">
      <c r="A86" s="915">
        <v>43224</v>
      </c>
      <c r="B86" s="916">
        <v>17</v>
      </c>
      <c r="C86" s="916">
        <v>19</v>
      </c>
      <c r="D86" s="916">
        <v>15</v>
      </c>
      <c r="E86" s="916">
        <v>15.4</v>
      </c>
      <c r="F86" s="916"/>
      <c r="G86" s="916">
        <v>4</v>
      </c>
    </row>
    <row r="87" spans="1:7">
      <c r="A87" s="915">
        <v>43225</v>
      </c>
      <c r="B87" s="916">
        <v>17</v>
      </c>
      <c r="C87" s="916">
        <v>19</v>
      </c>
      <c r="D87" s="916">
        <v>15</v>
      </c>
      <c r="E87" s="916">
        <v>15.6</v>
      </c>
      <c r="F87" s="916"/>
      <c r="G87" s="916">
        <v>4</v>
      </c>
    </row>
    <row r="88" spans="1:7">
      <c r="A88" s="915">
        <v>43227</v>
      </c>
      <c r="B88" s="916">
        <v>17</v>
      </c>
      <c r="C88" s="916">
        <v>19</v>
      </c>
      <c r="D88" s="916">
        <v>15</v>
      </c>
      <c r="E88" s="916">
        <v>15.5</v>
      </c>
      <c r="F88" s="916"/>
      <c r="G88" s="916">
        <v>4</v>
      </c>
    </row>
    <row r="89" spans="1:7">
      <c r="A89" s="915">
        <v>43228</v>
      </c>
      <c r="B89" s="916">
        <v>17</v>
      </c>
      <c r="C89" s="916">
        <v>19</v>
      </c>
      <c r="D89" s="916">
        <v>15</v>
      </c>
      <c r="E89" s="916">
        <v>15.6</v>
      </c>
      <c r="F89" s="916"/>
      <c r="G89" s="916">
        <v>4</v>
      </c>
    </row>
    <row r="90" spans="1:7">
      <c r="A90" s="915">
        <v>43230</v>
      </c>
      <c r="B90" s="916">
        <v>17</v>
      </c>
      <c r="C90" s="916">
        <v>19</v>
      </c>
      <c r="D90" s="916">
        <v>15</v>
      </c>
      <c r="E90" s="916">
        <v>15.8</v>
      </c>
      <c r="F90" s="916"/>
      <c r="G90" s="916">
        <v>4</v>
      </c>
    </row>
    <row r="91" spans="1:7">
      <c r="A91" s="915">
        <v>43231</v>
      </c>
      <c r="B91" s="916">
        <v>17</v>
      </c>
      <c r="C91" s="916">
        <v>19</v>
      </c>
      <c r="D91" s="916">
        <v>15</v>
      </c>
      <c r="E91" s="916">
        <v>15.7</v>
      </c>
      <c r="F91" s="916"/>
      <c r="G91" s="916">
        <v>4</v>
      </c>
    </row>
    <row r="92" spans="1:7">
      <c r="A92" s="915">
        <v>43234</v>
      </c>
      <c r="B92" s="916">
        <v>17</v>
      </c>
      <c r="C92" s="916">
        <v>19</v>
      </c>
      <c r="D92" s="916">
        <v>15</v>
      </c>
      <c r="E92" s="916">
        <v>15.8</v>
      </c>
      <c r="F92" s="916"/>
      <c r="G92" s="916">
        <v>4</v>
      </c>
    </row>
    <row r="93" spans="1:7">
      <c r="A93" s="915">
        <v>43235</v>
      </c>
      <c r="B93" s="916">
        <v>17</v>
      </c>
      <c r="C93" s="916">
        <v>19</v>
      </c>
      <c r="D93" s="916">
        <v>15</v>
      </c>
      <c r="E93" s="916">
        <v>15.8</v>
      </c>
      <c r="F93" s="916"/>
      <c r="G93" s="916">
        <v>4</v>
      </c>
    </row>
    <row r="94" spans="1:7">
      <c r="A94" s="915">
        <v>43236</v>
      </c>
      <c r="B94" s="916">
        <v>17</v>
      </c>
      <c r="C94" s="916">
        <v>19</v>
      </c>
      <c r="D94" s="916">
        <v>15</v>
      </c>
      <c r="E94" s="916">
        <v>15.9</v>
      </c>
      <c r="F94" s="916"/>
      <c r="G94" s="916">
        <v>4</v>
      </c>
    </row>
    <row r="95" spans="1:7">
      <c r="A95" s="915">
        <v>43237</v>
      </c>
      <c r="B95" s="916">
        <v>17</v>
      </c>
      <c r="C95" s="916">
        <v>19</v>
      </c>
      <c r="D95" s="916">
        <v>15</v>
      </c>
      <c r="E95" s="916">
        <v>15.8</v>
      </c>
      <c r="F95" s="916"/>
      <c r="G95" s="916">
        <v>4</v>
      </c>
    </row>
    <row r="96" spans="1:7">
      <c r="A96" s="915">
        <v>43238</v>
      </c>
      <c r="B96" s="916">
        <v>17</v>
      </c>
      <c r="C96" s="916">
        <v>19</v>
      </c>
      <c r="D96" s="916">
        <v>15</v>
      </c>
      <c r="E96" s="916">
        <v>15.9</v>
      </c>
      <c r="F96" s="916"/>
      <c r="G96" s="916">
        <v>4</v>
      </c>
    </row>
    <row r="97" spans="1:7">
      <c r="A97" s="915">
        <v>43241</v>
      </c>
      <c r="B97" s="916">
        <v>17</v>
      </c>
      <c r="C97" s="916">
        <v>19</v>
      </c>
      <c r="D97" s="916">
        <v>15</v>
      </c>
      <c r="E97" s="916">
        <v>15.9</v>
      </c>
      <c r="F97" s="916"/>
      <c r="G97" s="916">
        <v>4</v>
      </c>
    </row>
    <row r="98" spans="1:7">
      <c r="A98" s="915">
        <v>43242</v>
      </c>
      <c r="B98" s="916">
        <v>17</v>
      </c>
      <c r="C98" s="916">
        <v>19</v>
      </c>
      <c r="D98" s="916">
        <v>15</v>
      </c>
      <c r="E98" s="916">
        <v>15.9</v>
      </c>
      <c r="F98" s="916"/>
      <c r="G98" s="916">
        <v>4</v>
      </c>
    </row>
    <row r="99" spans="1:7">
      <c r="A99" s="915">
        <v>43243</v>
      </c>
      <c r="B99" s="916">
        <v>17</v>
      </c>
      <c r="C99" s="916">
        <v>19</v>
      </c>
      <c r="D99" s="916">
        <v>15</v>
      </c>
      <c r="E99" s="916">
        <v>16.100000000000001</v>
      </c>
      <c r="F99" s="916"/>
      <c r="G99" s="916">
        <v>4</v>
      </c>
    </row>
    <row r="100" spans="1:7">
      <c r="A100" s="915">
        <v>43244</v>
      </c>
      <c r="B100" s="916">
        <v>17</v>
      </c>
      <c r="C100" s="916">
        <v>19</v>
      </c>
      <c r="D100" s="916">
        <v>15</v>
      </c>
      <c r="E100" s="916">
        <v>15.9</v>
      </c>
      <c r="F100" s="916"/>
      <c r="G100" s="916">
        <v>4</v>
      </c>
    </row>
    <row r="101" spans="1:7">
      <c r="A101" s="915">
        <v>43245</v>
      </c>
      <c r="B101" s="916">
        <v>17</v>
      </c>
      <c r="C101" s="916">
        <v>19</v>
      </c>
      <c r="D101" s="916">
        <v>15</v>
      </c>
      <c r="E101" s="916">
        <v>15.8</v>
      </c>
      <c r="F101" s="916"/>
      <c r="G101" s="916">
        <v>4</v>
      </c>
    </row>
    <row r="102" spans="1:7">
      <c r="A102" s="915">
        <v>43249</v>
      </c>
      <c r="B102" s="916">
        <v>17</v>
      </c>
      <c r="C102" s="916">
        <v>19</v>
      </c>
      <c r="D102" s="916">
        <v>15</v>
      </c>
      <c r="E102" s="916">
        <v>15.8</v>
      </c>
      <c r="F102" s="916"/>
      <c r="G102" s="916">
        <v>4</v>
      </c>
    </row>
    <row r="103" spans="1:7">
      <c r="A103" s="915">
        <v>43250</v>
      </c>
      <c r="B103" s="916">
        <v>17</v>
      </c>
      <c r="C103" s="916">
        <v>19</v>
      </c>
      <c r="D103" s="916">
        <v>15</v>
      </c>
      <c r="E103" s="916">
        <v>15.7</v>
      </c>
      <c r="F103" s="916"/>
      <c r="G103" s="916">
        <v>4</v>
      </c>
    </row>
    <row r="104" spans="1:7">
      <c r="A104" s="915">
        <v>43251</v>
      </c>
      <c r="B104" s="916">
        <v>17</v>
      </c>
      <c r="C104" s="916">
        <v>19</v>
      </c>
      <c r="D104" s="916">
        <v>15</v>
      </c>
      <c r="E104" s="916">
        <v>16.399999999999999</v>
      </c>
      <c r="F104" s="916"/>
      <c r="G104" s="916">
        <v>4</v>
      </c>
    </row>
    <row r="105" spans="1:7">
      <c r="A105" s="915">
        <v>43252</v>
      </c>
      <c r="B105" s="916">
        <v>17</v>
      </c>
      <c r="C105" s="916">
        <v>19</v>
      </c>
      <c r="D105" s="916">
        <v>15</v>
      </c>
      <c r="E105" s="916">
        <v>15.5</v>
      </c>
      <c r="F105" s="916"/>
      <c r="G105" s="916">
        <v>4</v>
      </c>
    </row>
    <row r="106" spans="1:7">
      <c r="A106" s="915">
        <v>43255</v>
      </c>
      <c r="B106" s="916">
        <v>17</v>
      </c>
      <c r="C106" s="916">
        <v>19</v>
      </c>
      <c r="D106" s="916">
        <v>15</v>
      </c>
      <c r="E106" s="916">
        <v>15.7</v>
      </c>
      <c r="F106" s="916"/>
      <c r="G106" s="916">
        <v>4</v>
      </c>
    </row>
    <row r="107" spans="1:7">
      <c r="A107" s="915">
        <v>43256</v>
      </c>
      <c r="B107" s="916">
        <v>17</v>
      </c>
      <c r="C107" s="916">
        <v>19</v>
      </c>
      <c r="D107" s="916">
        <v>15</v>
      </c>
      <c r="E107" s="916">
        <v>15.4</v>
      </c>
      <c r="F107" s="916"/>
      <c r="G107" s="916">
        <v>4</v>
      </c>
    </row>
    <row r="108" spans="1:7">
      <c r="A108" s="915">
        <v>43257</v>
      </c>
      <c r="B108" s="916">
        <v>17</v>
      </c>
      <c r="C108" s="916">
        <v>19</v>
      </c>
      <c r="D108" s="916">
        <v>15</v>
      </c>
      <c r="E108" s="916">
        <v>15.3</v>
      </c>
      <c r="F108" s="916"/>
      <c r="G108" s="916">
        <v>4</v>
      </c>
    </row>
    <row r="109" spans="1:7">
      <c r="A109" s="915">
        <v>43258</v>
      </c>
      <c r="B109" s="916">
        <v>17</v>
      </c>
      <c r="C109" s="916">
        <v>19</v>
      </c>
      <c r="D109" s="916">
        <v>15</v>
      </c>
      <c r="E109" s="916">
        <v>15.5</v>
      </c>
      <c r="F109" s="916"/>
      <c r="G109" s="916">
        <v>4</v>
      </c>
    </row>
    <row r="110" spans="1:7">
      <c r="A110" s="915">
        <v>43259</v>
      </c>
      <c r="B110" s="916">
        <v>17</v>
      </c>
      <c r="C110" s="916">
        <v>19</v>
      </c>
      <c r="D110" s="916">
        <v>15</v>
      </c>
      <c r="E110" s="916">
        <v>15.6</v>
      </c>
      <c r="F110" s="916"/>
      <c r="G110" s="916">
        <v>4</v>
      </c>
    </row>
    <row r="111" spans="1:7">
      <c r="A111" s="915">
        <v>43262</v>
      </c>
      <c r="B111" s="916">
        <v>17</v>
      </c>
      <c r="C111" s="916">
        <v>19</v>
      </c>
      <c r="D111" s="916">
        <v>15</v>
      </c>
      <c r="E111" s="916">
        <v>15.7</v>
      </c>
      <c r="F111" s="916"/>
      <c r="G111" s="916">
        <v>4</v>
      </c>
    </row>
    <row r="112" spans="1:7">
      <c r="A112" s="915">
        <v>43263</v>
      </c>
      <c r="B112" s="916">
        <v>17</v>
      </c>
      <c r="C112" s="916">
        <v>19</v>
      </c>
      <c r="D112" s="916">
        <v>15</v>
      </c>
      <c r="E112" s="916">
        <v>15.7</v>
      </c>
      <c r="F112" s="916"/>
      <c r="G112" s="916">
        <v>4</v>
      </c>
    </row>
    <row r="113" spans="1:7">
      <c r="A113" s="915">
        <v>43264</v>
      </c>
      <c r="B113" s="916">
        <v>17</v>
      </c>
      <c r="C113" s="916">
        <v>19</v>
      </c>
      <c r="D113" s="916">
        <v>15</v>
      </c>
      <c r="E113" s="916">
        <v>15.7</v>
      </c>
      <c r="F113" s="916"/>
      <c r="G113" s="916">
        <v>4</v>
      </c>
    </row>
    <row r="114" spans="1:7">
      <c r="A114" s="915">
        <v>43265</v>
      </c>
      <c r="B114" s="916">
        <v>17</v>
      </c>
      <c r="C114" s="916">
        <v>19</v>
      </c>
      <c r="D114" s="916">
        <v>15</v>
      </c>
      <c r="E114" s="916">
        <v>15.7</v>
      </c>
      <c r="F114" s="916"/>
      <c r="G114" s="916">
        <v>4</v>
      </c>
    </row>
    <row r="115" spans="1:7">
      <c r="A115" s="915">
        <v>43266</v>
      </c>
      <c r="B115" s="916">
        <v>17</v>
      </c>
      <c r="C115" s="916">
        <v>19</v>
      </c>
      <c r="D115" s="916">
        <v>15</v>
      </c>
      <c r="E115" s="916">
        <v>15.7</v>
      </c>
      <c r="F115" s="916"/>
      <c r="G115" s="916">
        <v>4</v>
      </c>
    </row>
    <row r="116" spans="1:7">
      <c r="A116" s="915">
        <v>43269</v>
      </c>
      <c r="B116" s="916">
        <v>17</v>
      </c>
      <c r="C116" s="916">
        <v>19</v>
      </c>
      <c r="D116" s="916">
        <v>15</v>
      </c>
      <c r="E116" s="916">
        <v>15.7</v>
      </c>
      <c r="F116" s="916"/>
      <c r="G116" s="916">
        <v>4</v>
      </c>
    </row>
    <row r="117" spans="1:7">
      <c r="A117" s="915">
        <v>43270</v>
      </c>
      <c r="B117" s="916">
        <v>17</v>
      </c>
      <c r="C117" s="916">
        <v>19</v>
      </c>
      <c r="D117" s="916">
        <v>15</v>
      </c>
      <c r="E117" s="916">
        <v>15.6</v>
      </c>
      <c r="F117" s="916"/>
      <c r="G117" s="916">
        <v>4</v>
      </c>
    </row>
    <row r="118" spans="1:7">
      <c r="A118" s="915">
        <v>43271</v>
      </c>
      <c r="B118" s="916">
        <v>17</v>
      </c>
      <c r="C118" s="916">
        <v>19</v>
      </c>
      <c r="D118" s="916">
        <v>15</v>
      </c>
      <c r="E118" s="916">
        <v>15.7</v>
      </c>
      <c r="F118" s="916"/>
      <c r="G118" s="916">
        <v>4</v>
      </c>
    </row>
    <row r="119" spans="1:7">
      <c r="A119" s="915">
        <v>43272</v>
      </c>
      <c r="B119" s="916">
        <v>17</v>
      </c>
      <c r="C119" s="916">
        <v>19</v>
      </c>
      <c r="D119" s="916">
        <v>15</v>
      </c>
      <c r="E119" s="916">
        <v>15.8</v>
      </c>
      <c r="F119" s="916"/>
      <c r="G119" s="916">
        <v>4</v>
      </c>
    </row>
    <row r="120" spans="1:7">
      <c r="A120" s="915">
        <v>43273</v>
      </c>
      <c r="B120" s="916">
        <v>17</v>
      </c>
      <c r="C120" s="916">
        <v>19</v>
      </c>
      <c r="D120" s="916">
        <v>15</v>
      </c>
      <c r="E120" s="916">
        <v>15.7</v>
      </c>
      <c r="F120" s="916"/>
      <c r="G120" s="916">
        <v>4</v>
      </c>
    </row>
    <row r="121" spans="1:7">
      <c r="A121" s="915">
        <v>43274</v>
      </c>
      <c r="B121" s="916">
        <v>17</v>
      </c>
      <c r="C121" s="916">
        <v>19</v>
      </c>
      <c r="D121" s="916">
        <v>15</v>
      </c>
      <c r="E121" s="916">
        <v>15.7</v>
      </c>
      <c r="F121" s="916"/>
      <c r="G121" s="916">
        <v>4</v>
      </c>
    </row>
    <row r="122" spans="1:7">
      <c r="A122" s="915">
        <v>43276</v>
      </c>
      <c r="B122" s="916">
        <v>17</v>
      </c>
      <c r="C122" s="916">
        <v>19</v>
      </c>
      <c r="D122" s="916">
        <v>15</v>
      </c>
      <c r="E122" s="916">
        <v>15.6</v>
      </c>
      <c r="F122" s="916"/>
      <c r="G122" s="916">
        <v>4</v>
      </c>
    </row>
    <row r="123" spans="1:7">
      <c r="A123" s="915">
        <v>43277</v>
      </c>
      <c r="B123" s="916">
        <v>17</v>
      </c>
      <c r="C123" s="916">
        <v>19</v>
      </c>
      <c r="D123" s="916">
        <v>15</v>
      </c>
      <c r="E123" s="916">
        <v>15.7</v>
      </c>
      <c r="F123" s="916"/>
      <c r="G123" s="916">
        <v>4</v>
      </c>
    </row>
    <row r="124" spans="1:7">
      <c r="A124" s="915">
        <v>43278</v>
      </c>
      <c r="B124" s="916">
        <v>17</v>
      </c>
      <c r="C124" s="916">
        <v>19</v>
      </c>
      <c r="D124" s="916">
        <v>15</v>
      </c>
      <c r="E124" s="916">
        <v>15.4</v>
      </c>
      <c r="F124" s="916"/>
      <c r="G124" s="916">
        <v>4</v>
      </c>
    </row>
    <row r="125" spans="1:7">
      <c r="A125" s="915">
        <v>43283</v>
      </c>
      <c r="B125" s="916">
        <v>17</v>
      </c>
      <c r="C125" s="916">
        <v>19</v>
      </c>
      <c r="D125" s="916">
        <v>15</v>
      </c>
      <c r="E125" s="916">
        <v>15.6</v>
      </c>
      <c r="F125" s="916"/>
      <c r="G125" s="916">
        <v>4</v>
      </c>
    </row>
    <row r="126" spans="1:7">
      <c r="A126" s="915">
        <v>43284</v>
      </c>
      <c r="B126" s="916">
        <v>17</v>
      </c>
      <c r="C126" s="916">
        <v>19</v>
      </c>
      <c r="D126" s="916">
        <v>15</v>
      </c>
      <c r="E126" s="916">
        <v>15.7</v>
      </c>
      <c r="F126" s="916"/>
      <c r="G126" s="916">
        <v>4</v>
      </c>
    </row>
    <row r="127" spans="1:7">
      <c r="A127" s="915">
        <v>43285</v>
      </c>
      <c r="B127" s="916">
        <v>17</v>
      </c>
      <c r="C127" s="916">
        <v>19</v>
      </c>
      <c r="D127" s="916">
        <v>15</v>
      </c>
      <c r="E127" s="916">
        <v>15.7</v>
      </c>
      <c r="F127" s="916"/>
      <c r="G127" s="916">
        <v>4</v>
      </c>
    </row>
    <row r="128" spans="1:7">
      <c r="A128" s="915">
        <v>43286</v>
      </c>
      <c r="B128" s="916">
        <v>17</v>
      </c>
      <c r="C128" s="916">
        <v>19</v>
      </c>
      <c r="D128" s="916">
        <v>15</v>
      </c>
      <c r="E128" s="916">
        <v>15.7</v>
      </c>
      <c r="F128" s="916"/>
      <c r="G128" s="916">
        <v>4</v>
      </c>
    </row>
    <row r="129" spans="1:7">
      <c r="A129" s="915">
        <v>43287</v>
      </c>
      <c r="B129" s="916">
        <v>17</v>
      </c>
      <c r="C129" s="916">
        <v>19</v>
      </c>
      <c r="D129" s="916">
        <v>15</v>
      </c>
      <c r="E129" s="916">
        <v>15.4</v>
      </c>
      <c r="F129" s="916"/>
      <c r="G129" s="916">
        <v>4</v>
      </c>
    </row>
    <row r="130" spans="1:7">
      <c r="A130" s="915">
        <v>43290</v>
      </c>
      <c r="B130" s="916">
        <v>17</v>
      </c>
      <c r="C130" s="916">
        <v>19</v>
      </c>
      <c r="D130" s="916">
        <v>15</v>
      </c>
      <c r="E130" s="916">
        <v>15.4</v>
      </c>
      <c r="F130" s="916"/>
      <c r="G130" s="916">
        <v>4</v>
      </c>
    </row>
    <row r="131" spans="1:7">
      <c r="A131" s="915">
        <v>43291</v>
      </c>
      <c r="B131" s="916">
        <v>17</v>
      </c>
      <c r="C131" s="916">
        <v>19</v>
      </c>
      <c r="D131" s="916">
        <v>15</v>
      </c>
      <c r="E131" s="916">
        <v>15.7</v>
      </c>
      <c r="F131" s="916"/>
      <c r="G131" s="916">
        <v>4</v>
      </c>
    </row>
    <row r="132" spans="1:7">
      <c r="A132" s="915">
        <v>43292</v>
      </c>
      <c r="B132" s="916">
        <v>17</v>
      </c>
      <c r="C132" s="916">
        <v>19</v>
      </c>
      <c r="D132" s="916">
        <v>15</v>
      </c>
      <c r="E132" s="916">
        <v>15.7</v>
      </c>
      <c r="F132" s="916"/>
      <c r="G132" s="916">
        <v>4</v>
      </c>
    </row>
    <row r="133" spans="1:7">
      <c r="A133" s="915">
        <v>43293</v>
      </c>
      <c r="B133" s="916">
        <v>17</v>
      </c>
      <c r="C133" s="916">
        <v>19</v>
      </c>
      <c r="D133" s="916">
        <v>15</v>
      </c>
      <c r="E133" s="916">
        <v>15.8</v>
      </c>
      <c r="F133" s="916"/>
      <c r="G133" s="916">
        <v>4</v>
      </c>
    </row>
    <row r="134" spans="1:7">
      <c r="A134" s="915">
        <v>43294</v>
      </c>
      <c r="B134" s="916">
        <v>17.5</v>
      </c>
      <c r="C134" s="916">
        <v>19.5</v>
      </c>
      <c r="D134" s="916">
        <v>15.5</v>
      </c>
      <c r="E134" s="916">
        <v>16.2</v>
      </c>
      <c r="F134" s="916"/>
      <c r="G134" s="916">
        <v>4</v>
      </c>
    </row>
    <row r="135" spans="1:7">
      <c r="A135" s="915">
        <v>43297</v>
      </c>
      <c r="B135" s="916">
        <v>17.5</v>
      </c>
      <c r="C135" s="916">
        <v>19.5</v>
      </c>
      <c r="D135" s="916">
        <v>15.5</v>
      </c>
      <c r="E135" s="916">
        <v>16.2</v>
      </c>
      <c r="F135" s="916"/>
      <c r="G135" s="916">
        <v>4</v>
      </c>
    </row>
    <row r="136" spans="1:7">
      <c r="A136" s="915">
        <v>43298</v>
      </c>
      <c r="B136" s="916">
        <v>17.5</v>
      </c>
      <c r="C136" s="916">
        <v>19.5</v>
      </c>
      <c r="D136" s="916">
        <v>15.5</v>
      </c>
      <c r="E136" s="916">
        <v>16.2</v>
      </c>
      <c r="F136" s="916"/>
      <c r="G136" s="916">
        <v>4</v>
      </c>
    </row>
    <row r="137" spans="1:7">
      <c r="A137" s="915">
        <v>43299</v>
      </c>
      <c r="B137" s="916">
        <v>17.5</v>
      </c>
      <c r="C137" s="916">
        <v>19.5</v>
      </c>
      <c r="D137" s="916">
        <v>15.5</v>
      </c>
      <c r="E137" s="916">
        <v>16.2</v>
      </c>
      <c r="F137" s="916"/>
      <c r="G137" s="916">
        <v>4</v>
      </c>
    </row>
    <row r="138" spans="1:7">
      <c r="A138" s="915">
        <v>43300</v>
      </c>
      <c r="B138" s="916">
        <v>17.5</v>
      </c>
      <c r="C138" s="916">
        <v>19.5</v>
      </c>
      <c r="D138" s="916">
        <v>15.5</v>
      </c>
      <c r="E138" s="916">
        <v>16.3</v>
      </c>
      <c r="F138" s="916"/>
      <c r="G138" s="916">
        <v>4</v>
      </c>
    </row>
    <row r="139" spans="1:7">
      <c r="A139" s="915">
        <v>43301</v>
      </c>
      <c r="B139" s="916">
        <v>17.5</v>
      </c>
      <c r="C139" s="916">
        <v>19.5</v>
      </c>
      <c r="D139" s="916">
        <v>15.5</v>
      </c>
      <c r="E139" s="916">
        <v>16.2</v>
      </c>
      <c r="F139" s="916"/>
      <c r="G139" s="916">
        <v>4</v>
      </c>
    </row>
    <row r="140" spans="1:7">
      <c r="A140" s="915">
        <v>43304</v>
      </c>
      <c r="B140" s="916">
        <v>17.5</v>
      </c>
      <c r="C140" s="916">
        <v>19.5</v>
      </c>
      <c r="D140" s="916">
        <v>15.5</v>
      </c>
      <c r="E140" s="916">
        <v>16.100000000000001</v>
      </c>
      <c r="F140" s="916"/>
      <c r="G140" s="916">
        <v>4</v>
      </c>
    </row>
    <row r="141" spans="1:7">
      <c r="A141" s="915">
        <v>43305</v>
      </c>
      <c r="B141" s="916">
        <v>17.5</v>
      </c>
      <c r="C141" s="916">
        <v>19.5</v>
      </c>
      <c r="D141" s="916">
        <v>15.5</v>
      </c>
      <c r="E141" s="916">
        <v>16.2</v>
      </c>
      <c r="F141" s="916"/>
      <c r="G141" s="916">
        <v>4</v>
      </c>
    </row>
    <row r="142" spans="1:7">
      <c r="A142" s="915">
        <v>43306</v>
      </c>
      <c r="B142" s="916">
        <v>17.5</v>
      </c>
      <c r="C142" s="916">
        <v>19.5</v>
      </c>
      <c r="D142" s="916">
        <v>15.5</v>
      </c>
      <c r="E142" s="916">
        <v>16.2</v>
      </c>
      <c r="F142" s="916"/>
      <c r="G142" s="916">
        <v>4</v>
      </c>
    </row>
    <row r="143" spans="1:7">
      <c r="A143" s="915">
        <v>43307</v>
      </c>
      <c r="B143" s="916">
        <v>17.5</v>
      </c>
      <c r="C143" s="916">
        <v>19.5</v>
      </c>
      <c r="D143" s="916">
        <v>15.5</v>
      </c>
      <c r="E143" s="916">
        <v>16.2</v>
      </c>
      <c r="F143" s="916"/>
      <c r="G143" s="916">
        <v>4</v>
      </c>
    </row>
    <row r="144" spans="1:7">
      <c r="A144" s="915">
        <v>43308</v>
      </c>
      <c r="B144" s="916">
        <v>17.5</v>
      </c>
      <c r="C144" s="916">
        <v>19.5</v>
      </c>
      <c r="D144" s="916">
        <v>15.5</v>
      </c>
      <c r="E144" s="916">
        <v>16.2</v>
      </c>
      <c r="F144" s="916"/>
      <c r="G144" s="916">
        <v>4</v>
      </c>
    </row>
    <row r="145" spans="1:7">
      <c r="A145" s="915">
        <v>43311</v>
      </c>
      <c r="B145" s="916">
        <v>17.5</v>
      </c>
      <c r="C145" s="916">
        <v>19.5</v>
      </c>
      <c r="D145" s="916">
        <v>15.5</v>
      </c>
      <c r="E145" s="916">
        <v>16.100000000000001</v>
      </c>
      <c r="F145" s="916"/>
      <c r="G145" s="916">
        <v>4</v>
      </c>
    </row>
    <row r="146" spans="1:7">
      <c r="A146" s="915">
        <v>43312</v>
      </c>
      <c r="B146" s="916">
        <v>17.5</v>
      </c>
      <c r="C146" s="916">
        <v>19.5</v>
      </c>
      <c r="D146" s="916">
        <v>15.5</v>
      </c>
      <c r="E146" s="916">
        <v>15.7</v>
      </c>
      <c r="F146" s="916"/>
      <c r="G146" s="916">
        <v>4</v>
      </c>
    </row>
    <row r="147" spans="1:7">
      <c r="A147" s="915">
        <v>43313</v>
      </c>
      <c r="B147" s="916">
        <v>17.5</v>
      </c>
      <c r="C147" s="916">
        <v>19.5</v>
      </c>
      <c r="D147" s="916">
        <v>15.5</v>
      </c>
      <c r="E147" s="916">
        <v>16.100000000000001</v>
      </c>
      <c r="F147" s="916"/>
      <c r="G147" s="916">
        <v>4</v>
      </c>
    </row>
    <row r="148" spans="1:7">
      <c r="A148" s="915">
        <v>43314</v>
      </c>
      <c r="B148" s="916">
        <v>17.5</v>
      </c>
      <c r="C148" s="916">
        <v>19.5</v>
      </c>
      <c r="D148" s="916">
        <v>15.5</v>
      </c>
      <c r="E148" s="916">
        <v>16.2</v>
      </c>
      <c r="F148" s="916"/>
      <c r="G148" s="916">
        <v>4</v>
      </c>
    </row>
    <row r="149" spans="1:7">
      <c r="A149" s="915">
        <v>43315</v>
      </c>
      <c r="B149" s="916">
        <v>17.5</v>
      </c>
      <c r="C149" s="916">
        <v>19.5</v>
      </c>
      <c r="D149" s="916">
        <v>15.5</v>
      </c>
      <c r="E149" s="916">
        <v>16.2</v>
      </c>
      <c r="F149" s="916"/>
      <c r="G149" s="916">
        <v>4</v>
      </c>
    </row>
    <row r="150" spans="1:7">
      <c r="A150" s="915">
        <v>43318</v>
      </c>
      <c r="B150" s="916">
        <v>17.5</v>
      </c>
      <c r="C150" s="916">
        <v>19.5</v>
      </c>
      <c r="D150" s="916">
        <v>15.5</v>
      </c>
      <c r="E150" s="916">
        <v>16.2</v>
      </c>
      <c r="F150" s="916"/>
      <c r="G150" s="916">
        <v>4</v>
      </c>
    </row>
    <row r="151" spans="1:7">
      <c r="A151" s="915">
        <v>43319</v>
      </c>
      <c r="B151" s="916">
        <v>17.5</v>
      </c>
      <c r="C151" s="916">
        <v>19.5</v>
      </c>
      <c r="D151" s="916">
        <v>15.5</v>
      </c>
      <c r="E151" s="916">
        <v>16.2</v>
      </c>
      <c r="F151" s="916"/>
      <c r="G151" s="916">
        <v>4</v>
      </c>
    </row>
    <row r="152" spans="1:7">
      <c r="A152" s="915">
        <v>43320</v>
      </c>
      <c r="B152" s="916">
        <v>17.5</v>
      </c>
      <c r="C152" s="916">
        <v>19.5</v>
      </c>
      <c r="D152" s="916">
        <v>15.5</v>
      </c>
      <c r="E152" s="916">
        <v>16.3</v>
      </c>
      <c r="F152" s="916"/>
      <c r="G152" s="916">
        <v>4</v>
      </c>
    </row>
    <row r="153" spans="1:7">
      <c r="A153" s="915">
        <v>43321</v>
      </c>
      <c r="B153" s="916">
        <v>17.5</v>
      </c>
      <c r="C153" s="916">
        <v>19.5</v>
      </c>
      <c r="D153" s="916">
        <v>15.5</v>
      </c>
      <c r="E153" s="916">
        <v>16.399999999999999</v>
      </c>
      <c r="F153" s="916"/>
      <c r="G153" s="916">
        <v>4</v>
      </c>
    </row>
    <row r="154" spans="1:7">
      <c r="A154" s="915">
        <v>43322</v>
      </c>
      <c r="B154" s="916">
        <v>17.5</v>
      </c>
      <c r="C154" s="916">
        <v>19.5</v>
      </c>
      <c r="D154" s="916">
        <v>15.5</v>
      </c>
      <c r="E154" s="916">
        <v>16.5</v>
      </c>
      <c r="F154" s="916"/>
      <c r="G154" s="916">
        <v>4</v>
      </c>
    </row>
    <row r="155" spans="1:7">
      <c r="A155" s="915">
        <v>43325</v>
      </c>
      <c r="B155" s="916">
        <v>17.5</v>
      </c>
      <c r="C155" s="916">
        <v>19.5</v>
      </c>
      <c r="D155" s="916">
        <v>15.5</v>
      </c>
      <c r="E155" s="916">
        <v>16.2</v>
      </c>
      <c r="F155" s="916"/>
      <c r="G155" s="916">
        <v>4</v>
      </c>
    </row>
    <row r="156" spans="1:7">
      <c r="A156" s="915">
        <v>43326</v>
      </c>
      <c r="B156" s="916">
        <v>17.5</v>
      </c>
      <c r="C156" s="916">
        <v>19.5</v>
      </c>
      <c r="D156" s="916">
        <v>15.5</v>
      </c>
      <c r="E156" s="916">
        <v>16.2</v>
      </c>
      <c r="F156" s="916"/>
      <c r="G156" s="916">
        <v>4</v>
      </c>
    </row>
    <row r="157" spans="1:7">
      <c r="A157" s="915">
        <v>43327</v>
      </c>
      <c r="B157" s="916">
        <v>17.5</v>
      </c>
      <c r="C157" s="916">
        <v>19.5</v>
      </c>
      <c r="D157" s="916">
        <v>15.5</v>
      </c>
      <c r="E157" s="916">
        <v>16.399999999999999</v>
      </c>
      <c r="F157" s="916"/>
      <c r="G157" s="916">
        <v>4</v>
      </c>
    </row>
    <row r="158" spans="1:7">
      <c r="A158" s="915">
        <v>43328</v>
      </c>
      <c r="B158" s="916">
        <v>17.5</v>
      </c>
      <c r="C158" s="916">
        <v>19.5</v>
      </c>
      <c r="D158" s="916">
        <v>15.5</v>
      </c>
      <c r="E158" s="916">
        <v>16.399999999999999</v>
      </c>
      <c r="F158" s="916"/>
      <c r="G158" s="916">
        <v>4</v>
      </c>
    </row>
    <row r="159" spans="1:7">
      <c r="A159" s="915">
        <v>43329</v>
      </c>
      <c r="B159" s="916">
        <v>17.5</v>
      </c>
      <c r="C159" s="916">
        <v>19.5</v>
      </c>
      <c r="D159" s="916">
        <v>15.5</v>
      </c>
      <c r="E159" s="916">
        <v>16.3</v>
      </c>
      <c r="F159" s="916"/>
      <c r="G159" s="916">
        <v>4</v>
      </c>
    </row>
    <row r="160" spans="1:7">
      <c r="A160" s="915">
        <v>43332</v>
      </c>
      <c r="B160" s="916">
        <v>17.5</v>
      </c>
      <c r="C160" s="916">
        <v>19.5</v>
      </c>
      <c r="D160" s="916">
        <v>15.5</v>
      </c>
      <c r="E160" s="916">
        <v>16.399999999999999</v>
      </c>
      <c r="F160" s="916"/>
      <c r="G160" s="916">
        <v>4</v>
      </c>
    </row>
    <row r="161" spans="1:7">
      <c r="A161" s="915">
        <v>43333</v>
      </c>
      <c r="B161" s="916">
        <v>17.5</v>
      </c>
      <c r="C161" s="916">
        <v>19.5</v>
      </c>
      <c r="D161" s="916">
        <v>15.5</v>
      </c>
      <c r="E161" s="916">
        <v>16.7</v>
      </c>
      <c r="F161" s="916"/>
      <c r="G161" s="916">
        <v>4</v>
      </c>
    </row>
    <row r="162" spans="1:7">
      <c r="A162" s="915">
        <v>43334</v>
      </c>
      <c r="B162" s="916">
        <v>17.5</v>
      </c>
      <c r="C162" s="916">
        <v>19.5</v>
      </c>
      <c r="D162" s="916">
        <v>15.5</v>
      </c>
      <c r="E162" s="916">
        <v>16.7</v>
      </c>
      <c r="F162" s="916"/>
      <c r="G162" s="916">
        <v>4</v>
      </c>
    </row>
    <row r="163" spans="1:7">
      <c r="A163" s="915">
        <v>43335</v>
      </c>
      <c r="B163" s="916">
        <v>17.5</v>
      </c>
      <c r="C163" s="916">
        <v>19.5</v>
      </c>
      <c r="D163" s="916">
        <v>15.5</v>
      </c>
      <c r="E163" s="916">
        <v>16.8</v>
      </c>
      <c r="F163" s="916"/>
      <c r="G163" s="916">
        <v>4</v>
      </c>
    </row>
    <row r="164" spans="1:7">
      <c r="A164" s="915">
        <v>43339</v>
      </c>
      <c r="B164" s="916">
        <v>17.5</v>
      </c>
      <c r="C164" s="916">
        <v>19.5</v>
      </c>
      <c r="D164" s="916">
        <v>15.5</v>
      </c>
      <c r="E164" s="916">
        <v>16.5</v>
      </c>
      <c r="F164" s="916"/>
      <c r="G164" s="916">
        <v>4</v>
      </c>
    </row>
    <row r="165" spans="1:7">
      <c r="A165" s="915">
        <v>43340</v>
      </c>
      <c r="B165" s="916">
        <v>17.5</v>
      </c>
      <c r="C165" s="916">
        <v>19.5</v>
      </c>
      <c r="D165" s="916">
        <v>15.5</v>
      </c>
      <c r="E165" s="916">
        <v>16.600000000000001</v>
      </c>
      <c r="F165" s="916"/>
      <c r="G165" s="916">
        <v>4</v>
      </c>
    </row>
    <row r="166" spans="1:7">
      <c r="A166" s="915">
        <v>43341</v>
      </c>
      <c r="B166" s="916">
        <v>17.5</v>
      </c>
      <c r="C166" s="916">
        <v>19.5</v>
      </c>
      <c r="D166" s="916">
        <v>15.5</v>
      </c>
      <c r="E166" s="916">
        <v>16.7</v>
      </c>
      <c r="F166" s="916"/>
      <c r="G166" s="916">
        <v>4</v>
      </c>
    </row>
    <row r="167" spans="1:7">
      <c r="A167" s="915">
        <v>43342</v>
      </c>
      <c r="B167" s="916">
        <v>17.5</v>
      </c>
      <c r="C167" s="916">
        <v>19.5</v>
      </c>
      <c r="D167" s="916">
        <v>15.5</v>
      </c>
      <c r="E167" s="916">
        <v>16.899999999999999</v>
      </c>
      <c r="F167" s="916"/>
      <c r="G167" s="916">
        <v>4</v>
      </c>
    </row>
    <row r="168" spans="1:7">
      <c r="A168" s="915">
        <v>43343</v>
      </c>
      <c r="B168" s="916">
        <v>17.5</v>
      </c>
      <c r="C168" s="916">
        <v>19.5</v>
      </c>
      <c r="D168" s="916">
        <v>15.5</v>
      </c>
      <c r="E168" s="916" t="e">
        <v>#N/A</v>
      </c>
      <c r="F168" s="916"/>
      <c r="G168" s="916">
        <v>4</v>
      </c>
    </row>
    <row r="169" spans="1:7">
      <c r="A169" s="915">
        <v>43346</v>
      </c>
      <c r="B169" s="916">
        <v>17.5</v>
      </c>
      <c r="C169" s="916">
        <v>19.5</v>
      </c>
      <c r="D169" s="916">
        <v>15.5</v>
      </c>
      <c r="E169" s="916">
        <v>17.2</v>
      </c>
      <c r="F169" s="916"/>
      <c r="G169" s="916">
        <v>4</v>
      </c>
    </row>
    <row r="170" spans="1:7">
      <c r="A170" s="915">
        <v>43347</v>
      </c>
      <c r="B170" s="916">
        <v>17.5</v>
      </c>
      <c r="C170" s="916">
        <v>19.5</v>
      </c>
      <c r="D170" s="916">
        <v>15.5</v>
      </c>
      <c r="E170" s="916">
        <v>16.899999999999999</v>
      </c>
      <c r="F170" s="916"/>
      <c r="G170" s="916">
        <v>4</v>
      </c>
    </row>
    <row r="171" spans="1:7">
      <c r="A171" s="915">
        <v>43348</v>
      </c>
      <c r="B171" s="916">
        <v>17.5</v>
      </c>
      <c r="C171" s="916">
        <v>19.5</v>
      </c>
      <c r="D171" s="916">
        <v>15.5</v>
      </c>
      <c r="E171" s="916">
        <v>17</v>
      </c>
      <c r="F171" s="916"/>
      <c r="G171" s="916">
        <v>4</v>
      </c>
    </row>
    <row r="172" spans="1:7">
      <c r="A172" s="915">
        <v>43349</v>
      </c>
      <c r="B172" s="916">
        <v>17.5</v>
      </c>
      <c r="C172" s="916">
        <v>19.5</v>
      </c>
      <c r="D172" s="916">
        <v>15.5</v>
      </c>
      <c r="E172" s="916">
        <v>17.100000000000001</v>
      </c>
      <c r="F172" s="916"/>
      <c r="G172" s="916">
        <v>4</v>
      </c>
    </row>
    <row r="173" spans="1:7">
      <c r="A173" s="915">
        <v>43350</v>
      </c>
      <c r="B173" s="916">
        <v>18</v>
      </c>
      <c r="C173" s="916">
        <v>20</v>
      </c>
      <c r="D173" s="916">
        <v>16</v>
      </c>
      <c r="E173" s="916">
        <v>17.399999999999999</v>
      </c>
      <c r="F173" s="916"/>
      <c r="G173" s="916">
        <v>4</v>
      </c>
    </row>
    <row r="174" spans="1:7">
      <c r="A174" s="915">
        <v>43353</v>
      </c>
      <c r="B174" s="916">
        <v>18</v>
      </c>
      <c r="C174" s="916">
        <v>20</v>
      </c>
      <c r="D174" s="916">
        <v>16</v>
      </c>
      <c r="E174" s="916">
        <v>17.5</v>
      </c>
      <c r="F174" s="916"/>
      <c r="G174" s="916">
        <v>4</v>
      </c>
    </row>
    <row r="175" spans="1:7">
      <c r="A175" s="915">
        <v>43354</v>
      </c>
      <c r="B175" s="916">
        <v>18</v>
      </c>
      <c r="C175" s="916">
        <v>20</v>
      </c>
      <c r="D175" s="916">
        <v>16</v>
      </c>
      <c r="E175" s="916">
        <v>17.600000000000001</v>
      </c>
      <c r="F175" s="916"/>
      <c r="G175" s="916">
        <v>4</v>
      </c>
    </row>
    <row r="176" spans="1:7">
      <c r="A176" s="915">
        <v>43355</v>
      </c>
      <c r="B176" s="916">
        <v>18</v>
      </c>
      <c r="C176" s="916">
        <v>20</v>
      </c>
      <c r="D176" s="916">
        <v>16</v>
      </c>
      <c r="E176" s="916">
        <v>17.600000000000001</v>
      </c>
      <c r="F176" s="916"/>
      <c r="G176" s="916">
        <v>4</v>
      </c>
    </row>
    <row r="177" spans="1:7">
      <c r="A177" s="915">
        <v>43356</v>
      </c>
      <c r="B177" s="916">
        <v>18</v>
      </c>
      <c r="C177" s="916">
        <v>20</v>
      </c>
      <c r="D177" s="916">
        <v>16</v>
      </c>
      <c r="E177" s="916">
        <v>17.8</v>
      </c>
      <c r="F177" s="916"/>
      <c r="G177" s="916">
        <v>4</v>
      </c>
    </row>
    <row r="178" spans="1:7">
      <c r="A178" s="915">
        <v>43357</v>
      </c>
      <c r="B178" s="916">
        <v>18</v>
      </c>
      <c r="C178" s="916">
        <v>20</v>
      </c>
      <c r="D178" s="916">
        <v>16</v>
      </c>
      <c r="E178" s="916">
        <v>17.600000000000001</v>
      </c>
      <c r="F178" s="916"/>
      <c r="G178" s="916">
        <v>4</v>
      </c>
    </row>
    <row r="179" spans="1:7">
      <c r="A179" s="915">
        <v>43360</v>
      </c>
      <c r="B179" s="916">
        <v>18</v>
      </c>
      <c r="C179" s="916">
        <v>20</v>
      </c>
      <c r="D179" s="916">
        <v>16</v>
      </c>
      <c r="E179" s="916">
        <v>17.600000000000001</v>
      </c>
      <c r="F179" s="916"/>
      <c r="G179" s="916">
        <v>4</v>
      </c>
    </row>
    <row r="180" spans="1:7">
      <c r="A180" s="915">
        <v>43361</v>
      </c>
      <c r="B180" s="916">
        <v>18</v>
      </c>
      <c r="C180" s="916">
        <v>20</v>
      </c>
      <c r="D180" s="916">
        <v>16</v>
      </c>
      <c r="E180" s="916">
        <v>17.8</v>
      </c>
      <c r="F180" s="916"/>
      <c r="G180" s="916">
        <v>4</v>
      </c>
    </row>
    <row r="181" spans="1:7">
      <c r="A181" s="915">
        <v>43362</v>
      </c>
      <c r="B181" s="916">
        <v>18</v>
      </c>
      <c r="C181" s="916">
        <v>20</v>
      </c>
      <c r="D181" s="916">
        <v>16</v>
      </c>
      <c r="E181" s="916">
        <v>17.7</v>
      </c>
      <c r="F181" s="916"/>
      <c r="G181" s="916">
        <v>4</v>
      </c>
    </row>
    <row r="182" spans="1:7">
      <c r="A182" s="915">
        <v>43363</v>
      </c>
      <c r="B182" s="916">
        <v>18</v>
      </c>
      <c r="C182" s="916">
        <v>20</v>
      </c>
      <c r="D182" s="916">
        <v>16</v>
      </c>
      <c r="E182" s="916">
        <v>17.8</v>
      </c>
      <c r="F182" s="916"/>
      <c r="G182" s="916">
        <v>4</v>
      </c>
    </row>
    <row r="183" spans="1:7">
      <c r="A183" s="915">
        <v>43364</v>
      </c>
      <c r="B183" s="916">
        <v>18</v>
      </c>
      <c r="C183" s="916">
        <v>20</v>
      </c>
      <c r="D183" s="916">
        <v>16</v>
      </c>
      <c r="E183" s="916">
        <v>17.600000000000001</v>
      </c>
      <c r="F183" s="916"/>
      <c r="G183" s="916">
        <v>4</v>
      </c>
    </row>
    <row r="184" spans="1:7">
      <c r="A184" s="915">
        <v>43367</v>
      </c>
      <c r="B184" s="916">
        <v>18</v>
      </c>
      <c r="C184" s="916">
        <v>20</v>
      </c>
      <c r="D184" s="916">
        <v>16</v>
      </c>
      <c r="E184" s="916">
        <v>17.5</v>
      </c>
      <c r="F184" s="916"/>
      <c r="G184" s="916">
        <v>4</v>
      </c>
    </row>
    <row r="185" spans="1:7">
      <c r="A185" s="915">
        <v>43368</v>
      </c>
      <c r="B185" s="916">
        <v>18</v>
      </c>
      <c r="C185" s="916">
        <v>20</v>
      </c>
      <c r="D185" s="916">
        <v>16</v>
      </c>
      <c r="E185" s="916">
        <v>17.600000000000001</v>
      </c>
      <c r="F185" s="916"/>
      <c r="G185" s="916">
        <v>4</v>
      </c>
    </row>
    <row r="186" spans="1:7">
      <c r="A186" s="915">
        <v>43369</v>
      </c>
      <c r="B186" s="916">
        <v>18</v>
      </c>
      <c r="C186" s="916">
        <v>20</v>
      </c>
      <c r="D186" s="916">
        <v>16</v>
      </c>
      <c r="E186" s="916">
        <v>17.399999999999999</v>
      </c>
      <c r="F186" s="916"/>
      <c r="G186" s="916">
        <v>4</v>
      </c>
    </row>
    <row r="187" spans="1:7">
      <c r="A187" s="915">
        <v>43370</v>
      </c>
      <c r="B187" s="916">
        <v>18</v>
      </c>
      <c r="C187" s="916">
        <v>20</v>
      </c>
      <c r="D187" s="916">
        <v>16</v>
      </c>
      <c r="E187" s="916">
        <v>17.399999999999999</v>
      </c>
      <c r="F187" s="916"/>
      <c r="G187" s="916">
        <v>4</v>
      </c>
    </row>
    <row r="188" spans="1:7">
      <c r="A188" s="915">
        <v>43371</v>
      </c>
      <c r="B188" s="916">
        <v>18</v>
      </c>
      <c r="C188" s="916">
        <v>20</v>
      </c>
      <c r="D188" s="916">
        <v>16</v>
      </c>
      <c r="E188" s="916">
        <v>17.7</v>
      </c>
      <c r="F188" s="916"/>
      <c r="G188" s="916">
        <v>4</v>
      </c>
    </row>
    <row r="189" spans="1:7">
      <c r="A189" s="915">
        <v>43374</v>
      </c>
      <c r="B189" s="916">
        <v>18</v>
      </c>
      <c r="C189" s="916">
        <v>20</v>
      </c>
      <c r="D189" s="916">
        <v>16</v>
      </c>
      <c r="E189" s="916">
        <v>17.5</v>
      </c>
      <c r="F189" s="916"/>
      <c r="G189" s="916">
        <v>4</v>
      </c>
    </row>
    <row r="190" spans="1:7">
      <c r="A190" s="915">
        <v>43375</v>
      </c>
      <c r="B190" s="916">
        <v>18</v>
      </c>
      <c r="C190" s="916">
        <v>20</v>
      </c>
      <c r="D190" s="916">
        <v>16</v>
      </c>
      <c r="E190" s="916">
        <v>17.600000000000001</v>
      </c>
      <c r="F190" s="916"/>
      <c r="G190" s="916">
        <v>4</v>
      </c>
    </row>
    <row r="191" spans="1:7">
      <c r="A191" s="915">
        <v>43376</v>
      </c>
      <c r="B191" s="916">
        <v>18</v>
      </c>
      <c r="C191" s="916">
        <v>20</v>
      </c>
      <c r="D191" s="916">
        <v>16</v>
      </c>
      <c r="E191" s="916">
        <v>17.5</v>
      </c>
      <c r="F191" s="916"/>
      <c r="G191" s="916">
        <v>4</v>
      </c>
    </row>
    <row r="192" spans="1:7">
      <c r="A192" s="915">
        <v>43377</v>
      </c>
      <c r="B192" s="916">
        <v>18</v>
      </c>
      <c r="C192" s="916">
        <v>20</v>
      </c>
      <c r="D192" s="916">
        <v>16</v>
      </c>
      <c r="E192" s="916">
        <v>17.399999999999999</v>
      </c>
      <c r="F192" s="916"/>
      <c r="G192" s="916">
        <v>4</v>
      </c>
    </row>
    <row r="193" spans="1:7">
      <c r="A193" s="915">
        <v>43378</v>
      </c>
      <c r="B193" s="916">
        <v>18</v>
      </c>
      <c r="C193" s="916">
        <v>20</v>
      </c>
      <c r="D193" s="916">
        <v>16</v>
      </c>
      <c r="E193" s="916">
        <v>17.5</v>
      </c>
      <c r="F193" s="916"/>
      <c r="G193" s="916">
        <v>4</v>
      </c>
    </row>
    <row r="194" spans="1:7">
      <c r="A194" s="915">
        <v>43381</v>
      </c>
      <c r="B194" s="916">
        <v>18</v>
      </c>
      <c r="C194" s="916">
        <v>20</v>
      </c>
      <c r="D194" s="916">
        <v>16</v>
      </c>
      <c r="E194" s="916">
        <v>17.600000000000001</v>
      </c>
      <c r="F194" s="916"/>
      <c r="G194" s="916">
        <v>4</v>
      </c>
    </row>
    <row r="195" spans="1:7">
      <c r="A195" s="915">
        <v>43382</v>
      </c>
      <c r="B195" s="916">
        <v>18</v>
      </c>
      <c r="C195" s="916">
        <v>20</v>
      </c>
      <c r="D195" s="916">
        <v>16</v>
      </c>
      <c r="E195" s="916">
        <v>17.600000000000001</v>
      </c>
      <c r="F195" s="916"/>
      <c r="G195" s="916">
        <v>4</v>
      </c>
    </row>
    <row r="196" spans="1:7">
      <c r="A196" s="915">
        <v>43383</v>
      </c>
      <c r="B196" s="916">
        <v>18</v>
      </c>
      <c r="C196" s="916">
        <v>20</v>
      </c>
      <c r="D196" s="916">
        <v>16</v>
      </c>
      <c r="E196" s="916">
        <v>17.7</v>
      </c>
      <c r="F196" s="916"/>
      <c r="G196" s="916">
        <v>4</v>
      </c>
    </row>
    <row r="197" spans="1:7">
      <c r="A197" s="915">
        <v>43384</v>
      </c>
      <c r="B197" s="916">
        <v>18</v>
      </c>
      <c r="C197" s="916">
        <v>20</v>
      </c>
      <c r="D197" s="916">
        <v>16</v>
      </c>
      <c r="E197" s="916">
        <v>17.8</v>
      </c>
      <c r="F197" s="916"/>
      <c r="G197" s="916">
        <v>4</v>
      </c>
    </row>
    <row r="198" spans="1:7">
      <c r="A198" s="915">
        <v>43385</v>
      </c>
      <c r="B198" s="916">
        <v>18</v>
      </c>
      <c r="C198" s="916">
        <v>20</v>
      </c>
      <c r="D198" s="916">
        <v>16</v>
      </c>
      <c r="E198" s="916">
        <v>18</v>
      </c>
      <c r="F198" s="916"/>
      <c r="G198" s="916">
        <v>4</v>
      </c>
    </row>
    <row r="199" spans="1:7">
      <c r="A199" s="915">
        <v>43389</v>
      </c>
      <c r="B199" s="916">
        <v>18</v>
      </c>
      <c r="C199" s="916">
        <v>20</v>
      </c>
      <c r="D199" s="916">
        <v>16</v>
      </c>
      <c r="E199" s="916">
        <v>17.899999999999999</v>
      </c>
      <c r="F199" s="916"/>
      <c r="G199" s="916">
        <v>4</v>
      </c>
    </row>
    <row r="200" spans="1:7">
      <c r="A200" s="915">
        <v>43390</v>
      </c>
      <c r="B200" s="916">
        <v>18</v>
      </c>
      <c r="C200" s="916">
        <v>20</v>
      </c>
      <c r="D200" s="916">
        <v>16</v>
      </c>
      <c r="E200" s="916">
        <v>17.899999999999999</v>
      </c>
      <c r="F200" s="916"/>
      <c r="G200" s="916">
        <v>4</v>
      </c>
    </row>
    <row r="201" spans="1:7">
      <c r="A201" s="915">
        <v>43391</v>
      </c>
      <c r="B201" s="916">
        <v>18</v>
      </c>
      <c r="C201" s="916">
        <v>20</v>
      </c>
      <c r="D201" s="916">
        <v>16</v>
      </c>
      <c r="E201" s="916">
        <v>17.899999999999999</v>
      </c>
      <c r="F201" s="916"/>
      <c r="G201" s="916">
        <v>4</v>
      </c>
    </row>
    <row r="202" spans="1:7">
      <c r="A202" s="915">
        <v>43392</v>
      </c>
      <c r="B202" s="916">
        <v>18</v>
      </c>
      <c r="C202" s="916">
        <v>20</v>
      </c>
      <c r="D202" s="916">
        <v>16</v>
      </c>
      <c r="E202" s="916">
        <v>17.899999999999999</v>
      </c>
      <c r="F202" s="916"/>
      <c r="G202" s="916">
        <v>4</v>
      </c>
    </row>
    <row r="203" spans="1:7">
      <c r="A203" s="915">
        <v>43395</v>
      </c>
      <c r="B203" s="916">
        <v>18</v>
      </c>
      <c r="C203" s="916">
        <v>20</v>
      </c>
      <c r="D203" s="916">
        <v>16</v>
      </c>
      <c r="E203" s="916">
        <v>17.8</v>
      </c>
      <c r="F203" s="916"/>
      <c r="G203" s="916">
        <v>4</v>
      </c>
    </row>
    <row r="204" spans="1:7">
      <c r="A204" s="915">
        <v>43396</v>
      </c>
      <c r="B204" s="916">
        <v>18</v>
      </c>
      <c r="C204" s="916">
        <v>20</v>
      </c>
      <c r="D204" s="916">
        <v>16</v>
      </c>
      <c r="E204" s="916">
        <v>17.899999999999999</v>
      </c>
      <c r="F204" s="916"/>
      <c r="G204" s="916">
        <v>4</v>
      </c>
    </row>
    <row r="205" spans="1:7">
      <c r="A205" s="915">
        <v>43397</v>
      </c>
      <c r="B205" s="916">
        <v>18</v>
      </c>
      <c r="C205" s="916">
        <v>20</v>
      </c>
      <c r="D205" s="916">
        <v>16</v>
      </c>
      <c r="E205" s="916">
        <v>17.899999999999999</v>
      </c>
      <c r="F205" s="916"/>
      <c r="G205" s="916">
        <v>4</v>
      </c>
    </row>
    <row r="206" spans="1:7">
      <c r="A206" s="915">
        <v>43398</v>
      </c>
      <c r="B206" s="916">
        <v>18</v>
      </c>
      <c r="C206" s="916">
        <v>20</v>
      </c>
      <c r="D206" s="916">
        <v>16</v>
      </c>
      <c r="E206" s="916">
        <v>17.7</v>
      </c>
      <c r="F206" s="916"/>
      <c r="G206" s="916">
        <v>4</v>
      </c>
    </row>
    <row r="207" spans="1:7">
      <c r="A207" s="915">
        <v>43399</v>
      </c>
      <c r="B207" s="916">
        <v>18</v>
      </c>
      <c r="C207" s="916">
        <v>20</v>
      </c>
      <c r="D207" s="916">
        <v>16</v>
      </c>
      <c r="E207" s="916">
        <v>17.899999999999999</v>
      </c>
      <c r="F207" s="916"/>
      <c r="G207" s="916">
        <v>4</v>
      </c>
    </row>
    <row r="208" spans="1:7">
      <c r="A208" s="915">
        <v>43402</v>
      </c>
      <c r="B208" s="916">
        <v>18</v>
      </c>
      <c r="C208" s="916">
        <v>20</v>
      </c>
      <c r="D208" s="916">
        <v>16</v>
      </c>
      <c r="E208" s="916">
        <v>17.5</v>
      </c>
      <c r="F208" s="916"/>
      <c r="G208" s="916">
        <v>4</v>
      </c>
    </row>
    <row r="209" spans="1:7">
      <c r="A209" s="915">
        <v>43403</v>
      </c>
      <c r="B209" s="916">
        <v>18</v>
      </c>
      <c r="C209" s="916">
        <v>20</v>
      </c>
      <c r="D209" s="916">
        <v>16</v>
      </c>
      <c r="E209" s="916">
        <v>17.399999999999999</v>
      </c>
      <c r="F209" s="916"/>
      <c r="G209" s="916">
        <v>4</v>
      </c>
    </row>
    <row r="210" spans="1:7">
      <c r="A210" s="915">
        <v>43404</v>
      </c>
      <c r="B210" s="916">
        <v>18</v>
      </c>
      <c r="C210" s="916">
        <v>20</v>
      </c>
      <c r="D210" s="916">
        <v>16</v>
      </c>
      <c r="E210" s="916">
        <v>18.100000000000001</v>
      </c>
      <c r="F210" s="916"/>
      <c r="G210" s="916">
        <v>4</v>
      </c>
    </row>
    <row r="211" spans="1:7">
      <c r="A211" s="915">
        <v>43405</v>
      </c>
      <c r="B211" s="916">
        <v>18</v>
      </c>
      <c r="C211" s="916">
        <v>20</v>
      </c>
      <c r="D211" s="916">
        <v>16</v>
      </c>
      <c r="E211" s="916">
        <v>17.3</v>
      </c>
      <c r="F211" s="916"/>
      <c r="G211" s="916">
        <v>4</v>
      </c>
    </row>
    <row r="212" spans="1:7">
      <c r="A212" s="915">
        <v>43406</v>
      </c>
      <c r="B212" s="916">
        <v>18</v>
      </c>
      <c r="C212" s="916">
        <v>20</v>
      </c>
      <c r="D212" s="916">
        <v>16</v>
      </c>
      <c r="E212" s="916">
        <v>17.5</v>
      </c>
      <c r="F212" s="916"/>
      <c r="G212" s="916">
        <v>4</v>
      </c>
    </row>
    <row r="213" spans="1:7">
      <c r="A213" s="915">
        <v>43409</v>
      </c>
      <c r="B213" s="916">
        <v>18</v>
      </c>
      <c r="C213" s="916">
        <v>20</v>
      </c>
      <c r="D213" s="916">
        <v>16</v>
      </c>
      <c r="E213" s="916">
        <v>17.3</v>
      </c>
      <c r="F213" s="916"/>
      <c r="G213" s="916">
        <v>4</v>
      </c>
    </row>
    <row r="214" spans="1:7">
      <c r="A214" s="915">
        <v>43410</v>
      </c>
      <c r="B214" s="916">
        <v>18</v>
      </c>
      <c r="C214" s="916">
        <v>20</v>
      </c>
      <c r="D214" s="916">
        <v>16</v>
      </c>
      <c r="E214" s="916">
        <v>17.5</v>
      </c>
      <c r="F214" s="916"/>
      <c r="G214" s="916">
        <v>4</v>
      </c>
    </row>
    <row r="215" spans="1:7">
      <c r="A215" s="915">
        <v>43411</v>
      </c>
      <c r="B215" s="916">
        <v>18</v>
      </c>
      <c r="C215" s="916">
        <v>20</v>
      </c>
      <c r="D215" s="916">
        <v>16</v>
      </c>
      <c r="E215" s="916">
        <v>17.399999999999999</v>
      </c>
      <c r="F215" s="916"/>
      <c r="G215" s="916">
        <v>4</v>
      </c>
    </row>
    <row r="216" spans="1:7">
      <c r="A216" s="915">
        <v>43412</v>
      </c>
      <c r="B216" s="916">
        <v>18</v>
      </c>
      <c r="C216" s="916">
        <v>20</v>
      </c>
      <c r="D216" s="916">
        <v>16</v>
      </c>
      <c r="E216" s="916">
        <v>17.399999999999999</v>
      </c>
      <c r="F216" s="916"/>
      <c r="G216" s="916">
        <v>4</v>
      </c>
    </row>
    <row r="217" spans="1:7">
      <c r="A217" s="915">
        <v>43413</v>
      </c>
      <c r="B217" s="916">
        <v>18</v>
      </c>
      <c r="C217" s="916">
        <v>20</v>
      </c>
      <c r="D217" s="916">
        <v>16</v>
      </c>
      <c r="E217" s="916">
        <v>17.3</v>
      </c>
      <c r="F217" s="916"/>
      <c r="G217" s="916">
        <v>4</v>
      </c>
    </row>
    <row r="218" spans="1:7">
      <c r="A218" s="915">
        <v>43416</v>
      </c>
      <c r="B218" s="916">
        <v>18</v>
      </c>
      <c r="C218" s="916">
        <v>20</v>
      </c>
      <c r="D218" s="916">
        <v>16</v>
      </c>
      <c r="E218" s="916">
        <v>17.5</v>
      </c>
      <c r="F218" s="916"/>
      <c r="G218" s="916">
        <v>4</v>
      </c>
    </row>
    <row r="219" spans="1:7">
      <c r="A219" s="915">
        <v>43417</v>
      </c>
      <c r="B219" s="916">
        <v>18</v>
      </c>
      <c r="C219" s="916">
        <v>20</v>
      </c>
      <c r="D219" s="916">
        <v>16</v>
      </c>
      <c r="E219" s="916">
        <v>17.600000000000001</v>
      </c>
      <c r="F219" s="916"/>
      <c r="G219" s="916">
        <v>4</v>
      </c>
    </row>
    <row r="220" spans="1:7">
      <c r="A220" s="915">
        <v>43418</v>
      </c>
      <c r="B220" s="916">
        <v>18</v>
      </c>
      <c r="C220" s="916">
        <v>20</v>
      </c>
      <c r="D220" s="916">
        <v>16</v>
      </c>
      <c r="E220" s="916">
        <v>17.8</v>
      </c>
      <c r="F220" s="916"/>
      <c r="G220" s="916">
        <v>4</v>
      </c>
    </row>
    <row r="221" spans="1:7">
      <c r="A221" s="915">
        <v>43419</v>
      </c>
      <c r="B221" s="916">
        <v>18</v>
      </c>
      <c r="C221" s="916">
        <v>20</v>
      </c>
      <c r="D221" s="916">
        <v>16</v>
      </c>
      <c r="E221" s="916">
        <v>17.8</v>
      </c>
      <c r="F221" s="916"/>
      <c r="G221" s="916">
        <v>4</v>
      </c>
    </row>
    <row r="222" spans="1:7">
      <c r="A222" s="915">
        <v>43420</v>
      </c>
      <c r="B222" s="916">
        <v>18</v>
      </c>
      <c r="C222" s="916">
        <v>20</v>
      </c>
      <c r="D222" s="916">
        <v>16</v>
      </c>
      <c r="E222" s="916">
        <v>17.899999999999999</v>
      </c>
      <c r="F222" s="916"/>
      <c r="G222" s="916">
        <v>4</v>
      </c>
    </row>
    <row r="223" spans="1:7">
      <c r="A223" s="915">
        <v>43423</v>
      </c>
      <c r="B223" s="916">
        <v>18</v>
      </c>
      <c r="C223" s="916">
        <v>20</v>
      </c>
      <c r="D223" s="916">
        <v>16</v>
      </c>
      <c r="E223" s="916">
        <v>18</v>
      </c>
      <c r="F223" s="916"/>
      <c r="G223" s="916">
        <v>4</v>
      </c>
    </row>
    <row r="224" spans="1:7">
      <c r="A224" s="915">
        <v>43424</v>
      </c>
      <c r="B224" s="916">
        <v>18</v>
      </c>
      <c r="C224" s="916">
        <v>20</v>
      </c>
      <c r="D224" s="916">
        <v>16</v>
      </c>
      <c r="E224" s="916">
        <v>18.100000000000001</v>
      </c>
      <c r="F224" s="916"/>
      <c r="G224" s="916">
        <v>4</v>
      </c>
    </row>
    <row r="225" spans="1:7">
      <c r="A225" s="915">
        <v>43425</v>
      </c>
      <c r="B225" s="916">
        <v>18</v>
      </c>
      <c r="C225" s="916">
        <v>20</v>
      </c>
      <c r="D225" s="916">
        <v>16</v>
      </c>
      <c r="E225" s="916">
        <v>18.3</v>
      </c>
      <c r="F225" s="916"/>
      <c r="G225" s="916">
        <v>4</v>
      </c>
    </row>
    <row r="226" spans="1:7">
      <c r="A226" s="915">
        <v>43426</v>
      </c>
      <c r="B226" s="916">
        <v>18</v>
      </c>
      <c r="C226" s="916">
        <v>20</v>
      </c>
      <c r="D226" s="916">
        <v>16</v>
      </c>
      <c r="E226" s="916">
        <v>18.3</v>
      </c>
      <c r="F226" s="916"/>
      <c r="G226" s="916">
        <v>4</v>
      </c>
    </row>
    <row r="227" spans="1:7">
      <c r="A227" s="915">
        <v>43427</v>
      </c>
      <c r="B227" s="916">
        <v>18</v>
      </c>
      <c r="C227" s="916">
        <v>20</v>
      </c>
      <c r="D227" s="916">
        <v>16</v>
      </c>
      <c r="E227" s="916">
        <v>18.399999999999999</v>
      </c>
      <c r="F227" s="916"/>
      <c r="G227" s="916">
        <v>4</v>
      </c>
    </row>
    <row r="228" spans="1:7">
      <c r="A228" s="915">
        <v>43430</v>
      </c>
      <c r="B228" s="916">
        <v>18</v>
      </c>
      <c r="C228" s="916">
        <v>20</v>
      </c>
      <c r="D228" s="916">
        <v>16</v>
      </c>
      <c r="E228" s="916">
        <v>18.399999999999999</v>
      </c>
      <c r="F228" s="916"/>
      <c r="G228" s="916">
        <v>4</v>
      </c>
    </row>
    <row r="229" spans="1:7">
      <c r="A229" s="915">
        <v>43431</v>
      </c>
      <c r="B229" s="916">
        <v>18</v>
      </c>
      <c r="C229" s="916">
        <v>20</v>
      </c>
      <c r="D229" s="916">
        <v>16</v>
      </c>
      <c r="E229" s="916">
        <v>18.399999999999999</v>
      </c>
      <c r="F229" s="916"/>
      <c r="G229" s="916">
        <v>4</v>
      </c>
    </row>
    <row r="230" spans="1:7">
      <c r="A230" s="915">
        <v>43432</v>
      </c>
      <c r="B230" s="916">
        <v>18</v>
      </c>
      <c r="C230" s="916">
        <v>20</v>
      </c>
      <c r="D230" s="916">
        <v>16</v>
      </c>
      <c r="E230" s="916">
        <v>18.5</v>
      </c>
      <c r="F230" s="916"/>
      <c r="G230" s="916">
        <v>4</v>
      </c>
    </row>
    <row r="231" spans="1:7">
      <c r="A231" s="915">
        <v>43433</v>
      </c>
      <c r="B231" s="916">
        <v>18</v>
      </c>
      <c r="C231" s="916">
        <v>20</v>
      </c>
      <c r="D231" s="916">
        <v>16</v>
      </c>
      <c r="E231" s="916">
        <v>18.399999999999999</v>
      </c>
      <c r="F231" s="916"/>
      <c r="G231" s="916">
        <v>4</v>
      </c>
    </row>
    <row r="232" spans="1:7">
      <c r="A232" s="915">
        <v>43434</v>
      </c>
      <c r="B232" s="916">
        <v>18</v>
      </c>
      <c r="C232" s="916">
        <v>20</v>
      </c>
      <c r="D232" s="916">
        <v>16</v>
      </c>
      <c r="E232" s="916">
        <v>18.399999999999999</v>
      </c>
      <c r="F232" s="916"/>
      <c r="G232" s="916">
        <v>4</v>
      </c>
    </row>
    <row r="233" spans="1:7">
      <c r="A233" s="915">
        <v>43437</v>
      </c>
      <c r="B233" s="916">
        <v>18</v>
      </c>
      <c r="C233" s="916">
        <v>20</v>
      </c>
      <c r="D233" s="916">
        <v>16</v>
      </c>
      <c r="E233" s="916">
        <v>18.399999999999999</v>
      </c>
      <c r="F233" s="916"/>
      <c r="G233" s="916">
        <v>4</v>
      </c>
    </row>
    <row r="234" spans="1:7">
      <c r="A234" s="915">
        <v>43438</v>
      </c>
      <c r="B234" s="916">
        <v>18</v>
      </c>
      <c r="C234" s="916">
        <v>20</v>
      </c>
      <c r="D234" s="916">
        <v>16</v>
      </c>
      <c r="E234" s="916">
        <v>18.399999999999999</v>
      </c>
      <c r="F234" s="916"/>
      <c r="G234" s="916">
        <v>4</v>
      </c>
    </row>
    <row r="235" spans="1:7">
      <c r="A235" s="915">
        <v>43439</v>
      </c>
      <c r="B235" s="916">
        <v>18</v>
      </c>
      <c r="C235" s="916">
        <v>20</v>
      </c>
      <c r="D235" s="916">
        <v>16</v>
      </c>
      <c r="E235" s="916">
        <v>18.2</v>
      </c>
      <c r="F235" s="916"/>
      <c r="G235" s="916">
        <v>4</v>
      </c>
    </row>
    <row r="236" spans="1:7">
      <c r="A236" s="915">
        <v>43440</v>
      </c>
      <c r="B236" s="916">
        <v>18</v>
      </c>
      <c r="C236" s="916">
        <v>20</v>
      </c>
      <c r="D236" s="916">
        <v>16</v>
      </c>
      <c r="E236" s="916">
        <v>17.600000000000001</v>
      </c>
      <c r="F236" s="916"/>
      <c r="G236" s="916">
        <v>4</v>
      </c>
    </row>
    <row r="237" spans="1:7">
      <c r="A237" s="915">
        <v>43441</v>
      </c>
      <c r="B237" s="916">
        <v>18</v>
      </c>
      <c r="C237" s="916">
        <v>20</v>
      </c>
      <c r="D237" s="916">
        <v>16</v>
      </c>
      <c r="E237" s="916">
        <v>17.3</v>
      </c>
      <c r="F237" s="916"/>
      <c r="G237" s="916">
        <v>4</v>
      </c>
    </row>
    <row r="238" spans="1:7">
      <c r="A238" s="915">
        <v>43444</v>
      </c>
      <c r="B238" s="916">
        <v>18</v>
      </c>
      <c r="C238" s="916">
        <v>20</v>
      </c>
      <c r="D238" s="916">
        <v>16</v>
      </c>
      <c r="E238" s="916">
        <v>18</v>
      </c>
      <c r="F238" s="916"/>
      <c r="G238" s="916">
        <v>4</v>
      </c>
    </row>
    <row r="239" spans="1:7">
      <c r="A239" s="915">
        <v>43445</v>
      </c>
      <c r="B239" s="916">
        <v>18</v>
      </c>
      <c r="C239" s="916">
        <v>20</v>
      </c>
      <c r="D239" s="916">
        <v>16</v>
      </c>
      <c r="E239" s="916">
        <v>18</v>
      </c>
      <c r="F239" s="916"/>
      <c r="G239" s="916">
        <v>4</v>
      </c>
    </row>
    <row r="240" spans="1:7">
      <c r="A240" s="915">
        <v>43446</v>
      </c>
      <c r="B240" s="916">
        <v>18</v>
      </c>
      <c r="C240" s="916">
        <v>20</v>
      </c>
      <c r="D240" s="916">
        <v>16</v>
      </c>
      <c r="E240" s="916">
        <v>17.899999999999999</v>
      </c>
      <c r="F240" s="916"/>
      <c r="G240" s="916">
        <v>4</v>
      </c>
    </row>
    <row r="241" spans="1:7">
      <c r="A241" s="915">
        <v>43447</v>
      </c>
      <c r="B241" s="916">
        <v>18</v>
      </c>
      <c r="C241" s="916">
        <v>20</v>
      </c>
      <c r="D241" s="916">
        <v>16</v>
      </c>
      <c r="E241" s="916">
        <v>17.899999999999999</v>
      </c>
      <c r="F241" s="916"/>
      <c r="G241" s="916">
        <v>4</v>
      </c>
    </row>
    <row r="242" spans="1:7">
      <c r="A242" s="915">
        <v>43448</v>
      </c>
      <c r="B242" s="916">
        <v>18</v>
      </c>
      <c r="C242" s="916">
        <v>20</v>
      </c>
      <c r="D242" s="916">
        <v>16</v>
      </c>
      <c r="E242" s="916">
        <v>17.399999999999999</v>
      </c>
      <c r="F242" s="916"/>
      <c r="G242" s="916">
        <v>4</v>
      </c>
    </row>
    <row r="243" spans="1:7">
      <c r="A243" s="915">
        <v>43451</v>
      </c>
      <c r="B243" s="916">
        <v>18</v>
      </c>
      <c r="C243" s="916">
        <v>20</v>
      </c>
      <c r="D243" s="916">
        <v>16</v>
      </c>
      <c r="E243" s="916">
        <v>17.399999999999999</v>
      </c>
      <c r="F243" s="916"/>
      <c r="G243" s="916">
        <v>4</v>
      </c>
    </row>
    <row r="244" spans="1:7">
      <c r="A244" s="915">
        <v>43452</v>
      </c>
      <c r="B244" s="916">
        <v>18</v>
      </c>
      <c r="C244" s="916">
        <v>20</v>
      </c>
      <c r="D244" s="916">
        <v>16</v>
      </c>
      <c r="E244" s="916">
        <v>17</v>
      </c>
      <c r="F244" s="916"/>
      <c r="G244" s="916">
        <v>4</v>
      </c>
    </row>
    <row r="245" spans="1:7">
      <c r="A245" s="915">
        <v>43453</v>
      </c>
      <c r="B245" s="916">
        <v>18</v>
      </c>
      <c r="C245" s="916">
        <v>20</v>
      </c>
      <c r="D245" s="916">
        <v>16</v>
      </c>
      <c r="E245" s="916">
        <v>16.8</v>
      </c>
      <c r="F245" s="916"/>
      <c r="G245" s="916">
        <v>4</v>
      </c>
    </row>
    <row r="246" spans="1:7">
      <c r="A246" s="915">
        <v>43454</v>
      </c>
      <c r="B246" s="916">
        <v>18</v>
      </c>
      <c r="C246" s="916">
        <v>20</v>
      </c>
      <c r="D246" s="916">
        <v>16</v>
      </c>
      <c r="E246" s="916">
        <v>17.100000000000001</v>
      </c>
      <c r="F246" s="916"/>
      <c r="G246" s="916">
        <v>4</v>
      </c>
    </row>
    <row r="247" spans="1:7">
      <c r="A247" s="915">
        <v>43455</v>
      </c>
      <c r="B247" s="916">
        <v>18</v>
      </c>
      <c r="C247" s="916">
        <v>20</v>
      </c>
      <c r="D247" s="916">
        <v>16</v>
      </c>
      <c r="E247" s="916">
        <v>17.2</v>
      </c>
      <c r="F247" s="916"/>
      <c r="G247" s="916">
        <v>4</v>
      </c>
    </row>
    <row r="248" spans="1:7">
      <c r="A248" s="915">
        <v>43456</v>
      </c>
      <c r="B248" s="916">
        <v>18</v>
      </c>
      <c r="C248" s="916">
        <v>20</v>
      </c>
      <c r="D248" s="916">
        <v>16</v>
      </c>
      <c r="E248" s="916">
        <v>17.2</v>
      </c>
      <c r="F248" s="916"/>
      <c r="G248" s="916">
        <v>4</v>
      </c>
    </row>
    <row r="249" spans="1:7">
      <c r="A249" s="915">
        <v>43460</v>
      </c>
      <c r="B249" s="916">
        <v>18</v>
      </c>
      <c r="C249" s="916">
        <v>20</v>
      </c>
      <c r="D249" s="916">
        <v>16</v>
      </c>
      <c r="E249" s="916">
        <v>16.8</v>
      </c>
      <c r="F249" s="916"/>
      <c r="G249" s="916">
        <v>4</v>
      </c>
    </row>
    <row r="250" spans="1:7">
      <c r="A250" s="915">
        <v>43461</v>
      </c>
      <c r="B250" s="916">
        <v>18</v>
      </c>
      <c r="C250" s="916">
        <v>20</v>
      </c>
      <c r="D250" s="916">
        <v>16</v>
      </c>
      <c r="E250" s="916">
        <v>17.100000000000001</v>
      </c>
      <c r="F250" s="916"/>
      <c r="G250" s="916">
        <v>4</v>
      </c>
    </row>
    <row r="251" spans="1:7">
      <c r="A251" s="915">
        <v>43462</v>
      </c>
      <c r="B251" s="916">
        <v>18</v>
      </c>
      <c r="C251" s="916">
        <v>20</v>
      </c>
      <c r="D251" s="916">
        <v>16</v>
      </c>
      <c r="E251" s="916" t="e">
        <v>#N/A</v>
      </c>
      <c r="F251" s="916"/>
      <c r="G251" s="916">
        <v>4</v>
      </c>
    </row>
    <row r="252" spans="1:7">
      <c r="A252" s="915">
        <v>43463</v>
      </c>
      <c r="B252" s="916">
        <v>18</v>
      </c>
      <c r="C252" s="916">
        <v>20</v>
      </c>
      <c r="D252" s="916">
        <v>16</v>
      </c>
      <c r="E252" s="916" t="e">
        <v>#N/A</v>
      </c>
      <c r="F252" s="916"/>
      <c r="G252" s="916">
        <v>4</v>
      </c>
    </row>
    <row r="253" spans="1:7">
      <c r="A253" s="915">
        <v>43468</v>
      </c>
      <c r="B253" s="916">
        <v>18</v>
      </c>
      <c r="C253" s="916">
        <v>20</v>
      </c>
      <c r="D253" s="916">
        <v>16</v>
      </c>
      <c r="E253" s="916">
        <v>17.100000000000001</v>
      </c>
      <c r="F253" s="916"/>
      <c r="G253" s="916">
        <v>4</v>
      </c>
    </row>
    <row r="254" spans="1:7">
      <c r="A254" s="915">
        <v>43469</v>
      </c>
      <c r="B254" s="916">
        <v>18</v>
      </c>
      <c r="C254" s="916">
        <v>20</v>
      </c>
      <c r="D254" s="916">
        <v>16</v>
      </c>
      <c r="E254" s="916">
        <v>17.3</v>
      </c>
      <c r="F254" s="916"/>
      <c r="G254" s="916">
        <v>4</v>
      </c>
    </row>
    <row r="255" spans="1:7">
      <c r="A255" s="915">
        <v>43473</v>
      </c>
      <c r="B255" s="916">
        <v>18</v>
      </c>
      <c r="C255" s="916">
        <v>20</v>
      </c>
      <c r="D255" s="916">
        <v>16</v>
      </c>
      <c r="E255" s="916">
        <v>17.399999999999999</v>
      </c>
      <c r="F255" s="916"/>
      <c r="G255" s="916">
        <v>4</v>
      </c>
    </row>
    <row r="256" spans="1:7">
      <c r="A256" s="915">
        <v>43474</v>
      </c>
      <c r="B256" s="916">
        <v>18</v>
      </c>
      <c r="C256" s="916">
        <v>20</v>
      </c>
      <c r="D256" s="916">
        <v>16</v>
      </c>
      <c r="E256" s="916">
        <v>17.399999999999999</v>
      </c>
      <c r="F256" s="916"/>
      <c r="G256" s="916">
        <v>4</v>
      </c>
    </row>
    <row r="257" spans="1:7">
      <c r="A257" s="915">
        <v>43475</v>
      </c>
      <c r="B257" s="916">
        <v>18</v>
      </c>
      <c r="C257" s="916">
        <v>20</v>
      </c>
      <c r="D257" s="916">
        <v>16</v>
      </c>
      <c r="E257" s="916">
        <v>17.3</v>
      </c>
      <c r="F257" s="916"/>
      <c r="G257" s="916">
        <v>4</v>
      </c>
    </row>
    <row r="258" spans="1:7">
      <c r="A258" s="915">
        <v>43476</v>
      </c>
      <c r="B258" s="916">
        <v>18</v>
      </c>
      <c r="C258" s="916">
        <v>20</v>
      </c>
      <c r="D258" s="916">
        <v>16</v>
      </c>
      <c r="E258" s="916">
        <v>17.399999999999999</v>
      </c>
      <c r="F258" s="916"/>
      <c r="G258" s="916">
        <v>4</v>
      </c>
    </row>
    <row r="259" spans="1:7">
      <c r="A259" s="915">
        <v>43477</v>
      </c>
      <c r="B259" s="916">
        <v>18</v>
      </c>
      <c r="C259" s="916">
        <v>20</v>
      </c>
      <c r="D259" s="916">
        <v>16</v>
      </c>
      <c r="E259" s="916" t="e">
        <v>#N/A</v>
      </c>
      <c r="F259" s="916"/>
      <c r="G259" s="916">
        <v>4</v>
      </c>
    </row>
    <row r="260" spans="1:7">
      <c r="A260" s="915">
        <v>43479</v>
      </c>
      <c r="B260" s="916">
        <v>18</v>
      </c>
      <c r="C260" s="916">
        <v>20</v>
      </c>
      <c r="D260" s="916">
        <v>16</v>
      </c>
      <c r="E260" s="916">
        <v>17.100000000000001</v>
      </c>
      <c r="F260" s="916"/>
      <c r="G260" s="916">
        <v>4</v>
      </c>
    </row>
    <row r="261" spans="1:7">
      <c r="A261" s="915">
        <v>43480</v>
      </c>
      <c r="B261" s="916">
        <v>18</v>
      </c>
      <c r="C261" s="916">
        <v>20</v>
      </c>
      <c r="D261" s="916">
        <v>16</v>
      </c>
      <c r="E261" s="916">
        <v>17.100000000000001</v>
      </c>
      <c r="F261" s="916"/>
      <c r="G261" s="916">
        <v>4</v>
      </c>
    </row>
    <row r="262" spans="1:7">
      <c r="A262" s="915">
        <v>43481</v>
      </c>
      <c r="B262" s="916">
        <v>18</v>
      </c>
      <c r="C262" s="916">
        <v>20</v>
      </c>
      <c r="D262" s="916">
        <v>16</v>
      </c>
      <c r="E262" s="916">
        <v>17.399999999999999</v>
      </c>
      <c r="F262" s="916"/>
      <c r="G262" s="916">
        <v>4</v>
      </c>
    </row>
    <row r="263" spans="1:7">
      <c r="A263" s="915">
        <v>43482</v>
      </c>
      <c r="B263" s="916">
        <v>18</v>
      </c>
      <c r="C263" s="916">
        <v>20</v>
      </c>
      <c r="D263" s="916">
        <v>16</v>
      </c>
      <c r="E263" s="916">
        <v>17.2</v>
      </c>
      <c r="F263" s="916"/>
      <c r="G263" s="916">
        <v>4</v>
      </c>
    </row>
    <row r="264" spans="1:7">
      <c r="A264" s="915">
        <v>43483</v>
      </c>
      <c r="B264" s="916">
        <v>18</v>
      </c>
      <c r="C264" s="916">
        <v>20</v>
      </c>
      <c r="D264" s="916">
        <v>16</v>
      </c>
      <c r="E264" s="916">
        <v>16.600000000000001</v>
      </c>
      <c r="F264" s="916"/>
      <c r="G264" s="916">
        <v>4</v>
      </c>
    </row>
    <row r="265" spans="1:7">
      <c r="A265" s="915">
        <v>43486</v>
      </c>
      <c r="B265" s="916">
        <v>18</v>
      </c>
      <c r="C265" s="916">
        <v>20</v>
      </c>
      <c r="D265" s="916">
        <v>16</v>
      </c>
      <c r="E265" s="916">
        <v>16.399999999999999</v>
      </c>
      <c r="F265" s="916"/>
      <c r="G265" s="916">
        <v>4</v>
      </c>
    </row>
    <row r="266" spans="1:7">
      <c r="A266" s="915">
        <v>43487</v>
      </c>
      <c r="B266" s="916">
        <v>18</v>
      </c>
      <c r="C266" s="916">
        <v>20</v>
      </c>
      <c r="D266" s="916">
        <v>16</v>
      </c>
      <c r="E266" s="916">
        <v>16.5</v>
      </c>
      <c r="F266" s="916"/>
      <c r="G266" s="916">
        <v>4</v>
      </c>
    </row>
    <row r="267" spans="1:7">
      <c r="A267" s="915">
        <v>43488</v>
      </c>
      <c r="B267" s="916">
        <v>18</v>
      </c>
      <c r="C267" s="916">
        <v>20</v>
      </c>
      <c r="D267" s="916">
        <v>16</v>
      </c>
      <c r="E267" s="916">
        <v>16.399999999999999</v>
      </c>
      <c r="F267" s="916"/>
      <c r="G267" s="916">
        <v>4</v>
      </c>
    </row>
    <row r="268" spans="1:7">
      <c r="A268" s="915">
        <v>43489</v>
      </c>
      <c r="B268" s="916">
        <v>18</v>
      </c>
      <c r="C268" s="916">
        <v>20</v>
      </c>
      <c r="D268" s="916">
        <v>16</v>
      </c>
      <c r="E268" s="916">
        <v>16.399999999999999</v>
      </c>
      <c r="F268" s="916"/>
      <c r="G268" s="916">
        <v>4</v>
      </c>
    </row>
    <row r="269" spans="1:7">
      <c r="A269" s="915">
        <v>43490</v>
      </c>
      <c r="B269" s="916">
        <v>18</v>
      </c>
      <c r="C269" s="916">
        <v>20</v>
      </c>
      <c r="D269" s="916">
        <v>16</v>
      </c>
      <c r="E269" s="916">
        <v>16.2</v>
      </c>
      <c r="F269" s="916"/>
      <c r="G269" s="916">
        <v>4</v>
      </c>
    </row>
    <row r="270" spans="1:7">
      <c r="A270" s="915">
        <v>43493</v>
      </c>
      <c r="B270" s="916">
        <v>18</v>
      </c>
      <c r="C270" s="916">
        <v>20</v>
      </c>
      <c r="D270" s="916">
        <v>16</v>
      </c>
      <c r="E270" s="916">
        <v>16.399999999999999</v>
      </c>
      <c r="F270" s="916"/>
      <c r="G270" s="916">
        <v>4</v>
      </c>
    </row>
    <row r="271" spans="1:7">
      <c r="A271" s="915">
        <v>43494</v>
      </c>
      <c r="B271" s="916">
        <v>18</v>
      </c>
      <c r="C271" s="916">
        <v>20</v>
      </c>
      <c r="D271" s="916">
        <v>16</v>
      </c>
      <c r="E271" s="916">
        <v>16.3</v>
      </c>
      <c r="F271" s="916"/>
      <c r="G271" s="916">
        <v>4</v>
      </c>
    </row>
    <row r="272" spans="1:7">
      <c r="A272" s="915">
        <v>43495</v>
      </c>
      <c r="B272" s="916">
        <v>18</v>
      </c>
      <c r="C272" s="916">
        <v>20</v>
      </c>
      <c r="D272" s="916">
        <v>16</v>
      </c>
      <c r="E272" s="916">
        <v>16.3</v>
      </c>
      <c r="F272" s="916"/>
      <c r="G272" s="916">
        <v>4</v>
      </c>
    </row>
    <row r="273" spans="1:7">
      <c r="A273" s="915">
        <v>43496</v>
      </c>
      <c r="B273" s="916">
        <v>18</v>
      </c>
      <c r="C273" s="916">
        <v>20</v>
      </c>
      <c r="D273" s="916">
        <v>16</v>
      </c>
      <c r="E273" s="916">
        <v>16.7</v>
      </c>
      <c r="F273" s="916"/>
      <c r="G273" s="916">
        <v>4</v>
      </c>
    </row>
    <row r="274" spans="1:7">
      <c r="A274" s="915">
        <v>43497</v>
      </c>
      <c r="B274" s="916">
        <v>18</v>
      </c>
      <c r="C274" s="916">
        <v>20</v>
      </c>
      <c r="D274" s="916">
        <v>16</v>
      </c>
      <c r="E274" s="916">
        <v>16.2</v>
      </c>
      <c r="F274" s="916"/>
      <c r="G274" s="916">
        <v>4</v>
      </c>
    </row>
    <row r="275" spans="1:7">
      <c r="A275" s="915">
        <v>43500</v>
      </c>
      <c r="B275" s="916">
        <v>18</v>
      </c>
      <c r="C275" s="916">
        <v>20</v>
      </c>
      <c r="D275" s="916">
        <v>16</v>
      </c>
      <c r="E275" s="916">
        <v>16.2</v>
      </c>
      <c r="F275" s="916"/>
      <c r="G275" s="916">
        <v>4</v>
      </c>
    </row>
    <row r="276" spans="1:7">
      <c r="A276" s="915">
        <v>43501</v>
      </c>
      <c r="B276" s="916">
        <v>18</v>
      </c>
      <c r="C276" s="916">
        <v>20</v>
      </c>
      <c r="D276" s="916">
        <v>16</v>
      </c>
      <c r="E276" s="916">
        <v>16.399999999999999</v>
      </c>
      <c r="F276" s="916"/>
      <c r="G276" s="916">
        <v>4</v>
      </c>
    </row>
    <row r="277" spans="1:7">
      <c r="A277" s="915">
        <v>43502</v>
      </c>
      <c r="B277" s="916">
        <v>18</v>
      </c>
      <c r="C277" s="916">
        <v>20</v>
      </c>
      <c r="D277" s="916">
        <v>16</v>
      </c>
      <c r="E277" s="916">
        <v>16.5</v>
      </c>
      <c r="F277" s="916"/>
      <c r="G277" s="916">
        <v>4</v>
      </c>
    </row>
    <row r="278" spans="1:7">
      <c r="A278" s="915">
        <v>43503</v>
      </c>
      <c r="B278" s="916">
        <v>18</v>
      </c>
      <c r="C278" s="916">
        <v>20</v>
      </c>
      <c r="D278" s="916">
        <v>16</v>
      </c>
      <c r="E278" s="916">
        <v>16.399999999999999</v>
      </c>
      <c r="F278" s="916"/>
      <c r="G278" s="916">
        <v>4</v>
      </c>
    </row>
    <row r="279" spans="1:7">
      <c r="A279" s="915">
        <v>43504</v>
      </c>
      <c r="B279" s="916">
        <v>18</v>
      </c>
      <c r="C279" s="916">
        <v>20</v>
      </c>
      <c r="D279" s="916">
        <v>16</v>
      </c>
      <c r="E279" s="916">
        <v>16.3</v>
      </c>
      <c r="F279" s="916"/>
      <c r="G279" s="916">
        <v>4</v>
      </c>
    </row>
    <row r="280" spans="1:7">
      <c r="A280" s="915">
        <v>43507</v>
      </c>
      <c r="B280" s="916">
        <v>18</v>
      </c>
      <c r="C280" s="916">
        <v>20</v>
      </c>
      <c r="D280" s="916">
        <v>16</v>
      </c>
      <c r="E280" s="916">
        <v>16.399999999999999</v>
      </c>
      <c r="F280" s="916"/>
      <c r="G280" s="916">
        <v>4</v>
      </c>
    </row>
    <row r="281" spans="1:7">
      <c r="A281" s="915">
        <v>43508</v>
      </c>
      <c r="B281" s="916">
        <v>18</v>
      </c>
      <c r="C281" s="916">
        <v>20</v>
      </c>
      <c r="D281" s="916">
        <v>16</v>
      </c>
      <c r="E281" s="916">
        <v>16.5</v>
      </c>
      <c r="F281" s="916"/>
      <c r="G281" s="916">
        <v>4</v>
      </c>
    </row>
    <row r="282" spans="1:7">
      <c r="A282" s="915">
        <v>43509</v>
      </c>
      <c r="B282" s="916">
        <v>18</v>
      </c>
      <c r="C282" s="916">
        <v>20</v>
      </c>
      <c r="D282" s="916">
        <v>16</v>
      </c>
      <c r="E282" s="916">
        <v>16.399999999999999</v>
      </c>
      <c r="F282" s="916"/>
      <c r="G282" s="916">
        <v>4</v>
      </c>
    </row>
    <row r="283" spans="1:7">
      <c r="A283" s="915">
        <v>43510</v>
      </c>
      <c r="B283" s="916">
        <v>18</v>
      </c>
      <c r="C283" s="916">
        <v>20</v>
      </c>
      <c r="D283" s="916">
        <v>16</v>
      </c>
      <c r="E283" s="916">
        <v>16.399999999999999</v>
      </c>
      <c r="F283" s="916"/>
      <c r="G283" s="916">
        <v>4</v>
      </c>
    </row>
    <row r="284" spans="1:7">
      <c r="A284" s="915">
        <v>43511</v>
      </c>
      <c r="B284" s="916">
        <v>18</v>
      </c>
      <c r="C284" s="916">
        <v>20</v>
      </c>
      <c r="D284" s="916">
        <v>16</v>
      </c>
      <c r="E284" s="916">
        <v>16.399999999999999</v>
      </c>
      <c r="F284" s="916"/>
      <c r="G284" s="916">
        <v>4</v>
      </c>
    </row>
    <row r="285" spans="1:7">
      <c r="A285" s="915">
        <v>43514</v>
      </c>
      <c r="B285" s="916">
        <v>18</v>
      </c>
      <c r="C285" s="916">
        <v>20</v>
      </c>
      <c r="D285" s="916">
        <v>16</v>
      </c>
      <c r="E285" s="916">
        <v>16.399999999999999</v>
      </c>
      <c r="F285" s="916"/>
      <c r="G285" s="916">
        <v>4</v>
      </c>
    </row>
    <row r="286" spans="1:7">
      <c r="A286" s="915">
        <v>43515</v>
      </c>
      <c r="B286" s="916">
        <v>18</v>
      </c>
      <c r="C286" s="916">
        <v>20</v>
      </c>
      <c r="D286" s="916">
        <v>16</v>
      </c>
      <c r="E286" s="916">
        <v>16.5</v>
      </c>
      <c r="F286" s="916"/>
      <c r="G286" s="916">
        <v>4</v>
      </c>
    </row>
    <row r="287" spans="1:7">
      <c r="A287" s="915">
        <v>43516</v>
      </c>
      <c r="B287" s="916">
        <v>18</v>
      </c>
      <c r="C287" s="916">
        <v>20</v>
      </c>
      <c r="D287" s="916">
        <v>16</v>
      </c>
      <c r="E287" s="916">
        <v>16.600000000000001</v>
      </c>
      <c r="F287" s="916"/>
      <c r="G287" s="916">
        <v>4</v>
      </c>
    </row>
    <row r="288" spans="1:7">
      <c r="A288" s="915">
        <v>43517</v>
      </c>
      <c r="B288" s="916">
        <v>18</v>
      </c>
      <c r="C288" s="916">
        <v>20</v>
      </c>
      <c r="D288" s="916">
        <v>16</v>
      </c>
      <c r="E288" s="916">
        <v>16.7</v>
      </c>
      <c r="F288" s="916"/>
      <c r="G288" s="916">
        <v>4</v>
      </c>
    </row>
    <row r="289" spans="1:7">
      <c r="A289" s="915">
        <v>43518</v>
      </c>
      <c r="B289" s="916">
        <v>18</v>
      </c>
      <c r="C289" s="916">
        <v>20</v>
      </c>
      <c r="D289" s="916">
        <v>16</v>
      </c>
      <c r="E289" s="916">
        <v>16.600000000000001</v>
      </c>
      <c r="F289" s="916"/>
      <c r="G289" s="916">
        <v>4</v>
      </c>
    </row>
    <row r="290" spans="1:7">
      <c r="A290" s="915">
        <v>43521</v>
      </c>
      <c r="B290" s="916">
        <v>18</v>
      </c>
      <c r="C290" s="916">
        <v>20</v>
      </c>
      <c r="D290" s="916">
        <v>16</v>
      </c>
      <c r="E290" s="916">
        <v>16.5</v>
      </c>
      <c r="F290" s="916"/>
      <c r="G290" s="916">
        <v>4</v>
      </c>
    </row>
    <row r="291" spans="1:7">
      <c r="A291" s="915">
        <v>43522</v>
      </c>
      <c r="B291" s="916">
        <v>18</v>
      </c>
      <c r="C291" s="916">
        <v>20</v>
      </c>
      <c r="D291" s="916">
        <v>16</v>
      </c>
      <c r="E291" s="916">
        <v>16.399999999999999</v>
      </c>
      <c r="F291" s="916"/>
      <c r="G291" s="916">
        <v>4</v>
      </c>
    </row>
    <row r="292" spans="1:7">
      <c r="A292" s="915">
        <v>43523</v>
      </c>
      <c r="B292" s="916">
        <v>18</v>
      </c>
      <c r="C292" s="916">
        <v>20</v>
      </c>
      <c r="D292" s="916">
        <v>16</v>
      </c>
      <c r="E292" s="916">
        <v>16.3</v>
      </c>
      <c r="F292" s="916"/>
      <c r="G292" s="916">
        <v>4</v>
      </c>
    </row>
    <row r="293" spans="1:7">
      <c r="A293" s="915">
        <v>43524</v>
      </c>
      <c r="B293" s="916">
        <v>18</v>
      </c>
      <c r="C293" s="916">
        <v>20</v>
      </c>
      <c r="D293" s="916">
        <v>16</v>
      </c>
      <c r="E293" s="916" t="e">
        <v>#N/A</v>
      </c>
      <c r="F293" s="916"/>
      <c r="G293" s="916">
        <v>4</v>
      </c>
    </row>
    <row r="294" spans="1:7">
      <c r="A294" s="915">
        <v>43525</v>
      </c>
      <c r="B294" s="916">
        <v>18</v>
      </c>
      <c r="C294" s="916">
        <v>20</v>
      </c>
      <c r="D294" s="916">
        <v>16</v>
      </c>
      <c r="E294" s="916">
        <v>16.399999999999999</v>
      </c>
      <c r="F294" s="916"/>
      <c r="G294" s="916">
        <v>4</v>
      </c>
    </row>
    <row r="295" spans="1:7">
      <c r="A295" s="915">
        <v>43528</v>
      </c>
      <c r="B295" s="916">
        <v>18</v>
      </c>
      <c r="C295" s="916">
        <v>20</v>
      </c>
      <c r="D295" s="916">
        <v>16</v>
      </c>
      <c r="E295" s="916">
        <v>16.399999999999999</v>
      </c>
      <c r="F295" s="916"/>
      <c r="G295" s="916">
        <v>4</v>
      </c>
    </row>
    <row r="296" spans="1:7">
      <c r="A296" s="915">
        <v>43529</v>
      </c>
      <c r="B296" s="916">
        <v>18</v>
      </c>
      <c r="C296" s="916">
        <v>20</v>
      </c>
      <c r="D296" s="916">
        <v>16</v>
      </c>
      <c r="E296" s="916">
        <v>16.399999999999999</v>
      </c>
      <c r="F296" s="916"/>
      <c r="G296" s="916">
        <v>4</v>
      </c>
    </row>
    <row r="297" spans="1:7">
      <c r="A297" s="915">
        <v>43530</v>
      </c>
      <c r="B297" s="916">
        <v>18</v>
      </c>
      <c r="C297" s="916">
        <v>20</v>
      </c>
      <c r="D297" s="916">
        <v>16</v>
      </c>
      <c r="E297" s="916">
        <v>16.399999999999999</v>
      </c>
      <c r="F297" s="916"/>
      <c r="G297" s="916">
        <v>4</v>
      </c>
    </row>
    <row r="298" spans="1:7">
      <c r="A298" s="915">
        <v>43531</v>
      </c>
      <c r="B298" s="916">
        <v>18</v>
      </c>
      <c r="C298" s="916">
        <v>20</v>
      </c>
      <c r="D298" s="916">
        <v>16</v>
      </c>
      <c r="E298" s="916">
        <v>16.5</v>
      </c>
      <c r="F298" s="916"/>
      <c r="G298" s="916">
        <v>4</v>
      </c>
    </row>
    <row r="299" spans="1:7">
      <c r="A299" s="915">
        <v>43535</v>
      </c>
      <c r="B299" s="916">
        <v>18</v>
      </c>
      <c r="C299" s="916">
        <v>20</v>
      </c>
      <c r="D299" s="916">
        <v>16</v>
      </c>
      <c r="E299" s="916">
        <v>16.5</v>
      </c>
      <c r="F299" s="916"/>
      <c r="G299" s="916">
        <v>4</v>
      </c>
    </row>
    <row r="300" spans="1:7">
      <c r="A300" s="915">
        <v>43536</v>
      </c>
      <c r="B300" s="916">
        <v>18</v>
      </c>
      <c r="C300" s="916">
        <v>20</v>
      </c>
      <c r="D300" s="916">
        <v>16</v>
      </c>
      <c r="E300" s="916">
        <v>16.600000000000001</v>
      </c>
      <c r="F300" s="916"/>
      <c r="G300" s="916">
        <v>4</v>
      </c>
    </row>
    <row r="301" spans="1:7">
      <c r="A301" s="915">
        <v>43537</v>
      </c>
      <c r="B301" s="916">
        <v>18</v>
      </c>
      <c r="C301" s="916">
        <v>20</v>
      </c>
      <c r="D301" s="916">
        <v>16</v>
      </c>
      <c r="E301" s="916">
        <v>16.5</v>
      </c>
      <c r="F301" s="916"/>
      <c r="G301" s="916">
        <v>4</v>
      </c>
    </row>
    <row r="302" spans="1:7">
      <c r="A302" s="915">
        <v>43538</v>
      </c>
      <c r="B302" s="916">
        <v>18</v>
      </c>
      <c r="C302" s="916">
        <v>20</v>
      </c>
      <c r="D302" s="916">
        <v>16</v>
      </c>
      <c r="E302" s="916">
        <v>16.5</v>
      </c>
      <c r="F302" s="916"/>
      <c r="G302" s="916">
        <v>4</v>
      </c>
    </row>
    <row r="303" spans="1:7">
      <c r="A303" s="915">
        <v>43539</v>
      </c>
      <c r="B303" s="916">
        <v>18</v>
      </c>
      <c r="C303" s="916">
        <v>20</v>
      </c>
      <c r="D303" s="916">
        <v>16</v>
      </c>
      <c r="E303" s="916">
        <v>16.5</v>
      </c>
      <c r="F303" s="916"/>
      <c r="G303" s="916">
        <v>4</v>
      </c>
    </row>
    <row r="304" spans="1:7">
      <c r="A304" s="915">
        <v>43542</v>
      </c>
      <c r="B304" s="916">
        <v>18</v>
      </c>
      <c r="C304" s="916">
        <v>20</v>
      </c>
      <c r="D304" s="916">
        <v>16</v>
      </c>
      <c r="E304" s="916">
        <v>16.399999999999999</v>
      </c>
      <c r="F304" s="916"/>
      <c r="G304" s="916">
        <v>4</v>
      </c>
    </row>
    <row r="305" spans="1:7">
      <c r="A305" s="915">
        <v>43543</v>
      </c>
      <c r="B305" s="916">
        <v>18</v>
      </c>
      <c r="C305" s="916">
        <v>20</v>
      </c>
      <c r="D305" s="916">
        <v>16</v>
      </c>
      <c r="E305" s="916">
        <v>16.5</v>
      </c>
      <c r="F305" s="916"/>
      <c r="G305" s="916">
        <v>4</v>
      </c>
    </row>
    <row r="306" spans="1:7">
      <c r="A306" s="915">
        <v>43544</v>
      </c>
      <c r="B306" s="916">
        <v>18</v>
      </c>
      <c r="C306" s="916">
        <v>20</v>
      </c>
      <c r="D306" s="916">
        <v>16</v>
      </c>
      <c r="E306" s="916">
        <v>16.399999999999999</v>
      </c>
      <c r="F306" s="916"/>
      <c r="G306" s="916">
        <v>4</v>
      </c>
    </row>
    <row r="307" spans="1:7">
      <c r="A307" s="915">
        <v>43545</v>
      </c>
      <c r="B307" s="916">
        <v>18</v>
      </c>
      <c r="C307" s="916">
        <v>20</v>
      </c>
      <c r="D307" s="916">
        <v>16</v>
      </c>
      <c r="E307" s="916">
        <v>16.5</v>
      </c>
      <c r="F307" s="916"/>
      <c r="G307" s="916">
        <v>4</v>
      </c>
    </row>
    <row r="308" spans="1:7">
      <c r="A308" s="915">
        <v>43546</v>
      </c>
      <c r="B308" s="916">
        <v>18</v>
      </c>
      <c r="C308" s="916">
        <v>20</v>
      </c>
      <c r="D308" s="916">
        <v>16</v>
      </c>
      <c r="E308" s="916">
        <v>16.5</v>
      </c>
      <c r="F308" s="916"/>
      <c r="G308" s="916">
        <v>4</v>
      </c>
    </row>
    <row r="309" spans="1:7">
      <c r="A309" s="915">
        <v>43549</v>
      </c>
      <c r="B309" s="916">
        <v>18</v>
      </c>
      <c r="C309" s="916">
        <v>20</v>
      </c>
      <c r="D309" s="916">
        <v>16</v>
      </c>
      <c r="E309" s="916">
        <v>16.5</v>
      </c>
      <c r="F309" s="916"/>
      <c r="G309" s="916">
        <v>4</v>
      </c>
    </row>
    <row r="310" spans="1:7">
      <c r="A310" s="915">
        <v>43550</v>
      </c>
      <c r="B310" s="916">
        <v>18</v>
      </c>
      <c r="C310" s="916">
        <v>20</v>
      </c>
      <c r="D310" s="916">
        <v>16</v>
      </c>
      <c r="E310" s="916">
        <v>16.5</v>
      </c>
      <c r="F310" s="916"/>
      <c r="G310" s="916">
        <v>4</v>
      </c>
    </row>
    <row r="311" spans="1:7">
      <c r="A311" s="915">
        <v>43551</v>
      </c>
      <c r="B311" s="916">
        <v>18</v>
      </c>
      <c r="C311" s="916">
        <v>20</v>
      </c>
      <c r="D311" s="916">
        <v>16</v>
      </c>
      <c r="E311" s="916">
        <v>16.5</v>
      </c>
      <c r="F311" s="916"/>
      <c r="G311" s="916">
        <v>4</v>
      </c>
    </row>
    <row r="312" spans="1:7">
      <c r="A312" s="915">
        <v>43552</v>
      </c>
      <c r="B312" s="916">
        <v>18</v>
      </c>
      <c r="C312" s="916">
        <v>20</v>
      </c>
      <c r="D312" s="916">
        <v>16</v>
      </c>
      <c r="E312" s="916">
        <v>16.399999999999999</v>
      </c>
      <c r="F312" s="916"/>
      <c r="G312" s="916">
        <v>4</v>
      </c>
    </row>
    <row r="313" spans="1:7">
      <c r="A313" s="915">
        <v>43553</v>
      </c>
      <c r="B313" s="916">
        <v>18</v>
      </c>
      <c r="C313" s="916">
        <v>20</v>
      </c>
      <c r="D313" s="916">
        <v>16</v>
      </c>
      <c r="E313" s="916">
        <v>16.600000000000001</v>
      </c>
      <c r="F313" s="916"/>
      <c r="G313" s="916">
        <v>4</v>
      </c>
    </row>
    <row r="314" spans="1:7">
      <c r="A314" s="915">
        <v>43556</v>
      </c>
      <c r="B314" s="916">
        <v>18</v>
      </c>
      <c r="C314" s="916">
        <v>20</v>
      </c>
      <c r="D314" s="916">
        <v>16</v>
      </c>
      <c r="E314" s="916">
        <v>16.399999999999999</v>
      </c>
      <c r="F314" s="916"/>
      <c r="G314" s="916">
        <v>4</v>
      </c>
    </row>
    <row r="315" spans="1:7">
      <c r="A315" s="915">
        <v>43557</v>
      </c>
      <c r="B315" s="916">
        <v>18</v>
      </c>
      <c r="C315" s="916">
        <v>20</v>
      </c>
      <c r="D315" s="916">
        <v>16</v>
      </c>
      <c r="E315" s="916">
        <v>16.3</v>
      </c>
      <c r="F315" s="916"/>
      <c r="G315" s="916">
        <v>4</v>
      </c>
    </row>
    <row r="316" spans="1:7">
      <c r="A316" s="915">
        <v>43558</v>
      </c>
      <c r="B316" s="916">
        <v>18</v>
      </c>
      <c r="C316" s="916">
        <v>20</v>
      </c>
      <c r="D316" s="916">
        <v>16</v>
      </c>
      <c r="E316" s="916" t="e">
        <v>#N/A</v>
      </c>
      <c r="F316" s="916"/>
      <c r="G316" s="916">
        <v>4</v>
      </c>
    </row>
    <row r="317" spans="1:7">
      <c r="A317" s="915">
        <v>43559</v>
      </c>
      <c r="B317" s="916">
        <v>18</v>
      </c>
      <c r="C317" s="916">
        <v>20</v>
      </c>
      <c r="D317" s="916">
        <v>16</v>
      </c>
      <c r="E317" s="916">
        <v>16.100000000000001</v>
      </c>
      <c r="F317" s="916"/>
      <c r="G317" s="916">
        <v>4</v>
      </c>
    </row>
    <row r="318" spans="1:7">
      <c r="A318" s="915">
        <v>43560</v>
      </c>
      <c r="B318" s="916">
        <v>18</v>
      </c>
      <c r="C318" s="916">
        <v>20</v>
      </c>
      <c r="D318" s="916">
        <v>16</v>
      </c>
      <c r="E318" s="916">
        <v>16.3</v>
      </c>
      <c r="F318" s="916"/>
      <c r="G318" s="916">
        <v>4</v>
      </c>
    </row>
    <row r="319" spans="1:7">
      <c r="A319" s="915">
        <v>43563</v>
      </c>
      <c r="B319" s="916">
        <v>18</v>
      </c>
      <c r="C319" s="916">
        <v>20</v>
      </c>
      <c r="D319" s="916">
        <v>16</v>
      </c>
      <c r="E319" s="916">
        <v>16.3</v>
      </c>
      <c r="F319" s="916"/>
      <c r="G319" s="916">
        <v>4</v>
      </c>
    </row>
    <row r="320" spans="1:7">
      <c r="A320" s="915">
        <v>43564</v>
      </c>
      <c r="B320" s="916">
        <v>18</v>
      </c>
      <c r="C320" s="916">
        <v>20</v>
      </c>
      <c r="D320" s="916">
        <v>16</v>
      </c>
      <c r="E320" s="916">
        <v>16.399999999999999</v>
      </c>
      <c r="F320" s="916"/>
      <c r="G320" s="916">
        <v>4</v>
      </c>
    </row>
    <row r="321" spans="1:7">
      <c r="A321" s="915">
        <v>43565</v>
      </c>
      <c r="B321" s="916">
        <v>18</v>
      </c>
      <c r="C321" s="916">
        <v>20</v>
      </c>
      <c r="D321" s="916">
        <v>16</v>
      </c>
      <c r="E321" s="916">
        <v>16.399999999999999</v>
      </c>
      <c r="F321" s="916"/>
      <c r="G321" s="916">
        <v>4</v>
      </c>
    </row>
    <row r="322" spans="1:7">
      <c r="A322" s="915">
        <v>43566</v>
      </c>
      <c r="B322" s="916">
        <v>18</v>
      </c>
      <c r="C322" s="916">
        <v>20</v>
      </c>
      <c r="D322" s="916">
        <v>16</v>
      </c>
      <c r="E322" s="916">
        <v>16.3</v>
      </c>
      <c r="F322" s="916"/>
      <c r="G322" s="916">
        <v>4</v>
      </c>
    </row>
    <row r="323" spans="1:7">
      <c r="A323" s="915">
        <v>43567</v>
      </c>
      <c r="B323" s="916">
        <v>18</v>
      </c>
      <c r="C323" s="916">
        <v>20</v>
      </c>
      <c r="D323" s="916">
        <v>16</v>
      </c>
      <c r="E323" s="916">
        <v>16.3</v>
      </c>
      <c r="F323" s="916"/>
      <c r="G323" s="916">
        <v>4</v>
      </c>
    </row>
    <row r="324" spans="1:7">
      <c r="A324" s="915">
        <v>43570</v>
      </c>
      <c r="B324" s="916">
        <v>18</v>
      </c>
      <c r="C324" s="916">
        <v>20</v>
      </c>
      <c r="D324" s="916">
        <v>16</v>
      </c>
      <c r="E324" s="916">
        <v>16.399999999999999</v>
      </c>
      <c r="F324" s="916"/>
      <c r="G324" s="916">
        <v>4</v>
      </c>
    </row>
    <row r="325" spans="1:7">
      <c r="A325" s="915">
        <v>43571</v>
      </c>
      <c r="B325" s="916">
        <v>18</v>
      </c>
      <c r="C325" s="916">
        <v>20</v>
      </c>
      <c r="D325" s="916">
        <v>16</v>
      </c>
      <c r="E325" s="916">
        <v>16.2</v>
      </c>
      <c r="F325" s="916"/>
      <c r="G325" s="916">
        <v>4</v>
      </c>
    </row>
    <row r="326" spans="1:7">
      <c r="A326" s="915">
        <v>43572</v>
      </c>
      <c r="B326" s="916">
        <v>18</v>
      </c>
      <c r="C326" s="916">
        <v>20</v>
      </c>
      <c r="D326" s="916">
        <v>16</v>
      </c>
      <c r="E326" s="916">
        <v>16.399999999999999</v>
      </c>
      <c r="F326" s="916"/>
      <c r="G326" s="916">
        <v>4</v>
      </c>
    </row>
    <row r="327" spans="1:7">
      <c r="A327" s="915">
        <v>43573</v>
      </c>
      <c r="B327" s="916">
        <v>18</v>
      </c>
      <c r="C327" s="916">
        <v>20</v>
      </c>
      <c r="D327" s="916">
        <v>16</v>
      </c>
      <c r="E327" s="916">
        <v>16.399999999999999</v>
      </c>
      <c r="F327" s="916"/>
      <c r="G327" s="916">
        <v>4</v>
      </c>
    </row>
    <row r="328" spans="1:7">
      <c r="A328" s="915">
        <v>43574</v>
      </c>
      <c r="B328" s="916">
        <v>18</v>
      </c>
      <c r="C328" s="916">
        <v>20</v>
      </c>
      <c r="D328" s="916">
        <v>16</v>
      </c>
      <c r="E328" s="916">
        <v>16.399999999999999</v>
      </c>
      <c r="F328" s="916"/>
      <c r="G328" s="916">
        <v>4</v>
      </c>
    </row>
    <row r="329" spans="1:7">
      <c r="A329" s="915">
        <v>43577</v>
      </c>
      <c r="B329" s="916">
        <v>18</v>
      </c>
      <c r="C329" s="916">
        <v>20</v>
      </c>
      <c r="D329" s="916">
        <v>16</v>
      </c>
      <c r="E329" s="916">
        <v>16.399999999999999</v>
      </c>
      <c r="F329" s="916"/>
      <c r="G329" s="916">
        <v>4</v>
      </c>
    </row>
    <row r="330" spans="1:7">
      <c r="A330" s="915">
        <v>43578</v>
      </c>
      <c r="B330" s="916">
        <v>18</v>
      </c>
      <c r="C330" s="916">
        <v>20</v>
      </c>
      <c r="D330" s="916">
        <v>16</v>
      </c>
      <c r="E330" s="916">
        <v>16.399999999999999</v>
      </c>
      <c r="F330" s="916"/>
      <c r="G330" s="916">
        <v>4</v>
      </c>
    </row>
    <row r="331" spans="1:7">
      <c r="A331" s="915">
        <v>43579</v>
      </c>
      <c r="B331" s="916">
        <v>18</v>
      </c>
      <c r="C331" s="916">
        <v>20</v>
      </c>
      <c r="D331" s="916">
        <v>16</v>
      </c>
      <c r="E331" s="916">
        <v>16.5</v>
      </c>
      <c r="F331" s="916"/>
      <c r="G331" s="916">
        <v>4</v>
      </c>
    </row>
    <row r="332" spans="1:7">
      <c r="A332" s="915">
        <v>43580</v>
      </c>
      <c r="B332" s="916">
        <v>18</v>
      </c>
      <c r="C332" s="916">
        <v>20</v>
      </c>
      <c r="D332" s="916">
        <v>16</v>
      </c>
      <c r="E332" s="916">
        <v>16.5</v>
      </c>
      <c r="F332" s="916"/>
      <c r="G332" s="916">
        <v>4</v>
      </c>
    </row>
    <row r="333" spans="1:7">
      <c r="A333" s="915">
        <v>43581</v>
      </c>
      <c r="B333" s="916">
        <v>17.5</v>
      </c>
      <c r="C333" s="916">
        <v>19.5</v>
      </c>
      <c r="D333" s="916">
        <v>15.5</v>
      </c>
      <c r="E333" s="916">
        <v>16.600000000000001</v>
      </c>
      <c r="F333" s="916"/>
      <c r="G333" s="916">
        <v>4</v>
      </c>
    </row>
    <row r="334" spans="1:7">
      <c r="A334" s="915">
        <v>43587</v>
      </c>
      <c r="B334" s="916">
        <v>17.5</v>
      </c>
      <c r="C334" s="916">
        <v>19.5</v>
      </c>
      <c r="D334" s="916">
        <v>15.5</v>
      </c>
      <c r="E334" s="916">
        <v>16.3</v>
      </c>
      <c r="F334" s="916"/>
      <c r="G334" s="916">
        <v>4</v>
      </c>
    </row>
    <row r="335" spans="1:7">
      <c r="A335" s="915">
        <v>43588</v>
      </c>
      <c r="B335" s="916">
        <v>17.5</v>
      </c>
      <c r="C335" s="916">
        <v>19.5</v>
      </c>
      <c r="D335" s="916">
        <v>15.5</v>
      </c>
      <c r="E335" s="916">
        <v>16.3</v>
      </c>
      <c r="F335" s="916"/>
      <c r="G335" s="916">
        <v>4</v>
      </c>
    </row>
    <row r="336" spans="1:7">
      <c r="A336" s="915">
        <v>43591</v>
      </c>
      <c r="B336" s="916">
        <v>17.5</v>
      </c>
      <c r="C336" s="916">
        <v>19.5</v>
      </c>
      <c r="D336" s="916">
        <v>15.5</v>
      </c>
      <c r="E336" s="916">
        <v>16.2</v>
      </c>
      <c r="F336" s="916"/>
      <c r="G336" s="916">
        <v>4</v>
      </c>
    </row>
    <row r="337" spans="1:7">
      <c r="A337" s="915">
        <v>43592</v>
      </c>
      <c r="B337" s="916">
        <v>17.5</v>
      </c>
      <c r="C337" s="916">
        <v>19.5</v>
      </c>
      <c r="D337" s="916">
        <v>15.5</v>
      </c>
      <c r="E337" s="916">
        <v>16.3</v>
      </c>
      <c r="F337" s="916"/>
      <c r="G337" s="916">
        <v>4</v>
      </c>
    </row>
    <row r="338" spans="1:7">
      <c r="A338" s="915">
        <v>43593</v>
      </c>
      <c r="B338" s="916">
        <v>17.5</v>
      </c>
      <c r="C338" s="916">
        <v>19.5</v>
      </c>
      <c r="D338" s="916">
        <v>15.5</v>
      </c>
      <c r="E338" s="916">
        <v>16.100000000000001</v>
      </c>
      <c r="F338" s="916"/>
      <c r="G338" s="916">
        <v>4</v>
      </c>
    </row>
    <row r="339" spans="1:7">
      <c r="A339" s="915">
        <v>43595</v>
      </c>
      <c r="B339" s="916">
        <v>17.5</v>
      </c>
      <c r="C339" s="916">
        <v>19.5</v>
      </c>
      <c r="D339" s="916">
        <v>15.5</v>
      </c>
      <c r="E339" s="916">
        <v>16.2</v>
      </c>
      <c r="F339" s="916"/>
      <c r="G339" s="916">
        <v>4</v>
      </c>
    </row>
    <row r="340" spans="1:7">
      <c r="A340" s="915">
        <v>43596</v>
      </c>
      <c r="B340" s="916">
        <v>17.5</v>
      </c>
      <c r="C340" s="916">
        <v>19.5</v>
      </c>
      <c r="D340" s="916">
        <v>15.5</v>
      </c>
      <c r="E340" s="916">
        <v>16.100000000000001</v>
      </c>
      <c r="F340" s="916"/>
      <c r="G340" s="916">
        <v>4</v>
      </c>
    </row>
    <row r="341" spans="1:7">
      <c r="A341" s="915">
        <v>43598</v>
      </c>
      <c r="B341" s="916">
        <v>17.5</v>
      </c>
      <c r="C341" s="916">
        <v>19.5</v>
      </c>
      <c r="D341" s="916">
        <v>15.5</v>
      </c>
      <c r="E341" s="916">
        <v>16.100000000000001</v>
      </c>
      <c r="F341" s="916"/>
      <c r="G341" s="916">
        <v>4</v>
      </c>
    </row>
    <row r="342" spans="1:7">
      <c r="A342" s="915">
        <v>43599</v>
      </c>
      <c r="B342" s="916">
        <v>17.5</v>
      </c>
      <c r="C342" s="916">
        <v>19.5</v>
      </c>
      <c r="D342" s="916">
        <v>15.5</v>
      </c>
      <c r="E342" s="916">
        <v>16.100000000000001</v>
      </c>
      <c r="F342" s="916"/>
      <c r="G342" s="916">
        <v>4</v>
      </c>
    </row>
    <row r="343" spans="1:7">
      <c r="A343" s="915">
        <v>43600</v>
      </c>
      <c r="B343" s="916">
        <v>17.5</v>
      </c>
      <c r="C343" s="916">
        <v>19.5</v>
      </c>
      <c r="D343" s="916">
        <v>15.5</v>
      </c>
      <c r="E343" s="916">
        <v>16.100000000000001</v>
      </c>
      <c r="F343" s="916"/>
      <c r="G343" s="916">
        <v>4</v>
      </c>
    </row>
    <row r="344" spans="1:7">
      <c r="A344" s="915">
        <v>43601</v>
      </c>
      <c r="B344" s="916">
        <v>17.5</v>
      </c>
      <c r="C344" s="916">
        <v>19.5</v>
      </c>
      <c r="D344" s="916">
        <v>15.5</v>
      </c>
      <c r="E344" s="916">
        <v>16</v>
      </c>
      <c r="F344" s="916"/>
      <c r="G344" s="916">
        <v>4</v>
      </c>
    </row>
    <row r="345" spans="1:7">
      <c r="A345" s="915">
        <v>43602</v>
      </c>
      <c r="B345" s="916">
        <v>17.5</v>
      </c>
      <c r="C345" s="916">
        <v>19.5</v>
      </c>
      <c r="D345" s="916">
        <v>15.5</v>
      </c>
      <c r="E345" s="916">
        <v>16</v>
      </c>
      <c r="F345" s="916"/>
      <c r="G345" s="916">
        <v>4</v>
      </c>
    </row>
    <row r="346" spans="1:7">
      <c r="A346" s="915">
        <v>43605</v>
      </c>
      <c r="B346" s="916">
        <v>17.5</v>
      </c>
      <c r="C346" s="916">
        <v>19.5</v>
      </c>
      <c r="D346" s="916">
        <v>15.5</v>
      </c>
      <c r="E346" s="916">
        <v>16</v>
      </c>
      <c r="F346" s="916"/>
      <c r="G346" s="916">
        <v>4</v>
      </c>
    </row>
    <row r="347" spans="1:7">
      <c r="A347" s="915">
        <v>43606</v>
      </c>
      <c r="B347" s="916">
        <v>17.5</v>
      </c>
      <c r="C347" s="916">
        <v>19.5</v>
      </c>
      <c r="D347" s="916">
        <v>15.5</v>
      </c>
      <c r="E347" s="916">
        <v>16.100000000000001</v>
      </c>
      <c r="F347" s="916"/>
      <c r="G347" s="916">
        <v>4</v>
      </c>
    </row>
    <row r="348" spans="1:7">
      <c r="A348" s="915">
        <v>43607</v>
      </c>
      <c r="B348" s="916">
        <v>17.5</v>
      </c>
      <c r="C348" s="916">
        <v>19.5</v>
      </c>
      <c r="D348" s="916">
        <v>15.5</v>
      </c>
      <c r="E348" s="916">
        <v>16.100000000000001</v>
      </c>
      <c r="F348" s="916"/>
      <c r="G348" s="916">
        <v>4</v>
      </c>
    </row>
    <row r="349" spans="1:7">
      <c r="A349" s="915">
        <v>43608</v>
      </c>
      <c r="B349" s="916">
        <v>17.5</v>
      </c>
      <c r="C349" s="916">
        <v>19.5</v>
      </c>
      <c r="D349" s="916">
        <v>15.5</v>
      </c>
      <c r="E349" s="916">
        <v>16.100000000000001</v>
      </c>
      <c r="F349" s="916"/>
      <c r="G349" s="916">
        <v>4</v>
      </c>
    </row>
    <row r="350" spans="1:7">
      <c r="A350" s="915">
        <v>43609</v>
      </c>
      <c r="B350" s="916">
        <v>17.5</v>
      </c>
      <c r="C350" s="916">
        <v>19.5</v>
      </c>
      <c r="D350" s="916">
        <v>15.5</v>
      </c>
      <c r="E350" s="916">
        <v>16.3</v>
      </c>
      <c r="F350" s="916"/>
      <c r="G350" s="916">
        <v>4</v>
      </c>
    </row>
    <row r="351" spans="1:7">
      <c r="A351" s="915">
        <v>43612</v>
      </c>
      <c r="B351" s="916">
        <v>17.5</v>
      </c>
      <c r="C351" s="916">
        <v>19.5</v>
      </c>
      <c r="D351" s="916">
        <v>15.5</v>
      </c>
      <c r="E351" s="916">
        <v>16.3</v>
      </c>
      <c r="F351" s="916"/>
      <c r="G351" s="916">
        <v>4</v>
      </c>
    </row>
    <row r="352" spans="1:7">
      <c r="A352" s="915">
        <v>43613</v>
      </c>
      <c r="B352" s="916">
        <v>17.5</v>
      </c>
      <c r="C352" s="916">
        <v>19.5</v>
      </c>
      <c r="D352" s="916">
        <v>15.5</v>
      </c>
      <c r="E352" s="916">
        <v>16.2</v>
      </c>
      <c r="F352" s="916"/>
      <c r="G352" s="916">
        <v>4</v>
      </c>
    </row>
    <row r="353" spans="1:7">
      <c r="A353" s="915">
        <v>43614</v>
      </c>
      <c r="B353" s="916">
        <v>17.5</v>
      </c>
      <c r="C353" s="916">
        <v>19.5</v>
      </c>
      <c r="D353" s="916">
        <v>15.5</v>
      </c>
      <c r="E353" s="916">
        <v>16.2</v>
      </c>
      <c r="F353" s="916"/>
      <c r="G353" s="916">
        <v>4</v>
      </c>
    </row>
    <row r="354" spans="1:7">
      <c r="A354" s="915">
        <v>43615</v>
      </c>
      <c r="B354" s="916">
        <v>17.5</v>
      </c>
      <c r="C354" s="916">
        <v>19.5</v>
      </c>
      <c r="D354" s="916">
        <v>15.5</v>
      </c>
      <c r="E354" s="916">
        <v>16.2</v>
      </c>
      <c r="F354" s="916"/>
      <c r="G354" s="916">
        <v>4</v>
      </c>
    </row>
    <row r="355" spans="1:7">
      <c r="A355" s="915">
        <v>43616</v>
      </c>
      <c r="B355" s="916">
        <v>17.5</v>
      </c>
      <c r="C355" s="916">
        <v>19.5</v>
      </c>
      <c r="D355" s="916">
        <v>15.5</v>
      </c>
      <c r="E355" s="916">
        <v>16.2</v>
      </c>
      <c r="F355" s="916"/>
      <c r="G355" s="916">
        <v>4</v>
      </c>
    </row>
    <row r="356" spans="1:7">
      <c r="A356" s="915">
        <v>43619</v>
      </c>
      <c r="B356" s="916">
        <v>17.5</v>
      </c>
      <c r="C356" s="916">
        <v>19.5</v>
      </c>
      <c r="D356" s="916">
        <v>15.5</v>
      </c>
      <c r="E356" s="916">
        <v>16.100000000000001</v>
      </c>
      <c r="F356" s="916"/>
      <c r="G356" s="916">
        <v>4</v>
      </c>
    </row>
    <row r="357" spans="1:7">
      <c r="A357" s="915">
        <v>43620</v>
      </c>
      <c r="B357" s="916">
        <v>17.5</v>
      </c>
      <c r="C357" s="916">
        <v>19.5</v>
      </c>
      <c r="D357" s="916">
        <v>15.5</v>
      </c>
      <c r="E357" s="916">
        <v>15.9</v>
      </c>
      <c r="F357" s="916"/>
      <c r="G357" s="916">
        <v>4</v>
      </c>
    </row>
    <row r="358" spans="1:7">
      <c r="A358" s="915">
        <v>43621</v>
      </c>
      <c r="B358" s="916">
        <v>17.5</v>
      </c>
      <c r="C358" s="916">
        <v>19.5</v>
      </c>
      <c r="D358" s="916">
        <v>15.5</v>
      </c>
      <c r="E358" s="916">
        <v>15.9</v>
      </c>
      <c r="F358" s="916"/>
      <c r="G358" s="916">
        <v>4</v>
      </c>
    </row>
    <row r="359" spans="1:7">
      <c r="A359" s="915">
        <v>43622</v>
      </c>
      <c r="B359" s="916">
        <v>17.5</v>
      </c>
      <c r="C359" s="916">
        <v>19.5</v>
      </c>
      <c r="D359" s="916">
        <v>15.5</v>
      </c>
      <c r="E359" s="916">
        <v>16</v>
      </c>
      <c r="F359" s="916"/>
      <c r="G359" s="916">
        <v>4</v>
      </c>
    </row>
    <row r="360" spans="1:7">
      <c r="A360" s="915">
        <v>43623</v>
      </c>
      <c r="B360" s="916">
        <v>17.5</v>
      </c>
      <c r="C360" s="916">
        <v>19.5</v>
      </c>
      <c r="D360" s="916">
        <v>15.5</v>
      </c>
      <c r="E360" s="916">
        <v>16</v>
      </c>
      <c r="F360" s="916"/>
      <c r="G360" s="916">
        <v>4</v>
      </c>
    </row>
    <row r="361" spans="1:7">
      <c r="A361" s="915">
        <v>43626</v>
      </c>
      <c r="B361" s="916">
        <v>17.5</v>
      </c>
      <c r="C361" s="916">
        <v>19.5</v>
      </c>
      <c r="D361" s="916">
        <v>15.5</v>
      </c>
      <c r="E361" s="916">
        <v>16.100000000000001</v>
      </c>
      <c r="F361" s="916"/>
      <c r="G361" s="916">
        <v>4</v>
      </c>
    </row>
    <row r="362" spans="1:7">
      <c r="A362" s="915">
        <v>43627</v>
      </c>
      <c r="B362" s="916">
        <v>17.5</v>
      </c>
      <c r="C362" s="916">
        <v>19.5</v>
      </c>
      <c r="D362" s="916">
        <v>15.5</v>
      </c>
      <c r="E362" s="916">
        <v>16.2</v>
      </c>
      <c r="F362" s="916"/>
      <c r="G362" s="916">
        <v>4</v>
      </c>
    </row>
    <row r="363" spans="1:7">
      <c r="A363" s="915">
        <v>43628</v>
      </c>
      <c r="B363" s="916">
        <v>17.5</v>
      </c>
      <c r="C363" s="916">
        <v>19.5</v>
      </c>
      <c r="D363" s="916">
        <v>15.5</v>
      </c>
      <c r="E363" s="916">
        <v>16.2</v>
      </c>
      <c r="F363" s="916"/>
      <c r="G363" s="916">
        <v>4</v>
      </c>
    </row>
    <row r="364" spans="1:7">
      <c r="A364" s="915">
        <v>43629</v>
      </c>
      <c r="B364" s="916">
        <v>17.5</v>
      </c>
      <c r="C364" s="916">
        <v>19.5</v>
      </c>
      <c r="D364" s="916">
        <v>15.5</v>
      </c>
      <c r="E364" s="916">
        <v>16.3</v>
      </c>
      <c r="F364" s="916"/>
      <c r="G364" s="916">
        <v>4</v>
      </c>
    </row>
    <row r="365" spans="1:7">
      <c r="A365" s="915">
        <v>43630</v>
      </c>
      <c r="B365" s="916">
        <v>17.5</v>
      </c>
      <c r="C365" s="916">
        <v>19.5</v>
      </c>
      <c r="D365" s="916">
        <v>15.5</v>
      </c>
      <c r="E365" s="916">
        <v>16.2</v>
      </c>
      <c r="F365" s="916"/>
      <c r="G365" s="916">
        <v>4</v>
      </c>
    </row>
    <row r="366" spans="1:7">
      <c r="A366" s="915">
        <v>43634</v>
      </c>
      <c r="B366" s="916">
        <v>17.5</v>
      </c>
      <c r="C366" s="916">
        <v>19.5</v>
      </c>
      <c r="D366" s="916">
        <v>15.5</v>
      </c>
      <c r="E366" s="916">
        <v>16.2</v>
      </c>
      <c r="F366" s="916"/>
      <c r="G366" s="916">
        <v>4</v>
      </c>
    </row>
    <row r="367" spans="1:7">
      <c r="A367" s="915">
        <v>43635</v>
      </c>
      <c r="B367" s="916">
        <v>17.5</v>
      </c>
      <c r="C367" s="916">
        <v>19.5</v>
      </c>
      <c r="D367" s="916">
        <v>15.5</v>
      </c>
      <c r="E367" s="916">
        <v>16.2</v>
      </c>
      <c r="F367" s="916"/>
      <c r="G367" s="916">
        <v>4</v>
      </c>
    </row>
    <row r="368" spans="1:7">
      <c r="A368" s="915">
        <v>43636</v>
      </c>
      <c r="B368" s="916">
        <v>17.5</v>
      </c>
      <c r="C368" s="916">
        <v>19.5</v>
      </c>
      <c r="D368" s="916">
        <v>15.5</v>
      </c>
      <c r="E368" s="916">
        <v>16.2</v>
      </c>
      <c r="F368" s="916"/>
      <c r="G368" s="916">
        <v>4</v>
      </c>
    </row>
    <row r="369" spans="1:7">
      <c r="A369" s="915">
        <v>43637</v>
      </c>
      <c r="B369" s="916">
        <v>17.5</v>
      </c>
      <c r="C369" s="916">
        <v>19.5</v>
      </c>
      <c r="D369" s="916">
        <v>15.5</v>
      </c>
      <c r="E369" s="916">
        <v>16</v>
      </c>
      <c r="F369" s="916"/>
      <c r="G369" s="916">
        <v>4</v>
      </c>
    </row>
    <row r="370" spans="1:7">
      <c r="A370" s="915">
        <v>43640</v>
      </c>
      <c r="B370" s="916">
        <v>17.5</v>
      </c>
      <c r="C370" s="916">
        <v>19.5</v>
      </c>
      <c r="D370" s="916">
        <v>15.5</v>
      </c>
      <c r="E370" s="916">
        <v>16.100000000000001</v>
      </c>
      <c r="F370" s="916"/>
      <c r="G370" s="916">
        <v>4</v>
      </c>
    </row>
    <row r="371" spans="1:7">
      <c r="A371" s="915">
        <v>43641</v>
      </c>
      <c r="B371" s="916">
        <v>17.5</v>
      </c>
      <c r="C371" s="916">
        <v>19.5</v>
      </c>
      <c r="D371" s="916">
        <v>15.5</v>
      </c>
      <c r="E371" s="916">
        <v>16.100000000000001</v>
      </c>
      <c r="F371" s="916"/>
      <c r="G371" s="916">
        <v>4</v>
      </c>
    </row>
    <row r="372" spans="1:7">
      <c r="A372" s="915">
        <v>43642</v>
      </c>
      <c r="B372" s="916">
        <v>17.5</v>
      </c>
      <c r="C372" s="916">
        <v>19.5</v>
      </c>
      <c r="D372" s="916">
        <v>15.5</v>
      </c>
      <c r="E372" s="916">
        <v>16.100000000000001</v>
      </c>
      <c r="F372" s="916"/>
      <c r="G372" s="916">
        <v>4</v>
      </c>
    </row>
    <row r="373" spans="1:7">
      <c r="A373" s="915">
        <v>43643</v>
      </c>
      <c r="B373" s="916">
        <v>17.5</v>
      </c>
      <c r="C373" s="916">
        <v>19.5</v>
      </c>
      <c r="D373" s="916">
        <v>15.5</v>
      </c>
      <c r="E373" s="916">
        <v>15.9</v>
      </c>
      <c r="F373" s="916"/>
      <c r="G373" s="916">
        <v>4</v>
      </c>
    </row>
    <row r="374" spans="1:7">
      <c r="A374" s="915">
        <v>43647</v>
      </c>
      <c r="B374" s="916">
        <v>17.5</v>
      </c>
      <c r="C374" s="916">
        <v>19.5</v>
      </c>
      <c r="D374" s="916">
        <v>15.5</v>
      </c>
      <c r="E374" s="916">
        <v>16.100000000000001</v>
      </c>
      <c r="F374" s="916"/>
      <c r="G374" s="916">
        <v>4</v>
      </c>
    </row>
    <row r="375" spans="1:7">
      <c r="A375" s="915">
        <v>43648</v>
      </c>
      <c r="B375" s="916">
        <v>17.5</v>
      </c>
      <c r="C375" s="916">
        <v>19.5</v>
      </c>
      <c r="D375" s="916">
        <v>15.5</v>
      </c>
      <c r="E375" s="916">
        <v>16.2</v>
      </c>
      <c r="F375" s="916"/>
      <c r="G375" s="916">
        <v>4</v>
      </c>
    </row>
    <row r="376" spans="1:7">
      <c r="A376" s="915">
        <v>43649</v>
      </c>
      <c r="B376" s="916">
        <v>17.5</v>
      </c>
      <c r="C376" s="916">
        <v>19.5</v>
      </c>
      <c r="D376" s="916">
        <v>15.5</v>
      </c>
      <c r="E376" s="916">
        <v>16.100000000000001</v>
      </c>
      <c r="F376" s="916"/>
      <c r="G376" s="916">
        <v>4</v>
      </c>
    </row>
    <row r="377" spans="1:7">
      <c r="A377" s="915">
        <v>43650</v>
      </c>
      <c r="B377" s="916">
        <v>17.5</v>
      </c>
      <c r="C377" s="916">
        <v>19.5</v>
      </c>
      <c r="D377" s="916">
        <v>15.5</v>
      </c>
      <c r="E377" s="916">
        <v>16.100000000000001</v>
      </c>
      <c r="F377" s="916"/>
      <c r="G377" s="916">
        <v>4</v>
      </c>
    </row>
    <row r="378" spans="1:7">
      <c r="A378" s="915">
        <v>43651</v>
      </c>
      <c r="B378" s="916">
        <v>17.5</v>
      </c>
      <c r="C378" s="916">
        <v>19.5</v>
      </c>
      <c r="D378" s="916">
        <v>15.5</v>
      </c>
      <c r="E378" s="916">
        <v>16.600000000000001</v>
      </c>
      <c r="F378" s="916"/>
      <c r="G378" s="916">
        <v>4</v>
      </c>
    </row>
    <row r="379" spans="1:7">
      <c r="A379" s="915">
        <v>43654</v>
      </c>
      <c r="B379" s="916">
        <v>17.5</v>
      </c>
      <c r="C379" s="916">
        <v>19.5</v>
      </c>
      <c r="D379" s="916">
        <v>15.5</v>
      </c>
      <c r="E379" s="916">
        <v>16</v>
      </c>
      <c r="F379" s="916"/>
      <c r="G379" s="916">
        <v>4</v>
      </c>
    </row>
    <row r="380" spans="1:7">
      <c r="A380" s="915">
        <v>43655</v>
      </c>
      <c r="B380" s="916">
        <v>17.5</v>
      </c>
      <c r="C380" s="916">
        <v>19.5</v>
      </c>
      <c r="D380" s="916">
        <v>15.5</v>
      </c>
      <c r="E380" s="916">
        <v>16.2</v>
      </c>
      <c r="F380" s="916"/>
      <c r="G380" s="916">
        <v>4</v>
      </c>
    </row>
    <row r="381" spans="1:7">
      <c r="A381" s="915">
        <v>43656</v>
      </c>
      <c r="B381" s="916">
        <v>17.5</v>
      </c>
      <c r="C381" s="916">
        <v>19.5</v>
      </c>
      <c r="D381" s="916">
        <v>15.5</v>
      </c>
      <c r="E381" s="916">
        <v>16.100000000000001</v>
      </c>
      <c r="F381" s="916"/>
      <c r="G381" s="916">
        <v>4</v>
      </c>
    </row>
    <row r="382" spans="1:7">
      <c r="A382" s="915">
        <v>43657</v>
      </c>
      <c r="B382" s="916">
        <v>17.5</v>
      </c>
      <c r="C382" s="916">
        <v>19.5</v>
      </c>
      <c r="D382" s="916">
        <v>15.5</v>
      </c>
      <c r="E382" s="916">
        <v>16</v>
      </c>
      <c r="F382" s="916"/>
      <c r="G382" s="916">
        <v>4</v>
      </c>
    </row>
    <row r="383" spans="1:7">
      <c r="A383" s="915">
        <v>43658</v>
      </c>
      <c r="B383" s="916">
        <v>17.5</v>
      </c>
      <c r="C383" s="916">
        <v>19.5</v>
      </c>
      <c r="D383" s="916">
        <v>15.5</v>
      </c>
      <c r="E383" s="916">
        <v>16</v>
      </c>
      <c r="F383" s="916"/>
      <c r="G383" s="916">
        <v>4</v>
      </c>
    </row>
    <row r="384" spans="1:7">
      <c r="A384" s="915">
        <v>43661</v>
      </c>
      <c r="B384" s="916">
        <v>17.5</v>
      </c>
      <c r="C384" s="916">
        <v>19.5</v>
      </c>
      <c r="D384" s="916">
        <v>15.5</v>
      </c>
      <c r="E384" s="916">
        <v>16</v>
      </c>
      <c r="F384" s="916"/>
      <c r="G384" s="916">
        <v>4</v>
      </c>
    </row>
    <row r="385" spans="1:7">
      <c r="A385" s="915">
        <v>43662</v>
      </c>
      <c r="B385" s="916">
        <v>17.5</v>
      </c>
      <c r="C385" s="916">
        <v>19.5</v>
      </c>
      <c r="D385" s="916">
        <v>15.5</v>
      </c>
      <c r="E385" s="916">
        <v>16</v>
      </c>
      <c r="F385" s="916"/>
      <c r="G385" s="916">
        <v>4</v>
      </c>
    </row>
    <row r="386" spans="1:7">
      <c r="A386" s="915">
        <v>43663</v>
      </c>
      <c r="B386" s="916">
        <v>17.5</v>
      </c>
      <c r="C386" s="916">
        <v>19.5</v>
      </c>
      <c r="D386" s="916">
        <v>15.5</v>
      </c>
      <c r="E386" s="916">
        <v>16</v>
      </c>
      <c r="F386" s="916"/>
      <c r="G386" s="916">
        <v>4</v>
      </c>
    </row>
    <row r="387" spans="1:7">
      <c r="A387" s="915">
        <v>43664</v>
      </c>
      <c r="B387" s="916">
        <v>17.5</v>
      </c>
      <c r="C387" s="916">
        <v>19.5</v>
      </c>
      <c r="D387" s="916">
        <v>15.5</v>
      </c>
      <c r="E387" s="916">
        <v>15.9</v>
      </c>
      <c r="F387" s="916"/>
      <c r="G387" s="916">
        <v>4</v>
      </c>
    </row>
    <row r="388" spans="1:7">
      <c r="A388" s="915">
        <v>43665</v>
      </c>
      <c r="B388" s="916">
        <v>17</v>
      </c>
      <c r="C388" s="916">
        <v>19</v>
      </c>
      <c r="D388" s="916">
        <v>15</v>
      </c>
      <c r="E388" s="916">
        <v>15.6</v>
      </c>
      <c r="F388" s="916"/>
      <c r="G388" s="916">
        <v>4</v>
      </c>
    </row>
    <row r="389" spans="1:7">
      <c r="A389" s="915">
        <v>43668</v>
      </c>
      <c r="B389" s="916">
        <v>17</v>
      </c>
      <c r="C389" s="916">
        <v>19</v>
      </c>
      <c r="D389" s="916">
        <v>15</v>
      </c>
      <c r="E389" s="916">
        <v>15.6</v>
      </c>
      <c r="F389" s="916"/>
      <c r="G389" s="916">
        <v>4</v>
      </c>
    </row>
    <row r="390" spans="1:7">
      <c r="A390" s="915">
        <v>43669</v>
      </c>
      <c r="B390" s="916">
        <v>17</v>
      </c>
      <c r="C390" s="916">
        <v>19</v>
      </c>
      <c r="D390" s="916">
        <v>15</v>
      </c>
      <c r="E390" s="916">
        <v>15.6</v>
      </c>
      <c r="F390" s="916"/>
      <c r="G390" s="916">
        <v>4</v>
      </c>
    </row>
    <row r="391" spans="1:7">
      <c r="A391" s="915">
        <v>43670</v>
      </c>
      <c r="B391" s="916">
        <v>17</v>
      </c>
      <c r="C391" s="916">
        <v>19</v>
      </c>
      <c r="D391" s="916">
        <v>15</v>
      </c>
      <c r="E391" s="916">
        <v>15.6</v>
      </c>
      <c r="F391" s="916"/>
      <c r="G391" s="916">
        <v>4</v>
      </c>
    </row>
    <row r="392" spans="1:7">
      <c r="A392" s="915">
        <v>43671</v>
      </c>
      <c r="B392" s="916">
        <v>17</v>
      </c>
      <c r="C392" s="916">
        <v>19</v>
      </c>
      <c r="D392" s="916">
        <v>15</v>
      </c>
      <c r="E392" s="916">
        <v>15.6</v>
      </c>
      <c r="F392" s="916"/>
      <c r="G392" s="916">
        <v>4</v>
      </c>
    </row>
    <row r="393" spans="1:7">
      <c r="A393" s="915">
        <v>43672</v>
      </c>
      <c r="B393" s="916">
        <v>17</v>
      </c>
      <c r="C393" s="916">
        <v>19</v>
      </c>
      <c r="D393" s="916">
        <v>15</v>
      </c>
      <c r="E393" s="916">
        <v>15.6</v>
      </c>
      <c r="F393" s="916"/>
      <c r="G393" s="916">
        <v>4</v>
      </c>
    </row>
    <row r="394" spans="1:7">
      <c r="A394" s="915">
        <v>43675</v>
      </c>
      <c r="B394" s="916">
        <v>17</v>
      </c>
      <c r="C394" s="916">
        <v>19</v>
      </c>
      <c r="D394" s="916">
        <v>15</v>
      </c>
      <c r="E394" s="916">
        <v>15.7</v>
      </c>
      <c r="F394" s="916"/>
      <c r="G394" s="916">
        <v>4</v>
      </c>
    </row>
    <row r="395" spans="1:7">
      <c r="A395" s="915">
        <v>43676</v>
      </c>
      <c r="B395" s="916">
        <v>17</v>
      </c>
      <c r="C395" s="916">
        <v>19</v>
      </c>
      <c r="D395" s="916">
        <v>15</v>
      </c>
      <c r="E395" s="916">
        <v>15.6</v>
      </c>
      <c r="F395" s="916"/>
      <c r="G395" s="916">
        <v>4</v>
      </c>
    </row>
    <row r="396" spans="1:7">
      <c r="A396" s="915">
        <v>43677</v>
      </c>
      <c r="B396" s="916">
        <v>17</v>
      </c>
      <c r="C396" s="916">
        <v>19</v>
      </c>
      <c r="D396" s="916">
        <v>15</v>
      </c>
      <c r="E396" s="916">
        <v>15.9</v>
      </c>
      <c r="F396" s="916"/>
      <c r="G396" s="916">
        <v>4</v>
      </c>
    </row>
    <row r="397" spans="1:7">
      <c r="A397" s="915">
        <v>43678</v>
      </c>
      <c r="B397" s="916">
        <v>17</v>
      </c>
      <c r="C397" s="916">
        <v>19</v>
      </c>
      <c r="D397" s="916">
        <v>15</v>
      </c>
      <c r="E397" s="916">
        <v>15.8</v>
      </c>
      <c r="F397" s="916"/>
      <c r="G397" s="916">
        <v>4</v>
      </c>
    </row>
    <row r="398" spans="1:7">
      <c r="A398" s="915">
        <v>43679</v>
      </c>
      <c r="B398" s="916">
        <v>17</v>
      </c>
      <c r="C398" s="916">
        <v>19</v>
      </c>
      <c r="D398" s="916">
        <v>15</v>
      </c>
      <c r="E398" s="916">
        <v>15.7</v>
      </c>
      <c r="F398" s="916"/>
      <c r="G398" s="916">
        <v>4</v>
      </c>
    </row>
    <row r="399" spans="1:7">
      <c r="A399" s="915">
        <v>43682</v>
      </c>
      <c r="B399" s="916">
        <v>17</v>
      </c>
      <c r="C399" s="916">
        <v>19</v>
      </c>
      <c r="D399" s="916">
        <v>15</v>
      </c>
      <c r="E399" s="916">
        <v>15.8</v>
      </c>
      <c r="F399" s="916"/>
      <c r="G399" s="916">
        <v>4</v>
      </c>
    </row>
    <row r="400" spans="1:7">
      <c r="A400" s="915">
        <v>43683</v>
      </c>
      <c r="B400" s="916">
        <v>17</v>
      </c>
      <c r="C400" s="916">
        <v>19</v>
      </c>
      <c r="D400" s="916">
        <v>15</v>
      </c>
      <c r="E400" s="916">
        <v>15.7</v>
      </c>
      <c r="F400" s="916"/>
      <c r="G400" s="916">
        <v>4</v>
      </c>
    </row>
    <row r="401" spans="1:7">
      <c r="A401" s="915">
        <v>43684</v>
      </c>
      <c r="B401" s="916">
        <v>17</v>
      </c>
      <c r="C401" s="916">
        <v>19</v>
      </c>
      <c r="D401" s="916">
        <v>15</v>
      </c>
      <c r="E401" s="916">
        <v>15.6</v>
      </c>
      <c r="F401" s="916"/>
      <c r="G401" s="916">
        <v>4</v>
      </c>
    </row>
    <row r="402" spans="1:7">
      <c r="A402" s="915">
        <v>43685</v>
      </c>
      <c r="B402" s="916">
        <v>17</v>
      </c>
      <c r="C402" s="916">
        <v>19</v>
      </c>
      <c r="D402" s="916">
        <v>15</v>
      </c>
      <c r="E402" s="916">
        <v>15.9</v>
      </c>
      <c r="F402" s="916"/>
      <c r="G402" s="916">
        <v>4</v>
      </c>
    </row>
    <row r="403" spans="1:7">
      <c r="A403" s="915">
        <v>43686</v>
      </c>
      <c r="B403" s="916">
        <v>17</v>
      </c>
      <c r="C403" s="916">
        <v>19</v>
      </c>
      <c r="D403" s="916">
        <v>15</v>
      </c>
      <c r="E403" s="916">
        <v>15.8</v>
      </c>
      <c r="F403" s="916"/>
      <c r="G403" s="916">
        <v>4</v>
      </c>
    </row>
    <row r="404" spans="1:7">
      <c r="A404" s="915">
        <v>43689</v>
      </c>
      <c r="B404" s="916">
        <v>17</v>
      </c>
      <c r="C404" s="916">
        <v>19</v>
      </c>
      <c r="D404" s="916">
        <v>15</v>
      </c>
      <c r="E404" s="916">
        <v>15.7</v>
      </c>
      <c r="F404" s="916"/>
      <c r="G404" s="916">
        <v>4</v>
      </c>
    </row>
    <row r="405" spans="1:7">
      <c r="A405" s="915">
        <v>43690</v>
      </c>
      <c r="B405" s="916">
        <v>17</v>
      </c>
      <c r="C405" s="916">
        <v>19</v>
      </c>
      <c r="D405" s="916">
        <v>15</v>
      </c>
      <c r="E405" s="916">
        <v>15.7</v>
      </c>
      <c r="F405" s="916"/>
      <c r="G405" s="916">
        <v>4</v>
      </c>
    </row>
    <row r="406" spans="1:7">
      <c r="A406" s="915">
        <v>43691</v>
      </c>
      <c r="B406" s="916">
        <v>17</v>
      </c>
      <c r="C406" s="916">
        <v>19</v>
      </c>
      <c r="D406" s="916">
        <v>15</v>
      </c>
      <c r="E406" s="916">
        <v>15.7</v>
      </c>
      <c r="F406" s="916"/>
      <c r="G406" s="916">
        <v>4</v>
      </c>
    </row>
    <row r="407" spans="1:7">
      <c r="A407" s="915">
        <v>43692</v>
      </c>
      <c r="B407" s="916">
        <v>17</v>
      </c>
      <c r="C407" s="916">
        <v>19</v>
      </c>
      <c r="D407" s="916">
        <v>15</v>
      </c>
      <c r="E407" s="916">
        <v>15.6</v>
      </c>
      <c r="F407" s="916"/>
      <c r="G407" s="916">
        <v>4</v>
      </c>
    </row>
    <row r="408" spans="1:7">
      <c r="A408" s="915">
        <v>43693</v>
      </c>
      <c r="B408" s="916">
        <v>17</v>
      </c>
      <c r="C408" s="916">
        <v>19</v>
      </c>
      <c r="D408" s="916">
        <v>15</v>
      </c>
      <c r="E408" s="916">
        <v>15.6</v>
      </c>
      <c r="F408" s="916"/>
      <c r="G408" s="916">
        <v>4</v>
      </c>
    </row>
    <row r="409" spans="1:7">
      <c r="A409" s="915">
        <v>43696</v>
      </c>
      <c r="B409" s="916">
        <v>17</v>
      </c>
      <c r="C409" s="916">
        <v>19</v>
      </c>
      <c r="D409" s="916">
        <v>15</v>
      </c>
      <c r="E409" s="916">
        <v>15.8</v>
      </c>
      <c r="F409" s="916"/>
      <c r="G409" s="916">
        <v>4</v>
      </c>
    </row>
    <row r="410" spans="1:7">
      <c r="A410" s="915">
        <v>43697</v>
      </c>
      <c r="B410" s="916">
        <v>17</v>
      </c>
      <c r="C410" s="916">
        <v>19</v>
      </c>
      <c r="D410" s="916">
        <v>15</v>
      </c>
      <c r="E410" s="916">
        <v>16.100000000000001</v>
      </c>
      <c r="F410" s="916"/>
      <c r="G410" s="916">
        <v>4</v>
      </c>
    </row>
    <row r="411" spans="1:7">
      <c r="A411" s="915">
        <v>43698</v>
      </c>
      <c r="B411" s="916">
        <v>17</v>
      </c>
      <c r="C411" s="916">
        <v>19</v>
      </c>
      <c r="D411" s="916">
        <v>15</v>
      </c>
      <c r="E411" s="916">
        <v>16.100000000000001</v>
      </c>
      <c r="F411" s="916"/>
      <c r="G411" s="916">
        <v>4</v>
      </c>
    </row>
    <row r="412" spans="1:7">
      <c r="A412" s="915">
        <v>43699</v>
      </c>
      <c r="B412" s="916">
        <v>17</v>
      </c>
      <c r="C412" s="916">
        <v>19</v>
      </c>
      <c r="D412" s="916">
        <v>15</v>
      </c>
      <c r="E412" s="916">
        <v>16.600000000000001</v>
      </c>
      <c r="F412" s="916"/>
      <c r="G412" s="916">
        <v>4</v>
      </c>
    </row>
    <row r="413" spans="1:7">
      <c r="A413" s="915">
        <v>43700</v>
      </c>
      <c r="B413" s="916">
        <v>17</v>
      </c>
      <c r="C413" s="916">
        <v>19</v>
      </c>
      <c r="D413" s="916">
        <v>15</v>
      </c>
      <c r="E413" s="916">
        <v>16.5</v>
      </c>
      <c r="F413" s="916"/>
      <c r="G413" s="916">
        <v>4</v>
      </c>
    </row>
    <row r="414" spans="1:7">
      <c r="A414" s="915">
        <v>43704</v>
      </c>
      <c r="B414" s="916">
        <v>17</v>
      </c>
      <c r="C414" s="916">
        <v>19</v>
      </c>
      <c r="D414" s="916">
        <v>15</v>
      </c>
      <c r="E414" s="916">
        <v>16.399999999999999</v>
      </c>
      <c r="F414" s="916"/>
      <c r="G414" s="916">
        <v>4</v>
      </c>
    </row>
    <row r="415" spans="1:7">
      <c r="A415" s="915">
        <v>43705</v>
      </c>
      <c r="B415" s="916">
        <v>17</v>
      </c>
      <c r="C415" s="916">
        <v>19</v>
      </c>
      <c r="D415" s="916">
        <v>15</v>
      </c>
      <c r="E415" s="916">
        <v>16.100000000000001</v>
      </c>
      <c r="F415" s="916"/>
      <c r="G415" s="916">
        <v>4</v>
      </c>
    </row>
    <row r="416" spans="1:7">
      <c r="A416" s="915">
        <v>43706</v>
      </c>
      <c r="B416" s="916">
        <v>17</v>
      </c>
      <c r="C416" s="916">
        <v>19</v>
      </c>
      <c r="D416" s="916">
        <v>15</v>
      </c>
      <c r="E416" s="916">
        <v>16</v>
      </c>
      <c r="F416" s="916"/>
      <c r="G416" s="916">
        <v>4</v>
      </c>
    </row>
    <row r="417" spans="1:7">
      <c r="A417" s="915">
        <v>43707</v>
      </c>
      <c r="B417" s="916">
        <v>17</v>
      </c>
      <c r="C417" s="916">
        <v>19</v>
      </c>
      <c r="D417" s="916">
        <v>15</v>
      </c>
      <c r="E417" s="916" t="e">
        <v>#N/A</v>
      </c>
      <c r="F417" s="916"/>
      <c r="G417" s="916">
        <v>4</v>
      </c>
    </row>
    <row r="418" spans="1:7">
      <c r="A418" s="915">
        <v>43710</v>
      </c>
      <c r="B418" s="916">
        <v>17</v>
      </c>
      <c r="C418" s="916">
        <v>19</v>
      </c>
      <c r="D418" s="916">
        <v>15</v>
      </c>
      <c r="E418" s="916">
        <v>16</v>
      </c>
      <c r="F418" s="916"/>
      <c r="G418" s="916">
        <v>4</v>
      </c>
    </row>
    <row r="419" spans="1:7">
      <c r="A419" s="915">
        <v>43711</v>
      </c>
      <c r="B419" s="916">
        <v>17</v>
      </c>
      <c r="C419" s="916">
        <v>19</v>
      </c>
      <c r="D419" s="916">
        <v>15</v>
      </c>
      <c r="E419" s="916">
        <v>15.9</v>
      </c>
      <c r="F419" s="916"/>
      <c r="G419" s="916">
        <v>4</v>
      </c>
    </row>
    <row r="420" spans="1:7">
      <c r="A420" s="915">
        <v>43712</v>
      </c>
      <c r="B420" s="916">
        <v>17</v>
      </c>
      <c r="C420" s="916">
        <v>19</v>
      </c>
      <c r="D420" s="916">
        <v>15</v>
      </c>
      <c r="E420" s="916">
        <v>15.9</v>
      </c>
      <c r="F420" s="916"/>
      <c r="G420" s="916">
        <v>4</v>
      </c>
    </row>
    <row r="421" spans="1:7">
      <c r="A421" s="915">
        <v>43713</v>
      </c>
      <c r="B421" s="916">
        <v>17</v>
      </c>
      <c r="C421" s="916">
        <v>19</v>
      </c>
      <c r="D421" s="916">
        <v>15</v>
      </c>
      <c r="E421" s="916">
        <v>15.7</v>
      </c>
      <c r="F421" s="916"/>
      <c r="G421" s="916">
        <v>4</v>
      </c>
    </row>
    <row r="422" spans="1:7">
      <c r="A422" s="915">
        <v>43714</v>
      </c>
      <c r="B422" s="916">
        <v>16.5</v>
      </c>
      <c r="C422" s="916">
        <v>18.5</v>
      </c>
      <c r="D422" s="916">
        <v>14.5</v>
      </c>
      <c r="E422" s="916">
        <v>15.2</v>
      </c>
      <c r="F422" s="916"/>
      <c r="G422" s="916">
        <v>4</v>
      </c>
    </row>
    <row r="423" spans="1:7">
      <c r="A423" s="915">
        <v>43717</v>
      </c>
      <c r="B423" s="916">
        <v>16.5</v>
      </c>
      <c r="C423" s="916">
        <v>18.5</v>
      </c>
      <c r="D423" s="916">
        <v>14.5</v>
      </c>
      <c r="E423" s="916">
        <v>15.5</v>
      </c>
      <c r="F423" s="916"/>
      <c r="G423" s="916">
        <v>4</v>
      </c>
    </row>
    <row r="424" spans="1:7">
      <c r="A424" s="915">
        <v>43718</v>
      </c>
      <c r="B424" s="916">
        <v>16.5</v>
      </c>
      <c r="C424" s="916">
        <v>18.5</v>
      </c>
      <c r="D424" s="916">
        <v>14.5</v>
      </c>
      <c r="E424" s="916">
        <v>15.5</v>
      </c>
      <c r="F424" s="916"/>
      <c r="G424" s="916">
        <v>4</v>
      </c>
    </row>
    <row r="425" spans="1:7">
      <c r="A425" s="915">
        <v>43719</v>
      </c>
      <c r="B425" s="916">
        <v>16.5</v>
      </c>
      <c r="C425" s="916">
        <v>18.5</v>
      </c>
      <c r="D425" s="916">
        <v>14.5</v>
      </c>
      <c r="E425" s="916">
        <v>15.7</v>
      </c>
      <c r="F425" s="916"/>
      <c r="G425" s="916">
        <v>4</v>
      </c>
    </row>
    <row r="426" spans="1:7">
      <c r="A426" s="915">
        <v>43720</v>
      </c>
      <c r="B426" s="916">
        <v>16.5</v>
      </c>
      <c r="C426" s="916">
        <v>18.5</v>
      </c>
      <c r="D426" s="916">
        <v>14.5</v>
      </c>
      <c r="E426" s="916">
        <v>15.6</v>
      </c>
      <c r="F426" s="916"/>
      <c r="G426" s="916">
        <v>4</v>
      </c>
    </row>
    <row r="427" spans="1:7">
      <c r="A427" s="915">
        <v>43721</v>
      </c>
      <c r="B427" s="916">
        <v>16.5</v>
      </c>
      <c r="C427" s="916">
        <v>18.5</v>
      </c>
      <c r="D427" s="916">
        <v>14.5</v>
      </c>
      <c r="E427" s="916">
        <v>15.5</v>
      </c>
      <c r="F427" s="916"/>
      <c r="G427" s="916">
        <v>4</v>
      </c>
    </row>
    <row r="428" spans="1:7">
      <c r="A428" s="915">
        <v>43724</v>
      </c>
      <c r="B428" s="916">
        <v>16.5</v>
      </c>
      <c r="C428" s="916">
        <v>18.5</v>
      </c>
      <c r="D428" s="916">
        <v>14.5</v>
      </c>
      <c r="E428" s="916">
        <v>15.3</v>
      </c>
      <c r="F428" s="916"/>
      <c r="G428" s="916">
        <v>4</v>
      </c>
    </row>
    <row r="429" spans="1:7">
      <c r="A429" s="915">
        <v>43725</v>
      </c>
      <c r="B429" s="916">
        <v>16.5</v>
      </c>
      <c r="C429" s="916">
        <v>18.5</v>
      </c>
      <c r="D429" s="916">
        <v>14.5</v>
      </c>
      <c r="E429" s="916">
        <v>15.1</v>
      </c>
      <c r="F429" s="916"/>
      <c r="G429" s="916">
        <v>4</v>
      </c>
    </row>
    <row r="430" spans="1:7">
      <c r="A430" s="915">
        <v>43726</v>
      </c>
      <c r="B430" s="916">
        <v>16.5</v>
      </c>
      <c r="C430" s="916">
        <v>18.5</v>
      </c>
      <c r="D430" s="916">
        <v>14.5</v>
      </c>
      <c r="E430" s="916">
        <v>15.1</v>
      </c>
      <c r="F430" s="916"/>
      <c r="G430" s="916">
        <v>4</v>
      </c>
    </row>
    <row r="431" spans="1:7">
      <c r="A431" s="915">
        <v>43727</v>
      </c>
      <c r="B431" s="916">
        <v>16.5</v>
      </c>
      <c r="C431" s="916">
        <v>18.5</v>
      </c>
      <c r="D431" s="916">
        <v>14.5</v>
      </c>
      <c r="E431" s="916">
        <v>15</v>
      </c>
      <c r="F431" s="916"/>
      <c r="G431" s="916">
        <v>4</v>
      </c>
    </row>
    <row r="432" spans="1:7">
      <c r="A432" s="915">
        <v>43728</v>
      </c>
      <c r="B432" s="916">
        <v>16.5</v>
      </c>
      <c r="C432" s="916">
        <v>18.5</v>
      </c>
      <c r="D432" s="916">
        <v>14.5</v>
      </c>
      <c r="E432" s="916">
        <v>15</v>
      </c>
      <c r="F432" s="916"/>
      <c r="G432" s="916">
        <v>4</v>
      </c>
    </row>
    <row r="433" spans="1:7">
      <c r="A433" s="915">
        <v>43731</v>
      </c>
      <c r="B433" s="916">
        <v>16.5</v>
      </c>
      <c r="C433" s="916">
        <v>18.5</v>
      </c>
      <c r="D433" s="916">
        <v>14.5</v>
      </c>
      <c r="E433" s="916">
        <v>14.9</v>
      </c>
      <c r="F433" s="916"/>
      <c r="G433" s="916">
        <v>4</v>
      </c>
    </row>
    <row r="434" spans="1:7">
      <c r="A434" s="915">
        <v>43732</v>
      </c>
      <c r="B434" s="916">
        <v>16.5</v>
      </c>
      <c r="C434" s="916">
        <v>18.5</v>
      </c>
      <c r="D434" s="916">
        <v>14.5</v>
      </c>
      <c r="E434" s="916">
        <v>15</v>
      </c>
      <c r="F434" s="916"/>
      <c r="G434" s="916">
        <v>4</v>
      </c>
    </row>
    <row r="435" spans="1:7">
      <c r="A435" s="915">
        <v>43733</v>
      </c>
      <c r="B435" s="916">
        <v>16.5</v>
      </c>
      <c r="C435" s="916">
        <v>18.5</v>
      </c>
      <c r="D435" s="916">
        <v>14.5</v>
      </c>
      <c r="E435" s="916">
        <v>14.9</v>
      </c>
      <c r="F435" s="916"/>
      <c r="G435" s="916">
        <v>4</v>
      </c>
    </row>
    <row r="436" spans="1:7">
      <c r="A436" s="915">
        <v>43734</v>
      </c>
      <c r="B436" s="916">
        <v>16.5</v>
      </c>
      <c r="C436" s="916">
        <v>18.5</v>
      </c>
      <c r="D436" s="916">
        <v>14.5</v>
      </c>
      <c r="E436" s="916">
        <v>15.2</v>
      </c>
      <c r="F436" s="916"/>
      <c r="G436" s="916">
        <v>4</v>
      </c>
    </row>
    <row r="437" spans="1:7">
      <c r="A437" s="915">
        <v>43735</v>
      </c>
      <c r="B437" s="916">
        <v>16.5</v>
      </c>
      <c r="C437" s="916">
        <v>18.5</v>
      </c>
      <c r="D437" s="916">
        <v>14.5</v>
      </c>
      <c r="E437" s="916">
        <v>15.2</v>
      </c>
      <c r="F437" s="916"/>
      <c r="G437" s="916">
        <v>4</v>
      </c>
    </row>
    <row r="438" spans="1:7">
      <c r="A438" s="915">
        <v>43738</v>
      </c>
      <c r="B438" s="916">
        <v>16.5</v>
      </c>
      <c r="C438" s="916">
        <v>18.5</v>
      </c>
      <c r="D438" s="916">
        <v>14.5</v>
      </c>
      <c r="E438" s="916">
        <v>15.3</v>
      </c>
      <c r="F438" s="916"/>
      <c r="G438" s="916">
        <v>4</v>
      </c>
    </row>
    <row r="439" spans="1:7">
      <c r="A439" s="915">
        <v>43739</v>
      </c>
      <c r="B439" s="916">
        <v>16.5</v>
      </c>
      <c r="C439" s="916">
        <v>18.5</v>
      </c>
      <c r="D439" s="916">
        <v>14.5</v>
      </c>
      <c r="E439" s="916">
        <v>14.8</v>
      </c>
      <c r="F439" s="916"/>
      <c r="G439" s="916">
        <v>4</v>
      </c>
    </row>
    <row r="440" spans="1:7">
      <c r="A440" s="915">
        <v>43740</v>
      </c>
      <c r="B440" s="916">
        <v>16.5</v>
      </c>
      <c r="C440" s="916">
        <v>18.5</v>
      </c>
      <c r="D440" s="916">
        <v>14.5</v>
      </c>
      <c r="E440" s="916">
        <v>15.1</v>
      </c>
      <c r="F440" s="916"/>
      <c r="G440" s="916">
        <v>4</v>
      </c>
    </row>
    <row r="441" spans="1:7">
      <c r="A441" s="915">
        <v>43741</v>
      </c>
      <c r="B441" s="916">
        <v>16.5</v>
      </c>
      <c r="C441" s="916">
        <v>18.5</v>
      </c>
      <c r="D441" s="916">
        <v>14.5</v>
      </c>
      <c r="E441" s="916">
        <v>15</v>
      </c>
      <c r="F441" s="916"/>
      <c r="G441" s="916">
        <v>4</v>
      </c>
    </row>
    <row r="442" spans="1:7">
      <c r="A442" s="915">
        <v>43742</v>
      </c>
      <c r="B442" s="916">
        <v>16.5</v>
      </c>
      <c r="C442" s="916">
        <v>18.5</v>
      </c>
      <c r="D442" s="916">
        <v>14.5</v>
      </c>
      <c r="E442" s="916">
        <v>14.9</v>
      </c>
      <c r="F442" s="916"/>
      <c r="G442" s="916">
        <v>4</v>
      </c>
    </row>
    <row r="443" spans="1:7">
      <c r="A443" s="915">
        <v>43745</v>
      </c>
      <c r="B443" s="916">
        <v>16.5</v>
      </c>
      <c r="C443" s="916">
        <v>18.5</v>
      </c>
      <c r="D443" s="916">
        <v>14.5</v>
      </c>
      <c r="E443" s="916">
        <v>14.9</v>
      </c>
      <c r="F443" s="916"/>
      <c r="G443" s="916">
        <v>4</v>
      </c>
    </row>
    <row r="444" spans="1:7">
      <c r="A444" s="915">
        <v>43746</v>
      </c>
      <c r="B444" s="916">
        <v>16.5</v>
      </c>
      <c r="C444" s="916">
        <v>18.5</v>
      </c>
      <c r="D444" s="916">
        <v>14.5</v>
      </c>
      <c r="E444" s="916">
        <v>15</v>
      </c>
      <c r="F444" s="916"/>
      <c r="G444" s="916">
        <v>4</v>
      </c>
    </row>
    <row r="445" spans="1:7">
      <c r="A445" s="915">
        <v>43747</v>
      </c>
      <c r="B445" s="916">
        <v>16.5</v>
      </c>
      <c r="C445" s="916">
        <v>18.5</v>
      </c>
      <c r="D445" s="916">
        <v>14.5</v>
      </c>
      <c r="E445" s="916">
        <v>15</v>
      </c>
      <c r="F445" s="916"/>
      <c r="G445" s="916">
        <v>4</v>
      </c>
    </row>
    <row r="446" spans="1:7">
      <c r="A446" s="915">
        <v>43748</v>
      </c>
      <c r="B446" s="916">
        <v>16.5</v>
      </c>
      <c r="C446" s="916">
        <v>18.5</v>
      </c>
      <c r="D446" s="916">
        <v>14.5</v>
      </c>
      <c r="E446" s="916">
        <v>15.3</v>
      </c>
      <c r="F446" s="916"/>
      <c r="G446" s="916">
        <v>4</v>
      </c>
    </row>
    <row r="447" spans="1:7">
      <c r="A447" s="915">
        <v>43749</v>
      </c>
      <c r="B447" s="916">
        <v>16.5</v>
      </c>
      <c r="C447" s="916">
        <v>18.5</v>
      </c>
      <c r="D447" s="916">
        <v>14.5</v>
      </c>
      <c r="E447" s="916">
        <v>15.3</v>
      </c>
      <c r="F447" s="916"/>
      <c r="G447" s="916">
        <v>4</v>
      </c>
    </row>
    <row r="448" spans="1:7">
      <c r="A448" s="915">
        <v>43753</v>
      </c>
      <c r="B448" s="916">
        <v>16.5</v>
      </c>
      <c r="C448" s="916">
        <v>18.5</v>
      </c>
      <c r="D448" s="916">
        <v>14.5</v>
      </c>
      <c r="E448" s="916">
        <v>15.2</v>
      </c>
      <c r="F448" s="916"/>
      <c r="G448" s="916">
        <v>4</v>
      </c>
    </row>
    <row r="449" spans="1:7">
      <c r="A449" s="915">
        <v>43754</v>
      </c>
      <c r="B449" s="916">
        <v>16.5</v>
      </c>
      <c r="C449" s="916">
        <v>18.5</v>
      </c>
      <c r="D449" s="916">
        <v>14.5</v>
      </c>
      <c r="E449" s="916">
        <v>15</v>
      </c>
      <c r="F449" s="916"/>
      <c r="G449" s="916">
        <v>4</v>
      </c>
    </row>
    <row r="450" spans="1:7">
      <c r="A450" s="915">
        <v>43755</v>
      </c>
      <c r="B450" s="916">
        <v>16.5</v>
      </c>
      <c r="C450" s="916">
        <v>18.5</v>
      </c>
      <c r="D450" s="916">
        <v>14.5</v>
      </c>
      <c r="E450" s="916">
        <v>15</v>
      </c>
      <c r="F450" s="916"/>
      <c r="G450" s="916">
        <v>4</v>
      </c>
    </row>
    <row r="451" spans="1:7">
      <c r="A451" s="206">
        <v>43756</v>
      </c>
      <c r="B451" s="916">
        <v>16.5</v>
      </c>
      <c r="C451" s="916">
        <v>18.5</v>
      </c>
      <c r="D451" s="916">
        <v>14.5</v>
      </c>
      <c r="E451" s="916">
        <v>15</v>
      </c>
      <c r="F451" s="916"/>
      <c r="G451" s="916">
        <v>4</v>
      </c>
    </row>
    <row r="452" spans="1:7">
      <c r="A452" s="206">
        <v>43759</v>
      </c>
      <c r="B452" s="916">
        <v>16.5</v>
      </c>
      <c r="C452" s="916">
        <v>18.5</v>
      </c>
      <c r="D452" s="916">
        <v>14.5</v>
      </c>
      <c r="E452" s="916">
        <v>14.9</v>
      </c>
      <c r="F452" s="916"/>
      <c r="G452" s="916">
        <v>4</v>
      </c>
    </row>
    <row r="453" spans="1:7">
      <c r="A453" s="206">
        <v>43760</v>
      </c>
      <c r="B453" s="916">
        <v>16.5</v>
      </c>
      <c r="C453" s="916">
        <v>18.5</v>
      </c>
      <c r="D453" s="916">
        <v>14.5</v>
      </c>
      <c r="E453" s="916">
        <v>14.9</v>
      </c>
      <c r="F453" s="916"/>
      <c r="G453" s="916">
        <v>4</v>
      </c>
    </row>
    <row r="454" spans="1:7">
      <c r="A454" s="206">
        <v>43761</v>
      </c>
      <c r="B454" s="916">
        <v>16.5</v>
      </c>
      <c r="C454" s="916">
        <v>18.5</v>
      </c>
      <c r="D454" s="916">
        <v>14.5</v>
      </c>
      <c r="E454" s="916">
        <v>14.9</v>
      </c>
      <c r="F454" s="916"/>
      <c r="G454" s="916">
        <v>4</v>
      </c>
    </row>
    <row r="455" spans="1:7">
      <c r="A455" s="206">
        <v>43762</v>
      </c>
      <c r="B455" s="916">
        <v>16.5</v>
      </c>
      <c r="C455" s="916">
        <v>18.5</v>
      </c>
      <c r="D455" s="916">
        <v>14.5</v>
      </c>
      <c r="E455" s="916">
        <v>15</v>
      </c>
      <c r="F455" s="916"/>
      <c r="G455" s="916">
        <v>4</v>
      </c>
    </row>
    <row r="456" spans="1:7">
      <c r="A456" s="206">
        <v>43763</v>
      </c>
      <c r="B456" s="916">
        <v>15.5</v>
      </c>
      <c r="C456" s="916">
        <v>17.5</v>
      </c>
      <c r="D456" s="916">
        <v>13.5</v>
      </c>
      <c r="E456" s="916">
        <v>14.1</v>
      </c>
      <c r="F456" s="916"/>
      <c r="G456" s="916">
        <v>4</v>
      </c>
    </row>
    <row r="457" spans="1:7">
      <c r="A457" s="206">
        <v>43766</v>
      </c>
      <c r="B457" s="916">
        <v>15.5</v>
      </c>
      <c r="C457" s="916">
        <v>17.5</v>
      </c>
      <c r="D457" s="916">
        <v>13.5</v>
      </c>
      <c r="E457" s="916">
        <v>13.8</v>
      </c>
      <c r="F457" s="916"/>
      <c r="G457" s="916">
        <v>4</v>
      </c>
    </row>
    <row r="458" spans="1:7">
      <c r="A458" s="206">
        <v>43767</v>
      </c>
      <c r="B458" s="916">
        <v>15.5</v>
      </c>
      <c r="C458" s="916">
        <v>17.5</v>
      </c>
      <c r="D458" s="916">
        <v>13.5</v>
      </c>
      <c r="E458" s="916">
        <v>14</v>
      </c>
      <c r="F458" s="916"/>
      <c r="G458" s="916">
        <v>4</v>
      </c>
    </row>
    <row r="459" spans="1:7">
      <c r="A459" s="206">
        <v>43768</v>
      </c>
      <c r="B459" s="916">
        <v>15.5</v>
      </c>
      <c r="C459" s="916">
        <v>17.5</v>
      </c>
      <c r="D459" s="916">
        <v>13.5</v>
      </c>
      <c r="E459" s="916">
        <v>13.9</v>
      </c>
      <c r="F459" s="916"/>
      <c r="G459" s="916">
        <v>4</v>
      </c>
    </row>
    <row r="460" spans="1:7">
      <c r="A460" s="206">
        <v>43769</v>
      </c>
      <c r="B460" s="916">
        <v>15.5</v>
      </c>
      <c r="C460" s="916">
        <v>17.5</v>
      </c>
      <c r="D460" s="916">
        <v>13.5</v>
      </c>
      <c r="E460" s="916">
        <v>14.3</v>
      </c>
      <c r="F460" s="916"/>
      <c r="G460" s="916">
        <v>4</v>
      </c>
    </row>
    <row r="461" spans="1:7">
      <c r="A461" s="206">
        <v>43770</v>
      </c>
      <c r="B461" s="916">
        <v>15.5</v>
      </c>
      <c r="C461" s="916">
        <v>17.5</v>
      </c>
      <c r="D461" s="916">
        <v>13.5</v>
      </c>
      <c r="E461" s="916">
        <v>13.9</v>
      </c>
      <c r="F461" s="916"/>
      <c r="G461" s="916">
        <v>4</v>
      </c>
    </row>
    <row r="462" spans="1:7">
      <c r="A462" s="206">
        <v>43773</v>
      </c>
      <c r="B462" s="916">
        <v>15.5</v>
      </c>
      <c r="C462" s="916">
        <v>17.5</v>
      </c>
      <c r="D462" s="916">
        <v>13.5</v>
      </c>
      <c r="E462" s="916">
        <v>13.8</v>
      </c>
      <c r="F462" s="916"/>
      <c r="G462" s="916">
        <v>4</v>
      </c>
    </row>
    <row r="463" spans="1:7">
      <c r="A463" s="206">
        <v>43774</v>
      </c>
      <c r="B463" s="916">
        <v>15.5</v>
      </c>
      <c r="C463" s="916">
        <v>17.5</v>
      </c>
      <c r="D463" s="916">
        <v>13.5</v>
      </c>
      <c r="E463" s="916">
        <v>13.9</v>
      </c>
      <c r="F463" s="916"/>
      <c r="G463" s="916">
        <v>4</v>
      </c>
    </row>
    <row r="464" spans="1:7">
      <c r="A464" s="206">
        <v>43775</v>
      </c>
      <c r="B464" s="916">
        <v>15.5</v>
      </c>
      <c r="C464" s="916">
        <v>17.5</v>
      </c>
      <c r="D464" s="916">
        <v>13.5</v>
      </c>
      <c r="E464" s="916">
        <v>13.7</v>
      </c>
      <c r="F464" s="916"/>
      <c r="G464" s="916">
        <v>4</v>
      </c>
    </row>
    <row r="465" spans="1:7">
      <c r="A465" s="206">
        <v>43776</v>
      </c>
      <c r="B465" s="916">
        <v>15.5</v>
      </c>
      <c r="C465" s="916">
        <v>17.5</v>
      </c>
      <c r="D465" s="916">
        <v>13.5</v>
      </c>
      <c r="E465" s="916">
        <v>13.7</v>
      </c>
      <c r="F465" s="916"/>
      <c r="G465" s="916">
        <v>4</v>
      </c>
    </row>
    <row r="466" spans="1:7">
      <c r="A466" s="206">
        <v>43777</v>
      </c>
      <c r="B466" s="916">
        <v>15.5</v>
      </c>
      <c r="C466" s="916">
        <v>17.5</v>
      </c>
      <c r="D466" s="916">
        <v>13.5</v>
      </c>
      <c r="E466" s="916">
        <v>13.8</v>
      </c>
      <c r="F466" s="916"/>
      <c r="G466" s="916">
        <v>4</v>
      </c>
    </row>
    <row r="467" spans="1:7">
      <c r="A467" s="206">
        <v>43780</v>
      </c>
      <c r="B467" s="916">
        <v>15.5</v>
      </c>
      <c r="C467" s="916">
        <v>17.5</v>
      </c>
      <c r="D467" s="916">
        <v>13.5</v>
      </c>
      <c r="E467" s="916">
        <v>13.9</v>
      </c>
      <c r="F467" s="916"/>
      <c r="G467" s="916">
        <v>4</v>
      </c>
    </row>
    <row r="468" spans="1:7">
      <c r="A468" s="206">
        <v>43781</v>
      </c>
      <c r="B468" s="916">
        <v>15.5</v>
      </c>
      <c r="C468" s="916">
        <v>17.5</v>
      </c>
      <c r="D468" s="916">
        <v>13.5</v>
      </c>
      <c r="E468" s="916">
        <v>13.9</v>
      </c>
      <c r="F468" s="916"/>
      <c r="G468" s="916">
        <v>4</v>
      </c>
    </row>
    <row r="469" spans="1:7">
      <c r="A469" s="206">
        <v>43782</v>
      </c>
      <c r="B469" s="916">
        <v>15.5</v>
      </c>
      <c r="C469" s="916">
        <v>17.5</v>
      </c>
      <c r="D469" s="916">
        <v>13.5</v>
      </c>
      <c r="E469" s="916">
        <v>14</v>
      </c>
      <c r="F469" s="916"/>
      <c r="G469" s="916">
        <v>4</v>
      </c>
    </row>
    <row r="470" spans="1:7">
      <c r="A470" s="206">
        <v>43783</v>
      </c>
      <c r="B470" s="916">
        <v>15.5</v>
      </c>
      <c r="C470" s="916">
        <v>17.5</v>
      </c>
      <c r="D470" s="916">
        <v>13.5</v>
      </c>
      <c r="E470" s="916">
        <v>13.9</v>
      </c>
      <c r="F470" s="916"/>
      <c r="G470" s="916">
        <v>4</v>
      </c>
    </row>
    <row r="471" spans="1:7">
      <c r="A471" s="206">
        <v>43784</v>
      </c>
      <c r="B471" s="916">
        <v>15.5</v>
      </c>
      <c r="C471" s="916">
        <v>17.5</v>
      </c>
      <c r="D471" s="916">
        <v>13.5</v>
      </c>
      <c r="E471" s="916">
        <v>13.8</v>
      </c>
      <c r="F471" s="916"/>
      <c r="G471" s="916">
        <v>4</v>
      </c>
    </row>
    <row r="472" spans="1:7">
      <c r="A472" s="206">
        <v>43787</v>
      </c>
      <c r="B472" s="916">
        <v>15.5</v>
      </c>
      <c r="C472" s="916">
        <v>17.5</v>
      </c>
      <c r="D472" s="916">
        <v>13.5</v>
      </c>
      <c r="E472" s="916">
        <v>13.8</v>
      </c>
      <c r="F472" s="916"/>
      <c r="G472" s="916">
        <v>4</v>
      </c>
    </row>
    <row r="473" spans="1:7">
      <c r="A473" s="206">
        <v>43788</v>
      </c>
      <c r="B473" s="916">
        <v>15.5</v>
      </c>
      <c r="C473" s="916">
        <v>17.5</v>
      </c>
      <c r="D473" s="916">
        <v>13.5</v>
      </c>
      <c r="E473" s="916">
        <v>13.9</v>
      </c>
      <c r="F473" s="916"/>
      <c r="G473" s="916">
        <v>4</v>
      </c>
    </row>
    <row r="474" spans="1:7">
      <c r="A474" s="206">
        <v>43789</v>
      </c>
      <c r="B474" s="916">
        <v>15.5</v>
      </c>
      <c r="C474" s="916">
        <v>17.5</v>
      </c>
      <c r="D474" s="916">
        <v>13.5</v>
      </c>
      <c r="E474" s="916">
        <v>13.9</v>
      </c>
      <c r="F474" s="916"/>
      <c r="G474" s="916">
        <v>4</v>
      </c>
    </row>
    <row r="475" spans="1:7">
      <c r="A475" s="206">
        <v>43790</v>
      </c>
      <c r="B475" s="916">
        <v>15.5</v>
      </c>
      <c r="C475" s="916">
        <v>17.5</v>
      </c>
      <c r="D475" s="916">
        <v>13.5</v>
      </c>
      <c r="E475" s="916">
        <v>13.9</v>
      </c>
      <c r="F475" s="916"/>
      <c r="G475" s="916">
        <v>4</v>
      </c>
    </row>
    <row r="476" spans="1:7">
      <c r="A476" s="206">
        <v>43791</v>
      </c>
      <c r="B476" s="916">
        <v>15.5</v>
      </c>
      <c r="C476" s="916">
        <v>17.5</v>
      </c>
      <c r="D476" s="916">
        <v>13.5</v>
      </c>
      <c r="E476" s="916">
        <v>13.9</v>
      </c>
      <c r="F476" s="916"/>
      <c r="G476" s="916">
        <v>4</v>
      </c>
    </row>
    <row r="477" spans="1:7">
      <c r="A477" s="206">
        <v>43794</v>
      </c>
      <c r="B477" s="916">
        <v>15.5</v>
      </c>
      <c r="C477" s="916">
        <v>17.5</v>
      </c>
      <c r="D477" s="916">
        <v>13.5</v>
      </c>
      <c r="E477" s="916">
        <v>14</v>
      </c>
      <c r="F477" s="916"/>
      <c r="G477" s="916">
        <v>4</v>
      </c>
    </row>
    <row r="478" spans="1:7">
      <c r="A478" s="206">
        <v>43795</v>
      </c>
      <c r="B478" s="916">
        <v>15.5</v>
      </c>
      <c r="C478" s="916">
        <v>17.5</v>
      </c>
      <c r="D478" s="916">
        <v>13.5</v>
      </c>
      <c r="E478" s="916">
        <v>13.9</v>
      </c>
      <c r="F478" s="916"/>
      <c r="G478" s="916">
        <v>4</v>
      </c>
    </row>
    <row r="479" spans="1:7">
      <c r="A479" s="206">
        <v>43796</v>
      </c>
      <c r="B479" s="916">
        <v>15.5</v>
      </c>
      <c r="C479" s="916">
        <v>17.5</v>
      </c>
      <c r="D479" s="916">
        <v>13.5</v>
      </c>
      <c r="E479" s="916">
        <v>13.9</v>
      </c>
      <c r="F479" s="916"/>
      <c r="G479" s="916">
        <v>4</v>
      </c>
    </row>
    <row r="480" spans="1:7">
      <c r="A480" s="206">
        <v>43797</v>
      </c>
      <c r="B480" s="916">
        <v>15.5</v>
      </c>
      <c r="C480" s="916">
        <v>17.5</v>
      </c>
      <c r="D480" s="916">
        <v>13.5</v>
      </c>
      <c r="E480" s="916">
        <v>13.9</v>
      </c>
      <c r="F480" s="916"/>
      <c r="G480" s="916">
        <v>4</v>
      </c>
    </row>
    <row r="481" spans="1:7">
      <c r="A481" s="206">
        <v>43798</v>
      </c>
      <c r="B481" s="916">
        <v>15.5</v>
      </c>
      <c r="C481" s="916">
        <v>17.5</v>
      </c>
      <c r="D481" s="916">
        <v>13.5</v>
      </c>
      <c r="E481" s="916">
        <v>14</v>
      </c>
      <c r="F481" s="916"/>
      <c r="G481" s="916">
        <v>4</v>
      </c>
    </row>
    <row r="482" spans="1:7">
      <c r="A482" s="206">
        <v>43801</v>
      </c>
      <c r="B482" s="916">
        <v>15.5</v>
      </c>
      <c r="C482" s="916">
        <v>17.5</v>
      </c>
      <c r="D482" s="916">
        <v>13.5</v>
      </c>
      <c r="E482" s="916">
        <v>13.9</v>
      </c>
      <c r="F482" s="916"/>
      <c r="G482" s="916">
        <v>4</v>
      </c>
    </row>
    <row r="483" spans="1:7">
      <c r="A483" s="206">
        <v>43802</v>
      </c>
      <c r="B483" s="916">
        <v>15.5</v>
      </c>
      <c r="C483" s="916">
        <v>17.5</v>
      </c>
      <c r="D483" s="916">
        <v>13.5</v>
      </c>
      <c r="E483" s="916">
        <v>13.9</v>
      </c>
      <c r="F483" s="916"/>
      <c r="G483" s="916">
        <v>4</v>
      </c>
    </row>
    <row r="484" spans="1:7">
      <c r="A484" s="206">
        <v>43803</v>
      </c>
      <c r="B484" s="916">
        <v>15.5</v>
      </c>
      <c r="C484" s="916">
        <v>17.5</v>
      </c>
      <c r="D484" s="916">
        <v>13.5</v>
      </c>
      <c r="E484" s="916">
        <v>14</v>
      </c>
      <c r="F484" s="916"/>
      <c r="G484" s="916">
        <v>4</v>
      </c>
    </row>
    <row r="485" spans="1:7">
      <c r="A485" s="206">
        <v>43804</v>
      </c>
      <c r="B485" s="916">
        <v>15.5</v>
      </c>
      <c r="C485" s="916">
        <v>17.5</v>
      </c>
      <c r="D485" s="916">
        <v>13.5</v>
      </c>
      <c r="E485" s="916">
        <v>12.9</v>
      </c>
      <c r="F485" s="916"/>
      <c r="G485" s="916">
        <v>4</v>
      </c>
    </row>
    <row r="486" spans="1:7">
      <c r="A486" s="206">
        <v>43805</v>
      </c>
      <c r="B486" s="916">
        <v>15.5</v>
      </c>
      <c r="C486" s="916">
        <v>17.5</v>
      </c>
      <c r="D486" s="916">
        <v>13.5</v>
      </c>
      <c r="E486" s="916">
        <v>13.6</v>
      </c>
      <c r="F486" s="916"/>
      <c r="G486" s="916">
        <v>4</v>
      </c>
    </row>
    <row r="487" spans="1:7">
      <c r="A487" s="206">
        <v>43808</v>
      </c>
      <c r="B487" s="916">
        <v>15.5</v>
      </c>
      <c r="C487" s="916">
        <v>17.5</v>
      </c>
      <c r="D487" s="916">
        <v>13.5</v>
      </c>
      <c r="E487" s="916">
        <v>13.5</v>
      </c>
      <c r="F487" s="916"/>
      <c r="G487" s="916">
        <v>4</v>
      </c>
    </row>
    <row r="488" spans="1:7">
      <c r="A488" s="206">
        <v>43809</v>
      </c>
      <c r="B488" s="916">
        <v>15.5</v>
      </c>
      <c r="C488" s="916">
        <v>17.5</v>
      </c>
      <c r="D488" s="916">
        <v>13.5</v>
      </c>
      <c r="E488" s="916">
        <v>14.3</v>
      </c>
      <c r="F488" s="916"/>
      <c r="G488" s="916">
        <v>4</v>
      </c>
    </row>
    <row r="489" spans="1:7">
      <c r="A489" s="206">
        <v>43810</v>
      </c>
      <c r="B489" s="916">
        <v>15.5</v>
      </c>
      <c r="C489" s="916">
        <v>17.5</v>
      </c>
      <c r="D489" s="916">
        <v>13.5</v>
      </c>
      <c r="E489" s="916">
        <v>13.9</v>
      </c>
      <c r="F489" s="916"/>
      <c r="G489" s="916">
        <v>4</v>
      </c>
    </row>
    <row r="490" spans="1:7">
      <c r="A490" s="206">
        <v>43811</v>
      </c>
      <c r="B490" s="916">
        <v>15.5</v>
      </c>
      <c r="C490" s="916">
        <v>17.5</v>
      </c>
      <c r="D490" s="916">
        <v>13.5</v>
      </c>
      <c r="E490" s="916">
        <v>14.1</v>
      </c>
      <c r="F490" s="916"/>
      <c r="G490" s="916">
        <v>4</v>
      </c>
    </row>
    <row r="491" spans="1:7">
      <c r="A491" s="206">
        <v>43812</v>
      </c>
      <c r="B491" s="916">
        <v>13.5</v>
      </c>
      <c r="C491" s="916">
        <v>15.5</v>
      </c>
      <c r="D491" s="916">
        <v>11.5</v>
      </c>
      <c r="E491" s="916">
        <v>12</v>
      </c>
      <c r="F491" s="916"/>
      <c r="G491" s="916">
        <v>4</v>
      </c>
    </row>
    <row r="492" spans="1:7">
      <c r="A492" s="206">
        <v>43815</v>
      </c>
      <c r="B492" s="916">
        <v>13.5</v>
      </c>
      <c r="C492" s="916">
        <v>15.5</v>
      </c>
      <c r="D492" s="916">
        <v>11.5</v>
      </c>
      <c r="E492" s="916">
        <v>12.3</v>
      </c>
      <c r="F492" s="916"/>
      <c r="G492" s="916">
        <v>4</v>
      </c>
    </row>
    <row r="493" spans="1:7">
      <c r="A493" s="206">
        <v>43816</v>
      </c>
      <c r="B493" s="916">
        <v>13.5</v>
      </c>
      <c r="C493" s="916">
        <v>15.5</v>
      </c>
      <c r="D493" s="916">
        <v>11.5</v>
      </c>
      <c r="E493" s="916">
        <v>12.2</v>
      </c>
      <c r="F493" s="916"/>
      <c r="G493" s="916">
        <v>4</v>
      </c>
    </row>
    <row r="494" spans="1:7">
      <c r="A494" s="206">
        <v>43817</v>
      </c>
      <c r="B494" s="916">
        <v>13.5</v>
      </c>
      <c r="C494" s="916">
        <v>15.5</v>
      </c>
      <c r="D494" s="916">
        <v>11.5</v>
      </c>
      <c r="E494" s="916">
        <v>11.8</v>
      </c>
      <c r="F494" s="916"/>
      <c r="G494" s="916">
        <v>4</v>
      </c>
    </row>
    <row r="495" spans="1:7">
      <c r="A495" s="206">
        <v>43818</v>
      </c>
      <c r="B495" s="916">
        <v>13.5</v>
      </c>
      <c r="C495" s="916">
        <v>15.5</v>
      </c>
      <c r="D495" s="916">
        <v>11.5</v>
      </c>
      <c r="E495" s="916">
        <v>12</v>
      </c>
      <c r="F495" s="916"/>
      <c r="G495" s="916">
        <v>4</v>
      </c>
    </row>
    <row r="496" spans="1:7">
      <c r="A496" s="206">
        <v>43819</v>
      </c>
      <c r="B496" s="916">
        <v>13.5</v>
      </c>
      <c r="C496" s="916">
        <v>15.5</v>
      </c>
      <c r="D496" s="916">
        <v>11.5</v>
      </c>
      <c r="E496" s="916">
        <v>12</v>
      </c>
      <c r="F496" s="916"/>
      <c r="G496" s="916">
        <v>4</v>
      </c>
    </row>
    <row r="497" spans="1:7">
      <c r="A497" s="206">
        <v>43820</v>
      </c>
      <c r="B497" s="916">
        <v>13.5</v>
      </c>
      <c r="C497" s="916">
        <v>15.5</v>
      </c>
      <c r="D497" s="916">
        <v>11.5</v>
      </c>
      <c r="E497" s="916" t="e">
        <v>#N/A</v>
      </c>
      <c r="F497" s="916"/>
      <c r="G497" s="916">
        <v>4</v>
      </c>
    </row>
    <row r="498" spans="1:7">
      <c r="A498" s="206">
        <v>43822</v>
      </c>
      <c r="B498" s="916">
        <v>13.5</v>
      </c>
      <c r="C498" s="916">
        <v>15.5</v>
      </c>
      <c r="D498" s="916">
        <v>11.5</v>
      </c>
      <c r="E498" s="916" t="e">
        <v>#N/A</v>
      </c>
      <c r="F498" s="916"/>
      <c r="G498" s="916">
        <v>4</v>
      </c>
    </row>
    <row r="499" spans="1:7">
      <c r="A499" s="206">
        <v>43823</v>
      </c>
      <c r="B499" s="916">
        <v>13.5</v>
      </c>
      <c r="C499" s="916">
        <v>15.5</v>
      </c>
      <c r="D499" s="916">
        <v>11.5</v>
      </c>
      <c r="E499" s="916" t="e">
        <v>#N/A</v>
      </c>
      <c r="F499" s="916"/>
      <c r="G499" s="916">
        <v>4</v>
      </c>
    </row>
    <row r="500" spans="1:7">
      <c r="A500" s="206">
        <v>43825</v>
      </c>
      <c r="B500" s="916">
        <v>13.5</v>
      </c>
      <c r="C500" s="916">
        <v>15.5</v>
      </c>
      <c r="D500" s="916">
        <v>11.5</v>
      </c>
      <c r="E500" s="916">
        <v>11.6</v>
      </c>
      <c r="F500" s="916"/>
      <c r="G500" s="916">
        <v>4</v>
      </c>
    </row>
    <row r="501" spans="1:7">
      <c r="A501" s="206">
        <v>43826</v>
      </c>
      <c r="B501" s="916">
        <v>13.5</v>
      </c>
      <c r="C501" s="916">
        <v>15.5</v>
      </c>
      <c r="D501" s="916">
        <v>11.5</v>
      </c>
      <c r="E501" s="916" t="e">
        <v>#N/A</v>
      </c>
      <c r="F501" s="916"/>
      <c r="G501" s="916">
        <v>4</v>
      </c>
    </row>
    <row r="502" spans="1:7">
      <c r="A502" s="206">
        <v>43827</v>
      </c>
      <c r="B502" s="916">
        <v>13.5</v>
      </c>
      <c r="C502" s="916">
        <v>15.5</v>
      </c>
      <c r="D502" s="916">
        <v>11.5</v>
      </c>
      <c r="E502" s="916" t="e">
        <v>#N/A</v>
      </c>
      <c r="F502" s="916"/>
      <c r="G502" s="916">
        <v>4</v>
      </c>
    </row>
    <row r="503" spans="1:7">
      <c r="A503" s="206">
        <v>43833</v>
      </c>
      <c r="B503" s="916">
        <v>13.5</v>
      </c>
      <c r="C503" s="916">
        <v>15.5</v>
      </c>
      <c r="D503" s="916">
        <v>11.5</v>
      </c>
      <c r="E503" s="916">
        <v>11.4</v>
      </c>
      <c r="F503" s="916"/>
      <c r="G503" s="916">
        <v>4</v>
      </c>
    </row>
    <row r="504" spans="1:7">
      <c r="A504" s="206">
        <v>43838</v>
      </c>
      <c r="B504" s="916">
        <v>13.5</v>
      </c>
      <c r="C504" s="916">
        <v>15.5</v>
      </c>
      <c r="D504" s="916">
        <v>11.5</v>
      </c>
      <c r="E504" s="916">
        <v>11.1</v>
      </c>
      <c r="F504" s="916"/>
      <c r="G504" s="916">
        <v>4</v>
      </c>
    </row>
    <row r="505" spans="1:7">
      <c r="A505" s="206">
        <v>43839</v>
      </c>
      <c r="B505" s="916">
        <v>13.5</v>
      </c>
      <c r="C505" s="916">
        <v>15.5</v>
      </c>
      <c r="D505" s="916">
        <v>11.5</v>
      </c>
      <c r="E505" s="916" t="e">
        <v>#N/A</v>
      </c>
      <c r="F505" s="916"/>
      <c r="G505" s="916">
        <v>4</v>
      </c>
    </row>
    <row r="506" spans="1:7">
      <c r="A506" s="206">
        <v>43840</v>
      </c>
      <c r="B506" s="916">
        <v>13.5</v>
      </c>
      <c r="C506" s="916">
        <v>15.5</v>
      </c>
      <c r="D506" s="916">
        <v>11.5</v>
      </c>
      <c r="E506" s="916">
        <v>12.3</v>
      </c>
      <c r="F506" s="916"/>
      <c r="G506" s="916">
        <v>4</v>
      </c>
    </row>
    <row r="507" spans="1:7">
      <c r="A507" s="206">
        <v>43841</v>
      </c>
      <c r="B507" s="916">
        <v>13.5</v>
      </c>
      <c r="C507" s="916">
        <v>15.5</v>
      </c>
      <c r="D507" s="916">
        <v>11.5</v>
      </c>
      <c r="E507" s="916">
        <v>12.4</v>
      </c>
      <c r="F507" s="916"/>
      <c r="G507" s="916">
        <v>4</v>
      </c>
    </row>
    <row r="508" spans="1:7">
      <c r="A508" s="206">
        <v>43843</v>
      </c>
      <c r="B508" s="916">
        <v>13.5</v>
      </c>
      <c r="C508" s="916">
        <v>15.5</v>
      </c>
      <c r="D508" s="916">
        <v>11.5</v>
      </c>
      <c r="E508" s="916">
        <v>12</v>
      </c>
      <c r="F508" s="916"/>
      <c r="G508" s="916">
        <v>4</v>
      </c>
    </row>
    <row r="509" spans="1:7">
      <c r="A509" s="206">
        <v>43844</v>
      </c>
      <c r="B509" s="916">
        <v>13.5</v>
      </c>
      <c r="C509" s="916">
        <v>15.5</v>
      </c>
      <c r="D509" s="916">
        <v>11.5</v>
      </c>
      <c r="E509" s="916">
        <v>11.9</v>
      </c>
      <c r="F509" s="916"/>
      <c r="G509" s="916">
        <v>4</v>
      </c>
    </row>
    <row r="510" spans="1:7">
      <c r="A510" s="206">
        <v>43845</v>
      </c>
      <c r="B510" s="916">
        <v>13.5</v>
      </c>
      <c r="C510" s="916">
        <v>15.5</v>
      </c>
      <c r="D510" s="916">
        <v>11.5</v>
      </c>
      <c r="E510" s="916">
        <v>12.1</v>
      </c>
      <c r="F510" s="916"/>
      <c r="G510" s="916">
        <v>4</v>
      </c>
    </row>
    <row r="511" spans="1:7">
      <c r="A511" s="206">
        <v>43846</v>
      </c>
      <c r="B511" s="916">
        <v>13.5</v>
      </c>
      <c r="C511" s="916">
        <v>15.5</v>
      </c>
      <c r="D511" s="916">
        <v>11.5</v>
      </c>
      <c r="E511" s="916">
        <v>12.1</v>
      </c>
      <c r="F511" s="916"/>
      <c r="G511" s="916">
        <v>4</v>
      </c>
    </row>
    <row r="512" spans="1:7">
      <c r="A512" s="206">
        <v>43847</v>
      </c>
      <c r="B512" s="916">
        <v>13.5</v>
      </c>
      <c r="C512" s="916">
        <v>15.5</v>
      </c>
      <c r="D512" s="916">
        <v>11.5</v>
      </c>
      <c r="E512" s="916">
        <v>12.3</v>
      </c>
      <c r="F512" s="916"/>
      <c r="G512" s="916">
        <v>4</v>
      </c>
    </row>
    <row r="513" spans="1:7">
      <c r="A513" s="206">
        <v>43850</v>
      </c>
      <c r="B513" s="916">
        <v>13.5</v>
      </c>
      <c r="C513" s="916">
        <v>15.5</v>
      </c>
      <c r="D513" s="916">
        <v>11.5</v>
      </c>
      <c r="E513" s="916">
        <v>12.2</v>
      </c>
      <c r="F513" s="916"/>
      <c r="G513" s="916">
        <v>4</v>
      </c>
    </row>
    <row r="514" spans="1:7">
      <c r="A514" s="206">
        <v>43851</v>
      </c>
      <c r="B514" s="916">
        <v>13.5</v>
      </c>
      <c r="C514" s="916">
        <v>15.5</v>
      </c>
      <c r="D514" s="916">
        <v>11.5</v>
      </c>
      <c r="E514" s="916">
        <v>12.3</v>
      </c>
      <c r="F514" s="916"/>
      <c r="G514" s="916">
        <v>4</v>
      </c>
    </row>
    <row r="515" spans="1:7">
      <c r="A515" s="206">
        <v>43852</v>
      </c>
      <c r="B515" s="916">
        <v>13.5</v>
      </c>
      <c r="C515" s="916">
        <v>15.5</v>
      </c>
      <c r="D515" s="916">
        <v>11.5</v>
      </c>
      <c r="E515" s="916">
        <v>12.3</v>
      </c>
      <c r="F515" s="916"/>
      <c r="G515" s="916">
        <v>4</v>
      </c>
    </row>
    <row r="516" spans="1:7">
      <c r="A516" s="356">
        <v>43853</v>
      </c>
      <c r="B516" s="916">
        <v>13.5</v>
      </c>
      <c r="C516" s="916">
        <v>15.5</v>
      </c>
      <c r="D516" s="916">
        <v>11.5</v>
      </c>
      <c r="E516" s="916">
        <v>12.1</v>
      </c>
      <c r="F516" s="916"/>
      <c r="G516" s="916">
        <v>4</v>
      </c>
    </row>
    <row r="517" spans="1:7">
      <c r="A517" s="356">
        <v>43854</v>
      </c>
      <c r="B517" s="916">
        <v>13.5</v>
      </c>
      <c r="C517" s="916">
        <v>15.5</v>
      </c>
      <c r="D517" s="916">
        <v>11.5</v>
      </c>
      <c r="E517" s="916">
        <v>11.8</v>
      </c>
      <c r="F517" s="916"/>
      <c r="G517" s="916">
        <v>4</v>
      </c>
    </row>
    <row r="518" spans="1:7">
      <c r="A518" s="356">
        <v>43857</v>
      </c>
      <c r="B518" s="916">
        <v>13.5</v>
      </c>
      <c r="C518" s="916">
        <v>15.5</v>
      </c>
      <c r="D518" s="916">
        <v>11.5</v>
      </c>
      <c r="E518" s="916">
        <v>12</v>
      </c>
      <c r="F518" s="916"/>
      <c r="G518" s="916">
        <v>4</v>
      </c>
    </row>
    <row r="519" spans="1:7">
      <c r="A519" s="356">
        <v>43858</v>
      </c>
      <c r="B519" s="916">
        <v>13.5</v>
      </c>
      <c r="C519" s="916">
        <v>15.5</v>
      </c>
      <c r="D519" s="916">
        <v>11.5</v>
      </c>
      <c r="E519" s="916">
        <v>11.8</v>
      </c>
      <c r="F519" s="916"/>
      <c r="G519" s="916">
        <v>4</v>
      </c>
    </row>
    <row r="520" spans="1:7">
      <c r="A520" s="356">
        <v>43859</v>
      </c>
      <c r="B520" s="916">
        <v>13.5</v>
      </c>
      <c r="C520" s="916">
        <v>15.5</v>
      </c>
      <c r="D520" s="916">
        <v>11.5</v>
      </c>
      <c r="E520" s="916">
        <v>12.1</v>
      </c>
      <c r="F520" s="916"/>
      <c r="G520" s="916">
        <v>4</v>
      </c>
    </row>
    <row r="521" spans="1:7">
      <c r="A521" s="356">
        <v>43860</v>
      </c>
      <c r="B521" s="916">
        <v>13.5</v>
      </c>
      <c r="C521" s="916">
        <v>15.5</v>
      </c>
      <c r="D521" s="916">
        <v>11.5</v>
      </c>
      <c r="E521" s="916">
        <v>11.8</v>
      </c>
      <c r="F521" s="916"/>
      <c r="G521" s="916">
        <v>4</v>
      </c>
    </row>
    <row r="522" spans="1:7">
      <c r="A522" s="356">
        <v>43861</v>
      </c>
      <c r="B522" s="916">
        <v>11</v>
      </c>
      <c r="C522" s="916">
        <v>13</v>
      </c>
      <c r="D522" s="916">
        <v>9</v>
      </c>
      <c r="E522" s="916" t="e">
        <v>#N/A</v>
      </c>
      <c r="F522" s="916"/>
      <c r="G522" s="916">
        <v>4</v>
      </c>
    </row>
    <row r="523" spans="1:7">
      <c r="A523" s="356">
        <v>43864</v>
      </c>
      <c r="B523" s="916">
        <v>11</v>
      </c>
      <c r="C523" s="916">
        <v>13</v>
      </c>
      <c r="D523" s="916">
        <v>9</v>
      </c>
      <c r="E523" s="916">
        <v>9.5</v>
      </c>
      <c r="F523" s="916"/>
      <c r="G523" s="916">
        <v>4</v>
      </c>
    </row>
    <row r="524" spans="1:7">
      <c r="A524" s="356">
        <v>43865</v>
      </c>
      <c r="B524" s="916">
        <v>11</v>
      </c>
      <c r="C524" s="916">
        <v>13</v>
      </c>
      <c r="D524" s="916">
        <v>9</v>
      </c>
      <c r="E524" s="916">
        <v>9.6</v>
      </c>
      <c r="F524" s="916"/>
      <c r="G524" s="916">
        <v>4</v>
      </c>
    </row>
    <row r="525" spans="1:7">
      <c r="A525" s="356">
        <v>43866</v>
      </c>
      <c r="B525" s="916">
        <v>11</v>
      </c>
      <c r="C525" s="916">
        <v>13</v>
      </c>
      <c r="D525" s="916">
        <v>9</v>
      </c>
      <c r="E525" s="916">
        <v>9.5</v>
      </c>
      <c r="F525" s="916"/>
      <c r="G525" s="916">
        <v>4</v>
      </c>
    </row>
    <row r="526" spans="1:7">
      <c r="A526" s="356">
        <v>43867</v>
      </c>
      <c r="B526" s="916">
        <v>11</v>
      </c>
      <c r="C526" s="916">
        <v>13</v>
      </c>
      <c r="D526" s="916">
        <v>9</v>
      </c>
      <c r="E526" s="916">
        <v>9.6999999999999993</v>
      </c>
      <c r="F526" s="916"/>
      <c r="G526" s="916">
        <v>4</v>
      </c>
    </row>
    <row r="527" spans="1:7">
      <c r="A527" s="356">
        <v>43868</v>
      </c>
      <c r="B527" s="916">
        <v>11</v>
      </c>
      <c r="C527" s="916">
        <v>13</v>
      </c>
      <c r="D527" s="916">
        <v>9</v>
      </c>
      <c r="E527" s="916">
        <v>9.5</v>
      </c>
      <c r="F527" s="916"/>
      <c r="G527" s="916">
        <v>4</v>
      </c>
    </row>
    <row r="528" spans="1:7">
      <c r="A528" s="356">
        <v>43871</v>
      </c>
      <c r="B528" s="916">
        <v>11</v>
      </c>
      <c r="C528" s="916">
        <v>13</v>
      </c>
      <c r="D528" s="916">
        <v>9</v>
      </c>
      <c r="E528" s="916">
        <v>9.8000000000000007</v>
      </c>
      <c r="F528" s="916"/>
      <c r="G528" s="916">
        <v>4</v>
      </c>
    </row>
    <row r="529" spans="1:7">
      <c r="A529" s="356">
        <v>43872</v>
      </c>
      <c r="B529" s="916">
        <v>11</v>
      </c>
      <c r="C529" s="916">
        <v>13</v>
      </c>
      <c r="D529" s="916">
        <v>9</v>
      </c>
      <c r="E529" s="916">
        <v>9.8000000000000007</v>
      </c>
      <c r="F529" s="916"/>
      <c r="G529" s="916">
        <v>4</v>
      </c>
    </row>
    <row r="530" spans="1:7">
      <c r="A530" s="356">
        <v>43873</v>
      </c>
      <c r="B530" s="916">
        <v>11</v>
      </c>
      <c r="C530" s="916">
        <v>13</v>
      </c>
      <c r="D530" s="916">
        <v>9</v>
      </c>
      <c r="E530" s="916">
        <v>9.4</v>
      </c>
      <c r="F530" s="916"/>
      <c r="G530" s="916">
        <v>4</v>
      </c>
    </row>
    <row r="531" spans="1:7">
      <c r="A531" s="356">
        <v>43874</v>
      </c>
      <c r="B531" s="916">
        <v>11</v>
      </c>
      <c r="C531" s="916">
        <v>13</v>
      </c>
      <c r="D531" s="916">
        <v>9</v>
      </c>
      <c r="E531" s="916">
        <v>9.6999999999999993</v>
      </c>
      <c r="F531" s="916"/>
      <c r="G531" s="916">
        <v>4</v>
      </c>
    </row>
    <row r="532" spans="1:7">
      <c r="A532" s="356">
        <v>43875</v>
      </c>
      <c r="B532" s="916">
        <v>11</v>
      </c>
      <c r="C532" s="916">
        <v>13</v>
      </c>
      <c r="D532" s="916">
        <v>9</v>
      </c>
      <c r="E532" s="916">
        <v>9.6</v>
      </c>
      <c r="F532" s="916"/>
      <c r="G532" s="916">
        <v>4</v>
      </c>
    </row>
    <row r="533" spans="1:7">
      <c r="A533" s="356">
        <v>43878</v>
      </c>
      <c r="B533" s="916">
        <v>11</v>
      </c>
      <c r="C533" s="916">
        <v>13</v>
      </c>
      <c r="D533" s="916">
        <v>9</v>
      </c>
      <c r="E533" s="916">
        <v>9.5</v>
      </c>
      <c r="F533" s="916"/>
      <c r="G533" s="916">
        <v>4</v>
      </c>
    </row>
    <row r="534" spans="1:7">
      <c r="A534" s="356">
        <v>43879</v>
      </c>
      <c r="B534" s="916">
        <v>11</v>
      </c>
      <c r="C534" s="916">
        <v>13</v>
      </c>
      <c r="D534" s="916">
        <v>9</v>
      </c>
      <c r="E534" s="916">
        <v>9.6</v>
      </c>
      <c r="F534" s="916"/>
      <c r="G534" s="916">
        <v>4</v>
      </c>
    </row>
    <row r="535" spans="1:7">
      <c r="A535" s="356">
        <v>43880</v>
      </c>
      <c r="B535" s="916">
        <v>11</v>
      </c>
      <c r="C535" s="916">
        <v>13</v>
      </c>
      <c r="D535" s="916">
        <v>9</v>
      </c>
      <c r="E535" s="916">
        <v>9.5</v>
      </c>
      <c r="F535" s="916"/>
      <c r="G535" s="916">
        <v>4</v>
      </c>
    </row>
    <row r="536" spans="1:7">
      <c r="A536" s="356">
        <v>43881</v>
      </c>
      <c r="B536" s="916">
        <v>11</v>
      </c>
      <c r="C536" s="916">
        <v>13</v>
      </c>
      <c r="D536" s="916">
        <v>9</v>
      </c>
      <c r="E536" s="916">
        <v>9.4</v>
      </c>
      <c r="F536" s="916"/>
      <c r="G536" s="916">
        <v>4</v>
      </c>
    </row>
    <row r="537" spans="1:7">
      <c r="A537" s="356">
        <v>43882</v>
      </c>
      <c r="B537" s="916">
        <v>11</v>
      </c>
      <c r="C537" s="916">
        <v>13</v>
      </c>
      <c r="D537" s="916">
        <v>9</v>
      </c>
      <c r="E537" s="916">
        <v>10</v>
      </c>
      <c r="F537" s="916"/>
      <c r="G537" s="916">
        <v>4</v>
      </c>
    </row>
    <row r="538" spans="1:7">
      <c r="A538" s="356">
        <v>43885</v>
      </c>
      <c r="B538" s="916">
        <v>11</v>
      </c>
      <c r="C538" s="916">
        <v>13</v>
      </c>
      <c r="D538" s="916">
        <v>9</v>
      </c>
      <c r="E538" s="916">
        <v>9.4</v>
      </c>
      <c r="F538" s="916"/>
      <c r="G538" s="916">
        <v>4</v>
      </c>
    </row>
    <row r="539" spans="1:7">
      <c r="A539" s="356">
        <v>43886</v>
      </c>
      <c r="B539" s="916">
        <v>11</v>
      </c>
      <c r="C539" s="916">
        <v>13</v>
      </c>
      <c r="D539" s="916">
        <v>9</v>
      </c>
      <c r="E539" s="916">
        <v>9.3000000000000007</v>
      </c>
      <c r="F539" s="916"/>
      <c r="G539" s="916">
        <v>4</v>
      </c>
    </row>
    <row r="540" spans="1:7">
      <c r="A540" s="356">
        <v>43887</v>
      </c>
      <c r="B540" s="916">
        <v>11</v>
      </c>
      <c r="C540" s="916">
        <v>13</v>
      </c>
      <c r="D540" s="916">
        <v>9</v>
      </c>
      <c r="E540" s="916">
        <v>9.3000000000000007</v>
      </c>
      <c r="F540" s="916"/>
      <c r="G540" s="916">
        <v>4</v>
      </c>
    </row>
    <row r="541" spans="1:7">
      <c r="A541" s="356">
        <v>43888</v>
      </c>
      <c r="B541" s="916">
        <v>11</v>
      </c>
      <c r="C541" s="916">
        <v>13</v>
      </c>
      <c r="D541" s="916">
        <v>9</v>
      </c>
      <c r="E541" s="916">
        <v>9.3000000000000007</v>
      </c>
      <c r="F541" s="916"/>
      <c r="G541" s="916">
        <v>4</v>
      </c>
    </row>
    <row r="542" spans="1:7">
      <c r="A542" s="356">
        <v>43889</v>
      </c>
      <c r="B542" s="916">
        <v>11</v>
      </c>
      <c r="C542" s="916">
        <v>13</v>
      </c>
      <c r="D542" s="916">
        <v>9</v>
      </c>
      <c r="E542" s="916">
        <v>9.6</v>
      </c>
      <c r="F542" s="916"/>
      <c r="G542" s="916">
        <v>4</v>
      </c>
    </row>
    <row r="543" spans="1:7">
      <c r="A543" s="356">
        <v>43892</v>
      </c>
      <c r="B543" s="916">
        <v>11</v>
      </c>
      <c r="C543" s="916">
        <v>13</v>
      </c>
      <c r="D543" s="916">
        <v>9</v>
      </c>
      <c r="E543" s="916">
        <v>9.6</v>
      </c>
      <c r="F543" s="916"/>
      <c r="G543" s="916">
        <v>4</v>
      </c>
    </row>
    <row r="544" spans="1:7">
      <c r="A544" s="356">
        <v>43893</v>
      </c>
      <c r="B544" s="916">
        <v>11</v>
      </c>
      <c r="C544" s="916">
        <v>13</v>
      </c>
      <c r="D544" s="916">
        <v>9</v>
      </c>
      <c r="E544" s="916">
        <v>9.4</v>
      </c>
      <c r="F544" s="916"/>
      <c r="G544" s="916">
        <v>4</v>
      </c>
    </row>
    <row r="545" spans="1:7">
      <c r="A545" s="356">
        <v>43894</v>
      </c>
      <c r="B545" s="916">
        <v>11</v>
      </c>
      <c r="C545" s="916">
        <v>13</v>
      </c>
      <c r="D545" s="916">
        <v>9</v>
      </c>
      <c r="E545" s="916">
        <v>9.4</v>
      </c>
      <c r="F545" s="916"/>
      <c r="G545" s="916">
        <v>4</v>
      </c>
    </row>
    <row r="546" spans="1:7">
      <c r="A546" s="356">
        <v>43895</v>
      </c>
      <c r="B546" s="916">
        <v>11</v>
      </c>
      <c r="C546" s="916">
        <v>13</v>
      </c>
      <c r="D546" s="916">
        <v>9</v>
      </c>
      <c r="E546" s="916">
        <v>9.1999999999999993</v>
      </c>
      <c r="F546" s="916"/>
      <c r="G546" s="916">
        <v>4</v>
      </c>
    </row>
    <row r="547" spans="1:7">
      <c r="A547" s="356">
        <v>43896</v>
      </c>
      <c r="B547" s="916">
        <v>11</v>
      </c>
      <c r="C547" s="916">
        <v>13</v>
      </c>
      <c r="D547" s="916">
        <v>9</v>
      </c>
      <c r="E547" s="916">
        <v>9.4</v>
      </c>
      <c r="F547" s="916"/>
      <c r="G547" s="916">
        <v>4</v>
      </c>
    </row>
    <row r="548" spans="1:7">
      <c r="A548" s="356">
        <v>43900</v>
      </c>
      <c r="B548" s="916">
        <v>11</v>
      </c>
      <c r="C548" s="916">
        <v>13</v>
      </c>
      <c r="D548" s="916">
        <v>9</v>
      </c>
      <c r="E548" s="916">
        <v>10.199999999999999</v>
      </c>
      <c r="F548" s="916"/>
      <c r="G548" s="916">
        <v>4</v>
      </c>
    </row>
    <row r="549" spans="1:7">
      <c r="A549" s="356">
        <v>43901</v>
      </c>
      <c r="B549" s="916">
        <v>11</v>
      </c>
      <c r="C549" s="916">
        <v>13</v>
      </c>
      <c r="D549" s="916">
        <v>9</v>
      </c>
      <c r="E549" s="916">
        <v>11</v>
      </c>
      <c r="F549" s="916"/>
      <c r="G549" s="916">
        <v>4</v>
      </c>
    </row>
    <row r="550" spans="1:7">
      <c r="A550" s="356">
        <v>43902</v>
      </c>
      <c r="B550" s="916">
        <v>11</v>
      </c>
      <c r="C550" s="916">
        <v>13</v>
      </c>
      <c r="D550" s="916">
        <v>9</v>
      </c>
      <c r="E550" s="916">
        <v>11.3</v>
      </c>
      <c r="F550" s="916"/>
      <c r="G550" s="916">
        <v>4</v>
      </c>
    </row>
    <row r="551" spans="1:7">
      <c r="A551" s="356">
        <v>43903</v>
      </c>
      <c r="B551" s="916">
        <v>10</v>
      </c>
      <c r="C551" s="916">
        <v>12</v>
      </c>
      <c r="D551" s="916">
        <v>8</v>
      </c>
      <c r="E551" s="916">
        <v>13</v>
      </c>
      <c r="F551" s="916"/>
      <c r="G551" s="916">
        <v>4</v>
      </c>
    </row>
    <row r="552" spans="1:7">
      <c r="A552" s="356">
        <v>43906</v>
      </c>
      <c r="B552" s="916">
        <v>10</v>
      </c>
      <c r="C552" s="916">
        <v>12</v>
      </c>
      <c r="D552" s="916">
        <v>8</v>
      </c>
      <c r="E552" s="916">
        <v>12.5</v>
      </c>
      <c r="F552" s="916"/>
      <c r="G552" s="916">
        <v>4</v>
      </c>
    </row>
    <row r="553" spans="1:7">
      <c r="A553" s="356">
        <v>43907</v>
      </c>
      <c r="B553" s="916">
        <v>10</v>
      </c>
      <c r="C553" s="916">
        <v>12</v>
      </c>
      <c r="D553" s="916">
        <v>8</v>
      </c>
      <c r="E553" s="916">
        <v>14.9</v>
      </c>
      <c r="F553" s="916"/>
      <c r="G553" s="916">
        <v>4</v>
      </c>
    </row>
    <row r="554" spans="1:7">
      <c r="A554" s="356">
        <v>43908</v>
      </c>
      <c r="B554" s="916">
        <v>10</v>
      </c>
      <c r="C554" s="916">
        <v>12</v>
      </c>
      <c r="D554" s="916">
        <v>8</v>
      </c>
      <c r="E554" s="916">
        <v>13.4</v>
      </c>
      <c r="F554" s="916"/>
      <c r="G554" s="916">
        <v>4</v>
      </c>
    </row>
    <row r="555" spans="1:7">
      <c r="A555" s="356">
        <v>43909</v>
      </c>
      <c r="B555" s="916">
        <v>10</v>
      </c>
      <c r="C555" s="916">
        <v>12</v>
      </c>
      <c r="D555" s="916">
        <v>8</v>
      </c>
      <c r="E555" s="916">
        <v>13.4</v>
      </c>
      <c r="F555" s="916"/>
      <c r="G555" s="916">
        <v>4</v>
      </c>
    </row>
    <row r="556" spans="1:7">
      <c r="A556" s="356">
        <v>43910</v>
      </c>
      <c r="B556" s="916">
        <v>10</v>
      </c>
      <c r="C556" s="916">
        <v>12</v>
      </c>
      <c r="D556" s="916">
        <v>8</v>
      </c>
      <c r="E556" s="916">
        <v>12.8</v>
      </c>
      <c r="F556" s="916"/>
      <c r="G556" s="916">
        <v>4</v>
      </c>
    </row>
    <row r="557" spans="1:7">
      <c r="A557" s="356">
        <v>43913</v>
      </c>
      <c r="B557" s="916">
        <v>10</v>
      </c>
      <c r="C557" s="916">
        <v>12</v>
      </c>
      <c r="D557" s="916">
        <v>8</v>
      </c>
      <c r="E557" s="916">
        <v>11.4</v>
      </c>
      <c r="F557" s="916"/>
      <c r="G557" s="916">
        <v>4</v>
      </c>
    </row>
    <row r="558" spans="1:7">
      <c r="A558" s="356">
        <v>43914</v>
      </c>
      <c r="B558" s="916">
        <v>10</v>
      </c>
      <c r="C558" s="916">
        <v>12</v>
      </c>
      <c r="D558" s="916">
        <v>8</v>
      </c>
      <c r="E558" s="916">
        <v>11.9</v>
      </c>
      <c r="F558" s="916"/>
      <c r="G558" s="916">
        <v>4</v>
      </c>
    </row>
    <row r="559" spans="1:7">
      <c r="A559" s="356">
        <v>43915</v>
      </c>
      <c r="B559" s="916">
        <v>10</v>
      </c>
      <c r="C559" s="916">
        <v>12</v>
      </c>
      <c r="D559" s="916">
        <v>8</v>
      </c>
      <c r="E559" s="916">
        <v>13.5</v>
      </c>
      <c r="F559" s="916"/>
      <c r="G559" s="916">
        <v>4</v>
      </c>
    </row>
    <row r="560" spans="1:7">
      <c r="A560" s="356">
        <v>43916</v>
      </c>
      <c r="B560" s="916">
        <v>10</v>
      </c>
      <c r="C560" s="916">
        <v>12</v>
      </c>
      <c r="D560" s="916">
        <v>8</v>
      </c>
      <c r="E560" s="916">
        <v>13.2</v>
      </c>
      <c r="F560" s="916"/>
      <c r="G560" s="916">
        <v>4</v>
      </c>
    </row>
    <row r="561" spans="1:7">
      <c r="A561" s="356">
        <v>43917</v>
      </c>
      <c r="B561" s="916">
        <v>10</v>
      </c>
      <c r="C561" s="916">
        <v>12</v>
      </c>
      <c r="D561" s="916">
        <v>8</v>
      </c>
      <c r="E561" s="916">
        <v>13</v>
      </c>
      <c r="F561" s="916"/>
      <c r="G561" s="916">
        <v>4</v>
      </c>
    </row>
    <row r="562" spans="1:7">
      <c r="A562" s="356">
        <v>43920</v>
      </c>
      <c r="B562" s="916">
        <v>10</v>
      </c>
      <c r="C562" s="916">
        <v>12</v>
      </c>
      <c r="D562" s="916">
        <v>8</v>
      </c>
      <c r="E562" s="916">
        <v>12.6</v>
      </c>
      <c r="F562" s="916"/>
      <c r="G562" s="916">
        <v>4</v>
      </c>
    </row>
    <row r="563" spans="1:7">
      <c r="A563" s="356">
        <v>43920</v>
      </c>
      <c r="B563" s="916">
        <v>10</v>
      </c>
      <c r="C563" s="916">
        <v>12</v>
      </c>
      <c r="D563" s="916">
        <v>8</v>
      </c>
      <c r="E563" s="916" t="e">
        <v>#N/A</v>
      </c>
      <c r="F563" s="916"/>
      <c r="G563" s="916">
        <v>4</v>
      </c>
    </row>
    <row r="564" spans="1:7">
      <c r="A564" s="356">
        <v>43921</v>
      </c>
      <c r="B564" s="916">
        <v>10</v>
      </c>
      <c r="C564" s="916">
        <v>12</v>
      </c>
      <c r="D564" s="916">
        <v>8</v>
      </c>
      <c r="E564" s="916">
        <v>10</v>
      </c>
      <c r="F564" s="916"/>
      <c r="G564" s="916">
        <v>4</v>
      </c>
    </row>
    <row r="565" spans="1:7">
      <c r="A565" s="356">
        <v>43922</v>
      </c>
      <c r="B565" s="916">
        <v>10</v>
      </c>
      <c r="C565" s="916">
        <v>12</v>
      </c>
      <c r="D565" s="916">
        <v>8</v>
      </c>
      <c r="E565" s="916">
        <v>10.3</v>
      </c>
      <c r="F565" s="916"/>
      <c r="G565" s="916">
        <v>4</v>
      </c>
    </row>
    <row r="566" spans="1:7">
      <c r="A566" s="356">
        <v>43923</v>
      </c>
      <c r="B566" s="916">
        <v>10</v>
      </c>
      <c r="C566" s="916">
        <v>12</v>
      </c>
      <c r="D566" s="916">
        <v>8</v>
      </c>
      <c r="E566" s="916">
        <v>11.7</v>
      </c>
      <c r="F566" s="916"/>
      <c r="G566" s="916">
        <v>4</v>
      </c>
    </row>
    <row r="567" spans="1:7">
      <c r="A567" s="356">
        <v>43924</v>
      </c>
      <c r="B567" s="916">
        <v>10</v>
      </c>
      <c r="C567" s="916">
        <v>12</v>
      </c>
      <c r="D567" s="916">
        <v>8</v>
      </c>
      <c r="E567" s="916" t="e">
        <v>#N/A</v>
      </c>
      <c r="F567" s="916"/>
      <c r="G567" s="916">
        <v>4</v>
      </c>
    </row>
    <row r="568" spans="1:7">
      <c r="A568" s="356">
        <v>43927</v>
      </c>
      <c r="B568" s="916">
        <v>10</v>
      </c>
      <c r="C568" s="916">
        <v>12</v>
      </c>
      <c r="D568" s="916">
        <v>8</v>
      </c>
      <c r="E568" s="916">
        <v>10.9</v>
      </c>
      <c r="F568" s="916"/>
      <c r="G568" s="916">
        <v>4</v>
      </c>
    </row>
    <row r="569" spans="1:7">
      <c r="A569" s="356">
        <v>43928</v>
      </c>
      <c r="B569" s="916">
        <v>10</v>
      </c>
      <c r="C569" s="916">
        <v>12</v>
      </c>
      <c r="D569" s="916">
        <v>8</v>
      </c>
      <c r="E569" s="916">
        <v>10.7</v>
      </c>
      <c r="F569" s="916"/>
      <c r="G569" s="916">
        <v>4</v>
      </c>
    </row>
    <row r="570" spans="1:7">
      <c r="A570" s="356">
        <v>43929</v>
      </c>
      <c r="B570" s="916">
        <v>10</v>
      </c>
      <c r="C570" s="916">
        <v>12</v>
      </c>
      <c r="D570" s="916">
        <v>8</v>
      </c>
      <c r="E570" s="916">
        <v>10.3</v>
      </c>
      <c r="F570" s="916"/>
      <c r="G570" s="916">
        <v>4</v>
      </c>
    </row>
    <row r="571" spans="1:7">
      <c r="A571" s="356">
        <v>43930</v>
      </c>
      <c r="B571" s="916">
        <v>10</v>
      </c>
      <c r="C571" s="916">
        <v>12</v>
      </c>
      <c r="D571" s="916">
        <v>8</v>
      </c>
      <c r="E571" s="916">
        <v>9.3000000000000007</v>
      </c>
      <c r="F571" s="916"/>
      <c r="G571" s="916">
        <v>4</v>
      </c>
    </row>
    <row r="572" spans="1:7">
      <c r="A572" s="356">
        <v>43931</v>
      </c>
      <c r="B572" s="916">
        <v>10</v>
      </c>
      <c r="C572" s="916">
        <v>12</v>
      </c>
      <c r="D572" s="916">
        <v>8</v>
      </c>
      <c r="E572" s="916">
        <v>9.8000000000000007</v>
      </c>
      <c r="F572" s="916"/>
      <c r="G572" s="916">
        <v>4</v>
      </c>
    </row>
    <row r="573" spans="1:7">
      <c r="A573" s="356">
        <v>43934</v>
      </c>
      <c r="B573" s="916">
        <v>10</v>
      </c>
      <c r="C573" s="916">
        <v>12</v>
      </c>
      <c r="D573" s="916">
        <v>8</v>
      </c>
      <c r="E573" s="916">
        <v>9.3000000000000007</v>
      </c>
      <c r="F573" s="916"/>
      <c r="G573" s="916">
        <v>4</v>
      </c>
    </row>
    <row r="574" spans="1:7">
      <c r="A574" s="356">
        <v>43935</v>
      </c>
      <c r="B574" s="916">
        <v>10</v>
      </c>
      <c r="C574" s="916">
        <v>12</v>
      </c>
      <c r="D574" s="916">
        <v>8</v>
      </c>
      <c r="E574" s="916">
        <v>9</v>
      </c>
      <c r="F574" s="916"/>
      <c r="G574" s="916">
        <v>4</v>
      </c>
    </row>
    <row r="575" spans="1:7">
      <c r="A575" s="356">
        <v>43936</v>
      </c>
      <c r="B575" s="916">
        <v>10</v>
      </c>
      <c r="C575" s="916">
        <v>12</v>
      </c>
      <c r="D575" s="916">
        <v>8</v>
      </c>
      <c r="E575" s="916">
        <v>9.1</v>
      </c>
      <c r="F575" s="916"/>
      <c r="G575" s="916">
        <v>4</v>
      </c>
    </row>
    <row r="576" spans="1:7">
      <c r="A576" s="356">
        <v>43937</v>
      </c>
      <c r="B576" s="916">
        <v>10</v>
      </c>
      <c r="C576" s="916">
        <v>12</v>
      </c>
      <c r="D576" s="916">
        <v>8</v>
      </c>
      <c r="E576" s="916">
        <v>9.4</v>
      </c>
      <c r="F576" s="916"/>
      <c r="G576" s="916">
        <v>4</v>
      </c>
    </row>
    <row r="577" spans="1:7">
      <c r="A577" s="356">
        <v>43938</v>
      </c>
      <c r="B577" s="916">
        <v>10</v>
      </c>
      <c r="C577" s="916">
        <v>12</v>
      </c>
      <c r="D577" s="916">
        <v>8</v>
      </c>
      <c r="E577" s="916">
        <v>9.5</v>
      </c>
      <c r="F577" s="916"/>
      <c r="G577" s="916">
        <v>4</v>
      </c>
    </row>
    <row r="578" spans="1:7">
      <c r="A578" s="356">
        <v>43942</v>
      </c>
      <c r="B578" s="916">
        <v>10</v>
      </c>
      <c r="C578" s="916">
        <v>12</v>
      </c>
      <c r="D578" s="916">
        <v>8</v>
      </c>
      <c r="E578" s="916">
        <v>9.4</v>
      </c>
      <c r="F578" s="916"/>
      <c r="G578" s="916">
        <v>4</v>
      </c>
    </row>
    <row r="579" spans="1:7">
      <c r="A579" s="356">
        <v>43943</v>
      </c>
      <c r="B579" s="916">
        <v>10</v>
      </c>
      <c r="C579" s="916">
        <v>12</v>
      </c>
      <c r="D579" s="916">
        <v>8</v>
      </c>
      <c r="E579" s="916">
        <v>9.4</v>
      </c>
      <c r="F579" s="916"/>
      <c r="G579" s="916">
        <v>4</v>
      </c>
    </row>
    <row r="580" spans="1:7">
      <c r="A580" s="356">
        <v>43944</v>
      </c>
      <c r="B580" s="916">
        <v>8</v>
      </c>
      <c r="C580" s="916">
        <v>10</v>
      </c>
      <c r="D580" s="916">
        <v>6</v>
      </c>
      <c r="E580" s="916">
        <v>7.8</v>
      </c>
      <c r="F580" s="916"/>
      <c r="G580" s="916">
        <v>4</v>
      </c>
    </row>
    <row r="581" spans="1:7">
      <c r="A581" s="356">
        <v>43945</v>
      </c>
      <c r="B581" s="916">
        <v>8</v>
      </c>
      <c r="C581" s="916">
        <v>10</v>
      </c>
      <c r="D581" s="916">
        <v>6</v>
      </c>
      <c r="E581" s="916">
        <v>6.9</v>
      </c>
      <c r="F581" s="916"/>
      <c r="G581" s="916">
        <v>4</v>
      </c>
    </row>
    <row r="582" spans="1:7">
      <c r="A582" s="356">
        <v>43948</v>
      </c>
      <c r="B582" s="916">
        <v>8</v>
      </c>
      <c r="C582" s="916">
        <v>10</v>
      </c>
      <c r="D582" s="916">
        <v>6</v>
      </c>
      <c r="E582" s="916">
        <v>6.9</v>
      </c>
      <c r="F582" s="916"/>
      <c r="G582" s="916">
        <v>4</v>
      </c>
    </row>
    <row r="583" spans="1:7">
      <c r="A583" s="356">
        <v>43949</v>
      </c>
      <c r="B583" s="916">
        <v>8</v>
      </c>
      <c r="C583" s="916">
        <v>10</v>
      </c>
      <c r="D583" s="916">
        <v>6</v>
      </c>
      <c r="E583" s="916">
        <v>6.9</v>
      </c>
      <c r="F583" s="916"/>
      <c r="G583" s="916">
        <v>4</v>
      </c>
    </row>
    <row r="584" spans="1:7">
      <c r="A584" s="356">
        <v>43950</v>
      </c>
      <c r="B584" s="916">
        <v>8</v>
      </c>
      <c r="C584" s="916">
        <v>10</v>
      </c>
      <c r="D584" s="916">
        <v>6</v>
      </c>
      <c r="E584" s="916" t="e">
        <v>#N/A</v>
      </c>
      <c r="F584" s="916"/>
      <c r="G584" s="916">
        <v>4</v>
      </c>
    </row>
    <row r="585" spans="1:7">
      <c r="A585" s="356">
        <v>43951</v>
      </c>
      <c r="B585" s="916">
        <v>8</v>
      </c>
      <c r="C585" s="916">
        <v>10</v>
      </c>
      <c r="D585" s="916">
        <v>6</v>
      </c>
      <c r="E585" s="916">
        <v>7.2</v>
      </c>
      <c r="F585" s="916"/>
      <c r="G585" s="916">
        <v>4</v>
      </c>
    </row>
    <row r="586" spans="1:7">
      <c r="A586" s="356">
        <v>43955</v>
      </c>
      <c r="B586" s="916">
        <v>8</v>
      </c>
      <c r="C586" s="916">
        <v>10</v>
      </c>
      <c r="D586" s="916">
        <v>6</v>
      </c>
      <c r="E586" s="916">
        <v>7.6</v>
      </c>
      <c r="F586" s="916"/>
      <c r="G586" s="916">
        <v>4</v>
      </c>
    </row>
    <row r="587" spans="1:7">
      <c r="A587" s="356">
        <v>43956</v>
      </c>
      <c r="B587" s="916">
        <v>8</v>
      </c>
      <c r="C587" s="916">
        <v>10</v>
      </c>
      <c r="D587" s="916">
        <v>6</v>
      </c>
      <c r="E587" s="916">
        <v>7.9</v>
      </c>
      <c r="F587" s="916"/>
      <c r="G587" s="916">
        <v>4</v>
      </c>
    </row>
    <row r="588" spans="1:7">
      <c r="A588" s="356">
        <v>43957</v>
      </c>
      <c r="B588" s="916">
        <v>8</v>
      </c>
      <c r="C588" s="916">
        <v>10</v>
      </c>
      <c r="D588" s="916">
        <v>6</v>
      </c>
      <c r="E588" s="916">
        <v>8.6999999999999993</v>
      </c>
      <c r="F588" s="916"/>
      <c r="G588" s="916">
        <v>4</v>
      </c>
    </row>
    <row r="589" spans="1:7">
      <c r="A589" s="356">
        <v>43958</v>
      </c>
      <c r="B589" s="916">
        <v>8</v>
      </c>
      <c r="C589" s="916">
        <v>10</v>
      </c>
      <c r="D589" s="916">
        <v>6</v>
      </c>
      <c r="E589" s="916">
        <v>8</v>
      </c>
      <c r="F589" s="916"/>
      <c r="G589" s="916">
        <v>4</v>
      </c>
    </row>
    <row r="590" spans="1:7">
      <c r="A590" s="356">
        <v>43959</v>
      </c>
      <c r="B590" s="916">
        <v>8</v>
      </c>
      <c r="C590" s="916">
        <v>10</v>
      </c>
      <c r="D590" s="916">
        <v>6</v>
      </c>
      <c r="E590" s="916">
        <v>6.9</v>
      </c>
      <c r="F590" s="916"/>
      <c r="G590" s="916">
        <v>4</v>
      </c>
    </row>
    <row r="591" spans="1:7">
      <c r="A591" s="356">
        <v>43963</v>
      </c>
      <c r="B591" s="916">
        <v>8</v>
      </c>
      <c r="C591" s="916">
        <v>10</v>
      </c>
      <c r="D591" s="916">
        <v>6</v>
      </c>
      <c r="E591" s="916">
        <v>7.4</v>
      </c>
      <c r="F591" s="916"/>
      <c r="G591" s="916">
        <v>4</v>
      </c>
    </row>
    <row r="592" spans="1:7">
      <c r="A592" s="356">
        <v>43964</v>
      </c>
      <c r="B592" s="916">
        <v>8</v>
      </c>
      <c r="C592" s="916">
        <v>10</v>
      </c>
      <c r="D592" s="916">
        <v>6</v>
      </c>
      <c r="E592" s="916">
        <v>7.4</v>
      </c>
      <c r="F592" s="916"/>
      <c r="G592" s="916">
        <v>4</v>
      </c>
    </row>
    <row r="593" spans="1:7">
      <c r="A593" s="356">
        <v>43965</v>
      </c>
      <c r="B593" s="916">
        <v>8</v>
      </c>
      <c r="C593" s="916">
        <v>10</v>
      </c>
      <c r="D593" s="916">
        <v>6</v>
      </c>
      <c r="E593" s="916">
        <v>7.9</v>
      </c>
      <c r="F593" s="916"/>
      <c r="G593" s="916">
        <v>4</v>
      </c>
    </row>
    <row r="594" spans="1:7">
      <c r="A594" s="356">
        <v>43966</v>
      </c>
      <c r="B594" s="916">
        <v>8</v>
      </c>
      <c r="C594" s="916">
        <v>10</v>
      </c>
      <c r="D594" s="916">
        <v>6</v>
      </c>
      <c r="E594" s="916">
        <v>8.9</v>
      </c>
      <c r="F594" s="916"/>
      <c r="G594" s="916">
        <v>4</v>
      </c>
    </row>
    <row r="595" spans="1:7">
      <c r="A595" s="356">
        <v>43969</v>
      </c>
      <c r="B595" s="916">
        <v>8</v>
      </c>
      <c r="C595" s="916">
        <v>10</v>
      </c>
      <c r="D595" s="916">
        <v>6</v>
      </c>
      <c r="E595" s="916">
        <v>6.6</v>
      </c>
      <c r="F595" s="916"/>
      <c r="G595" s="916">
        <v>4</v>
      </c>
    </row>
    <row r="596" spans="1:7">
      <c r="A596" s="356">
        <v>43970</v>
      </c>
      <c r="B596" s="916">
        <v>8</v>
      </c>
      <c r="C596" s="916">
        <v>10</v>
      </c>
      <c r="D596" s="916">
        <v>6</v>
      </c>
      <c r="E596" s="916">
        <v>6.9</v>
      </c>
      <c r="F596" s="916"/>
      <c r="G596" s="916">
        <v>4</v>
      </c>
    </row>
    <row r="597" spans="1:7">
      <c r="A597" s="356">
        <v>43971</v>
      </c>
      <c r="B597" s="916">
        <v>8</v>
      </c>
      <c r="C597" s="916">
        <v>10</v>
      </c>
      <c r="D597" s="916">
        <v>6</v>
      </c>
      <c r="E597" s="916">
        <v>6.5</v>
      </c>
      <c r="F597" s="916"/>
      <c r="G597" s="916">
        <v>4</v>
      </c>
    </row>
    <row r="598" spans="1:7">
      <c r="A598" s="356">
        <v>43972</v>
      </c>
      <c r="B598" s="916">
        <v>8</v>
      </c>
      <c r="C598" s="916">
        <v>10</v>
      </c>
      <c r="D598" s="916">
        <v>6</v>
      </c>
      <c r="E598" s="916">
        <v>6.8</v>
      </c>
      <c r="F598" s="916"/>
      <c r="G598" s="916">
        <v>4</v>
      </c>
    </row>
    <row r="599" spans="1:7">
      <c r="A599" s="356">
        <v>43973</v>
      </c>
      <c r="B599" s="916">
        <v>8</v>
      </c>
      <c r="C599" s="916">
        <v>10</v>
      </c>
      <c r="D599" s="916">
        <v>6</v>
      </c>
      <c r="E599" s="916">
        <v>6.7</v>
      </c>
      <c r="F599" s="916"/>
      <c r="G599" s="916">
        <v>4</v>
      </c>
    </row>
    <row r="600" spans="1:7">
      <c r="A600" s="356">
        <v>43976</v>
      </c>
      <c r="B600" s="916">
        <v>8</v>
      </c>
      <c r="C600" s="916">
        <v>10</v>
      </c>
      <c r="D600" s="916">
        <v>6</v>
      </c>
      <c r="E600" s="916">
        <v>6.6</v>
      </c>
      <c r="F600" s="916"/>
      <c r="G600" s="916">
        <v>4</v>
      </c>
    </row>
    <row r="601" spans="1:7">
      <c r="A601" s="356">
        <v>43977</v>
      </c>
      <c r="B601" s="916">
        <v>8</v>
      </c>
      <c r="C601" s="916">
        <v>10</v>
      </c>
      <c r="D601" s="916">
        <v>6</v>
      </c>
      <c r="E601" s="916">
        <v>6.5</v>
      </c>
      <c r="F601" s="916"/>
      <c r="G601" s="916">
        <v>4</v>
      </c>
    </row>
    <row r="602" spans="1:7">
      <c r="A602" s="356">
        <v>43978</v>
      </c>
      <c r="B602" s="916">
        <v>8</v>
      </c>
      <c r="C602" s="916">
        <v>10</v>
      </c>
      <c r="D602" s="916">
        <v>6</v>
      </c>
      <c r="E602" s="916">
        <v>6.4</v>
      </c>
      <c r="F602" s="916"/>
      <c r="G602" s="916">
        <v>4</v>
      </c>
    </row>
    <row r="603" spans="1:7">
      <c r="A603" s="356">
        <v>43979</v>
      </c>
      <c r="B603" s="916">
        <v>8</v>
      </c>
      <c r="C603" s="916">
        <v>10</v>
      </c>
      <c r="D603" s="916">
        <v>6</v>
      </c>
      <c r="E603" s="916" t="e">
        <v>#N/A</v>
      </c>
      <c r="F603" s="916"/>
      <c r="G603" s="916">
        <v>4</v>
      </c>
    </row>
    <row r="604" spans="1:7">
      <c r="A604" s="356">
        <v>43980</v>
      </c>
      <c r="B604" s="916">
        <v>8</v>
      </c>
      <c r="C604" s="916">
        <v>10</v>
      </c>
      <c r="D604" s="916">
        <v>6</v>
      </c>
      <c r="E604" s="916">
        <v>6.5</v>
      </c>
      <c r="F604" s="916"/>
      <c r="G604" s="916">
        <v>4</v>
      </c>
    </row>
    <row r="605" spans="1:7">
      <c r="A605" s="356">
        <v>43983</v>
      </c>
      <c r="B605" s="916">
        <v>8</v>
      </c>
      <c r="C605" s="916">
        <v>10</v>
      </c>
      <c r="D605" s="916">
        <v>6</v>
      </c>
      <c r="E605" s="916">
        <v>6.5</v>
      </c>
      <c r="F605" s="916"/>
      <c r="G605" s="916">
        <v>4</v>
      </c>
    </row>
    <row r="606" spans="1:7">
      <c r="A606" s="356">
        <v>43984</v>
      </c>
      <c r="B606" s="916">
        <v>8</v>
      </c>
      <c r="C606" s="916">
        <v>10</v>
      </c>
      <c r="D606" s="916">
        <v>6</v>
      </c>
      <c r="E606" s="916">
        <v>6.5</v>
      </c>
      <c r="F606" s="916"/>
      <c r="G606" s="916">
        <v>4</v>
      </c>
    </row>
    <row r="607" spans="1:7">
      <c r="A607" s="356">
        <v>43985</v>
      </c>
      <c r="B607" s="916">
        <v>8</v>
      </c>
      <c r="C607" s="916">
        <v>10</v>
      </c>
      <c r="D607" s="916">
        <v>6</v>
      </c>
      <c r="E607" s="916">
        <v>7.8</v>
      </c>
      <c r="F607" s="916"/>
      <c r="G607" s="916">
        <v>4</v>
      </c>
    </row>
    <row r="608" spans="1:7">
      <c r="A608" s="356">
        <v>43986</v>
      </c>
      <c r="B608" s="916">
        <v>8</v>
      </c>
      <c r="C608" s="916">
        <v>10</v>
      </c>
      <c r="D608" s="916">
        <v>6</v>
      </c>
      <c r="E608" s="916">
        <v>6.6</v>
      </c>
      <c r="F608" s="916"/>
      <c r="G608" s="916">
        <v>4</v>
      </c>
    </row>
    <row r="609" spans="1:7">
      <c r="A609" s="356">
        <v>43987</v>
      </c>
      <c r="B609" s="916">
        <v>8</v>
      </c>
      <c r="C609" s="916">
        <v>10</v>
      </c>
      <c r="D609" s="916">
        <v>6</v>
      </c>
      <c r="E609" s="916">
        <v>8.3000000000000007</v>
      </c>
      <c r="F609" s="916"/>
      <c r="G609" s="916">
        <v>4</v>
      </c>
    </row>
    <row r="610" spans="1:7">
      <c r="A610" s="356">
        <v>43991</v>
      </c>
      <c r="B610" s="916">
        <v>8</v>
      </c>
      <c r="C610" s="916">
        <v>10</v>
      </c>
      <c r="D610" s="916">
        <v>6</v>
      </c>
      <c r="E610" s="916">
        <v>7.5</v>
      </c>
      <c r="F610" s="916"/>
      <c r="G610" s="916">
        <v>4</v>
      </c>
    </row>
    <row r="611" spans="1:7">
      <c r="A611" s="356">
        <v>43992</v>
      </c>
      <c r="B611" s="916">
        <v>8</v>
      </c>
      <c r="C611" s="916">
        <v>10</v>
      </c>
      <c r="D611" s="916">
        <v>6</v>
      </c>
      <c r="E611" s="916">
        <v>7.5</v>
      </c>
      <c r="F611" s="916"/>
      <c r="G611" s="916">
        <v>4</v>
      </c>
    </row>
    <row r="612" spans="1:7">
      <c r="A612" s="356">
        <v>43993</v>
      </c>
      <c r="B612" s="916">
        <v>6</v>
      </c>
      <c r="C612" s="916">
        <v>7</v>
      </c>
      <c r="D612" s="916">
        <v>5</v>
      </c>
      <c r="E612" s="916">
        <v>6.7</v>
      </c>
      <c r="F612" s="916"/>
      <c r="G612" s="916">
        <v>2</v>
      </c>
    </row>
    <row r="613" spans="1:7">
      <c r="A613" s="356">
        <v>43994</v>
      </c>
      <c r="B613" s="916">
        <v>6</v>
      </c>
      <c r="C613" s="916">
        <v>7</v>
      </c>
      <c r="D613" s="916">
        <v>5</v>
      </c>
      <c r="E613" s="916">
        <v>6.1</v>
      </c>
      <c r="F613" s="916"/>
      <c r="G613" s="916">
        <v>2</v>
      </c>
    </row>
    <row r="614" spans="1:7">
      <c r="A614" s="356">
        <v>43997</v>
      </c>
      <c r="B614" s="916">
        <v>6</v>
      </c>
      <c r="C614" s="916">
        <v>7</v>
      </c>
      <c r="D614" s="916">
        <v>5</v>
      </c>
      <c r="E614" s="916">
        <v>7</v>
      </c>
      <c r="F614" s="916"/>
      <c r="G614" s="916">
        <v>2</v>
      </c>
    </row>
    <row r="615" spans="1:7">
      <c r="A615" s="356">
        <v>43998</v>
      </c>
      <c r="B615" s="916">
        <v>6</v>
      </c>
      <c r="C615" s="916">
        <v>7</v>
      </c>
      <c r="D615" s="916">
        <v>5</v>
      </c>
      <c r="E615" s="916">
        <v>7.6</v>
      </c>
      <c r="F615" s="916"/>
      <c r="G615" s="916">
        <v>2</v>
      </c>
    </row>
    <row r="616" spans="1:7">
      <c r="A616" s="356">
        <v>43999</v>
      </c>
      <c r="B616" s="916">
        <v>6</v>
      </c>
      <c r="C616" s="916">
        <v>7</v>
      </c>
      <c r="D616" s="916">
        <v>5</v>
      </c>
      <c r="E616" s="916">
        <v>6.1</v>
      </c>
      <c r="F616" s="916"/>
      <c r="G616" s="916">
        <v>2</v>
      </c>
    </row>
    <row r="617" spans="1:7">
      <c r="A617" s="356">
        <v>44000</v>
      </c>
      <c r="B617" s="916">
        <v>6</v>
      </c>
      <c r="C617" s="916">
        <v>7</v>
      </c>
      <c r="D617" s="916">
        <v>5</v>
      </c>
      <c r="E617" s="916">
        <v>6.2</v>
      </c>
      <c r="F617" s="916"/>
      <c r="G617" s="916">
        <v>2</v>
      </c>
    </row>
    <row r="618" spans="1:7">
      <c r="A618" s="356">
        <v>44001</v>
      </c>
      <c r="B618" s="916">
        <v>6</v>
      </c>
      <c r="C618" s="916">
        <v>7</v>
      </c>
      <c r="D618" s="916">
        <v>5</v>
      </c>
      <c r="E618" s="916"/>
      <c r="F618" s="916">
        <v>5.7</v>
      </c>
      <c r="G618" s="916">
        <v>2</v>
      </c>
    </row>
    <row r="619" spans="1:7">
      <c r="A619" s="356">
        <v>44004</v>
      </c>
      <c r="B619" s="916">
        <v>6</v>
      </c>
      <c r="C619" s="916">
        <v>7</v>
      </c>
      <c r="D619" s="916">
        <v>5</v>
      </c>
      <c r="E619" s="916"/>
      <c r="F619" s="916">
        <v>5.6</v>
      </c>
      <c r="G619" s="916">
        <v>2</v>
      </c>
    </row>
    <row r="620" spans="1:7">
      <c r="A620" s="356">
        <v>44005</v>
      </c>
      <c r="B620" s="916">
        <v>6</v>
      </c>
      <c r="C620" s="916">
        <v>7</v>
      </c>
      <c r="D620" s="916">
        <v>5</v>
      </c>
      <c r="E620" s="916"/>
      <c r="F620" s="916">
        <v>5.6</v>
      </c>
      <c r="G620" s="916">
        <v>2</v>
      </c>
    </row>
    <row r="621" spans="1:7">
      <c r="A621" s="356">
        <v>44006</v>
      </c>
      <c r="B621" s="916">
        <v>6</v>
      </c>
      <c r="C621" s="916">
        <v>7</v>
      </c>
      <c r="D621" s="916">
        <v>5</v>
      </c>
      <c r="E621" s="916"/>
      <c r="F621" s="916">
        <v>5.6</v>
      </c>
      <c r="G621" s="916">
        <v>2</v>
      </c>
    </row>
    <row r="622" spans="1:7">
      <c r="A622" s="356">
        <v>44007</v>
      </c>
      <c r="B622" s="916">
        <v>6</v>
      </c>
      <c r="C622" s="916">
        <v>7</v>
      </c>
      <c r="D622" s="916">
        <v>5</v>
      </c>
      <c r="E622" s="916"/>
      <c r="F622" s="916">
        <v>5.6</v>
      </c>
      <c r="G622" s="916">
        <v>2</v>
      </c>
    </row>
    <row r="623" spans="1:7">
      <c r="A623" s="356">
        <v>44008</v>
      </c>
      <c r="B623" s="916">
        <v>6</v>
      </c>
      <c r="C623" s="916">
        <v>7</v>
      </c>
      <c r="D623" s="916">
        <v>5</v>
      </c>
      <c r="E623" s="916"/>
      <c r="F623" s="916">
        <v>5.3</v>
      </c>
      <c r="G623" s="916">
        <v>2</v>
      </c>
    </row>
    <row r="624" spans="1:7">
      <c r="A624" s="356">
        <v>44012</v>
      </c>
      <c r="B624" s="916">
        <v>6</v>
      </c>
      <c r="C624" s="916">
        <v>7</v>
      </c>
      <c r="D624" s="916">
        <v>5</v>
      </c>
      <c r="E624" s="916"/>
      <c r="F624" s="916">
        <v>5.4</v>
      </c>
      <c r="G624" s="916">
        <v>2</v>
      </c>
    </row>
    <row r="625" spans="1:7">
      <c r="A625" s="356">
        <v>44013</v>
      </c>
      <c r="B625" s="916">
        <v>6</v>
      </c>
      <c r="C625" s="916">
        <v>7</v>
      </c>
      <c r="D625" s="916">
        <v>5</v>
      </c>
      <c r="E625" s="916"/>
      <c r="F625" s="916">
        <v>5.6</v>
      </c>
      <c r="G625" s="916">
        <v>2</v>
      </c>
    </row>
    <row r="626" spans="1:7">
      <c r="A626" s="356">
        <v>44014</v>
      </c>
      <c r="B626" s="916">
        <v>6</v>
      </c>
      <c r="C626" s="916">
        <v>7</v>
      </c>
      <c r="D626" s="916">
        <v>5</v>
      </c>
      <c r="E626" s="916"/>
      <c r="F626" s="916">
        <v>5.4</v>
      </c>
      <c r="G626" s="916">
        <v>2</v>
      </c>
    </row>
    <row r="627" spans="1:7">
      <c r="A627" s="356">
        <v>44015</v>
      </c>
      <c r="B627" s="916">
        <v>6</v>
      </c>
      <c r="C627" s="916">
        <v>7</v>
      </c>
      <c r="D627" s="916">
        <v>5</v>
      </c>
      <c r="E627" s="916"/>
      <c r="F627" s="916">
        <v>5.4</v>
      </c>
      <c r="G627" s="916">
        <v>2</v>
      </c>
    </row>
    <row r="628" spans="1:7">
      <c r="A628" s="356">
        <v>44018</v>
      </c>
      <c r="B628" s="916">
        <v>6</v>
      </c>
      <c r="C628" s="916">
        <v>7</v>
      </c>
      <c r="D628" s="916">
        <v>5</v>
      </c>
      <c r="E628" s="916"/>
      <c r="F628" s="916">
        <v>5.6</v>
      </c>
      <c r="G628" s="916">
        <v>2</v>
      </c>
    </row>
    <row r="629" spans="1:7">
      <c r="A629" s="356">
        <v>44019</v>
      </c>
      <c r="B629" s="916">
        <v>6</v>
      </c>
      <c r="C629" s="916">
        <v>7</v>
      </c>
      <c r="D629" s="916">
        <v>5</v>
      </c>
      <c r="E629" s="916"/>
      <c r="F629" s="916">
        <v>6</v>
      </c>
      <c r="G629" s="916">
        <v>2</v>
      </c>
    </row>
    <row r="630" spans="1:7">
      <c r="A630" s="356">
        <v>44020</v>
      </c>
      <c r="B630" s="916">
        <v>6</v>
      </c>
      <c r="C630" s="916">
        <v>7</v>
      </c>
      <c r="D630" s="916">
        <v>5</v>
      </c>
      <c r="E630" s="916"/>
      <c r="F630" s="916">
        <v>5.3</v>
      </c>
      <c r="G630" s="916">
        <v>2</v>
      </c>
    </row>
    <row r="631" spans="1:7">
      <c r="A631" s="356">
        <v>44021</v>
      </c>
      <c r="B631" s="916">
        <v>6</v>
      </c>
      <c r="C631" s="916">
        <v>7</v>
      </c>
      <c r="D631" s="916">
        <v>5</v>
      </c>
      <c r="E631" s="916"/>
      <c r="F631" s="916">
        <v>5.3</v>
      </c>
      <c r="G631" s="916">
        <v>2</v>
      </c>
    </row>
    <row r="632" spans="1:7">
      <c r="A632" s="356">
        <v>44022</v>
      </c>
      <c r="B632" s="916">
        <v>6</v>
      </c>
      <c r="C632" s="916">
        <v>7</v>
      </c>
      <c r="D632" s="916">
        <v>5</v>
      </c>
      <c r="E632" s="916"/>
      <c r="F632" s="916">
        <v>5.3</v>
      </c>
      <c r="G632" s="916">
        <v>2</v>
      </c>
    </row>
    <row r="633" spans="1:7">
      <c r="A633" s="356">
        <v>44025</v>
      </c>
      <c r="B633" s="916">
        <v>6</v>
      </c>
      <c r="C633" s="916">
        <v>7</v>
      </c>
      <c r="D633" s="916">
        <v>5</v>
      </c>
      <c r="E633" s="916"/>
      <c r="F633" s="916">
        <v>5.4</v>
      </c>
      <c r="G633" s="916">
        <v>2</v>
      </c>
    </row>
    <row r="634" spans="1:7">
      <c r="A634" s="356">
        <v>44026</v>
      </c>
      <c r="B634" s="916">
        <v>6</v>
      </c>
      <c r="C634" s="916">
        <v>7</v>
      </c>
      <c r="D634" s="916">
        <v>5</v>
      </c>
      <c r="E634" s="916"/>
      <c r="F634" s="916">
        <v>6.2</v>
      </c>
      <c r="G634" s="916">
        <v>2</v>
      </c>
    </row>
    <row r="635" spans="1:7">
      <c r="A635" s="356">
        <v>44027</v>
      </c>
      <c r="B635" s="916">
        <v>6</v>
      </c>
      <c r="C635" s="916">
        <v>7</v>
      </c>
      <c r="D635" s="916">
        <v>5</v>
      </c>
      <c r="E635" s="916"/>
      <c r="F635" s="916">
        <v>5.7</v>
      </c>
      <c r="G635" s="916">
        <v>2</v>
      </c>
    </row>
    <row r="636" spans="1:7">
      <c r="A636" s="356">
        <v>44028</v>
      </c>
      <c r="B636" s="916">
        <v>6</v>
      </c>
      <c r="C636" s="916">
        <v>7</v>
      </c>
      <c r="D636" s="916">
        <v>5</v>
      </c>
      <c r="E636" s="916"/>
      <c r="F636" s="916">
        <v>5.4</v>
      </c>
      <c r="G636" s="916">
        <v>2</v>
      </c>
    </row>
    <row r="637" spans="1:7">
      <c r="A637" s="356">
        <v>44029</v>
      </c>
      <c r="B637" s="916">
        <v>6</v>
      </c>
      <c r="C637" s="916">
        <v>7</v>
      </c>
      <c r="D637" s="916">
        <v>5</v>
      </c>
      <c r="E637" s="916"/>
      <c r="F637" s="916">
        <v>5.3</v>
      </c>
      <c r="G637" s="916">
        <v>2</v>
      </c>
    </row>
    <row r="638" spans="1:7">
      <c r="A638" s="356">
        <v>44032</v>
      </c>
      <c r="B638" s="916">
        <v>6</v>
      </c>
      <c r="C638" s="916">
        <v>7</v>
      </c>
      <c r="D638" s="916">
        <v>5</v>
      </c>
      <c r="E638" s="916"/>
      <c r="F638" s="916">
        <v>5.3</v>
      </c>
      <c r="G638" s="916">
        <v>2</v>
      </c>
    </row>
    <row r="639" spans="1:7">
      <c r="A639" s="356">
        <v>44033</v>
      </c>
      <c r="B639" s="916">
        <v>6</v>
      </c>
      <c r="C639" s="916">
        <v>7</v>
      </c>
      <c r="D639" s="916">
        <v>5</v>
      </c>
      <c r="E639" s="916"/>
      <c r="F639" s="916">
        <v>5.4</v>
      </c>
      <c r="G639" s="916">
        <v>2</v>
      </c>
    </row>
    <row r="640" spans="1:7">
      <c r="A640" s="356">
        <v>44034</v>
      </c>
      <c r="B640" s="916">
        <v>6</v>
      </c>
      <c r="C640" s="916">
        <v>7</v>
      </c>
      <c r="D640" s="916">
        <v>5</v>
      </c>
      <c r="E640" s="916"/>
      <c r="F640" s="916">
        <v>5.4</v>
      </c>
      <c r="G640" s="916">
        <v>2</v>
      </c>
    </row>
    <row r="641" spans="1:7">
      <c r="A641" s="356">
        <v>44035</v>
      </c>
      <c r="B641" s="916">
        <v>6</v>
      </c>
      <c r="C641" s="916">
        <v>7</v>
      </c>
      <c r="D641" s="916">
        <v>5</v>
      </c>
      <c r="E641" s="916"/>
      <c r="F641" s="916">
        <v>5.3</v>
      </c>
      <c r="G641" s="916">
        <v>2</v>
      </c>
    </row>
    <row r="642" spans="1:7">
      <c r="A642" s="356">
        <v>44036</v>
      </c>
      <c r="B642" s="916">
        <v>6</v>
      </c>
      <c r="C642" s="916">
        <v>7</v>
      </c>
      <c r="D642" s="916">
        <v>5</v>
      </c>
      <c r="E642" s="916"/>
      <c r="F642" s="916">
        <v>5.2</v>
      </c>
      <c r="G642" s="916">
        <v>2</v>
      </c>
    </row>
    <row r="643" spans="1:7">
      <c r="A643" s="356">
        <v>44040</v>
      </c>
      <c r="B643" s="916">
        <v>6</v>
      </c>
      <c r="C643" s="916">
        <v>7</v>
      </c>
      <c r="D643" s="916">
        <v>5</v>
      </c>
      <c r="E643" s="916"/>
      <c r="F643" s="916">
        <v>5.2</v>
      </c>
      <c r="G643" s="916">
        <v>2</v>
      </c>
    </row>
    <row r="644" spans="1:7">
      <c r="A644" s="356">
        <v>44041</v>
      </c>
      <c r="B644" s="916">
        <v>6</v>
      </c>
      <c r="C644" s="916">
        <v>7</v>
      </c>
      <c r="D644" s="916">
        <v>5</v>
      </c>
      <c r="E644" s="916"/>
      <c r="F644" s="916">
        <v>5.2</v>
      </c>
      <c r="G644" s="916">
        <v>2</v>
      </c>
    </row>
    <row r="645" spans="1:7">
      <c r="A645" s="356">
        <v>44042</v>
      </c>
      <c r="B645" s="916">
        <v>6</v>
      </c>
      <c r="C645" s="916">
        <v>7</v>
      </c>
      <c r="D645" s="916">
        <v>5</v>
      </c>
      <c r="E645" s="916"/>
      <c r="F645" s="916">
        <v>5.0999999999999996</v>
      </c>
      <c r="G645" s="916">
        <v>2</v>
      </c>
    </row>
    <row r="646" spans="1:7">
      <c r="A646" s="356">
        <v>44043</v>
      </c>
      <c r="B646" s="916">
        <v>6</v>
      </c>
      <c r="C646" s="916">
        <v>7</v>
      </c>
      <c r="D646" s="916">
        <v>5</v>
      </c>
      <c r="E646" s="916"/>
      <c r="F646" s="916">
        <v>5</v>
      </c>
      <c r="G646" s="916">
        <v>2</v>
      </c>
    </row>
    <row r="647" spans="1:7">
      <c r="A647" s="356">
        <v>44046</v>
      </c>
      <c r="B647" s="916">
        <v>6</v>
      </c>
      <c r="C647" s="916">
        <v>7</v>
      </c>
      <c r="D647" s="916">
        <v>5</v>
      </c>
      <c r="E647" s="916"/>
      <c r="F647" s="916">
        <v>5.0999999999999996</v>
      </c>
      <c r="G647" s="916">
        <v>2</v>
      </c>
    </row>
    <row r="648" spans="1:7">
      <c r="A648" s="356">
        <v>44047</v>
      </c>
      <c r="B648" s="916">
        <v>6</v>
      </c>
      <c r="C648" s="916">
        <v>7</v>
      </c>
      <c r="D648" s="916">
        <v>5</v>
      </c>
      <c r="E648" s="916"/>
      <c r="F648" s="916">
        <v>5.0999999999999996</v>
      </c>
      <c r="G648" s="916">
        <v>2</v>
      </c>
    </row>
    <row r="649" spans="1:7">
      <c r="A649" s="356">
        <v>44048</v>
      </c>
      <c r="B649" s="916">
        <v>6</v>
      </c>
      <c r="C649" s="916">
        <v>7</v>
      </c>
      <c r="D649" s="916">
        <v>5</v>
      </c>
      <c r="E649" s="916"/>
      <c r="F649" s="916">
        <v>5</v>
      </c>
      <c r="G649" s="916">
        <v>2</v>
      </c>
    </row>
    <row r="650" spans="1:7">
      <c r="A650" s="356">
        <v>44049</v>
      </c>
      <c r="B650" s="916">
        <v>6</v>
      </c>
      <c r="C650" s="916">
        <v>7</v>
      </c>
      <c r="D650" s="916">
        <v>5</v>
      </c>
      <c r="E650" s="916"/>
      <c r="F650" s="916">
        <v>5</v>
      </c>
      <c r="G650" s="916">
        <v>2</v>
      </c>
    </row>
    <row r="651" spans="1:7">
      <c r="A651" s="356">
        <v>44050</v>
      </c>
      <c r="B651" s="916">
        <v>6</v>
      </c>
      <c r="C651" s="916">
        <v>7</v>
      </c>
      <c r="D651" s="916">
        <v>5</v>
      </c>
      <c r="E651" s="916"/>
      <c r="F651" s="916">
        <v>5.0999999999999996</v>
      </c>
      <c r="G651" s="916">
        <v>2</v>
      </c>
    </row>
    <row r="652" spans="1:7">
      <c r="A652" s="356">
        <v>44053</v>
      </c>
      <c r="B652" s="916">
        <v>6</v>
      </c>
      <c r="C652" s="916">
        <v>7</v>
      </c>
      <c r="D652" s="916">
        <v>5</v>
      </c>
      <c r="E652" s="916"/>
      <c r="F652" s="916">
        <v>5.8</v>
      </c>
      <c r="G652" s="916">
        <v>2</v>
      </c>
    </row>
    <row r="653" spans="1:7">
      <c r="A653" s="356">
        <v>44054</v>
      </c>
      <c r="B653" s="916">
        <v>6</v>
      </c>
      <c r="C653" s="916">
        <v>7</v>
      </c>
      <c r="D653" s="916">
        <v>5</v>
      </c>
      <c r="E653" s="916"/>
      <c r="F653" s="916">
        <v>5.0999999999999996</v>
      </c>
      <c r="G653" s="916">
        <v>2</v>
      </c>
    </row>
    <row r="654" spans="1:7">
      <c r="A654" s="356">
        <v>44055</v>
      </c>
      <c r="B654" s="916">
        <v>6</v>
      </c>
      <c r="C654" s="916">
        <v>7</v>
      </c>
      <c r="D654" s="916">
        <v>5</v>
      </c>
      <c r="E654" s="916"/>
      <c r="F654" s="916">
        <v>5.0999999999999996</v>
      </c>
      <c r="G654" s="916">
        <v>2</v>
      </c>
    </row>
    <row r="655" spans="1:7">
      <c r="A655" s="356">
        <v>44056</v>
      </c>
      <c r="B655" s="916">
        <v>6</v>
      </c>
      <c r="C655" s="916">
        <v>7</v>
      </c>
      <c r="D655" s="916">
        <v>5</v>
      </c>
      <c r="E655" s="916"/>
      <c r="F655" s="916">
        <v>5.0999999999999996</v>
      </c>
      <c r="G655" s="916">
        <v>2</v>
      </c>
    </row>
    <row r="656" spans="1:7">
      <c r="A656" s="356">
        <v>44057</v>
      </c>
      <c r="B656" s="916">
        <v>6</v>
      </c>
      <c r="C656" s="916">
        <v>7</v>
      </c>
      <c r="D656" s="916">
        <v>5</v>
      </c>
      <c r="E656" s="916"/>
      <c r="F656" s="916">
        <v>5.0999999999999996</v>
      </c>
      <c r="G656" s="916">
        <v>2</v>
      </c>
    </row>
    <row r="657" spans="1:7">
      <c r="A657" s="356">
        <v>44060</v>
      </c>
      <c r="B657" s="916">
        <v>6</v>
      </c>
      <c r="C657" s="916">
        <v>7</v>
      </c>
      <c r="D657" s="916">
        <v>5</v>
      </c>
      <c r="E657" s="916"/>
      <c r="F657" s="916">
        <v>5.0999999999999996</v>
      </c>
      <c r="G657" s="916">
        <v>2</v>
      </c>
    </row>
    <row r="658" spans="1:7">
      <c r="A658" s="356">
        <v>44061</v>
      </c>
      <c r="B658" s="916">
        <v>6</v>
      </c>
      <c r="C658" s="916">
        <v>7</v>
      </c>
      <c r="D658" s="916">
        <v>5</v>
      </c>
      <c r="E658" s="916"/>
      <c r="F658" s="916">
        <v>5.2</v>
      </c>
      <c r="G658" s="916">
        <v>2</v>
      </c>
    </row>
    <row r="659" spans="1:7">
      <c r="A659" s="356">
        <v>44062</v>
      </c>
      <c r="B659" s="916">
        <v>6</v>
      </c>
      <c r="C659" s="916">
        <v>7</v>
      </c>
      <c r="D659" s="916">
        <v>5</v>
      </c>
      <c r="E659" s="916"/>
      <c r="F659" s="916">
        <v>5.0999999999999996</v>
      </c>
      <c r="G659" s="916">
        <v>2</v>
      </c>
    </row>
    <row r="660" spans="1:7">
      <c r="A660" s="356">
        <v>44063</v>
      </c>
      <c r="B660" s="916">
        <v>6</v>
      </c>
      <c r="C660" s="916">
        <v>7</v>
      </c>
      <c r="D660" s="916">
        <v>5</v>
      </c>
      <c r="E660" s="916"/>
      <c r="F660" s="916">
        <v>5.2</v>
      </c>
      <c r="G660" s="916">
        <v>2</v>
      </c>
    </row>
    <row r="661" spans="1:7">
      <c r="A661" s="356">
        <v>44064</v>
      </c>
      <c r="B661" s="916">
        <v>6</v>
      </c>
      <c r="C661" s="916">
        <v>7</v>
      </c>
      <c r="D661" s="916">
        <v>5</v>
      </c>
      <c r="E661" s="916"/>
      <c r="F661" s="916">
        <v>5.2</v>
      </c>
      <c r="G661" s="916">
        <v>2</v>
      </c>
    </row>
    <row r="662" spans="1:7">
      <c r="A662" s="356">
        <v>44068</v>
      </c>
      <c r="B662" s="916">
        <v>6</v>
      </c>
      <c r="C662" s="916">
        <v>7</v>
      </c>
      <c r="D662" s="916">
        <v>5</v>
      </c>
      <c r="E662" s="916"/>
      <c r="F662" s="916">
        <v>5.2</v>
      </c>
      <c r="G662" s="916">
        <v>2</v>
      </c>
    </row>
    <row r="663" spans="1:7">
      <c r="A663" s="356">
        <v>44069</v>
      </c>
      <c r="B663" s="916">
        <v>6</v>
      </c>
      <c r="C663" s="916">
        <v>7</v>
      </c>
      <c r="D663" s="916">
        <v>5</v>
      </c>
      <c r="E663" s="916"/>
      <c r="F663" s="916">
        <v>5.2</v>
      </c>
      <c r="G663" s="916">
        <v>2</v>
      </c>
    </row>
    <row r="664" spans="1:7">
      <c r="A664" s="356">
        <v>44070</v>
      </c>
      <c r="B664" s="916">
        <v>6</v>
      </c>
      <c r="C664" s="916">
        <v>7</v>
      </c>
      <c r="D664" s="916">
        <v>5</v>
      </c>
      <c r="E664" s="916"/>
      <c r="F664" s="916">
        <v>5.2</v>
      </c>
      <c r="G664" s="916">
        <v>2</v>
      </c>
    </row>
    <row r="665" spans="1:7">
      <c r="A665" s="356">
        <v>44071</v>
      </c>
      <c r="B665" s="916">
        <v>6</v>
      </c>
      <c r="C665" s="916">
        <v>7</v>
      </c>
      <c r="D665" s="916">
        <v>5</v>
      </c>
      <c r="E665" s="916"/>
      <c r="F665" s="916">
        <v>5.2</v>
      </c>
      <c r="G665" s="916">
        <v>2</v>
      </c>
    </row>
    <row r="666" spans="1:7">
      <c r="A666" s="356">
        <v>44074</v>
      </c>
      <c r="B666" s="916">
        <v>6</v>
      </c>
      <c r="C666" s="916">
        <v>7</v>
      </c>
      <c r="D666" s="916">
        <v>5</v>
      </c>
      <c r="E666" s="916"/>
      <c r="F666" s="916">
        <v>5</v>
      </c>
      <c r="G666" s="916">
        <v>2</v>
      </c>
    </row>
    <row r="667" spans="1:7">
      <c r="A667" s="356">
        <v>44075</v>
      </c>
      <c r="B667" s="916">
        <v>6</v>
      </c>
      <c r="C667" s="916">
        <v>7</v>
      </c>
      <c r="D667" s="916">
        <v>5</v>
      </c>
      <c r="E667" s="916"/>
      <c r="F667" s="916">
        <v>5.0999999999999996</v>
      </c>
      <c r="G667" s="916">
        <v>2</v>
      </c>
    </row>
    <row r="668" spans="1:7">
      <c r="A668" s="356">
        <v>44076</v>
      </c>
      <c r="B668" s="916">
        <v>6</v>
      </c>
      <c r="C668" s="916">
        <v>7</v>
      </c>
      <c r="D668" s="916">
        <v>5</v>
      </c>
      <c r="E668" s="916"/>
      <c r="F668" s="916">
        <v>5.0999999999999996</v>
      </c>
      <c r="G668" s="916">
        <v>2</v>
      </c>
    </row>
    <row r="669" spans="1:7">
      <c r="A669" s="356">
        <v>44077</v>
      </c>
      <c r="B669" s="916">
        <v>6</v>
      </c>
      <c r="C669" s="916">
        <v>7</v>
      </c>
      <c r="D669" s="916">
        <v>5</v>
      </c>
      <c r="E669" s="916"/>
      <c r="F669" s="916">
        <v>5.0999999999999996</v>
      </c>
      <c r="G669" s="916">
        <v>2</v>
      </c>
    </row>
    <row r="670" spans="1:7">
      <c r="A670" s="356">
        <v>44078</v>
      </c>
      <c r="B670" s="916">
        <v>6</v>
      </c>
      <c r="C670" s="916">
        <v>7</v>
      </c>
      <c r="D670" s="916">
        <v>5</v>
      </c>
      <c r="E670" s="916"/>
      <c r="F670" s="916">
        <v>5.0999999999999996</v>
      </c>
      <c r="G670" s="916">
        <v>2</v>
      </c>
    </row>
    <row r="671" spans="1:7">
      <c r="A671" s="356">
        <v>44081</v>
      </c>
      <c r="B671" s="916">
        <v>6</v>
      </c>
      <c r="C671" s="916">
        <v>7</v>
      </c>
      <c r="D671" s="916">
        <v>5</v>
      </c>
      <c r="E671" s="916"/>
      <c r="F671" s="916">
        <v>5.0999999999999996</v>
      </c>
      <c r="G671" s="916">
        <v>2</v>
      </c>
    </row>
    <row r="672" spans="1:7">
      <c r="A672" s="356">
        <v>44082</v>
      </c>
      <c r="B672" s="916">
        <v>6</v>
      </c>
      <c r="C672" s="916">
        <v>7</v>
      </c>
      <c r="D672" s="916">
        <v>5</v>
      </c>
      <c r="E672" s="916"/>
      <c r="F672" s="916">
        <v>5.0999999999999996</v>
      </c>
      <c r="G672" s="916">
        <v>2</v>
      </c>
    </row>
    <row r="673" spans="1:9">
      <c r="A673" s="356">
        <v>44083</v>
      </c>
      <c r="B673" s="916">
        <v>6</v>
      </c>
      <c r="C673" s="916">
        <v>7</v>
      </c>
      <c r="D673" s="916">
        <v>5</v>
      </c>
      <c r="E673" s="916"/>
      <c r="F673" s="916">
        <v>5.0999999999999996</v>
      </c>
      <c r="G673" s="916">
        <v>2</v>
      </c>
    </row>
    <row r="674" spans="1:9">
      <c r="A674" s="356">
        <v>44084</v>
      </c>
      <c r="B674" s="916">
        <v>6</v>
      </c>
      <c r="C674" s="916">
        <v>7</v>
      </c>
      <c r="D674" s="916">
        <v>5</v>
      </c>
      <c r="E674" s="916"/>
      <c r="F674" s="916">
        <v>5.0999999999999996</v>
      </c>
      <c r="G674" s="916">
        <v>2</v>
      </c>
    </row>
    <row r="675" spans="1:9">
      <c r="A675" s="356">
        <v>44085</v>
      </c>
      <c r="B675" s="916">
        <v>6</v>
      </c>
      <c r="C675" s="916">
        <v>7</v>
      </c>
      <c r="D675" s="916">
        <v>5</v>
      </c>
      <c r="E675" s="916"/>
      <c r="F675" s="916">
        <v>5.0999999999999996</v>
      </c>
      <c r="G675" s="916">
        <v>2</v>
      </c>
    </row>
    <row r="676" spans="1:9">
      <c r="A676" s="356">
        <v>44088</v>
      </c>
      <c r="B676" s="916">
        <v>6</v>
      </c>
      <c r="C676" s="916">
        <v>7</v>
      </c>
      <c r="D676" s="916">
        <v>5</v>
      </c>
      <c r="E676" s="916"/>
      <c r="F676" s="916">
        <v>5.0999999999999996</v>
      </c>
      <c r="G676" s="916">
        <v>2</v>
      </c>
    </row>
    <row r="677" spans="1:9">
      <c r="A677" s="356">
        <v>44089</v>
      </c>
      <c r="B677" s="916">
        <v>6</v>
      </c>
      <c r="C677" s="916">
        <v>7</v>
      </c>
      <c r="D677" s="916">
        <v>5</v>
      </c>
      <c r="E677" s="916"/>
      <c r="F677" s="916">
        <v>5.0999999999999996</v>
      </c>
      <c r="G677" s="916">
        <v>2</v>
      </c>
    </row>
    <row r="678" spans="1:9">
      <c r="A678" s="356">
        <v>44090</v>
      </c>
      <c r="B678" s="916">
        <v>6</v>
      </c>
      <c r="C678" s="916">
        <v>7</v>
      </c>
      <c r="D678" s="916">
        <v>5</v>
      </c>
      <c r="E678" s="916"/>
      <c r="F678" s="916">
        <v>5.0999999999999996</v>
      </c>
      <c r="G678" s="916">
        <v>2</v>
      </c>
    </row>
    <row r="679" spans="1:9">
      <c r="A679" s="356">
        <v>44091</v>
      </c>
      <c r="B679" s="916">
        <v>6</v>
      </c>
      <c r="C679" s="916">
        <v>7</v>
      </c>
      <c r="D679" s="916">
        <v>5</v>
      </c>
      <c r="E679" s="916"/>
      <c r="F679" s="916">
        <v>5.0999999999999996</v>
      </c>
      <c r="G679" s="916">
        <v>2</v>
      </c>
    </row>
    <row r="680" spans="1:9">
      <c r="A680" s="356">
        <v>44092</v>
      </c>
      <c r="B680" s="916">
        <v>6</v>
      </c>
      <c r="C680" s="916">
        <v>7</v>
      </c>
      <c r="D680" s="916">
        <v>5</v>
      </c>
      <c r="E680" s="916"/>
      <c r="F680" s="916">
        <v>5.2</v>
      </c>
      <c r="G680" s="916">
        <v>2</v>
      </c>
    </row>
    <row r="681" spans="1:9">
      <c r="A681" s="356">
        <v>44095</v>
      </c>
      <c r="B681" s="916">
        <v>6</v>
      </c>
      <c r="C681" s="916">
        <v>7</v>
      </c>
      <c r="D681" s="916">
        <v>5</v>
      </c>
      <c r="E681" s="916"/>
      <c r="F681" s="916">
        <v>5.0999999999999996</v>
      </c>
      <c r="G681" s="916">
        <v>2</v>
      </c>
    </row>
    <row r="682" spans="1:9">
      <c r="A682" s="356">
        <v>44096</v>
      </c>
      <c r="B682" s="916">
        <v>6</v>
      </c>
      <c r="C682" s="916">
        <v>7</v>
      </c>
      <c r="D682" s="916">
        <v>5</v>
      </c>
      <c r="E682" s="916"/>
      <c r="F682" s="916">
        <v>5.0999999999999996</v>
      </c>
      <c r="G682" s="916">
        <v>2</v>
      </c>
    </row>
    <row r="683" spans="1:9">
      <c r="A683" s="356">
        <v>44097</v>
      </c>
      <c r="B683" s="916">
        <v>6</v>
      </c>
      <c r="C683" s="916">
        <v>7</v>
      </c>
      <c r="D683" s="916">
        <v>5</v>
      </c>
      <c r="E683" s="916"/>
      <c r="F683" s="916">
        <v>5.0999999999999996</v>
      </c>
      <c r="G683" s="916">
        <v>2</v>
      </c>
    </row>
    <row r="684" spans="1:9">
      <c r="A684" s="356">
        <v>44098</v>
      </c>
      <c r="B684" s="916">
        <v>6</v>
      </c>
      <c r="C684" s="916">
        <v>7</v>
      </c>
      <c r="D684" s="916">
        <v>5</v>
      </c>
      <c r="E684" s="916"/>
      <c r="F684" s="916">
        <v>5</v>
      </c>
      <c r="G684" s="916">
        <v>2</v>
      </c>
    </row>
    <row r="685" spans="1:9">
      <c r="A685" s="356">
        <v>44099</v>
      </c>
      <c r="B685" s="916">
        <v>6</v>
      </c>
      <c r="C685" s="916">
        <v>7</v>
      </c>
      <c r="D685" s="916">
        <v>5</v>
      </c>
      <c r="E685" s="916"/>
      <c r="F685" s="916">
        <v>5</v>
      </c>
      <c r="G685" s="916">
        <v>2</v>
      </c>
    </row>
    <row r="686" spans="1:9">
      <c r="A686" s="356">
        <v>44102</v>
      </c>
      <c r="B686" s="916">
        <v>6</v>
      </c>
      <c r="C686" s="916">
        <v>7</v>
      </c>
      <c r="D686" s="916">
        <v>5</v>
      </c>
      <c r="E686" s="916"/>
      <c r="F686" s="916">
        <v>5</v>
      </c>
      <c r="G686" s="916">
        <v>2</v>
      </c>
    </row>
    <row r="687" spans="1:9">
      <c r="A687" s="356">
        <v>44103</v>
      </c>
      <c r="B687" s="916">
        <v>6</v>
      </c>
      <c r="C687" s="916">
        <v>7</v>
      </c>
      <c r="D687" s="916">
        <v>5</v>
      </c>
      <c r="E687" s="916"/>
      <c r="F687" s="916">
        <v>5.0999999999999996</v>
      </c>
      <c r="G687" s="916">
        <v>2</v>
      </c>
    </row>
    <row r="688" spans="1:9">
      <c r="A688" s="356">
        <v>44104</v>
      </c>
      <c r="B688" s="916">
        <v>6</v>
      </c>
      <c r="C688" s="916">
        <v>7</v>
      </c>
      <c r="D688" s="916">
        <v>5</v>
      </c>
      <c r="E688" s="916"/>
      <c r="F688" s="916">
        <v>4.9000000000000004</v>
      </c>
      <c r="G688" s="916">
        <v>2</v>
      </c>
      <c r="I688" s="356"/>
    </row>
    <row r="689" spans="1:9">
      <c r="A689" s="356">
        <v>44105</v>
      </c>
      <c r="B689" s="916">
        <v>6</v>
      </c>
      <c r="C689" s="916">
        <v>7</v>
      </c>
      <c r="D689" s="916">
        <v>5</v>
      </c>
      <c r="E689" s="916"/>
      <c r="F689" s="916">
        <v>5.0999999999999996</v>
      </c>
      <c r="G689" s="916">
        <v>2</v>
      </c>
      <c r="I689" s="356"/>
    </row>
    <row r="690" spans="1:9">
      <c r="A690" s="356">
        <v>44106</v>
      </c>
      <c r="B690" s="916">
        <v>6</v>
      </c>
      <c r="C690" s="916">
        <v>7</v>
      </c>
      <c r="D690" s="916">
        <v>5</v>
      </c>
      <c r="E690" s="916"/>
      <c r="F690" s="916">
        <v>5</v>
      </c>
      <c r="G690" s="916">
        <v>2</v>
      </c>
      <c r="I690" s="356"/>
    </row>
    <row r="691" spans="1:9">
      <c r="A691" s="356">
        <v>44109</v>
      </c>
      <c r="B691" s="916">
        <v>6</v>
      </c>
      <c r="C691" s="916">
        <v>7</v>
      </c>
      <c r="D691" s="916">
        <v>5</v>
      </c>
      <c r="E691" s="916"/>
      <c r="F691" s="916">
        <v>5.0999999999999996</v>
      </c>
      <c r="G691" s="916">
        <v>2</v>
      </c>
      <c r="I691" s="356"/>
    </row>
    <row r="692" spans="1:9">
      <c r="A692" s="356">
        <v>44110</v>
      </c>
      <c r="B692" s="916">
        <v>6</v>
      </c>
      <c r="C692" s="916">
        <v>7</v>
      </c>
      <c r="D692" s="916">
        <v>5</v>
      </c>
      <c r="E692" s="916"/>
      <c r="F692" s="916">
        <v>5.0999999999999996</v>
      </c>
      <c r="G692" s="916">
        <v>2</v>
      </c>
      <c r="I692" s="356"/>
    </row>
    <row r="693" spans="1:9">
      <c r="A693" s="356">
        <v>44111</v>
      </c>
      <c r="B693" s="916">
        <v>6</v>
      </c>
      <c r="C693" s="916">
        <v>7</v>
      </c>
      <c r="D693" s="916">
        <v>5</v>
      </c>
      <c r="E693" s="916"/>
      <c r="F693" s="916">
        <v>5.2</v>
      </c>
      <c r="G693" s="916">
        <v>2</v>
      </c>
      <c r="I693" s="356"/>
    </row>
    <row r="694" spans="1:9">
      <c r="A694" s="356">
        <v>44112</v>
      </c>
      <c r="B694" s="916">
        <v>6</v>
      </c>
      <c r="C694" s="916">
        <v>7</v>
      </c>
      <c r="D694" s="916">
        <v>5</v>
      </c>
      <c r="E694" s="916"/>
      <c r="F694" s="916">
        <v>5.2</v>
      </c>
      <c r="G694" s="916">
        <v>2</v>
      </c>
      <c r="I694" s="356"/>
    </row>
    <row r="695" spans="1:9">
      <c r="A695" s="356">
        <v>44113</v>
      </c>
      <c r="B695" s="916">
        <v>6</v>
      </c>
      <c r="C695" s="916">
        <v>7</v>
      </c>
      <c r="D695" s="916">
        <v>5</v>
      </c>
      <c r="E695" s="916"/>
      <c r="F695" s="916">
        <v>5</v>
      </c>
      <c r="G695" s="916">
        <v>2</v>
      </c>
      <c r="I695" s="356"/>
    </row>
    <row r="696" spans="1:9">
      <c r="A696" s="356">
        <v>44116</v>
      </c>
      <c r="B696" s="916">
        <v>6</v>
      </c>
      <c r="C696" s="916">
        <v>7</v>
      </c>
      <c r="D696" s="916">
        <v>5</v>
      </c>
      <c r="E696" s="916"/>
      <c r="F696" s="916">
        <v>5.3</v>
      </c>
      <c r="G696" s="916">
        <v>2</v>
      </c>
      <c r="I696" s="356"/>
    </row>
    <row r="697" spans="1:9">
      <c r="A697" s="356">
        <v>44117</v>
      </c>
      <c r="B697" s="916">
        <v>6</v>
      </c>
      <c r="C697" s="916">
        <v>7</v>
      </c>
      <c r="D697" s="916">
        <v>5</v>
      </c>
      <c r="E697" s="916"/>
      <c r="F697" s="916">
        <v>5.0999999999999996</v>
      </c>
      <c r="G697" s="916">
        <v>2</v>
      </c>
      <c r="I697" s="356"/>
    </row>
    <row r="698" spans="1:9">
      <c r="A698" s="356">
        <v>44119</v>
      </c>
      <c r="B698" s="916">
        <v>6</v>
      </c>
      <c r="C698" s="916">
        <v>7</v>
      </c>
      <c r="D698" s="916">
        <v>5</v>
      </c>
      <c r="E698" s="916"/>
      <c r="F698" s="916">
        <v>5.0999999999999996</v>
      </c>
      <c r="G698" s="916">
        <v>2</v>
      </c>
      <c r="I698" s="356"/>
    </row>
    <row r="699" spans="1:9">
      <c r="A699" s="356">
        <v>44120</v>
      </c>
      <c r="B699" s="916">
        <v>6</v>
      </c>
      <c r="C699" s="916">
        <v>7</v>
      </c>
      <c r="D699" s="916">
        <v>5</v>
      </c>
      <c r="E699" s="916"/>
      <c r="F699" s="916">
        <v>5.0999999999999996</v>
      </c>
      <c r="G699" s="916">
        <v>2</v>
      </c>
      <c r="I699" s="356"/>
    </row>
    <row r="700" spans="1:9">
      <c r="A700" s="356">
        <v>44123</v>
      </c>
      <c r="B700" s="916">
        <v>6</v>
      </c>
      <c r="C700" s="916">
        <v>7</v>
      </c>
      <c r="D700" s="916">
        <v>5</v>
      </c>
      <c r="E700" s="916"/>
      <c r="F700" s="916">
        <v>5.2</v>
      </c>
      <c r="G700" s="916">
        <v>2</v>
      </c>
      <c r="I700" s="356"/>
    </row>
    <row r="701" spans="1:9">
      <c r="A701" s="356">
        <v>44124</v>
      </c>
      <c r="B701" s="916">
        <v>6</v>
      </c>
      <c r="C701" s="916">
        <v>7</v>
      </c>
      <c r="D701" s="916">
        <v>5</v>
      </c>
      <c r="E701" s="916"/>
      <c r="F701" s="916">
        <v>5.0999999999999996</v>
      </c>
      <c r="G701" s="916">
        <v>2</v>
      </c>
      <c r="I701" s="356"/>
    </row>
    <row r="702" spans="1:9">
      <c r="A702" s="356">
        <v>44125</v>
      </c>
      <c r="B702" s="916">
        <v>6</v>
      </c>
      <c r="C702" s="916">
        <v>7</v>
      </c>
      <c r="D702" s="916">
        <v>5</v>
      </c>
      <c r="E702" s="916"/>
      <c r="F702" s="916">
        <v>5.2</v>
      </c>
      <c r="G702" s="916">
        <v>2</v>
      </c>
      <c r="I702" s="356"/>
    </row>
    <row r="703" spans="1:9">
      <c r="A703" s="356">
        <v>44126</v>
      </c>
      <c r="B703" s="916">
        <v>6</v>
      </c>
      <c r="C703" s="916">
        <v>7</v>
      </c>
      <c r="D703" s="916">
        <v>5</v>
      </c>
      <c r="E703" s="916"/>
      <c r="F703" s="916">
        <v>5.2</v>
      </c>
      <c r="G703" s="916">
        <v>2</v>
      </c>
      <c r="I703" s="356"/>
    </row>
    <row r="704" spans="1:9">
      <c r="A704" s="356">
        <v>44127</v>
      </c>
      <c r="B704" s="916">
        <v>6</v>
      </c>
      <c r="C704" s="916">
        <v>7</v>
      </c>
      <c r="D704" s="916">
        <v>5</v>
      </c>
      <c r="E704" s="916"/>
      <c r="F704" s="916">
        <v>5.0999999999999996</v>
      </c>
      <c r="G704" s="916">
        <v>2</v>
      </c>
      <c r="I704" s="356"/>
    </row>
    <row r="705" spans="1:9">
      <c r="A705" s="356">
        <v>44130</v>
      </c>
      <c r="B705" s="916">
        <v>6</v>
      </c>
      <c r="C705" s="916">
        <v>7</v>
      </c>
      <c r="D705" s="916">
        <v>5</v>
      </c>
      <c r="E705" s="916"/>
      <c r="F705" s="916">
        <v>5.3</v>
      </c>
      <c r="G705" s="916">
        <v>2</v>
      </c>
      <c r="I705" s="356"/>
    </row>
    <row r="706" spans="1:9">
      <c r="A706" s="356">
        <v>44131</v>
      </c>
      <c r="B706" s="916">
        <v>6</v>
      </c>
      <c r="C706" s="916">
        <v>7</v>
      </c>
      <c r="D706" s="916">
        <v>5</v>
      </c>
      <c r="E706" s="916"/>
      <c r="F706" s="916">
        <v>5.3</v>
      </c>
      <c r="G706" s="916">
        <v>2</v>
      </c>
      <c r="I706" s="356"/>
    </row>
    <row r="707" spans="1:9">
      <c r="A707" s="356">
        <v>44132</v>
      </c>
      <c r="B707" s="916">
        <v>6</v>
      </c>
      <c r="C707" s="916">
        <v>7</v>
      </c>
      <c r="D707" s="916">
        <v>5</v>
      </c>
      <c r="E707" s="916"/>
      <c r="F707" s="916">
        <v>5.3</v>
      </c>
      <c r="G707" s="916">
        <v>2</v>
      </c>
      <c r="I707" s="356"/>
    </row>
    <row r="708" spans="1:9">
      <c r="A708" s="356">
        <v>44133</v>
      </c>
      <c r="B708" s="916">
        <v>6</v>
      </c>
      <c r="C708" s="916">
        <v>7</v>
      </c>
      <c r="D708" s="916">
        <v>5</v>
      </c>
      <c r="E708" s="916"/>
      <c r="F708" s="916">
        <v>5.0999999999999996</v>
      </c>
      <c r="G708" s="916">
        <v>2</v>
      </c>
      <c r="I708" s="356"/>
    </row>
    <row r="709" spans="1:9">
      <c r="A709" s="356">
        <v>44134</v>
      </c>
      <c r="B709" s="916">
        <v>6</v>
      </c>
      <c r="C709" s="916">
        <v>7</v>
      </c>
      <c r="D709" s="916">
        <v>5</v>
      </c>
      <c r="E709" s="916"/>
      <c r="F709" s="916">
        <v>4.9000000000000004</v>
      </c>
      <c r="G709" s="916">
        <v>2</v>
      </c>
      <c r="I709" s="356"/>
    </row>
    <row r="710" spans="1:9">
      <c r="A710" s="356">
        <v>44137</v>
      </c>
      <c r="B710" s="916">
        <v>6</v>
      </c>
      <c r="C710" s="916">
        <v>7</v>
      </c>
      <c r="D710" s="916">
        <v>5</v>
      </c>
      <c r="E710" s="916"/>
      <c r="F710" s="916">
        <v>5.7</v>
      </c>
      <c r="G710" s="916">
        <v>2</v>
      </c>
      <c r="I710" s="356"/>
    </row>
    <row r="711" spans="1:9">
      <c r="A711" s="356">
        <v>44138</v>
      </c>
      <c r="B711" s="916">
        <v>6</v>
      </c>
      <c r="C711" s="916">
        <v>7</v>
      </c>
      <c r="D711" s="916">
        <v>5</v>
      </c>
      <c r="E711" s="916"/>
      <c r="F711" s="916">
        <v>5.6</v>
      </c>
      <c r="G711" s="916">
        <v>2</v>
      </c>
      <c r="I711" s="356"/>
    </row>
    <row r="712" spans="1:9">
      <c r="A712" s="356">
        <v>44139</v>
      </c>
      <c r="B712" s="916">
        <v>6</v>
      </c>
      <c r="C712" s="916">
        <v>7</v>
      </c>
      <c r="D712" s="916">
        <v>5</v>
      </c>
      <c r="E712" s="916"/>
      <c r="F712" s="916">
        <v>5.3</v>
      </c>
      <c r="G712" s="916">
        <v>2</v>
      </c>
      <c r="I712" s="356"/>
    </row>
    <row r="713" spans="1:9">
      <c r="A713" s="356">
        <v>44140</v>
      </c>
      <c r="B713" s="916">
        <v>6</v>
      </c>
      <c r="C713" s="916">
        <v>7</v>
      </c>
      <c r="D713" s="916">
        <v>5</v>
      </c>
      <c r="E713" s="916"/>
      <c r="F713" s="916">
        <v>5.6</v>
      </c>
      <c r="G713" s="916">
        <v>2</v>
      </c>
      <c r="I713" s="356"/>
    </row>
    <row r="714" spans="1:9">
      <c r="A714" s="356">
        <v>44141</v>
      </c>
      <c r="B714" s="916">
        <v>6</v>
      </c>
      <c r="C714" s="916">
        <v>7</v>
      </c>
      <c r="D714" s="916">
        <v>5</v>
      </c>
      <c r="E714" s="916"/>
      <c r="F714" s="916">
        <v>6</v>
      </c>
      <c r="G714" s="916">
        <v>2</v>
      </c>
      <c r="I714" s="356"/>
    </row>
    <row r="715" spans="1:9">
      <c r="A715" s="356">
        <v>44144</v>
      </c>
      <c r="B715" s="916">
        <v>6</v>
      </c>
      <c r="C715" s="916">
        <v>7</v>
      </c>
      <c r="D715" s="916">
        <v>5</v>
      </c>
      <c r="E715" s="916"/>
      <c r="F715" s="916">
        <v>5.2</v>
      </c>
      <c r="G715" s="916">
        <v>2</v>
      </c>
      <c r="I715" s="356"/>
    </row>
    <row r="716" spans="1:9">
      <c r="A716" s="356">
        <v>44145</v>
      </c>
      <c r="B716" s="916">
        <v>6</v>
      </c>
      <c r="C716" s="916">
        <v>7</v>
      </c>
      <c r="D716" s="916">
        <v>5</v>
      </c>
      <c r="E716" s="916"/>
      <c r="F716" s="916">
        <v>5.7</v>
      </c>
      <c r="G716" s="916">
        <v>2</v>
      </c>
      <c r="I716" s="356"/>
    </row>
    <row r="717" spans="1:9">
      <c r="A717" s="356">
        <v>44146</v>
      </c>
      <c r="B717" s="916">
        <v>6</v>
      </c>
      <c r="C717" s="916">
        <v>7</v>
      </c>
      <c r="D717" s="916">
        <v>5</v>
      </c>
      <c r="E717" s="916"/>
      <c r="F717" s="916">
        <v>5.8</v>
      </c>
      <c r="G717" s="916">
        <v>2</v>
      </c>
      <c r="I717" s="356"/>
    </row>
    <row r="718" spans="1:9">
      <c r="A718" s="356">
        <v>44147</v>
      </c>
      <c r="B718" s="916">
        <v>6</v>
      </c>
      <c r="C718" s="916">
        <v>7</v>
      </c>
      <c r="D718" s="916">
        <v>5</v>
      </c>
      <c r="E718" s="916"/>
      <c r="F718" s="916">
        <v>5.6</v>
      </c>
      <c r="G718" s="916">
        <v>2</v>
      </c>
      <c r="I718" s="356"/>
    </row>
    <row r="719" spans="1:9">
      <c r="A719" s="356">
        <v>44148</v>
      </c>
      <c r="B719" s="916">
        <v>6</v>
      </c>
      <c r="C719" s="916">
        <v>7</v>
      </c>
      <c r="D719" s="916">
        <v>5</v>
      </c>
      <c r="E719" s="916"/>
      <c r="F719" s="916">
        <v>5.6</v>
      </c>
      <c r="G719" s="916">
        <v>2</v>
      </c>
      <c r="I719" s="356"/>
    </row>
    <row r="720" spans="1:9">
      <c r="A720" s="356">
        <v>44151</v>
      </c>
      <c r="B720" s="916">
        <v>6</v>
      </c>
      <c r="C720" s="916">
        <v>7</v>
      </c>
      <c r="D720" s="916">
        <v>5</v>
      </c>
      <c r="E720" s="916"/>
      <c r="F720" s="916">
        <v>5.7</v>
      </c>
      <c r="G720" s="916">
        <v>2</v>
      </c>
      <c r="I720" s="356"/>
    </row>
    <row r="721" spans="1:9">
      <c r="A721" s="356">
        <v>44152</v>
      </c>
      <c r="B721" s="916">
        <v>6</v>
      </c>
      <c r="C721" s="916">
        <v>7</v>
      </c>
      <c r="D721" s="916">
        <v>5</v>
      </c>
      <c r="E721" s="916"/>
      <c r="F721" s="916">
        <v>5.7</v>
      </c>
      <c r="G721" s="916">
        <v>2</v>
      </c>
      <c r="I721" s="356"/>
    </row>
    <row r="722" spans="1:9">
      <c r="A722" s="356">
        <v>44153</v>
      </c>
      <c r="B722" s="916">
        <v>6</v>
      </c>
      <c r="C722" s="916">
        <v>7</v>
      </c>
      <c r="D722" s="916">
        <v>5</v>
      </c>
      <c r="E722" s="916"/>
      <c r="F722" s="916">
        <v>5.6</v>
      </c>
      <c r="G722" s="916">
        <v>2</v>
      </c>
      <c r="I722" s="356"/>
    </row>
    <row r="723" spans="1:9">
      <c r="A723" s="356">
        <v>44154</v>
      </c>
      <c r="B723" s="916">
        <v>6</v>
      </c>
      <c r="C723" s="916">
        <v>7</v>
      </c>
      <c r="D723" s="916">
        <v>5</v>
      </c>
      <c r="E723" s="916"/>
      <c r="F723" s="916">
        <v>5.2</v>
      </c>
      <c r="G723" s="916">
        <v>2</v>
      </c>
      <c r="I723" s="356"/>
    </row>
    <row r="724" spans="1:9">
      <c r="A724" s="356">
        <v>44155</v>
      </c>
      <c r="B724" s="916">
        <v>6</v>
      </c>
      <c r="C724" s="916">
        <v>7</v>
      </c>
      <c r="D724" s="916">
        <v>5</v>
      </c>
      <c r="E724" s="916"/>
      <c r="F724" s="916">
        <v>5.7</v>
      </c>
      <c r="G724" s="916">
        <v>2</v>
      </c>
      <c r="I724" s="356"/>
    </row>
    <row r="725" spans="1:9">
      <c r="A725" s="356">
        <v>44158</v>
      </c>
      <c r="B725" s="916">
        <v>6</v>
      </c>
      <c r="C725" s="916">
        <v>7</v>
      </c>
      <c r="D725" s="916">
        <v>5</v>
      </c>
      <c r="E725" s="916"/>
      <c r="F725" s="916">
        <v>5.5</v>
      </c>
      <c r="G725" s="916">
        <v>2</v>
      </c>
      <c r="I725" s="356"/>
    </row>
    <row r="726" spans="1:9">
      <c r="A726" s="356">
        <v>44159</v>
      </c>
      <c r="B726" s="916">
        <v>6</v>
      </c>
      <c r="C726" s="916">
        <v>7</v>
      </c>
      <c r="D726" s="916">
        <v>5</v>
      </c>
      <c r="E726" s="916"/>
      <c r="F726" s="916">
        <v>5.5</v>
      </c>
      <c r="G726" s="916">
        <v>2</v>
      </c>
      <c r="I726" s="356"/>
    </row>
    <row r="727" spans="1:9">
      <c r="A727" s="356">
        <v>44160</v>
      </c>
      <c r="B727" s="916">
        <v>6</v>
      </c>
      <c r="C727" s="916">
        <v>7</v>
      </c>
      <c r="D727" s="916">
        <v>5</v>
      </c>
      <c r="E727" s="916"/>
      <c r="F727" s="916">
        <v>5.7</v>
      </c>
      <c r="G727" s="916">
        <v>2</v>
      </c>
      <c r="I727" s="356"/>
    </row>
    <row r="728" spans="1:9">
      <c r="A728" s="356">
        <v>44161</v>
      </c>
      <c r="B728" s="916">
        <v>6</v>
      </c>
      <c r="C728" s="916">
        <v>7</v>
      </c>
      <c r="D728" s="916">
        <v>5</v>
      </c>
      <c r="E728" s="916"/>
      <c r="F728" s="916">
        <v>5.6</v>
      </c>
      <c r="G728" s="916">
        <v>2</v>
      </c>
      <c r="I728" s="356"/>
    </row>
    <row r="729" spans="1:9">
      <c r="A729" s="356">
        <v>44162</v>
      </c>
      <c r="B729" s="916">
        <v>6</v>
      </c>
      <c r="C729" s="916">
        <v>7</v>
      </c>
      <c r="D729" s="916">
        <v>5</v>
      </c>
      <c r="E729" s="916"/>
      <c r="F729" s="916">
        <v>5.7</v>
      </c>
      <c r="G729" s="916">
        <v>2</v>
      </c>
      <c r="I729" s="356"/>
    </row>
    <row r="730" spans="1:9">
      <c r="A730" s="356">
        <v>44165</v>
      </c>
      <c r="B730" s="916">
        <v>6</v>
      </c>
      <c r="C730" s="916">
        <v>7</v>
      </c>
      <c r="D730" s="916">
        <v>5</v>
      </c>
      <c r="E730" s="916"/>
      <c r="F730" s="916">
        <v>5.0999999999999996</v>
      </c>
      <c r="G730" s="916">
        <v>2</v>
      </c>
      <c r="I730" s="356"/>
    </row>
    <row r="731" spans="1:9">
      <c r="A731" s="356">
        <v>44166</v>
      </c>
      <c r="B731" s="916">
        <v>6</v>
      </c>
      <c r="C731" s="916">
        <v>7</v>
      </c>
      <c r="D731" s="916">
        <v>5</v>
      </c>
      <c r="E731" s="916"/>
      <c r="F731" s="916">
        <v>5</v>
      </c>
      <c r="G731" s="916">
        <v>2</v>
      </c>
      <c r="I731" s="356"/>
    </row>
    <row r="732" spans="1:9">
      <c r="A732" s="356">
        <v>44167</v>
      </c>
      <c r="B732" s="916">
        <v>6</v>
      </c>
      <c r="C732" s="916">
        <v>7</v>
      </c>
      <c r="D732" s="916">
        <v>5</v>
      </c>
      <c r="E732" s="916"/>
      <c r="F732" s="916">
        <v>5.0999999999999996</v>
      </c>
      <c r="G732" s="916">
        <v>2</v>
      </c>
      <c r="I732" s="356"/>
    </row>
    <row r="733" spans="1:9">
      <c r="A733" s="356">
        <v>44168</v>
      </c>
      <c r="B733" s="916">
        <v>6</v>
      </c>
      <c r="C733" s="916">
        <v>7</v>
      </c>
      <c r="D733" s="916">
        <v>5</v>
      </c>
      <c r="E733" s="916"/>
      <c r="F733" s="916">
        <v>5</v>
      </c>
      <c r="G733" s="916">
        <v>2</v>
      </c>
      <c r="I733" s="356"/>
    </row>
    <row r="734" spans="1:9">
      <c r="A734" s="356">
        <v>44169</v>
      </c>
      <c r="B734" s="916">
        <v>6</v>
      </c>
      <c r="C734" s="916">
        <v>7</v>
      </c>
      <c r="D734" s="916">
        <v>5</v>
      </c>
      <c r="E734" s="916"/>
      <c r="F734" s="916">
        <v>5</v>
      </c>
      <c r="G734" s="916">
        <v>2</v>
      </c>
      <c r="I734" s="356"/>
    </row>
    <row r="735" spans="1:9">
      <c r="A735" s="356">
        <v>44172</v>
      </c>
      <c r="B735" s="916">
        <v>6</v>
      </c>
      <c r="C735" s="916">
        <v>7</v>
      </c>
      <c r="D735" s="916">
        <v>5</v>
      </c>
      <c r="E735" s="916"/>
      <c r="F735" s="916">
        <v>5.0999999999999996</v>
      </c>
      <c r="G735" s="916">
        <v>2</v>
      </c>
      <c r="I735" s="356"/>
    </row>
    <row r="736" spans="1:9">
      <c r="A736" s="356">
        <v>44173</v>
      </c>
      <c r="B736" s="916">
        <v>6</v>
      </c>
      <c r="C736" s="916">
        <v>7</v>
      </c>
      <c r="D736" s="916">
        <v>5</v>
      </c>
      <c r="E736" s="916"/>
      <c r="F736" s="916">
        <v>5</v>
      </c>
      <c r="G736" s="916">
        <v>2</v>
      </c>
      <c r="I736" s="356"/>
    </row>
    <row r="737" spans="1:9">
      <c r="A737" s="356">
        <v>44174</v>
      </c>
      <c r="B737" s="916">
        <v>6</v>
      </c>
      <c r="C737" s="916">
        <v>7</v>
      </c>
      <c r="D737" s="916">
        <v>5</v>
      </c>
      <c r="E737" s="916"/>
      <c r="F737" s="916">
        <v>5.3</v>
      </c>
      <c r="G737" s="916">
        <v>2</v>
      </c>
      <c r="I737" s="356"/>
    </row>
    <row r="738" spans="1:9">
      <c r="A738" s="356">
        <v>44175</v>
      </c>
      <c r="B738" s="916">
        <v>6</v>
      </c>
      <c r="C738" s="916">
        <v>7</v>
      </c>
      <c r="D738" s="916">
        <v>5</v>
      </c>
      <c r="E738" s="916"/>
      <c r="F738" s="916">
        <v>5.2</v>
      </c>
      <c r="G738" s="916">
        <v>2</v>
      </c>
      <c r="I738" s="356"/>
    </row>
    <row r="739" spans="1:9">
      <c r="A739" s="356">
        <v>44176</v>
      </c>
      <c r="B739" s="916">
        <v>6</v>
      </c>
      <c r="C739" s="916">
        <v>7</v>
      </c>
      <c r="D739" s="916">
        <v>5</v>
      </c>
      <c r="E739" s="916"/>
      <c r="F739" s="916">
        <v>5.9</v>
      </c>
      <c r="G739" s="916">
        <v>2</v>
      </c>
      <c r="I739" s="356"/>
    </row>
    <row r="740" spans="1:9">
      <c r="A740" s="356">
        <v>44179</v>
      </c>
      <c r="B740" s="916">
        <v>6</v>
      </c>
      <c r="C740" s="916">
        <v>7</v>
      </c>
      <c r="D740" s="916">
        <v>5</v>
      </c>
      <c r="E740" s="916"/>
      <c r="F740" s="916">
        <v>6</v>
      </c>
      <c r="G740" s="916">
        <v>2</v>
      </c>
      <c r="I740" s="356"/>
    </row>
    <row r="741" spans="1:9">
      <c r="A741" s="356">
        <v>44180</v>
      </c>
      <c r="B741" s="916">
        <v>6</v>
      </c>
      <c r="C741" s="916">
        <v>7</v>
      </c>
      <c r="D741" s="916">
        <v>5</v>
      </c>
      <c r="E741" s="916"/>
      <c r="F741" s="916">
        <v>6</v>
      </c>
      <c r="G741" s="916">
        <v>2</v>
      </c>
      <c r="I741" s="356"/>
    </row>
    <row r="742" spans="1:9">
      <c r="A742" s="356">
        <v>44181</v>
      </c>
      <c r="B742" s="916">
        <v>6</v>
      </c>
      <c r="C742" s="916">
        <v>7</v>
      </c>
      <c r="D742" s="916">
        <v>5</v>
      </c>
      <c r="E742" s="916"/>
      <c r="F742" s="916">
        <v>5.6</v>
      </c>
      <c r="G742" s="916">
        <v>2</v>
      </c>
      <c r="I742" s="356"/>
    </row>
    <row r="743" spans="1:9">
      <c r="A743" s="356">
        <v>44182</v>
      </c>
      <c r="B743" s="916">
        <v>6</v>
      </c>
      <c r="C743" s="916">
        <v>7</v>
      </c>
      <c r="D743" s="916">
        <v>5</v>
      </c>
      <c r="E743" s="916"/>
      <c r="F743" s="916">
        <v>5</v>
      </c>
      <c r="G743" s="916">
        <v>2</v>
      </c>
      <c r="I743" s="356"/>
    </row>
    <row r="744" spans="1:9">
      <c r="A744" s="356">
        <v>44183</v>
      </c>
      <c r="B744" s="916">
        <v>6</v>
      </c>
      <c r="C744" s="916">
        <v>7</v>
      </c>
      <c r="D744" s="916">
        <v>5</v>
      </c>
      <c r="E744" s="916"/>
      <c r="F744" s="916">
        <v>5</v>
      </c>
      <c r="G744" s="916">
        <v>2</v>
      </c>
      <c r="I744" s="356"/>
    </row>
    <row r="745" spans="1:9">
      <c r="A745" s="356">
        <v>44186</v>
      </c>
      <c r="B745" s="916">
        <v>6</v>
      </c>
      <c r="C745" s="916">
        <v>7</v>
      </c>
      <c r="D745" s="916">
        <v>5</v>
      </c>
      <c r="E745" s="916"/>
      <c r="F745" s="916">
        <v>5</v>
      </c>
      <c r="G745" s="916">
        <v>2</v>
      </c>
      <c r="I745" s="356"/>
    </row>
    <row r="746" spans="1:9">
      <c r="A746" s="356">
        <v>44187</v>
      </c>
      <c r="B746" s="916">
        <v>6</v>
      </c>
      <c r="C746" s="916">
        <v>7</v>
      </c>
      <c r="D746" s="916">
        <v>5</v>
      </c>
      <c r="E746" s="916"/>
      <c r="F746" s="916">
        <v>5</v>
      </c>
      <c r="G746" s="916">
        <v>2</v>
      </c>
      <c r="I746" s="356"/>
    </row>
    <row r="747" spans="1:9">
      <c r="A747" s="356">
        <v>44188</v>
      </c>
      <c r="B747" s="916">
        <v>6</v>
      </c>
      <c r="C747" s="916">
        <v>7</v>
      </c>
      <c r="D747" s="916">
        <v>5</v>
      </c>
      <c r="E747" s="916"/>
      <c r="F747" s="916">
        <v>5.0999999999999996</v>
      </c>
      <c r="G747" s="916">
        <v>2</v>
      </c>
      <c r="I747" s="356"/>
    </row>
    <row r="748" spans="1:9">
      <c r="A748" s="356">
        <v>44189</v>
      </c>
      <c r="B748" s="916">
        <v>6</v>
      </c>
      <c r="C748" s="916">
        <v>7</v>
      </c>
      <c r="D748" s="916">
        <v>5</v>
      </c>
      <c r="E748" s="916"/>
      <c r="F748" s="916">
        <v>5.0999999999999996</v>
      </c>
      <c r="G748" s="916">
        <v>2</v>
      </c>
      <c r="I748" s="356"/>
    </row>
    <row r="749" spans="1:9">
      <c r="A749" s="356">
        <v>44193</v>
      </c>
      <c r="B749" s="916">
        <v>6</v>
      </c>
      <c r="C749" s="916">
        <v>7</v>
      </c>
      <c r="D749" s="916">
        <v>5</v>
      </c>
      <c r="E749" s="916"/>
      <c r="F749" s="916">
        <v>5</v>
      </c>
      <c r="G749" s="916">
        <v>2</v>
      </c>
      <c r="I749" s="356"/>
    </row>
    <row r="750" spans="1:9">
      <c r="A750" s="356">
        <v>44194</v>
      </c>
      <c r="B750" s="916">
        <v>6</v>
      </c>
      <c r="C750" s="916">
        <v>7</v>
      </c>
      <c r="D750" s="916">
        <v>5</v>
      </c>
      <c r="E750" s="916"/>
      <c r="F750" s="916">
        <v>5</v>
      </c>
      <c r="G750" s="916">
        <v>2</v>
      </c>
      <c r="I750" s="356"/>
    </row>
    <row r="751" spans="1:9">
      <c r="A751" s="356">
        <v>44195</v>
      </c>
      <c r="B751" s="916">
        <v>6</v>
      </c>
      <c r="C751" s="916">
        <v>7</v>
      </c>
      <c r="D751" s="916">
        <v>5</v>
      </c>
      <c r="E751" s="916"/>
      <c r="F751" s="916">
        <v>5</v>
      </c>
      <c r="G751" s="916">
        <v>2</v>
      </c>
      <c r="I751" s="356"/>
    </row>
    <row r="752" spans="1:9">
      <c r="A752" s="356">
        <v>44196</v>
      </c>
      <c r="B752" s="916">
        <v>6</v>
      </c>
      <c r="C752" s="916">
        <v>7</v>
      </c>
      <c r="D752" s="916">
        <v>5</v>
      </c>
      <c r="E752" s="916"/>
      <c r="F752" s="916">
        <v>5</v>
      </c>
      <c r="G752" s="916">
        <v>2</v>
      </c>
      <c r="I752" s="356"/>
    </row>
    <row r="753" spans="1:9">
      <c r="A753" s="356">
        <v>44200</v>
      </c>
      <c r="B753" s="916">
        <v>6</v>
      </c>
      <c r="C753" s="916">
        <v>7</v>
      </c>
      <c r="D753" s="916">
        <v>5</v>
      </c>
      <c r="E753" s="916"/>
      <c r="F753" s="916">
        <v>5</v>
      </c>
      <c r="G753" s="916">
        <v>2</v>
      </c>
      <c r="I753" s="356"/>
    </row>
    <row r="754" spans="1:9">
      <c r="A754" s="356">
        <v>44201</v>
      </c>
      <c r="B754" s="916">
        <v>6</v>
      </c>
      <c r="C754" s="916">
        <v>7</v>
      </c>
      <c r="D754" s="916">
        <v>5</v>
      </c>
      <c r="E754" s="916"/>
      <c r="F754" s="916">
        <v>5.0999999999999996</v>
      </c>
      <c r="G754" s="916">
        <v>2</v>
      </c>
      <c r="I754" s="356"/>
    </row>
    <row r="755" spans="1:9">
      <c r="A755" s="356">
        <v>44202</v>
      </c>
      <c r="B755" s="916">
        <v>6</v>
      </c>
      <c r="C755" s="916">
        <v>7</v>
      </c>
      <c r="D755" s="916">
        <v>5</v>
      </c>
      <c r="E755" s="916"/>
      <c r="F755" s="916">
        <v>5</v>
      </c>
      <c r="G755" s="916">
        <v>2</v>
      </c>
      <c r="I755" s="356"/>
    </row>
    <row r="756" spans="1:9">
      <c r="A756" s="356">
        <v>44207</v>
      </c>
      <c r="B756" s="916">
        <v>6</v>
      </c>
      <c r="C756" s="916">
        <v>7</v>
      </c>
      <c r="D756" s="916">
        <v>5</v>
      </c>
      <c r="E756" s="916"/>
      <c r="F756" s="916">
        <v>5.0999999999999996</v>
      </c>
      <c r="G756" s="916">
        <v>2</v>
      </c>
      <c r="I756" s="356"/>
    </row>
    <row r="757" spans="1:9">
      <c r="A757" s="356">
        <v>44208</v>
      </c>
      <c r="B757" s="916">
        <v>6</v>
      </c>
      <c r="C757" s="916">
        <v>7</v>
      </c>
      <c r="D757" s="916">
        <v>5</v>
      </c>
      <c r="E757" s="916"/>
      <c r="F757" s="916">
        <v>5</v>
      </c>
      <c r="G757" s="916">
        <v>2</v>
      </c>
      <c r="I757" s="356"/>
    </row>
    <row r="758" spans="1:9">
      <c r="A758" s="356">
        <v>44209</v>
      </c>
      <c r="B758" s="916">
        <v>6</v>
      </c>
      <c r="C758" s="916">
        <v>7</v>
      </c>
      <c r="D758" s="916">
        <v>5</v>
      </c>
      <c r="E758" s="916"/>
      <c r="F758" s="916">
        <v>5.2</v>
      </c>
      <c r="G758" s="916">
        <v>2</v>
      </c>
      <c r="I758" s="356"/>
    </row>
    <row r="759" spans="1:9">
      <c r="A759" s="356">
        <v>44210</v>
      </c>
      <c r="B759" s="916">
        <v>6</v>
      </c>
      <c r="C759" s="916">
        <v>7</v>
      </c>
      <c r="D759" s="916">
        <v>5</v>
      </c>
      <c r="E759" s="916"/>
      <c r="F759" s="916">
        <v>5.2</v>
      </c>
      <c r="G759" s="916">
        <v>2</v>
      </c>
      <c r="I759" s="356"/>
    </row>
    <row r="760" spans="1:9">
      <c r="A760" s="356">
        <v>44211</v>
      </c>
      <c r="B760" s="916">
        <v>6</v>
      </c>
      <c r="C760" s="916">
        <v>7</v>
      </c>
      <c r="D760" s="916">
        <v>5</v>
      </c>
      <c r="E760" s="916"/>
      <c r="F760" s="916">
        <v>5.0999999999999996</v>
      </c>
      <c r="G760" s="916">
        <v>2</v>
      </c>
      <c r="I760" s="356"/>
    </row>
    <row r="761" spans="1:9">
      <c r="A761" s="356">
        <v>44212</v>
      </c>
      <c r="B761" s="916">
        <v>6</v>
      </c>
      <c r="C761" s="916">
        <v>7</v>
      </c>
      <c r="D761" s="916">
        <v>5</v>
      </c>
      <c r="E761" s="916"/>
      <c r="F761" s="916">
        <v>5.0999999999999996</v>
      </c>
      <c r="G761" s="916">
        <v>2</v>
      </c>
      <c r="I761" s="356"/>
    </row>
    <row r="762" spans="1:9">
      <c r="A762" s="356">
        <v>44214</v>
      </c>
      <c r="B762" s="916">
        <v>6</v>
      </c>
      <c r="C762" s="916">
        <v>7</v>
      </c>
      <c r="D762" s="916">
        <v>5</v>
      </c>
      <c r="E762" s="916"/>
      <c r="F762" s="916">
        <v>5.0999999999999996</v>
      </c>
      <c r="G762" s="916">
        <v>2</v>
      </c>
      <c r="I762" s="356"/>
    </row>
    <row r="763" spans="1:9">
      <c r="A763" s="356">
        <v>44215</v>
      </c>
      <c r="B763" s="916">
        <v>6</v>
      </c>
      <c r="C763" s="916">
        <v>7</v>
      </c>
      <c r="D763" s="916">
        <v>5</v>
      </c>
      <c r="E763" s="916"/>
      <c r="F763" s="916">
        <v>5.0999999999999996</v>
      </c>
      <c r="G763" s="916">
        <v>2</v>
      </c>
      <c r="I763" s="356"/>
    </row>
    <row r="764" spans="1:9">
      <c r="A764" s="356">
        <v>44216</v>
      </c>
      <c r="B764" s="916">
        <v>6</v>
      </c>
      <c r="C764" s="916">
        <v>7</v>
      </c>
      <c r="D764" s="916">
        <v>5</v>
      </c>
      <c r="E764" s="916"/>
      <c r="F764" s="916">
        <v>5.0999999999999996</v>
      </c>
      <c r="G764" s="916">
        <v>2</v>
      </c>
      <c r="I764" s="356"/>
    </row>
    <row r="765" spans="1:9">
      <c r="A765" s="356">
        <v>44217</v>
      </c>
      <c r="B765" s="916">
        <v>6</v>
      </c>
      <c r="C765" s="916">
        <v>7</v>
      </c>
      <c r="D765" s="916">
        <v>5</v>
      </c>
      <c r="E765" s="916"/>
      <c r="F765" s="916">
        <v>5</v>
      </c>
      <c r="G765" s="916">
        <v>2</v>
      </c>
      <c r="I765" s="356"/>
    </row>
    <row r="766" spans="1:9">
      <c r="A766" s="356">
        <v>44218</v>
      </c>
      <c r="B766" s="916">
        <v>6</v>
      </c>
      <c r="C766" s="916">
        <v>7</v>
      </c>
      <c r="D766" s="916">
        <v>5</v>
      </c>
      <c r="E766" s="916"/>
      <c r="F766" s="916">
        <v>5.0999999999999996</v>
      </c>
      <c r="G766" s="916">
        <v>2</v>
      </c>
      <c r="I766" s="356"/>
    </row>
    <row r="767" spans="1:9">
      <c r="A767" s="356">
        <v>44221</v>
      </c>
      <c r="B767" s="916">
        <v>6</v>
      </c>
      <c r="C767" s="916">
        <v>7</v>
      </c>
      <c r="D767" s="916">
        <v>5</v>
      </c>
      <c r="E767" s="916"/>
      <c r="F767" s="916">
        <v>5.0999999999999996</v>
      </c>
      <c r="G767" s="916">
        <v>2</v>
      </c>
      <c r="I767" s="356"/>
    </row>
    <row r="768" spans="1:9">
      <c r="A768" s="356">
        <v>44222</v>
      </c>
      <c r="B768" s="916">
        <v>6</v>
      </c>
      <c r="C768" s="916">
        <v>7</v>
      </c>
      <c r="D768" s="916">
        <v>5</v>
      </c>
      <c r="E768" s="916"/>
      <c r="F768" s="916">
        <v>5.0999999999999996</v>
      </c>
      <c r="G768" s="916">
        <v>2</v>
      </c>
      <c r="I768" s="356"/>
    </row>
    <row r="769" spans="1:9">
      <c r="A769" s="356">
        <v>44223</v>
      </c>
      <c r="B769" s="916">
        <v>6</v>
      </c>
      <c r="C769" s="916">
        <v>7</v>
      </c>
      <c r="D769" s="916">
        <v>5</v>
      </c>
      <c r="E769" s="916"/>
      <c r="F769" s="916">
        <v>5.0999999999999996</v>
      </c>
      <c r="G769" s="916">
        <v>2</v>
      </c>
      <c r="I769" s="356"/>
    </row>
    <row r="770" spans="1:9">
      <c r="A770" s="356"/>
      <c r="B770" s="916"/>
      <c r="C770" s="916"/>
      <c r="D770" s="916"/>
      <c r="E770" s="916"/>
      <c r="F770" s="916"/>
      <c r="G770" s="916"/>
      <c r="I770" s="356"/>
    </row>
    <row r="771" spans="1:9">
      <c r="A771" s="356"/>
      <c r="B771" s="916"/>
      <c r="C771" s="916"/>
      <c r="D771" s="916"/>
      <c r="E771" s="916"/>
      <c r="F771" s="916"/>
      <c r="G771" s="916"/>
      <c r="I771" s="356"/>
    </row>
    <row r="772" spans="1:9">
      <c r="A772" s="356"/>
      <c r="B772" s="916"/>
      <c r="C772" s="916"/>
      <c r="D772" s="916"/>
      <c r="E772" s="916"/>
      <c r="F772" s="916"/>
      <c r="G772" s="916"/>
      <c r="I772" s="356"/>
    </row>
    <row r="773" spans="1:9">
      <c r="A773" s="356"/>
      <c r="B773" s="916"/>
      <c r="C773" s="916"/>
      <c r="D773" s="916"/>
      <c r="E773" s="916"/>
      <c r="F773" s="916"/>
      <c r="G773" s="916"/>
      <c r="I773" s="356"/>
    </row>
    <row r="774" spans="1:9">
      <c r="A774" s="356"/>
      <c r="B774" s="916"/>
      <c r="C774" s="916"/>
      <c r="D774" s="916"/>
      <c r="E774" s="916"/>
      <c r="F774" s="916"/>
      <c r="G774" s="916"/>
      <c r="I774" s="356"/>
    </row>
    <row r="775" spans="1:9">
      <c r="A775" s="356"/>
      <c r="B775" s="916"/>
      <c r="C775" s="916"/>
      <c r="D775" s="916"/>
      <c r="E775" s="916"/>
      <c r="F775" s="916"/>
      <c r="G775" s="916"/>
      <c r="I775" s="356"/>
    </row>
    <row r="776" spans="1:9">
      <c r="A776" s="356"/>
      <c r="B776" s="916"/>
      <c r="C776" s="916"/>
      <c r="D776" s="916"/>
      <c r="E776" s="916"/>
      <c r="F776" s="916"/>
      <c r="G776" s="916"/>
      <c r="I776" s="356"/>
    </row>
    <row r="777" spans="1:9">
      <c r="A777" s="356"/>
      <c r="B777" s="916"/>
      <c r="C777" s="916"/>
      <c r="D777" s="916"/>
      <c r="E777" s="916"/>
      <c r="F777" s="916"/>
      <c r="G777" s="916"/>
      <c r="I777" s="356"/>
    </row>
    <row r="778" spans="1:9">
      <c r="A778" s="356"/>
      <c r="B778" s="916"/>
      <c r="C778" s="916"/>
      <c r="D778" s="916"/>
      <c r="E778" s="916"/>
      <c r="F778" s="916"/>
      <c r="G778" s="916"/>
      <c r="I778" s="356"/>
    </row>
    <row r="779" spans="1:9">
      <c r="A779" s="356"/>
      <c r="B779" s="916"/>
      <c r="C779" s="916"/>
      <c r="D779" s="916"/>
      <c r="E779" s="916"/>
      <c r="F779" s="916"/>
      <c r="G779" s="916"/>
      <c r="I779" s="356"/>
    </row>
    <row r="780" spans="1:9">
      <c r="A780" s="356"/>
      <c r="B780" s="916"/>
      <c r="C780" s="916"/>
      <c r="D780" s="916"/>
      <c r="E780" s="916"/>
      <c r="F780" s="916"/>
      <c r="G780" s="916"/>
      <c r="I780" s="356"/>
    </row>
    <row r="781" spans="1:9">
      <c r="A781" s="356"/>
      <c r="B781" s="916"/>
      <c r="C781" s="916"/>
      <c r="D781" s="916"/>
      <c r="E781" s="916"/>
      <c r="F781" s="916"/>
      <c r="G781" s="916"/>
      <c r="I781" s="356"/>
    </row>
    <row r="782" spans="1:9">
      <c r="A782" s="356"/>
      <c r="B782" s="916"/>
      <c r="C782" s="916"/>
      <c r="D782" s="916"/>
      <c r="E782" s="916"/>
      <c r="F782" s="916"/>
      <c r="G782" s="916"/>
      <c r="I782" s="356"/>
    </row>
    <row r="783" spans="1:9">
      <c r="A783" s="356"/>
      <c r="B783" s="916"/>
      <c r="C783" s="916"/>
      <c r="D783" s="916"/>
      <c r="E783" s="916"/>
      <c r="F783" s="916"/>
      <c r="G783" s="916"/>
      <c r="I783" s="356"/>
    </row>
    <row r="784" spans="1:9">
      <c r="A784" s="356"/>
      <c r="B784" s="916"/>
      <c r="C784" s="916"/>
      <c r="D784" s="916"/>
      <c r="E784" s="916"/>
      <c r="F784" s="916"/>
      <c r="G784" s="916"/>
      <c r="I784" s="356"/>
    </row>
    <row r="785" spans="1:9">
      <c r="A785" s="356"/>
      <c r="B785" s="916"/>
      <c r="C785" s="916"/>
      <c r="D785" s="916"/>
      <c r="E785" s="916"/>
      <c r="F785" s="916"/>
      <c r="G785" s="916"/>
      <c r="I785" s="356"/>
    </row>
    <row r="786" spans="1:9">
      <c r="A786" s="169"/>
      <c r="I786" s="356"/>
    </row>
    <row r="787" spans="1:9">
      <c r="A787" s="169"/>
      <c r="I787" s="356"/>
    </row>
    <row r="788" spans="1:9">
      <c r="A788" s="169"/>
      <c r="I788" s="356"/>
    </row>
    <row r="789" spans="1:9">
      <c r="A789" s="169"/>
    </row>
    <row r="790" spans="1:9">
      <c r="A790" s="169"/>
    </row>
    <row r="791" spans="1:9">
      <c r="A791" s="169"/>
    </row>
    <row r="792" spans="1:9">
      <c r="A792" s="169"/>
    </row>
    <row r="793" spans="1:9">
      <c r="A793" s="169"/>
    </row>
  </sheetData>
  <hyperlinks>
    <hyperlink ref="A1" location="Content!A1" display="&lt;&lt;" xr:uid="{78B3BC51-F630-B24B-A8EF-DB1932D3DF8F}"/>
  </hyperlinks>
  <pageMargins left="0.7" right="0.7" top="0.75" bottom="0.75" header="0.3" footer="0.3"/>
  <pageSetup paperSize="9" orientation="portrait" horizontalDpi="4294967293" verticalDpi="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theme="8"/>
  </sheetPr>
  <dimension ref="A1:W45"/>
  <sheetViews>
    <sheetView zoomScaleNormal="100" workbookViewId="0"/>
  </sheetViews>
  <sheetFormatPr baseColWidth="10" defaultColWidth="9.5" defaultRowHeight="13"/>
  <cols>
    <col min="1" max="1" width="9.5" style="489"/>
    <col min="2" max="2" width="11.5" style="489" customWidth="1"/>
    <col min="3" max="3" width="10.5" style="489" customWidth="1"/>
    <col min="4" max="4" width="11" style="489" customWidth="1"/>
    <col min="5" max="6" width="9.5" style="489"/>
    <col min="7" max="7" width="9.5" style="289"/>
    <col min="8" max="16384" width="9.5" style="489"/>
  </cols>
  <sheetData>
    <row r="1" spans="1:23">
      <c r="A1" s="492" t="s">
        <v>60</v>
      </c>
      <c r="B1" s="493" t="str">
        <f>IF(Content!$E$1=1,B2,B3)</f>
        <v xml:space="preserve">Кредити НФК </v>
      </c>
      <c r="C1" s="493" t="str">
        <f>IF(Content!$E$1=1,C2,C3)</f>
        <v xml:space="preserve">Кредити ДГ (п.ш.) </v>
      </c>
      <c r="D1" s="493" t="str">
        <f>IF(Content!$E$1=1,D2,D3)</f>
        <v xml:space="preserve">Депозити НФК </v>
      </c>
      <c r="E1" s="493" t="str">
        <f>IF(Content!$E$1=1,E2,E3)</f>
        <v>Депозити ДГ</v>
      </c>
      <c r="F1" s="493" t="str">
        <f>IF(Content!$E$1=1,F2,F3)</f>
        <v>Ключова ставка</v>
      </c>
      <c r="G1" s="694"/>
      <c r="H1" s="493" t="str">
        <f>IF(Content!$E$1=1,H2,H3)</f>
        <v xml:space="preserve">Середньозважені гривневі процентні ставки за новими кредитами та депозитами, % </v>
      </c>
      <c r="I1" s="494"/>
      <c r="J1" s="494"/>
    </row>
    <row r="2" spans="1:23" s="289" customFormat="1" hidden="1">
      <c r="A2" s="495"/>
      <c r="B2" s="496" t="s">
        <v>98</v>
      </c>
      <c r="C2" s="496" t="s">
        <v>938</v>
      </c>
      <c r="D2" s="496" t="s">
        <v>99</v>
      </c>
      <c r="E2" s="496" t="s">
        <v>446</v>
      </c>
      <c r="F2" s="496" t="s">
        <v>751</v>
      </c>
      <c r="G2" s="497"/>
      <c r="H2" s="289" t="s">
        <v>752</v>
      </c>
    </row>
    <row r="3" spans="1:23" s="289" customFormat="1" hidden="1">
      <c r="A3" s="495"/>
      <c r="B3" s="496" t="s">
        <v>753</v>
      </c>
      <c r="C3" s="496" t="s">
        <v>939</v>
      </c>
      <c r="D3" s="496" t="s">
        <v>754</v>
      </c>
      <c r="E3" s="496" t="s">
        <v>450</v>
      </c>
      <c r="F3" s="496" t="s">
        <v>89</v>
      </c>
      <c r="G3" s="498"/>
      <c r="H3" s="289" t="s">
        <v>427</v>
      </c>
    </row>
    <row r="4" spans="1:23">
      <c r="A4" s="499">
        <v>43131</v>
      </c>
      <c r="B4" s="500">
        <v>15.7</v>
      </c>
      <c r="C4" s="500">
        <v>29.4</v>
      </c>
      <c r="D4" s="500">
        <v>9.5</v>
      </c>
      <c r="E4" s="500">
        <v>11.6</v>
      </c>
      <c r="F4" s="500">
        <v>14.8</v>
      </c>
      <c r="G4" s="501" t="str">
        <f>TEXT(A4,"mm.yy")</f>
        <v>01.18</v>
      </c>
      <c r="H4" s="494"/>
      <c r="I4" s="494"/>
      <c r="J4" s="494"/>
      <c r="K4" s="494"/>
      <c r="L4" s="494"/>
      <c r="M4" s="494"/>
      <c r="N4" s="499"/>
      <c r="O4" s="500"/>
      <c r="P4" s="500"/>
      <c r="Q4" s="500"/>
      <c r="R4" s="500"/>
      <c r="S4" s="500"/>
      <c r="T4" s="502"/>
      <c r="U4" s="502"/>
      <c r="V4" s="502"/>
      <c r="W4" s="502"/>
    </row>
    <row r="5" spans="1:23">
      <c r="A5" s="499">
        <v>43159</v>
      </c>
      <c r="B5" s="500">
        <v>16.3</v>
      </c>
      <c r="C5" s="500">
        <v>30.5</v>
      </c>
      <c r="D5" s="500">
        <v>10.199999999999999</v>
      </c>
      <c r="E5" s="500">
        <v>11.4</v>
      </c>
      <c r="F5" s="500">
        <v>16</v>
      </c>
      <c r="G5" s="503"/>
      <c r="H5" s="494"/>
      <c r="I5" s="494"/>
      <c r="J5" s="494"/>
      <c r="N5" s="499"/>
      <c r="O5" s="500"/>
      <c r="P5" s="500"/>
      <c r="Q5" s="500"/>
      <c r="R5" s="500"/>
      <c r="S5" s="500"/>
      <c r="T5" s="502"/>
      <c r="U5" s="502"/>
      <c r="V5" s="502"/>
      <c r="W5" s="502"/>
    </row>
    <row r="6" spans="1:23">
      <c r="A6" s="499">
        <v>43190</v>
      </c>
      <c r="B6" s="500">
        <v>16.899999999999999</v>
      </c>
      <c r="C6" s="500">
        <v>30</v>
      </c>
      <c r="D6" s="500">
        <v>11</v>
      </c>
      <c r="E6" s="500">
        <v>10.8</v>
      </c>
      <c r="F6" s="500">
        <v>17</v>
      </c>
      <c r="G6" s="503"/>
      <c r="H6" s="494"/>
      <c r="I6" s="494"/>
      <c r="J6" s="494"/>
      <c r="N6" s="499"/>
      <c r="O6" s="500"/>
      <c r="P6" s="500"/>
      <c r="Q6" s="500"/>
      <c r="R6" s="500"/>
      <c r="S6" s="500"/>
      <c r="T6" s="502"/>
      <c r="U6" s="502"/>
      <c r="V6" s="502"/>
      <c r="W6" s="502"/>
    </row>
    <row r="7" spans="1:23">
      <c r="A7" s="499">
        <v>43220</v>
      </c>
      <c r="B7" s="500">
        <v>17</v>
      </c>
      <c r="C7" s="500">
        <v>30.1</v>
      </c>
      <c r="D7" s="500">
        <v>11.3</v>
      </c>
      <c r="E7" s="500">
        <v>11</v>
      </c>
      <c r="F7" s="500">
        <v>17</v>
      </c>
      <c r="G7" s="503"/>
      <c r="H7" s="494"/>
      <c r="I7" s="494"/>
      <c r="J7" s="494"/>
      <c r="N7" s="499"/>
      <c r="O7" s="500"/>
      <c r="P7" s="500"/>
      <c r="Q7" s="500"/>
      <c r="R7" s="500"/>
      <c r="S7" s="500"/>
      <c r="T7" s="502"/>
      <c r="U7" s="502"/>
      <c r="V7" s="502"/>
      <c r="W7" s="502"/>
    </row>
    <row r="8" spans="1:23">
      <c r="A8" s="499">
        <v>43251</v>
      </c>
      <c r="B8" s="500">
        <v>17.2</v>
      </c>
      <c r="C8" s="500">
        <v>29.7</v>
      </c>
      <c r="D8" s="500">
        <v>11.4</v>
      </c>
      <c r="E8" s="500">
        <v>10.8</v>
      </c>
      <c r="F8" s="500">
        <v>17</v>
      </c>
      <c r="G8" s="503"/>
      <c r="H8" s="494"/>
      <c r="I8" s="494"/>
      <c r="J8" s="494"/>
      <c r="N8" s="499"/>
      <c r="O8" s="500"/>
      <c r="P8" s="500"/>
      <c r="Q8" s="500"/>
      <c r="R8" s="500"/>
      <c r="S8" s="500"/>
      <c r="T8" s="502"/>
      <c r="U8" s="502"/>
      <c r="V8" s="502"/>
      <c r="W8" s="502"/>
    </row>
    <row r="9" spans="1:23">
      <c r="A9" s="499">
        <v>43281</v>
      </c>
      <c r="B9" s="500">
        <v>17.100000000000001</v>
      </c>
      <c r="C9" s="500">
        <v>30.1</v>
      </c>
      <c r="D9" s="500">
        <v>11.6</v>
      </c>
      <c r="E9" s="500">
        <v>10.8</v>
      </c>
      <c r="F9" s="500">
        <v>17</v>
      </c>
      <c r="G9" s="503"/>
      <c r="H9" s="494"/>
      <c r="I9" s="494"/>
      <c r="J9" s="494"/>
      <c r="N9" s="499"/>
      <c r="O9" s="500"/>
      <c r="P9" s="500"/>
      <c r="Q9" s="500"/>
      <c r="R9" s="500"/>
      <c r="S9" s="500"/>
      <c r="T9" s="502"/>
      <c r="U9" s="502"/>
      <c r="V9" s="502"/>
      <c r="W9" s="502"/>
    </row>
    <row r="10" spans="1:23">
      <c r="A10" s="499">
        <v>43312</v>
      </c>
      <c r="B10" s="500">
        <v>17.2</v>
      </c>
      <c r="C10" s="500">
        <v>30.4</v>
      </c>
      <c r="D10" s="500">
        <v>12</v>
      </c>
      <c r="E10" s="500">
        <v>10.7</v>
      </c>
      <c r="F10" s="500">
        <v>17.3</v>
      </c>
      <c r="G10" s="501" t="str">
        <f>TEXT(A10,"mm.yy")</f>
        <v>07.18</v>
      </c>
      <c r="H10" s="494"/>
      <c r="I10" s="494"/>
      <c r="J10" s="494"/>
      <c r="N10" s="499"/>
      <c r="O10" s="500"/>
      <c r="P10" s="500"/>
      <c r="Q10" s="500"/>
      <c r="R10" s="500"/>
      <c r="S10" s="500"/>
      <c r="T10" s="502"/>
      <c r="U10" s="502"/>
      <c r="V10" s="502"/>
      <c r="W10" s="502"/>
    </row>
    <row r="11" spans="1:23">
      <c r="A11" s="499">
        <v>43343</v>
      </c>
      <c r="B11" s="500">
        <v>18.100000000000001</v>
      </c>
      <c r="C11" s="500">
        <v>30.7</v>
      </c>
      <c r="D11" s="500">
        <v>12.4</v>
      </c>
      <c r="E11" s="500">
        <v>10.8</v>
      </c>
      <c r="F11" s="500">
        <v>17.5</v>
      </c>
      <c r="G11" s="503"/>
      <c r="H11" s="494"/>
      <c r="I11" s="494"/>
      <c r="J11" s="494"/>
      <c r="N11" s="499"/>
      <c r="O11" s="500"/>
      <c r="P11" s="500"/>
      <c r="Q11" s="500"/>
      <c r="R11" s="500"/>
      <c r="S11" s="500"/>
      <c r="T11" s="502"/>
      <c r="U11" s="502"/>
      <c r="V11" s="502"/>
      <c r="W11" s="502"/>
    </row>
    <row r="12" spans="1:23">
      <c r="A12" s="499">
        <v>43373</v>
      </c>
      <c r="B12" s="500">
        <v>19.7</v>
      </c>
      <c r="C12" s="500">
        <v>30.1</v>
      </c>
      <c r="D12" s="500">
        <v>13</v>
      </c>
      <c r="E12" s="500">
        <v>10.6</v>
      </c>
      <c r="F12" s="500">
        <v>17.899999999999999</v>
      </c>
      <c r="G12" s="503"/>
      <c r="H12" s="494"/>
      <c r="I12" s="494"/>
      <c r="J12" s="494"/>
      <c r="N12" s="499"/>
      <c r="O12" s="500"/>
      <c r="P12" s="500"/>
      <c r="Q12" s="500"/>
      <c r="R12" s="500"/>
      <c r="S12" s="500"/>
      <c r="T12" s="502"/>
      <c r="U12" s="502"/>
      <c r="V12" s="502"/>
      <c r="W12" s="502"/>
    </row>
    <row r="13" spans="1:23">
      <c r="A13" s="499">
        <v>43404</v>
      </c>
      <c r="B13" s="500">
        <v>19.5</v>
      </c>
      <c r="C13" s="500">
        <v>31.3</v>
      </c>
      <c r="D13" s="500">
        <v>13.6</v>
      </c>
      <c r="E13" s="500">
        <v>11</v>
      </c>
      <c r="F13" s="500">
        <v>18</v>
      </c>
      <c r="G13" s="503"/>
      <c r="H13" s="494"/>
      <c r="I13" s="494"/>
      <c r="J13" s="494"/>
      <c r="N13" s="499"/>
      <c r="O13" s="500"/>
      <c r="P13" s="500"/>
      <c r="Q13" s="500"/>
      <c r="R13" s="500"/>
      <c r="S13" s="500"/>
      <c r="T13" s="502"/>
      <c r="U13" s="502"/>
      <c r="V13" s="502"/>
      <c r="W13" s="502"/>
    </row>
    <row r="14" spans="1:23">
      <c r="A14" s="499">
        <v>43434</v>
      </c>
      <c r="B14" s="500">
        <v>19.7</v>
      </c>
      <c r="C14" s="500">
        <v>30.9</v>
      </c>
      <c r="D14" s="500">
        <v>14.3</v>
      </c>
      <c r="E14" s="500">
        <v>11.4</v>
      </c>
      <c r="F14" s="500">
        <v>18</v>
      </c>
      <c r="G14" s="503"/>
      <c r="H14" s="494"/>
      <c r="I14" s="494"/>
      <c r="J14" s="494"/>
      <c r="N14" s="499"/>
      <c r="O14" s="500"/>
      <c r="P14" s="500"/>
      <c r="Q14" s="500"/>
      <c r="R14" s="500"/>
      <c r="S14" s="500"/>
      <c r="T14" s="502"/>
      <c r="U14" s="502"/>
      <c r="V14" s="502"/>
      <c r="W14" s="502"/>
    </row>
    <row r="15" spans="1:23">
      <c r="A15" s="499">
        <v>43465</v>
      </c>
      <c r="B15" s="500">
        <v>20.8</v>
      </c>
      <c r="C15" s="500">
        <v>31.5</v>
      </c>
      <c r="D15" s="500">
        <v>14.5</v>
      </c>
      <c r="E15" s="500">
        <v>11.7</v>
      </c>
      <c r="F15" s="500">
        <v>18</v>
      </c>
      <c r="G15" s="503"/>
      <c r="H15" s="494"/>
      <c r="I15" s="494"/>
      <c r="J15" s="494"/>
      <c r="N15" s="499"/>
      <c r="O15" s="500"/>
      <c r="P15" s="500"/>
      <c r="Q15" s="500"/>
      <c r="R15" s="500"/>
      <c r="S15" s="500"/>
      <c r="T15" s="502"/>
      <c r="U15" s="502"/>
      <c r="V15" s="502"/>
      <c r="W15" s="502"/>
    </row>
    <row r="16" spans="1:23">
      <c r="A16" s="499">
        <v>43496</v>
      </c>
      <c r="B16" s="500">
        <v>19.899999999999999</v>
      </c>
      <c r="C16" s="500">
        <v>32.1</v>
      </c>
      <c r="D16" s="500">
        <v>13.7</v>
      </c>
      <c r="E16" s="500">
        <v>11.9</v>
      </c>
      <c r="F16" s="500">
        <v>18</v>
      </c>
      <c r="G16" s="501" t="str">
        <f>TEXT(A16,"mm.yy")</f>
        <v>01.19</v>
      </c>
      <c r="H16" s="494"/>
      <c r="I16" s="494"/>
      <c r="J16" s="494"/>
      <c r="N16" s="499"/>
      <c r="O16" s="500"/>
      <c r="P16" s="500"/>
      <c r="Q16" s="500"/>
      <c r="R16" s="500"/>
      <c r="S16" s="500"/>
      <c r="T16" s="502"/>
      <c r="U16" s="502"/>
      <c r="V16" s="502"/>
      <c r="W16" s="502"/>
    </row>
    <row r="17" spans="1:23">
      <c r="A17" s="499">
        <v>43524</v>
      </c>
      <c r="B17" s="500">
        <v>18.2</v>
      </c>
      <c r="C17" s="500">
        <v>29.7</v>
      </c>
      <c r="D17" s="500">
        <v>13.6</v>
      </c>
      <c r="E17" s="500">
        <v>11.6</v>
      </c>
      <c r="F17" s="500">
        <v>18</v>
      </c>
      <c r="G17" s="503"/>
      <c r="H17" s="494"/>
      <c r="I17" s="494"/>
      <c r="J17" s="494"/>
      <c r="N17" s="499"/>
      <c r="O17" s="500"/>
      <c r="P17" s="500"/>
      <c r="Q17" s="500"/>
      <c r="R17" s="500"/>
      <c r="S17" s="500"/>
      <c r="T17" s="502"/>
      <c r="U17" s="502"/>
      <c r="V17" s="502"/>
      <c r="W17" s="502"/>
    </row>
    <row r="18" spans="1:23">
      <c r="A18" s="499">
        <v>43555</v>
      </c>
      <c r="B18" s="500">
        <v>18.3</v>
      </c>
      <c r="C18" s="500">
        <v>28.3</v>
      </c>
      <c r="D18" s="500">
        <v>13.7</v>
      </c>
      <c r="E18" s="500">
        <v>11.1</v>
      </c>
      <c r="F18" s="500">
        <v>18</v>
      </c>
      <c r="G18" s="503"/>
      <c r="I18" s="452"/>
      <c r="J18" s="494"/>
      <c r="K18" s="494"/>
      <c r="N18" s="499"/>
      <c r="O18" s="500"/>
      <c r="P18" s="500"/>
      <c r="Q18" s="500"/>
      <c r="R18" s="500"/>
      <c r="S18" s="500"/>
      <c r="T18" s="502"/>
      <c r="U18" s="502"/>
      <c r="V18" s="502"/>
      <c r="W18" s="502"/>
    </row>
    <row r="19" spans="1:23">
      <c r="A19" s="499">
        <v>43585</v>
      </c>
      <c r="B19" s="500">
        <v>18.399999999999999</v>
      </c>
      <c r="C19" s="500">
        <v>29.4</v>
      </c>
      <c r="D19" s="500">
        <v>13.2</v>
      </c>
      <c r="E19" s="500">
        <v>11.2</v>
      </c>
      <c r="F19" s="500">
        <v>17.899999999999999</v>
      </c>
      <c r="G19" s="503"/>
      <c r="H19" s="493" t="str">
        <f>IF(Content!$E$1=1,H20,H21)</f>
        <v>Джерело: НБУ.</v>
      </c>
      <c r="I19" s="452"/>
      <c r="J19" s="494"/>
      <c r="N19" s="499"/>
      <c r="O19" s="500"/>
      <c r="P19" s="500"/>
      <c r="Q19" s="500"/>
      <c r="R19" s="500"/>
      <c r="S19" s="500"/>
      <c r="T19" s="502"/>
      <c r="U19" s="502"/>
      <c r="V19" s="502"/>
      <c r="W19" s="502"/>
    </row>
    <row r="20" spans="1:23">
      <c r="A20" s="499">
        <v>43616</v>
      </c>
      <c r="B20" s="500">
        <v>18.3</v>
      </c>
      <c r="C20" s="500">
        <v>30.6</v>
      </c>
      <c r="D20" s="500">
        <v>13.2</v>
      </c>
      <c r="E20" s="500">
        <v>11.4</v>
      </c>
      <c r="F20" s="500">
        <v>17.5</v>
      </c>
      <c r="G20" s="503"/>
      <c r="H20" s="450" t="s">
        <v>43</v>
      </c>
      <c r="K20" s="494"/>
      <c r="L20" s="494"/>
      <c r="N20" s="499"/>
      <c r="O20" s="500"/>
      <c r="P20" s="500"/>
      <c r="Q20" s="500"/>
      <c r="R20" s="500"/>
      <c r="S20" s="500"/>
      <c r="T20" s="502"/>
      <c r="U20" s="502"/>
      <c r="V20" s="502"/>
      <c r="W20" s="502"/>
    </row>
    <row r="21" spans="1:23">
      <c r="A21" s="499">
        <v>43646</v>
      </c>
      <c r="B21" s="500">
        <v>18.600000000000001</v>
      </c>
      <c r="C21" s="500">
        <v>29.4</v>
      </c>
      <c r="D21" s="500">
        <v>13.4</v>
      </c>
      <c r="E21" s="500">
        <v>12.2</v>
      </c>
      <c r="F21" s="500">
        <v>17.5</v>
      </c>
      <c r="G21" s="503"/>
      <c r="H21" s="450" t="s">
        <v>44</v>
      </c>
      <c r="L21" s="494"/>
      <c r="N21" s="499"/>
      <c r="O21" s="500"/>
      <c r="P21" s="500"/>
      <c r="Q21" s="500"/>
      <c r="R21" s="500"/>
      <c r="S21" s="500"/>
      <c r="T21" s="502"/>
      <c r="U21" s="502"/>
      <c r="V21" s="502"/>
      <c r="W21" s="502"/>
    </row>
    <row r="22" spans="1:23">
      <c r="A22" s="499">
        <v>43677</v>
      </c>
      <c r="B22" s="500">
        <v>18.5</v>
      </c>
      <c r="C22" s="500">
        <v>31.1</v>
      </c>
      <c r="D22" s="500">
        <v>13.4</v>
      </c>
      <c r="E22" s="500">
        <v>12.6</v>
      </c>
      <c r="F22" s="500">
        <v>17.3</v>
      </c>
      <c r="G22" s="501" t="str">
        <f>TEXT(A22,"mm.yy")</f>
        <v>07.19</v>
      </c>
      <c r="H22" s="494"/>
      <c r="J22" s="494"/>
      <c r="N22" s="499"/>
      <c r="O22" s="500"/>
      <c r="P22" s="500"/>
      <c r="Q22" s="500"/>
      <c r="R22" s="500"/>
      <c r="S22" s="500"/>
      <c r="T22" s="502"/>
      <c r="U22" s="502"/>
      <c r="V22" s="502"/>
      <c r="W22" s="502"/>
    </row>
    <row r="23" spans="1:23">
      <c r="A23" s="499">
        <v>43708</v>
      </c>
      <c r="B23" s="500">
        <v>18.399999999999999</v>
      </c>
      <c r="C23" s="500">
        <v>33.799999999999997</v>
      </c>
      <c r="D23" s="500">
        <v>13.3</v>
      </c>
      <c r="E23" s="500">
        <v>12.9</v>
      </c>
      <c r="F23" s="500">
        <v>17</v>
      </c>
      <c r="G23" s="503"/>
      <c r="H23" s="494"/>
      <c r="I23" s="452"/>
      <c r="J23" s="494"/>
      <c r="N23" s="499"/>
      <c r="O23" s="500"/>
      <c r="P23" s="500"/>
      <c r="Q23" s="500"/>
      <c r="R23" s="500"/>
      <c r="S23" s="500"/>
      <c r="T23" s="502"/>
      <c r="U23" s="502"/>
      <c r="V23" s="502"/>
      <c r="W23" s="502"/>
    </row>
    <row r="24" spans="1:23">
      <c r="A24" s="499">
        <v>43738</v>
      </c>
      <c r="B24" s="500">
        <v>18.100000000000001</v>
      </c>
      <c r="C24" s="500">
        <v>33.5</v>
      </c>
      <c r="D24" s="500">
        <v>13</v>
      </c>
      <c r="E24" s="500">
        <v>14.5</v>
      </c>
      <c r="F24" s="500">
        <v>16.600000000000001</v>
      </c>
      <c r="G24" s="504"/>
      <c r="J24" s="494"/>
      <c r="N24" s="499"/>
      <c r="O24" s="500"/>
      <c r="P24" s="500"/>
      <c r="Q24" s="500"/>
      <c r="R24" s="500"/>
      <c r="S24" s="500"/>
    </row>
    <row r="25" spans="1:23">
      <c r="A25" s="499">
        <v>43769</v>
      </c>
      <c r="B25" s="500">
        <v>17.5</v>
      </c>
      <c r="C25" s="500">
        <v>33.6</v>
      </c>
      <c r="D25" s="500">
        <v>12.5</v>
      </c>
      <c r="E25" s="500">
        <v>14.4</v>
      </c>
      <c r="F25" s="500">
        <v>16.3</v>
      </c>
      <c r="G25" s="504"/>
      <c r="I25" s="494"/>
      <c r="J25" s="494"/>
      <c r="N25" s="499"/>
      <c r="O25" s="500"/>
      <c r="P25" s="500"/>
      <c r="Q25" s="500"/>
      <c r="R25" s="500"/>
      <c r="S25" s="500"/>
    </row>
    <row r="26" spans="1:23">
      <c r="A26" s="499">
        <v>43799</v>
      </c>
      <c r="B26" s="500">
        <v>16.5</v>
      </c>
      <c r="C26" s="500">
        <v>33.1</v>
      </c>
      <c r="D26" s="500">
        <v>11.3</v>
      </c>
      <c r="E26" s="500">
        <v>14.2</v>
      </c>
      <c r="F26" s="500">
        <v>15.5</v>
      </c>
      <c r="G26" s="504"/>
      <c r="H26" s="494"/>
      <c r="I26" s="494"/>
      <c r="J26" s="494"/>
      <c r="N26" s="499"/>
      <c r="O26" s="500"/>
      <c r="P26" s="500"/>
      <c r="Q26" s="500"/>
      <c r="R26" s="500"/>
      <c r="S26" s="500"/>
    </row>
    <row r="27" spans="1:23">
      <c r="A27" s="499">
        <v>43830</v>
      </c>
      <c r="B27" s="500">
        <v>15.7</v>
      </c>
      <c r="C27" s="500">
        <v>33.1</v>
      </c>
      <c r="D27" s="500">
        <v>10.3</v>
      </c>
      <c r="E27" s="500">
        <v>13.6</v>
      </c>
      <c r="F27" s="500">
        <v>14.3</v>
      </c>
      <c r="G27" s="504"/>
      <c r="H27" s="494"/>
      <c r="I27" s="494"/>
      <c r="J27" s="494"/>
      <c r="N27" s="499"/>
      <c r="O27" s="500"/>
      <c r="P27" s="500"/>
      <c r="Q27" s="500"/>
      <c r="R27" s="500"/>
      <c r="S27" s="500"/>
    </row>
    <row r="28" spans="1:23">
      <c r="A28" s="499">
        <v>43861</v>
      </c>
      <c r="B28" s="500">
        <v>14</v>
      </c>
      <c r="C28" s="500">
        <v>33.5</v>
      </c>
      <c r="D28" s="500">
        <v>8.6</v>
      </c>
      <c r="E28" s="500">
        <v>13.4</v>
      </c>
      <c r="F28" s="500">
        <v>13.4</v>
      </c>
      <c r="G28" s="501" t="str">
        <f>TEXT(A28,"mm.yy")</f>
        <v>01.20</v>
      </c>
      <c r="N28" s="499"/>
      <c r="O28" s="500"/>
      <c r="P28" s="500"/>
      <c r="Q28" s="500"/>
      <c r="R28" s="500"/>
      <c r="S28" s="500"/>
    </row>
    <row r="29" spans="1:23">
      <c r="A29" s="499">
        <v>43890</v>
      </c>
      <c r="B29" s="500">
        <v>12.9</v>
      </c>
      <c r="C29" s="500">
        <v>33.6</v>
      </c>
      <c r="D29" s="500">
        <v>6.4</v>
      </c>
      <c r="E29" s="500">
        <v>12.4</v>
      </c>
      <c r="F29" s="500">
        <v>11</v>
      </c>
      <c r="G29" s="504"/>
      <c r="H29" s="494"/>
      <c r="I29" s="494"/>
      <c r="J29" s="494"/>
      <c r="N29" s="499"/>
      <c r="O29" s="500"/>
      <c r="P29" s="500"/>
      <c r="Q29" s="500"/>
      <c r="R29" s="500"/>
      <c r="S29" s="500"/>
    </row>
    <row r="30" spans="1:23">
      <c r="A30" s="499">
        <v>43921</v>
      </c>
      <c r="B30" s="500">
        <v>14</v>
      </c>
      <c r="C30" s="500">
        <v>33.299999999999997</v>
      </c>
      <c r="D30" s="500">
        <v>7.1</v>
      </c>
      <c r="E30" s="500">
        <v>11.4</v>
      </c>
      <c r="F30" s="500">
        <v>10.4</v>
      </c>
      <c r="G30" s="501"/>
      <c r="J30" s="494"/>
      <c r="N30" s="499"/>
      <c r="O30" s="500"/>
      <c r="P30" s="500"/>
      <c r="Q30" s="500"/>
      <c r="R30" s="500"/>
      <c r="S30" s="500"/>
    </row>
    <row r="31" spans="1:23">
      <c r="A31" s="499">
        <v>43951</v>
      </c>
      <c r="B31" s="500">
        <v>13.5</v>
      </c>
      <c r="C31" s="500">
        <v>33.700000000000003</v>
      </c>
      <c r="D31" s="500">
        <v>7.2</v>
      </c>
      <c r="E31" s="500">
        <v>11.5</v>
      </c>
      <c r="F31" s="500">
        <v>9.5</v>
      </c>
      <c r="G31" s="504"/>
      <c r="J31" s="494"/>
      <c r="N31" s="499"/>
      <c r="O31" s="500"/>
      <c r="P31" s="500"/>
      <c r="Q31" s="500"/>
      <c r="R31" s="500"/>
      <c r="S31" s="500"/>
    </row>
    <row r="32" spans="1:23">
      <c r="A32" s="499">
        <v>43982</v>
      </c>
      <c r="B32" s="500">
        <v>11.8</v>
      </c>
      <c r="C32" s="500">
        <v>32.9</v>
      </c>
      <c r="D32" s="500">
        <v>6.2</v>
      </c>
      <c r="E32" s="500">
        <v>11.1</v>
      </c>
      <c r="F32" s="500">
        <v>8</v>
      </c>
      <c r="G32" s="504"/>
      <c r="H32" s="494"/>
      <c r="I32" s="494"/>
      <c r="J32" s="494"/>
      <c r="N32" s="499"/>
      <c r="O32" s="500"/>
      <c r="P32" s="500"/>
      <c r="Q32" s="500"/>
      <c r="R32" s="500"/>
      <c r="S32" s="500"/>
    </row>
    <row r="33" spans="1:19">
      <c r="A33" s="499">
        <v>44012</v>
      </c>
      <c r="B33" s="500">
        <v>10.8</v>
      </c>
      <c r="C33" s="500">
        <v>32.4</v>
      </c>
      <c r="D33" s="500">
        <v>5.3</v>
      </c>
      <c r="E33" s="500">
        <v>10.4</v>
      </c>
      <c r="F33" s="500">
        <v>6.7</v>
      </c>
      <c r="G33" s="501"/>
      <c r="H33" s="494"/>
      <c r="I33" s="494"/>
      <c r="J33" s="494"/>
      <c r="N33" s="499"/>
      <c r="O33" s="500"/>
      <c r="P33" s="500"/>
      <c r="Q33" s="500"/>
      <c r="R33" s="500"/>
      <c r="S33" s="500"/>
    </row>
    <row r="34" spans="1:19">
      <c r="A34" s="499">
        <v>44043</v>
      </c>
      <c r="B34" s="500">
        <v>10.199999999999999</v>
      </c>
      <c r="C34" s="500">
        <v>31.6</v>
      </c>
      <c r="D34" s="500">
        <v>4.4000000000000004</v>
      </c>
      <c r="E34" s="500">
        <v>9.4</v>
      </c>
      <c r="F34" s="500">
        <v>6</v>
      </c>
      <c r="G34" s="501" t="str">
        <f t="shared" ref="G34" si="0">TEXT(A34,"mm.yy")</f>
        <v>07.20</v>
      </c>
      <c r="H34" s="494"/>
      <c r="I34" s="494"/>
      <c r="J34" s="494"/>
      <c r="N34" s="499"/>
      <c r="O34" s="500"/>
      <c r="P34" s="500"/>
      <c r="Q34" s="500"/>
      <c r="R34" s="500"/>
      <c r="S34" s="500"/>
    </row>
    <row r="35" spans="1:19">
      <c r="A35" s="499">
        <v>44074</v>
      </c>
      <c r="B35" s="500">
        <v>9.8000000000000007</v>
      </c>
      <c r="C35" s="500">
        <v>31.3</v>
      </c>
      <c r="D35" s="500">
        <v>3.9</v>
      </c>
      <c r="E35" s="500">
        <v>9.1999999999999993</v>
      </c>
      <c r="F35" s="500">
        <v>6</v>
      </c>
      <c r="G35" s="501"/>
      <c r="H35" s="494"/>
      <c r="I35" s="494"/>
      <c r="J35" s="494"/>
      <c r="N35" s="499"/>
      <c r="O35" s="500"/>
      <c r="P35" s="500"/>
      <c r="Q35" s="500"/>
      <c r="R35" s="500"/>
      <c r="S35" s="500"/>
    </row>
    <row r="36" spans="1:19">
      <c r="A36" s="499">
        <v>44104</v>
      </c>
      <c r="B36" s="500">
        <v>9.6999999999999993</v>
      </c>
      <c r="C36" s="500">
        <v>30.3</v>
      </c>
      <c r="D36" s="500">
        <v>3.8</v>
      </c>
      <c r="E36" s="500">
        <v>8.8000000000000007</v>
      </c>
      <c r="F36" s="500">
        <v>6</v>
      </c>
      <c r="G36" s="501"/>
      <c r="H36" s="494"/>
      <c r="I36" s="494"/>
      <c r="J36" s="494"/>
      <c r="N36" s="499"/>
      <c r="O36" s="500"/>
      <c r="P36" s="500"/>
      <c r="Q36" s="500"/>
      <c r="R36" s="500"/>
      <c r="S36" s="500"/>
    </row>
    <row r="37" spans="1:19">
      <c r="A37" s="499">
        <v>44135</v>
      </c>
      <c r="B37" s="500">
        <v>9.5</v>
      </c>
      <c r="C37" s="500">
        <v>29.5</v>
      </c>
      <c r="D37" s="500">
        <v>3.8</v>
      </c>
      <c r="E37" s="500">
        <v>8.6</v>
      </c>
      <c r="F37" s="500">
        <v>6</v>
      </c>
      <c r="N37" s="499"/>
      <c r="O37" s="500"/>
      <c r="P37" s="500"/>
      <c r="Q37" s="500"/>
      <c r="R37" s="500"/>
      <c r="S37" s="500"/>
    </row>
    <row r="38" spans="1:19">
      <c r="A38" s="499">
        <v>44165</v>
      </c>
      <c r="B38" s="500">
        <v>9.4</v>
      </c>
      <c r="C38" s="500">
        <v>30.4</v>
      </c>
      <c r="D38" s="500">
        <v>3.7</v>
      </c>
      <c r="E38" s="500">
        <v>7.9</v>
      </c>
      <c r="F38" s="500">
        <v>6</v>
      </c>
      <c r="N38" s="499"/>
      <c r="O38" s="500"/>
      <c r="P38" s="500"/>
      <c r="Q38" s="500"/>
      <c r="R38" s="500"/>
      <c r="S38" s="500"/>
    </row>
    <row r="39" spans="1:19">
      <c r="A39" s="499">
        <v>44196</v>
      </c>
      <c r="B39" s="500">
        <v>9.1999999999999993</v>
      </c>
      <c r="C39" s="500">
        <v>29.9</v>
      </c>
      <c r="D39" s="500">
        <v>3.7</v>
      </c>
      <c r="E39" s="500">
        <v>7.6</v>
      </c>
      <c r="F39" s="500">
        <v>6</v>
      </c>
      <c r="G39" s="501" t="str">
        <f t="shared" ref="G39" si="1">TEXT(A39,"mm.yy")</f>
        <v>12.20</v>
      </c>
      <c r="N39" s="499"/>
      <c r="O39" s="500"/>
      <c r="P39" s="500"/>
      <c r="Q39" s="500"/>
      <c r="R39" s="500"/>
      <c r="S39" s="500"/>
    </row>
    <row r="40" spans="1:19">
      <c r="E40" s="500"/>
      <c r="F40" s="500"/>
    </row>
    <row r="41" spans="1:19">
      <c r="E41" s="500"/>
      <c r="F41" s="500"/>
    </row>
    <row r="42" spans="1:19">
      <c r="E42" s="500"/>
      <c r="F42" s="500"/>
    </row>
    <row r="43" spans="1:19">
      <c r="E43" s="500"/>
      <c r="F43" s="500"/>
    </row>
    <row r="44" spans="1:19">
      <c r="E44" s="500"/>
      <c r="F44" s="500"/>
    </row>
    <row r="45" spans="1:19">
      <c r="E45" s="500"/>
      <c r="F45" s="500"/>
    </row>
  </sheetData>
  <hyperlinks>
    <hyperlink ref="A1" location="Content!A1" display="&lt;&lt;" xr:uid="{00000000-0004-0000-3C00-000000000000}"/>
  </hyperlinks>
  <pageMargins left="0.7" right="0.7" top="0.75" bottom="0.75" header="0.3" footer="0.3"/>
  <pageSetup paperSize="9" orientation="portrait" horizontalDpi="4294967293" verticalDpi="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8"/>
  </sheetPr>
  <dimension ref="A1:X48"/>
  <sheetViews>
    <sheetView showGridLines="0" zoomScaleNormal="100" workbookViewId="0"/>
  </sheetViews>
  <sheetFormatPr baseColWidth="10" defaultColWidth="9.5" defaultRowHeight="13"/>
  <cols>
    <col min="1" max="1" width="9.5" style="34"/>
    <col min="2" max="2" width="11.5" style="34" customWidth="1"/>
    <col min="3" max="3" width="10.5" style="34" customWidth="1"/>
    <col min="4" max="4" width="11" style="34" customWidth="1"/>
    <col min="5" max="5" width="9.5" style="34"/>
    <col min="6" max="6" width="14.5" style="34" customWidth="1"/>
    <col min="7" max="7" width="9.5" style="63"/>
    <col min="8" max="16384" width="9.5" style="34"/>
  </cols>
  <sheetData>
    <row r="1" spans="1:24">
      <c r="A1" s="61" t="s">
        <v>60</v>
      </c>
      <c r="B1" s="64" t="str">
        <f>IF(Content!$E$1=1,B2,B3)</f>
        <v>До року, вторинний ринок</v>
      </c>
      <c r="C1" s="64" t="str">
        <f>IF(Content!$E$1=1,C2,C3)</f>
        <v>Понад рік, вторинний ринок</v>
      </c>
      <c r="D1" s="64" t="str">
        <f>IF(Content!$E$1=1,D2,D3)</f>
        <v>До року, первинний ринок</v>
      </c>
      <c r="E1" s="64" t="str">
        <f>IF(Content!$E$1=1,E2,E3)</f>
        <v>Понад рік, первинний ринок</v>
      </c>
      <c r="F1" s="64" t="str">
        <f>IF(Content!$E$1=1,F2,F3)</f>
        <v>EMBI+ Україна</v>
      </c>
      <c r="G1" s="171"/>
      <c r="H1" s="64" t="str">
        <f>IF(Content!$E$1=1,H2,H3)</f>
        <v>Дохідність гривневих ОВДП за строком до погашення та дохідність Єврооблігацій України (EMBI+), %</v>
      </c>
      <c r="I1" s="33"/>
      <c r="J1" s="33"/>
    </row>
    <row r="2" spans="1:24" s="63" customFormat="1" hidden="1">
      <c r="A2" s="220"/>
      <c r="B2" s="181" t="s">
        <v>755</v>
      </c>
      <c r="C2" s="181" t="s">
        <v>756</v>
      </c>
      <c r="D2" s="181" t="s">
        <v>757</v>
      </c>
      <c r="E2" s="181" t="s">
        <v>758</v>
      </c>
      <c r="F2" s="181" t="s">
        <v>759</v>
      </c>
      <c r="G2" s="182"/>
      <c r="H2" s="63" t="s">
        <v>940</v>
      </c>
    </row>
    <row r="3" spans="1:24" s="63" customFormat="1" hidden="1">
      <c r="A3" s="220"/>
      <c r="B3" s="181" t="s">
        <v>760</v>
      </c>
      <c r="C3" s="181" t="s">
        <v>761</v>
      </c>
      <c r="D3" s="181" t="s">
        <v>762</v>
      </c>
      <c r="E3" s="181" t="s">
        <v>763</v>
      </c>
      <c r="F3" s="181" t="s">
        <v>764</v>
      </c>
      <c r="G3" s="183"/>
      <c r="H3" s="63" t="s">
        <v>827</v>
      </c>
    </row>
    <row r="4" spans="1:24">
      <c r="A4" s="62">
        <v>43131</v>
      </c>
      <c r="B4" s="195">
        <v>16.8</v>
      </c>
      <c r="C4" s="195">
        <v>16.3</v>
      </c>
      <c r="D4" s="195">
        <v>16.2</v>
      </c>
      <c r="E4" s="195">
        <v>15.8</v>
      </c>
      <c r="F4" s="683" t="str">
        <f>IF(Content!$E$1=1,F5,F6)</f>
        <v>немає дозволу</v>
      </c>
      <c r="G4" s="286" t="str">
        <f>TEXT(A4,"mm.yy")</f>
        <v>01.18</v>
      </c>
      <c r="H4" s="33"/>
      <c r="I4" s="33"/>
      <c r="J4" s="33"/>
      <c r="K4" s="33"/>
      <c r="L4" s="33"/>
      <c r="M4" s="33"/>
      <c r="S4" s="62"/>
      <c r="T4" s="195"/>
      <c r="U4" s="195"/>
      <c r="V4" s="195"/>
      <c r="W4" s="195"/>
      <c r="X4" s="195"/>
    </row>
    <row r="5" spans="1:24">
      <c r="A5" s="62">
        <v>43159</v>
      </c>
      <c r="B5" s="195">
        <v>17.3</v>
      </c>
      <c r="C5" s="195">
        <v>16.5</v>
      </c>
      <c r="D5" s="195">
        <v>16.399999999999999</v>
      </c>
      <c r="E5" s="195">
        <v>15.8</v>
      </c>
      <c r="F5" s="695" t="s">
        <v>215</v>
      </c>
      <c r="G5" s="65"/>
      <c r="H5" s="33"/>
      <c r="I5" s="33"/>
      <c r="J5" s="33"/>
      <c r="S5" s="62"/>
      <c r="T5" s="195"/>
      <c r="U5" s="195"/>
      <c r="V5" s="195"/>
      <c r="W5" s="195"/>
      <c r="X5" s="195"/>
    </row>
    <row r="6" spans="1:24">
      <c r="A6" s="62">
        <v>43190</v>
      </c>
      <c r="B6" s="195">
        <v>18.399999999999999</v>
      </c>
      <c r="C6" s="195">
        <v>17</v>
      </c>
      <c r="D6" s="195">
        <v>17.2</v>
      </c>
      <c r="E6" s="195">
        <v>16.100000000000001</v>
      </c>
      <c r="F6" s="695" t="s">
        <v>216</v>
      </c>
      <c r="G6" s="65"/>
      <c r="H6" s="33"/>
      <c r="I6" s="33"/>
      <c r="J6" s="33"/>
      <c r="S6" s="62"/>
      <c r="T6" s="195"/>
      <c r="U6" s="195"/>
      <c r="V6" s="195"/>
      <c r="W6" s="195"/>
      <c r="X6" s="195"/>
    </row>
    <row r="7" spans="1:24">
      <c r="A7" s="62">
        <v>43220</v>
      </c>
      <c r="B7" s="195">
        <v>18.600000000000001</v>
      </c>
      <c r="C7" s="195">
        <v>17.100000000000001</v>
      </c>
      <c r="D7" s="195">
        <v>17.2</v>
      </c>
      <c r="E7" s="195">
        <v>16</v>
      </c>
      <c r="F7" s="195"/>
      <c r="G7" s="65"/>
      <c r="H7" s="33"/>
      <c r="I7" s="33"/>
      <c r="J7" s="33"/>
      <c r="S7" s="62"/>
      <c r="T7" s="195"/>
      <c r="U7" s="195"/>
      <c r="V7" s="195"/>
      <c r="W7" s="195"/>
      <c r="X7" s="195"/>
    </row>
    <row r="8" spans="1:24">
      <c r="A8" s="62">
        <v>43251</v>
      </c>
      <c r="B8" s="195">
        <v>18.600000000000001</v>
      </c>
      <c r="C8" s="195">
        <v>17.100000000000001</v>
      </c>
      <c r="D8" s="195">
        <v>17.3</v>
      </c>
      <c r="E8" s="195">
        <v>16.100000000000001</v>
      </c>
      <c r="F8" s="195"/>
      <c r="G8" s="65"/>
      <c r="H8" s="33"/>
      <c r="I8" s="33"/>
      <c r="J8" s="33"/>
      <c r="S8" s="62"/>
      <c r="T8" s="195"/>
      <c r="U8" s="195"/>
      <c r="V8" s="195"/>
      <c r="W8" s="195"/>
      <c r="X8" s="195"/>
    </row>
    <row r="9" spans="1:24">
      <c r="A9" s="62">
        <v>43281</v>
      </c>
      <c r="B9" s="195">
        <v>19.100000000000001</v>
      </c>
      <c r="C9" s="195">
        <v>17.399999999999999</v>
      </c>
      <c r="D9" s="195">
        <v>17.3</v>
      </c>
      <c r="E9" s="195">
        <v>16.100000000000001</v>
      </c>
      <c r="F9" s="195"/>
      <c r="G9" s="65"/>
      <c r="H9" s="33"/>
      <c r="I9" s="33"/>
      <c r="J9" s="33"/>
      <c r="S9" s="62"/>
      <c r="T9" s="195"/>
      <c r="U9" s="195"/>
      <c r="V9" s="195"/>
      <c r="W9" s="195"/>
      <c r="X9" s="195"/>
    </row>
    <row r="10" spans="1:24">
      <c r="A10" s="62">
        <v>43312</v>
      </c>
      <c r="B10" s="195">
        <v>18.600000000000001</v>
      </c>
      <c r="C10" s="195">
        <v>17.399999999999999</v>
      </c>
      <c r="D10" s="195">
        <v>17.899999999999999</v>
      </c>
      <c r="E10" s="195">
        <v>16.399999999999999</v>
      </c>
      <c r="F10" s="195"/>
      <c r="G10" s="286" t="str">
        <f>TEXT(A10,"mm.yy")</f>
        <v>07.18</v>
      </c>
      <c r="H10" s="33"/>
      <c r="I10" s="33"/>
      <c r="J10" s="33"/>
      <c r="S10" s="62"/>
      <c r="T10" s="195"/>
      <c r="U10" s="195"/>
      <c r="V10" s="195"/>
      <c r="W10" s="195"/>
      <c r="X10" s="195"/>
    </row>
    <row r="11" spans="1:24">
      <c r="A11" s="62">
        <v>43343</v>
      </c>
      <c r="B11" s="195">
        <v>19.5</v>
      </c>
      <c r="C11" s="195">
        <v>18</v>
      </c>
      <c r="D11" s="195">
        <v>18</v>
      </c>
      <c r="E11" s="195">
        <v>16.3</v>
      </c>
      <c r="F11" s="195"/>
      <c r="G11" s="65"/>
      <c r="H11" s="33"/>
      <c r="I11" s="33"/>
      <c r="J11" s="33"/>
      <c r="S11" s="62"/>
      <c r="T11" s="195"/>
      <c r="U11" s="195"/>
      <c r="V11" s="195"/>
      <c r="W11" s="195"/>
      <c r="X11" s="195"/>
    </row>
    <row r="12" spans="1:24">
      <c r="A12" s="62">
        <v>43373</v>
      </c>
      <c r="B12" s="195">
        <v>19.7</v>
      </c>
      <c r="C12" s="195">
        <v>18.8</v>
      </c>
      <c r="D12" s="195">
        <v>18.5</v>
      </c>
      <c r="E12" s="195" t="e">
        <v>#N/A</v>
      </c>
      <c r="F12" s="195"/>
      <c r="G12" s="65"/>
      <c r="H12" s="33"/>
      <c r="I12" s="33"/>
      <c r="J12" s="33"/>
      <c r="S12" s="62"/>
      <c r="T12" s="195"/>
      <c r="U12" s="195"/>
      <c r="V12" s="195"/>
      <c r="W12" s="195"/>
      <c r="X12" s="195"/>
    </row>
    <row r="13" spans="1:24">
      <c r="A13" s="62">
        <v>43404</v>
      </c>
      <c r="B13" s="195">
        <v>19.5</v>
      </c>
      <c r="C13" s="195">
        <v>19.2</v>
      </c>
      <c r="D13" s="195">
        <v>19</v>
      </c>
      <c r="E13" s="195">
        <v>18.2</v>
      </c>
      <c r="F13" s="195"/>
      <c r="G13" s="65"/>
      <c r="H13" s="33"/>
      <c r="I13" s="33"/>
      <c r="J13" s="33"/>
      <c r="S13" s="62"/>
      <c r="T13" s="195"/>
      <c r="U13" s="195"/>
      <c r="V13" s="195"/>
      <c r="W13" s="195"/>
      <c r="X13" s="195"/>
    </row>
    <row r="14" spans="1:24">
      <c r="A14" s="62">
        <v>43434</v>
      </c>
      <c r="B14" s="195">
        <v>20.8</v>
      </c>
      <c r="C14" s="195">
        <v>20.100000000000001</v>
      </c>
      <c r="D14" s="195">
        <v>18.899999999999999</v>
      </c>
      <c r="E14" s="195">
        <v>18.5</v>
      </c>
      <c r="F14" s="195"/>
      <c r="G14" s="65"/>
      <c r="H14" s="33"/>
      <c r="I14" s="33"/>
      <c r="J14" s="33"/>
      <c r="S14" s="62"/>
      <c r="T14" s="195"/>
      <c r="U14" s="195"/>
      <c r="V14" s="195"/>
      <c r="W14" s="195"/>
      <c r="X14" s="195"/>
    </row>
    <row r="15" spans="1:24">
      <c r="A15" s="62">
        <v>43465</v>
      </c>
      <c r="B15" s="195">
        <v>21.5</v>
      </c>
      <c r="C15" s="195">
        <v>20.2</v>
      </c>
      <c r="D15" s="195">
        <v>20</v>
      </c>
      <c r="E15" s="195" t="e">
        <v>#N/A</v>
      </c>
      <c r="F15" s="195"/>
      <c r="G15" s="65"/>
      <c r="H15" s="33"/>
      <c r="I15" s="33"/>
      <c r="J15" s="33"/>
      <c r="S15" s="62"/>
      <c r="T15" s="195"/>
      <c r="U15" s="195"/>
      <c r="V15" s="195"/>
      <c r="W15" s="195"/>
      <c r="X15" s="195"/>
    </row>
    <row r="16" spans="1:24">
      <c r="A16" s="62">
        <v>43496</v>
      </c>
      <c r="B16" s="195">
        <v>20.9</v>
      </c>
      <c r="C16" s="195">
        <v>19.5</v>
      </c>
      <c r="D16" s="195">
        <v>19</v>
      </c>
      <c r="E16" s="195">
        <v>17.600000000000001</v>
      </c>
      <c r="F16" s="195"/>
      <c r="G16" s="286" t="str">
        <f>TEXT(A16,"mm.yy")</f>
        <v>01.19</v>
      </c>
      <c r="H16" s="33"/>
      <c r="I16" s="33"/>
      <c r="J16" s="33"/>
      <c r="S16" s="62"/>
      <c r="T16" s="195"/>
      <c r="U16" s="195"/>
      <c r="V16" s="195"/>
      <c r="W16" s="195"/>
      <c r="X16" s="195"/>
    </row>
    <row r="17" spans="1:24">
      <c r="A17" s="62">
        <v>43524</v>
      </c>
      <c r="B17" s="195">
        <v>20.6</v>
      </c>
      <c r="C17" s="195">
        <v>19.100000000000001</v>
      </c>
      <c r="D17" s="195">
        <v>19.3</v>
      </c>
      <c r="E17" s="195">
        <v>17.899999999999999</v>
      </c>
      <c r="F17" s="195"/>
      <c r="G17" s="65"/>
      <c r="H17" s="33"/>
      <c r="I17" s="33"/>
      <c r="J17" s="33"/>
      <c r="S17" s="62"/>
      <c r="T17" s="195"/>
      <c r="U17" s="195"/>
      <c r="V17" s="195"/>
      <c r="W17" s="195"/>
      <c r="X17" s="195"/>
    </row>
    <row r="18" spans="1:24">
      <c r="A18" s="62">
        <v>43555</v>
      </c>
      <c r="B18" s="195">
        <v>21.1</v>
      </c>
      <c r="C18" s="195">
        <v>19</v>
      </c>
      <c r="D18" s="195">
        <v>19.2</v>
      </c>
      <c r="E18" s="195">
        <v>18</v>
      </c>
      <c r="F18" s="195"/>
      <c r="G18" s="65"/>
      <c r="I18" s="6"/>
      <c r="J18" s="33"/>
      <c r="K18" s="33"/>
      <c r="S18" s="62"/>
      <c r="T18" s="195"/>
      <c r="U18" s="195"/>
      <c r="V18" s="195"/>
      <c r="W18" s="195"/>
      <c r="X18" s="195"/>
    </row>
    <row r="19" spans="1:24">
      <c r="A19" s="62">
        <v>43585</v>
      </c>
      <c r="B19" s="195">
        <v>21.1</v>
      </c>
      <c r="C19" s="195">
        <v>19</v>
      </c>
      <c r="D19" s="195">
        <v>19.2</v>
      </c>
      <c r="E19" s="195">
        <v>17.5</v>
      </c>
      <c r="F19" s="195"/>
      <c r="G19" s="65"/>
      <c r="H19" s="287"/>
      <c r="I19" s="6"/>
      <c r="J19" s="33"/>
      <c r="S19" s="62"/>
      <c r="T19" s="195"/>
      <c r="U19" s="195"/>
      <c r="V19" s="195"/>
      <c r="W19" s="195"/>
      <c r="X19" s="195"/>
    </row>
    <row r="20" spans="1:24">
      <c r="A20" s="62">
        <v>43616</v>
      </c>
      <c r="B20" s="195">
        <v>20.2</v>
      </c>
      <c r="C20" s="195">
        <v>18.7</v>
      </c>
      <c r="D20" s="195">
        <v>18.399999999999999</v>
      </c>
      <c r="E20" s="195">
        <v>17.100000000000001</v>
      </c>
      <c r="F20" s="195"/>
      <c r="G20" s="65"/>
      <c r="H20" s="64" t="str">
        <f>IF(Content!$E$1=1,H21,H22)</f>
        <v>Джерело: Bloomberg, НБУ.</v>
      </c>
      <c r="K20" s="33"/>
      <c r="L20" s="33"/>
      <c r="S20" s="62"/>
      <c r="T20" s="195"/>
      <c r="U20" s="195"/>
      <c r="V20" s="195"/>
      <c r="W20" s="195"/>
      <c r="X20" s="195"/>
    </row>
    <row r="21" spans="1:24">
      <c r="A21" s="62">
        <v>43646</v>
      </c>
      <c r="B21" s="195">
        <v>19.600000000000001</v>
      </c>
      <c r="C21" s="195">
        <v>17.600000000000001</v>
      </c>
      <c r="D21" s="195">
        <v>18.2</v>
      </c>
      <c r="E21" s="195">
        <v>16.399999999999999</v>
      </c>
      <c r="F21" s="195"/>
      <c r="G21" s="65"/>
      <c r="H21" s="7" t="s">
        <v>1010</v>
      </c>
      <c r="L21" s="33"/>
      <c r="S21" s="62"/>
      <c r="T21" s="195"/>
      <c r="U21" s="195"/>
      <c r="V21" s="195"/>
      <c r="W21" s="195"/>
      <c r="X21" s="195"/>
    </row>
    <row r="22" spans="1:24">
      <c r="A22" s="62">
        <v>43677</v>
      </c>
      <c r="B22" s="195">
        <v>19.2</v>
      </c>
      <c r="C22" s="195">
        <v>17.600000000000001</v>
      </c>
      <c r="D22" s="195">
        <v>17.5</v>
      </c>
      <c r="E22" s="195">
        <v>16.5</v>
      </c>
      <c r="F22" s="195"/>
      <c r="G22" s="286" t="str">
        <f>TEXT(A22,"mm.yy")</f>
        <v>07.19</v>
      </c>
      <c r="H22" s="7" t="s">
        <v>1011</v>
      </c>
      <c r="J22" s="33"/>
      <c r="S22" s="62"/>
      <c r="T22" s="195"/>
      <c r="U22" s="195"/>
      <c r="V22" s="195"/>
      <c r="W22" s="195"/>
      <c r="X22" s="195"/>
    </row>
    <row r="23" spans="1:24">
      <c r="A23" s="62">
        <v>43708</v>
      </c>
      <c r="B23" s="195">
        <v>18.100000000000001</v>
      </c>
      <c r="C23" s="195">
        <v>17.100000000000001</v>
      </c>
      <c r="D23" s="195">
        <v>16.2</v>
      </c>
      <c r="E23" s="195">
        <v>16</v>
      </c>
      <c r="F23" s="195"/>
      <c r="G23" s="65"/>
      <c r="I23" s="6"/>
      <c r="J23" s="33"/>
      <c r="S23" s="62"/>
      <c r="T23" s="195"/>
      <c r="U23" s="195"/>
      <c r="V23" s="195"/>
      <c r="W23" s="195"/>
      <c r="X23" s="195"/>
    </row>
    <row r="24" spans="1:24">
      <c r="A24" s="62">
        <v>43738</v>
      </c>
      <c r="B24" s="195">
        <v>17.600000000000001</v>
      </c>
      <c r="C24" s="195">
        <v>16.2</v>
      </c>
      <c r="D24" s="195">
        <v>15.8</v>
      </c>
      <c r="E24" s="195">
        <v>15</v>
      </c>
      <c r="F24" s="195"/>
      <c r="G24" s="288"/>
      <c r="J24" s="33"/>
      <c r="S24" s="62"/>
      <c r="T24" s="195"/>
      <c r="U24" s="195"/>
      <c r="V24" s="195"/>
      <c r="W24" s="195"/>
      <c r="X24" s="195"/>
    </row>
    <row r="25" spans="1:24">
      <c r="A25" s="62">
        <v>43769</v>
      </c>
      <c r="B25" s="195">
        <v>17.399999999999999</v>
      </c>
      <c r="C25" s="195">
        <v>16.3</v>
      </c>
      <c r="D25" s="195">
        <v>15.1</v>
      </c>
      <c r="E25" s="195">
        <v>15.1</v>
      </c>
      <c r="F25" s="195"/>
      <c r="G25" s="288"/>
      <c r="I25" s="33"/>
      <c r="J25" s="33"/>
      <c r="S25" s="62"/>
      <c r="T25" s="195"/>
      <c r="U25" s="195"/>
      <c r="V25" s="195"/>
      <c r="W25" s="195"/>
      <c r="X25" s="195"/>
    </row>
    <row r="26" spans="1:24">
      <c r="A26" s="62">
        <v>43799</v>
      </c>
      <c r="B26" s="195">
        <v>15.5</v>
      </c>
      <c r="C26" s="195">
        <v>14.2</v>
      </c>
      <c r="D26" s="195">
        <v>13.9</v>
      </c>
      <c r="E26" s="195">
        <v>13</v>
      </c>
      <c r="F26" s="195"/>
      <c r="G26" s="288"/>
      <c r="H26" s="33"/>
      <c r="I26" s="33"/>
      <c r="J26" s="33"/>
      <c r="S26" s="62"/>
      <c r="T26" s="195"/>
      <c r="U26" s="195"/>
      <c r="V26" s="195"/>
      <c r="W26" s="195"/>
      <c r="X26" s="195"/>
    </row>
    <row r="27" spans="1:24">
      <c r="A27" s="62">
        <v>43830</v>
      </c>
      <c r="B27" s="195">
        <v>14.6</v>
      </c>
      <c r="C27" s="195">
        <v>13</v>
      </c>
      <c r="D27" s="195">
        <v>11.9</v>
      </c>
      <c r="E27" s="195">
        <v>11.6</v>
      </c>
      <c r="F27" s="195"/>
      <c r="G27" s="288"/>
      <c r="H27" s="33"/>
      <c r="I27" s="33"/>
      <c r="J27" s="33"/>
      <c r="S27" s="62"/>
      <c r="T27" s="195"/>
      <c r="U27" s="195"/>
      <c r="V27" s="195"/>
      <c r="W27" s="195"/>
      <c r="X27" s="195"/>
    </row>
    <row r="28" spans="1:24">
      <c r="A28" s="62">
        <v>43861</v>
      </c>
      <c r="B28" s="195">
        <v>12.1</v>
      </c>
      <c r="C28" s="195">
        <v>11.2</v>
      </c>
      <c r="D28" s="195">
        <v>10.3</v>
      </c>
      <c r="E28" s="195">
        <v>9.9</v>
      </c>
      <c r="F28" s="195"/>
      <c r="G28" s="286" t="str">
        <f>TEXT(A28,"mm.yy")</f>
        <v>01.20</v>
      </c>
      <c r="S28" s="62"/>
      <c r="T28" s="195"/>
      <c r="U28" s="195"/>
      <c r="V28" s="195"/>
      <c r="W28" s="195"/>
      <c r="X28" s="195"/>
    </row>
    <row r="29" spans="1:24">
      <c r="A29" s="62">
        <v>43890</v>
      </c>
      <c r="B29" s="195">
        <v>10.5</v>
      </c>
      <c r="C29" s="195">
        <v>10.3</v>
      </c>
      <c r="D29" s="195">
        <v>9.6</v>
      </c>
      <c r="E29" s="195">
        <v>9.8000000000000007</v>
      </c>
      <c r="F29" s="195"/>
      <c r="G29" s="288"/>
      <c r="H29" s="33"/>
      <c r="I29" s="33"/>
      <c r="J29" s="33"/>
      <c r="S29" s="62"/>
      <c r="T29" s="195"/>
      <c r="U29" s="195"/>
      <c r="V29" s="195"/>
      <c r="W29" s="195"/>
      <c r="X29" s="195"/>
    </row>
    <row r="30" spans="1:24">
      <c r="A30" s="62">
        <v>43921</v>
      </c>
      <c r="B30" s="195">
        <v>17.100000000000001</v>
      </c>
      <c r="C30" s="195">
        <v>15.7</v>
      </c>
      <c r="D30" s="195">
        <v>9.9</v>
      </c>
      <c r="E30" s="195" t="e">
        <v>#N/A</v>
      </c>
      <c r="F30" s="195"/>
      <c r="G30" s="286"/>
      <c r="J30" s="33"/>
      <c r="S30" s="62"/>
      <c r="T30" s="195"/>
      <c r="U30" s="195"/>
      <c r="V30" s="195"/>
      <c r="W30" s="195"/>
      <c r="X30" s="195"/>
    </row>
    <row r="31" spans="1:24">
      <c r="A31" s="62">
        <v>43951</v>
      </c>
      <c r="B31" s="195">
        <v>17.8</v>
      </c>
      <c r="C31" s="195">
        <v>17.100000000000001</v>
      </c>
      <c r="D31" s="195">
        <v>11.2</v>
      </c>
      <c r="E31" s="195" t="e">
        <v>#N/A</v>
      </c>
      <c r="F31" s="195"/>
      <c r="G31" s="288"/>
      <c r="J31" s="33"/>
      <c r="S31" s="62"/>
      <c r="T31" s="195"/>
      <c r="U31" s="195"/>
      <c r="V31" s="195"/>
      <c r="W31" s="195"/>
      <c r="X31" s="195"/>
    </row>
    <row r="32" spans="1:24">
      <c r="A32" s="62">
        <v>43982</v>
      </c>
      <c r="B32" s="195">
        <v>11.9</v>
      </c>
      <c r="C32" s="195">
        <v>12.7</v>
      </c>
      <c r="D32" s="195">
        <v>11.2</v>
      </c>
      <c r="E32" s="195" t="e">
        <v>#N/A</v>
      </c>
      <c r="F32" s="195"/>
      <c r="G32" s="288"/>
      <c r="H32" s="33"/>
      <c r="I32" s="33"/>
      <c r="J32" s="33"/>
      <c r="S32" s="62"/>
      <c r="T32" s="195"/>
      <c r="U32" s="195"/>
      <c r="V32" s="195"/>
      <c r="W32" s="195"/>
      <c r="X32" s="195"/>
    </row>
    <row r="33" spans="1:24">
      <c r="A33" s="62">
        <v>44012</v>
      </c>
      <c r="B33" s="195">
        <v>9.8000000000000007</v>
      </c>
      <c r="C33" s="195">
        <v>11.3</v>
      </c>
      <c r="D33" s="195">
        <v>9.3000000000000007</v>
      </c>
      <c r="E33" s="195">
        <v>10.7</v>
      </c>
      <c r="F33" s="195"/>
      <c r="G33" s="286"/>
      <c r="H33" s="33"/>
      <c r="I33" s="33"/>
      <c r="J33" s="33"/>
      <c r="S33" s="62"/>
      <c r="T33" s="195"/>
      <c r="U33" s="195"/>
      <c r="V33" s="195"/>
      <c r="W33" s="195"/>
      <c r="X33" s="195"/>
    </row>
    <row r="34" spans="1:24">
      <c r="A34" s="62">
        <v>44043</v>
      </c>
      <c r="B34" s="195">
        <v>10.8</v>
      </c>
      <c r="C34" s="195">
        <v>11.9</v>
      </c>
      <c r="D34" s="195">
        <v>7.7</v>
      </c>
      <c r="E34" s="195">
        <v>10.199999999999999</v>
      </c>
      <c r="F34" s="195"/>
      <c r="G34" s="286" t="str">
        <f>TEXT(A34,"mm.yy")</f>
        <v>07.20</v>
      </c>
      <c r="H34" s="33"/>
      <c r="I34" s="33"/>
      <c r="J34" s="33"/>
      <c r="S34" s="62"/>
      <c r="T34" s="195"/>
      <c r="U34" s="195"/>
      <c r="V34" s="195"/>
      <c r="W34" s="195"/>
      <c r="X34" s="195"/>
    </row>
    <row r="35" spans="1:24">
      <c r="A35" s="62">
        <v>44074</v>
      </c>
      <c r="B35" s="195">
        <v>9.8000000000000007</v>
      </c>
      <c r="C35" s="195">
        <v>11</v>
      </c>
      <c r="D35" s="195">
        <v>7.8</v>
      </c>
      <c r="E35" s="195">
        <v>10.199999999999999</v>
      </c>
      <c r="F35" s="195"/>
      <c r="G35" s="288"/>
      <c r="H35" s="33"/>
      <c r="I35" s="33"/>
      <c r="J35" s="33"/>
      <c r="S35" s="62"/>
      <c r="T35" s="195"/>
      <c r="U35" s="195"/>
      <c r="V35" s="195"/>
      <c r="W35" s="195"/>
      <c r="X35" s="195"/>
    </row>
    <row r="36" spans="1:24">
      <c r="A36" s="62">
        <v>44104</v>
      </c>
      <c r="B36" s="195">
        <v>9.4</v>
      </c>
      <c r="C36" s="195">
        <v>10.8</v>
      </c>
      <c r="D36" s="195">
        <v>7.9</v>
      </c>
      <c r="E36" s="195">
        <v>9.6999999999999993</v>
      </c>
      <c r="F36" s="195"/>
      <c r="G36" s="288"/>
      <c r="H36" s="33"/>
      <c r="I36" s="33"/>
      <c r="J36" s="33"/>
      <c r="S36" s="62"/>
      <c r="T36" s="195"/>
      <c r="U36" s="195"/>
      <c r="V36" s="195"/>
      <c r="W36" s="195"/>
      <c r="X36" s="195"/>
    </row>
    <row r="37" spans="1:24">
      <c r="A37" s="62">
        <v>44135</v>
      </c>
      <c r="B37" s="195">
        <v>9.9</v>
      </c>
      <c r="C37" s="195">
        <v>11.2</v>
      </c>
      <c r="D37" s="195">
        <v>8.5</v>
      </c>
      <c r="E37" s="195">
        <v>10.9</v>
      </c>
      <c r="F37" s="195"/>
      <c r="G37" s="286"/>
      <c r="S37" s="62"/>
      <c r="T37" s="195"/>
      <c r="U37" s="195"/>
      <c r="V37" s="195"/>
      <c r="W37" s="195"/>
      <c r="X37" s="195"/>
    </row>
    <row r="38" spans="1:24">
      <c r="A38" s="62">
        <v>44165</v>
      </c>
      <c r="B38" s="195">
        <v>10</v>
      </c>
      <c r="C38" s="195">
        <v>11.9</v>
      </c>
      <c r="D38" s="195">
        <v>9.5</v>
      </c>
      <c r="E38" s="195">
        <v>11.4</v>
      </c>
      <c r="F38" s="195"/>
      <c r="G38" s="286"/>
      <c r="S38" s="62"/>
      <c r="T38" s="195"/>
      <c r="U38" s="195"/>
      <c r="V38" s="195"/>
      <c r="W38" s="195"/>
      <c r="X38" s="195"/>
    </row>
    <row r="39" spans="1:24">
      <c r="A39" s="62">
        <v>44196</v>
      </c>
      <c r="B39" s="195">
        <v>10.8</v>
      </c>
      <c r="C39" s="195">
        <v>12</v>
      </c>
      <c r="D39" s="195">
        <v>10.7</v>
      </c>
      <c r="E39" s="195">
        <v>12</v>
      </c>
      <c r="F39" s="195"/>
      <c r="G39" s="286" t="str">
        <f>TEXT(A39,"mm.yy")</f>
        <v>12.20</v>
      </c>
      <c r="S39" s="62"/>
      <c r="T39" s="195"/>
      <c r="U39" s="195"/>
      <c r="V39" s="195"/>
      <c r="W39" s="195"/>
      <c r="X39" s="195"/>
    </row>
    <row r="40" spans="1:24">
      <c r="A40" s="62"/>
      <c r="B40" s="195"/>
      <c r="C40" s="195"/>
      <c r="D40" s="195"/>
      <c r="E40" s="195"/>
      <c r="F40" s="195"/>
      <c r="G40" s="286"/>
      <c r="S40" s="62"/>
      <c r="T40" s="195"/>
      <c r="U40" s="195"/>
      <c r="V40" s="195"/>
      <c r="W40" s="195"/>
      <c r="X40" s="195"/>
    </row>
    <row r="41" spans="1:24">
      <c r="E41" s="195"/>
      <c r="F41" s="195"/>
    </row>
    <row r="42" spans="1:24">
      <c r="E42" s="195"/>
    </row>
    <row r="43" spans="1:24">
      <c r="E43" s="195"/>
    </row>
    <row r="44" spans="1:24">
      <c r="E44" s="195"/>
    </row>
    <row r="45" spans="1:24">
      <c r="E45" s="195"/>
      <c r="F45" s="195"/>
    </row>
    <row r="46" spans="1:24">
      <c r="E46" s="195"/>
      <c r="F46" s="195"/>
    </row>
    <row r="47" spans="1:24">
      <c r="E47" s="195"/>
      <c r="F47" s="195"/>
    </row>
    <row r="48" spans="1:24">
      <c r="E48" s="195"/>
      <c r="F48" s="195"/>
    </row>
  </sheetData>
  <hyperlinks>
    <hyperlink ref="A1" location="Content!A1" display="&lt;&lt;" xr:uid="{00000000-0004-0000-3D00-000000000000}"/>
  </hyperlinks>
  <pageMargins left="0.7" right="0.7" top="0.75" bottom="0.75" header="0.3" footer="0.3"/>
  <pageSetup paperSize="9" orientation="portrait" horizontalDpi="4294967293"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8"/>
  </sheetPr>
  <dimension ref="A1:Q40"/>
  <sheetViews>
    <sheetView showGridLines="0" zoomScaleNormal="136" workbookViewId="0">
      <selection activeCell="J3" sqref="J3"/>
    </sheetView>
  </sheetViews>
  <sheetFormatPr baseColWidth="10" defaultColWidth="9.1640625" defaultRowHeight="13"/>
  <cols>
    <col min="1" max="16384" width="9.1640625" style="284"/>
  </cols>
  <sheetData>
    <row r="1" spans="1:17">
      <c r="A1" s="61" t="s">
        <v>60</v>
      </c>
      <c r="B1" s="64" t="str">
        <f>IF(Content!$E$1=1,B2,B3)</f>
        <v>Усього</v>
      </c>
      <c r="C1" s="64" t="str">
        <f>IF(Content!$E$1=1,C2,C3)</f>
        <v>НБУ</v>
      </c>
      <c r="D1" s="64" t="str">
        <f>IF(Content!$E$1=1,D2,D3)</f>
        <v>Банки</v>
      </c>
      <c r="E1" s="64" t="str">
        <f>IF(Content!$E$1=1,E2,E3)</f>
        <v>Юридичні особи</v>
      </c>
      <c r="F1" s="64" t="str">
        <f>IF(Content!$E$1=1,F2,F3)</f>
        <v>Фізичні особи</v>
      </c>
      <c r="G1" s="64" t="str">
        <f>IF(Content!$E$1=1,G2,G3)</f>
        <v>Нерезиденти</v>
      </c>
      <c r="H1" s="64" t="str">
        <f>IF(Content!$E$1=1,H2,H3)</f>
        <v>Територіальні громади</v>
      </c>
      <c r="J1" s="64" t="str">
        <f>IF(Content!$E$1=1,J2,J3)</f>
        <v>Зміна обсягу гривневих ОВДП в обігу в розрізі власників, млрд грн</v>
      </c>
    </row>
    <row r="2" spans="1:17" s="696" customFormat="1">
      <c r="B2" s="696" t="s">
        <v>603</v>
      </c>
      <c r="C2" s="696" t="s">
        <v>518</v>
      </c>
      <c r="D2" s="696" t="s">
        <v>31</v>
      </c>
      <c r="E2" s="696" t="s">
        <v>765</v>
      </c>
      <c r="F2" s="696" t="s">
        <v>766</v>
      </c>
      <c r="G2" s="696" t="s">
        <v>767</v>
      </c>
      <c r="H2" s="696" t="s">
        <v>1489</v>
      </c>
      <c r="J2" s="696" t="s">
        <v>1895</v>
      </c>
    </row>
    <row r="3" spans="1:17" s="696" customFormat="1">
      <c r="B3" s="696" t="s">
        <v>520</v>
      </c>
      <c r="C3" s="696" t="s">
        <v>519</v>
      </c>
      <c r="D3" s="696" t="s">
        <v>35</v>
      </c>
      <c r="E3" s="696" t="s">
        <v>768</v>
      </c>
      <c r="F3" s="696" t="s">
        <v>769</v>
      </c>
      <c r="G3" s="696" t="s">
        <v>770</v>
      </c>
      <c r="H3" s="697" t="s">
        <v>1490</v>
      </c>
      <c r="J3" s="696" t="s">
        <v>1693</v>
      </c>
    </row>
    <row r="4" spans="1:17">
      <c r="A4" s="62">
        <v>43131</v>
      </c>
      <c r="B4" s="684">
        <v>3.94</v>
      </c>
      <c r="C4" s="684">
        <v>-2</v>
      </c>
      <c r="D4" s="684">
        <v>1.53</v>
      </c>
      <c r="E4" s="684">
        <v>1.08</v>
      </c>
      <c r="F4" s="684">
        <v>0.05</v>
      </c>
      <c r="G4" s="684">
        <v>3.27</v>
      </c>
      <c r="H4" s="684">
        <v>0</v>
      </c>
      <c r="I4" s="696" t="str">
        <f>TEXT(A4,"mm.yy")</f>
        <v>01.18</v>
      </c>
      <c r="P4" s="62"/>
      <c r="Q4" s="685"/>
    </row>
    <row r="5" spans="1:17">
      <c r="A5" s="62">
        <v>43159</v>
      </c>
      <c r="B5" s="684">
        <v>0.04</v>
      </c>
      <c r="C5" s="684">
        <v>-4.25</v>
      </c>
      <c r="D5" s="684">
        <v>-5.84</v>
      </c>
      <c r="E5" s="684">
        <v>4.12</v>
      </c>
      <c r="F5" s="684">
        <v>0.35</v>
      </c>
      <c r="G5" s="684">
        <v>5.65</v>
      </c>
      <c r="H5" s="684">
        <v>0</v>
      </c>
      <c r="I5" s="696"/>
      <c r="P5" s="62"/>
      <c r="Q5" s="685"/>
    </row>
    <row r="6" spans="1:17">
      <c r="A6" s="62">
        <v>43190</v>
      </c>
      <c r="B6" s="684">
        <v>3.14</v>
      </c>
      <c r="C6" s="684">
        <v>-3.99</v>
      </c>
      <c r="D6" s="684">
        <v>4.55</v>
      </c>
      <c r="E6" s="684">
        <v>1.69</v>
      </c>
      <c r="F6" s="684">
        <v>0.28000000000000003</v>
      </c>
      <c r="G6" s="684">
        <v>0.6</v>
      </c>
      <c r="H6" s="684">
        <v>0</v>
      </c>
      <c r="I6" s="696"/>
      <c r="P6" s="62"/>
      <c r="Q6" s="685"/>
    </row>
    <row r="7" spans="1:17">
      <c r="A7" s="62">
        <v>43220</v>
      </c>
      <c r="B7" s="684">
        <v>-5.73</v>
      </c>
      <c r="C7" s="684">
        <v>0</v>
      </c>
      <c r="D7" s="684">
        <v>-1.67</v>
      </c>
      <c r="E7" s="684">
        <v>-1.57</v>
      </c>
      <c r="F7" s="684">
        <v>0.14000000000000001</v>
      </c>
      <c r="G7" s="684">
        <v>-2.62</v>
      </c>
      <c r="H7" s="684">
        <v>0</v>
      </c>
      <c r="I7" s="696"/>
      <c r="P7" s="62"/>
      <c r="Q7" s="685"/>
    </row>
    <row r="8" spans="1:17">
      <c r="A8" s="62">
        <v>43251</v>
      </c>
      <c r="B8" s="684">
        <v>-3.88</v>
      </c>
      <c r="C8" s="684">
        <v>0</v>
      </c>
      <c r="D8" s="684">
        <v>-0.34</v>
      </c>
      <c r="E8" s="684">
        <v>-2.54</v>
      </c>
      <c r="F8" s="684">
        <v>0.15</v>
      </c>
      <c r="G8" s="684">
        <v>-1.1499999999999999</v>
      </c>
      <c r="H8" s="684">
        <v>0</v>
      </c>
      <c r="I8" s="696"/>
      <c r="P8" s="62"/>
      <c r="Q8" s="685"/>
    </row>
    <row r="9" spans="1:17">
      <c r="A9" s="62">
        <v>43281</v>
      </c>
      <c r="B9" s="684">
        <v>1.9</v>
      </c>
      <c r="C9" s="684">
        <v>0</v>
      </c>
      <c r="D9" s="684">
        <v>4.38</v>
      </c>
      <c r="E9" s="684">
        <v>-1.74</v>
      </c>
      <c r="F9" s="684">
        <v>0.11</v>
      </c>
      <c r="G9" s="684">
        <v>-0.85</v>
      </c>
      <c r="H9" s="684">
        <v>0</v>
      </c>
      <c r="I9" s="696"/>
      <c r="P9" s="62"/>
      <c r="Q9" s="685"/>
    </row>
    <row r="10" spans="1:17">
      <c r="A10" s="62">
        <v>43312</v>
      </c>
      <c r="B10" s="684">
        <v>-5.37</v>
      </c>
      <c r="C10" s="684">
        <v>0</v>
      </c>
      <c r="D10" s="684">
        <v>-2.6</v>
      </c>
      <c r="E10" s="684">
        <v>-1.53</v>
      </c>
      <c r="F10" s="684">
        <v>0.08</v>
      </c>
      <c r="G10" s="684">
        <v>-1.32</v>
      </c>
      <c r="H10" s="684">
        <v>0</v>
      </c>
      <c r="I10" s="696" t="str">
        <f t="shared" ref="I10" si="0">TEXT(A10,"mm.yy")</f>
        <v>07.18</v>
      </c>
      <c r="P10" s="62"/>
      <c r="Q10" s="685"/>
    </row>
    <row r="11" spans="1:17">
      <c r="A11" s="62">
        <v>43343</v>
      </c>
      <c r="B11" s="684">
        <v>2.46</v>
      </c>
      <c r="C11" s="684">
        <v>-2.2200000000000002</v>
      </c>
      <c r="D11" s="684">
        <v>7.86</v>
      </c>
      <c r="E11" s="684">
        <v>-1.63</v>
      </c>
      <c r="F11" s="684">
        <v>-0.2</v>
      </c>
      <c r="G11" s="684">
        <v>-1.36</v>
      </c>
      <c r="H11" s="684">
        <v>0</v>
      </c>
      <c r="I11" s="696"/>
      <c r="P11" s="62"/>
      <c r="Q11" s="685"/>
    </row>
    <row r="12" spans="1:17">
      <c r="A12" s="62">
        <v>43373</v>
      </c>
      <c r="B12" s="684">
        <v>-1.48</v>
      </c>
      <c r="C12" s="684">
        <v>0</v>
      </c>
      <c r="D12" s="684">
        <v>-0.96</v>
      </c>
      <c r="E12" s="684">
        <v>-0.34</v>
      </c>
      <c r="F12" s="684">
        <v>0.12</v>
      </c>
      <c r="G12" s="684">
        <v>-0.3</v>
      </c>
      <c r="H12" s="684">
        <v>0</v>
      </c>
      <c r="I12" s="696"/>
      <c r="P12" s="62"/>
      <c r="Q12" s="685"/>
    </row>
    <row r="13" spans="1:17">
      <c r="A13" s="62">
        <v>43404</v>
      </c>
      <c r="B13" s="684">
        <v>-5.82</v>
      </c>
      <c r="C13" s="684">
        <v>0</v>
      </c>
      <c r="D13" s="684">
        <v>-3.82</v>
      </c>
      <c r="E13" s="684">
        <v>-1.8</v>
      </c>
      <c r="F13" s="684">
        <v>-7.0000000000000007E-2</v>
      </c>
      <c r="G13" s="684">
        <v>-0.13</v>
      </c>
      <c r="H13" s="684">
        <v>0</v>
      </c>
      <c r="I13" s="696"/>
      <c r="P13" s="62"/>
      <c r="Q13" s="685"/>
    </row>
    <row r="14" spans="1:17">
      <c r="A14" s="62">
        <v>43434</v>
      </c>
      <c r="B14" s="684">
        <v>-9.7899999999999991</v>
      </c>
      <c r="C14" s="684">
        <v>0</v>
      </c>
      <c r="D14" s="684">
        <v>-8.77</v>
      </c>
      <c r="E14" s="684">
        <v>-0.41</v>
      </c>
      <c r="F14" s="684">
        <v>0.1</v>
      </c>
      <c r="G14" s="684">
        <v>-0.71</v>
      </c>
      <c r="H14" s="684">
        <v>0</v>
      </c>
      <c r="I14" s="696"/>
      <c r="P14" s="62"/>
      <c r="Q14" s="685"/>
    </row>
    <row r="15" spans="1:17">
      <c r="A15" s="62">
        <v>43465</v>
      </c>
      <c r="B15" s="684">
        <v>8.9600000000000009</v>
      </c>
      <c r="C15" s="684">
        <v>0</v>
      </c>
      <c r="D15" s="684">
        <v>8.2200000000000006</v>
      </c>
      <c r="E15" s="684">
        <v>0.81</v>
      </c>
      <c r="F15" s="684">
        <v>0.01</v>
      </c>
      <c r="G15" s="684">
        <v>-0.08</v>
      </c>
      <c r="H15" s="684">
        <v>0</v>
      </c>
      <c r="I15" s="696"/>
      <c r="P15" s="62"/>
      <c r="Q15" s="685"/>
    </row>
    <row r="16" spans="1:17">
      <c r="A16" s="62">
        <v>43496</v>
      </c>
      <c r="B16" s="684">
        <v>10.35</v>
      </c>
      <c r="C16" s="684">
        <v>-5.98</v>
      </c>
      <c r="D16" s="684">
        <v>6.99</v>
      </c>
      <c r="E16" s="684">
        <v>2.81</v>
      </c>
      <c r="F16" s="684">
        <v>0.73</v>
      </c>
      <c r="G16" s="684">
        <v>5.79</v>
      </c>
      <c r="H16" s="684">
        <v>0</v>
      </c>
      <c r="I16" s="696" t="str">
        <f t="shared" ref="I16" si="1">TEXT(A16,"mm.yy")</f>
        <v>01.19</v>
      </c>
      <c r="P16" s="62"/>
      <c r="Q16" s="685"/>
    </row>
    <row r="17" spans="1:17">
      <c r="A17" s="62">
        <v>43524</v>
      </c>
      <c r="B17" s="684">
        <v>0.92</v>
      </c>
      <c r="C17" s="684">
        <v>-5.0199999999999996</v>
      </c>
      <c r="D17" s="684">
        <v>2.79</v>
      </c>
      <c r="E17" s="684">
        <v>1.44</v>
      </c>
      <c r="F17" s="684">
        <v>0.42</v>
      </c>
      <c r="G17" s="684">
        <v>1.3</v>
      </c>
      <c r="H17" s="684">
        <v>0</v>
      </c>
      <c r="I17" s="696"/>
      <c r="P17" s="62"/>
      <c r="Q17" s="685"/>
    </row>
    <row r="18" spans="1:17">
      <c r="A18" s="62">
        <v>43555</v>
      </c>
      <c r="B18" s="684">
        <v>11.95</v>
      </c>
      <c r="C18" s="684">
        <v>0</v>
      </c>
      <c r="D18" s="684">
        <v>4.01</v>
      </c>
      <c r="E18" s="684">
        <v>1.01</v>
      </c>
      <c r="F18" s="684">
        <v>0.13</v>
      </c>
      <c r="G18" s="684">
        <v>6.8</v>
      </c>
      <c r="H18" s="684">
        <v>0</v>
      </c>
      <c r="I18" s="696"/>
      <c r="P18" s="62"/>
      <c r="Q18" s="685"/>
    </row>
    <row r="19" spans="1:17">
      <c r="A19" s="62">
        <v>43585</v>
      </c>
      <c r="B19" s="684">
        <v>16.45</v>
      </c>
      <c r="C19" s="684">
        <v>0</v>
      </c>
      <c r="D19" s="684">
        <v>-0.85</v>
      </c>
      <c r="E19" s="684">
        <v>-0.48</v>
      </c>
      <c r="F19" s="684">
        <v>0.38</v>
      </c>
      <c r="G19" s="684">
        <v>17.399999999999999</v>
      </c>
      <c r="H19" s="684">
        <v>0</v>
      </c>
      <c r="I19" s="696"/>
      <c r="J19" s="64" t="str">
        <f>IF(Content!$E$1=1,J20,J21)</f>
        <v>Джерело: НБУ.</v>
      </c>
      <c r="P19" s="62"/>
      <c r="Q19" s="685"/>
    </row>
    <row r="20" spans="1:17">
      <c r="A20" s="62">
        <v>43616</v>
      </c>
      <c r="B20" s="684">
        <v>10.41</v>
      </c>
      <c r="C20" s="684">
        <v>0</v>
      </c>
      <c r="D20" s="684">
        <v>2.5299999999999998</v>
      </c>
      <c r="E20" s="684">
        <v>0.51</v>
      </c>
      <c r="F20" s="684">
        <v>0.35</v>
      </c>
      <c r="G20" s="684">
        <v>7.02</v>
      </c>
      <c r="H20" s="684">
        <v>0</v>
      </c>
      <c r="I20" s="696"/>
      <c r="J20" s="7" t="s">
        <v>43</v>
      </c>
      <c r="P20" s="62"/>
      <c r="Q20" s="685"/>
    </row>
    <row r="21" spans="1:17">
      <c r="A21" s="62">
        <v>43646</v>
      </c>
      <c r="B21" s="684">
        <v>5.37</v>
      </c>
      <c r="C21" s="684">
        <v>0</v>
      </c>
      <c r="D21" s="684">
        <v>-6.25</v>
      </c>
      <c r="E21" s="684">
        <v>-1.76</v>
      </c>
      <c r="F21" s="684">
        <v>-0.2</v>
      </c>
      <c r="G21" s="684">
        <v>13.59</v>
      </c>
      <c r="H21" s="684">
        <v>0</v>
      </c>
      <c r="I21" s="696"/>
      <c r="J21" s="7" t="s">
        <v>44</v>
      </c>
      <c r="P21" s="62"/>
      <c r="Q21" s="685"/>
    </row>
    <row r="22" spans="1:17">
      <c r="A22" s="62">
        <v>43677</v>
      </c>
      <c r="B22" s="684">
        <v>29.06</v>
      </c>
      <c r="C22" s="684">
        <v>0</v>
      </c>
      <c r="D22" s="684">
        <v>-2.13</v>
      </c>
      <c r="E22" s="684">
        <v>2.77</v>
      </c>
      <c r="F22" s="684">
        <v>0.1</v>
      </c>
      <c r="G22" s="684">
        <v>28.32</v>
      </c>
      <c r="H22" s="684">
        <v>0</v>
      </c>
      <c r="I22" s="696" t="str">
        <f t="shared" ref="I22" si="2">TEXT(A22,"mm.yy")</f>
        <v>07.19</v>
      </c>
      <c r="P22" s="62"/>
      <c r="Q22" s="685"/>
    </row>
    <row r="23" spans="1:17">
      <c r="A23" s="62">
        <v>43708</v>
      </c>
      <c r="B23" s="684">
        <v>-5.36</v>
      </c>
      <c r="C23" s="684">
        <v>-0.02</v>
      </c>
      <c r="D23" s="684">
        <v>-4.97</v>
      </c>
      <c r="E23" s="684">
        <v>-0.63</v>
      </c>
      <c r="F23" s="684">
        <v>-0.21</v>
      </c>
      <c r="G23" s="684">
        <v>0.48</v>
      </c>
      <c r="H23" s="684">
        <v>0</v>
      </c>
      <c r="I23" s="696"/>
      <c r="P23" s="62"/>
      <c r="Q23" s="685"/>
    </row>
    <row r="24" spans="1:17">
      <c r="A24" s="62">
        <v>43738</v>
      </c>
      <c r="B24" s="684">
        <v>13.55</v>
      </c>
      <c r="C24" s="684">
        <v>0</v>
      </c>
      <c r="D24" s="684">
        <v>2.4300000000000002</v>
      </c>
      <c r="E24" s="684">
        <v>0.56999999999999995</v>
      </c>
      <c r="F24" s="684">
        <v>0.55000000000000004</v>
      </c>
      <c r="G24" s="684">
        <v>10</v>
      </c>
      <c r="H24" s="684">
        <v>0</v>
      </c>
      <c r="I24" s="696"/>
      <c r="P24" s="62"/>
      <c r="Q24" s="685"/>
    </row>
    <row r="25" spans="1:17">
      <c r="A25" s="62">
        <v>43769</v>
      </c>
      <c r="B25" s="684">
        <v>-1.67</v>
      </c>
      <c r="C25" s="684">
        <v>0</v>
      </c>
      <c r="D25" s="684">
        <v>-4.97</v>
      </c>
      <c r="E25" s="684">
        <v>0.99</v>
      </c>
      <c r="F25" s="684">
        <v>0.21</v>
      </c>
      <c r="G25" s="684">
        <v>2.1</v>
      </c>
      <c r="H25" s="684">
        <v>0</v>
      </c>
      <c r="I25" s="696"/>
      <c r="P25" s="62"/>
      <c r="Q25" s="685"/>
    </row>
    <row r="26" spans="1:17">
      <c r="A26" s="62">
        <v>43799</v>
      </c>
      <c r="B26" s="684">
        <v>4.1500000000000004</v>
      </c>
      <c r="C26" s="684">
        <v>0</v>
      </c>
      <c r="D26" s="684">
        <v>-2.0499999999999998</v>
      </c>
      <c r="E26" s="684">
        <v>0.34</v>
      </c>
      <c r="F26" s="684">
        <v>7.0000000000000007E-2</v>
      </c>
      <c r="G26" s="684">
        <v>5.79</v>
      </c>
      <c r="H26" s="684">
        <v>0</v>
      </c>
      <c r="I26" s="696"/>
      <c r="P26" s="62"/>
      <c r="Q26" s="685"/>
    </row>
    <row r="27" spans="1:17">
      <c r="A27" s="62">
        <v>43830</v>
      </c>
      <c r="B27" s="684">
        <v>9.27</v>
      </c>
      <c r="C27" s="684">
        <v>0</v>
      </c>
      <c r="D27" s="684">
        <v>-1.38</v>
      </c>
      <c r="E27" s="684">
        <v>-0.71</v>
      </c>
      <c r="F27" s="684">
        <v>0.02</v>
      </c>
      <c r="G27" s="684">
        <v>11.34</v>
      </c>
      <c r="H27" s="684">
        <v>0</v>
      </c>
      <c r="I27" s="696"/>
      <c r="P27" s="62"/>
      <c r="Q27" s="685"/>
    </row>
    <row r="28" spans="1:17">
      <c r="A28" s="62">
        <v>43861</v>
      </c>
      <c r="B28" s="684">
        <v>-0.39</v>
      </c>
      <c r="C28" s="684">
        <v>-4.7</v>
      </c>
      <c r="D28" s="684">
        <v>-1.73</v>
      </c>
      <c r="E28" s="684">
        <v>-1.43</v>
      </c>
      <c r="F28" s="684">
        <v>-0.2</v>
      </c>
      <c r="G28" s="684">
        <v>7.67</v>
      </c>
      <c r="H28" s="684">
        <v>0</v>
      </c>
      <c r="I28" s="696" t="str">
        <f t="shared" ref="I28" si="3">TEXT(A28,"mm.yy")</f>
        <v>01.20</v>
      </c>
      <c r="P28" s="62"/>
      <c r="Q28" s="685"/>
    </row>
    <row r="29" spans="1:17">
      <c r="A29" s="62">
        <v>43890</v>
      </c>
      <c r="B29" s="684">
        <v>0.38</v>
      </c>
      <c r="C29" s="684">
        <v>-6.85</v>
      </c>
      <c r="D29" s="684">
        <v>0.88</v>
      </c>
      <c r="E29" s="684">
        <v>3.5</v>
      </c>
      <c r="F29" s="684">
        <v>-0.26</v>
      </c>
      <c r="G29" s="684">
        <v>3.11</v>
      </c>
      <c r="H29" s="684">
        <v>0</v>
      </c>
      <c r="I29" s="696"/>
      <c r="P29" s="62"/>
      <c r="Q29" s="685"/>
    </row>
    <row r="30" spans="1:17">
      <c r="A30" s="62">
        <v>43921</v>
      </c>
      <c r="B30" s="684">
        <v>-4.13</v>
      </c>
      <c r="C30" s="684">
        <v>-0.95</v>
      </c>
      <c r="D30" s="684">
        <v>4.6500000000000004</v>
      </c>
      <c r="E30" s="684">
        <v>1.43</v>
      </c>
      <c r="F30" s="684">
        <v>-0.34</v>
      </c>
      <c r="G30" s="684">
        <v>-8.91</v>
      </c>
      <c r="H30" s="684">
        <v>0</v>
      </c>
      <c r="I30" s="696"/>
      <c r="P30" s="62"/>
      <c r="Q30" s="685"/>
    </row>
    <row r="31" spans="1:17">
      <c r="A31" s="62">
        <v>43951</v>
      </c>
      <c r="B31" s="684">
        <v>-0.88</v>
      </c>
      <c r="C31" s="684">
        <v>0</v>
      </c>
      <c r="D31" s="684">
        <v>7.33</v>
      </c>
      <c r="E31" s="684">
        <v>0.01</v>
      </c>
      <c r="F31" s="684">
        <v>-0.01</v>
      </c>
      <c r="G31" s="684">
        <v>-8.2100000000000009</v>
      </c>
      <c r="H31" s="684">
        <v>0</v>
      </c>
      <c r="I31" s="696"/>
      <c r="P31" s="62"/>
      <c r="Q31" s="685"/>
    </row>
    <row r="32" spans="1:17">
      <c r="A32" s="62">
        <v>43982</v>
      </c>
      <c r="B32" s="684">
        <v>37.01</v>
      </c>
      <c r="C32" s="684">
        <v>0</v>
      </c>
      <c r="D32" s="684">
        <v>42.3</v>
      </c>
      <c r="E32" s="684">
        <v>1.08</v>
      </c>
      <c r="F32" s="684">
        <v>0.02</v>
      </c>
      <c r="G32" s="684">
        <v>-6.39</v>
      </c>
      <c r="H32" s="684">
        <v>0</v>
      </c>
      <c r="I32" s="696"/>
      <c r="P32" s="62"/>
      <c r="Q32" s="685"/>
    </row>
    <row r="33" spans="1:17">
      <c r="A33" s="62">
        <v>44012</v>
      </c>
      <c r="B33" s="684">
        <v>11.12</v>
      </c>
      <c r="C33" s="684">
        <v>0</v>
      </c>
      <c r="D33" s="684">
        <v>18.440000000000001</v>
      </c>
      <c r="E33" s="684">
        <v>-1.01</v>
      </c>
      <c r="F33" s="684">
        <v>-0.32</v>
      </c>
      <c r="G33" s="684">
        <v>-5.99</v>
      </c>
      <c r="H33" s="684">
        <v>0</v>
      </c>
      <c r="I33" s="696"/>
      <c r="P33" s="62"/>
      <c r="Q33" s="685"/>
    </row>
    <row r="34" spans="1:17">
      <c r="A34" s="62">
        <v>44043</v>
      </c>
      <c r="B34" s="684">
        <v>-4.59</v>
      </c>
      <c r="C34" s="684">
        <v>0</v>
      </c>
      <c r="D34" s="684">
        <v>5.13</v>
      </c>
      <c r="E34" s="684">
        <v>-3.21</v>
      </c>
      <c r="F34" s="684">
        <v>-0.3</v>
      </c>
      <c r="G34" s="684">
        <v>-6.22</v>
      </c>
      <c r="H34" s="684">
        <v>0</v>
      </c>
      <c r="I34" s="696" t="str">
        <f t="shared" ref="I34" si="4">TEXT(A34,"mm.yy")</f>
        <v>07.20</v>
      </c>
      <c r="P34" s="62"/>
      <c r="Q34" s="685"/>
    </row>
    <row r="35" spans="1:17">
      <c r="A35" s="62">
        <v>44074</v>
      </c>
      <c r="B35" s="684">
        <v>-6.99</v>
      </c>
      <c r="C35" s="684">
        <v>0</v>
      </c>
      <c r="D35" s="684">
        <v>-1.97</v>
      </c>
      <c r="E35" s="684">
        <v>0.1</v>
      </c>
      <c r="F35" s="684">
        <v>-0.23</v>
      </c>
      <c r="G35" s="684">
        <v>-4.8899999999999997</v>
      </c>
      <c r="H35" s="684">
        <v>0</v>
      </c>
      <c r="I35" s="696"/>
      <c r="P35" s="62"/>
    </row>
    <row r="36" spans="1:17">
      <c r="A36" s="62">
        <v>44104</v>
      </c>
      <c r="B36" s="684">
        <v>7.42</v>
      </c>
      <c r="C36" s="684">
        <v>0</v>
      </c>
      <c r="D36" s="684">
        <v>11.64</v>
      </c>
      <c r="E36" s="684">
        <v>0.79</v>
      </c>
      <c r="F36" s="684">
        <v>-0.17</v>
      </c>
      <c r="G36" s="684">
        <v>-4.8499999999999996</v>
      </c>
      <c r="H36" s="684">
        <v>0</v>
      </c>
      <c r="I36" s="696"/>
      <c r="P36" s="62"/>
    </row>
    <row r="37" spans="1:17">
      <c r="A37" s="62">
        <v>44135</v>
      </c>
      <c r="B37" s="684">
        <v>15.22</v>
      </c>
      <c r="C37" s="684">
        <v>0</v>
      </c>
      <c r="D37" s="684">
        <v>17.399999999999999</v>
      </c>
      <c r="E37" s="684">
        <v>1.62</v>
      </c>
      <c r="F37" s="684">
        <v>0.17</v>
      </c>
      <c r="G37" s="684">
        <v>-3.96</v>
      </c>
      <c r="H37" s="684">
        <v>0</v>
      </c>
      <c r="I37" s="696"/>
      <c r="P37" s="62"/>
    </row>
    <row r="38" spans="1:17">
      <c r="A38" s="62">
        <v>44165</v>
      </c>
      <c r="B38" s="684">
        <v>7.83</v>
      </c>
      <c r="C38" s="684">
        <v>0</v>
      </c>
      <c r="D38" s="684">
        <v>10.02</v>
      </c>
      <c r="E38" s="684">
        <v>0.4</v>
      </c>
      <c r="F38" s="684">
        <v>-0.02</v>
      </c>
      <c r="G38" s="684">
        <v>-2.57</v>
      </c>
      <c r="H38" s="684">
        <v>0</v>
      </c>
      <c r="I38" s="696"/>
      <c r="P38" s="62"/>
    </row>
    <row r="39" spans="1:17">
      <c r="A39" s="62">
        <v>44196</v>
      </c>
      <c r="B39" s="684">
        <v>78.17</v>
      </c>
      <c r="C39" s="684">
        <v>0</v>
      </c>
      <c r="D39" s="684">
        <v>52.33</v>
      </c>
      <c r="E39" s="684">
        <v>14.29</v>
      </c>
      <c r="F39" s="684">
        <v>1.49</v>
      </c>
      <c r="G39" s="684">
        <v>9.8699999999999992</v>
      </c>
      <c r="H39" s="684">
        <v>0.19</v>
      </c>
      <c r="I39" s="696" t="str">
        <f t="shared" ref="I39" si="5">TEXT(A39,"mm.yy")</f>
        <v>12.20</v>
      </c>
      <c r="P39" s="62"/>
    </row>
    <row r="40" spans="1:17">
      <c r="A40" s="62"/>
      <c r="B40" s="684"/>
      <c r="C40" s="684"/>
      <c r="D40" s="684"/>
      <c r="E40" s="684"/>
      <c r="F40" s="684"/>
      <c r="G40" s="684"/>
      <c r="H40" s="684"/>
      <c r="P40" s="62"/>
    </row>
  </sheetData>
  <hyperlinks>
    <hyperlink ref="A1" location="Content!A1" display="&lt;&lt;" xr:uid="{00000000-0004-0000-3E00-000000000000}"/>
  </hyperlinks>
  <pageMargins left="0.7" right="0.7" top="0.75" bottom="0.75" header="0.3" footer="0.3"/>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75FFC-68DC-5942-A525-5EDD6C2707EB}">
  <sheetPr>
    <tabColor theme="8"/>
  </sheetPr>
  <dimension ref="A1:AA76"/>
  <sheetViews>
    <sheetView showGridLines="0" zoomScaleNormal="100" workbookViewId="0">
      <selection activeCell="A2" sqref="A2:XFD3"/>
    </sheetView>
  </sheetViews>
  <sheetFormatPr baseColWidth="10" defaultColWidth="9.1640625" defaultRowHeight="13"/>
  <cols>
    <col min="1" max="2" width="10.5" style="927" customWidth="1"/>
    <col min="3" max="3" width="10.6640625" style="927" customWidth="1"/>
    <col min="4" max="4" width="12.5" style="927" customWidth="1"/>
    <col min="5" max="6" width="14.33203125" style="919" customWidth="1"/>
    <col min="7" max="16384" width="9.1640625" style="919"/>
  </cols>
  <sheetData>
    <row r="1" spans="1:27">
      <c r="A1" s="228" t="s">
        <v>60</v>
      </c>
      <c r="B1" s="540" t="str">
        <f>IF(Content!$E$1=1,B2,B3)</f>
        <v>Залишок ОВДП</v>
      </c>
      <c r="C1" s="540" t="str">
        <f>IF(Content!$E$1=1,C2,C3)</f>
        <v>Купівля на вторинному ринку</v>
      </c>
      <c r="D1" s="540" t="str">
        <f>IF(Content!$E$1=1,D2,D3)</f>
        <v>Купівля при первинному розміщенні</v>
      </c>
      <c r="E1" s="540" t="str">
        <f>IF(Content!$E$1=1,E2,E3)</f>
        <v>Продаж на вторинному ринку</v>
      </c>
      <c r="F1" s="540" t="str">
        <f>IF(Content!$E$1=1,F2,F3)</f>
        <v>Погашення та купон</v>
      </c>
      <c r="G1" s="540" t="str">
        <f>IF(Content!$E$1=1,G2,G3)</f>
        <v>Операції нерезидентів та графік погашення ОВДП*, млрд грн</v>
      </c>
    </row>
    <row r="2" spans="1:27" s="920" customFormat="1" hidden="1">
      <c r="B2" s="920" t="s">
        <v>548</v>
      </c>
      <c r="C2" s="920" t="s">
        <v>549</v>
      </c>
      <c r="D2" s="131" t="s">
        <v>941</v>
      </c>
      <c r="E2" s="131" t="s">
        <v>550</v>
      </c>
      <c r="F2" s="131" t="s">
        <v>551</v>
      </c>
      <c r="G2" s="67" t="s">
        <v>552</v>
      </c>
    </row>
    <row r="3" spans="1:27" s="920" customFormat="1" hidden="1">
      <c r="B3" s="920" t="s">
        <v>825</v>
      </c>
      <c r="C3" s="920" t="s">
        <v>553</v>
      </c>
      <c r="D3" s="131" t="s">
        <v>554</v>
      </c>
      <c r="E3" s="131" t="s">
        <v>555</v>
      </c>
      <c r="F3" s="131" t="s">
        <v>556</v>
      </c>
      <c r="G3" s="67" t="s">
        <v>604</v>
      </c>
    </row>
    <row r="4" spans="1:27">
      <c r="A4" s="253"/>
      <c r="B4" s="921"/>
      <c r="C4" s="921"/>
      <c r="D4" s="922"/>
      <c r="E4" s="922"/>
      <c r="F4" s="922"/>
      <c r="P4" s="923"/>
      <c r="Q4" s="923"/>
      <c r="S4" s="923"/>
      <c r="T4" s="923"/>
      <c r="U4" s="923"/>
      <c r="V4" s="923"/>
      <c r="X4" s="923"/>
      <c r="Y4" s="923"/>
    </row>
    <row r="5" spans="1:27" ht="13.5" customHeight="1">
      <c r="A5" s="253"/>
      <c r="B5" s="924" t="str">
        <f>IF(Content!$E$1=1,B6,B7)</f>
        <v>немає дозволу</v>
      </c>
      <c r="C5" s="921"/>
      <c r="D5" s="922"/>
      <c r="E5" s="922"/>
      <c r="F5" s="922"/>
      <c r="P5" s="923"/>
      <c r="Q5" s="923"/>
      <c r="S5" s="923"/>
      <c r="T5" s="923"/>
      <c r="U5" s="923"/>
      <c r="V5" s="923"/>
      <c r="Y5" s="923"/>
      <c r="Z5" s="923"/>
      <c r="AA5" s="923"/>
    </row>
    <row r="6" spans="1:27">
      <c r="A6" s="253"/>
      <c r="B6" s="23" t="s">
        <v>215</v>
      </c>
      <c r="C6" s="921"/>
      <c r="D6" s="922"/>
      <c r="E6" s="922"/>
      <c r="F6" s="922"/>
      <c r="P6" s="923"/>
      <c r="Q6" s="923"/>
      <c r="S6" s="923"/>
      <c r="T6" s="923"/>
      <c r="U6" s="923"/>
      <c r="V6" s="923"/>
      <c r="Y6" s="923"/>
      <c r="Z6" s="923"/>
      <c r="AA6" s="923"/>
    </row>
    <row r="7" spans="1:27" ht="15.75" customHeight="1">
      <c r="A7" s="253"/>
      <c r="B7" s="23" t="s">
        <v>216</v>
      </c>
      <c r="C7" s="921"/>
      <c r="D7" s="922"/>
      <c r="E7" s="922"/>
      <c r="F7" s="922"/>
      <c r="P7" s="923"/>
      <c r="Q7" s="923"/>
      <c r="S7" s="923"/>
      <c r="T7" s="923"/>
      <c r="U7" s="923"/>
      <c r="V7" s="923"/>
      <c r="Y7" s="923"/>
      <c r="Z7" s="923"/>
      <c r="AA7" s="923"/>
    </row>
    <row r="8" spans="1:27">
      <c r="A8" s="253"/>
      <c r="B8" s="921"/>
      <c r="C8" s="921"/>
      <c r="D8" s="922"/>
      <c r="E8" s="922"/>
      <c r="F8" s="922"/>
      <c r="P8" s="923"/>
      <c r="Q8" s="923"/>
      <c r="S8" s="923"/>
      <c r="T8" s="923"/>
      <c r="U8" s="923"/>
      <c r="V8" s="923"/>
      <c r="Y8" s="923"/>
      <c r="Z8" s="923"/>
      <c r="AA8" s="923"/>
    </row>
    <row r="9" spans="1:27">
      <c r="A9" s="253"/>
      <c r="B9" s="921"/>
      <c r="C9" s="921"/>
      <c r="D9" s="922"/>
      <c r="E9" s="922"/>
      <c r="F9" s="922"/>
      <c r="P9" s="923"/>
      <c r="Q9" s="923"/>
      <c r="S9" s="923"/>
      <c r="T9" s="923"/>
      <c r="U9" s="923"/>
      <c r="V9" s="923"/>
      <c r="Y9" s="923"/>
      <c r="Z9" s="923"/>
      <c r="AA9" s="923"/>
    </row>
    <row r="10" spans="1:27">
      <c r="A10" s="253"/>
      <c r="B10" s="921"/>
      <c r="C10" s="921"/>
      <c r="D10" s="922"/>
      <c r="E10" s="922"/>
      <c r="F10" s="922"/>
      <c r="P10" s="923"/>
      <c r="Q10" s="923"/>
      <c r="S10" s="923"/>
      <c r="T10" s="923"/>
      <c r="U10" s="923"/>
      <c r="V10" s="923"/>
      <c r="Y10" s="923"/>
      <c r="Z10" s="923"/>
      <c r="AA10" s="923"/>
    </row>
    <row r="11" spans="1:27">
      <c r="A11" s="253"/>
      <c r="B11" s="921"/>
      <c r="C11" s="921"/>
      <c r="D11" s="922"/>
      <c r="E11" s="922"/>
      <c r="F11" s="922"/>
      <c r="P11" s="923"/>
      <c r="Q11" s="923"/>
      <c r="S11" s="923"/>
      <c r="T11" s="923"/>
      <c r="U11" s="923"/>
      <c r="V11" s="923"/>
      <c r="Y11" s="923"/>
      <c r="Z11" s="923"/>
      <c r="AA11" s="923"/>
    </row>
    <row r="12" spans="1:27">
      <c r="A12" s="253"/>
      <c r="B12" s="921"/>
      <c r="C12" s="921"/>
      <c r="D12" s="922"/>
      <c r="E12" s="922"/>
      <c r="F12" s="922"/>
      <c r="P12" s="923"/>
      <c r="Q12" s="923"/>
      <c r="S12" s="923"/>
      <c r="T12" s="923"/>
      <c r="U12" s="923"/>
      <c r="V12" s="923"/>
      <c r="Y12" s="923"/>
      <c r="Z12" s="923"/>
      <c r="AA12" s="923"/>
    </row>
    <row r="13" spans="1:27">
      <c r="A13" s="253"/>
      <c r="B13" s="921"/>
      <c r="C13" s="921"/>
      <c r="D13" s="922"/>
      <c r="E13" s="922"/>
      <c r="F13" s="922"/>
      <c r="P13" s="923"/>
      <c r="Q13" s="923"/>
      <c r="S13" s="923"/>
      <c r="T13" s="923"/>
      <c r="U13" s="923"/>
      <c r="V13" s="923"/>
      <c r="Y13" s="923"/>
      <c r="Z13" s="923"/>
      <c r="AA13" s="923"/>
    </row>
    <row r="14" spans="1:27">
      <c r="A14" s="253"/>
      <c r="B14" s="921"/>
      <c r="C14" s="921"/>
      <c r="D14" s="922"/>
      <c r="E14" s="922"/>
      <c r="F14" s="922"/>
      <c r="P14" s="923"/>
      <c r="Q14" s="923"/>
      <c r="S14" s="923"/>
      <c r="T14" s="923"/>
      <c r="U14" s="923"/>
      <c r="V14" s="923"/>
      <c r="Y14" s="923"/>
      <c r="Z14" s="923"/>
      <c r="AA14" s="923"/>
    </row>
    <row r="15" spans="1:27">
      <c r="A15" s="253"/>
      <c r="B15" s="921"/>
      <c r="C15" s="921"/>
      <c r="D15" s="922"/>
      <c r="E15" s="922"/>
      <c r="F15" s="922"/>
      <c r="P15" s="923"/>
      <c r="Q15" s="923"/>
      <c r="S15" s="923"/>
      <c r="T15" s="923"/>
      <c r="U15" s="923"/>
      <c r="V15" s="923"/>
      <c r="Y15" s="923"/>
      <c r="Z15" s="923"/>
      <c r="AA15" s="923"/>
    </row>
    <row r="16" spans="1:27">
      <c r="A16" s="253"/>
      <c r="B16" s="921"/>
      <c r="C16" s="921"/>
      <c r="D16" s="922"/>
      <c r="E16" s="922"/>
      <c r="F16" s="922"/>
      <c r="P16" s="923"/>
      <c r="Q16" s="923"/>
      <c r="S16" s="923"/>
      <c r="T16" s="923"/>
      <c r="U16" s="923"/>
      <c r="V16" s="923"/>
      <c r="Y16" s="923"/>
      <c r="Z16" s="923"/>
      <c r="AA16" s="923"/>
    </row>
    <row r="17" spans="1:27" ht="12.75" customHeight="1">
      <c r="A17" s="253"/>
      <c r="B17" s="921"/>
      <c r="C17" s="921"/>
      <c r="D17" s="922"/>
      <c r="E17" s="922"/>
      <c r="F17" s="922"/>
      <c r="P17" s="923"/>
      <c r="Q17" s="923"/>
      <c r="S17" s="923"/>
      <c r="T17" s="923"/>
      <c r="U17" s="923"/>
      <c r="V17" s="923"/>
      <c r="Y17" s="923"/>
      <c r="Z17" s="923"/>
      <c r="AA17" s="923"/>
    </row>
    <row r="18" spans="1:27">
      <c r="A18" s="253"/>
      <c r="B18" s="921"/>
      <c r="C18" s="921"/>
      <c r="D18" s="922"/>
      <c r="E18" s="925"/>
      <c r="F18" s="925"/>
      <c r="G18" s="540" t="str">
        <f>IF(Content!$E$1=1,G21,G22)</f>
        <v>* Останні дані – за 21.01.2021.</v>
      </c>
      <c r="T18" s="923"/>
      <c r="U18" s="923"/>
      <c r="V18" s="923"/>
      <c r="Y18" s="923"/>
      <c r="Z18" s="923"/>
      <c r="AA18" s="923"/>
    </row>
    <row r="19" spans="1:27">
      <c r="A19" s="926"/>
      <c r="B19" s="926"/>
      <c r="C19" s="926"/>
      <c r="G19" s="540" t="str">
        <f>IF(Content!$E$1=1,G23,G24)</f>
        <v>Джерело: НБУ.</v>
      </c>
      <c r="T19" s="923"/>
    </row>
    <row r="20" spans="1:27">
      <c r="A20" s="926"/>
      <c r="B20" s="926"/>
      <c r="C20" s="926"/>
      <c r="D20" s="928"/>
      <c r="E20" s="923"/>
      <c r="F20" s="923"/>
    </row>
    <row r="21" spans="1:27">
      <c r="A21" s="926"/>
      <c r="B21" s="926"/>
      <c r="D21" s="928"/>
      <c r="E21" s="923"/>
      <c r="F21" s="923"/>
      <c r="G21" s="289" t="s">
        <v>1861</v>
      </c>
    </row>
    <row r="22" spans="1:27">
      <c r="A22" s="926"/>
      <c r="B22" s="926"/>
      <c r="C22" s="926"/>
      <c r="D22" s="928"/>
      <c r="E22" s="923"/>
      <c r="F22" s="923"/>
      <c r="G22" s="63" t="s">
        <v>1862</v>
      </c>
    </row>
    <row r="23" spans="1:27">
      <c r="A23" s="926"/>
      <c r="B23" s="926"/>
      <c r="C23" s="926"/>
      <c r="D23" s="928"/>
      <c r="E23" s="923"/>
      <c r="F23" s="923"/>
      <c r="G23" s="67" t="s">
        <v>43</v>
      </c>
    </row>
    <row r="24" spans="1:27">
      <c r="A24" s="926"/>
      <c r="B24" s="926"/>
      <c r="C24" s="926"/>
      <c r="D24" s="928"/>
      <c r="E24" s="923"/>
      <c r="F24" s="923"/>
      <c r="G24" s="67" t="s">
        <v>44</v>
      </c>
    </row>
    <row r="25" spans="1:27">
      <c r="A25" s="926"/>
      <c r="B25" s="926"/>
      <c r="C25" s="926"/>
      <c r="D25" s="928"/>
      <c r="E25" s="923"/>
      <c r="F25" s="923"/>
    </row>
    <row r="26" spans="1:27">
      <c r="A26" s="926"/>
      <c r="B26" s="926"/>
      <c r="C26" s="926"/>
      <c r="D26" s="928"/>
      <c r="E26" s="923"/>
      <c r="F26" s="916"/>
    </row>
    <row r="27" spans="1:27">
      <c r="A27" s="926"/>
      <c r="B27" s="926"/>
      <c r="C27" s="926"/>
      <c r="D27" s="928"/>
      <c r="E27" s="923"/>
      <c r="F27" s="923"/>
    </row>
    <row r="28" spans="1:27">
      <c r="A28" s="926"/>
      <c r="B28" s="926"/>
      <c r="C28" s="926"/>
      <c r="D28" s="928"/>
      <c r="E28" s="923"/>
      <c r="F28" s="923"/>
    </row>
    <row r="29" spans="1:27">
      <c r="A29" s="926"/>
      <c r="B29" s="926"/>
      <c r="C29" s="926"/>
      <c r="D29" s="928"/>
      <c r="E29" s="923"/>
      <c r="F29" s="923"/>
    </row>
    <row r="30" spans="1:27">
      <c r="A30" s="926"/>
      <c r="B30" s="926"/>
      <c r="C30" s="926"/>
      <c r="D30" s="928"/>
      <c r="E30" s="923"/>
      <c r="F30" s="923"/>
    </row>
    <row r="31" spans="1:27">
      <c r="A31" s="926"/>
      <c r="B31" s="926"/>
      <c r="C31" s="926"/>
      <c r="D31" s="928"/>
      <c r="E31" s="923"/>
      <c r="F31" s="923"/>
    </row>
    <row r="32" spans="1:27">
      <c r="A32" s="926"/>
      <c r="B32" s="926"/>
      <c r="C32" s="926"/>
      <c r="D32" s="928"/>
      <c r="E32" s="923"/>
      <c r="F32" s="923"/>
    </row>
    <row r="33" spans="1:17">
      <c r="A33" s="926"/>
      <c r="B33" s="926"/>
      <c r="C33" s="926"/>
      <c r="D33" s="928"/>
      <c r="E33" s="923"/>
      <c r="F33" s="923"/>
    </row>
    <row r="34" spans="1:17">
      <c r="A34" s="926"/>
      <c r="B34" s="926"/>
      <c r="C34" s="926"/>
      <c r="D34" s="928"/>
      <c r="E34" s="923"/>
      <c r="F34" s="923"/>
    </row>
    <row r="35" spans="1:17">
      <c r="A35" s="926"/>
      <c r="B35" s="926"/>
      <c r="C35" s="926"/>
      <c r="G35" s="923"/>
      <c r="H35" s="923"/>
      <c r="I35" s="923"/>
      <c r="J35" s="923"/>
      <c r="K35" s="923"/>
      <c r="L35" s="923"/>
      <c r="M35" s="923"/>
      <c r="N35" s="923"/>
      <c r="O35" s="923"/>
      <c r="P35" s="923"/>
      <c r="Q35" s="923"/>
    </row>
    <row r="36" spans="1:17">
      <c r="A36" s="926"/>
      <c r="B36" s="926"/>
      <c r="C36" s="926"/>
      <c r="D36" s="922"/>
      <c r="E36" s="925"/>
      <c r="F36" s="925"/>
      <c r="G36" s="923"/>
      <c r="H36" s="923"/>
      <c r="I36" s="923"/>
      <c r="J36" s="923"/>
      <c r="K36" s="923"/>
      <c r="L36" s="923"/>
      <c r="M36" s="923"/>
      <c r="N36" s="923"/>
      <c r="O36" s="923"/>
      <c r="P36" s="923"/>
      <c r="Q36" s="923"/>
    </row>
    <row r="37" spans="1:17">
      <c r="A37" s="926"/>
      <c r="B37" s="926"/>
      <c r="C37" s="926"/>
      <c r="D37" s="922"/>
      <c r="E37" s="925"/>
      <c r="F37" s="925"/>
    </row>
    <row r="38" spans="1:17">
      <c r="A38" s="926"/>
      <c r="B38" s="926"/>
      <c r="C38" s="926"/>
    </row>
    <row r="39" spans="1:17">
      <c r="E39" s="929"/>
      <c r="F39" s="929"/>
    </row>
    <row r="40" spans="1:17">
      <c r="E40" s="929"/>
      <c r="F40" s="929"/>
    </row>
    <row r="41" spans="1:17">
      <c r="E41" s="929"/>
      <c r="F41" s="929"/>
    </row>
    <row r="42" spans="1:17">
      <c r="E42" s="929"/>
      <c r="F42" s="929"/>
    </row>
    <row r="43" spans="1:17">
      <c r="E43" s="929"/>
      <c r="F43" s="929"/>
      <c r="J43" s="919">
        <v>1</v>
      </c>
    </row>
    <row r="44" spans="1:17">
      <c r="E44" s="929"/>
      <c r="F44" s="929"/>
    </row>
    <row r="45" spans="1:17">
      <c r="E45" s="929"/>
      <c r="F45" s="929"/>
    </row>
    <row r="46" spans="1:17">
      <c r="E46" s="929"/>
      <c r="F46" s="929"/>
    </row>
    <row r="47" spans="1:17">
      <c r="E47" s="929"/>
      <c r="F47" s="929"/>
    </row>
    <row r="48" spans="1:17">
      <c r="E48" s="929"/>
      <c r="F48" s="929"/>
    </row>
    <row r="49" spans="5:6">
      <c r="E49" s="929"/>
      <c r="F49" s="929"/>
    </row>
    <row r="50" spans="5:6">
      <c r="E50" s="929"/>
      <c r="F50" s="929"/>
    </row>
    <row r="51" spans="5:6">
      <c r="E51" s="929"/>
      <c r="F51" s="929"/>
    </row>
    <row r="52" spans="5:6">
      <c r="E52" s="929"/>
      <c r="F52" s="929"/>
    </row>
    <row r="53" spans="5:6">
      <c r="E53" s="929"/>
      <c r="F53" s="929"/>
    </row>
    <row r="54" spans="5:6">
      <c r="E54" s="929"/>
      <c r="F54" s="929"/>
    </row>
    <row r="55" spans="5:6">
      <c r="E55" s="929"/>
      <c r="F55" s="929"/>
    </row>
    <row r="56" spans="5:6">
      <c r="E56" s="929"/>
      <c r="F56" s="929"/>
    </row>
    <row r="57" spans="5:6">
      <c r="E57" s="929"/>
      <c r="F57" s="929"/>
    </row>
    <row r="58" spans="5:6">
      <c r="E58" s="929"/>
      <c r="F58" s="929"/>
    </row>
    <row r="59" spans="5:6">
      <c r="E59" s="929"/>
      <c r="F59" s="929"/>
    </row>
    <row r="60" spans="5:6">
      <c r="E60" s="929"/>
      <c r="F60" s="929"/>
    </row>
    <row r="61" spans="5:6">
      <c r="E61" s="929"/>
      <c r="F61" s="929"/>
    </row>
    <row r="62" spans="5:6">
      <c r="E62" s="929"/>
      <c r="F62" s="929"/>
    </row>
    <row r="63" spans="5:6">
      <c r="E63" s="929"/>
      <c r="F63" s="929"/>
    </row>
    <row r="64" spans="5:6">
      <c r="E64" s="929"/>
      <c r="F64" s="929"/>
    </row>
    <row r="65" spans="5:6">
      <c r="E65" s="929"/>
      <c r="F65" s="929"/>
    </row>
    <row r="66" spans="5:6">
      <c r="E66" s="929"/>
      <c r="F66" s="929"/>
    </row>
    <row r="67" spans="5:6">
      <c r="E67" s="929"/>
      <c r="F67" s="929"/>
    </row>
    <row r="68" spans="5:6">
      <c r="E68" s="929"/>
      <c r="F68" s="929"/>
    </row>
    <row r="69" spans="5:6">
      <c r="E69" s="929"/>
      <c r="F69" s="929"/>
    </row>
    <row r="70" spans="5:6">
      <c r="E70" s="929"/>
      <c r="F70" s="929"/>
    </row>
    <row r="71" spans="5:6">
      <c r="E71" s="929"/>
      <c r="F71" s="929"/>
    </row>
    <row r="72" spans="5:6">
      <c r="E72" s="929"/>
      <c r="F72" s="929"/>
    </row>
    <row r="73" spans="5:6">
      <c r="E73" s="929"/>
      <c r="F73" s="929"/>
    </row>
    <row r="74" spans="5:6">
      <c r="E74" s="929"/>
      <c r="F74" s="929"/>
    </row>
    <row r="75" spans="5:6">
      <c r="E75" s="929"/>
      <c r="F75" s="929"/>
    </row>
    <row r="76" spans="5:6">
      <c r="E76" s="929"/>
      <c r="F76" s="929"/>
    </row>
  </sheetData>
  <hyperlinks>
    <hyperlink ref="A1" location="Content!A1" display="&lt;&lt;" xr:uid="{791D5229-5684-4948-95B7-1E154B5EEAF0}"/>
  </hyperlinks>
  <pageMargins left="0.7" right="0.7" top="0.75" bottom="0.75" header="0.3" footer="0.3"/>
  <pageSetup paperSize="9"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theme="8"/>
  </sheetPr>
  <dimension ref="A1:V44"/>
  <sheetViews>
    <sheetView showGridLines="0" zoomScaleNormal="100" workbookViewId="0"/>
  </sheetViews>
  <sheetFormatPr baseColWidth="10" defaultColWidth="9.5" defaultRowHeight="13"/>
  <cols>
    <col min="1" max="1" width="10.5" style="34" bestFit="1" customWidth="1"/>
    <col min="2" max="4" width="7.5" style="35" customWidth="1"/>
    <col min="5" max="5" width="9.5" style="215"/>
    <col min="6" max="16384" width="9.5" style="34"/>
  </cols>
  <sheetData>
    <row r="1" spans="1:22" s="33" customFormat="1">
      <c r="A1" s="228" t="s">
        <v>60</v>
      </c>
      <c r="B1" s="185" t="str">
        <f>IF(Content!$E$1=1,B2,B3)</f>
        <v>РЕОК, 12.2017 = 1</v>
      </c>
      <c r="C1" s="185" t="str">
        <f>IF(Content!$E$1=1,C2,C3)</f>
        <v>НЕОК, 12.2017 = 1</v>
      </c>
      <c r="D1" s="185" t="str">
        <f>IF(Content!$E$1=1,D2,D3)</f>
        <v>Середній курс UAH/USD (обернена п.ш.)</v>
      </c>
      <c r="E1" s="185" t="str">
        <f>IF(Content!$E$1=1,E2,E3)</f>
        <v>зміцнення</v>
      </c>
      <c r="F1" s="185" t="str">
        <f>IF(Content!$E$1=1,F2,F3)</f>
        <v>Індекси РЕОК і НЕОК та офіційний обмінний курс гривні</v>
      </c>
    </row>
    <row r="2" spans="1:22" s="63" customFormat="1" hidden="1">
      <c r="B2" s="294" t="s">
        <v>782</v>
      </c>
      <c r="C2" s="294" t="s">
        <v>785</v>
      </c>
      <c r="D2" s="294" t="s">
        <v>780</v>
      </c>
      <c r="E2" s="63" t="s">
        <v>274</v>
      </c>
      <c r="F2" s="180" t="s">
        <v>942</v>
      </c>
    </row>
    <row r="3" spans="1:22" s="63" customFormat="1" hidden="1">
      <c r="B3" s="294" t="s">
        <v>783</v>
      </c>
      <c r="C3" s="294" t="s">
        <v>784</v>
      </c>
      <c r="D3" s="358" t="s">
        <v>781</v>
      </c>
      <c r="E3" s="63" t="s">
        <v>275</v>
      </c>
      <c r="F3" s="63" t="s">
        <v>771</v>
      </c>
    </row>
    <row r="4" spans="1:22" s="33" customFormat="1">
      <c r="A4" s="229">
        <v>43131</v>
      </c>
      <c r="B4" s="230">
        <v>0.96</v>
      </c>
      <c r="C4" s="230">
        <v>0.94</v>
      </c>
      <c r="D4" s="230">
        <v>28.43</v>
      </c>
      <c r="E4" s="359" t="str">
        <f>TEXT(A4,"mm.yy")</f>
        <v>01.18</v>
      </c>
      <c r="L4" s="78"/>
      <c r="M4" s="230"/>
      <c r="N4" s="230"/>
      <c r="O4" s="230"/>
      <c r="P4" s="78"/>
      <c r="Q4" s="78"/>
    </row>
    <row r="5" spans="1:22">
      <c r="A5" s="229">
        <v>43159</v>
      </c>
      <c r="B5" s="230">
        <v>1</v>
      </c>
      <c r="C5" s="230">
        <v>0.98</v>
      </c>
      <c r="D5" s="230">
        <v>27.17</v>
      </c>
      <c r="E5" s="359"/>
      <c r="L5" s="78"/>
      <c r="M5" s="230"/>
      <c r="N5" s="230"/>
      <c r="O5" s="230"/>
      <c r="P5" s="78"/>
      <c r="Q5" s="78"/>
      <c r="S5" s="231"/>
      <c r="T5" s="231"/>
      <c r="U5" s="231"/>
      <c r="V5" s="231"/>
    </row>
    <row r="6" spans="1:22">
      <c r="A6" s="229">
        <v>43190</v>
      </c>
      <c r="B6" s="230">
        <v>1.04</v>
      </c>
      <c r="C6" s="230">
        <v>1.02</v>
      </c>
      <c r="D6" s="230">
        <v>26.34</v>
      </c>
      <c r="E6" s="359"/>
      <c r="L6" s="78"/>
      <c r="M6" s="230"/>
      <c r="N6" s="230"/>
      <c r="O6" s="230"/>
      <c r="P6" s="78"/>
      <c r="Q6" s="78"/>
      <c r="S6" s="231"/>
      <c r="T6" s="231"/>
      <c r="U6" s="231"/>
      <c r="V6" s="231"/>
    </row>
    <row r="7" spans="1:22">
      <c r="A7" s="229">
        <v>43220</v>
      </c>
      <c r="B7" s="230">
        <v>1.07</v>
      </c>
      <c r="C7" s="230">
        <v>1.04</v>
      </c>
      <c r="D7" s="230">
        <v>26.15</v>
      </c>
      <c r="E7" s="359"/>
      <c r="L7" s="78"/>
      <c r="M7" s="230"/>
      <c r="N7" s="230"/>
      <c r="O7" s="230"/>
      <c r="P7" s="78"/>
      <c r="Q7" s="78"/>
      <c r="S7" s="231"/>
      <c r="T7" s="231"/>
      <c r="U7" s="231"/>
      <c r="V7" s="231"/>
    </row>
    <row r="8" spans="1:22">
      <c r="A8" s="229">
        <v>43251</v>
      </c>
      <c r="B8" s="230">
        <v>1.1000000000000001</v>
      </c>
      <c r="C8" s="230">
        <v>1.07</v>
      </c>
      <c r="D8" s="230">
        <v>26.18</v>
      </c>
      <c r="E8" s="359"/>
      <c r="L8" s="78"/>
      <c r="M8" s="230"/>
      <c r="N8" s="230"/>
      <c r="O8" s="230"/>
      <c r="P8" s="78"/>
      <c r="Q8" s="78"/>
      <c r="S8" s="231"/>
      <c r="T8" s="231"/>
      <c r="U8" s="231"/>
      <c r="V8" s="231"/>
    </row>
    <row r="9" spans="1:22">
      <c r="A9" s="229">
        <v>43281</v>
      </c>
      <c r="B9" s="230">
        <v>1.1100000000000001</v>
      </c>
      <c r="C9" s="230">
        <v>1.08</v>
      </c>
      <c r="D9" s="230">
        <v>26.2</v>
      </c>
      <c r="E9" s="359"/>
      <c r="L9" s="78"/>
      <c r="M9" s="230"/>
      <c r="N9" s="230"/>
      <c r="O9" s="230"/>
      <c r="P9" s="78"/>
      <c r="Q9" s="78"/>
      <c r="S9" s="231"/>
      <c r="T9" s="231"/>
      <c r="U9" s="231"/>
      <c r="V9" s="231"/>
    </row>
    <row r="10" spans="1:22">
      <c r="A10" s="229">
        <v>43312</v>
      </c>
      <c r="B10" s="230">
        <v>1.1000000000000001</v>
      </c>
      <c r="C10" s="230">
        <v>1.08</v>
      </c>
      <c r="D10" s="230">
        <v>26.4</v>
      </c>
      <c r="E10" s="359" t="str">
        <f>TEXT(A10,"mm.yy")</f>
        <v>07.18</v>
      </c>
      <c r="L10" s="78"/>
      <c r="M10" s="230"/>
      <c r="N10" s="230"/>
      <c r="O10" s="230"/>
      <c r="P10" s="78"/>
      <c r="Q10" s="78"/>
      <c r="S10" s="231"/>
      <c r="T10" s="231"/>
      <c r="U10" s="231"/>
      <c r="V10" s="231"/>
    </row>
    <row r="11" spans="1:22">
      <c r="A11" s="229">
        <v>43343</v>
      </c>
      <c r="B11" s="230">
        <v>1.08</v>
      </c>
      <c r="C11" s="230">
        <v>1.06</v>
      </c>
      <c r="D11" s="230">
        <v>27.48</v>
      </c>
      <c r="E11" s="359"/>
      <c r="L11" s="78"/>
      <c r="M11" s="230"/>
      <c r="N11" s="230"/>
      <c r="O11" s="230"/>
      <c r="P11" s="78"/>
      <c r="Q11" s="78"/>
      <c r="S11" s="231"/>
      <c r="T11" s="231"/>
      <c r="U11" s="231"/>
      <c r="V11" s="231"/>
    </row>
    <row r="12" spans="1:22">
      <c r="A12" s="229">
        <v>43373</v>
      </c>
      <c r="B12" s="230">
        <v>1.07</v>
      </c>
      <c r="C12" s="230">
        <v>1.05</v>
      </c>
      <c r="D12" s="230">
        <v>28.19</v>
      </c>
      <c r="E12" s="359"/>
      <c r="L12" s="78"/>
      <c r="M12" s="230"/>
      <c r="N12" s="230"/>
      <c r="O12" s="230"/>
      <c r="P12" s="78"/>
      <c r="Q12" s="78"/>
      <c r="S12" s="231"/>
      <c r="T12" s="231"/>
      <c r="U12" s="231"/>
      <c r="V12" s="231"/>
    </row>
    <row r="13" spans="1:22">
      <c r="A13" s="229">
        <v>43404</v>
      </c>
      <c r="B13" s="230">
        <v>1.0900000000000001</v>
      </c>
      <c r="C13" s="230">
        <v>1.05</v>
      </c>
      <c r="D13" s="230">
        <v>28.13</v>
      </c>
      <c r="E13" s="359"/>
      <c r="L13" s="78"/>
      <c r="M13" s="230"/>
      <c r="N13" s="230"/>
      <c r="O13" s="230"/>
      <c r="P13" s="78"/>
      <c r="Q13" s="78"/>
      <c r="S13" s="231"/>
      <c r="T13" s="231"/>
      <c r="U13" s="231"/>
      <c r="V13" s="231"/>
    </row>
    <row r="14" spans="1:22">
      <c r="A14" s="229">
        <v>43434</v>
      </c>
      <c r="B14" s="230">
        <v>1.1200000000000001</v>
      </c>
      <c r="C14" s="230">
        <v>1.06</v>
      </c>
      <c r="D14" s="230">
        <v>27.93</v>
      </c>
      <c r="E14" s="359"/>
      <c r="L14" s="78"/>
      <c r="M14" s="230"/>
      <c r="N14" s="230"/>
      <c r="O14" s="230"/>
      <c r="P14" s="78"/>
      <c r="Q14" s="78"/>
      <c r="S14" s="231"/>
      <c r="T14" s="231"/>
      <c r="U14" s="231"/>
      <c r="V14" s="231"/>
    </row>
    <row r="15" spans="1:22">
      <c r="A15" s="229">
        <v>43465</v>
      </c>
      <c r="B15" s="230">
        <v>1.1299999999999999</v>
      </c>
      <c r="C15" s="230">
        <v>1.07</v>
      </c>
      <c r="D15" s="230">
        <v>27.79</v>
      </c>
      <c r="E15" s="359"/>
      <c r="L15" s="78"/>
      <c r="M15" s="230"/>
      <c r="N15" s="230"/>
      <c r="O15" s="230"/>
      <c r="P15" s="78"/>
      <c r="Q15" s="78"/>
      <c r="S15" s="231"/>
      <c r="T15" s="231"/>
      <c r="U15" s="231"/>
      <c r="V15" s="231"/>
    </row>
    <row r="16" spans="1:22">
      <c r="A16" s="229">
        <v>43496</v>
      </c>
      <c r="B16" s="230">
        <v>1.1299999999999999</v>
      </c>
      <c r="C16" s="230">
        <v>1.06</v>
      </c>
      <c r="D16" s="230">
        <v>27.88</v>
      </c>
      <c r="E16" s="359" t="str">
        <f>TEXT(A16,"mm.yy")</f>
        <v>01.19</v>
      </c>
      <c r="L16" s="78"/>
      <c r="M16" s="230"/>
      <c r="N16" s="230"/>
      <c r="O16" s="230"/>
      <c r="P16" s="78"/>
      <c r="Q16" s="78"/>
      <c r="S16" s="231"/>
      <c r="T16" s="231"/>
      <c r="U16" s="231"/>
      <c r="V16" s="231"/>
    </row>
    <row r="17" spans="1:22">
      <c r="A17" s="229">
        <v>43524</v>
      </c>
      <c r="B17" s="230">
        <v>1.1599999999999999</v>
      </c>
      <c r="C17" s="230">
        <v>1.0900000000000001</v>
      </c>
      <c r="D17" s="230">
        <v>27.16</v>
      </c>
      <c r="E17" s="359"/>
      <c r="L17" s="78"/>
      <c r="M17" s="230"/>
      <c r="N17" s="230"/>
      <c r="O17" s="230"/>
      <c r="P17" s="78"/>
      <c r="Q17" s="78"/>
      <c r="S17" s="231"/>
      <c r="T17" s="231"/>
      <c r="U17" s="231"/>
      <c r="V17" s="231"/>
    </row>
    <row r="18" spans="1:22">
      <c r="A18" s="229">
        <v>43555</v>
      </c>
      <c r="B18" s="230">
        <v>1.18</v>
      </c>
      <c r="C18" s="230">
        <v>1.1000000000000001</v>
      </c>
      <c r="D18" s="230">
        <v>26.86</v>
      </c>
      <c r="E18" s="359"/>
      <c r="F18" s="185" t="str">
        <f>IF(Content!$E$1=1,F19,F20)</f>
        <v>Джерело: IFS, розрахунки НБУ.</v>
      </c>
      <c r="G18" s="33"/>
      <c r="H18" s="33"/>
      <c r="L18" s="78"/>
      <c r="M18" s="230"/>
      <c r="N18" s="230"/>
      <c r="O18" s="230"/>
      <c r="P18" s="78"/>
      <c r="Q18" s="78"/>
      <c r="S18" s="231"/>
      <c r="T18" s="231"/>
      <c r="U18" s="231"/>
      <c r="V18" s="231"/>
    </row>
    <row r="19" spans="1:22">
      <c r="A19" s="229">
        <v>43585</v>
      </c>
      <c r="B19" s="230">
        <v>1.19</v>
      </c>
      <c r="C19" s="230">
        <v>1.1000000000000001</v>
      </c>
      <c r="D19" s="230">
        <v>26.81</v>
      </c>
      <c r="E19" s="359"/>
      <c r="F19" s="63" t="s">
        <v>772</v>
      </c>
      <c r="G19" s="33"/>
      <c r="H19" s="33"/>
      <c r="L19" s="78"/>
      <c r="M19" s="230"/>
      <c r="N19" s="230"/>
      <c r="O19" s="230"/>
      <c r="P19" s="78"/>
      <c r="Q19" s="78"/>
      <c r="S19" s="231"/>
      <c r="T19" s="231"/>
      <c r="U19" s="231"/>
      <c r="V19" s="231"/>
    </row>
    <row r="20" spans="1:22">
      <c r="A20" s="229">
        <v>43616</v>
      </c>
      <c r="B20" s="230">
        <v>1.23</v>
      </c>
      <c r="C20" s="230">
        <v>1.1299999999999999</v>
      </c>
      <c r="D20" s="230">
        <v>26.38</v>
      </c>
      <c r="E20" s="359"/>
      <c r="F20" s="68" t="s">
        <v>773</v>
      </c>
      <c r="L20" s="78"/>
      <c r="M20" s="230"/>
      <c r="N20" s="230"/>
      <c r="O20" s="230"/>
      <c r="P20" s="78"/>
      <c r="Q20" s="78"/>
      <c r="S20" s="231"/>
      <c r="T20" s="231"/>
      <c r="U20" s="231"/>
      <c r="V20" s="231"/>
    </row>
    <row r="21" spans="1:22">
      <c r="A21" s="229">
        <v>43646</v>
      </c>
      <c r="B21" s="230">
        <v>1.2</v>
      </c>
      <c r="C21" s="230">
        <v>1.1200000000000001</v>
      </c>
      <c r="D21" s="230">
        <v>26.5</v>
      </c>
      <c r="E21" s="359"/>
      <c r="L21" s="78"/>
      <c r="M21" s="230"/>
      <c r="N21" s="230"/>
      <c r="O21" s="230"/>
      <c r="P21" s="78"/>
      <c r="Q21" s="78"/>
      <c r="S21" s="231"/>
      <c r="T21" s="231"/>
      <c r="U21" s="231"/>
      <c r="V21" s="231"/>
    </row>
    <row r="22" spans="1:22">
      <c r="A22" s="229">
        <v>43677</v>
      </c>
      <c r="B22" s="230">
        <v>1.23</v>
      </c>
      <c r="C22" s="230">
        <v>1.1499999999999999</v>
      </c>
      <c r="D22" s="230">
        <v>25.75</v>
      </c>
      <c r="E22" s="359" t="str">
        <f>TEXT(A22,"mm.yy")</f>
        <v>07.19</v>
      </c>
      <c r="L22" s="78"/>
      <c r="M22" s="230"/>
      <c r="N22" s="230"/>
      <c r="O22" s="230"/>
      <c r="P22" s="78"/>
      <c r="Q22" s="78"/>
      <c r="S22" s="231"/>
      <c r="T22" s="231"/>
      <c r="U22" s="231"/>
      <c r="V22" s="231"/>
    </row>
    <row r="23" spans="1:22">
      <c r="A23" s="229">
        <v>43708</v>
      </c>
      <c r="B23" s="230">
        <v>1.26</v>
      </c>
      <c r="C23" s="230">
        <v>1.19</v>
      </c>
      <c r="D23" s="230">
        <v>25.25</v>
      </c>
      <c r="E23" s="359"/>
      <c r="L23" s="78"/>
      <c r="M23" s="230"/>
      <c r="N23" s="230"/>
      <c r="O23" s="230"/>
      <c r="P23" s="78"/>
      <c r="Q23" s="78"/>
      <c r="S23" s="231"/>
      <c r="T23" s="231"/>
      <c r="U23" s="231"/>
      <c r="V23" s="231"/>
    </row>
    <row r="24" spans="1:22">
      <c r="A24" s="229">
        <v>43738</v>
      </c>
      <c r="B24" s="230">
        <v>1.31</v>
      </c>
      <c r="C24" s="230">
        <v>1.22</v>
      </c>
      <c r="D24" s="230">
        <v>24.77</v>
      </c>
      <c r="E24" s="359"/>
      <c r="L24" s="78"/>
      <c r="M24" s="230"/>
      <c r="N24" s="230"/>
      <c r="O24" s="230"/>
      <c r="P24" s="78"/>
      <c r="Q24" s="78"/>
      <c r="S24" s="231"/>
      <c r="T24" s="231"/>
      <c r="U24" s="231"/>
      <c r="V24" s="231"/>
    </row>
    <row r="25" spans="1:22">
      <c r="A25" s="229">
        <v>43769</v>
      </c>
      <c r="B25" s="230">
        <v>1.3</v>
      </c>
      <c r="C25" s="230">
        <v>1.21</v>
      </c>
      <c r="D25" s="230">
        <v>24.81</v>
      </c>
      <c r="E25" s="359"/>
      <c r="L25" s="78"/>
      <c r="M25" s="230"/>
      <c r="N25" s="230"/>
      <c r="O25" s="230"/>
      <c r="P25" s="78"/>
      <c r="Q25" s="78"/>
      <c r="S25" s="231"/>
      <c r="T25" s="231"/>
      <c r="U25" s="231"/>
      <c r="V25" s="231"/>
    </row>
    <row r="26" spans="1:22">
      <c r="A26" s="229">
        <v>43799</v>
      </c>
      <c r="B26" s="230">
        <v>1.32</v>
      </c>
      <c r="C26" s="230">
        <v>1.23</v>
      </c>
      <c r="D26" s="230">
        <v>24.37</v>
      </c>
      <c r="E26" s="359"/>
      <c r="L26" s="78"/>
      <c r="M26" s="230"/>
      <c r="N26" s="230"/>
      <c r="O26" s="230"/>
      <c r="P26" s="78"/>
      <c r="Q26" s="78"/>
      <c r="S26" s="231"/>
      <c r="T26" s="231"/>
      <c r="U26" s="231"/>
      <c r="V26" s="231"/>
    </row>
    <row r="27" spans="1:22">
      <c r="A27" s="229">
        <v>43830</v>
      </c>
      <c r="B27" s="230">
        <v>1.35</v>
      </c>
      <c r="C27" s="230">
        <v>1.26</v>
      </c>
      <c r="D27" s="230">
        <v>23.61</v>
      </c>
      <c r="E27" s="359"/>
      <c r="L27" s="78"/>
      <c r="M27" s="230"/>
      <c r="N27" s="230"/>
      <c r="O27" s="230"/>
      <c r="P27" s="78"/>
      <c r="Q27" s="78"/>
      <c r="S27" s="231"/>
      <c r="T27" s="231"/>
      <c r="U27" s="231"/>
      <c r="V27" s="231"/>
    </row>
    <row r="28" spans="1:22">
      <c r="A28" s="229">
        <v>43861</v>
      </c>
      <c r="B28" s="230">
        <v>1.3</v>
      </c>
      <c r="C28" s="230">
        <v>1.22</v>
      </c>
      <c r="D28" s="230">
        <v>24.12</v>
      </c>
      <c r="E28" s="359" t="str">
        <f>TEXT(A28,"mm.yy")</f>
        <v>01.20</v>
      </c>
      <c r="L28" s="78"/>
      <c r="M28" s="230"/>
      <c r="N28" s="230"/>
      <c r="O28" s="230"/>
      <c r="P28" s="78"/>
      <c r="Q28" s="78"/>
      <c r="S28" s="231"/>
      <c r="T28" s="231"/>
      <c r="U28" s="231"/>
      <c r="V28" s="231"/>
    </row>
    <row r="29" spans="1:22">
      <c r="A29" s="229">
        <v>43890</v>
      </c>
      <c r="B29" s="230">
        <v>1.3</v>
      </c>
      <c r="C29" s="230">
        <v>1.23</v>
      </c>
      <c r="D29" s="230">
        <v>24.6</v>
      </c>
      <c r="E29" s="359"/>
      <c r="L29" s="78"/>
      <c r="M29" s="230"/>
      <c r="N29" s="230"/>
      <c r="O29" s="230"/>
      <c r="P29" s="78"/>
      <c r="Q29" s="78"/>
      <c r="S29" s="231"/>
      <c r="T29" s="231"/>
      <c r="U29" s="231"/>
      <c r="V29" s="231"/>
    </row>
    <row r="30" spans="1:22">
      <c r="A30" s="229">
        <v>43921</v>
      </c>
      <c r="B30" s="230">
        <v>1.24</v>
      </c>
      <c r="C30" s="230">
        <v>1.17</v>
      </c>
      <c r="D30" s="230">
        <v>26.41</v>
      </c>
      <c r="E30" s="359"/>
      <c r="L30" s="78"/>
      <c r="M30" s="230"/>
      <c r="N30" s="230"/>
      <c r="O30" s="230"/>
      <c r="P30" s="78"/>
      <c r="Q30" s="78"/>
      <c r="S30" s="231"/>
      <c r="T30" s="231"/>
      <c r="U30" s="231"/>
      <c r="V30" s="231"/>
    </row>
    <row r="31" spans="1:22">
      <c r="A31" s="229">
        <v>43951</v>
      </c>
      <c r="B31" s="230">
        <v>1.26</v>
      </c>
      <c r="C31" s="230">
        <v>1.17</v>
      </c>
      <c r="D31" s="230">
        <v>27.22</v>
      </c>
      <c r="E31" s="359"/>
      <c r="L31" s="78"/>
      <c r="M31" s="230"/>
      <c r="N31" s="230"/>
      <c r="O31" s="230"/>
      <c r="P31" s="78"/>
      <c r="Q31" s="78"/>
      <c r="S31" s="231"/>
      <c r="T31" s="231"/>
      <c r="U31" s="231"/>
      <c r="V31" s="231"/>
    </row>
    <row r="32" spans="1:22">
      <c r="A32" s="229">
        <v>43982</v>
      </c>
      <c r="B32" s="230">
        <v>1.27</v>
      </c>
      <c r="C32" s="230">
        <v>1.18</v>
      </c>
      <c r="D32" s="230">
        <v>26.81</v>
      </c>
      <c r="E32" s="359"/>
      <c r="L32" s="78"/>
      <c r="M32" s="230"/>
      <c r="N32" s="230"/>
      <c r="O32" s="230"/>
      <c r="P32" s="78"/>
      <c r="Q32" s="78"/>
      <c r="S32" s="231"/>
      <c r="T32" s="231"/>
      <c r="U32" s="231"/>
      <c r="V32" s="231"/>
    </row>
    <row r="33" spans="1:22">
      <c r="A33" s="229">
        <v>44012</v>
      </c>
      <c r="B33" s="230">
        <v>1.24</v>
      </c>
      <c r="C33" s="230">
        <v>1.1499999999999999</v>
      </c>
      <c r="D33" s="230">
        <v>26.71</v>
      </c>
      <c r="E33" s="359"/>
      <c r="L33" s="78"/>
      <c r="M33" s="230"/>
      <c r="N33" s="230"/>
      <c r="O33" s="230"/>
      <c r="P33" s="78"/>
      <c r="Q33" s="78"/>
      <c r="S33" s="231"/>
      <c r="T33" s="231"/>
      <c r="U33" s="231"/>
      <c r="V33" s="231"/>
    </row>
    <row r="34" spans="1:22">
      <c r="A34" s="229">
        <v>44043</v>
      </c>
      <c r="B34" s="230">
        <v>1.19</v>
      </c>
      <c r="C34" s="230">
        <v>1.1200000000000001</v>
      </c>
      <c r="D34" s="230">
        <v>27.31</v>
      </c>
      <c r="E34" s="359" t="str">
        <f>TEXT(A34,"mm.yy")</f>
        <v>07.20</v>
      </c>
      <c r="L34" s="78"/>
      <c r="M34" s="230"/>
      <c r="N34" s="230"/>
      <c r="O34" s="230"/>
      <c r="P34" s="78"/>
      <c r="Q34" s="78"/>
      <c r="S34" s="231"/>
      <c r="T34" s="231"/>
      <c r="U34" s="231"/>
      <c r="V34" s="231"/>
    </row>
    <row r="35" spans="1:22">
      <c r="A35" s="229">
        <v>44074</v>
      </c>
      <c r="B35" s="230">
        <v>1.17</v>
      </c>
      <c r="C35" s="230">
        <v>1.1000000000000001</v>
      </c>
      <c r="D35" s="230">
        <v>27.52</v>
      </c>
      <c r="E35" s="359"/>
      <c r="L35" s="78"/>
      <c r="M35" s="230"/>
      <c r="N35" s="230"/>
      <c r="O35" s="230"/>
      <c r="P35" s="78"/>
      <c r="Q35" s="78"/>
      <c r="S35" s="231"/>
      <c r="T35" s="231"/>
      <c r="U35" s="231"/>
      <c r="V35" s="231"/>
    </row>
    <row r="36" spans="1:22">
      <c r="A36" s="229">
        <v>44104</v>
      </c>
      <c r="B36" s="230">
        <v>1.17</v>
      </c>
      <c r="C36" s="230">
        <v>1.0900000000000001</v>
      </c>
      <c r="D36" s="230">
        <v>27.98</v>
      </c>
      <c r="E36" s="359"/>
      <c r="M36" s="230"/>
      <c r="N36" s="230"/>
      <c r="O36" s="230"/>
      <c r="P36" s="78"/>
      <c r="Q36" s="78"/>
      <c r="S36" s="231"/>
      <c r="T36" s="231"/>
      <c r="U36" s="231"/>
      <c r="V36" s="231"/>
    </row>
    <row r="37" spans="1:22">
      <c r="A37" s="229">
        <v>44135</v>
      </c>
      <c r="B37" s="230">
        <v>1.17</v>
      </c>
      <c r="C37" s="230">
        <v>1.0900000000000001</v>
      </c>
      <c r="D37" s="230">
        <v>28.32</v>
      </c>
      <c r="E37" s="359"/>
      <c r="M37" s="230"/>
      <c r="N37" s="230"/>
      <c r="O37" s="230"/>
      <c r="P37" s="78"/>
      <c r="Q37" s="78"/>
      <c r="S37" s="231"/>
      <c r="T37" s="231"/>
      <c r="U37" s="231"/>
      <c r="V37" s="231"/>
    </row>
    <row r="38" spans="1:22">
      <c r="A38" s="229">
        <v>44165</v>
      </c>
      <c r="B38" s="230">
        <v>1.18</v>
      </c>
      <c r="C38" s="230">
        <v>1.08</v>
      </c>
      <c r="D38" s="230">
        <v>28.31</v>
      </c>
      <c r="E38" s="359"/>
      <c r="M38" s="230"/>
      <c r="N38" s="230"/>
      <c r="O38" s="230"/>
      <c r="P38" s="78"/>
      <c r="Q38" s="78"/>
      <c r="S38" s="231"/>
      <c r="T38" s="231"/>
      <c r="U38" s="231"/>
      <c r="V38" s="231"/>
    </row>
    <row r="39" spans="1:22">
      <c r="A39" s="229">
        <v>44196</v>
      </c>
      <c r="B39" s="230">
        <v>1.1599999999999999</v>
      </c>
      <c r="C39" s="230">
        <v>1.06</v>
      </c>
      <c r="D39" s="230">
        <v>28.17</v>
      </c>
      <c r="E39" s="359" t="str">
        <f t="shared" ref="E39" si="0">TEXT(A39,"mm.yy")</f>
        <v>12.20</v>
      </c>
      <c r="M39" s="230"/>
      <c r="N39" s="230"/>
      <c r="O39" s="230"/>
      <c r="S39" s="231"/>
      <c r="T39" s="231"/>
      <c r="U39" s="231"/>
      <c r="V39" s="231"/>
    </row>
    <row r="40" spans="1:22">
      <c r="A40" s="229"/>
      <c r="B40" s="230"/>
      <c r="C40" s="230"/>
      <c r="D40" s="230"/>
      <c r="E40" s="229"/>
      <c r="M40" s="230"/>
      <c r="N40" s="230"/>
      <c r="O40" s="230"/>
      <c r="S40" s="231"/>
      <c r="T40" s="231"/>
      <c r="U40" s="231"/>
      <c r="V40" s="231"/>
    </row>
    <row r="41" spans="1:22">
      <c r="A41" s="62"/>
      <c r="B41" s="79"/>
      <c r="C41" s="79"/>
      <c r="D41" s="79"/>
      <c r="E41" s="232">
        <v>43677</v>
      </c>
      <c r="S41" s="231"/>
      <c r="T41" s="231"/>
      <c r="U41" s="231"/>
      <c r="V41" s="231"/>
    </row>
    <row r="42" spans="1:22">
      <c r="A42" s="62"/>
      <c r="B42" s="79"/>
      <c r="C42" s="79"/>
      <c r="D42" s="79"/>
      <c r="E42" s="232"/>
      <c r="S42" s="231"/>
      <c r="T42" s="231"/>
      <c r="U42" s="231"/>
      <c r="V42" s="231"/>
    </row>
    <row r="43" spans="1:22">
      <c r="A43" s="62"/>
      <c r="B43" s="79"/>
      <c r="C43" s="79"/>
      <c r="D43" s="79"/>
      <c r="E43" s="232">
        <v>43738</v>
      </c>
      <c r="S43" s="231"/>
      <c r="T43" s="231"/>
      <c r="U43" s="231"/>
      <c r="V43" s="231"/>
    </row>
    <row r="44" spans="1:22">
      <c r="S44" s="231"/>
      <c r="T44" s="231"/>
      <c r="U44" s="231"/>
      <c r="V44" s="231"/>
    </row>
  </sheetData>
  <hyperlinks>
    <hyperlink ref="A1" location="Content!A1" display="&lt;&lt;" xr:uid="{00000000-0004-0000-4000-000000000000}"/>
  </hyperlinks>
  <pageMargins left="0.7" right="0.7" top="0.75" bottom="0.75" header="0.3" footer="0.3"/>
  <pageSetup paperSize="9" orientation="portrait" horizontalDpi="4294967294"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sheetPr>
  <dimension ref="A1:L736"/>
  <sheetViews>
    <sheetView showGridLines="0" workbookViewId="0"/>
  </sheetViews>
  <sheetFormatPr baseColWidth="10" defaultColWidth="8.5" defaultRowHeight="13"/>
  <cols>
    <col min="1" max="1" width="13.5" style="466" customWidth="1"/>
    <col min="2" max="16384" width="8.5" style="466"/>
  </cols>
  <sheetData>
    <row r="1" spans="1:12">
      <c r="A1" s="9" t="s">
        <v>60</v>
      </c>
      <c r="B1" s="540" t="str">
        <f>IF(Content!$E$1=1,B2,B3)</f>
        <v>ECPI (поточний прогноз)</v>
      </c>
      <c r="C1" s="540" t="str">
        <f>IF(Content!$E$1=1,C2,C3)</f>
        <v>ЕСРІ (попередній прогноз)</v>
      </c>
      <c r="D1" s="540"/>
      <c r="E1" s="540"/>
      <c r="G1" s="540" t="str">
        <f>IF(Content!$E$1=1,G2,G3)</f>
        <v xml:space="preserve">Індекс зміни світових цін на товари українського експорту (ЕСРІ), 12.2004 = 1 </v>
      </c>
    </row>
    <row r="2" spans="1:12" hidden="1">
      <c r="A2" s="9"/>
      <c r="B2" s="467" t="s">
        <v>124</v>
      </c>
      <c r="C2" s="467" t="s">
        <v>125</v>
      </c>
      <c r="D2" s="467"/>
      <c r="E2" s="467"/>
      <c r="G2" s="467" t="s">
        <v>1078</v>
      </c>
    </row>
    <row r="3" spans="1:12" hidden="1">
      <c r="B3" s="467" t="s">
        <v>126</v>
      </c>
      <c r="C3" s="467" t="s">
        <v>127</v>
      </c>
      <c r="D3" s="467"/>
      <c r="E3" s="467"/>
      <c r="G3" s="467" t="s">
        <v>1077</v>
      </c>
    </row>
    <row r="4" spans="1:12">
      <c r="A4" s="560">
        <v>43101</v>
      </c>
      <c r="B4" s="561">
        <v>1.016</v>
      </c>
      <c r="C4" s="562"/>
      <c r="D4" s="562"/>
      <c r="E4" s="562"/>
      <c r="L4" s="468"/>
    </row>
    <row r="5" spans="1:12">
      <c r="A5" s="560">
        <v>43132</v>
      </c>
      <c r="B5" s="561">
        <v>1.0429999999999999</v>
      </c>
      <c r="C5" s="562"/>
      <c r="D5" s="562"/>
      <c r="E5" s="562"/>
      <c r="L5" s="468"/>
    </row>
    <row r="6" spans="1:12">
      <c r="A6" s="560">
        <v>43160</v>
      </c>
      <c r="B6" s="561">
        <v>1.0589999999999999</v>
      </c>
      <c r="C6" s="562"/>
      <c r="D6" s="562"/>
      <c r="E6" s="562"/>
      <c r="L6" s="468"/>
    </row>
    <row r="7" spans="1:12">
      <c r="A7" s="560">
        <v>43191</v>
      </c>
      <c r="B7" s="561">
        <v>1.0449999999999999</v>
      </c>
      <c r="C7" s="562"/>
      <c r="D7" s="562"/>
      <c r="E7" s="562"/>
      <c r="L7" s="468"/>
    </row>
    <row r="8" spans="1:12">
      <c r="A8" s="560">
        <v>43221</v>
      </c>
      <c r="B8" s="561">
        <v>1.054</v>
      </c>
      <c r="C8" s="562"/>
      <c r="D8" s="562"/>
      <c r="E8" s="562"/>
      <c r="L8" s="468"/>
    </row>
    <row r="9" spans="1:12">
      <c r="A9" s="560">
        <v>43252</v>
      </c>
      <c r="B9" s="561">
        <v>1.026</v>
      </c>
      <c r="C9" s="562"/>
      <c r="D9" s="562"/>
      <c r="E9" s="562"/>
      <c r="L9" s="468"/>
    </row>
    <row r="10" spans="1:12">
      <c r="A10" s="560">
        <v>43282</v>
      </c>
      <c r="B10" s="561">
        <v>1.0109999999999999</v>
      </c>
      <c r="C10" s="562"/>
      <c r="D10" s="562"/>
      <c r="E10" s="562"/>
      <c r="L10" s="468"/>
    </row>
    <row r="11" spans="1:12">
      <c r="A11" s="560">
        <v>43313</v>
      </c>
      <c r="B11" s="561">
        <v>1.008</v>
      </c>
      <c r="C11" s="562"/>
      <c r="D11" s="562"/>
      <c r="E11" s="562"/>
      <c r="L11" s="468"/>
    </row>
    <row r="12" spans="1:12">
      <c r="A12" s="560">
        <v>43344</v>
      </c>
      <c r="B12" s="561">
        <v>0.97499999999999998</v>
      </c>
      <c r="C12" s="563"/>
      <c r="D12" s="562"/>
      <c r="E12" s="563"/>
      <c r="L12" s="468"/>
    </row>
    <row r="13" spans="1:12">
      <c r="A13" s="560">
        <v>43374</v>
      </c>
      <c r="B13" s="561">
        <v>0.97399999999999998</v>
      </c>
      <c r="C13" s="563"/>
      <c r="D13" s="562"/>
      <c r="E13" s="563"/>
      <c r="L13" s="468"/>
    </row>
    <row r="14" spans="1:12">
      <c r="A14" s="560">
        <v>43405</v>
      </c>
      <c r="B14" s="561">
        <v>0.96499999999999997</v>
      </c>
      <c r="C14" s="563"/>
      <c r="D14" s="562"/>
      <c r="E14" s="563"/>
      <c r="L14" s="468"/>
    </row>
    <row r="15" spans="1:12">
      <c r="A15" s="560">
        <v>43435</v>
      </c>
      <c r="B15" s="561">
        <v>0.95299999999999996</v>
      </c>
      <c r="C15" s="563"/>
      <c r="D15" s="562"/>
      <c r="E15" s="563"/>
      <c r="L15" s="468"/>
    </row>
    <row r="16" spans="1:12">
      <c r="A16" s="560">
        <v>43466</v>
      </c>
      <c r="B16" s="561">
        <v>0.95299999999999996</v>
      </c>
      <c r="C16" s="563"/>
      <c r="D16" s="562"/>
      <c r="E16" s="563"/>
      <c r="L16" s="468"/>
    </row>
    <row r="17" spans="1:12">
      <c r="A17" s="560">
        <v>43497</v>
      </c>
      <c r="B17" s="564">
        <v>0.97499999999999998</v>
      </c>
      <c r="C17" s="564"/>
      <c r="D17" s="564"/>
      <c r="E17" s="564"/>
      <c r="L17" s="468"/>
    </row>
    <row r="18" spans="1:12">
      <c r="A18" s="560">
        <v>43525</v>
      </c>
      <c r="B18" s="564">
        <v>0.97</v>
      </c>
      <c r="C18" s="564"/>
      <c r="D18" s="564"/>
      <c r="E18" s="564"/>
      <c r="G18" s="540" t="str">
        <f>IF(Content!$E$1=1,G19,G20)</f>
        <v>Джерело: Світовий банк, розрахунки НБУ.</v>
      </c>
      <c r="L18" s="468"/>
    </row>
    <row r="19" spans="1:12">
      <c r="A19" s="560">
        <v>43556</v>
      </c>
      <c r="B19" s="564">
        <v>0.96</v>
      </c>
      <c r="C19" s="564"/>
      <c r="D19" s="564"/>
      <c r="E19" s="564"/>
      <c r="G19" s="389" t="s">
        <v>991</v>
      </c>
      <c r="L19" s="468"/>
    </row>
    <row r="20" spans="1:12">
      <c r="A20" s="560">
        <v>43586</v>
      </c>
      <c r="B20" s="564">
        <v>0.96799999999999997</v>
      </c>
      <c r="C20" s="564"/>
      <c r="D20" s="564"/>
      <c r="E20" s="564"/>
      <c r="G20" s="389" t="s">
        <v>992</v>
      </c>
      <c r="L20" s="468"/>
    </row>
    <row r="21" spans="1:12">
      <c r="A21" s="560">
        <v>43617</v>
      </c>
      <c r="B21" s="564">
        <v>1.0029999999999999</v>
      </c>
      <c r="C21" s="564"/>
      <c r="D21" s="564"/>
      <c r="E21" s="564"/>
      <c r="L21" s="468"/>
    </row>
    <row r="22" spans="1:12">
      <c r="A22" s="560">
        <v>43647</v>
      </c>
      <c r="B22" s="564">
        <v>1.004</v>
      </c>
      <c r="C22" s="564"/>
      <c r="D22" s="564"/>
      <c r="E22" s="564"/>
      <c r="L22" s="468"/>
    </row>
    <row r="23" spans="1:12">
      <c r="A23" s="560">
        <v>43678</v>
      </c>
      <c r="B23" s="564">
        <v>0.95499999999999996</v>
      </c>
      <c r="C23" s="564"/>
      <c r="D23" s="564"/>
      <c r="E23" s="564"/>
      <c r="L23" s="468"/>
    </row>
    <row r="24" spans="1:12">
      <c r="A24" s="560">
        <v>43709</v>
      </c>
      <c r="B24" s="564">
        <v>0.91100000000000003</v>
      </c>
      <c r="C24" s="564"/>
      <c r="D24" s="564"/>
      <c r="E24" s="564"/>
      <c r="L24" s="468"/>
    </row>
    <row r="25" spans="1:12">
      <c r="A25" s="560">
        <v>43739</v>
      </c>
      <c r="B25" s="564">
        <v>0.90200000000000002</v>
      </c>
      <c r="C25" s="564"/>
      <c r="D25" s="564"/>
      <c r="E25" s="564"/>
      <c r="L25" s="468"/>
    </row>
    <row r="26" spans="1:12">
      <c r="A26" s="560">
        <v>43770</v>
      </c>
      <c r="B26" s="564">
        <v>0.91700000000000004</v>
      </c>
      <c r="C26" s="564"/>
      <c r="D26" s="564"/>
      <c r="E26" s="564"/>
      <c r="L26" s="468"/>
    </row>
    <row r="27" spans="1:12">
      <c r="A27" s="560">
        <v>43800</v>
      </c>
      <c r="B27" s="564">
        <v>0.96</v>
      </c>
      <c r="C27" s="564"/>
      <c r="D27" s="564"/>
      <c r="E27" s="564"/>
      <c r="L27" s="468"/>
    </row>
    <row r="28" spans="1:12">
      <c r="A28" s="560">
        <v>43831</v>
      </c>
      <c r="B28" s="564">
        <v>0.98599999999999999</v>
      </c>
      <c r="C28" s="564"/>
      <c r="D28" s="564"/>
      <c r="E28" s="564"/>
      <c r="L28" s="468"/>
    </row>
    <row r="29" spans="1:12">
      <c r="A29" s="560">
        <v>43862</v>
      </c>
      <c r="B29" s="564">
        <v>0.94299999999999995</v>
      </c>
      <c r="C29" s="564"/>
      <c r="D29" s="564"/>
      <c r="E29" s="564"/>
      <c r="L29" s="468"/>
    </row>
    <row r="30" spans="1:12">
      <c r="A30" s="560">
        <v>43891</v>
      </c>
      <c r="B30" s="564">
        <v>0.92900000000000005</v>
      </c>
      <c r="C30" s="564"/>
      <c r="D30" s="564"/>
      <c r="E30" s="564"/>
      <c r="J30" s="468"/>
      <c r="K30" s="468"/>
    </row>
    <row r="31" spans="1:12">
      <c r="A31" s="560">
        <v>43922</v>
      </c>
      <c r="B31" s="564">
        <v>0.86</v>
      </c>
      <c r="C31" s="564"/>
      <c r="D31" s="564"/>
      <c r="E31" s="564"/>
      <c r="J31" s="468"/>
      <c r="K31" s="468"/>
    </row>
    <row r="32" spans="1:12">
      <c r="A32" s="560">
        <v>43952</v>
      </c>
      <c r="B32" s="564">
        <v>0.88400000000000001</v>
      </c>
      <c r="C32" s="564"/>
      <c r="D32" s="564"/>
      <c r="E32" s="564"/>
      <c r="J32" s="468"/>
      <c r="K32" s="468"/>
    </row>
    <row r="33" spans="1:11">
      <c r="A33" s="560">
        <v>43983</v>
      </c>
      <c r="B33" s="564">
        <v>0.92200000000000004</v>
      </c>
      <c r="C33" s="564"/>
      <c r="D33" s="564"/>
      <c r="E33" s="564"/>
      <c r="J33" s="468"/>
      <c r="K33" s="468"/>
    </row>
    <row r="34" spans="1:11">
      <c r="A34" s="560">
        <v>44013</v>
      </c>
      <c r="B34" s="564">
        <v>0.94799999999999995</v>
      </c>
      <c r="C34" s="564"/>
      <c r="D34" s="564"/>
      <c r="E34" s="565"/>
      <c r="J34" s="468"/>
      <c r="K34" s="468"/>
    </row>
    <row r="35" spans="1:11">
      <c r="A35" s="560">
        <v>44044</v>
      </c>
      <c r="B35" s="564">
        <v>0.98699999999999999</v>
      </c>
      <c r="C35" s="564"/>
      <c r="D35" s="564"/>
      <c r="E35" s="565"/>
      <c r="J35" s="468"/>
      <c r="K35" s="468"/>
    </row>
    <row r="36" spans="1:11">
      <c r="A36" s="560">
        <v>44075</v>
      </c>
      <c r="B36" s="564">
        <v>1.0649999999999999</v>
      </c>
      <c r="C36" s="564">
        <v>1.0009999999999999</v>
      </c>
      <c r="D36" s="564"/>
      <c r="E36" s="565"/>
      <c r="J36" s="468"/>
      <c r="K36" s="468"/>
    </row>
    <row r="37" spans="1:11">
      <c r="A37" s="560">
        <v>44105</v>
      </c>
      <c r="B37" s="564">
        <v>1.093</v>
      </c>
      <c r="C37" s="564">
        <v>0.97</v>
      </c>
      <c r="D37" s="565"/>
      <c r="E37" s="565"/>
      <c r="J37" s="468"/>
      <c r="K37" s="468"/>
    </row>
    <row r="38" spans="1:11">
      <c r="A38" s="560">
        <v>44136</v>
      </c>
      <c r="B38" s="564">
        <v>1.1579999999999999</v>
      </c>
      <c r="C38" s="564">
        <v>0.95799999999999996</v>
      </c>
      <c r="D38" s="565"/>
      <c r="E38" s="565"/>
      <c r="J38" s="468"/>
      <c r="K38" s="468"/>
    </row>
    <row r="39" spans="1:11">
      <c r="A39" s="560">
        <v>44166</v>
      </c>
      <c r="B39" s="564">
        <v>1.2450000000000001</v>
      </c>
      <c r="C39" s="564">
        <v>0.94699999999999995</v>
      </c>
      <c r="D39" s="565"/>
      <c r="E39" s="565"/>
      <c r="J39" s="468"/>
      <c r="K39" s="468"/>
    </row>
    <row r="40" spans="1:11">
      <c r="A40" s="560">
        <v>44197</v>
      </c>
      <c r="B40" s="564">
        <v>1.1100000000000001</v>
      </c>
      <c r="C40" s="564">
        <v>0.94</v>
      </c>
      <c r="D40" s="565"/>
      <c r="E40" s="565"/>
      <c r="J40" s="468"/>
      <c r="K40" s="468"/>
    </row>
    <row r="41" spans="1:11">
      <c r="A41" s="560">
        <v>44228</v>
      </c>
      <c r="B41" s="564">
        <v>1.0960000000000001</v>
      </c>
      <c r="C41" s="564">
        <v>0.94199999999999995</v>
      </c>
      <c r="D41" s="565"/>
      <c r="E41" s="565"/>
      <c r="J41" s="468"/>
      <c r="K41" s="468"/>
    </row>
    <row r="42" spans="1:11">
      <c r="A42" s="560">
        <v>44256</v>
      </c>
      <c r="B42" s="564">
        <v>1.081</v>
      </c>
      <c r="C42" s="564">
        <v>0.94299999999999995</v>
      </c>
      <c r="D42" s="565"/>
      <c r="E42" s="565"/>
      <c r="J42" s="468"/>
      <c r="K42" s="468"/>
    </row>
    <row r="43" spans="1:11">
      <c r="A43" s="560">
        <v>44287</v>
      </c>
      <c r="B43" s="564">
        <v>1.0569999999999999</v>
      </c>
      <c r="C43" s="564">
        <v>0.94499999999999995</v>
      </c>
      <c r="D43" s="565"/>
      <c r="E43" s="565"/>
      <c r="J43" s="468"/>
      <c r="K43" s="468"/>
    </row>
    <row r="44" spans="1:11">
      <c r="A44" s="560">
        <v>44317</v>
      </c>
      <c r="B44" s="564">
        <v>1.05</v>
      </c>
      <c r="C44" s="564">
        <v>0.94699999999999995</v>
      </c>
      <c r="D44" s="565"/>
      <c r="E44" s="565"/>
      <c r="J44" s="468"/>
      <c r="K44" s="468"/>
    </row>
    <row r="45" spans="1:11">
      <c r="A45" s="560">
        <v>44348</v>
      </c>
      <c r="B45" s="564">
        <v>1.0409999999999999</v>
      </c>
      <c r="C45" s="564">
        <v>0.95</v>
      </c>
      <c r="D45" s="565"/>
      <c r="E45" s="565"/>
      <c r="J45" s="468"/>
      <c r="K45" s="468"/>
    </row>
    <row r="46" spans="1:11">
      <c r="A46" s="560">
        <v>44378</v>
      </c>
      <c r="B46" s="564">
        <v>1.02</v>
      </c>
      <c r="C46" s="564">
        <v>0.94299999999999995</v>
      </c>
      <c r="D46" s="565"/>
      <c r="E46" s="565"/>
      <c r="J46" s="468"/>
      <c r="K46" s="468"/>
    </row>
    <row r="47" spans="1:11">
      <c r="A47" s="560">
        <v>44409</v>
      </c>
      <c r="B47" s="564">
        <v>1.0109999999999999</v>
      </c>
      <c r="C47" s="564">
        <v>0.94099999999999995</v>
      </c>
      <c r="D47" s="565"/>
      <c r="E47" s="565"/>
      <c r="J47" s="468"/>
      <c r="K47" s="468"/>
    </row>
    <row r="48" spans="1:11">
      <c r="A48" s="560">
        <v>44440</v>
      </c>
      <c r="B48" s="564">
        <v>1</v>
      </c>
      <c r="C48" s="564">
        <v>0.93799999999999994</v>
      </c>
      <c r="D48" s="565"/>
      <c r="E48" s="565"/>
      <c r="J48" s="468"/>
      <c r="K48" s="468"/>
    </row>
    <row r="49" spans="1:11">
      <c r="A49" s="560">
        <v>44470</v>
      </c>
      <c r="B49" s="564">
        <v>0.99199999999999999</v>
      </c>
      <c r="C49" s="564">
        <v>0.94</v>
      </c>
      <c r="D49" s="565"/>
      <c r="E49" s="565"/>
      <c r="J49" s="468"/>
      <c r="K49" s="468"/>
    </row>
    <row r="50" spans="1:11">
      <c r="A50" s="560">
        <v>44501</v>
      </c>
      <c r="B50" s="564">
        <v>0.99299999999999999</v>
      </c>
      <c r="C50" s="564">
        <v>0.94199999999999995</v>
      </c>
      <c r="D50" s="565"/>
      <c r="E50" s="565"/>
      <c r="J50" s="468"/>
      <c r="K50" s="468"/>
    </row>
    <row r="51" spans="1:11">
      <c r="A51" s="560">
        <v>44531</v>
      </c>
      <c r="B51" s="564">
        <v>0.98899999999999999</v>
      </c>
      <c r="C51" s="564">
        <v>0.94499999999999995</v>
      </c>
      <c r="D51" s="565"/>
      <c r="E51" s="565"/>
      <c r="J51" s="468"/>
      <c r="K51" s="468"/>
    </row>
    <row r="52" spans="1:11">
      <c r="A52" s="560">
        <v>44562</v>
      </c>
      <c r="B52" s="564">
        <v>0.97399999999999998</v>
      </c>
      <c r="C52" s="564">
        <v>0.94299999999999995</v>
      </c>
      <c r="D52" s="565"/>
      <c r="E52" s="565"/>
      <c r="J52" s="468"/>
      <c r="K52" s="468"/>
    </row>
    <row r="53" spans="1:11">
      <c r="A53" s="560">
        <v>44593</v>
      </c>
      <c r="B53" s="564">
        <v>0.97299999999999998</v>
      </c>
      <c r="C53" s="564">
        <v>0.94299999999999995</v>
      </c>
      <c r="D53" s="565"/>
      <c r="E53" s="565"/>
      <c r="J53" s="468"/>
      <c r="K53" s="468"/>
    </row>
    <row r="54" spans="1:11">
      <c r="A54" s="560">
        <v>44621</v>
      </c>
      <c r="B54" s="564">
        <v>0.97199999999999998</v>
      </c>
      <c r="C54" s="564">
        <v>0.94399999999999995</v>
      </c>
      <c r="D54" s="565"/>
      <c r="E54" s="565"/>
      <c r="J54" s="468"/>
      <c r="K54" s="468"/>
    </row>
    <row r="55" spans="1:11">
      <c r="A55" s="560">
        <v>44652</v>
      </c>
      <c r="B55" s="564">
        <v>0.97099999999999997</v>
      </c>
      <c r="C55" s="564">
        <v>0.94499999999999995</v>
      </c>
      <c r="D55" s="565"/>
      <c r="E55" s="565"/>
      <c r="J55" s="468"/>
      <c r="K55" s="468"/>
    </row>
    <row r="56" spans="1:11">
      <c r="A56" s="560">
        <v>44682</v>
      </c>
      <c r="B56" s="564">
        <v>0.97299999999999998</v>
      </c>
      <c r="C56" s="564">
        <v>0.94599999999999995</v>
      </c>
      <c r="D56" s="565"/>
      <c r="E56" s="565"/>
      <c r="J56" s="468"/>
      <c r="K56" s="468"/>
    </row>
    <row r="57" spans="1:11">
      <c r="A57" s="560">
        <v>44713</v>
      </c>
      <c r="B57" s="564">
        <v>0.97399999999999998</v>
      </c>
      <c r="C57" s="564">
        <v>0.94799999999999995</v>
      </c>
      <c r="D57" s="565"/>
      <c r="E57" s="565"/>
      <c r="J57" s="468"/>
      <c r="K57" s="468"/>
    </row>
    <row r="58" spans="1:11">
      <c r="A58" s="560">
        <v>44743</v>
      </c>
      <c r="B58" s="564">
        <v>0.96599999999999997</v>
      </c>
      <c r="C58" s="564">
        <v>0.94299999999999995</v>
      </c>
      <c r="D58" s="565"/>
      <c r="E58" s="565"/>
      <c r="J58" s="468"/>
      <c r="K58" s="468"/>
    </row>
    <row r="59" spans="1:11">
      <c r="A59" s="560">
        <v>44774</v>
      </c>
      <c r="B59" s="564">
        <v>0.96399999999999997</v>
      </c>
      <c r="C59" s="564">
        <v>0.94099999999999995</v>
      </c>
      <c r="D59" s="565"/>
      <c r="E59" s="565"/>
      <c r="J59" s="468"/>
      <c r="K59" s="468"/>
    </row>
    <row r="60" spans="1:11">
      <c r="A60" s="560">
        <v>44805</v>
      </c>
      <c r="B60" s="566">
        <v>0.96099999999999997</v>
      </c>
      <c r="C60" s="566">
        <v>0.93799999999999994</v>
      </c>
      <c r="D60" s="565"/>
      <c r="E60" s="565"/>
      <c r="J60" s="468"/>
      <c r="K60" s="468"/>
    </row>
    <row r="61" spans="1:11">
      <c r="A61" s="560">
        <v>44835</v>
      </c>
      <c r="B61" s="566">
        <v>0.96199999999999997</v>
      </c>
      <c r="C61" s="566">
        <v>0.94</v>
      </c>
      <c r="D61" s="565"/>
      <c r="E61" s="565"/>
      <c r="J61" s="468"/>
      <c r="K61" s="468"/>
    </row>
    <row r="62" spans="1:11">
      <c r="A62" s="560">
        <v>44866</v>
      </c>
      <c r="B62" s="566">
        <v>0.96499999999999997</v>
      </c>
      <c r="C62" s="566">
        <v>0.94199999999999995</v>
      </c>
      <c r="D62" s="565"/>
      <c r="E62" s="565"/>
      <c r="J62" s="468"/>
      <c r="K62" s="468"/>
    </row>
    <row r="63" spans="1:11">
      <c r="A63" s="560">
        <v>44896</v>
      </c>
      <c r="B63" s="566">
        <v>0.96799999999999997</v>
      </c>
      <c r="C63" s="566">
        <v>0.94499999999999995</v>
      </c>
      <c r="D63" s="565"/>
      <c r="E63" s="565"/>
      <c r="J63" s="468"/>
      <c r="K63" s="468"/>
    </row>
    <row r="64" spans="1:11">
      <c r="A64" s="560">
        <v>44927</v>
      </c>
      <c r="B64" s="608">
        <v>0.95899999999999996</v>
      </c>
    </row>
    <row r="65" spans="1:2">
      <c r="A65" s="560">
        <v>44958</v>
      </c>
      <c r="B65" s="608">
        <v>0.95699999999999996</v>
      </c>
    </row>
    <row r="66" spans="1:2">
      <c r="A66" s="560">
        <v>44986</v>
      </c>
      <c r="B66" s="608">
        <v>0.95499999999999996</v>
      </c>
    </row>
    <row r="67" spans="1:2">
      <c r="A67" s="560">
        <v>45017</v>
      </c>
      <c r="B67" s="608">
        <v>0.94299999999999995</v>
      </c>
    </row>
    <row r="68" spans="1:2">
      <c r="A68" s="560">
        <v>45047</v>
      </c>
      <c r="B68" s="608">
        <v>0.94299999999999995</v>
      </c>
    </row>
    <row r="69" spans="1:2">
      <c r="A69" s="560">
        <v>45078</v>
      </c>
      <c r="B69" s="608">
        <v>0.94199999999999995</v>
      </c>
    </row>
    <row r="70" spans="1:2">
      <c r="A70" s="560">
        <v>45108</v>
      </c>
      <c r="B70" s="608">
        <v>0.94</v>
      </c>
    </row>
    <row r="71" spans="1:2">
      <c r="A71" s="560">
        <v>45139</v>
      </c>
      <c r="B71" s="608">
        <v>0.94</v>
      </c>
    </row>
    <row r="72" spans="1:2">
      <c r="A72" s="560">
        <v>45170</v>
      </c>
      <c r="B72" s="608">
        <v>0.94099999999999995</v>
      </c>
    </row>
    <row r="73" spans="1:2">
      <c r="A73" s="560">
        <v>45200</v>
      </c>
      <c r="B73" s="608">
        <v>0.93799999999999994</v>
      </c>
    </row>
    <row r="74" spans="1:2">
      <c r="A74" s="560">
        <v>45231</v>
      </c>
      <c r="B74" s="608">
        <v>0.93799999999999994</v>
      </c>
    </row>
    <row r="75" spans="1:2">
      <c r="A75" s="560">
        <v>45261</v>
      </c>
      <c r="B75" s="608">
        <v>0.93799999999999994</v>
      </c>
    </row>
    <row r="76" spans="1:2">
      <c r="A76" s="567"/>
    </row>
    <row r="77" spans="1:2">
      <c r="A77" s="567"/>
    </row>
    <row r="78" spans="1:2">
      <c r="A78" s="567"/>
    </row>
    <row r="79" spans="1:2">
      <c r="A79" s="567"/>
    </row>
    <row r="80" spans="1:2">
      <c r="A80" s="567"/>
    </row>
    <row r="81" spans="1:1">
      <c r="A81" s="567"/>
    </row>
    <row r="82" spans="1:1">
      <c r="A82" s="567"/>
    </row>
    <row r="83" spans="1:1">
      <c r="A83" s="567"/>
    </row>
    <row r="84" spans="1:1">
      <c r="A84" s="567"/>
    </row>
    <row r="85" spans="1:1">
      <c r="A85" s="567"/>
    </row>
    <row r="86" spans="1:1">
      <c r="A86" s="567"/>
    </row>
    <row r="87" spans="1:1">
      <c r="A87" s="567"/>
    </row>
    <row r="88" spans="1:1">
      <c r="A88" s="567"/>
    </row>
    <row r="89" spans="1:1">
      <c r="A89" s="567"/>
    </row>
    <row r="90" spans="1:1">
      <c r="A90" s="567"/>
    </row>
    <row r="91" spans="1:1">
      <c r="A91" s="567"/>
    </row>
    <row r="92" spans="1:1">
      <c r="A92" s="567"/>
    </row>
    <row r="93" spans="1:1">
      <c r="A93" s="567"/>
    </row>
    <row r="94" spans="1:1">
      <c r="A94" s="567"/>
    </row>
    <row r="95" spans="1:1">
      <c r="A95" s="567"/>
    </row>
    <row r="96" spans="1:1">
      <c r="A96" s="567"/>
    </row>
    <row r="97" spans="1:1">
      <c r="A97" s="567"/>
    </row>
    <row r="98" spans="1:1">
      <c r="A98" s="567"/>
    </row>
    <row r="99" spans="1:1">
      <c r="A99" s="567"/>
    </row>
    <row r="100" spans="1:1">
      <c r="A100" s="567"/>
    </row>
    <row r="101" spans="1:1">
      <c r="A101" s="567"/>
    </row>
    <row r="102" spans="1:1">
      <c r="A102" s="567"/>
    </row>
    <row r="103" spans="1:1">
      <c r="A103" s="567"/>
    </row>
    <row r="104" spans="1:1">
      <c r="A104" s="567"/>
    </row>
    <row r="105" spans="1:1">
      <c r="A105" s="567"/>
    </row>
    <row r="106" spans="1:1">
      <c r="A106" s="567"/>
    </row>
    <row r="107" spans="1:1">
      <c r="A107" s="567"/>
    </row>
    <row r="108" spans="1:1">
      <c r="A108" s="567"/>
    </row>
    <row r="109" spans="1:1">
      <c r="A109" s="567"/>
    </row>
    <row r="110" spans="1:1">
      <c r="A110" s="567"/>
    </row>
    <row r="111" spans="1:1">
      <c r="A111" s="567"/>
    </row>
    <row r="112" spans="1:1">
      <c r="A112" s="567"/>
    </row>
    <row r="113" spans="1:1">
      <c r="A113" s="567"/>
    </row>
    <row r="114" spans="1:1">
      <c r="A114" s="567"/>
    </row>
    <row r="115" spans="1:1">
      <c r="A115" s="567"/>
    </row>
    <row r="116" spans="1:1">
      <c r="A116" s="567"/>
    </row>
    <row r="117" spans="1:1">
      <c r="A117" s="567"/>
    </row>
    <row r="118" spans="1:1">
      <c r="A118" s="567"/>
    </row>
    <row r="119" spans="1:1">
      <c r="A119" s="567"/>
    </row>
    <row r="120" spans="1:1">
      <c r="A120" s="567"/>
    </row>
    <row r="121" spans="1:1">
      <c r="A121" s="567"/>
    </row>
    <row r="122" spans="1:1">
      <c r="A122" s="567"/>
    </row>
    <row r="123" spans="1:1">
      <c r="A123" s="567"/>
    </row>
    <row r="124" spans="1:1">
      <c r="A124" s="567"/>
    </row>
    <row r="125" spans="1:1">
      <c r="A125" s="567"/>
    </row>
    <row r="126" spans="1:1">
      <c r="A126" s="567"/>
    </row>
    <row r="127" spans="1:1">
      <c r="A127" s="567"/>
    </row>
    <row r="128" spans="1:1">
      <c r="A128" s="567"/>
    </row>
    <row r="129" spans="1:1">
      <c r="A129" s="567"/>
    </row>
    <row r="130" spans="1:1">
      <c r="A130" s="567"/>
    </row>
    <row r="131" spans="1:1">
      <c r="A131" s="567"/>
    </row>
    <row r="132" spans="1:1">
      <c r="A132" s="567"/>
    </row>
    <row r="133" spans="1:1">
      <c r="A133" s="567"/>
    </row>
    <row r="134" spans="1:1">
      <c r="A134" s="567"/>
    </row>
    <row r="135" spans="1:1">
      <c r="A135" s="567"/>
    </row>
    <row r="136" spans="1:1">
      <c r="A136" s="567"/>
    </row>
    <row r="137" spans="1:1">
      <c r="A137" s="567"/>
    </row>
    <row r="138" spans="1:1">
      <c r="A138" s="567"/>
    </row>
    <row r="139" spans="1:1">
      <c r="A139" s="567"/>
    </row>
    <row r="140" spans="1:1">
      <c r="A140" s="567"/>
    </row>
    <row r="141" spans="1:1">
      <c r="A141" s="567"/>
    </row>
    <row r="142" spans="1:1">
      <c r="A142" s="567"/>
    </row>
    <row r="143" spans="1:1">
      <c r="A143" s="567"/>
    </row>
    <row r="144" spans="1:1">
      <c r="A144" s="567"/>
    </row>
    <row r="145" spans="1:1">
      <c r="A145" s="567"/>
    </row>
    <row r="146" spans="1:1">
      <c r="A146" s="567"/>
    </row>
    <row r="147" spans="1:1">
      <c r="A147" s="567"/>
    </row>
    <row r="148" spans="1:1">
      <c r="A148" s="567"/>
    </row>
    <row r="149" spans="1:1">
      <c r="A149" s="567"/>
    </row>
    <row r="150" spans="1:1">
      <c r="A150" s="567"/>
    </row>
    <row r="151" spans="1:1">
      <c r="A151" s="567"/>
    </row>
    <row r="152" spans="1:1">
      <c r="A152" s="567"/>
    </row>
    <row r="153" spans="1:1">
      <c r="A153" s="567"/>
    </row>
    <row r="154" spans="1:1">
      <c r="A154" s="567"/>
    </row>
    <row r="155" spans="1:1">
      <c r="A155" s="567"/>
    </row>
    <row r="156" spans="1:1">
      <c r="A156" s="567"/>
    </row>
    <row r="157" spans="1:1">
      <c r="A157" s="567"/>
    </row>
    <row r="158" spans="1:1">
      <c r="A158" s="567"/>
    </row>
    <row r="159" spans="1:1">
      <c r="A159" s="567"/>
    </row>
    <row r="160" spans="1:1">
      <c r="A160" s="567"/>
    </row>
    <row r="161" spans="1:1">
      <c r="A161" s="567"/>
    </row>
    <row r="162" spans="1:1">
      <c r="A162" s="567"/>
    </row>
    <row r="163" spans="1:1">
      <c r="A163" s="567"/>
    </row>
    <row r="164" spans="1:1">
      <c r="A164" s="567"/>
    </row>
    <row r="165" spans="1:1">
      <c r="A165" s="567"/>
    </row>
    <row r="166" spans="1:1">
      <c r="A166" s="567"/>
    </row>
    <row r="167" spans="1:1">
      <c r="A167" s="567"/>
    </row>
    <row r="168" spans="1:1">
      <c r="A168" s="567"/>
    </row>
    <row r="169" spans="1:1">
      <c r="A169" s="567"/>
    </row>
    <row r="170" spans="1:1">
      <c r="A170" s="567"/>
    </row>
    <row r="171" spans="1:1">
      <c r="A171" s="567"/>
    </row>
    <row r="172" spans="1:1">
      <c r="A172" s="567"/>
    </row>
    <row r="173" spans="1:1">
      <c r="A173" s="567"/>
    </row>
    <row r="174" spans="1:1">
      <c r="A174" s="567"/>
    </row>
    <row r="175" spans="1:1">
      <c r="A175" s="567"/>
    </row>
    <row r="176" spans="1:1">
      <c r="A176" s="567"/>
    </row>
    <row r="177" spans="1:1">
      <c r="A177" s="567"/>
    </row>
    <row r="178" spans="1:1">
      <c r="A178" s="567"/>
    </row>
    <row r="179" spans="1:1">
      <c r="A179" s="567"/>
    </row>
    <row r="180" spans="1:1">
      <c r="A180" s="567"/>
    </row>
    <row r="181" spans="1:1">
      <c r="A181" s="567"/>
    </row>
    <row r="182" spans="1:1">
      <c r="A182" s="567"/>
    </row>
    <row r="183" spans="1:1">
      <c r="A183" s="567"/>
    </row>
    <row r="184" spans="1:1">
      <c r="A184" s="567"/>
    </row>
    <row r="185" spans="1:1">
      <c r="A185" s="567"/>
    </row>
    <row r="186" spans="1:1">
      <c r="A186" s="567"/>
    </row>
    <row r="187" spans="1:1">
      <c r="A187" s="567"/>
    </row>
    <row r="188" spans="1:1">
      <c r="A188" s="567"/>
    </row>
    <row r="189" spans="1:1">
      <c r="A189" s="567"/>
    </row>
    <row r="190" spans="1:1">
      <c r="A190" s="567"/>
    </row>
    <row r="191" spans="1:1">
      <c r="A191" s="567"/>
    </row>
    <row r="192" spans="1:1">
      <c r="A192" s="567"/>
    </row>
    <row r="193" spans="1:1">
      <c r="A193" s="567"/>
    </row>
    <row r="194" spans="1:1">
      <c r="A194" s="567"/>
    </row>
    <row r="195" spans="1:1">
      <c r="A195" s="567"/>
    </row>
    <row r="196" spans="1:1">
      <c r="A196" s="567"/>
    </row>
    <row r="197" spans="1:1">
      <c r="A197" s="567"/>
    </row>
    <row r="198" spans="1:1">
      <c r="A198" s="567"/>
    </row>
    <row r="199" spans="1:1">
      <c r="A199" s="567"/>
    </row>
    <row r="200" spans="1:1">
      <c r="A200" s="567"/>
    </row>
    <row r="201" spans="1:1">
      <c r="A201" s="567"/>
    </row>
    <row r="202" spans="1:1">
      <c r="A202" s="567"/>
    </row>
    <row r="203" spans="1:1">
      <c r="A203" s="567"/>
    </row>
    <row r="204" spans="1:1">
      <c r="A204" s="567"/>
    </row>
    <row r="205" spans="1:1">
      <c r="A205" s="567"/>
    </row>
    <row r="206" spans="1:1">
      <c r="A206" s="567"/>
    </row>
    <row r="207" spans="1:1">
      <c r="A207" s="567"/>
    </row>
    <row r="208" spans="1:1">
      <c r="A208" s="567"/>
    </row>
    <row r="209" spans="1:1">
      <c r="A209" s="567"/>
    </row>
    <row r="210" spans="1:1">
      <c r="A210" s="567"/>
    </row>
    <row r="211" spans="1:1">
      <c r="A211" s="567"/>
    </row>
    <row r="212" spans="1:1">
      <c r="A212" s="567"/>
    </row>
    <row r="213" spans="1:1">
      <c r="A213" s="567"/>
    </row>
    <row r="214" spans="1:1">
      <c r="A214" s="567"/>
    </row>
    <row r="215" spans="1:1">
      <c r="A215" s="567"/>
    </row>
    <row r="216" spans="1:1">
      <c r="A216" s="567"/>
    </row>
    <row r="217" spans="1:1">
      <c r="A217" s="567"/>
    </row>
    <row r="218" spans="1:1">
      <c r="A218" s="567"/>
    </row>
    <row r="219" spans="1:1">
      <c r="A219" s="567"/>
    </row>
    <row r="220" spans="1:1">
      <c r="A220" s="567"/>
    </row>
    <row r="221" spans="1:1">
      <c r="A221" s="567"/>
    </row>
    <row r="222" spans="1:1">
      <c r="A222" s="567"/>
    </row>
    <row r="223" spans="1:1">
      <c r="A223" s="567"/>
    </row>
    <row r="224" spans="1:1">
      <c r="A224" s="567"/>
    </row>
    <row r="225" spans="1:1">
      <c r="A225" s="567"/>
    </row>
    <row r="226" spans="1:1">
      <c r="A226" s="567"/>
    </row>
    <row r="227" spans="1:1">
      <c r="A227" s="567"/>
    </row>
    <row r="228" spans="1:1">
      <c r="A228" s="567"/>
    </row>
    <row r="229" spans="1:1">
      <c r="A229" s="567"/>
    </row>
    <row r="230" spans="1:1">
      <c r="A230" s="567"/>
    </row>
    <row r="231" spans="1:1">
      <c r="A231" s="567"/>
    </row>
    <row r="232" spans="1:1">
      <c r="A232" s="567"/>
    </row>
    <row r="233" spans="1:1">
      <c r="A233" s="567"/>
    </row>
    <row r="234" spans="1:1">
      <c r="A234" s="567"/>
    </row>
    <row r="235" spans="1:1">
      <c r="A235" s="567"/>
    </row>
    <row r="236" spans="1:1">
      <c r="A236" s="567"/>
    </row>
    <row r="237" spans="1:1">
      <c r="A237" s="567"/>
    </row>
    <row r="238" spans="1:1">
      <c r="A238" s="567"/>
    </row>
    <row r="239" spans="1:1">
      <c r="A239" s="567"/>
    </row>
    <row r="240" spans="1:1">
      <c r="A240" s="567"/>
    </row>
    <row r="241" spans="1:1">
      <c r="A241" s="567"/>
    </row>
    <row r="242" spans="1:1">
      <c r="A242" s="567"/>
    </row>
    <row r="243" spans="1:1">
      <c r="A243" s="567"/>
    </row>
    <row r="244" spans="1:1">
      <c r="A244" s="567"/>
    </row>
    <row r="245" spans="1:1">
      <c r="A245" s="567"/>
    </row>
    <row r="246" spans="1:1">
      <c r="A246" s="567"/>
    </row>
    <row r="247" spans="1:1">
      <c r="A247" s="567"/>
    </row>
    <row r="248" spans="1:1">
      <c r="A248" s="567"/>
    </row>
    <row r="249" spans="1:1">
      <c r="A249" s="567"/>
    </row>
    <row r="250" spans="1:1">
      <c r="A250" s="567"/>
    </row>
    <row r="251" spans="1:1">
      <c r="A251" s="567"/>
    </row>
    <row r="252" spans="1:1">
      <c r="A252" s="567"/>
    </row>
    <row r="253" spans="1:1">
      <c r="A253" s="567"/>
    </row>
    <row r="254" spans="1:1">
      <c r="A254" s="567"/>
    </row>
    <row r="255" spans="1:1">
      <c r="A255" s="567"/>
    </row>
    <row r="256" spans="1:1">
      <c r="A256" s="567"/>
    </row>
    <row r="257" spans="1:1">
      <c r="A257" s="567"/>
    </row>
    <row r="258" spans="1:1">
      <c r="A258" s="567"/>
    </row>
    <row r="259" spans="1:1">
      <c r="A259" s="567"/>
    </row>
    <row r="260" spans="1:1">
      <c r="A260" s="567"/>
    </row>
    <row r="261" spans="1:1">
      <c r="A261" s="567"/>
    </row>
    <row r="262" spans="1:1">
      <c r="A262" s="567"/>
    </row>
    <row r="263" spans="1:1">
      <c r="A263" s="567"/>
    </row>
    <row r="264" spans="1:1">
      <c r="A264" s="567"/>
    </row>
    <row r="265" spans="1:1">
      <c r="A265" s="567"/>
    </row>
    <row r="266" spans="1:1">
      <c r="A266" s="567"/>
    </row>
    <row r="267" spans="1:1">
      <c r="A267" s="567"/>
    </row>
    <row r="268" spans="1:1">
      <c r="A268" s="567"/>
    </row>
    <row r="269" spans="1:1">
      <c r="A269" s="567"/>
    </row>
    <row r="270" spans="1:1">
      <c r="A270" s="567"/>
    </row>
    <row r="271" spans="1:1">
      <c r="A271" s="567"/>
    </row>
    <row r="272" spans="1:1">
      <c r="A272" s="567"/>
    </row>
    <row r="273" spans="1:1">
      <c r="A273" s="567"/>
    </row>
    <row r="274" spans="1:1">
      <c r="A274" s="567"/>
    </row>
    <row r="275" spans="1:1">
      <c r="A275" s="567"/>
    </row>
    <row r="276" spans="1:1">
      <c r="A276" s="567"/>
    </row>
    <row r="277" spans="1:1">
      <c r="A277" s="567"/>
    </row>
    <row r="278" spans="1:1">
      <c r="A278" s="567"/>
    </row>
    <row r="279" spans="1:1">
      <c r="A279" s="567"/>
    </row>
    <row r="280" spans="1:1">
      <c r="A280" s="567"/>
    </row>
    <row r="281" spans="1:1">
      <c r="A281" s="567"/>
    </row>
    <row r="282" spans="1:1">
      <c r="A282" s="567"/>
    </row>
    <row r="283" spans="1:1">
      <c r="A283" s="567"/>
    </row>
    <row r="284" spans="1:1">
      <c r="A284" s="567"/>
    </row>
    <row r="285" spans="1:1">
      <c r="A285" s="567"/>
    </row>
    <row r="286" spans="1:1">
      <c r="A286" s="567"/>
    </row>
    <row r="287" spans="1:1">
      <c r="A287" s="567"/>
    </row>
    <row r="288" spans="1:1">
      <c r="A288" s="567"/>
    </row>
    <row r="289" spans="1:1">
      <c r="A289" s="567"/>
    </row>
    <row r="290" spans="1:1" ht="14" thickBot="1">
      <c r="A290" s="568"/>
    </row>
    <row r="291" spans="1:1" ht="14" thickBot="1">
      <c r="A291" s="568"/>
    </row>
    <row r="292" spans="1:1" ht="14" thickBot="1">
      <c r="A292" s="568"/>
    </row>
    <row r="293" spans="1:1" ht="14" thickBot="1">
      <c r="A293" s="568"/>
    </row>
    <row r="294" spans="1:1" ht="14" thickBot="1">
      <c r="A294" s="568"/>
    </row>
    <row r="295" spans="1:1" ht="14" thickBot="1">
      <c r="A295" s="568"/>
    </row>
    <row r="296" spans="1:1" ht="14" thickBot="1">
      <c r="A296" s="568"/>
    </row>
    <row r="297" spans="1:1" ht="14" thickBot="1">
      <c r="A297" s="568"/>
    </row>
    <row r="298" spans="1:1" ht="14" thickBot="1">
      <c r="A298" s="568"/>
    </row>
    <row r="299" spans="1:1" ht="14" thickBot="1">
      <c r="A299" s="568"/>
    </row>
    <row r="300" spans="1:1" ht="14" thickBot="1">
      <c r="A300" s="568"/>
    </row>
    <row r="301" spans="1:1" ht="14" thickBot="1">
      <c r="A301" s="568"/>
    </row>
    <row r="302" spans="1:1" ht="14" thickBot="1">
      <c r="A302" s="568"/>
    </row>
    <row r="303" spans="1:1" ht="14" thickBot="1">
      <c r="A303" s="568"/>
    </row>
    <row r="304" spans="1:1" ht="14" thickBot="1">
      <c r="A304" s="568"/>
    </row>
    <row r="305" spans="1:1">
      <c r="A305" s="567"/>
    </row>
    <row r="306" spans="1:1">
      <c r="A306" s="567"/>
    </row>
    <row r="307" spans="1:1">
      <c r="A307" s="567"/>
    </row>
    <row r="308" spans="1:1">
      <c r="A308" s="567"/>
    </row>
    <row r="309" spans="1:1">
      <c r="A309" s="567"/>
    </row>
    <row r="310" spans="1:1">
      <c r="A310" s="567"/>
    </row>
    <row r="311" spans="1:1">
      <c r="A311" s="567"/>
    </row>
    <row r="312" spans="1:1">
      <c r="A312" s="567"/>
    </row>
    <row r="313" spans="1:1">
      <c r="A313" s="567"/>
    </row>
    <row r="314" spans="1:1">
      <c r="A314" s="567"/>
    </row>
    <row r="315" spans="1:1">
      <c r="A315" s="567"/>
    </row>
    <row r="316" spans="1:1">
      <c r="A316" s="567"/>
    </row>
    <row r="317" spans="1:1">
      <c r="A317" s="567"/>
    </row>
    <row r="318" spans="1:1">
      <c r="A318" s="567"/>
    </row>
    <row r="319" spans="1:1">
      <c r="A319" s="567"/>
    </row>
    <row r="320" spans="1:1">
      <c r="A320" s="567"/>
    </row>
    <row r="321" spans="1:1">
      <c r="A321" s="567"/>
    </row>
    <row r="322" spans="1:1">
      <c r="A322" s="567"/>
    </row>
    <row r="323" spans="1:1">
      <c r="A323" s="567"/>
    </row>
    <row r="324" spans="1:1">
      <c r="A324" s="567"/>
    </row>
    <row r="325" spans="1:1">
      <c r="A325" s="567"/>
    </row>
    <row r="326" spans="1:1">
      <c r="A326" s="567"/>
    </row>
    <row r="327" spans="1:1">
      <c r="A327" s="567"/>
    </row>
    <row r="328" spans="1:1">
      <c r="A328" s="567"/>
    </row>
    <row r="329" spans="1:1">
      <c r="A329" s="567"/>
    </row>
    <row r="330" spans="1:1">
      <c r="A330" s="567"/>
    </row>
    <row r="331" spans="1:1">
      <c r="A331" s="567"/>
    </row>
    <row r="332" spans="1:1">
      <c r="A332" s="567"/>
    </row>
    <row r="333" spans="1:1">
      <c r="A333" s="567"/>
    </row>
    <row r="334" spans="1:1">
      <c r="A334" s="567"/>
    </row>
    <row r="335" spans="1:1">
      <c r="A335" s="567"/>
    </row>
    <row r="336" spans="1:1">
      <c r="A336" s="567"/>
    </row>
    <row r="337" spans="1:1">
      <c r="A337" s="567"/>
    </row>
    <row r="338" spans="1:1">
      <c r="A338" s="567"/>
    </row>
    <row r="339" spans="1:1">
      <c r="A339" s="567"/>
    </row>
    <row r="340" spans="1:1">
      <c r="A340" s="567"/>
    </row>
    <row r="341" spans="1:1">
      <c r="A341" s="567"/>
    </row>
    <row r="342" spans="1:1">
      <c r="A342" s="567"/>
    </row>
    <row r="343" spans="1:1">
      <c r="A343" s="567"/>
    </row>
    <row r="344" spans="1:1">
      <c r="A344" s="567"/>
    </row>
    <row r="345" spans="1:1">
      <c r="A345" s="567"/>
    </row>
    <row r="346" spans="1:1">
      <c r="A346" s="567"/>
    </row>
    <row r="347" spans="1:1">
      <c r="A347" s="567"/>
    </row>
    <row r="348" spans="1:1">
      <c r="A348" s="567"/>
    </row>
    <row r="349" spans="1:1">
      <c r="A349" s="567"/>
    </row>
    <row r="350" spans="1:1">
      <c r="A350" s="567"/>
    </row>
    <row r="351" spans="1:1">
      <c r="A351" s="567"/>
    </row>
    <row r="352" spans="1:1">
      <c r="A352" s="567"/>
    </row>
    <row r="353" spans="1:1">
      <c r="A353" s="567"/>
    </row>
    <row r="354" spans="1:1">
      <c r="A354" s="567"/>
    </row>
    <row r="355" spans="1:1">
      <c r="A355" s="567"/>
    </row>
    <row r="356" spans="1:1">
      <c r="A356" s="567"/>
    </row>
    <row r="357" spans="1:1">
      <c r="A357" s="567"/>
    </row>
    <row r="358" spans="1:1">
      <c r="A358" s="567"/>
    </row>
    <row r="359" spans="1:1">
      <c r="A359" s="567"/>
    </row>
    <row r="360" spans="1:1">
      <c r="A360" s="567"/>
    </row>
    <row r="361" spans="1:1">
      <c r="A361" s="567"/>
    </row>
    <row r="362" spans="1:1">
      <c r="A362" s="567"/>
    </row>
    <row r="363" spans="1:1">
      <c r="A363" s="567"/>
    </row>
    <row r="364" spans="1:1">
      <c r="A364" s="567"/>
    </row>
    <row r="365" spans="1:1">
      <c r="A365" s="567"/>
    </row>
    <row r="366" spans="1:1">
      <c r="A366" s="567"/>
    </row>
    <row r="367" spans="1:1">
      <c r="A367" s="567"/>
    </row>
    <row r="368" spans="1:1">
      <c r="A368" s="567"/>
    </row>
    <row r="369" spans="1:1">
      <c r="A369" s="567"/>
    </row>
    <row r="370" spans="1:1">
      <c r="A370" s="567"/>
    </row>
    <row r="371" spans="1:1">
      <c r="A371" s="567"/>
    </row>
    <row r="372" spans="1:1">
      <c r="A372" s="567"/>
    </row>
    <row r="373" spans="1:1">
      <c r="A373" s="567"/>
    </row>
    <row r="374" spans="1:1">
      <c r="A374" s="567"/>
    </row>
    <row r="375" spans="1:1">
      <c r="A375" s="567"/>
    </row>
    <row r="376" spans="1:1">
      <c r="A376" s="567"/>
    </row>
    <row r="377" spans="1:1">
      <c r="A377" s="567"/>
    </row>
    <row r="378" spans="1:1">
      <c r="A378" s="567"/>
    </row>
    <row r="379" spans="1:1">
      <c r="A379" s="567"/>
    </row>
    <row r="380" spans="1:1">
      <c r="A380" s="567"/>
    </row>
    <row r="381" spans="1:1">
      <c r="A381" s="567"/>
    </row>
    <row r="382" spans="1:1">
      <c r="A382" s="567"/>
    </row>
    <row r="383" spans="1:1">
      <c r="A383" s="567"/>
    </row>
    <row r="384" spans="1:1">
      <c r="A384" s="567"/>
    </row>
    <row r="385" spans="1:1">
      <c r="A385" s="567"/>
    </row>
    <row r="386" spans="1:1">
      <c r="A386" s="567"/>
    </row>
    <row r="387" spans="1:1">
      <c r="A387" s="567"/>
    </row>
    <row r="388" spans="1:1">
      <c r="A388" s="567"/>
    </row>
    <row r="389" spans="1:1">
      <c r="A389" s="567"/>
    </row>
    <row r="390" spans="1:1">
      <c r="A390" s="567"/>
    </row>
    <row r="391" spans="1:1">
      <c r="A391" s="567"/>
    </row>
    <row r="392" spans="1:1">
      <c r="A392" s="567"/>
    </row>
    <row r="393" spans="1:1">
      <c r="A393" s="567"/>
    </row>
    <row r="394" spans="1:1">
      <c r="A394" s="567"/>
    </row>
    <row r="395" spans="1:1">
      <c r="A395" s="567"/>
    </row>
    <row r="396" spans="1:1">
      <c r="A396" s="567"/>
    </row>
    <row r="397" spans="1:1">
      <c r="A397" s="567"/>
    </row>
    <row r="398" spans="1:1">
      <c r="A398" s="567"/>
    </row>
    <row r="399" spans="1:1">
      <c r="A399" s="567"/>
    </row>
    <row r="400" spans="1:1">
      <c r="A400" s="567"/>
    </row>
    <row r="401" spans="1:1">
      <c r="A401" s="567"/>
    </row>
    <row r="402" spans="1:1">
      <c r="A402" s="567"/>
    </row>
    <row r="403" spans="1:1">
      <c r="A403" s="567"/>
    </row>
    <row r="404" spans="1:1">
      <c r="A404" s="567"/>
    </row>
    <row r="405" spans="1:1">
      <c r="A405" s="567"/>
    </row>
    <row r="406" spans="1:1">
      <c r="A406" s="567"/>
    </row>
    <row r="407" spans="1:1">
      <c r="A407" s="567"/>
    </row>
    <row r="408" spans="1:1">
      <c r="A408" s="567"/>
    </row>
    <row r="409" spans="1:1">
      <c r="A409" s="567"/>
    </row>
    <row r="410" spans="1:1">
      <c r="A410" s="567"/>
    </row>
    <row r="411" spans="1:1">
      <c r="A411" s="567"/>
    </row>
    <row r="412" spans="1:1">
      <c r="A412" s="567"/>
    </row>
    <row r="413" spans="1:1">
      <c r="A413" s="567"/>
    </row>
    <row r="414" spans="1:1">
      <c r="A414" s="567"/>
    </row>
    <row r="415" spans="1:1">
      <c r="A415" s="567"/>
    </row>
    <row r="416" spans="1:1">
      <c r="A416" s="567"/>
    </row>
    <row r="417" spans="1:1">
      <c r="A417" s="567"/>
    </row>
    <row r="418" spans="1:1">
      <c r="A418" s="567"/>
    </row>
    <row r="419" spans="1:1">
      <c r="A419" s="567"/>
    </row>
    <row r="420" spans="1:1">
      <c r="A420" s="567"/>
    </row>
    <row r="421" spans="1:1">
      <c r="A421" s="567"/>
    </row>
    <row r="422" spans="1:1">
      <c r="A422" s="567"/>
    </row>
    <row r="423" spans="1:1">
      <c r="A423" s="567"/>
    </row>
    <row r="424" spans="1:1">
      <c r="A424" s="567"/>
    </row>
    <row r="425" spans="1:1">
      <c r="A425" s="567"/>
    </row>
    <row r="426" spans="1:1">
      <c r="A426" s="567"/>
    </row>
    <row r="427" spans="1:1">
      <c r="A427" s="567"/>
    </row>
    <row r="428" spans="1:1">
      <c r="A428" s="567"/>
    </row>
    <row r="429" spans="1:1">
      <c r="A429" s="567"/>
    </row>
    <row r="430" spans="1:1">
      <c r="A430" s="567"/>
    </row>
    <row r="431" spans="1:1">
      <c r="A431" s="567"/>
    </row>
    <row r="432" spans="1:1">
      <c r="A432" s="567"/>
    </row>
    <row r="433" spans="1:1">
      <c r="A433" s="567"/>
    </row>
    <row r="434" spans="1:1">
      <c r="A434" s="567"/>
    </row>
    <row r="435" spans="1:1">
      <c r="A435" s="567"/>
    </row>
    <row r="436" spans="1:1">
      <c r="A436" s="567"/>
    </row>
    <row r="437" spans="1:1">
      <c r="A437" s="567"/>
    </row>
    <row r="438" spans="1:1">
      <c r="A438" s="567"/>
    </row>
    <row r="439" spans="1:1">
      <c r="A439" s="567"/>
    </row>
    <row r="440" spans="1:1">
      <c r="A440" s="567"/>
    </row>
    <row r="441" spans="1:1">
      <c r="A441" s="567"/>
    </row>
    <row r="442" spans="1:1">
      <c r="A442" s="567"/>
    </row>
    <row r="443" spans="1:1">
      <c r="A443" s="567"/>
    </row>
    <row r="444" spans="1:1">
      <c r="A444" s="567"/>
    </row>
    <row r="445" spans="1:1">
      <c r="A445" s="567"/>
    </row>
    <row r="446" spans="1:1">
      <c r="A446" s="567"/>
    </row>
    <row r="447" spans="1:1">
      <c r="A447" s="567"/>
    </row>
    <row r="448" spans="1:1">
      <c r="A448" s="567"/>
    </row>
    <row r="449" spans="1:1">
      <c r="A449" s="567"/>
    </row>
    <row r="450" spans="1:1">
      <c r="A450" s="567"/>
    </row>
    <row r="451" spans="1:1">
      <c r="A451" s="567"/>
    </row>
    <row r="452" spans="1:1">
      <c r="A452" s="567"/>
    </row>
    <row r="453" spans="1:1">
      <c r="A453" s="567"/>
    </row>
    <row r="454" spans="1:1">
      <c r="A454" s="567"/>
    </row>
    <row r="455" spans="1:1">
      <c r="A455" s="567"/>
    </row>
    <row r="456" spans="1:1">
      <c r="A456" s="567"/>
    </row>
    <row r="457" spans="1:1">
      <c r="A457" s="567"/>
    </row>
    <row r="458" spans="1:1">
      <c r="A458" s="567"/>
    </row>
    <row r="459" spans="1:1">
      <c r="A459" s="567"/>
    </row>
    <row r="460" spans="1:1">
      <c r="A460" s="567"/>
    </row>
    <row r="461" spans="1:1">
      <c r="A461" s="567"/>
    </row>
    <row r="462" spans="1:1">
      <c r="A462" s="567"/>
    </row>
    <row r="463" spans="1:1">
      <c r="A463" s="567"/>
    </row>
    <row r="464" spans="1:1">
      <c r="A464" s="567"/>
    </row>
    <row r="465" spans="1:1">
      <c r="A465" s="567"/>
    </row>
    <row r="466" spans="1:1">
      <c r="A466" s="567"/>
    </row>
    <row r="467" spans="1:1">
      <c r="A467" s="567"/>
    </row>
    <row r="468" spans="1:1">
      <c r="A468" s="567"/>
    </row>
    <row r="469" spans="1:1">
      <c r="A469" s="567"/>
    </row>
    <row r="470" spans="1:1">
      <c r="A470" s="567"/>
    </row>
    <row r="471" spans="1:1">
      <c r="A471" s="567"/>
    </row>
    <row r="472" spans="1:1">
      <c r="A472" s="567"/>
    </row>
    <row r="473" spans="1:1">
      <c r="A473" s="567"/>
    </row>
    <row r="474" spans="1:1">
      <c r="A474" s="567"/>
    </row>
    <row r="475" spans="1:1">
      <c r="A475" s="567"/>
    </row>
    <row r="476" spans="1:1">
      <c r="A476" s="567"/>
    </row>
    <row r="477" spans="1:1">
      <c r="A477" s="567"/>
    </row>
    <row r="478" spans="1:1">
      <c r="A478" s="567"/>
    </row>
    <row r="479" spans="1:1">
      <c r="A479" s="567"/>
    </row>
    <row r="480" spans="1:1">
      <c r="A480" s="567"/>
    </row>
    <row r="481" spans="1:1">
      <c r="A481" s="567"/>
    </row>
    <row r="482" spans="1:1">
      <c r="A482" s="567"/>
    </row>
    <row r="483" spans="1:1">
      <c r="A483" s="567"/>
    </row>
    <row r="484" spans="1:1">
      <c r="A484" s="567"/>
    </row>
    <row r="485" spans="1:1">
      <c r="A485" s="567"/>
    </row>
    <row r="486" spans="1:1">
      <c r="A486" s="567"/>
    </row>
    <row r="487" spans="1:1">
      <c r="A487" s="567"/>
    </row>
    <row r="488" spans="1:1">
      <c r="A488" s="567"/>
    </row>
    <row r="489" spans="1:1">
      <c r="A489" s="567"/>
    </row>
    <row r="490" spans="1:1">
      <c r="A490" s="567"/>
    </row>
    <row r="491" spans="1:1">
      <c r="A491" s="567"/>
    </row>
    <row r="492" spans="1:1">
      <c r="A492" s="567"/>
    </row>
    <row r="493" spans="1:1">
      <c r="A493" s="567"/>
    </row>
    <row r="494" spans="1:1">
      <c r="A494" s="567"/>
    </row>
    <row r="495" spans="1:1">
      <c r="A495" s="567"/>
    </row>
    <row r="496" spans="1:1">
      <c r="A496" s="567"/>
    </row>
    <row r="497" spans="1:1">
      <c r="A497" s="567"/>
    </row>
    <row r="498" spans="1:1">
      <c r="A498" s="567"/>
    </row>
    <row r="499" spans="1:1">
      <c r="A499" s="567"/>
    </row>
    <row r="500" spans="1:1">
      <c r="A500" s="567"/>
    </row>
    <row r="501" spans="1:1">
      <c r="A501" s="567"/>
    </row>
    <row r="502" spans="1:1">
      <c r="A502" s="567"/>
    </row>
    <row r="503" spans="1:1">
      <c r="A503" s="567"/>
    </row>
    <row r="504" spans="1:1">
      <c r="A504" s="567"/>
    </row>
    <row r="505" spans="1:1">
      <c r="A505" s="567"/>
    </row>
    <row r="506" spans="1:1">
      <c r="A506" s="567"/>
    </row>
    <row r="507" spans="1:1">
      <c r="A507" s="567"/>
    </row>
    <row r="508" spans="1:1">
      <c r="A508" s="567"/>
    </row>
    <row r="509" spans="1:1">
      <c r="A509" s="567"/>
    </row>
    <row r="510" spans="1:1">
      <c r="A510" s="567"/>
    </row>
    <row r="511" spans="1:1">
      <c r="A511" s="567"/>
    </row>
    <row r="512" spans="1:1">
      <c r="A512" s="567"/>
    </row>
    <row r="513" spans="1:1">
      <c r="A513" s="567"/>
    </row>
    <row r="514" spans="1:1">
      <c r="A514" s="567"/>
    </row>
    <row r="515" spans="1:1">
      <c r="A515" s="567"/>
    </row>
    <row r="516" spans="1:1">
      <c r="A516" s="567"/>
    </row>
    <row r="517" spans="1:1">
      <c r="A517" s="567"/>
    </row>
    <row r="518" spans="1:1">
      <c r="A518" s="567"/>
    </row>
    <row r="519" spans="1:1">
      <c r="A519" s="567"/>
    </row>
    <row r="520" spans="1:1">
      <c r="A520" s="567"/>
    </row>
    <row r="521" spans="1:1">
      <c r="A521" s="567"/>
    </row>
    <row r="522" spans="1:1">
      <c r="A522" s="567"/>
    </row>
    <row r="523" spans="1:1">
      <c r="A523" s="567"/>
    </row>
    <row r="524" spans="1:1">
      <c r="A524" s="567"/>
    </row>
    <row r="525" spans="1:1">
      <c r="A525" s="567"/>
    </row>
    <row r="526" spans="1:1">
      <c r="A526" s="567"/>
    </row>
    <row r="527" spans="1:1">
      <c r="A527" s="567"/>
    </row>
    <row r="528" spans="1:1">
      <c r="A528" s="567"/>
    </row>
    <row r="529" spans="1:1">
      <c r="A529" s="567"/>
    </row>
    <row r="530" spans="1:1">
      <c r="A530" s="567"/>
    </row>
    <row r="531" spans="1:1">
      <c r="A531" s="567"/>
    </row>
    <row r="532" spans="1:1">
      <c r="A532" s="567"/>
    </row>
    <row r="533" spans="1:1">
      <c r="A533" s="567"/>
    </row>
    <row r="534" spans="1:1">
      <c r="A534" s="567"/>
    </row>
    <row r="535" spans="1:1">
      <c r="A535" s="567"/>
    </row>
    <row r="536" spans="1:1">
      <c r="A536" s="567"/>
    </row>
    <row r="537" spans="1:1">
      <c r="A537" s="567"/>
    </row>
    <row r="538" spans="1:1">
      <c r="A538" s="567"/>
    </row>
    <row r="539" spans="1:1">
      <c r="A539" s="567"/>
    </row>
    <row r="540" spans="1:1">
      <c r="A540" s="567"/>
    </row>
    <row r="541" spans="1:1">
      <c r="A541" s="567"/>
    </row>
    <row r="542" spans="1:1">
      <c r="A542" s="567"/>
    </row>
    <row r="543" spans="1:1">
      <c r="A543" s="567"/>
    </row>
    <row r="544" spans="1:1">
      <c r="A544" s="567"/>
    </row>
    <row r="545" spans="1:1">
      <c r="A545" s="567"/>
    </row>
    <row r="546" spans="1:1">
      <c r="A546" s="567"/>
    </row>
    <row r="547" spans="1:1">
      <c r="A547" s="567"/>
    </row>
    <row r="548" spans="1:1">
      <c r="A548" s="567"/>
    </row>
    <row r="549" spans="1:1">
      <c r="A549" s="567"/>
    </row>
    <row r="550" spans="1:1">
      <c r="A550" s="567"/>
    </row>
    <row r="551" spans="1:1">
      <c r="A551" s="567"/>
    </row>
    <row r="552" spans="1:1">
      <c r="A552" s="567"/>
    </row>
    <row r="553" spans="1:1">
      <c r="A553" s="567"/>
    </row>
    <row r="554" spans="1:1">
      <c r="A554" s="567"/>
    </row>
    <row r="555" spans="1:1">
      <c r="A555" s="567"/>
    </row>
    <row r="556" spans="1:1">
      <c r="A556" s="567"/>
    </row>
    <row r="557" spans="1:1">
      <c r="A557" s="567"/>
    </row>
    <row r="558" spans="1:1">
      <c r="A558" s="567"/>
    </row>
    <row r="559" spans="1:1">
      <c r="A559" s="567"/>
    </row>
    <row r="560" spans="1:1">
      <c r="A560" s="567"/>
    </row>
    <row r="561" spans="1:1">
      <c r="A561" s="567"/>
    </row>
    <row r="562" spans="1:1">
      <c r="A562" s="567"/>
    </row>
    <row r="563" spans="1:1">
      <c r="A563" s="567"/>
    </row>
    <row r="564" spans="1:1">
      <c r="A564" s="567"/>
    </row>
    <row r="565" spans="1:1">
      <c r="A565" s="567"/>
    </row>
    <row r="566" spans="1:1">
      <c r="A566" s="567"/>
    </row>
    <row r="567" spans="1:1">
      <c r="A567" s="567"/>
    </row>
    <row r="568" spans="1:1">
      <c r="A568" s="567"/>
    </row>
    <row r="569" spans="1:1">
      <c r="A569" s="567"/>
    </row>
    <row r="570" spans="1:1">
      <c r="A570" s="567"/>
    </row>
    <row r="571" spans="1:1">
      <c r="A571" s="567"/>
    </row>
    <row r="572" spans="1:1">
      <c r="A572" s="567"/>
    </row>
    <row r="573" spans="1:1">
      <c r="A573" s="567"/>
    </row>
    <row r="574" spans="1:1">
      <c r="A574" s="567"/>
    </row>
    <row r="575" spans="1:1">
      <c r="A575" s="567"/>
    </row>
    <row r="576" spans="1:1">
      <c r="A576" s="567"/>
    </row>
    <row r="577" spans="1:1">
      <c r="A577" s="567"/>
    </row>
    <row r="578" spans="1:1">
      <c r="A578" s="567"/>
    </row>
    <row r="579" spans="1:1">
      <c r="A579" s="567"/>
    </row>
    <row r="580" spans="1:1">
      <c r="A580" s="567"/>
    </row>
    <row r="581" spans="1:1">
      <c r="A581" s="567"/>
    </row>
    <row r="582" spans="1:1">
      <c r="A582" s="567"/>
    </row>
    <row r="583" spans="1:1">
      <c r="A583" s="567"/>
    </row>
    <row r="584" spans="1:1">
      <c r="A584" s="567"/>
    </row>
    <row r="585" spans="1:1">
      <c r="A585" s="567"/>
    </row>
    <row r="586" spans="1:1">
      <c r="A586" s="567"/>
    </row>
    <row r="587" spans="1:1">
      <c r="A587" s="567"/>
    </row>
    <row r="588" spans="1:1">
      <c r="A588" s="567"/>
    </row>
    <row r="589" spans="1:1">
      <c r="A589" s="567"/>
    </row>
    <row r="590" spans="1:1">
      <c r="A590" s="567"/>
    </row>
    <row r="591" spans="1:1">
      <c r="A591" s="567"/>
    </row>
    <row r="592" spans="1:1">
      <c r="A592" s="567"/>
    </row>
    <row r="593" spans="1:1">
      <c r="A593" s="567"/>
    </row>
    <row r="594" spans="1:1">
      <c r="A594" s="567"/>
    </row>
    <row r="595" spans="1:1">
      <c r="A595" s="567"/>
    </row>
    <row r="596" spans="1:1">
      <c r="A596" s="567"/>
    </row>
    <row r="597" spans="1:1">
      <c r="A597" s="567"/>
    </row>
    <row r="598" spans="1:1">
      <c r="A598" s="567"/>
    </row>
    <row r="599" spans="1:1">
      <c r="A599" s="567"/>
    </row>
    <row r="600" spans="1:1">
      <c r="A600" s="567"/>
    </row>
    <row r="601" spans="1:1">
      <c r="A601" s="567"/>
    </row>
    <row r="602" spans="1:1">
      <c r="A602" s="567"/>
    </row>
    <row r="603" spans="1:1">
      <c r="A603" s="567"/>
    </row>
    <row r="604" spans="1:1">
      <c r="A604" s="567"/>
    </row>
    <row r="605" spans="1:1">
      <c r="A605" s="567"/>
    </row>
    <row r="606" spans="1:1">
      <c r="A606" s="567"/>
    </row>
    <row r="607" spans="1:1">
      <c r="A607" s="567"/>
    </row>
    <row r="608" spans="1:1">
      <c r="A608" s="567"/>
    </row>
    <row r="609" spans="1:1">
      <c r="A609" s="567"/>
    </row>
    <row r="610" spans="1:1">
      <c r="A610" s="567"/>
    </row>
    <row r="611" spans="1:1">
      <c r="A611" s="567"/>
    </row>
    <row r="612" spans="1:1">
      <c r="A612" s="567"/>
    </row>
    <row r="613" spans="1:1">
      <c r="A613" s="567"/>
    </row>
    <row r="614" spans="1:1">
      <c r="A614" s="567"/>
    </row>
    <row r="615" spans="1:1">
      <c r="A615" s="567"/>
    </row>
    <row r="616" spans="1:1">
      <c r="A616" s="567"/>
    </row>
    <row r="617" spans="1:1">
      <c r="A617" s="567"/>
    </row>
    <row r="618" spans="1:1">
      <c r="A618" s="567"/>
    </row>
    <row r="619" spans="1:1">
      <c r="A619" s="567"/>
    </row>
    <row r="620" spans="1:1">
      <c r="A620" s="567"/>
    </row>
    <row r="621" spans="1:1">
      <c r="A621" s="567"/>
    </row>
    <row r="622" spans="1:1">
      <c r="A622" s="567"/>
    </row>
    <row r="623" spans="1:1">
      <c r="A623" s="567"/>
    </row>
    <row r="624" spans="1:1">
      <c r="A624" s="567"/>
    </row>
    <row r="625" spans="1:1">
      <c r="A625" s="567"/>
    </row>
    <row r="626" spans="1:1">
      <c r="A626" s="567"/>
    </row>
    <row r="627" spans="1:1">
      <c r="A627" s="567"/>
    </row>
    <row r="628" spans="1:1">
      <c r="A628" s="567"/>
    </row>
    <row r="629" spans="1:1">
      <c r="A629" s="567"/>
    </row>
    <row r="630" spans="1:1">
      <c r="A630" s="567"/>
    </row>
    <row r="631" spans="1:1">
      <c r="A631" s="567"/>
    </row>
    <row r="632" spans="1:1">
      <c r="A632" s="567"/>
    </row>
    <row r="633" spans="1:1">
      <c r="A633" s="567"/>
    </row>
    <row r="634" spans="1:1">
      <c r="A634" s="567"/>
    </row>
    <row r="635" spans="1:1">
      <c r="A635" s="567"/>
    </row>
    <row r="636" spans="1:1">
      <c r="A636" s="567"/>
    </row>
    <row r="637" spans="1:1">
      <c r="A637" s="567"/>
    </row>
    <row r="638" spans="1:1">
      <c r="A638" s="567"/>
    </row>
    <row r="639" spans="1:1">
      <c r="A639" s="567"/>
    </row>
    <row r="640" spans="1:1">
      <c r="A640" s="567"/>
    </row>
    <row r="641" spans="1:1">
      <c r="A641" s="567"/>
    </row>
    <row r="642" spans="1:1">
      <c r="A642" s="567"/>
    </row>
    <row r="643" spans="1:1">
      <c r="A643" s="567"/>
    </row>
    <row r="644" spans="1:1">
      <c r="A644" s="567"/>
    </row>
    <row r="645" spans="1:1">
      <c r="A645" s="567"/>
    </row>
    <row r="646" spans="1:1">
      <c r="A646" s="567"/>
    </row>
    <row r="647" spans="1:1">
      <c r="A647" s="567"/>
    </row>
    <row r="648" spans="1:1">
      <c r="A648" s="567"/>
    </row>
    <row r="649" spans="1:1">
      <c r="A649" s="567"/>
    </row>
    <row r="650" spans="1:1">
      <c r="A650" s="567"/>
    </row>
    <row r="651" spans="1:1">
      <c r="A651" s="567"/>
    </row>
    <row r="652" spans="1:1">
      <c r="A652" s="567"/>
    </row>
    <row r="653" spans="1:1">
      <c r="A653" s="567"/>
    </row>
    <row r="654" spans="1:1">
      <c r="A654" s="567"/>
    </row>
    <row r="655" spans="1:1">
      <c r="A655" s="567"/>
    </row>
    <row r="656" spans="1:1">
      <c r="A656" s="567"/>
    </row>
    <row r="657" spans="1:1">
      <c r="A657" s="567"/>
    </row>
    <row r="658" spans="1:1">
      <c r="A658" s="567"/>
    </row>
    <row r="659" spans="1:1">
      <c r="A659" s="567"/>
    </row>
    <row r="660" spans="1:1">
      <c r="A660" s="567"/>
    </row>
    <row r="661" spans="1:1">
      <c r="A661" s="567"/>
    </row>
    <row r="662" spans="1:1">
      <c r="A662" s="567"/>
    </row>
    <row r="663" spans="1:1">
      <c r="A663" s="567"/>
    </row>
    <row r="664" spans="1:1">
      <c r="A664" s="567"/>
    </row>
    <row r="665" spans="1:1">
      <c r="A665" s="567"/>
    </row>
    <row r="666" spans="1:1">
      <c r="A666" s="567"/>
    </row>
    <row r="667" spans="1:1">
      <c r="A667" s="567"/>
    </row>
    <row r="668" spans="1:1">
      <c r="A668" s="567"/>
    </row>
    <row r="669" spans="1:1">
      <c r="A669" s="567"/>
    </row>
    <row r="670" spans="1:1">
      <c r="A670" s="567"/>
    </row>
    <row r="671" spans="1:1">
      <c r="A671" s="567"/>
    </row>
    <row r="672" spans="1:1">
      <c r="A672" s="567"/>
    </row>
    <row r="673" spans="1:1">
      <c r="A673" s="567"/>
    </row>
    <row r="674" spans="1:1">
      <c r="A674" s="567"/>
    </row>
    <row r="675" spans="1:1">
      <c r="A675" s="567"/>
    </row>
    <row r="676" spans="1:1">
      <c r="A676" s="567"/>
    </row>
    <row r="677" spans="1:1">
      <c r="A677" s="567"/>
    </row>
    <row r="678" spans="1:1">
      <c r="A678" s="567"/>
    </row>
    <row r="679" spans="1:1">
      <c r="A679" s="567"/>
    </row>
    <row r="680" spans="1:1">
      <c r="A680" s="567"/>
    </row>
    <row r="681" spans="1:1">
      <c r="A681" s="567"/>
    </row>
    <row r="682" spans="1:1">
      <c r="A682" s="567"/>
    </row>
    <row r="683" spans="1:1">
      <c r="A683" s="567"/>
    </row>
    <row r="684" spans="1:1">
      <c r="A684" s="567"/>
    </row>
    <row r="685" spans="1:1">
      <c r="A685" s="567"/>
    </row>
    <row r="686" spans="1:1">
      <c r="A686" s="567"/>
    </row>
    <row r="687" spans="1:1">
      <c r="A687" s="567"/>
    </row>
    <row r="688" spans="1:1">
      <c r="A688" s="567"/>
    </row>
    <row r="689" spans="1:1">
      <c r="A689" s="567"/>
    </row>
    <row r="690" spans="1:1">
      <c r="A690" s="567"/>
    </row>
    <row r="691" spans="1:1">
      <c r="A691" s="567"/>
    </row>
    <row r="692" spans="1:1">
      <c r="A692" s="567"/>
    </row>
    <row r="693" spans="1:1">
      <c r="A693" s="567"/>
    </row>
    <row r="694" spans="1:1">
      <c r="A694" s="567"/>
    </row>
    <row r="695" spans="1:1">
      <c r="A695" s="567"/>
    </row>
    <row r="696" spans="1:1">
      <c r="A696" s="567"/>
    </row>
    <row r="697" spans="1:1">
      <c r="A697" s="567"/>
    </row>
    <row r="698" spans="1:1">
      <c r="A698" s="567"/>
    </row>
    <row r="699" spans="1:1">
      <c r="A699" s="567"/>
    </row>
    <row r="700" spans="1:1">
      <c r="A700" s="567"/>
    </row>
    <row r="701" spans="1:1">
      <c r="A701" s="567"/>
    </row>
    <row r="702" spans="1:1">
      <c r="A702" s="567"/>
    </row>
    <row r="703" spans="1:1">
      <c r="A703" s="567"/>
    </row>
    <row r="704" spans="1:1">
      <c r="A704" s="567"/>
    </row>
    <row r="705" spans="1:1">
      <c r="A705" s="567"/>
    </row>
    <row r="706" spans="1:1">
      <c r="A706" s="567"/>
    </row>
    <row r="707" spans="1:1">
      <c r="A707" s="567"/>
    </row>
    <row r="708" spans="1:1">
      <c r="A708" s="567"/>
    </row>
    <row r="709" spans="1:1">
      <c r="A709" s="567"/>
    </row>
    <row r="710" spans="1:1">
      <c r="A710" s="567"/>
    </row>
    <row r="711" spans="1:1">
      <c r="A711" s="567"/>
    </row>
    <row r="712" spans="1:1">
      <c r="A712" s="567"/>
    </row>
    <row r="713" spans="1:1">
      <c r="A713" s="567"/>
    </row>
    <row r="714" spans="1:1">
      <c r="A714" s="567"/>
    </row>
    <row r="715" spans="1:1">
      <c r="A715" s="567"/>
    </row>
    <row r="716" spans="1:1">
      <c r="A716" s="567"/>
    </row>
    <row r="717" spans="1:1">
      <c r="A717" s="567"/>
    </row>
    <row r="718" spans="1:1">
      <c r="A718" s="567"/>
    </row>
    <row r="719" spans="1:1">
      <c r="A719" s="567"/>
    </row>
    <row r="720" spans="1:1">
      <c r="A720" s="567"/>
    </row>
    <row r="721" spans="1:1">
      <c r="A721" s="567"/>
    </row>
    <row r="722" spans="1:1">
      <c r="A722" s="567"/>
    </row>
    <row r="723" spans="1:1">
      <c r="A723" s="567"/>
    </row>
    <row r="724" spans="1:1">
      <c r="A724" s="567"/>
    </row>
    <row r="725" spans="1:1">
      <c r="A725" s="567"/>
    </row>
    <row r="726" spans="1:1">
      <c r="A726" s="567"/>
    </row>
    <row r="727" spans="1:1">
      <c r="A727" s="567"/>
    </row>
    <row r="728" spans="1:1">
      <c r="A728" s="567"/>
    </row>
    <row r="729" spans="1:1">
      <c r="A729" s="567"/>
    </row>
    <row r="730" spans="1:1">
      <c r="A730" s="567"/>
    </row>
    <row r="731" spans="1:1">
      <c r="A731" s="567"/>
    </row>
    <row r="732" spans="1:1">
      <c r="A732" s="567"/>
    </row>
    <row r="733" spans="1:1">
      <c r="A733" s="567"/>
    </row>
    <row r="734" spans="1:1">
      <c r="A734" s="567"/>
    </row>
    <row r="735" spans="1:1">
      <c r="A735" s="567"/>
    </row>
    <row r="736" spans="1:1">
      <c r="A736" s="567"/>
    </row>
  </sheetData>
  <hyperlinks>
    <hyperlink ref="A1" location="Content!A1" display="&lt;&lt;" xr:uid="{00000000-0004-0000-0600-000000000000}"/>
  </hyperlinks>
  <pageMargins left="0.7" right="0.7" top="0.75" bottom="0.75" header="0.3" footer="0.3"/>
  <pageSetup paperSize="9" orientation="portrait" horizontalDpi="4294967294"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theme="8"/>
  </sheetPr>
  <dimension ref="A1:S770"/>
  <sheetViews>
    <sheetView zoomScaleNormal="154" workbookViewId="0"/>
  </sheetViews>
  <sheetFormatPr baseColWidth="10" defaultColWidth="9.5" defaultRowHeight="13"/>
  <cols>
    <col min="1" max="1" width="9.5" style="489"/>
    <col min="2" max="3" width="9.5" style="489" customWidth="1"/>
    <col min="4" max="16384" width="9.5" style="489"/>
  </cols>
  <sheetData>
    <row r="1" spans="1:19" s="507" customFormat="1">
      <c r="A1" s="505" t="s">
        <v>60</v>
      </c>
      <c r="B1" s="506" t="str">
        <f>IF(Content!$E$1=1,B2,B3)</f>
        <v>UAH/USD (п.ш.)</v>
      </c>
      <c r="C1" s="506" t="str">
        <f>IF(Content!$E$1=1,C2,C3)</f>
        <v>Місячна волатильність*</v>
      </c>
      <c r="D1" s="506" t="str">
        <f>IF(Content!$E$1=1,D2,D3)</f>
        <v>Обмінний курс UAH/USD та його волатильність</v>
      </c>
    </row>
    <row r="2" spans="1:19" s="289" customFormat="1" hidden="1">
      <c r="A2" s="515"/>
      <c r="B2" s="698" t="s">
        <v>1491</v>
      </c>
      <c r="C2" s="698" t="s">
        <v>1492</v>
      </c>
      <c r="D2" s="516" t="s">
        <v>1493</v>
      </c>
      <c r="K2" s="517"/>
    </row>
    <row r="3" spans="1:19" s="289" customFormat="1" hidden="1">
      <c r="A3" s="515"/>
      <c r="B3" s="698" t="s">
        <v>1494</v>
      </c>
      <c r="C3" s="698" t="s">
        <v>1495</v>
      </c>
      <c r="D3" s="291" t="s">
        <v>1898</v>
      </c>
      <c r="E3" s="291"/>
      <c r="F3" s="291"/>
      <c r="G3" s="291"/>
      <c r="H3" s="291"/>
      <c r="K3" s="517"/>
    </row>
    <row r="4" spans="1:19" s="507" customFormat="1">
      <c r="A4" s="686">
        <v>43102</v>
      </c>
      <c r="B4" s="687">
        <v>28.07</v>
      </c>
      <c r="C4" s="508">
        <v>5.31</v>
      </c>
      <c r="D4" s="509"/>
      <c r="M4" s="510"/>
      <c r="N4" s="686"/>
      <c r="O4" s="688"/>
      <c r="P4" s="689"/>
      <c r="Q4" s="508"/>
      <c r="R4" s="511"/>
      <c r="S4" s="508"/>
    </row>
    <row r="5" spans="1:19">
      <c r="A5" s="686">
        <v>43103</v>
      </c>
      <c r="B5" s="687">
        <v>28.07</v>
      </c>
      <c r="C5" s="508">
        <v>4.97</v>
      </c>
      <c r="D5" s="494"/>
      <c r="E5" s="494"/>
      <c r="F5" s="494"/>
      <c r="M5" s="512"/>
      <c r="N5" s="686"/>
      <c r="O5" s="688"/>
      <c r="P5" s="689"/>
      <c r="Q5" s="508"/>
      <c r="R5" s="511"/>
      <c r="S5" s="508"/>
    </row>
    <row r="6" spans="1:19">
      <c r="A6" s="686">
        <v>43104</v>
      </c>
      <c r="B6" s="687">
        <v>27.89</v>
      </c>
      <c r="C6" s="508">
        <v>5.5</v>
      </c>
      <c r="D6" s="494"/>
      <c r="E6" s="494"/>
      <c r="F6" s="494"/>
      <c r="M6" s="512"/>
      <c r="N6" s="686"/>
      <c r="O6" s="688"/>
      <c r="P6" s="689"/>
      <c r="Q6" s="508"/>
      <c r="R6" s="511"/>
      <c r="S6" s="508"/>
    </row>
    <row r="7" spans="1:19">
      <c r="A7" s="686">
        <v>43105</v>
      </c>
      <c r="B7" s="687">
        <v>28.01</v>
      </c>
      <c r="C7" s="508">
        <v>5.48</v>
      </c>
      <c r="D7" s="494"/>
      <c r="E7" s="494"/>
      <c r="F7" s="494"/>
      <c r="M7" s="512"/>
      <c r="N7" s="686"/>
      <c r="O7" s="688"/>
      <c r="P7" s="689"/>
      <c r="Q7" s="508"/>
      <c r="R7" s="511"/>
      <c r="S7" s="508"/>
    </row>
    <row r="8" spans="1:19">
      <c r="A8" s="686">
        <v>43109</v>
      </c>
      <c r="B8" s="687">
        <v>28.2</v>
      </c>
      <c r="C8" s="508">
        <v>5.6</v>
      </c>
      <c r="D8" s="494"/>
      <c r="E8" s="494"/>
      <c r="F8" s="494"/>
      <c r="M8" s="512"/>
      <c r="N8" s="686"/>
      <c r="O8" s="688"/>
      <c r="P8" s="689"/>
      <c r="Q8" s="508"/>
      <c r="R8" s="511"/>
      <c r="S8" s="508"/>
    </row>
    <row r="9" spans="1:19">
      <c r="A9" s="686">
        <v>43110</v>
      </c>
      <c r="B9" s="687">
        <v>28.2</v>
      </c>
      <c r="C9" s="508">
        <v>5.62</v>
      </c>
      <c r="D9" s="494"/>
      <c r="E9" s="494"/>
      <c r="F9" s="494"/>
      <c r="M9" s="512"/>
      <c r="N9" s="686"/>
      <c r="O9" s="688"/>
      <c r="P9" s="689"/>
      <c r="Q9" s="508"/>
      <c r="R9" s="511"/>
      <c r="S9" s="508"/>
    </row>
    <row r="10" spans="1:19">
      <c r="A10" s="686">
        <v>43111</v>
      </c>
      <c r="B10" s="687">
        <v>28.33</v>
      </c>
      <c r="C10" s="508">
        <v>5.61</v>
      </c>
      <c r="D10" s="494"/>
      <c r="E10" s="494"/>
      <c r="F10" s="494"/>
      <c r="M10" s="512"/>
      <c r="N10" s="686"/>
      <c r="O10" s="688"/>
      <c r="P10" s="689"/>
      <c r="Q10" s="508"/>
      <c r="R10" s="511"/>
      <c r="S10" s="508"/>
    </row>
    <row r="11" spans="1:19">
      <c r="A11" s="686">
        <v>43112</v>
      </c>
      <c r="B11" s="687">
        <v>28.45</v>
      </c>
      <c r="C11" s="508">
        <v>5.63</v>
      </c>
      <c r="D11" s="494"/>
      <c r="E11" s="494"/>
      <c r="F11" s="494"/>
      <c r="M11" s="512"/>
      <c r="N11" s="686"/>
      <c r="O11" s="688"/>
      <c r="P11" s="689"/>
      <c r="Q11" s="508"/>
      <c r="R11" s="511"/>
      <c r="S11" s="508"/>
    </row>
    <row r="12" spans="1:19">
      <c r="A12" s="686">
        <v>43115</v>
      </c>
      <c r="B12" s="687">
        <v>28.54</v>
      </c>
      <c r="C12" s="508">
        <v>5.63</v>
      </c>
      <c r="D12" s="494"/>
      <c r="E12" s="494"/>
      <c r="F12" s="494"/>
      <c r="M12" s="512"/>
      <c r="N12" s="686"/>
      <c r="O12" s="688"/>
      <c r="P12" s="689"/>
      <c r="Q12" s="508"/>
      <c r="R12" s="511"/>
      <c r="S12" s="508"/>
    </row>
    <row r="13" spans="1:19">
      <c r="A13" s="686">
        <v>43116</v>
      </c>
      <c r="B13" s="687">
        <v>28.57</v>
      </c>
      <c r="C13" s="508">
        <v>5.64</v>
      </c>
      <c r="D13" s="494"/>
      <c r="E13" s="494"/>
      <c r="F13" s="494"/>
      <c r="M13" s="512"/>
      <c r="N13" s="686"/>
      <c r="O13" s="688"/>
      <c r="P13" s="689"/>
      <c r="Q13" s="508"/>
      <c r="R13" s="511"/>
      <c r="S13" s="508"/>
    </row>
    <row r="14" spans="1:19">
      <c r="A14" s="686">
        <v>43117</v>
      </c>
      <c r="B14" s="687">
        <v>28.65</v>
      </c>
      <c r="C14" s="508">
        <v>5.55</v>
      </c>
      <c r="D14" s="494"/>
      <c r="E14" s="494"/>
      <c r="F14" s="494"/>
      <c r="M14" s="512"/>
      <c r="N14" s="686"/>
      <c r="O14" s="688"/>
      <c r="P14" s="689"/>
      <c r="Q14" s="508"/>
      <c r="R14" s="511"/>
      <c r="S14" s="508"/>
    </row>
    <row r="15" spans="1:19">
      <c r="A15" s="686">
        <v>43118</v>
      </c>
      <c r="B15" s="687">
        <v>28.67</v>
      </c>
      <c r="C15" s="508">
        <v>5.1100000000000003</v>
      </c>
      <c r="D15" s="494"/>
      <c r="E15" s="494"/>
      <c r="F15" s="494"/>
      <c r="M15" s="512"/>
      <c r="N15" s="686"/>
      <c r="O15" s="688"/>
      <c r="P15" s="689"/>
      <c r="Q15" s="508"/>
      <c r="R15" s="511"/>
      <c r="S15" s="508"/>
    </row>
    <row r="16" spans="1:19">
      <c r="A16" s="686">
        <v>43119</v>
      </c>
      <c r="B16" s="687">
        <v>28.78</v>
      </c>
      <c r="C16" s="508">
        <v>4.53</v>
      </c>
      <c r="D16" s="494"/>
      <c r="E16" s="494"/>
      <c r="F16" s="494"/>
      <c r="M16" s="512"/>
      <c r="N16" s="686"/>
      <c r="O16" s="688"/>
      <c r="P16" s="689"/>
      <c r="Q16" s="508"/>
      <c r="R16" s="511"/>
      <c r="S16" s="508"/>
    </row>
    <row r="17" spans="1:19">
      <c r="A17" s="686">
        <v>43122</v>
      </c>
      <c r="B17" s="687">
        <v>28.84</v>
      </c>
      <c r="C17" s="508">
        <v>4.51</v>
      </c>
      <c r="D17" s="672"/>
      <c r="G17" s="494"/>
      <c r="H17" s="494"/>
      <c r="M17" s="512"/>
      <c r="N17" s="686"/>
      <c r="O17" s="688"/>
      <c r="P17" s="689"/>
      <c r="Q17" s="508"/>
      <c r="R17" s="511"/>
      <c r="S17" s="508"/>
    </row>
    <row r="18" spans="1:19">
      <c r="A18" s="686">
        <v>43123</v>
      </c>
      <c r="B18" s="687">
        <v>28.88</v>
      </c>
      <c r="C18" s="508">
        <v>4.42</v>
      </c>
      <c r="D18" s="513" t="str">
        <f>IF(Content!$E$1=1,D20,D21)</f>
        <v>* Показник волатильності в країнах з інфляційним таргетуванням, як правило, знаходиться в межах 2-15%.</v>
      </c>
      <c r="H18" s="494"/>
      <c r="M18" s="512"/>
      <c r="N18" s="686"/>
      <c r="O18" s="688"/>
      <c r="P18" s="689"/>
      <c r="Q18" s="508"/>
      <c r="R18" s="511"/>
      <c r="S18" s="508"/>
    </row>
    <row r="19" spans="1:19">
      <c r="A19" s="686">
        <v>43124</v>
      </c>
      <c r="B19" s="687">
        <v>28.86</v>
      </c>
      <c r="C19" s="508">
        <v>4.4400000000000004</v>
      </c>
      <c r="D19" s="513" t="str">
        <f>IF(Content!$E$1=1,D22,D23)</f>
        <v>Джерело: розрахунки НБУ.</v>
      </c>
      <c r="E19" s="494"/>
      <c r="F19" s="494"/>
      <c r="M19" s="512"/>
      <c r="N19" s="686"/>
      <c r="O19" s="688"/>
      <c r="P19" s="689"/>
      <c r="Q19" s="508"/>
      <c r="R19" s="511"/>
      <c r="S19" s="508"/>
    </row>
    <row r="20" spans="1:19">
      <c r="A20" s="686">
        <v>43125</v>
      </c>
      <c r="B20" s="687">
        <v>28.87</v>
      </c>
      <c r="C20" s="508">
        <v>4.43</v>
      </c>
      <c r="D20" s="514" t="s">
        <v>1496</v>
      </c>
      <c r="F20" s="494"/>
      <c r="M20" s="512"/>
      <c r="N20" s="686"/>
      <c r="O20" s="688"/>
      <c r="P20" s="689"/>
      <c r="Q20" s="508"/>
      <c r="R20" s="511"/>
      <c r="S20" s="508"/>
    </row>
    <row r="21" spans="1:19">
      <c r="A21" s="686">
        <v>43126</v>
      </c>
      <c r="B21" s="687">
        <v>28.75</v>
      </c>
      <c r="C21" s="508">
        <v>4.8499999999999996</v>
      </c>
      <c r="D21" s="290" t="s">
        <v>1692</v>
      </c>
      <c r="E21" s="494"/>
      <c r="F21" s="494"/>
      <c r="M21" s="512"/>
      <c r="N21" s="686"/>
      <c r="O21" s="688"/>
      <c r="P21" s="689"/>
      <c r="Q21" s="508"/>
      <c r="R21" s="511"/>
      <c r="S21" s="508"/>
    </row>
    <row r="22" spans="1:19">
      <c r="A22" s="686">
        <v>43129</v>
      </c>
      <c r="B22" s="687">
        <v>28.55</v>
      </c>
      <c r="C22" s="508">
        <v>5.65</v>
      </c>
      <c r="D22" s="289" t="s">
        <v>41</v>
      </c>
      <c r="M22" s="512"/>
      <c r="N22" s="686"/>
      <c r="O22" s="688"/>
      <c r="P22" s="689"/>
      <c r="Q22" s="508"/>
      <c r="R22" s="511"/>
      <c r="S22" s="508"/>
    </row>
    <row r="23" spans="1:19">
      <c r="A23" s="686">
        <v>43130</v>
      </c>
      <c r="B23" s="687">
        <v>28.25</v>
      </c>
      <c r="C23" s="508">
        <v>6.86</v>
      </c>
      <c r="D23" s="289" t="s">
        <v>42</v>
      </c>
      <c r="E23" s="287"/>
      <c r="F23" s="287"/>
      <c r="M23" s="512"/>
      <c r="N23" s="686"/>
      <c r="O23" s="688"/>
      <c r="P23" s="689"/>
      <c r="Q23" s="508"/>
      <c r="R23" s="511"/>
      <c r="S23" s="508"/>
    </row>
    <row r="24" spans="1:19">
      <c r="A24" s="686">
        <v>43131</v>
      </c>
      <c r="B24" s="687">
        <v>28.01</v>
      </c>
      <c r="C24" s="508">
        <v>7.53</v>
      </c>
      <c r="F24" s="494"/>
      <c r="M24" s="512"/>
      <c r="N24" s="686"/>
      <c r="O24" s="688"/>
      <c r="P24" s="689"/>
      <c r="Q24" s="508"/>
      <c r="R24" s="511"/>
      <c r="S24" s="508"/>
    </row>
    <row r="25" spans="1:19">
      <c r="A25" s="686">
        <v>43132</v>
      </c>
      <c r="B25" s="687">
        <v>27.84</v>
      </c>
      <c r="C25" s="508">
        <v>7.8</v>
      </c>
      <c r="E25" s="494"/>
      <c r="F25" s="494"/>
      <c r="M25" s="512"/>
      <c r="N25" s="686"/>
      <c r="O25" s="688"/>
      <c r="P25" s="689"/>
      <c r="Q25" s="508"/>
      <c r="R25" s="511"/>
      <c r="S25" s="508"/>
    </row>
    <row r="26" spans="1:19">
      <c r="A26" s="686">
        <v>43133</v>
      </c>
      <c r="B26" s="687">
        <v>27.87</v>
      </c>
      <c r="C26" s="508">
        <v>7.5</v>
      </c>
      <c r="E26" s="494"/>
      <c r="F26" s="494"/>
      <c r="M26" s="512"/>
      <c r="N26" s="686"/>
      <c r="O26" s="688"/>
      <c r="P26" s="689"/>
      <c r="Q26" s="508"/>
      <c r="R26" s="511"/>
      <c r="S26" s="508"/>
    </row>
    <row r="27" spans="1:19">
      <c r="A27" s="686">
        <v>43136</v>
      </c>
      <c r="B27" s="687">
        <v>27.89</v>
      </c>
      <c r="C27" s="508">
        <v>7.32</v>
      </c>
      <c r="D27" s="494"/>
      <c r="E27" s="494"/>
      <c r="F27" s="494"/>
      <c r="M27" s="512"/>
      <c r="N27" s="686"/>
      <c r="O27" s="688"/>
      <c r="P27" s="689"/>
      <c r="Q27" s="508"/>
      <c r="R27" s="511"/>
      <c r="S27" s="508"/>
    </row>
    <row r="28" spans="1:19">
      <c r="A28" s="686">
        <v>43137</v>
      </c>
      <c r="B28" s="687">
        <v>27.74</v>
      </c>
      <c r="C28" s="508">
        <v>7.04</v>
      </c>
      <c r="D28" s="494"/>
      <c r="E28" s="494"/>
      <c r="F28" s="494"/>
      <c r="M28" s="512"/>
      <c r="N28" s="686"/>
      <c r="O28" s="688"/>
      <c r="P28" s="689"/>
      <c r="Q28" s="508"/>
      <c r="R28" s="511"/>
      <c r="S28" s="508"/>
    </row>
    <row r="29" spans="1:19">
      <c r="A29" s="686">
        <v>43138</v>
      </c>
      <c r="B29" s="687">
        <v>27.46</v>
      </c>
      <c r="C29" s="508">
        <v>7.76</v>
      </c>
      <c r="M29" s="512"/>
      <c r="N29" s="686"/>
      <c r="O29" s="688"/>
      <c r="P29" s="689"/>
      <c r="Q29" s="508"/>
      <c r="R29" s="511"/>
      <c r="S29" s="508"/>
    </row>
    <row r="30" spans="1:19">
      <c r="A30" s="686">
        <v>43139</v>
      </c>
      <c r="B30" s="687">
        <v>27.12</v>
      </c>
      <c r="C30" s="508">
        <v>8.39</v>
      </c>
      <c r="D30" s="289"/>
      <c r="E30" s="494"/>
      <c r="F30" s="494"/>
      <c r="M30" s="512"/>
      <c r="N30" s="686"/>
      <c r="O30" s="688"/>
      <c r="P30" s="689"/>
      <c r="Q30" s="508"/>
      <c r="R30" s="511"/>
      <c r="S30" s="508"/>
    </row>
    <row r="31" spans="1:19">
      <c r="A31" s="686">
        <v>43140</v>
      </c>
      <c r="B31" s="687">
        <v>27.12</v>
      </c>
      <c r="C31" s="508">
        <v>8.11</v>
      </c>
      <c r="M31" s="512"/>
      <c r="N31" s="686"/>
      <c r="O31" s="688"/>
      <c r="P31" s="689"/>
      <c r="Q31" s="508"/>
      <c r="R31" s="511"/>
      <c r="S31" s="508"/>
    </row>
    <row r="32" spans="1:19">
      <c r="A32" s="686">
        <v>43143</v>
      </c>
      <c r="B32" s="687">
        <v>27.06</v>
      </c>
      <c r="C32" s="508">
        <v>7.84</v>
      </c>
      <c r="M32" s="512"/>
      <c r="N32" s="686"/>
      <c r="O32" s="688"/>
      <c r="P32" s="689"/>
      <c r="Q32" s="508"/>
      <c r="R32" s="511"/>
      <c r="S32" s="508"/>
    </row>
    <row r="33" spans="1:19">
      <c r="A33" s="686">
        <v>43144</v>
      </c>
      <c r="B33" s="687">
        <v>26.84</v>
      </c>
      <c r="C33" s="508">
        <v>7.94</v>
      </c>
      <c r="F33" s="494"/>
      <c r="M33" s="512"/>
      <c r="N33" s="686"/>
      <c r="O33" s="688"/>
      <c r="P33" s="689"/>
      <c r="Q33" s="508"/>
      <c r="R33" s="511"/>
      <c r="S33" s="508"/>
    </row>
    <row r="34" spans="1:19">
      <c r="A34" s="686">
        <v>43145</v>
      </c>
      <c r="B34" s="687">
        <v>26.7</v>
      </c>
      <c r="C34" s="508">
        <v>7.64</v>
      </c>
      <c r="F34" s="494"/>
      <c r="M34" s="512"/>
      <c r="N34" s="686"/>
      <c r="O34" s="688"/>
      <c r="P34" s="689"/>
      <c r="Q34" s="508"/>
      <c r="R34" s="511"/>
      <c r="S34" s="508"/>
    </row>
    <row r="35" spans="1:19">
      <c r="A35" s="686">
        <v>43146</v>
      </c>
      <c r="B35" s="687">
        <v>26.65</v>
      </c>
      <c r="C35" s="508">
        <v>7.52</v>
      </c>
      <c r="D35" s="289"/>
      <c r="E35" s="494"/>
      <c r="F35" s="494"/>
      <c r="M35" s="512"/>
      <c r="N35" s="686"/>
      <c r="O35" s="688"/>
      <c r="P35" s="689"/>
      <c r="Q35" s="508"/>
      <c r="R35" s="511"/>
      <c r="S35" s="508"/>
    </row>
    <row r="36" spans="1:19">
      <c r="A36" s="686">
        <v>43147</v>
      </c>
      <c r="B36" s="687">
        <v>26.76</v>
      </c>
      <c r="C36" s="508">
        <v>7.53</v>
      </c>
      <c r="E36" s="494"/>
      <c r="F36" s="494"/>
      <c r="M36" s="512"/>
      <c r="N36" s="686"/>
      <c r="O36" s="688"/>
      <c r="P36" s="689"/>
      <c r="Q36" s="508"/>
      <c r="R36" s="511"/>
      <c r="S36" s="508"/>
    </row>
    <row r="37" spans="1:19">
      <c r="A37" s="686">
        <v>43150</v>
      </c>
      <c r="B37" s="687">
        <v>26.99</v>
      </c>
      <c r="C37" s="508">
        <v>8.4499999999999993</v>
      </c>
      <c r="M37" s="512"/>
      <c r="N37" s="686"/>
      <c r="O37" s="688"/>
      <c r="P37" s="690"/>
    </row>
    <row r="38" spans="1:19">
      <c r="A38" s="686">
        <v>43151</v>
      </c>
      <c r="B38" s="687">
        <v>27.01</v>
      </c>
      <c r="C38" s="508">
        <v>8.43</v>
      </c>
      <c r="M38" s="512"/>
      <c r="N38" s="686"/>
      <c r="O38" s="688"/>
      <c r="P38" s="690"/>
    </row>
    <row r="39" spans="1:19">
      <c r="A39" s="686">
        <v>43152</v>
      </c>
      <c r="B39" s="687">
        <v>27.07</v>
      </c>
      <c r="C39" s="508">
        <v>8.6</v>
      </c>
      <c r="M39" s="512"/>
      <c r="N39" s="686"/>
      <c r="O39" s="688"/>
      <c r="P39" s="690"/>
    </row>
    <row r="40" spans="1:19">
      <c r="A40" s="686">
        <v>43153</v>
      </c>
      <c r="B40" s="687">
        <v>26.99</v>
      </c>
      <c r="C40" s="508">
        <v>8.52</v>
      </c>
      <c r="M40" s="512"/>
      <c r="N40" s="686"/>
      <c r="O40" s="688"/>
      <c r="P40" s="690"/>
    </row>
    <row r="41" spans="1:19">
      <c r="A41" s="686">
        <v>43154</v>
      </c>
      <c r="B41" s="687">
        <v>27.07</v>
      </c>
      <c r="C41" s="508">
        <v>8.81</v>
      </c>
      <c r="N41" s="686"/>
      <c r="O41" s="688"/>
      <c r="P41" s="690"/>
    </row>
    <row r="42" spans="1:19">
      <c r="A42" s="686">
        <v>43157</v>
      </c>
      <c r="B42" s="687">
        <v>26.99</v>
      </c>
      <c r="C42" s="508">
        <v>8.69</v>
      </c>
      <c r="N42" s="686"/>
      <c r="O42" s="688"/>
      <c r="P42" s="690"/>
    </row>
    <row r="43" spans="1:19">
      <c r="A43" s="686">
        <v>43158</v>
      </c>
      <c r="B43" s="687">
        <v>27.01</v>
      </c>
      <c r="C43" s="508">
        <v>8.26</v>
      </c>
      <c r="N43" s="686"/>
      <c r="O43" s="688"/>
      <c r="P43" s="690"/>
    </row>
    <row r="44" spans="1:19">
      <c r="A44" s="686">
        <v>43159</v>
      </c>
      <c r="B44" s="687">
        <v>26.95</v>
      </c>
      <c r="C44" s="508">
        <v>7.93</v>
      </c>
      <c r="N44" s="686"/>
      <c r="O44" s="688"/>
      <c r="P44" s="690"/>
    </row>
    <row r="45" spans="1:19">
      <c r="A45" s="686">
        <v>43160</v>
      </c>
      <c r="B45" s="687">
        <v>26.81</v>
      </c>
      <c r="C45" s="508">
        <v>7.9</v>
      </c>
      <c r="N45" s="686"/>
      <c r="O45" s="688"/>
      <c r="P45" s="690"/>
    </row>
    <row r="46" spans="1:19">
      <c r="A46" s="686">
        <v>43161</v>
      </c>
      <c r="B46" s="687">
        <v>26.67</v>
      </c>
      <c r="C46" s="508">
        <v>7.9</v>
      </c>
      <c r="N46" s="686"/>
      <c r="O46" s="688"/>
      <c r="P46" s="690"/>
    </row>
    <row r="47" spans="1:19">
      <c r="A47" s="686">
        <v>43162</v>
      </c>
      <c r="B47" s="687">
        <v>26.54</v>
      </c>
      <c r="C47" s="508">
        <v>7.89</v>
      </c>
      <c r="N47" s="686"/>
      <c r="O47" s="688"/>
      <c r="P47" s="690"/>
    </row>
    <row r="48" spans="1:19">
      <c r="A48" s="686">
        <v>43164</v>
      </c>
      <c r="B48" s="687">
        <v>26.54</v>
      </c>
      <c r="C48" s="508">
        <v>7.86</v>
      </c>
      <c r="N48" s="686"/>
      <c r="O48" s="688"/>
      <c r="P48" s="690"/>
    </row>
    <row r="49" spans="1:16">
      <c r="A49" s="686">
        <v>43165</v>
      </c>
      <c r="B49" s="687">
        <v>26.48</v>
      </c>
      <c r="C49" s="508">
        <v>7.29</v>
      </c>
      <c r="N49" s="686"/>
      <c r="O49" s="688"/>
      <c r="P49" s="690"/>
    </row>
    <row r="50" spans="1:16">
      <c r="A50" s="686">
        <v>43166</v>
      </c>
      <c r="B50" s="687">
        <v>26.35</v>
      </c>
      <c r="C50" s="508">
        <v>6.25</v>
      </c>
      <c r="N50" s="686"/>
      <c r="O50" s="688"/>
      <c r="P50" s="690"/>
    </row>
    <row r="51" spans="1:16">
      <c r="A51" s="686">
        <v>43171</v>
      </c>
      <c r="B51" s="687">
        <v>26.09</v>
      </c>
      <c r="C51" s="508">
        <v>6.86</v>
      </c>
      <c r="N51" s="686"/>
      <c r="O51" s="688"/>
      <c r="P51" s="690"/>
    </row>
    <row r="52" spans="1:16">
      <c r="A52" s="686">
        <v>43172</v>
      </c>
      <c r="B52" s="687">
        <v>25.92</v>
      </c>
      <c r="C52" s="508">
        <v>7.05</v>
      </c>
      <c r="N52" s="686"/>
      <c r="O52" s="688"/>
      <c r="P52" s="690"/>
    </row>
    <row r="53" spans="1:16">
      <c r="A53" s="686">
        <v>43173</v>
      </c>
      <c r="B53" s="687">
        <v>25.92</v>
      </c>
      <c r="C53" s="508">
        <v>6.72</v>
      </c>
      <c r="N53" s="686"/>
      <c r="O53" s="688"/>
      <c r="P53" s="690"/>
    </row>
    <row r="54" spans="1:16">
      <c r="A54" s="686">
        <v>43174</v>
      </c>
      <c r="B54" s="687">
        <v>26.01</v>
      </c>
      <c r="C54" s="508">
        <v>6.85</v>
      </c>
      <c r="N54" s="686"/>
      <c r="O54" s="688"/>
      <c r="P54" s="690"/>
    </row>
    <row r="55" spans="1:16">
      <c r="A55" s="686">
        <v>43175</v>
      </c>
      <c r="B55" s="687">
        <v>26.27</v>
      </c>
      <c r="C55" s="508">
        <v>7.9</v>
      </c>
      <c r="N55" s="686"/>
      <c r="O55" s="688"/>
      <c r="P55" s="690"/>
    </row>
    <row r="56" spans="1:16">
      <c r="A56" s="686">
        <v>43178</v>
      </c>
      <c r="B56" s="687">
        <v>26.35</v>
      </c>
      <c r="C56" s="508">
        <v>7.85</v>
      </c>
      <c r="N56" s="686"/>
      <c r="O56" s="688"/>
      <c r="P56" s="690"/>
    </row>
    <row r="57" spans="1:16">
      <c r="A57" s="686">
        <v>43179</v>
      </c>
      <c r="B57" s="687">
        <v>26.44</v>
      </c>
      <c r="C57" s="508">
        <v>7.2</v>
      </c>
      <c r="N57" s="686"/>
      <c r="O57" s="688"/>
      <c r="P57" s="690"/>
    </row>
    <row r="58" spans="1:16">
      <c r="A58" s="686">
        <v>43180</v>
      </c>
      <c r="B58" s="687">
        <v>26.3</v>
      </c>
      <c r="C58" s="508">
        <v>7.3</v>
      </c>
      <c r="N58" s="686"/>
      <c r="O58" s="688"/>
      <c r="P58" s="690"/>
    </row>
    <row r="59" spans="1:16">
      <c r="A59" s="686">
        <v>43181</v>
      </c>
      <c r="B59" s="687">
        <v>26.28</v>
      </c>
      <c r="C59" s="508">
        <v>7.19</v>
      </c>
      <c r="N59" s="686"/>
      <c r="O59" s="688"/>
      <c r="P59" s="690"/>
    </row>
    <row r="60" spans="1:16">
      <c r="A60" s="686">
        <v>43182</v>
      </c>
      <c r="B60" s="687">
        <v>26.25</v>
      </c>
      <c r="C60" s="508">
        <v>7.16</v>
      </c>
      <c r="N60" s="686"/>
      <c r="O60" s="688"/>
      <c r="P60" s="690"/>
    </row>
    <row r="61" spans="1:16">
      <c r="A61" s="686">
        <v>43185</v>
      </c>
      <c r="B61" s="687">
        <v>26.27</v>
      </c>
      <c r="C61" s="508">
        <v>7</v>
      </c>
      <c r="N61" s="686"/>
      <c r="O61" s="688"/>
      <c r="P61" s="690"/>
    </row>
    <row r="62" spans="1:16">
      <c r="A62" s="686">
        <v>43186</v>
      </c>
      <c r="B62" s="687">
        <v>26.3</v>
      </c>
      <c r="C62" s="508">
        <v>7.05</v>
      </c>
      <c r="N62" s="686"/>
      <c r="O62" s="688"/>
      <c r="P62" s="690"/>
    </row>
    <row r="63" spans="1:16">
      <c r="A63" s="686">
        <v>43187</v>
      </c>
      <c r="B63" s="687">
        <v>26.31</v>
      </c>
      <c r="C63" s="508">
        <v>7.04</v>
      </c>
      <c r="N63" s="686"/>
      <c r="O63" s="688"/>
      <c r="P63" s="690"/>
    </row>
    <row r="64" spans="1:16">
      <c r="A64" s="686">
        <v>43188</v>
      </c>
      <c r="B64" s="687">
        <v>26.41</v>
      </c>
      <c r="C64" s="508">
        <v>7.25</v>
      </c>
      <c r="N64" s="686"/>
      <c r="O64" s="688"/>
      <c r="P64" s="690"/>
    </row>
    <row r="65" spans="1:16">
      <c r="A65" s="686">
        <v>43189</v>
      </c>
      <c r="B65" s="687">
        <v>26.54</v>
      </c>
      <c r="C65" s="508">
        <v>7.38</v>
      </c>
      <c r="N65" s="686"/>
      <c r="O65" s="688"/>
      <c r="P65" s="690"/>
    </row>
    <row r="66" spans="1:16">
      <c r="A66" s="686">
        <v>43192</v>
      </c>
      <c r="B66" s="687">
        <v>26.31</v>
      </c>
      <c r="C66" s="508">
        <v>7.81</v>
      </c>
      <c r="N66" s="686"/>
      <c r="O66" s="688"/>
      <c r="P66" s="690"/>
    </row>
    <row r="67" spans="1:16">
      <c r="A67" s="686">
        <v>43193</v>
      </c>
      <c r="B67" s="687">
        <v>26.16</v>
      </c>
      <c r="C67" s="508">
        <v>7.85</v>
      </c>
      <c r="N67" s="686"/>
      <c r="O67" s="688"/>
      <c r="P67" s="690"/>
    </row>
    <row r="68" spans="1:16">
      <c r="A68" s="686">
        <v>43194</v>
      </c>
      <c r="B68" s="687">
        <v>26.33</v>
      </c>
      <c r="C68" s="508">
        <v>8.25</v>
      </c>
      <c r="N68" s="686"/>
      <c r="O68" s="688"/>
      <c r="P68" s="690"/>
    </row>
    <row r="69" spans="1:16">
      <c r="A69" s="686">
        <v>43195</v>
      </c>
      <c r="B69" s="687">
        <v>26.26</v>
      </c>
      <c r="C69" s="508">
        <v>8.26</v>
      </c>
      <c r="N69" s="686"/>
      <c r="O69" s="688"/>
      <c r="P69" s="690"/>
    </row>
    <row r="70" spans="1:16">
      <c r="A70" s="686">
        <v>43196</v>
      </c>
      <c r="B70" s="687">
        <v>26.07</v>
      </c>
      <c r="C70" s="508">
        <v>8.49</v>
      </c>
      <c r="N70" s="686"/>
      <c r="O70" s="688"/>
      <c r="P70" s="690"/>
    </row>
    <row r="71" spans="1:16">
      <c r="A71" s="686">
        <v>43200</v>
      </c>
      <c r="B71" s="687">
        <v>26.03</v>
      </c>
      <c r="C71" s="508">
        <v>7.79</v>
      </c>
      <c r="N71" s="686"/>
      <c r="O71" s="688"/>
      <c r="P71" s="690"/>
    </row>
    <row r="72" spans="1:16">
      <c r="A72" s="686">
        <v>43201</v>
      </c>
      <c r="B72" s="687">
        <v>25.98</v>
      </c>
      <c r="C72" s="508">
        <v>7.46</v>
      </c>
      <c r="N72" s="686"/>
      <c r="O72" s="688"/>
      <c r="P72" s="690"/>
    </row>
    <row r="73" spans="1:16">
      <c r="A73" s="686">
        <v>43202</v>
      </c>
      <c r="B73" s="687">
        <v>25.93</v>
      </c>
      <c r="C73" s="508">
        <v>7.49</v>
      </c>
      <c r="N73" s="686"/>
      <c r="O73" s="688"/>
      <c r="P73" s="690"/>
    </row>
    <row r="74" spans="1:16">
      <c r="A74" s="686">
        <v>43203</v>
      </c>
      <c r="B74" s="687">
        <v>25.99</v>
      </c>
      <c r="C74" s="508">
        <v>7.41</v>
      </c>
      <c r="N74" s="686"/>
      <c r="O74" s="688"/>
      <c r="P74" s="690"/>
    </row>
    <row r="75" spans="1:16">
      <c r="A75" s="686">
        <v>43206</v>
      </c>
      <c r="B75" s="687">
        <v>26.12</v>
      </c>
      <c r="C75" s="508">
        <v>6.75</v>
      </c>
      <c r="N75" s="686"/>
      <c r="O75" s="688"/>
      <c r="P75" s="690"/>
    </row>
    <row r="76" spans="1:16">
      <c r="A76" s="686">
        <v>43207</v>
      </c>
      <c r="B76" s="687">
        <v>26.09</v>
      </c>
      <c r="C76" s="508">
        <v>6.64</v>
      </c>
      <c r="N76" s="686"/>
      <c r="O76" s="688"/>
      <c r="P76" s="690"/>
    </row>
    <row r="77" spans="1:16">
      <c r="A77" s="686">
        <v>43208</v>
      </c>
      <c r="B77" s="687">
        <v>26.08</v>
      </c>
      <c r="C77" s="508">
        <v>6.51</v>
      </c>
      <c r="N77" s="686"/>
      <c r="O77" s="688"/>
      <c r="P77" s="690"/>
    </row>
    <row r="78" spans="1:16">
      <c r="A78" s="686">
        <v>43209</v>
      </c>
      <c r="B78" s="687">
        <v>26.15</v>
      </c>
      <c r="C78" s="508">
        <v>6.38</v>
      </c>
      <c r="N78" s="686"/>
      <c r="O78" s="688"/>
      <c r="P78" s="690"/>
    </row>
    <row r="79" spans="1:16">
      <c r="A79" s="686">
        <v>43210</v>
      </c>
      <c r="B79" s="687">
        <v>26.23</v>
      </c>
      <c r="C79" s="508">
        <v>6.48</v>
      </c>
      <c r="N79" s="686"/>
      <c r="O79" s="688"/>
      <c r="P79" s="690"/>
    </row>
    <row r="80" spans="1:16">
      <c r="A80" s="686">
        <v>43213</v>
      </c>
      <c r="B80" s="687">
        <v>26.18</v>
      </c>
      <c r="C80" s="508">
        <v>6.5</v>
      </c>
      <c r="N80" s="686"/>
      <c r="O80" s="688"/>
      <c r="P80" s="690"/>
    </row>
    <row r="81" spans="1:16">
      <c r="A81" s="686">
        <v>43214</v>
      </c>
      <c r="B81" s="687">
        <v>26.13</v>
      </c>
      <c r="C81" s="508">
        <v>6.53</v>
      </c>
      <c r="N81" s="686"/>
      <c r="O81" s="688"/>
      <c r="P81" s="690"/>
    </row>
    <row r="82" spans="1:16">
      <c r="A82" s="686">
        <v>43215</v>
      </c>
      <c r="B82" s="687">
        <v>26.18</v>
      </c>
      <c r="C82" s="508">
        <v>6.55</v>
      </c>
      <c r="N82" s="686"/>
      <c r="O82" s="688"/>
      <c r="P82" s="690"/>
    </row>
    <row r="83" spans="1:16">
      <c r="A83" s="686">
        <v>43216</v>
      </c>
      <c r="B83" s="687">
        <v>26.27</v>
      </c>
      <c r="C83" s="508">
        <v>6.68</v>
      </c>
      <c r="N83" s="686"/>
      <c r="O83" s="688"/>
      <c r="P83" s="690"/>
    </row>
    <row r="84" spans="1:16">
      <c r="A84" s="686">
        <v>43217</v>
      </c>
      <c r="B84" s="687">
        <v>26.23</v>
      </c>
      <c r="C84" s="508">
        <v>6.55</v>
      </c>
      <c r="N84" s="686"/>
      <c r="O84" s="688"/>
      <c r="P84" s="690"/>
    </row>
    <row r="85" spans="1:16">
      <c r="A85" s="686">
        <v>43222</v>
      </c>
      <c r="B85" s="687">
        <v>26.2</v>
      </c>
      <c r="C85" s="508">
        <v>6.22</v>
      </c>
      <c r="N85" s="686"/>
      <c r="O85" s="688"/>
      <c r="P85" s="690"/>
    </row>
    <row r="86" spans="1:16">
      <c r="A86" s="686">
        <v>43223</v>
      </c>
      <c r="B86" s="687">
        <v>26.16</v>
      </c>
      <c r="C86" s="508">
        <v>5.42</v>
      </c>
      <c r="N86" s="686"/>
      <c r="O86" s="688"/>
      <c r="P86" s="690"/>
    </row>
    <row r="87" spans="1:16">
      <c r="A87" s="686">
        <v>43224</v>
      </c>
      <c r="B87" s="687">
        <v>26.19</v>
      </c>
      <c r="C87" s="508">
        <v>5.08</v>
      </c>
      <c r="N87" s="686"/>
      <c r="O87" s="688"/>
      <c r="P87" s="690"/>
    </row>
    <row r="88" spans="1:16">
      <c r="A88" s="686">
        <v>43225</v>
      </c>
      <c r="B88" s="687">
        <v>26.31</v>
      </c>
      <c r="C88" s="508">
        <v>4.78</v>
      </c>
      <c r="N88" s="686"/>
      <c r="O88" s="688"/>
      <c r="P88" s="690"/>
    </row>
    <row r="89" spans="1:16">
      <c r="A89" s="686">
        <v>43227</v>
      </c>
      <c r="B89" s="687">
        <v>26.31</v>
      </c>
      <c r="C89" s="508">
        <v>4.6900000000000004</v>
      </c>
      <c r="N89" s="686"/>
      <c r="O89" s="688"/>
      <c r="P89" s="690"/>
    </row>
    <row r="90" spans="1:16">
      <c r="A90" s="686">
        <v>43228</v>
      </c>
      <c r="B90" s="687">
        <v>26.29</v>
      </c>
      <c r="C90" s="508">
        <v>3.77</v>
      </c>
      <c r="N90" s="686"/>
      <c r="O90" s="688"/>
      <c r="P90" s="690"/>
    </row>
    <row r="91" spans="1:16">
      <c r="A91" s="686">
        <v>43230</v>
      </c>
      <c r="B91" s="687">
        <v>26.22</v>
      </c>
      <c r="C91" s="508">
        <v>3.87</v>
      </c>
      <c r="N91" s="686"/>
      <c r="O91" s="688"/>
      <c r="P91" s="690"/>
    </row>
    <row r="92" spans="1:16">
      <c r="A92" s="686">
        <v>43231</v>
      </c>
      <c r="B92" s="687">
        <v>26.19</v>
      </c>
      <c r="C92" s="508">
        <v>3.81</v>
      </c>
      <c r="N92" s="686"/>
      <c r="O92" s="688"/>
      <c r="P92" s="690"/>
    </row>
    <row r="93" spans="1:16">
      <c r="A93" s="686">
        <v>43234</v>
      </c>
      <c r="B93" s="687">
        <v>26.2</v>
      </c>
      <c r="C93" s="508">
        <v>3.72</v>
      </c>
      <c r="N93" s="686"/>
      <c r="O93" s="688"/>
      <c r="P93" s="690"/>
    </row>
    <row r="94" spans="1:16">
      <c r="A94" s="686">
        <v>43235</v>
      </c>
      <c r="B94" s="687">
        <v>26.17</v>
      </c>
      <c r="C94" s="508">
        <v>3.69</v>
      </c>
      <c r="N94" s="686"/>
      <c r="O94" s="688"/>
      <c r="P94" s="690"/>
    </row>
    <row r="95" spans="1:16">
      <c r="A95" s="686">
        <v>43236</v>
      </c>
      <c r="B95" s="687">
        <v>26.21</v>
      </c>
      <c r="C95" s="508">
        <v>3.23</v>
      </c>
      <c r="N95" s="686"/>
      <c r="O95" s="688"/>
      <c r="P95" s="690"/>
    </row>
    <row r="96" spans="1:16">
      <c r="A96" s="686">
        <v>43237</v>
      </c>
      <c r="B96" s="687">
        <v>26.21</v>
      </c>
      <c r="C96" s="508">
        <v>3.19</v>
      </c>
      <c r="N96" s="686"/>
      <c r="O96" s="688"/>
      <c r="P96" s="690"/>
    </row>
    <row r="97" spans="1:16">
      <c r="A97" s="686">
        <v>43238</v>
      </c>
      <c r="B97" s="687">
        <v>26.19</v>
      </c>
      <c r="C97" s="508">
        <v>3.2</v>
      </c>
      <c r="N97" s="686"/>
      <c r="O97" s="688"/>
      <c r="P97" s="690"/>
    </row>
    <row r="98" spans="1:16">
      <c r="A98" s="686">
        <v>43241</v>
      </c>
      <c r="B98" s="687">
        <v>26.15</v>
      </c>
      <c r="C98" s="508">
        <v>3.14</v>
      </c>
      <c r="N98" s="686"/>
      <c r="O98" s="688"/>
      <c r="P98" s="690"/>
    </row>
    <row r="99" spans="1:16">
      <c r="A99" s="686">
        <v>43242</v>
      </c>
      <c r="B99" s="687">
        <v>26.08</v>
      </c>
      <c r="C99" s="508">
        <v>3.05</v>
      </c>
      <c r="N99" s="686"/>
      <c r="O99" s="688"/>
      <c r="P99" s="690"/>
    </row>
    <row r="100" spans="1:16">
      <c r="A100" s="686">
        <v>43243</v>
      </c>
      <c r="B100" s="687">
        <v>26.07</v>
      </c>
      <c r="C100" s="508">
        <v>3</v>
      </c>
      <c r="N100" s="686"/>
      <c r="O100" s="688"/>
      <c r="P100" s="690"/>
    </row>
    <row r="101" spans="1:16">
      <c r="A101" s="686">
        <v>43244</v>
      </c>
      <c r="B101" s="687">
        <v>26.08</v>
      </c>
      <c r="C101" s="508">
        <v>2.93</v>
      </c>
      <c r="N101" s="686"/>
      <c r="O101" s="688"/>
      <c r="P101" s="690"/>
    </row>
    <row r="102" spans="1:16">
      <c r="A102" s="686">
        <v>43245</v>
      </c>
      <c r="B102" s="687">
        <v>26.11</v>
      </c>
      <c r="C102" s="508">
        <v>2.85</v>
      </c>
      <c r="N102" s="686"/>
      <c r="O102" s="688"/>
      <c r="P102" s="690"/>
    </row>
    <row r="103" spans="1:16">
      <c r="A103" s="686">
        <v>43249</v>
      </c>
      <c r="B103" s="687">
        <v>26.15</v>
      </c>
      <c r="C103" s="508">
        <v>2.6</v>
      </c>
      <c r="N103" s="686"/>
      <c r="O103" s="688"/>
      <c r="P103" s="690"/>
    </row>
    <row r="104" spans="1:16">
      <c r="A104" s="686">
        <v>43250</v>
      </c>
      <c r="B104" s="687">
        <v>26.1</v>
      </c>
      <c r="C104" s="508">
        <v>2.62</v>
      </c>
      <c r="N104" s="686"/>
      <c r="O104" s="688"/>
      <c r="P104" s="690"/>
    </row>
    <row r="105" spans="1:16">
      <c r="A105" s="686">
        <v>43251</v>
      </c>
      <c r="B105" s="687">
        <v>26.14</v>
      </c>
      <c r="C105" s="508">
        <v>2.66</v>
      </c>
      <c r="N105" s="686"/>
      <c r="O105" s="688"/>
      <c r="P105" s="690"/>
    </row>
    <row r="106" spans="1:16">
      <c r="A106" s="686">
        <v>43252</v>
      </c>
      <c r="B106" s="687">
        <v>26.12</v>
      </c>
      <c r="C106" s="508">
        <v>2.61</v>
      </c>
      <c r="N106" s="686"/>
      <c r="O106" s="688"/>
      <c r="P106" s="690"/>
    </row>
    <row r="107" spans="1:16">
      <c r="A107" s="686">
        <v>43255</v>
      </c>
      <c r="B107" s="687">
        <v>26.11</v>
      </c>
      <c r="C107" s="508">
        <v>2.5499999999999998</v>
      </c>
      <c r="N107" s="686"/>
      <c r="O107" s="688"/>
      <c r="P107" s="690"/>
    </row>
    <row r="108" spans="1:16">
      <c r="A108" s="686">
        <v>43256</v>
      </c>
      <c r="B108" s="687">
        <v>26.13</v>
      </c>
      <c r="C108" s="508">
        <v>1.97</v>
      </c>
      <c r="N108" s="686"/>
      <c r="O108" s="688"/>
      <c r="P108" s="690"/>
    </row>
    <row r="109" spans="1:16">
      <c r="A109" s="686">
        <v>43257</v>
      </c>
      <c r="B109" s="687">
        <v>26.16</v>
      </c>
      <c r="C109" s="508">
        <v>2.0099999999999998</v>
      </c>
      <c r="N109" s="686"/>
      <c r="O109" s="688"/>
      <c r="P109" s="690"/>
    </row>
    <row r="110" spans="1:16">
      <c r="A110" s="686">
        <v>43258</v>
      </c>
      <c r="B110" s="687">
        <v>26.16</v>
      </c>
      <c r="C110" s="508">
        <v>2.02</v>
      </c>
      <c r="N110" s="686"/>
      <c r="O110" s="688"/>
      <c r="P110" s="690"/>
    </row>
    <row r="111" spans="1:16">
      <c r="A111" s="686">
        <v>43259</v>
      </c>
      <c r="B111" s="687">
        <v>26.17</v>
      </c>
      <c r="C111" s="508">
        <v>1.81</v>
      </c>
      <c r="N111" s="686"/>
      <c r="O111" s="688"/>
      <c r="P111" s="690"/>
    </row>
    <row r="112" spans="1:16">
      <c r="A112" s="686">
        <v>43262</v>
      </c>
      <c r="B112" s="687">
        <v>26.14</v>
      </c>
      <c r="C112" s="508">
        <v>1.83</v>
      </c>
      <c r="N112" s="686"/>
      <c r="O112" s="688"/>
      <c r="P112" s="690"/>
    </row>
    <row r="113" spans="1:16">
      <c r="A113" s="686">
        <v>43263</v>
      </c>
      <c r="B113" s="687">
        <v>26.09</v>
      </c>
      <c r="C113" s="508">
        <v>1.91</v>
      </c>
      <c r="N113" s="686"/>
      <c r="O113" s="688"/>
      <c r="P113" s="690"/>
    </row>
    <row r="114" spans="1:16">
      <c r="A114" s="686">
        <v>43264</v>
      </c>
      <c r="B114" s="687">
        <v>26.09</v>
      </c>
      <c r="C114" s="508">
        <v>1.89</v>
      </c>
      <c r="N114" s="686"/>
      <c r="O114" s="688"/>
      <c r="P114" s="690"/>
    </row>
    <row r="115" spans="1:16">
      <c r="A115" s="686">
        <v>43265</v>
      </c>
      <c r="B115" s="687">
        <v>26.12</v>
      </c>
      <c r="C115" s="508">
        <v>1.88</v>
      </c>
      <c r="N115" s="686"/>
      <c r="O115" s="688"/>
      <c r="P115" s="690"/>
    </row>
    <row r="116" spans="1:16">
      <c r="A116" s="686">
        <v>43266</v>
      </c>
      <c r="B116" s="687">
        <v>26.22</v>
      </c>
      <c r="C116" s="508">
        <v>2.31</v>
      </c>
      <c r="N116" s="686"/>
      <c r="O116" s="688"/>
      <c r="P116" s="690"/>
    </row>
    <row r="117" spans="1:16">
      <c r="A117" s="686">
        <v>43269</v>
      </c>
      <c r="B117" s="687">
        <v>26.32</v>
      </c>
      <c r="C117" s="508">
        <v>2.62</v>
      </c>
      <c r="N117" s="686"/>
      <c r="O117" s="688"/>
      <c r="P117" s="690"/>
    </row>
    <row r="118" spans="1:16">
      <c r="A118" s="686">
        <v>43270</v>
      </c>
      <c r="B118" s="687">
        <v>26.33</v>
      </c>
      <c r="C118" s="508">
        <v>2.5299999999999998</v>
      </c>
      <c r="N118" s="686"/>
      <c r="O118" s="688"/>
      <c r="P118" s="690"/>
    </row>
    <row r="119" spans="1:16">
      <c r="A119" s="686">
        <v>43271</v>
      </c>
      <c r="B119" s="687">
        <v>26.45</v>
      </c>
      <c r="C119" s="508">
        <v>2.7</v>
      </c>
      <c r="N119" s="686"/>
      <c r="O119" s="688"/>
      <c r="P119" s="690"/>
    </row>
    <row r="120" spans="1:16">
      <c r="A120" s="686">
        <v>43272</v>
      </c>
      <c r="B120" s="687">
        <v>26.48</v>
      </c>
      <c r="C120" s="508">
        <v>2.67</v>
      </c>
      <c r="N120" s="686"/>
      <c r="O120" s="688"/>
      <c r="P120" s="690"/>
    </row>
    <row r="121" spans="1:16">
      <c r="A121" s="686">
        <v>43273</v>
      </c>
      <c r="B121" s="687">
        <v>26.31</v>
      </c>
      <c r="C121" s="508">
        <v>3.69</v>
      </c>
      <c r="N121" s="686"/>
      <c r="O121" s="688"/>
      <c r="P121" s="690"/>
    </row>
    <row r="122" spans="1:16">
      <c r="A122" s="686">
        <v>43274</v>
      </c>
      <c r="B122" s="687">
        <v>26.24</v>
      </c>
      <c r="C122" s="508">
        <v>3.83</v>
      </c>
      <c r="N122" s="686"/>
      <c r="O122" s="688"/>
      <c r="P122" s="690"/>
    </row>
    <row r="123" spans="1:16">
      <c r="A123" s="686">
        <v>43276</v>
      </c>
      <c r="B123" s="687">
        <v>26.24</v>
      </c>
      <c r="C123" s="508">
        <v>3.8</v>
      </c>
      <c r="N123" s="686"/>
      <c r="O123" s="688"/>
      <c r="P123" s="690"/>
    </row>
    <row r="124" spans="1:16">
      <c r="A124" s="686">
        <v>43277</v>
      </c>
      <c r="B124" s="687">
        <v>26.17</v>
      </c>
      <c r="C124" s="508">
        <v>3.84</v>
      </c>
      <c r="N124" s="686"/>
      <c r="O124" s="688"/>
      <c r="P124" s="690"/>
    </row>
    <row r="125" spans="1:16">
      <c r="A125" s="686">
        <v>43278</v>
      </c>
      <c r="B125" s="687">
        <v>26.19</v>
      </c>
      <c r="C125" s="508">
        <v>3.82</v>
      </c>
      <c r="N125" s="686"/>
      <c r="O125" s="688"/>
      <c r="P125" s="690"/>
    </row>
    <row r="126" spans="1:16">
      <c r="A126" s="686">
        <v>43283</v>
      </c>
      <c r="B126" s="687">
        <v>26.33</v>
      </c>
      <c r="C126" s="508">
        <v>4.22</v>
      </c>
      <c r="N126" s="686"/>
      <c r="O126" s="688"/>
      <c r="P126" s="690"/>
    </row>
    <row r="127" spans="1:16">
      <c r="A127" s="686">
        <v>43284</v>
      </c>
      <c r="B127" s="687">
        <v>26.23</v>
      </c>
      <c r="C127" s="508">
        <v>4.4400000000000004</v>
      </c>
      <c r="N127" s="686"/>
      <c r="O127" s="688"/>
      <c r="P127" s="690"/>
    </row>
    <row r="128" spans="1:16">
      <c r="A128" s="686">
        <v>43285</v>
      </c>
      <c r="B128" s="687">
        <v>26.3</v>
      </c>
      <c r="C128" s="508">
        <v>4.5199999999999996</v>
      </c>
      <c r="N128" s="686"/>
      <c r="O128" s="688"/>
      <c r="P128" s="690"/>
    </row>
    <row r="129" spans="1:16">
      <c r="A129" s="686">
        <v>43286</v>
      </c>
      <c r="B129" s="687">
        <v>26.44</v>
      </c>
      <c r="C129" s="508">
        <v>4.84</v>
      </c>
      <c r="N129" s="686"/>
      <c r="O129" s="688"/>
      <c r="P129" s="690"/>
    </row>
    <row r="130" spans="1:16">
      <c r="A130" s="686">
        <v>43287</v>
      </c>
      <c r="B130" s="687">
        <v>26.43</v>
      </c>
      <c r="C130" s="508">
        <v>4.8499999999999996</v>
      </c>
      <c r="N130" s="686"/>
      <c r="O130" s="688"/>
      <c r="P130" s="690"/>
    </row>
    <row r="131" spans="1:16">
      <c r="A131" s="686">
        <v>43290</v>
      </c>
      <c r="B131" s="687">
        <v>26.32</v>
      </c>
      <c r="C131" s="508">
        <v>5.14</v>
      </c>
      <c r="N131" s="686"/>
      <c r="O131" s="688"/>
      <c r="P131" s="690"/>
    </row>
    <row r="132" spans="1:16">
      <c r="A132" s="686">
        <v>43291</v>
      </c>
      <c r="B132" s="687">
        <v>26.25</v>
      </c>
      <c r="C132" s="508">
        <v>5.2</v>
      </c>
      <c r="N132" s="686"/>
      <c r="O132" s="688"/>
      <c r="P132" s="690"/>
    </row>
    <row r="133" spans="1:16">
      <c r="A133" s="686">
        <v>43292</v>
      </c>
      <c r="B133" s="687">
        <v>26.21</v>
      </c>
      <c r="C133" s="508">
        <v>5.2</v>
      </c>
      <c r="N133" s="686"/>
      <c r="O133" s="688"/>
      <c r="P133" s="690"/>
    </row>
    <row r="134" spans="1:16">
      <c r="A134" s="686">
        <v>43293</v>
      </c>
      <c r="B134" s="687">
        <v>26.23</v>
      </c>
      <c r="C134" s="508">
        <v>5.2</v>
      </c>
      <c r="N134" s="686"/>
      <c r="O134" s="688"/>
      <c r="P134" s="690"/>
    </row>
    <row r="135" spans="1:16">
      <c r="A135" s="686">
        <v>43294</v>
      </c>
      <c r="B135" s="687">
        <v>26.23</v>
      </c>
      <c r="C135" s="508">
        <v>5.18</v>
      </c>
      <c r="N135" s="686"/>
      <c r="O135" s="688"/>
      <c r="P135" s="690"/>
    </row>
    <row r="136" spans="1:16">
      <c r="A136" s="686">
        <v>43297</v>
      </c>
      <c r="B136" s="687">
        <v>26.23</v>
      </c>
      <c r="C136" s="508">
        <v>5.0199999999999996</v>
      </c>
      <c r="N136" s="686"/>
      <c r="O136" s="688"/>
      <c r="P136" s="690"/>
    </row>
    <row r="137" spans="1:16">
      <c r="A137" s="686">
        <v>43298</v>
      </c>
      <c r="B137" s="687">
        <v>26.21</v>
      </c>
      <c r="C137" s="508">
        <v>4.84</v>
      </c>
      <c r="N137" s="686"/>
      <c r="O137" s="688"/>
      <c r="P137" s="690"/>
    </row>
    <row r="138" spans="1:16">
      <c r="A138" s="686">
        <v>43299</v>
      </c>
      <c r="B138" s="687">
        <v>26.22</v>
      </c>
      <c r="C138" s="508">
        <v>4.8499999999999996</v>
      </c>
      <c r="N138" s="686"/>
      <c r="O138" s="688"/>
      <c r="P138" s="690"/>
    </row>
    <row r="139" spans="1:16">
      <c r="A139" s="686">
        <v>43300</v>
      </c>
      <c r="B139" s="687">
        <v>26.3</v>
      </c>
      <c r="C139" s="508">
        <v>4.7</v>
      </c>
      <c r="N139" s="686"/>
      <c r="O139" s="688"/>
      <c r="P139" s="690"/>
    </row>
    <row r="140" spans="1:16">
      <c r="A140" s="686">
        <v>43301</v>
      </c>
      <c r="B140" s="687">
        <v>26.47</v>
      </c>
      <c r="C140" s="508">
        <v>5.24</v>
      </c>
      <c r="N140" s="686"/>
      <c r="O140" s="688"/>
      <c r="P140" s="690"/>
    </row>
    <row r="141" spans="1:16">
      <c r="A141" s="686">
        <v>43304</v>
      </c>
      <c r="B141" s="687">
        <v>26.45</v>
      </c>
      <c r="C141" s="508">
        <v>4.68</v>
      </c>
      <c r="N141" s="686"/>
      <c r="O141" s="688"/>
      <c r="P141" s="690"/>
    </row>
    <row r="142" spans="1:16">
      <c r="A142" s="686">
        <v>43305</v>
      </c>
      <c r="B142" s="687">
        <v>26.45</v>
      </c>
      <c r="C142" s="508">
        <v>4.57</v>
      </c>
      <c r="N142" s="686"/>
      <c r="O142" s="688"/>
      <c r="P142" s="690"/>
    </row>
    <row r="143" spans="1:16">
      <c r="A143" s="686">
        <v>43306</v>
      </c>
      <c r="B143" s="687">
        <v>26.58</v>
      </c>
      <c r="C143" s="508">
        <v>4.8499999999999996</v>
      </c>
      <c r="N143" s="686"/>
      <c r="O143" s="688"/>
      <c r="P143" s="690"/>
    </row>
    <row r="144" spans="1:16">
      <c r="A144" s="686">
        <v>43307</v>
      </c>
      <c r="B144" s="687">
        <v>26.63</v>
      </c>
      <c r="C144" s="508">
        <v>4.71</v>
      </c>
      <c r="N144" s="686"/>
      <c r="O144" s="688"/>
      <c r="P144" s="690"/>
    </row>
    <row r="145" spans="1:16">
      <c r="A145" s="686">
        <v>43308</v>
      </c>
      <c r="B145" s="687">
        <v>26.65</v>
      </c>
      <c r="C145" s="508">
        <v>4.71</v>
      </c>
      <c r="N145" s="686"/>
      <c r="O145" s="688"/>
      <c r="P145" s="690"/>
    </row>
    <row r="146" spans="1:16">
      <c r="A146" s="686">
        <v>43311</v>
      </c>
      <c r="B146" s="687">
        <v>26.76</v>
      </c>
      <c r="C146" s="508">
        <v>4.59</v>
      </c>
      <c r="N146" s="686"/>
      <c r="O146" s="688"/>
      <c r="P146" s="690"/>
    </row>
    <row r="147" spans="1:16">
      <c r="A147" s="686">
        <v>43312</v>
      </c>
      <c r="B147" s="687">
        <v>26.76</v>
      </c>
      <c r="C147" s="508">
        <v>4.3099999999999996</v>
      </c>
      <c r="N147" s="686"/>
      <c r="O147" s="688"/>
      <c r="P147" s="690"/>
    </row>
    <row r="148" spans="1:16">
      <c r="A148" s="686">
        <v>43313</v>
      </c>
      <c r="B148" s="687">
        <v>26.87</v>
      </c>
      <c r="C148" s="508">
        <v>4.42</v>
      </c>
      <c r="N148" s="686"/>
      <c r="O148" s="688"/>
      <c r="P148" s="690"/>
    </row>
    <row r="149" spans="1:16">
      <c r="A149" s="686">
        <v>43314</v>
      </c>
      <c r="B149" s="687">
        <v>26.96</v>
      </c>
      <c r="C149" s="508">
        <v>4.25</v>
      </c>
      <c r="N149" s="686"/>
      <c r="O149" s="688"/>
      <c r="P149" s="690"/>
    </row>
    <row r="150" spans="1:16">
      <c r="A150" s="686">
        <v>43315</v>
      </c>
      <c r="B150" s="687">
        <v>27.01</v>
      </c>
      <c r="C150" s="508">
        <v>4.2300000000000004</v>
      </c>
      <c r="N150" s="686"/>
      <c r="O150" s="688"/>
      <c r="P150" s="690"/>
    </row>
    <row r="151" spans="1:16">
      <c r="A151" s="686">
        <v>43318</v>
      </c>
      <c r="B151" s="687">
        <v>27.09</v>
      </c>
      <c r="C151" s="508">
        <v>3.77</v>
      </c>
      <c r="N151" s="686"/>
      <c r="O151" s="688"/>
      <c r="P151" s="690"/>
    </row>
    <row r="152" spans="1:16">
      <c r="A152" s="686">
        <v>43319</v>
      </c>
      <c r="B152" s="687">
        <v>27.13</v>
      </c>
      <c r="C152" s="508">
        <v>3.46</v>
      </c>
      <c r="N152" s="686"/>
      <c r="O152" s="688"/>
      <c r="P152" s="690"/>
    </row>
    <row r="153" spans="1:16">
      <c r="A153" s="686">
        <v>43320</v>
      </c>
      <c r="B153" s="687">
        <v>27.02</v>
      </c>
      <c r="C153" s="508">
        <v>3.87</v>
      </c>
      <c r="N153" s="686"/>
      <c r="O153" s="688"/>
      <c r="P153" s="690"/>
    </row>
    <row r="154" spans="1:16">
      <c r="A154" s="686">
        <v>43321</v>
      </c>
      <c r="B154" s="687">
        <v>26.96</v>
      </c>
      <c r="C154" s="508">
        <v>4.08</v>
      </c>
      <c r="N154" s="686"/>
      <c r="O154" s="688"/>
      <c r="P154" s="690"/>
    </row>
    <row r="155" spans="1:16">
      <c r="A155" s="686">
        <v>43322</v>
      </c>
      <c r="B155" s="687">
        <v>27.11</v>
      </c>
      <c r="C155" s="508">
        <v>4.29</v>
      </c>
      <c r="N155" s="686"/>
      <c r="O155" s="688"/>
      <c r="P155" s="690"/>
    </row>
    <row r="156" spans="1:16">
      <c r="A156" s="686">
        <v>43325</v>
      </c>
      <c r="B156" s="687">
        <v>27.25</v>
      </c>
      <c r="C156" s="508">
        <v>4.41</v>
      </c>
      <c r="N156" s="686"/>
      <c r="O156" s="688"/>
      <c r="P156" s="690"/>
    </row>
    <row r="157" spans="1:16">
      <c r="A157" s="686">
        <v>43326</v>
      </c>
      <c r="B157" s="687">
        <v>27.34</v>
      </c>
      <c r="C157" s="508">
        <v>4.3099999999999996</v>
      </c>
      <c r="N157" s="686"/>
      <c r="O157" s="688"/>
      <c r="P157" s="690"/>
    </row>
    <row r="158" spans="1:16">
      <c r="A158" s="686">
        <v>43327</v>
      </c>
      <c r="B158" s="687">
        <v>27.46</v>
      </c>
      <c r="C158" s="508">
        <v>4.33</v>
      </c>
      <c r="N158" s="686"/>
      <c r="O158" s="688"/>
      <c r="P158" s="690"/>
    </row>
    <row r="159" spans="1:16">
      <c r="A159" s="686">
        <v>43328</v>
      </c>
      <c r="B159" s="687">
        <v>27.45</v>
      </c>
      <c r="C159" s="508">
        <v>4.41</v>
      </c>
      <c r="N159" s="686"/>
      <c r="O159" s="688"/>
      <c r="P159" s="690"/>
    </row>
    <row r="160" spans="1:16">
      <c r="A160" s="686">
        <v>43329</v>
      </c>
      <c r="B160" s="687">
        <v>27.67</v>
      </c>
      <c r="C160" s="508">
        <v>4.6399999999999997</v>
      </c>
      <c r="N160" s="686"/>
      <c r="O160" s="688"/>
      <c r="P160" s="690"/>
    </row>
    <row r="161" spans="1:16">
      <c r="A161" s="686">
        <v>43332</v>
      </c>
      <c r="B161" s="687">
        <v>27.9</v>
      </c>
      <c r="C161" s="508">
        <v>4.9400000000000004</v>
      </c>
      <c r="N161" s="686"/>
      <c r="O161" s="688"/>
      <c r="P161" s="690"/>
    </row>
    <row r="162" spans="1:16">
      <c r="A162" s="686">
        <v>43333</v>
      </c>
      <c r="B162" s="687">
        <v>27.7</v>
      </c>
      <c r="C162" s="508">
        <v>6.01</v>
      </c>
      <c r="N162" s="686"/>
      <c r="O162" s="688"/>
      <c r="P162" s="690"/>
    </row>
    <row r="163" spans="1:16">
      <c r="A163" s="686">
        <v>43334</v>
      </c>
      <c r="B163" s="687">
        <v>27.71</v>
      </c>
      <c r="C163" s="508">
        <v>5.95</v>
      </c>
      <c r="N163" s="686"/>
      <c r="O163" s="688"/>
      <c r="P163" s="690"/>
    </row>
    <row r="164" spans="1:16">
      <c r="A164" s="686">
        <v>43335</v>
      </c>
      <c r="B164" s="687">
        <v>27.89</v>
      </c>
      <c r="C164" s="508">
        <v>6.14</v>
      </c>
      <c r="N164" s="686"/>
      <c r="O164" s="688"/>
      <c r="P164" s="690"/>
    </row>
    <row r="165" spans="1:16">
      <c r="A165" s="686">
        <v>43339</v>
      </c>
      <c r="B165" s="687">
        <v>27.85</v>
      </c>
      <c r="C165" s="508">
        <v>6.24</v>
      </c>
      <c r="N165" s="686"/>
      <c r="O165" s="688"/>
      <c r="P165" s="690"/>
    </row>
    <row r="166" spans="1:16">
      <c r="A166" s="686">
        <v>43340</v>
      </c>
      <c r="B166" s="687">
        <v>27.89</v>
      </c>
      <c r="C166" s="508">
        <v>6.21</v>
      </c>
      <c r="N166" s="686"/>
      <c r="O166" s="688"/>
      <c r="P166" s="690"/>
    </row>
    <row r="167" spans="1:16">
      <c r="A167" s="686">
        <v>43341</v>
      </c>
      <c r="B167" s="687">
        <v>28.05</v>
      </c>
      <c r="C167" s="508">
        <v>6.29</v>
      </c>
      <c r="N167" s="686"/>
      <c r="O167" s="688"/>
      <c r="P167" s="690"/>
    </row>
    <row r="168" spans="1:16">
      <c r="A168" s="686">
        <v>43342</v>
      </c>
      <c r="B168" s="687">
        <v>28.12</v>
      </c>
      <c r="C168" s="508">
        <v>6.26</v>
      </c>
      <c r="N168" s="686"/>
      <c r="O168" s="688"/>
      <c r="P168" s="690"/>
    </row>
    <row r="169" spans="1:16">
      <c r="A169" s="686">
        <v>43343</v>
      </c>
      <c r="B169" s="687">
        <v>28.28</v>
      </c>
      <c r="C169" s="508">
        <v>6.36</v>
      </c>
      <c r="N169" s="686"/>
      <c r="O169" s="688"/>
      <c r="P169" s="690"/>
    </row>
    <row r="170" spans="1:16">
      <c r="A170" s="686">
        <v>43346</v>
      </c>
      <c r="B170" s="687">
        <v>28.25</v>
      </c>
      <c r="C170" s="508">
        <v>6.49</v>
      </c>
      <c r="N170" s="686"/>
      <c r="O170" s="688"/>
      <c r="P170" s="690"/>
    </row>
    <row r="171" spans="1:16">
      <c r="A171" s="686">
        <v>43347</v>
      </c>
      <c r="B171" s="687">
        <v>28.38</v>
      </c>
      <c r="C171" s="508">
        <v>6.54</v>
      </c>
      <c r="N171" s="686"/>
      <c r="O171" s="688"/>
      <c r="P171" s="690"/>
    </row>
    <row r="172" spans="1:16">
      <c r="A172" s="686">
        <v>43348</v>
      </c>
      <c r="B172" s="687">
        <v>28.49</v>
      </c>
      <c r="C172" s="508">
        <v>6.56</v>
      </c>
      <c r="N172" s="686"/>
      <c r="O172" s="688"/>
      <c r="P172" s="690"/>
    </row>
    <row r="173" spans="1:16">
      <c r="A173" s="686">
        <v>43349</v>
      </c>
      <c r="B173" s="687">
        <v>28.41</v>
      </c>
      <c r="C173" s="508">
        <v>6.41</v>
      </c>
      <c r="N173" s="686"/>
      <c r="O173" s="688"/>
      <c r="P173" s="690"/>
    </row>
    <row r="174" spans="1:16">
      <c r="A174" s="686">
        <v>43350</v>
      </c>
      <c r="B174" s="687">
        <v>28.22</v>
      </c>
      <c r="C174" s="508">
        <v>6.99</v>
      </c>
      <c r="N174" s="686"/>
      <c r="O174" s="688"/>
      <c r="P174" s="690"/>
    </row>
    <row r="175" spans="1:16">
      <c r="A175" s="686">
        <v>43353</v>
      </c>
      <c r="B175" s="687">
        <v>28.26</v>
      </c>
      <c r="C175" s="508">
        <v>6.89</v>
      </c>
      <c r="N175" s="686"/>
      <c r="O175" s="688"/>
      <c r="P175" s="690"/>
    </row>
    <row r="176" spans="1:16">
      <c r="A176" s="686">
        <v>43354</v>
      </c>
      <c r="B176" s="687">
        <v>28.2</v>
      </c>
      <c r="C176" s="508">
        <v>6.97</v>
      </c>
      <c r="N176" s="686"/>
      <c r="O176" s="688"/>
      <c r="P176" s="690"/>
    </row>
    <row r="177" spans="1:16">
      <c r="A177" s="686">
        <v>43355</v>
      </c>
      <c r="B177" s="687">
        <v>28.1</v>
      </c>
      <c r="C177" s="508">
        <v>7.19</v>
      </c>
      <c r="N177" s="686"/>
      <c r="O177" s="688"/>
      <c r="P177" s="690"/>
    </row>
    <row r="178" spans="1:16">
      <c r="A178" s="686">
        <v>43356</v>
      </c>
      <c r="B178" s="687">
        <v>28.03</v>
      </c>
      <c r="C178" s="508">
        <v>7.23</v>
      </c>
      <c r="N178" s="686"/>
      <c r="O178" s="688"/>
      <c r="P178" s="690"/>
    </row>
    <row r="179" spans="1:16">
      <c r="A179" s="686">
        <v>43357</v>
      </c>
      <c r="B179" s="687">
        <v>28.13</v>
      </c>
      <c r="C179" s="508">
        <v>7.27</v>
      </c>
      <c r="N179" s="686"/>
      <c r="O179" s="688"/>
      <c r="P179" s="690"/>
    </row>
    <row r="180" spans="1:16">
      <c r="A180" s="686">
        <v>43360</v>
      </c>
      <c r="B180" s="687">
        <v>28.15</v>
      </c>
      <c r="C180" s="508">
        <v>6.82</v>
      </c>
      <c r="N180" s="686"/>
      <c r="O180" s="688"/>
      <c r="P180" s="690"/>
    </row>
    <row r="181" spans="1:16">
      <c r="A181" s="686">
        <v>43361</v>
      </c>
      <c r="B181" s="687">
        <v>28.13</v>
      </c>
      <c r="C181" s="508">
        <v>6.26</v>
      </c>
      <c r="N181" s="686"/>
      <c r="O181" s="688"/>
      <c r="P181" s="690"/>
    </row>
    <row r="182" spans="1:16">
      <c r="A182" s="686">
        <v>43362</v>
      </c>
      <c r="B182" s="687">
        <v>28.15</v>
      </c>
      <c r="C182" s="508">
        <v>5.58</v>
      </c>
      <c r="N182" s="686"/>
      <c r="O182" s="688"/>
      <c r="P182" s="690"/>
    </row>
    <row r="183" spans="1:16">
      <c r="A183" s="686">
        <v>43363</v>
      </c>
      <c r="B183" s="687">
        <v>28.12</v>
      </c>
      <c r="C183" s="508">
        <v>5.62</v>
      </c>
      <c r="N183" s="686"/>
      <c r="O183" s="688"/>
      <c r="P183" s="690"/>
    </row>
    <row r="184" spans="1:16">
      <c r="A184" s="686">
        <v>43364</v>
      </c>
      <c r="B184" s="687">
        <v>28.06</v>
      </c>
      <c r="C184" s="508">
        <v>5.3</v>
      </c>
      <c r="N184" s="686"/>
      <c r="O184" s="688"/>
      <c r="P184" s="690"/>
    </row>
    <row r="185" spans="1:16">
      <c r="A185" s="686">
        <v>43367</v>
      </c>
      <c r="B185" s="687">
        <v>28.06</v>
      </c>
      <c r="C185" s="508">
        <v>5.27</v>
      </c>
      <c r="N185" s="686"/>
      <c r="O185" s="688"/>
      <c r="P185" s="690"/>
    </row>
    <row r="186" spans="1:16">
      <c r="A186" s="686">
        <v>43368</v>
      </c>
      <c r="B186" s="687">
        <v>28.11</v>
      </c>
      <c r="C186" s="508">
        <v>5.28</v>
      </c>
      <c r="N186" s="686"/>
      <c r="O186" s="688"/>
      <c r="P186" s="690"/>
    </row>
    <row r="187" spans="1:16">
      <c r="A187" s="686">
        <v>43369</v>
      </c>
      <c r="B187" s="687">
        <v>28.06</v>
      </c>
      <c r="C187" s="508">
        <v>4.91</v>
      </c>
      <c r="N187" s="686"/>
      <c r="O187" s="688"/>
      <c r="P187" s="690"/>
    </row>
    <row r="188" spans="1:16">
      <c r="A188" s="686">
        <v>43370</v>
      </c>
      <c r="B188" s="687">
        <v>28.14</v>
      </c>
      <c r="C188" s="508">
        <v>4.95</v>
      </c>
      <c r="N188" s="686"/>
      <c r="O188" s="688"/>
      <c r="P188" s="690"/>
    </row>
    <row r="189" spans="1:16">
      <c r="A189" s="686">
        <v>43371</v>
      </c>
      <c r="B189" s="687">
        <v>28.3</v>
      </c>
      <c r="C189" s="508">
        <v>4.91</v>
      </c>
      <c r="N189" s="686"/>
      <c r="O189" s="688"/>
      <c r="P189" s="690"/>
    </row>
    <row r="190" spans="1:16">
      <c r="A190" s="686">
        <v>43374</v>
      </c>
      <c r="B190" s="687">
        <v>28.27</v>
      </c>
      <c r="C190" s="508">
        <v>4.91</v>
      </c>
      <c r="N190" s="686"/>
      <c r="O190" s="688"/>
      <c r="P190" s="690"/>
    </row>
    <row r="191" spans="1:16">
      <c r="A191" s="686">
        <v>43375</v>
      </c>
      <c r="B191" s="687">
        <v>28.21</v>
      </c>
      <c r="C191" s="508">
        <v>4.6399999999999997</v>
      </c>
      <c r="N191" s="686"/>
      <c r="O191" s="688"/>
      <c r="P191" s="690"/>
    </row>
    <row r="192" spans="1:16">
      <c r="A192" s="686">
        <v>43376</v>
      </c>
      <c r="B192" s="687">
        <v>28.28</v>
      </c>
      <c r="C192" s="508">
        <v>4.46</v>
      </c>
      <c r="N192" s="686"/>
      <c r="O192" s="688"/>
      <c r="P192" s="690"/>
    </row>
    <row r="193" spans="1:16">
      <c r="A193" s="686">
        <v>43377</v>
      </c>
      <c r="B193" s="687">
        <v>28.32</v>
      </c>
      <c r="C193" s="508">
        <v>4.41</v>
      </c>
      <c r="N193" s="686"/>
      <c r="O193" s="688"/>
      <c r="P193" s="690"/>
    </row>
    <row r="194" spans="1:16">
      <c r="A194" s="686">
        <v>43378</v>
      </c>
      <c r="B194" s="687">
        <v>28.18</v>
      </c>
      <c r="C194" s="508">
        <v>4.1500000000000004</v>
      </c>
      <c r="N194" s="686"/>
      <c r="O194" s="688"/>
      <c r="P194" s="690"/>
    </row>
    <row r="195" spans="1:16">
      <c r="A195" s="686">
        <v>43381</v>
      </c>
      <c r="B195" s="687">
        <v>28.08</v>
      </c>
      <c r="C195" s="508">
        <v>4.25</v>
      </c>
      <c r="N195" s="686"/>
      <c r="O195" s="688"/>
      <c r="P195" s="690"/>
    </row>
    <row r="196" spans="1:16">
      <c r="A196" s="686">
        <v>43382</v>
      </c>
      <c r="B196" s="687">
        <v>28.09</v>
      </c>
      <c r="C196" s="508">
        <v>4.1900000000000004</v>
      </c>
      <c r="N196" s="686"/>
      <c r="O196" s="688"/>
      <c r="P196" s="690"/>
    </row>
    <row r="197" spans="1:16">
      <c r="A197" s="686">
        <v>43383</v>
      </c>
      <c r="B197" s="687">
        <v>28.08</v>
      </c>
      <c r="C197" s="508">
        <v>3.98</v>
      </c>
      <c r="N197" s="686"/>
      <c r="O197" s="688"/>
      <c r="P197" s="690"/>
    </row>
    <row r="198" spans="1:16">
      <c r="A198" s="686">
        <v>43384</v>
      </c>
      <c r="B198" s="687">
        <v>28</v>
      </c>
      <c r="C198" s="508">
        <v>4.01</v>
      </c>
      <c r="N198" s="686"/>
      <c r="O198" s="688"/>
      <c r="P198" s="690"/>
    </row>
    <row r="199" spans="1:16">
      <c r="A199" s="686">
        <v>43385</v>
      </c>
      <c r="B199" s="687">
        <v>27.98</v>
      </c>
      <c r="C199" s="508">
        <v>3.78</v>
      </c>
      <c r="N199" s="686"/>
      <c r="O199" s="688"/>
      <c r="P199" s="690"/>
    </row>
    <row r="200" spans="1:16">
      <c r="A200" s="686">
        <v>43389</v>
      </c>
      <c r="B200" s="687">
        <v>27.93</v>
      </c>
      <c r="C200" s="508">
        <v>3.8</v>
      </c>
      <c r="N200" s="686"/>
      <c r="O200" s="688"/>
      <c r="P200" s="690"/>
    </row>
    <row r="201" spans="1:16">
      <c r="A201" s="686">
        <v>43390</v>
      </c>
      <c r="B201" s="687">
        <v>27.93</v>
      </c>
      <c r="C201" s="508">
        <v>3.8</v>
      </c>
      <c r="N201" s="686"/>
      <c r="O201" s="688"/>
      <c r="P201" s="690"/>
    </row>
    <row r="202" spans="1:16">
      <c r="A202" s="686">
        <v>43391</v>
      </c>
      <c r="B202" s="687">
        <v>27.92</v>
      </c>
      <c r="C202" s="508">
        <v>3.78</v>
      </c>
      <c r="N202" s="686"/>
      <c r="O202" s="688"/>
      <c r="P202" s="690"/>
    </row>
    <row r="203" spans="1:16">
      <c r="A203" s="686">
        <v>43392</v>
      </c>
      <c r="B203" s="687">
        <v>28.04</v>
      </c>
      <c r="C203" s="508">
        <v>4.1100000000000003</v>
      </c>
      <c r="N203" s="686"/>
      <c r="O203" s="688"/>
      <c r="P203" s="690"/>
    </row>
    <row r="204" spans="1:16">
      <c r="A204" s="686">
        <v>43395</v>
      </c>
      <c r="B204" s="687">
        <v>28.18</v>
      </c>
      <c r="C204" s="508">
        <v>4.45</v>
      </c>
      <c r="N204" s="686"/>
      <c r="O204" s="688"/>
      <c r="P204" s="690"/>
    </row>
    <row r="205" spans="1:16">
      <c r="A205" s="686">
        <v>43396</v>
      </c>
      <c r="B205" s="687">
        <v>28.08</v>
      </c>
      <c r="C205" s="508">
        <v>4.6500000000000004</v>
      </c>
      <c r="N205" s="686"/>
      <c r="O205" s="688"/>
      <c r="P205" s="690"/>
    </row>
    <row r="206" spans="1:16">
      <c r="A206" s="686">
        <v>43397</v>
      </c>
      <c r="B206" s="687">
        <v>28.15</v>
      </c>
      <c r="C206" s="508">
        <v>4.6900000000000004</v>
      </c>
      <c r="N206" s="686"/>
      <c r="O206" s="688"/>
      <c r="P206" s="690"/>
    </row>
    <row r="207" spans="1:16">
      <c r="A207" s="686">
        <v>43398</v>
      </c>
      <c r="B207" s="687">
        <v>28.21</v>
      </c>
      <c r="C207" s="508">
        <v>4.7</v>
      </c>
      <c r="N207" s="686"/>
      <c r="O207" s="688"/>
      <c r="P207" s="690"/>
    </row>
    <row r="208" spans="1:16">
      <c r="A208" s="686">
        <v>43399</v>
      </c>
      <c r="B208" s="687">
        <v>28.34</v>
      </c>
      <c r="C208" s="508">
        <v>4.83</v>
      </c>
      <c r="N208" s="686"/>
      <c r="O208" s="688"/>
      <c r="P208" s="690"/>
    </row>
    <row r="209" spans="1:16">
      <c r="A209" s="686">
        <v>43402</v>
      </c>
      <c r="B209" s="687">
        <v>28.27</v>
      </c>
      <c r="C209" s="508">
        <v>4.5199999999999996</v>
      </c>
      <c r="N209" s="686"/>
      <c r="O209" s="688"/>
      <c r="P209" s="690"/>
    </row>
    <row r="210" spans="1:16">
      <c r="A210" s="686">
        <v>43403</v>
      </c>
      <c r="B210" s="687">
        <v>28.2</v>
      </c>
      <c r="C210" s="508">
        <v>4.57</v>
      </c>
      <c r="N210" s="686"/>
      <c r="O210" s="688"/>
      <c r="P210" s="690"/>
    </row>
    <row r="211" spans="1:16">
      <c r="A211" s="686">
        <v>43404</v>
      </c>
      <c r="B211" s="687">
        <v>28.16</v>
      </c>
      <c r="C211" s="508">
        <v>4.54</v>
      </c>
      <c r="N211" s="686"/>
      <c r="O211" s="688"/>
      <c r="P211" s="690"/>
    </row>
    <row r="212" spans="1:16">
      <c r="A212" s="686">
        <v>43405</v>
      </c>
      <c r="B212" s="687">
        <v>28.12</v>
      </c>
      <c r="C212" s="508">
        <v>4.49</v>
      </c>
      <c r="N212" s="686"/>
      <c r="O212" s="688"/>
      <c r="P212" s="690"/>
    </row>
    <row r="213" spans="1:16">
      <c r="A213" s="686">
        <v>43406</v>
      </c>
      <c r="B213" s="687">
        <v>28.16</v>
      </c>
      <c r="C213" s="508">
        <v>4.4800000000000004</v>
      </c>
      <c r="N213" s="686"/>
      <c r="O213" s="688"/>
      <c r="P213" s="690"/>
    </row>
    <row r="214" spans="1:16">
      <c r="A214" s="686">
        <v>43409</v>
      </c>
      <c r="B214" s="687">
        <v>28.13</v>
      </c>
      <c r="C214" s="508">
        <v>4.1100000000000003</v>
      </c>
      <c r="N214" s="686"/>
      <c r="O214" s="688"/>
      <c r="P214" s="690"/>
    </row>
    <row r="215" spans="1:16">
      <c r="A215" s="686">
        <v>43410</v>
      </c>
      <c r="B215" s="687">
        <v>28.02</v>
      </c>
      <c r="C215" s="508">
        <v>4.22</v>
      </c>
      <c r="N215" s="686"/>
      <c r="O215" s="688"/>
      <c r="P215" s="690"/>
    </row>
    <row r="216" spans="1:16">
      <c r="A216" s="686">
        <v>43411</v>
      </c>
      <c r="B216" s="687">
        <v>27.96</v>
      </c>
      <c r="C216" s="508">
        <v>4.28</v>
      </c>
      <c r="N216" s="686"/>
      <c r="O216" s="688"/>
      <c r="P216" s="690"/>
    </row>
    <row r="217" spans="1:16">
      <c r="A217" s="686">
        <v>43412</v>
      </c>
      <c r="B217" s="687">
        <v>27.9</v>
      </c>
      <c r="C217" s="508">
        <v>4.33</v>
      </c>
      <c r="N217" s="686"/>
      <c r="O217" s="688"/>
      <c r="P217" s="690"/>
    </row>
    <row r="218" spans="1:16">
      <c r="A218" s="686">
        <v>43413</v>
      </c>
      <c r="B218" s="687">
        <v>27.93</v>
      </c>
      <c r="C218" s="508">
        <v>4.26</v>
      </c>
      <c r="N218" s="686"/>
      <c r="O218" s="688"/>
      <c r="P218" s="690"/>
    </row>
    <row r="219" spans="1:16">
      <c r="A219" s="686">
        <v>43416</v>
      </c>
      <c r="B219" s="687">
        <v>27.89</v>
      </c>
      <c r="C219" s="508">
        <v>4.2699999999999996</v>
      </c>
      <c r="N219" s="686"/>
      <c r="O219" s="688"/>
      <c r="P219" s="690"/>
    </row>
    <row r="220" spans="1:16">
      <c r="A220" s="686">
        <v>43417</v>
      </c>
      <c r="B220" s="687">
        <v>27.9</v>
      </c>
      <c r="C220" s="508">
        <v>4.22</v>
      </c>
      <c r="N220" s="686"/>
      <c r="O220" s="688"/>
      <c r="P220" s="690"/>
    </row>
    <row r="221" spans="1:16">
      <c r="A221" s="686">
        <v>43418</v>
      </c>
      <c r="B221" s="687">
        <v>27.92</v>
      </c>
      <c r="C221" s="508">
        <v>4.22</v>
      </c>
      <c r="N221" s="686"/>
      <c r="O221" s="688"/>
      <c r="P221" s="690"/>
    </row>
    <row r="222" spans="1:16">
      <c r="A222" s="686">
        <v>43419</v>
      </c>
      <c r="B222" s="687">
        <v>27.84</v>
      </c>
      <c r="C222" s="508">
        <v>4.34</v>
      </c>
      <c r="N222" s="686"/>
      <c r="O222" s="688"/>
      <c r="P222" s="690"/>
    </row>
    <row r="223" spans="1:16">
      <c r="A223" s="686">
        <v>43420</v>
      </c>
      <c r="B223" s="687">
        <v>27.77</v>
      </c>
      <c r="C223" s="508">
        <v>4.07</v>
      </c>
      <c r="N223" s="686"/>
      <c r="O223" s="688"/>
      <c r="P223" s="690"/>
    </row>
    <row r="224" spans="1:16">
      <c r="A224" s="686">
        <v>43423</v>
      </c>
      <c r="B224" s="687">
        <v>27.75</v>
      </c>
      <c r="C224" s="508">
        <v>3.49</v>
      </c>
      <c r="N224" s="686"/>
      <c r="O224" s="688"/>
      <c r="P224" s="690"/>
    </row>
    <row r="225" spans="1:16">
      <c r="A225" s="686">
        <v>43424</v>
      </c>
      <c r="B225" s="687">
        <v>27.76</v>
      </c>
      <c r="C225" s="508">
        <v>3.35</v>
      </c>
      <c r="N225" s="686"/>
      <c r="O225" s="688"/>
      <c r="P225" s="690"/>
    </row>
    <row r="226" spans="1:16">
      <c r="A226" s="686">
        <v>43425</v>
      </c>
      <c r="B226" s="687">
        <v>27.76</v>
      </c>
      <c r="C226" s="508">
        <v>3.16</v>
      </c>
      <c r="N226" s="686"/>
      <c r="O226" s="688"/>
      <c r="P226" s="690"/>
    </row>
    <row r="227" spans="1:16">
      <c r="A227" s="686">
        <v>43426</v>
      </c>
      <c r="B227" s="687">
        <v>27.77</v>
      </c>
      <c r="C227" s="508">
        <v>3</v>
      </c>
      <c r="N227" s="686"/>
      <c r="O227" s="688"/>
      <c r="P227" s="690"/>
    </row>
    <row r="228" spans="1:16">
      <c r="A228" s="686">
        <v>43427</v>
      </c>
      <c r="B228" s="687">
        <v>27.75</v>
      </c>
      <c r="C228" s="508">
        <v>2.3199999999999998</v>
      </c>
      <c r="N228" s="686"/>
      <c r="O228" s="688"/>
      <c r="P228" s="690"/>
    </row>
    <row r="229" spans="1:16">
      <c r="A229" s="686">
        <v>43430</v>
      </c>
      <c r="B229" s="687">
        <v>27.8</v>
      </c>
      <c r="C229" s="508">
        <v>2.4700000000000002</v>
      </c>
      <c r="N229" s="686"/>
      <c r="O229" s="688"/>
      <c r="P229" s="690"/>
    </row>
    <row r="230" spans="1:16">
      <c r="A230" s="686">
        <v>43431</v>
      </c>
      <c r="B230" s="687">
        <v>27.9</v>
      </c>
      <c r="C230" s="508">
        <v>2.88</v>
      </c>
      <c r="N230" s="686"/>
      <c r="O230" s="688"/>
      <c r="P230" s="690"/>
    </row>
    <row r="231" spans="1:16">
      <c r="A231" s="686">
        <v>43432</v>
      </c>
      <c r="B231" s="687">
        <v>28.11</v>
      </c>
      <c r="C231" s="508">
        <v>3.99</v>
      </c>
      <c r="N231" s="686"/>
      <c r="O231" s="688"/>
      <c r="P231" s="690"/>
    </row>
    <row r="232" spans="1:16">
      <c r="A232" s="686">
        <v>43433</v>
      </c>
      <c r="B232" s="687">
        <v>28.27</v>
      </c>
      <c r="C232" s="508">
        <v>4.45</v>
      </c>
      <c r="N232" s="686"/>
      <c r="O232" s="688"/>
      <c r="P232" s="690"/>
    </row>
    <row r="233" spans="1:16">
      <c r="A233" s="686">
        <v>43434</v>
      </c>
      <c r="B233" s="687">
        <v>28.39</v>
      </c>
      <c r="C233" s="508">
        <v>4.66</v>
      </c>
      <c r="N233" s="686"/>
      <c r="O233" s="688"/>
      <c r="P233" s="690"/>
    </row>
    <row r="234" spans="1:16">
      <c r="A234" s="686">
        <v>43437</v>
      </c>
      <c r="B234" s="687">
        <v>28.22</v>
      </c>
      <c r="C234" s="508">
        <v>5.16</v>
      </c>
      <c r="N234" s="686"/>
      <c r="O234" s="688"/>
      <c r="P234" s="690"/>
    </row>
    <row r="235" spans="1:16">
      <c r="A235" s="686">
        <v>43438</v>
      </c>
      <c r="B235" s="687">
        <v>28.17</v>
      </c>
      <c r="C235" s="508">
        <v>4.96</v>
      </c>
      <c r="N235" s="686"/>
      <c r="O235" s="688"/>
      <c r="P235" s="690"/>
    </row>
    <row r="236" spans="1:16">
      <c r="A236" s="686">
        <v>43439</v>
      </c>
      <c r="B236" s="687">
        <v>28.13</v>
      </c>
      <c r="C236" s="508">
        <v>4.9400000000000004</v>
      </c>
      <c r="N236" s="686"/>
      <c r="O236" s="688"/>
      <c r="P236" s="690"/>
    </row>
    <row r="237" spans="1:16">
      <c r="A237" s="686">
        <v>43440</v>
      </c>
      <c r="B237" s="687">
        <v>27.98</v>
      </c>
      <c r="C237" s="508">
        <v>5.27</v>
      </c>
      <c r="N237" s="686"/>
      <c r="O237" s="688"/>
      <c r="P237" s="690"/>
    </row>
    <row r="238" spans="1:16">
      <c r="A238" s="686">
        <v>43441</v>
      </c>
      <c r="B238" s="687">
        <v>27.88</v>
      </c>
      <c r="C238" s="508">
        <v>5.4</v>
      </c>
      <c r="N238" s="686"/>
      <c r="O238" s="688"/>
      <c r="P238" s="690"/>
    </row>
    <row r="239" spans="1:16">
      <c r="A239" s="686">
        <v>43444</v>
      </c>
      <c r="B239" s="687">
        <v>27.82</v>
      </c>
      <c r="C239" s="508">
        <v>5.43</v>
      </c>
      <c r="N239" s="686"/>
      <c r="O239" s="688"/>
      <c r="P239" s="690"/>
    </row>
    <row r="240" spans="1:16">
      <c r="A240" s="686">
        <v>43445</v>
      </c>
      <c r="B240" s="687">
        <v>27.78</v>
      </c>
      <c r="C240" s="508">
        <v>5.45</v>
      </c>
      <c r="N240" s="686"/>
      <c r="O240" s="688"/>
      <c r="P240" s="690"/>
    </row>
    <row r="241" spans="1:16">
      <c r="A241" s="686">
        <v>43446</v>
      </c>
      <c r="B241" s="687">
        <v>27.71</v>
      </c>
      <c r="C241" s="508">
        <v>5.49</v>
      </c>
      <c r="N241" s="686"/>
      <c r="O241" s="688"/>
      <c r="P241" s="690"/>
    </row>
    <row r="242" spans="1:16">
      <c r="A242" s="686">
        <v>43447</v>
      </c>
      <c r="B242" s="687">
        <v>27.81</v>
      </c>
      <c r="C242" s="508">
        <v>5.57</v>
      </c>
      <c r="N242" s="686"/>
      <c r="O242" s="688"/>
      <c r="P242" s="690"/>
    </row>
    <row r="243" spans="1:16">
      <c r="A243" s="686">
        <v>43448</v>
      </c>
      <c r="B243" s="687">
        <v>27.87</v>
      </c>
      <c r="C243" s="508">
        <v>5.55</v>
      </c>
      <c r="N243" s="686"/>
      <c r="O243" s="688"/>
      <c r="P243" s="690"/>
    </row>
    <row r="244" spans="1:16">
      <c r="A244" s="686">
        <v>43451</v>
      </c>
      <c r="B244" s="687">
        <v>27.84</v>
      </c>
      <c r="C244" s="508">
        <v>5.56</v>
      </c>
      <c r="N244" s="686"/>
      <c r="O244" s="688"/>
      <c r="P244" s="690"/>
    </row>
    <row r="245" spans="1:16">
      <c r="A245" s="686">
        <v>43452</v>
      </c>
      <c r="B245" s="687">
        <v>27.89</v>
      </c>
      <c r="C245" s="508">
        <v>5.59</v>
      </c>
      <c r="N245" s="686"/>
      <c r="O245" s="688"/>
      <c r="P245" s="690"/>
    </row>
    <row r="246" spans="1:16">
      <c r="A246" s="686">
        <v>43453</v>
      </c>
      <c r="B246" s="687">
        <v>27.85</v>
      </c>
      <c r="C246" s="508">
        <v>5.62</v>
      </c>
      <c r="N246" s="686"/>
      <c r="O246" s="688"/>
      <c r="P246" s="690"/>
    </row>
    <row r="247" spans="1:16">
      <c r="A247" s="686">
        <v>43454</v>
      </c>
      <c r="B247" s="687">
        <v>27.72</v>
      </c>
      <c r="C247" s="508">
        <v>5.87</v>
      </c>
      <c r="N247" s="686"/>
      <c r="O247" s="688"/>
      <c r="P247" s="690"/>
    </row>
    <row r="248" spans="1:16">
      <c r="A248" s="686">
        <v>43455</v>
      </c>
      <c r="B248" s="687">
        <v>27.58</v>
      </c>
      <c r="C248" s="508">
        <v>6.12</v>
      </c>
      <c r="N248" s="686"/>
      <c r="O248" s="688"/>
      <c r="P248" s="690"/>
    </row>
    <row r="249" spans="1:16">
      <c r="A249" s="686">
        <v>43456</v>
      </c>
      <c r="B249" s="687">
        <v>27.43</v>
      </c>
      <c r="C249" s="508">
        <v>6.3</v>
      </c>
      <c r="N249" s="686"/>
      <c r="O249" s="688"/>
      <c r="P249" s="690"/>
    </row>
    <row r="250" spans="1:16">
      <c r="A250" s="686">
        <v>43460</v>
      </c>
      <c r="B250" s="687">
        <v>27.43</v>
      </c>
      <c r="C250" s="508">
        <v>6.1</v>
      </c>
      <c r="N250" s="686"/>
      <c r="O250" s="688"/>
      <c r="P250" s="690"/>
    </row>
    <row r="251" spans="1:16">
      <c r="A251" s="686">
        <v>43461</v>
      </c>
      <c r="B251" s="687">
        <v>27.27</v>
      </c>
      <c r="C251" s="508">
        <v>5.54</v>
      </c>
      <c r="N251" s="686"/>
      <c r="O251" s="688"/>
      <c r="P251" s="690"/>
    </row>
    <row r="252" spans="1:16">
      <c r="A252" s="686">
        <v>43462</v>
      </c>
      <c r="B252" s="687">
        <v>27.45</v>
      </c>
      <c r="C252" s="508">
        <v>5.73</v>
      </c>
      <c r="N252" s="686"/>
      <c r="O252" s="688"/>
      <c r="P252" s="690"/>
    </row>
    <row r="253" spans="1:16">
      <c r="A253" s="686">
        <v>43463</v>
      </c>
      <c r="B253" s="687">
        <v>27.69</v>
      </c>
      <c r="C253" s="508">
        <v>6.42</v>
      </c>
      <c r="N253" s="686"/>
      <c r="O253" s="688"/>
      <c r="P253" s="690"/>
    </row>
    <row r="254" spans="1:16">
      <c r="A254" s="686">
        <v>43467</v>
      </c>
      <c r="B254" s="687">
        <v>27.69</v>
      </c>
      <c r="C254" s="508">
        <v>6.19</v>
      </c>
      <c r="N254" s="686"/>
      <c r="O254" s="688"/>
      <c r="P254" s="690"/>
    </row>
    <row r="255" spans="1:16">
      <c r="A255" s="686">
        <v>43468</v>
      </c>
      <c r="B255" s="687">
        <v>27.69</v>
      </c>
      <c r="C255" s="508">
        <v>6.2</v>
      </c>
      <c r="N255" s="686"/>
      <c r="O255" s="688"/>
      <c r="P255" s="690"/>
    </row>
    <row r="256" spans="1:16">
      <c r="A256" s="686">
        <v>43469</v>
      </c>
      <c r="B256" s="687">
        <v>27.51</v>
      </c>
      <c r="C256" s="508">
        <v>6.49</v>
      </c>
      <c r="N256" s="686"/>
      <c r="O256" s="688"/>
      <c r="P256" s="690"/>
    </row>
    <row r="257" spans="1:16">
      <c r="A257" s="686">
        <v>43473</v>
      </c>
      <c r="B257" s="687">
        <v>27.71</v>
      </c>
      <c r="C257" s="508">
        <v>6.91</v>
      </c>
      <c r="N257" s="686"/>
      <c r="O257" s="688"/>
      <c r="P257" s="690"/>
    </row>
    <row r="258" spans="1:16">
      <c r="A258" s="686">
        <v>43474</v>
      </c>
      <c r="B258" s="687">
        <v>28.02</v>
      </c>
      <c r="C258" s="508">
        <v>7.95</v>
      </c>
      <c r="N258" s="686"/>
      <c r="O258" s="688"/>
      <c r="P258" s="690"/>
    </row>
    <row r="259" spans="1:16">
      <c r="A259" s="686">
        <v>43475</v>
      </c>
      <c r="B259" s="687">
        <v>28.12</v>
      </c>
      <c r="C259" s="508">
        <v>7.99</v>
      </c>
      <c r="N259" s="686"/>
      <c r="O259" s="688"/>
      <c r="P259" s="690"/>
    </row>
    <row r="260" spans="1:16">
      <c r="A260" s="686">
        <v>43476</v>
      </c>
      <c r="B260" s="687">
        <v>28.27</v>
      </c>
      <c r="C260" s="508">
        <v>8.11</v>
      </c>
      <c r="N260" s="686"/>
      <c r="O260" s="688"/>
      <c r="P260" s="690"/>
    </row>
    <row r="261" spans="1:16">
      <c r="A261" s="686">
        <v>43479</v>
      </c>
      <c r="B261" s="687">
        <v>28.15</v>
      </c>
      <c r="C261" s="508">
        <v>8.23</v>
      </c>
      <c r="N261" s="686"/>
      <c r="O261" s="688"/>
      <c r="P261" s="690"/>
    </row>
    <row r="262" spans="1:16">
      <c r="A262" s="686">
        <v>43480</v>
      </c>
      <c r="B262" s="687">
        <v>28.02</v>
      </c>
      <c r="C262" s="508">
        <v>8.3800000000000008</v>
      </c>
      <c r="N262" s="686"/>
      <c r="O262" s="688"/>
      <c r="P262" s="690"/>
    </row>
    <row r="263" spans="1:16">
      <c r="A263" s="686">
        <v>43481</v>
      </c>
      <c r="B263" s="687">
        <v>28.17</v>
      </c>
      <c r="C263" s="508">
        <v>8.52</v>
      </c>
      <c r="N263" s="686"/>
      <c r="O263" s="688"/>
      <c r="P263" s="690"/>
    </row>
    <row r="264" spans="1:16">
      <c r="A264" s="686">
        <v>43482</v>
      </c>
      <c r="B264" s="687">
        <v>28.01</v>
      </c>
      <c r="C264" s="508">
        <v>8.7799999999999994</v>
      </c>
      <c r="N264" s="686"/>
      <c r="O264" s="688"/>
      <c r="P264" s="690"/>
    </row>
    <row r="265" spans="1:16">
      <c r="A265" s="686">
        <v>43483</v>
      </c>
      <c r="B265" s="687">
        <v>28.03</v>
      </c>
      <c r="C265" s="508">
        <v>8.77</v>
      </c>
      <c r="N265" s="686"/>
      <c r="O265" s="688"/>
      <c r="P265" s="690"/>
    </row>
    <row r="266" spans="1:16">
      <c r="A266" s="686">
        <v>43486</v>
      </c>
      <c r="B266" s="687">
        <v>27.98</v>
      </c>
      <c r="C266" s="508">
        <v>8.7899999999999991</v>
      </c>
      <c r="N266" s="686"/>
      <c r="O266" s="688"/>
      <c r="P266" s="690"/>
    </row>
    <row r="267" spans="1:16">
      <c r="A267" s="686">
        <v>43487</v>
      </c>
      <c r="B267" s="687">
        <v>27.95</v>
      </c>
      <c r="C267" s="508">
        <v>8.61</v>
      </c>
      <c r="N267" s="686"/>
      <c r="O267" s="688"/>
      <c r="P267" s="690"/>
    </row>
    <row r="268" spans="1:16">
      <c r="A268" s="686">
        <v>43488</v>
      </c>
      <c r="B268" s="687">
        <v>27.9</v>
      </c>
      <c r="C268" s="508">
        <v>8.42</v>
      </c>
      <c r="N268" s="686"/>
      <c r="O268" s="688"/>
      <c r="P268" s="690"/>
    </row>
    <row r="269" spans="1:16">
      <c r="A269" s="686">
        <v>43489</v>
      </c>
      <c r="B269" s="687">
        <v>27.7</v>
      </c>
      <c r="C269" s="508">
        <v>8.59</v>
      </c>
      <c r="N269" s="686"/>
      <c r="O269" s="688"/>
      <c r="P269" s="690"/>
    </row>
    <row r="270" spans="1:16">
      <c r="A270" s="686">
        <v>43490</v>
      </c>
      <c r="B270" s="687">
        <v>27.79</v>
      </c>
      <c r="C270" s="508">
        <v>8.6300000000000008</v>
      </c>
      <c r="N270" s="686"/>
      <c r="O270" s="688"/>
      <c r="P270" s="690"/>
    </row>
    <row r="271" spans="1:16">
      <c r="A271" s="686">
        <v>43493</v>
      </c>
      <c r="B271" s="687">
        <v>27.82</v>
      </c>
      <c r="C271" s="508">
        <v>8.26</v>
      </c>
      <c r="N271" s="686"/>
      <c r="O271" s="688"/>
      <c r="P271" s="690"/>
    </row>
    <row r="272" spans="1:16">
      <c r="A272" s="686">
        <v>43494</v>
      </c>
      <c r="B272" s="687">
        <v>27.79</v>
      </c>
      <c r="C272" s="508">
        <v>8</v>
      </c>
      <c r="N272" s="686"/>
      <c r="O272" s="688"/>
      <c r="P272" s="690"/>
    </row>
    <row r="273" spans="1:16">
      <c r="A273" s="686">
        <v>43495</v>
      </c>
      <c r="B273" s="687">
        <v>27.77</v>
      </c>
      <c r="C273" s="508">
        <v>7.45</v>
      </c>
      <c r="N273" s="686"/>
      <c r="O273" s="688"/>
      <c r="P273" s="690"/>
    </row>
    <row r="274" spans="1:16">
      <c r="A274" s="686">
        <v>43496</v>
      </c>
      <c r="B274" s="687">
        <v>27.76</v>
      </c>
      <c r="C274" s="508">
        <v>7.45</v>
      </c>
      <c r="N274" s="686"/>
      <c r="O274" s="688"/>
      <c r="P274" s="690"/>
    </row>
    <row r="275" spans="1:16">
      <c r="A275" s="686">
        <v>43497</v>
      </c>
      <c r="B275" s="687">
        <v>27.74</v>
      </c>
      <c r="C275" s="508">
        <v>7.46</v>
      </c>
      <c r="N275" s="686"/>
      <c r="O275" s="688"/>
      <c r="P275" s="690"/>
    </row>
    <row r="276" spans="1:16">
      <c r="A276" s="686">
        <v>43500</v>
      </c>
      <c r="B276" s="687">
        <v>27.57</v>
      </c>
      <c r="C276" s="508">
        <v>7.43</v>
      </c>
      <c r="N276" s="686"/>
      <c r="O276" s="688"/>
      <c r="P276" s="690"/>
    </row>
    <row r="277" spans="1:16">
      <c r="A277" s="686">
        <v>43501</v>
      </c>
      <c r="B277" s="687">
        <v>27.42</v>
      </c>
      <c r="C277" s="508">
        <v>7.18</v>
      </c>
      <c r="N277" s="686"/>
      <c r="O277" s="688"/>
      <c r="P277" s="690"/>
    </row>
    <row r="278" spans="1:16">
      <c r="A278" s="686">
        <v>43502</v>
      </c>
      <c r="B278" s="687">
        <v>27.22</v>
      </c>
      <c r="C278" s="508">
        <v>6.13</v>
      </c>
      <c r="N278" s="686"/>
      <c r="O278" s="688"/>
      <c r="P278" s="690"/>
    </row>
    <row r="279" spans="1:16">
      <c r="A279" s="686">
        <v>43503</v>
      </c>
      <c r="B279" s="687">
        <v>26.96</v>
      </c>
      <c r="C279" s="508">
        <v>6.43</v>
      </c>
      <c r="N279" s="686"/>
      <c r="O279" s="688"/>
      <c r="P279" s="690"/>
    </row>
    <row r="280" spans="1:16">
      <c r="A280" s="686">
        <v>43504</v>
      </c>
      <c r="B280" s="687">
        <v>26.96</v>
      </c>
      <c r="C280" s="508">
        <v>5.88</v>
      </c>
      <c r="N280" s="686"/>
      <c r="O280" s="688"/>
      <c r="P280" s="690"/>
    </row>
    <row r="281" spans="1:16">
      <c r="A281" s="686">
        <v>43507</v>
      </c>
      <c r="B281" s="687">
        <v>26.9</v>
      </c>
      <c r="C281" s="508">
        <v>5.84</v>
      </c>
      <c r="N281" s="686"/>
      <c r="O281" s="688"/>
      <c r="P281" s="690"/>
    </row>
    <row r="282" spans="1:16">
      <c r="A282" s="686">
        <v>43508</v>
      </c>
      <c r="B282" s="687">
        <v>27.06</v>
      </c>
      <c r="C282" s="508">
        <v>6.43</v>
      </c>
      <c r="N282" s="686"/>
      <c r="O282" s="688"/>
      <c r="P282" s="690"/>
    </row>
    <row r="283" spans="1:16">
      <c r="A283" s="686">
        <v>43509</v>
      </c>
      <c r="B283" s="687">
        <v>27.01</v>
      </c>
      <c r="C283" s="508">
        <v>5.9</v>
      </c>
      <c r="N283" s="686"/>
      <c r="O283" s="688"/>
      <c r="P283" s="690"/>
    </row>
    <row r="284" spans="1:16">
      <c r="A284" s="686">
        <v>43510</v>
      </c>
      <c r="B284" s="687">
        <v>27.09</v>
      </c>
      <c r="C284" s="508">
        <v>6.03</v>
      </c>
      <c r="N284" s="686"/>
      <c r="O284" s="688"/>
      <c r="P284" s="690"/>
    </row>
    <row r="285" spans="1:16">
      <c r="A285" s="686">
        <v>43511</v>
      </c>
      <c r="B285" s="687">
        <v>27.16</v>
      </c>
      <c r="C285" s="508">
        <v>6.14</v>
      </c>
      <c r="N285" s="686"/>
      <c r="O285" s="688"/>
      <c r="P285" s="690"/>
    </row>
    <row r="286" spans="1:16">
      <c r="A286" s="686">
        <v>43514</v>
      </c>
      <c r="B286" s="687">
        <v>27.25</v>
      </c>
      <c r="C286" s="508">
        <v>6.37</v>
      </c>
      <c r="N286" s="686"/>
      <c r="O286" s="688"/>
      <c r="P286" s="690"/>
    </row>
    <row r="287" spans="1:16">
      <c r="A287" s="686">
        <v>43515</v>
      </c>
      <c r="B287" s="687">
        <v>27.19</v>
      </c>
      <c r="C287" s="508">
        <v>6.38</v>
      </c>
      <c r="N287" s="686"/>
      <c r="O287" s="688"/>
      <c r="P287" s="690"/>
    </row>
    <row r="288" spans="1:16">
      <c r="A288" s="686">
        <v>43516</v>
      </c>
      <c r="B288" s="687">
        <v>27.17</v>
      </c>
      <c r="C288" s="508">
        <v>6.38</v>
      </c>
      <c r="N288" s="686"/>
      <c r="O288" s="688"/>
      <c r="P288" s="690"/>
    </row>
    <row r="289" spans="1:16">
      <c r="A289" s="686">
        <v>43517</v>
      </c>
      <c r="B289" s="687">
        <v>27.09</v>
      </c>
      <c r="C289" s="508">
        <v>6.08</v>
      </c>
      <c r="N289" s="686"/>
      <c r="O289" s="688"/>
      <c r="P289" s="690"/>
    </row>
    <row r="290" spans="1:16">
      <c r="A290" s="686">
        <v>43518</v>
      </c>
      <c r="B290" s="687">
        <v>27</v>
      </c>
      <c r="C290" s="508">
        <v>5.92</v>
      </c>
      <c r="N290" s="686"/>
      <c r="O290" s="688"/>
      <c r="P290" s="690"/>
    </row>
    <row r="291" spans="1:16">
      <c r="A291" s="686">
        <v>43521</v>
      </c>
      <c r="B291" s="687">
        <v>27.02</v>
      </c>
      <c r="C291" s="508">
        <v>5.89</v>
      </c>
      <c r="N291" s="686"/>
      <c r="O291" s="688"/>
      <c r="P291" s="690"/>
    </row>
    <row r="292" spans="1:16">
      <c r="A292" s="686">
        <v>43522</v>
      </c>
      <c r="B292" s="687">
        <v>26.99</v>
      </c>
      <c r="C292" s="508">
        <v>5.89</v>
      </c>
      <c r="N292" s="686"/>
      <c r="O292" s="688"/>
      <c r="P292" s="690"/>
    </row>
    <row r="293" spans="1:16">
      <c r="A293" s="686">
        <v>43523</v>
      </c>
      <c r="B293" s="687">
        <v>26.98</v>
      </c>
      <c r="C293" s="508">
        <v>5.9</v>
      </c>
      <c r="N293" s="686"/>
      <c r="O293" s="688"/>
      <c r="P293" s="690"/>
    </row>
    <row r="294" spans="1:16">
      <c r="A294" s="686">
        <v>43524</v>
      </c>
      <c r="B294" s="687">
        <v>26.99</v>
      </c>
      <c r="C294" s="508">
        <v>5.93</v>
      </c>
      <c r="N294" s="686"/>
      <c r="O294" s="688"/>
      <c r="P294" s="690"/>
    </row>
    <row r="295" spans="1:16">
      <c r="A295" s="686">
        <v>43525</v>
      </c>
      <c r="B295" s="687">
        <v>26.86</v>
      </c>
      <c r="C295" s="508">
        <v>6.05</v>
      </c>
      <c r="N295" s="686"/>
      <c r="O295" s="688"/>
      <c r="P295" s="690"/>
    </row>
    <row r="296" spans="1:16">
      <c r="A296" s="686">
        <v>43528</v>
      </c>
      <c r="B296" s="687">
        <v>26.86</v>
      </c>
      <c r="C296" s="508">
        <v>5.83</v>
      </c>
      <c r="N296" s="686"/>
      <c r="O296" s="688"/>
      <c r="P296" s="690"/>
    </row>
    <row r="297" spans="1:16">
      <c r="A297" s="686">
        <v>43529</v>
      </c>
      <c r="B297" s="687">
        <v>26.83</v>
      </c>
      <c r="C297" s="508">
        <v>5.63</v>
      </c>
      <c r="N297" s="686"/>
      <c r="O297" s="688"/>
      <c r="P297" s="690"/>
    </row>
    <row r="298" spans="1:16">
      <c r="A298" s="686">
        <v>43530</v>
      </c>
      <c r="B298" s="687">
        <v>26.76</v>
      </c>
      <c r="C298" s="508">
        <v>5.12</v>
      </c>
      <c r="N298" s="686"/>
      <c r="O298" s="688"/>
      <c r="P298" s="690"/>
    </row>
    <row r="299" spans="1:16">
      <c r="A299" s="686">
        <v>43531</v>
      </c>
      <c r="B299" s="687">
        <v>26.48</v>
      </c>
      <c r="C299" s="508">
        <v>5.41</v>
      </c>
      <c r="N299" s="686"/>
      <c r="O299" s="688"/>
      <c r="P299" s="690"/>
    </row>
    <row r="300" spans="1:16">
      <c r="A300" s="686">
        <v>43535</v>
      </c>
      <c r="B300" s="687">
        <v>26.39</v>
      </c>
      <c r="C300" s="508">
        <v>5.48</v>
      </c>
      <c r="N300" s="686"/>
      <c r="O300" s="688"/>
      <c r="P300" s="690"/>
    </row>
    <row r="301" spans="1:16">
      <c r="A301" s="686">
        <v>43536</v>
      </c>
      <c r="B301" s="687">
        <v>26.31</v>
      </c>
      <c r="C301" s="508">
        <v>5.5</v>
      </c>
      <c r="N301" s="686"/>
      <c r="O301" s="688"/>
      <c r="P301" s="690"/>
    </row>
    <row r="302" spans="1:16">
      <c r="A302" s="686">
        <v>43537</v>
      </c>
      <c r="B302" s="687">
        <v>26.36</v>
      </c>
      <c r="C302" s="508">
        <v>4.99</v>
      </c>
      <c r="N302" s="686"/>
      <c r="O302" s="688"/>
      <c r="P302" s="690"/>
    </row>
    <row r="303" spans="1:16">
      <c r="A303" s="686">
        <v>43538</v>
      </c>
      <c r="B303" s="687">
        <v>26.7</v>
      </c>
      <c r="C303" s="508">
        <v>7.08</v>
      </c>
      <c r="N303" s="686"/>
      <c r="O303" s="688"/>
      <c r="P303" s="690"/>
    </row>
    <row r="304" spans="1:16">
      <c r="A304" s="686">
        <v>43539</v>
      </c>
      <c r="B304" s="687">
        <v>26.72</v>
      </c>
      <c r="C304" s="508">
        <v>6.95</v>
      </c>
      <c r="N304" s="686"/>
      <c r="O304" s="688"/>
      <c r="P304" s="690"/>
    </row>
    <row r="305" spans="1:16">
      <c r="A305" s="686">
        <v>43542</v>
      </c>
      <c r="B305" s="687">
        <v>27.01</v>
      </c>
      <c r="C305" s="508">
        <v>8.0500000000000007</v>
      </c>
      <c r="N305" s="686"/>
      <c r="O305" s="688"/>
      <c r="P305" s="690"/>
    </row>
    <row r="306" spans="1:16">
      <c r="A306" s="686">
        <v>43543</v>
      </c>
      <c r="B306" s="687">
        <v>27.13</v>
      </c>
      <c r="C306" s="508">
        <v>8.1199999999999992</v>
      </c>
      <c r="N306" s="686"/>
      <c r="O306" s="688"/>
      <c r="P306" s="690"/>
    </row>
    <row r="307" spans="1:16">
      <c r="A307" s="686">
        <v>43544</v>
      </c>
      <c r="B307" s="687">
        <v>27.16</v>
      </c>
      <c r="C307" s="508">
        <v>8.1</v>
      </c>
      <c r="N307" s="686"/>
      <c r="O307" s="688"/>
      <c r="P307" s="690"/>
    </row>
    <row r="308" spans="1:16">
      <c r="A308" s="686">
        <v>43545</v>
      </c>
      <c r="B308" s="687">
        <v>27.17</v>
      </c>
      <c r="C308" s="508">
        <v>8.1</v>
      </c>
      <c r="N308" s="686"/>
      <c r="O308" s="688"/>
      <c r="P308" s="690"/>
    </row>
    <row r="309" spans="1:16">
      <c r="A309" s="686">
        <v>43546</v>
      </c>
      <c r="B309" s="687">
        <v>27.26</v>
      </c>
      <c r="C309" s="508">
        <v>8.08</v>
      </c>
      <c r="N309" s="686"/>
      <c r="O309" s="688"/>
      <c r="P309" s="690"/>
    </row>
    <row r="310" spans="1:16">
      <c r="A310" s="686">
        <v>43549</v>
      </c>
      <c r="B310" s="687">
        <v>26.96</v>
      </c>
      <c r="C310" s="508">
        <v>8.94</v>
      </c>
      <c r="N310" s="686"/>
      <c r="O310" s="688"/>
      <c r="P310" s="690"/>
    </row>
    <row r="311" spans="1:16">
      <c r="A311" s="686">
        <v>43550</v>
      </c>
      <c r="B311" s="687">
        <v>26.89</v>
      </c>
      <c r="C311" s="508">
        <v>8.98</v>
      </c>
      <c r="N311" s="686"/>
      <c r="O311" s="688"/>
      <c r="P311" s="690"/>
    </row>
    <row r="312" spans="1:16">
      <c r="A312" s="686">
        <v>43551</v>
      </c>
      <c r="B312" s="687">
        <v>26.98</v>
      </c>
      <c r="C312" s="508">
        <v>9.06</v>
      </c>
      <c r="N312" s="686"/>
      <c r="O312" s="688"/>
      <c r="P312" s="690"/>
    </row>
    <row r="313" spans="1:16">
      <c r="A313" s="686">
        <v>43552</v>
      </c>
      <c r="B313" s="687">
        <v>27.08</v>
      </c>
      <c r="C313" s="508">
        <v>9.16</v>
      </c>
      <c r="N313" s="686"/>
      <c r="O313" s="688"/>
      <c r="P313" s="690"/>
    </row>
    <row r="314" spans="1:16">
      <c r="A314" s="686">
        <v>43553</v>
      </c>
      <c r="B314" s="687">
        <v>27.25</v>
      </c>
      <c r="C314" s="508">
        <v>9.4</v>
      </c>
      <c r="N314" s="686"/>
      <c r="O314" s="688"/>
      <c r="P314" s="690"/>
    </row>
    <row r="315" spans="1:16">
      <c r="A315" s="686">
        <v>43556</v>
      </c>
      <c r="B315" s="687">
        <v>27.21</v>
      </c>
      <c r="C315" s="508">
        <v>9.2100000000000009</v>
      </c>
      <c r="N315" s="686"/>
      <c r="O315" s="688"/>
      <c r="P315" s="690"/>
    </row>
    <row r="316" spans="1:16">
      <c r="A316" s="686">
        <v>43557</v>
      </c>
      <c r="B316" s="687">
        <v>27.19</v>
      </c>
      <c r="C316" s="508">
        <v>9.2200000000000006</v>
      </c>
      <c r="N316" s="686"/>
      <c r="O316" s="688"/>
      <c r="P316" s="690"/>
    </row>
    <row r="317" spans="1:16">
      <c r="A317" s="686">
        <v>43558</v>
      </c>
      <c r="B317" s="687">
        <v>26.97</v>
      </c>
      <c r="C317" s="508">
        <v>9.6999999999999993</v>
      </c>
      <c r="N317" s="686"/>
      <c r="O317" s="688"/>
      <c r="P317" s="690"/>
    </row>
    <row r="318" spans="1:16">
      <c r="A318" s="686">
        <v>43559</v>
      </c>
      <c r="B318" s="687">
        <v>27.08</v>
      </c>
      <c r="C318" s="508">
        <v>9.7200000000000006</v>
      </c>
      <c r="N318" s="686"/>
      <c r="O318" s="688"/>
      <c r="P318" s="690"/>
    </row>
    <row r="319" spans="1:16">
      <c r="A319" s="686">
        <v>43560</v>
      </c>
      <c r="B319" s="687">
        <v>27.02</v>
      </c>
      <c r="C319" s="508">
        <v>8.8800000000000008</v>
      </c>
      <c r="N319" s="686"/>
      <c r="O319" s="688"/>
      <c r="P319" s="690"/>
    </row>
    <row r="320" spans="1:16">
      <c r="A320" s="686">
        <v>43563</v>
      </c>
      <c r="B320" s="687">
        <v>26.77</v>
      </c>
      <c r="C320" s="508">
        <v>9.5</v>
      </c>
      <c r="N320" s="686"/>
      <c r="O320" s="688"/>
      <c r="P320" s="690"/>
    </row>
    <row r="321" spans="1:16">
      <c r="A321" s="686">
        <v>43564</v>
      </c>
      <c r="B321" s="687">
        <v>26.64</v>
      </c>
      <c r="C321" s="508">
        <v>9.6</v>
      </c>
      <c r="N321" s="686"/>
      <c r="O321" s="688"/>
      <c r="P321" s="690"/>
    </row>
    <row r="322" spans="1:16">
      <c r="A322" s="686">
        <v>43565</v>
      </c>
      <c r="B322" s="687">
        <v>26.7</v>
      </c>
      <c r="C322" s="508">
        <v>9.61</v>
      </c>
      <c r="N322" s="686"/>
      <c r="O322" s="688"/>
      <c r="P322" s="690"/>
    </row>
    <row r="323" spans="1:16">
      <c r="A323" s="686">
        <v>43566</v>
      </c>
      <c r="B323" s="687">
        <v>26.77</v>
      </c>
      <c r="C323" s="508">
        <v>8.5</v>
      </c>
      <c r="N323" s="686"/>
      <c r="O323" s="688"/>
      <c r="P323" s="690"/>
    </row>
    <row r="324" spans="1:16">
      <c r="A324" s="686">
        <v>43567</v>
      </c>
      <c r="B324" s="687">
        <v>26.83</v>
      </c>
      <c r="C324" s="508">
        <v>8.5399999999999991</v>
      </c>
      <c r="N324" s="686"/>
      <c r="O324" s="688"/>
      <c r="P324" s="690"/>
    </row>
    <row r="325" spans="1:16">
      <c r="A325" s="686">
        <v>43570</v>
      </c>
      <c r="B325" s="687">
        <v>26.71</v>
      </c>
      <c r="C325" s="508">
        <v>7.65</v>
      </c>
      <c r="N325" s="686"/>
      <c r="O325" s="688"/>
      <c r="P325" s="690"/>
    </row>
    <row r="326" spans="1:16">
      <c r="A326" s="686">
        <v>43571</v>
      </c>
      <c r="B326" s="687">
        <v>26.81</v>
      </c>
      <c r="C326" s="508">
        <v>7.59</v>
      </c>
      <c r="N326" s="686"/>
      <c r="O326" s="688"/>
      <c r="P326" s="690"/>
    </row>
    <row r="327" spans="1:16">
      <c r="A327" s="686">
        <v>43572</v>
      </c>
      <c r="B327" s="687">
        <v>26.72</v>
      </c>
      <c r="C327" s="508">
        <v>7.63</v>
      </c>
      <c r="N327" s="686"/>
      <c r="O327" s="688"/>
      <c r="P327" s="690"/>
    </row>
    <row r="328" spans="1:16">
      <c r="A328" s="686">
        <v>43573</v>
      </c>
      <c r="B328" s="687">
        <v>26.69</v>
      </c>
      <c r="C328" s="508">
        <v>7.62</v>
      </c>
      <c r="N328" s="686"/>
      <c r="O328" s="688"/>
      <c r="P328" s="690"/>
    </row>
    <row r="329" spans="1:16">
      <c r="A329" s="686">
        <v>43574</v>
      </c>
      <c r="B329" s="687">
        <v>26.84</v>
      </c>
      <c r="C329" s="508">
        <v>7.83</v>
      </c>
      <c r="N329" s="686"/>
      <c r="O329" s="688"/>
      <c r="P329" s="690"/>
    </row>
    <row r="330" spans="1:16">
      <c r="A330" s="686">
        <v>43577</v>
      </c>
      <c r="B330" s="687">
        <v>26.85</v>
      </c>
      <c r="C330" s="508">
        <v>6.87</v>
      </c>
      <c r="N330" s="686"/>
      <c r="O330" s="688"/>
      <c r="P330" s="690"/>
    </row>
    <row r="331" spans="1:16">
      <c r="A331" s="686">
        <v>43578</v>
      </c>
      <c r="B331" s="687">
        <v>26.78</v>
      </c>
      <c r="C331" s="508">
        <v>6.88</v>
      </c>
      <c r="N331" s="686"/>
      <c r="O331" s="688"/>
      <c r="P331" s="690"/>
    </row>
    <row r="332" spans="1:16">
      <c r="A332" s="686">
        <v>43579</v>
      </c>
      <c r="B332" s="687">
        <v>26.69</v>
      </c>
      <c r="C332" s="508">
        <v>6.83</v>
      </c>
      <c r="N332" s="686"/>
      <c r="O332" s="688"/>
      <c r="P332" s="690"/>
    </row>
    <row r="333" spans="1:16">
      <c r="A333" s="686">
        <v>43580</v>
      </c>
      <c r="B333" s="687">
        <v>26.59</v>
      </c>
      <c r="C333" s="508">
        <v>6.71</v>
      </c>
      <c r="N333" s="686"/>
      <c r="O333" s="688"/>
      <c r="P333" s="690"/>
    </row>
    <row r="334" spans="1:16">
      <c r="A334" s="686">
        <v>43581</v>
      </c>
      <c r="B334" s="687">
        <v>26.62</v>
      </c>
      <c r="C334" s="508">
        <v>6.23</v>
      </c>
      <c r="N334" s="686"/>
      <c r="O334" s="688"/>
      <c r="P334" s="690"/>
    </row>
    <row r="335" spans="1:16">
      <c r="A335" s="686">
        <v>43587</v>
      </c>
      <c r="B335" s="687">
        <v>26.49</v>
      </c>
      <c r="C335" s="508">
        <v>6.36</v>
      </c>
      <c r="N335" s="686"/>
      <c r="O335" s="688"/>
      <c r="P335" s="690"/>
    </row>
    <row r="336" spans="1:16">
      <c r="A336" s="686">
        <v>43588</v>
      </c>
      <c r="B336" s="687">
        <v>26.56</v>
      </c>
      <c r="C336" s="508">
        <v>6.49</v>
      </c>
      <c r="N336" s="686"/>
      <c r="O336" s="688"/>
      <c r="P336" s="690"/>
    </row>
    <row r="337" spans="1:16">
      <c r="A337" s="686">
        <v>43591</v>
      </c>
      <c r="B337" s="687">
        <v>26.48</v>
      </c>
      <c r="C337" s="508">
        <v>6.02</v>
      </c>
      <c r="N337" s="686"/>
      <c r="O337" s="688"/>
      <c r="P337" s="690"/>
    </row>
    <row r="338" spans="1:16">
      <c r="A338" s="686">
        <v>43592</v>
      </c>
      <c r="B338" s="687">
        <v>26.5</v>
      </c>
      <c r="C338" s="508">
        <v>5.77</v>
      </c>
      <c r="N338" s="686"/>
      <c r="O338" s="688"/>
      <c r="P338" s="690"/>
    </row>
    <row r="339" spans="1:16">
      <c r="A339" s="686">
        <v>43593</v>
      </c>
      <c r="B339" s="687">
        <v>26.34</v>
      </c>
      <c r="C339" s="508">
        <v>6.01</v>
      </c>
      <c r="N339" s="686"/>
      <c r="O339" s="688"/>
      <c r="P339" s="690"/>
    </row>
    <row r="340" spans="1:16">
      <c r="A340" s="686">
        <v>43595</v>
      </c>
      <c r="B340" s="687">
        <v>26.25</v>
      </c>
      <c r="C340" s="508">
        <v>5.27</v>
      </c>
      <c r="N340" s="686"/>
      <c r="O340" s="688"/>
      <c r="P340" s="690"/>
    </row>
    <row r="341" spans="1:16">
      <c r="A341" s="686">
        <v>43596</v>
      </c>
      <c r="B341" s="687">
        <v>26.21</v>
      </c>
      <c r="C341" s="508">
        <v>5.0999999999999996</v>
      </c>
      <c r="N341" s="686"/>
      <c r="O341" s="688"/>
      <c r="P341" s="690"/>
    </row>
    <row r="342" spans="1:16">
      <c r="A342" s="686">
        <v>43598</v>
      </c>
      <c r="B342" s="687">
        <v>26.21</v>
      </c>
      <c r="C342" s="508">
        <v>5.01</v>
      </c>
      <c r="N342" s="686"/>
      <c r="O342" s="688"/>
      <c r="P342" s="690"/>
    </row>
    <row r="343" spans="1:16">
      <c r="A343" s="686">
        <v>43599</v>
      </c>
      <c r="B343" s="687">
        <v>26.11</v>
      </c>
      <c r="C343" s="508">
        <v>4.91</v>
      </c>
      <c r="N343" s="686"/>
      <c r="O343" s="688"/>
      <c r="P343" s="690"/>
    </row>
    <row r="344" spans="1:16">
      <c r="A344" s="686">
        <v>43600</v>
      </c>
      <c r="B344" s="687">
        <v>26.16</v>
      </c>
      <c r="C344" s="508">
        <v>4.8600000000000003</v>
      </c>
      <c r="N344" s="686"/>
      <c r="O344" s="688"/>
      <c r="P344" s="690"/>
    </row>
    <row r="345" spans="1:16">
      <c r="A345" s="686">
        <v>43601</v>
      </c>
      <c r="B345" s="687">
        <v>26.37</v>
      </c>
      <c r="C345" s="508">
        <v>5.71</v>
      </c>
      <c r="N345" s="686"/>
      <c r="O345" s="688"/>
      <c r="P345" s="690"/>
    </row>
    <row r="346" spans="1:16">
      <c r="A346" s="686">
        <v>43602</v>
      </c>
      <c r="B346" s="687">
        <v>26.34</v>
      </c>
      <c r="C346" s="508">
        <v>5.49</v>
      </c>
      <c r="N346" s="686"/>
      <c r="O346" s="688"/>
      <c r="P346" s="690"/>
    </row>
    <row r="347" spans="1:16">
      <c r="A347" s="686">
        <v>43605</v>
      </c>
      <c r="B347" s="687">
        <v>26.37</v>
      </c>
      <c r="C347" s="508">
        <v>5.45</v>
      </c>
      <c r="N347" s="686"/>
      <c r="O347" s="688"/>
      <c r="P347" s="690"/>
    </row>
    <row r="348" spans="1:16">
      <c r="A348" s="686">
        <v>43606</v>
      </c>
      <c r="B348" s="687">
        <v>26.2</v>
      </c>
      <c r="C348" s="508">
        <v>5.8</v>
      </c>
      <c r="N348" s="686"/>
      <c r="O348" s="688"/>
      <c r="P348" s="690"/>
    </row>
    <row r="349" spans="1:16">
      <c r="A349" s="686">
        <v>43607</v>
      </c>
      <c r="B349" s="687">
        <v>26.11</v>
      </c>
      <c r="C349" s="508">
        <v>5.33</v>
      </c>
      <c r="N349" s="686"/>
      <c r="O349" s="688"/>
      <c r="P349" s="690"/>
    </row>
    <row r="350" spans="1:16">
      <c r="A350" s="686">
        <v>43608</v>
      </c>
      <c r="B350" s="687">
        <v>26.3</v>
      </c>
      <c r="C350" s="508">
        <v>6.13</v>
      </c>
      <c r="N350" s="686"/>
      <c r="O350" s="688"/>
      <c r="P350" s="690"/>
    </row>
    <row r="351" spans="1:16">
      <c r="A351" s="686">
        <v>43609</v>
      </c>
      <c r="B351" s="687">
        <v>26.34</v>
      </c>
      <c r="C351" s="508">
        <v>6.13</v>
      </c>
      <c r="N351" s="686"/>
      <c r="O351" s="688"/>
      <c r="P351" s="690"/>
    </row>
    <row r="352" spans="1:16">
      <c r="A352" s="686">
        <v>43612</v>
      </c>
      <c r="B352" s="687">
        <v>26.47</v>
      </c>
      <c r="C352" s="508">
        <v>6.42</v>
      </c>
      <c r="N352" s="686"/>
      <c r="O352" s="688"/>
      <c r="P352" s="690"/>
    </row>
    <row r="353" spans="1:16">
      <c r="A353" s="686">
        <v>43613</v>
      </c>
      <c r="B353" s="687">
        <v>26.33</v>
      </c>
      <c r="C353" s="508">
        <v>6.6</v>
      </c>
      <c r="N353" s="686"/>
      <c r="O353" s="688"/>
      <c r="P353" s="690"/>
    </row>
    <row r="354" spans="1:16">
      <c r="A354" s="686">
        <v>43614</v>
      </c>
      <c r="B354" s="687">
        <v>26.41</v>
      </c>
      <c r="C354" s="508">
        <v>6.7</v>
      </c>
      <c r="N354" s="686"/>
      <c r="O354" s="688"/>
      <c r="P354" s="690"/>
    </row>
    <row r="355" spans="1:16">
      <c r="A355" s="686">
        <v>43615</v>
      </c>
      <c r="B355" s="687">
        <v>26.68</v>
      </c>
      <c r="C355" s="508">
        <v>7.5</v>
      </c>
      <c r="N355" s="686"/>
      <c r="O355" s="688"/>
      <c r="P355" s="690"/>
    </row>
    <row r="356" spans="1:16">
      <c r="A356" s="686">
        <v>43616</v>
      </c>
      <c r="B356" s="687">
        <v>26.87</v>
      </c>
      <c r="C356" s="508">
        <v>7.84</v>
      </c>
      <c r="N356" s="686"/>
      <c r="O356" s="688"/>
      <c r="P356" s="690"/>
    </row>
    <row r="357" spans="1:16">
      <c r="A357" s="686">
        <v>43619</v>
      </c>
      <c r="B357" s="687">
        <v>26.85</v>
      </c>
      <c r="C357" s="508">
        <v>7.75</v>
      </c>
      <c r="N357" s="686"/>
      <c r="O357" s="688"/>
      <c r="P357" s="690"/>
    </row>
    <row r="358" spans="1:16">
      <c r="A358" s="686">
        <v>43620</v>
      </c>
      <c r="B358" s="687">
        <v>26.95</v>
      </c>
      <c r="C358" s="508">
        <v>7.82</v>
      </c>
      <c r="N358" s="686"/>
      <c r="O358" s="688"/>
      <c r="P358" s="690"/>
    </row>
    <row r="359" spans="1:16">
      <c r="A359" s="686">
        <v>43621</v>
      </c>
      <c r="B359" s="687">
        <v>27.21</v>
      </c>
      <c r="C359" s="508">
        <v>7.94</v>
      </c>
      <c r="N359" s="686"/>
      <c r="O359" s="688"/>
      <c r="P359" s="690"/>
    </row>
    <row r="360" spans="1:16">
      <c r="A360" s="686">
        <v>43622</v>
      </c>
      <c r="B360" s="687">
        <v>26.93</v>
      </c>
      <c r="C360" s="508">
        <v>8.82</v>
      </c>
      <c r="N360" s="686"/>
      <c r="O360" s="688"/>
      <c r="P360" s="690"/>
    </row>
    <row r="361" spans="1:16">
      <c r="A361" s="686">
        <v>43623</v>
      </c>
      <c r="B361" s="687">
        <v>26.8</v>
      </c>
      <c r="C361" s="508">
        <v>9.0399999999999991</v>
      </c>
      <c r="N361" s="686"/>
      <c r="O361" s="688"/>
      <c r="P361" s="690"/>
    </row>
    <row r="362" spans="1:16">
      <c r="A362" s="686">
        <v>43626</v>
      </c>
      <c r="B362" s="687">
        <v>26.6</v>
      </c>
      <c r="C362" s="508">
        <v>9.5299999999999994</v>
      </c>
      <c r="N362" s="686"/>
      <c r="O362" s="688"/>
      <c r="P362" s="690"/>
    </row>
    <row r="363" spans="1:16">
      <c r="A363" s="686">
        <v>43627</v>
      </c>
      <c r="B363" s="687">
        <v>26.38</v>
      </c>
      <c r="C363" s="508">
        <v>9.9600000000000009</v>
      </c>
      <c r="N363" s="686"/>
      <c r="O363" s="688"/>
      <c r="P363" s="690"/>
    </row>
    <row r="364" spans="1:16">
      <c r="A364" s="686">
        <v>43628</v>
      </c>
      <c r="B364" s="687">
        <v>26.3</v>
      </c>
      <c r="C364" s="508">
        <v>10.01</v>
      </c>
      <c r="N364" s="686"/>
      <c r="O364" s="688"/>
      <c r="P364" s="690"/>
    </row>
    <row r="365" spans="1:16">
      <c r="A365" s="686">
        <v>43629</v>
      </c>
      <c r="B365" s="687">
        <v>26.4</v>
      </c>
      <c r="C365" s="508">
        <v>9.69</v>
      </c>
      <c r="N365" s="686"/>
      <c r="O365" s="688"/>
      <c r="P365" s="690"/>
    </row>
    <row r="366" spans="1:16">
      <c r="A366" s="686">
        <v>43630</v>
      </c>
      <c r="B366" s="687">
        <v>26.42</v>
      </c>
      <c r="C366" s="508">
        <v>9.68</v>
      </c>
      <c r="N366" s="686"/>
      <c r="O366" s="688"/>
      <c r="P366" s="690"/>
    </row>
    <row r="367" spans="1:16">
      <c r="A367" s="686">
        <v>43634</v>
      </c>
      <c r="B367" s="687">
        <v>26.42</v>
      </c>
      <c r="C367" s="508">
        <v>9.68</v>
      </c>
      <c r="N367" s="686"/>
      <c r="O367" s="688"/>
      <c r="P367" s="690"/>
    </row>
    <row r="368" spans="1:16">
      <c r="A368" s="686">
        <v>43635</v>
      </c>
      <c r="B368" s="687">
        <v>26.39</v>
      </c>
      <c r="C368" s="508">
        <v>9.4</v>
      </c>
      <c r="N368" s="686"/>
      <c r="O368" s="688"/>
      <c r="P368" s="690"/>
    </row>
    <row r="369" spans="1:16">
      <c r="A369" s="686">
        <v>43636</v>
      </c>
      <c r="B369" s="687">
        <v>26.33</v>
      </c>
      <c r="C369" s="508">
        <v>9.34</v>
      </c>
      <c r="N369" s="686"/>
      <c r="O369" s="688"/>
      <c r="P369" s="690"/>
    </row>
    <row r="370" spans="1:16">
      <c r="A370" s="686">
        <v>43637</v>
      </c>
      <c r="B370" s="687">
        <v>26.38</v>
      </c>
      <c r="C370" s="508">
        <v>8.99</v>
      </c>
      <c r="N370" s="686"/>
      <c r="O370" s="688"/>
      <c r="P370" s="690"/>
    </row>
    <row r="371" spans="1:16">
      <c r="A371" s="686">
        <v>43640</v>
      </c>
      <c r="B371" s="687">
        <v>26.27</v>
      </c>
      <c r="C371" s="508">
        <v>9.11</v>
      </c>
      <c r="N371" s="686"/>
      <c r="O371" s="688"/>
      <c r="P371" s="690"/>
    </row>
    <row r="372" spans="1:16">
      <c r="A372" s="686">
        <v>43641</v>
      </c>
      <c r="B372" s="687">
        <v>26.19</v>
      </c>
      <c r="C372" s="508">
        <v>8.93</v>
      </c>
      <c r="N372" s="686"/>
      <c r="O372" s="688"/>
      <c r="P372" s="690"/>
    </row>
    <row r="373" spans="1:16">
      <c r="A373" s="686">
        <v>43642</v>
      </c>
      <c r="B373" s="687">
        <v>26.19</v>
      </c>
      <c r="C373" s="508">
        <v>8.7200000000000006</v>
      </c>
      <c r="N373" s="686"/>
      <c r="O373" s="688"/>
      <c r="P373" s="690"/>
    </row>
    <row r="374" spans="1:16">
      <c r="A374" s="686">
        <v>43643</v>
      </c>
      <c r="B374" s="687">
        <v>26.17</v>
      </c>
      <c r="C374" s="508">
        <v>8.64</v>
      </c>
      <c r="N374" s="686"/>
      <c r="O374" s="688"/>
      <c r="P374" s="690"/>
    </row>
    <row r="375" spans="1:16">
      <c r="A375" s="686">
        <v>43647</v>
      </c>
      <c r="B375" s="687">
        <v>26.18</v>
      </c>
      <c r="C375" s="508">
        <v>7.65</v>
      </c>
      <c r="N375" s="686"/>
      <c r="O375" s="688"/>
      <c r="P375" s="690"/>
    </row>
    <row r="376" spans="1:16">
      <c r="A376" s="686">
        <v>43648</v>
      </c>
      <c r="B376" s="687">
        <v>26.21</v>
      </c>
      <c r="C376" s="508">
        <v>7.1</v>
      </c>
      <c r="N376" s="686"/>
      <c r="O376" s="688"/>
      <c r="P376" s="690"/>
    </row>
    <row r="377" spans="1:16">
      <c r="A377" s="686">
        <v>43649</v>
      </c>
      <c r="B377" s="687">
        <v>26.18</v>
      </c>
      <c r="C377" s="508">
        <v>7.1</v>
      </c>
      <c r="N377" s="686"/>
      <c r="O377" s="688"/>
      <c r="P377" s="690"/>
    </row>
    <row r="378" spans="1:16">
      <c r="A378" s="686">
        <v>43650</v>
      </c>
      <c r="B378" s="687">
        <v>26.04</v>
      </c>
      <c r="C378" s="508">
        <v>6.97</v>
      </c>
      <c r="N378" s="686"/>
      <c r="O378" s="688"/>
      <c r="P378" s="690"/>
    </row>
    <row r="379" spans="1:16">
      <c r="A379" s="686">
        <v>43651</v>
      </c>
      <c r="B379" s="687">
        <v>25.87</v>
      </c>
      <c r="C379" s="508">
        <v>5.85</v>
      </c>
      <c r="N379" s="686"/>
      <c r="O379" s="688"/>
      <c r="P379" s="690"/>
    </row>
    <row r="380" spans="1:16">
      <c r="A380" s="686">
        <v>43654</v>
      </c>
      <c r="B380" s="687">
        <v>25.71</v>
      </c>
      <c r="C380" s="508">
        <v>5.3</v>
      </c>
      <c r="N380" s="686"/>
      <c r="O380" s="688"/>
      <c r="P380" s="690"/>
    </row>
    <row r="381" spans="1:16">
      <c r="A381" s="686">
        <v>43655</v>
      </c>
      <c r="B381" s="687">
        <v>25.6</v>
      </c>
      <c r="C381" s="508">
        <v>5.25</v>
      </c>
      <c r="N381" s="686"/>
      <c r="O381" s="688"/>
      <c r="P381" s="690"/>
    </row>
    <row r="382" spans="1:16">
      <c r="A382" s="686">
        <v>43656</v>
      </c>
      <c r="B382" s="687">
        <v>25.49</v>
      </c>
      <c r="C382" s="508">
        <v>4.96</v>
      </c>
      <c r="N382" s="686"/>
      <c r="O382" s="688"/>
      <c r="P382" s="690"/>
    </row>
    <row r="383" spans="1:16">
      <c r="A383" s="686">
        <v>43657</v>
      </c>
      <c r="B383" s="687">
        <v>25.7</v>
      </c>
      <c r="C383" s="508">
        <v>5.64</v>
      </c>
      <c r="N383" s="686"/>
      <c r="O383" s="688"/>
      <c r="P383" s="690"/>
    </row>
    <row r="384" spans="1:16">
      <c r="A384" s="686">
        <v>43658</v>
      </c>
      <c r="B384" s="687">
        <v>25.8</v>
      </c>
      <c r="C384" s="508">
        <v>5.9</v>
      </c>
      <c r="N384" s="686"/>
      <c r="O384" s="688"/>
      <c r="P384" s="690"/>
    </row>
    <row r="385" spans="1:16">
      <c r="A385" s="686">
        <v>43661</v>
      </c>
      <c r="B385" s="687">
        <v>25.76</v>
      </c>
      <c r="C385" s="508">
        <v>5.62</v>
      </c>
      <c r="N385" s="686"/>
      <c r="O385" s="688"/>
      <c r="P385" s="690"/>
    </row>
    <row r="386" spans="1:16">
      <c r="A386" s="686">
        <v>43662</v>
      </c>
      <c r="B386" s="687">
        <v>25.74</v>
      </c>
      <c r="C386" s="508">
        <v>5.58</v>
      </c>
      <c r="N386" s="686"/>
      <c r="O386" s="688"/>
      <c r="P386" s="690"/>
    </row>
    <row r="387" spans="1:16">
      <c r="A387" s="686">
        <v>43663</v>
      </c>
      <c r="B387" s="687">
        <v>25.86</v>
      </c>
      <c r="C387" s="508">
        <v>5.96</v>
      </c>
      <c r="N387" s="686"/>
      <c r="O387" s="688"/>
      <c r="P387" s="690"/>
    </row>
    <row r="388" spans="1:16">
      <c r="A388" s="686">
        <v>43664</v>
      </c>
      <c r="B388" s="687">
        <v>25.86</v>
      </c>
      <c r="C388" s="508">
        <v>5.97</v>
      </c>
      <c r="N388" s="686"/>
      <c r="O388" s="688"/>
      <c r="P388" s="690"/>
    </row>
    <row r="389" spans="1:16">
      <c r="A389" s="686">
        <v>43665</v>
      </c>
      <c r="B389" s="687">
        <v>26.03</v>
      </c>
      <c r="C389" s="508">
        <v>6.51</v>
      </c>
      <c r="N389" s="686"/>
      <c r="O389" s="688"/>
      <c r="P389" s="690"/>
    </row>
    <row r="390" spans="1:16">
      <c r="A390" s="686">
        <v>43668</v>
      </c>
      <c r="B390" s="687">
        <v>25.82</v>
      </c>
      <c r="C390" s="508">
        <v>6.99</v>
      </c>
      <c r="N390" s="686"/>
      <c r="O390" s="688"/>
      <c r="P390" s="690"/>
    </row>
    <row r="391" spans="1:16">
      <c r="A391" s="686">
        <v>43669</v>
      </c>
      <c r="B391" s="687">
        <v>25.64</v>
      </c>
      <c r="C391" s="508">
        <v>7.19</v>
      </c>
      <c r="N391" s="686"/>
      <c r="O391" s="688"/>
      <c r="P391" s="690"/>
    </row>
    <row r="392" spans="1:16">
      <c r="A392" s="686">
        <v>43670</v>
      </c>
      <c r="B392" s="687">
        <v>25.63</v>
      </c>
      <c r="C392" s="508">
        <v>7.17</v>
      </c>
      <c r="N392" s="686"/>
      <c r="O392" s="688"/>
      <c r="P392" s="690"/>
    </row>
    <row r="393" spans="1:16">
      <c r="A393" s="686">
        <v>43671</v>
      </c>
      <c r="B393" s="687">
        <v>25.52</v>
      </c>
      <c r="C393" s="508">
        <v>7.25</v>
      </c>
      <c r="N393" s="686"/>
      <c r="O393" s="688"/>
      <c r="P393" s="690"/>
    </row>
    <row r="394" spans="1:16">
      <c r="A394" s="686">
        <v>43672</v>
      </c>
      <c r="B394" s="687">
        <v>25.49</v>
      </c>
      <c r="C394" s="508">
        <v>7.25</v>
      </c>
      <c r="N394" s="686"/>
      <c r="O394" s="688"/>
      <c r="P394" s="690"/>
    </row>
    <row r="395" spans="1:16">
      <c r="A395" s="686">
        <v>43675</v>
      </c>
      <c r="B395" s="687">
        <v>25.44</v>
      </c>
      <c r="C395" s="508">
        <v>7.23</v>
      </c>
      <c r="N395" s="686"/>
      <c r="O395" s="688"/>
      <c r="P395" s="690"/>
    </row>
    <row r="396" spans="1:16">
      <c r="A396" s="686">
        <v>43676</v>
      </c>
      <c r="B396" s="687">
        <v>25.25</v>
      </c>
      <c r="C396" s="508">
        <v>7.45</v>
      </c>
      <c r="N396" s="686"/>
      <c r="O396" s="688"/>
      <c r="P396" s="690"/>
    </row>
    <row r="397" spans="1:16">
      <c r="A397" s="686">
        <v>43677</v>
      </c>
      <c r="B397" s="687">
        <v>25.09</v>
      </c>
      <c r="C397" s="508">
        <v>7.63</v>
      </c>
      <c r="N397" s="686"/>
      <c r="O397" s="688"/>
      <c r="P397" s="690"/>
    </row>
    <row r="398" spans="1:16">
      <c r="A398" s="686">
        <v>43678</v>
      </c>
      <c r="B398" s="687">
        <v>25.02</v>
      </c>
      <c r="C398" s="508">
        <v>7.55</v>
      </c>
      <c r="N398" s="686"/>
      <c r="O398" s="688"/>
      <c r="P398" s="690"/>
    </row>
    <row r="399" spans="1:16">
      <c r="A399" s="686">
        <v>43679</v>
      </c>
      <c r="B399" s="687">
        <v>25.35</v>
      </c>
      <c r="C399" s="508">
        <v>9.02</v>
      </c>
      <c r="N399" s="686"/>
      <c r="O399" s="688"/>
      <c r="P399" s="690"/>
    </row>
    <row r="400" spans="1:16">
      <c r="A400" s="686">
        <v>43682</v>
      </c>
      <c r="B400" s="687">
        <v>25.54</v>
      </c>
      <c r="C400" s="508">
        <v>9.27</v>
      </c>
      <c r="N400" s="686"/>
      <c r="O400" s="688"/>
      <c r="P400" s="690"/>
    </row>
    <row r="401" spans="1:16">
      <c r="A401" s="686">
        <v>43683</v>
      </c>
      <c r="B401" s="687">
        <v>25.74</v>
      </c>
      <c r="C401" s="508">
        <v>9.56</v>
      </c>
      <c r="N401" s="686"/>
      <c r="O401" s="688"/>
      <c r="P401" s="690"/>
    </row>
    <row r="402" spans="1:16">
      <c r="A402" s="686">
        <v>43684</v>
      </c>
      <c r="B402" s="687">
        <v>25.59</v>
      </c>
      <c r="C402" s="508">
        <v>9.65</v>
      </c>
      <c r="N402" s="686"/>
      <c r="O402" s="688"/>
      <c r="P402" s="690"/>
    </row>
    <row r="403" spans="1:16">
      <c r="A403" s="686">
        <v>43685</v>
      </c>
      <c r="B403" s="687">
        <v>25.42</v>
      </c>
      <c r="C403" s="508">
        <v>9.44</v>
      </c>
      <c r="N403" s="686"/>
      <c r="O403" s="688"/>
      <c r="P403" s="690"/>
    </row>
    <row r="404" spans="1:16">
      <c r="A404" s="686">
        <v>43686</v>
      </c>
      <c r="B404" s="687">
        <v>25.32</v>
      </c>
      <c r="C404" s="508">
        <v>9.3699999999999992</v>
      </c>
      <c r="N404" s="686"/>
      <c r="O404" s="688"/>
      <c r="P404" s="690"/>
    </row>
    <row r="405" spans="1:16">
      <c r="A405" s="686">
        <v>43689</v>
      </c>
      <c r="B405" s="687">
        <v>25.09</v>
      </c>
      <c r="C405" s="508">
        <v>9.7899999999999991</v>
      </c>
      <c r="N405" s="686"/>
      <c r="O405" s="688"/>
      <c r="P405" s="690"/>
    </row>
    <row r="406" spans="1:16">
      <c r="A406" s="686">
        <v>43690</v>
      </c>
      <c r="B406" s="687">
        <v>25.16</v>
      </c>
      <c r="C406" s="508">
        <v>9.89</v>
      </c>
      <c r="N406" s="686"/>
      <c r="O406" s="688"/>
      <c r="P406" s="690"/>
    </row>
    <row r="407" spans="1:16">
      <c r="A407" s="686">
        <v>43691</v>
      </c>
      <c r="B407" s="687">
        <v>25.15</v>
      </c>
      <c r="C407" s="508">
        <v>9.65</v>
      </c>
      <c r="N407" s="686"/>
      <c r="O407" s="688"/>
      <c r="P407" s="690"/>
    </row>
    <row r="408" spans="1:16">
      <c r="A408" s="686">
        <v>43692</v>
      </c>
      <c r="B408" s="687">
        <v>25.25</v>
      </c>
      <c r="C408" s="508">
        <v>9.83</v>
      </c>
      <c r="N408" s="686"/>
      <c r="O408" s="688"/>
      <c r="P408" s="690"/>
    </row>
    <row r="409" spans="1:16">
      <c r="A409" s="686">
        <v>43693</v>
      </c>
      <c r="B409" s="687">
        <v>25.32</v>
      </c>
      <c r="C409" s="508">
        <v>9.5399999999999991</v>
      </c>
      <c r="N409" s="686"/>
      <c r="O409" s="688"/>
      <c r="P409" s="690"/>
    </row>
    <row r="410" spans="1:16">
      <c r="A410" s="686">
        <v>43696</v>
      </c>
      <c r="B410" s="687">
        <v>25.14</v>
      </c>
      <c r="C410" s="508">
        <v>9.44</v>
      </c>
      <c r="N410" s="686"/>
      <c r="O410" s="688"/>
      <c r="P410" s="690"/>
    </row>
    <row r="411" spans="1:16">
      <c r="A411" s="686">
        <v>43697</v>
      </c>
      <c r="B411" s="687">
        <v>25.18</v>
      </c>
      <c r="C411" s="508">
        <v>9.26</v>
      </c>
      <c r="N411" s="686"/>
      <c r="O411" s="688"/>
      <c r="P411" s="690"/>
    </row>
    <row r="412" spans="1:16">
      <c r="A412" s="686">
        <v>43698</v>
      </c>
      <c r="B412" s="687">
        <v>25.13</v>
      </c>
      <c r="C412" s="508">
        <v>9.26</v>
      </c>
      <c r="N412" s="686"/>
      <c r="O412" s="688"/>
      <c r="P412" s="690"/>
    </row>
    <row r="413" spans="1:16">
      <c r="A413" s="686">
        <v>43699</v>
      </c>
      <c r="B413" s="687">
        <v>25.2</v>
      </c>
      <c r="C413" s="508">
        <v>9.27</v>
      </c>
      <c r="N413" s="686"/>
      <c r="O413" s="688"/>
      <c r="P413" s="690"/>
    </row>
    <row r="414" spans="1:16">
      <c r="A414" s="686">
        <v>43700</v>
      </c>
      <c r="B414" s="687">
        <v>25.04</v>
      </c>
      <c r="C414" s="508">
        <v>9.49</v>
      </c>
      <c r="N414" s="686"/>
      <c r="O414" s="688"/>
      <c r="P414" s="690"/>
    </row>
    <row r="415" spans="1:16">
      <c r="A415" s="686">
        <v>43704</v>
      </c>
      <c r="B415" s="687">
        <v>25.06</v>
      </c>
      <c r="C415" s="508">
        <v>9.5</v>
      </c>
      <c r="N415" s="686"/>
      <c r="O415" s="688"/>
      <c r="P415" s="690"/>
    </row>
    <row r="416" spans="1:16">
      <c r="A416" s="686">
        <v>43705</v>
      </c>
      <c r="B416" s="687">
        <v>25.16</v>
      </c>
      <c r="C416" s="508">
        <v>9.31</v>
      </c>
      <c r="N416" s="686"/>
      <c r="O416" s="688"/>
      <c r="P416" s="690"/>
    </row>
    <row r="417" spans="1:16">
      <c r="A417" s="686">
        <v>43706</v>
      </c>
      <c r="B417" s="687">
        <v>25.22</v>
      </c>
      <c r="C417" s="508">
        <v>9.0299999999999994</v>
      </c>
      <c r="N417" s="686"/>
      <c r="O417" s="688"/>
      <c r="P417" s="690"/>
    </row>
    <row r="418" spans="1:16">
      <c r="A418" s="686">
        <v>43707</v>
      </c>
      <c r="B418" s="687">
        <v>25.23</v>
      </c>
      <c r="C418" s="508">
        <v>8.9600000000000009</v>
      </c>
      <c r="N418" s="686"/>
      <c r="O418" s="688"/>
      <c r="P418" s="690"/>
    </row>
    <row r="419" spans="1:16">
      <c r="A419" s="686">
        <v>43710</v>
      </c>
      <c r="B419" s="687">
        <v>25.14</v>
      </c>
      <c r="C419" s="508">
        <v>7.72</v>
      </c>
      <c r="N419" s="686"/>
      <c r="O419" s="688"/>
      <c r="P419" s="690"/>
    </row>
    <row r="420" spans="1:16">
      <c r="A420" s="686">
        <v>43711</v>
      </c>
      <c r="B420" s="687">
        <v>25.26</v>
      </c>
      <c r="C420" s="508">
        <v>7.42</v>
      </c>
      <c r="N420" s="686"/>
      <c r="O420" s="688"/>
      <c r="P420" s="690"/>
    </row>
    <row r="421" spans="1:16">
      <c r="A421" s="686">
        <v>43712</v>
      </c>
      <c r="B421" s="687">
        <v>25.3</v>
      </c>
      <c r="C421" s="508">
        <v>6.81</v>
      </c>
      <c r="N421" s="686"/>
      <c r="O421" s="688"/>
      <c r="P421" s="690"/>
    </row>
    <row r="422" spans="1:16">
      <c r="A422" s="686">
        <v>43713</v>
      </c>
      <c r="B422" s="687">
        <v>25.26</v>
      </c>
      <c r="C422" s="508">
        <v>6.58</v>
      </c>
      <c r="N422" s="686"/>
      <c r="O422" s="688"/>
      <c r="P422" s="690"/>
    </row>
    <row r="423" spans="1:16">
      <c r="A423" s="686">
        <v>43714</v>
      </c>
      <c r="B423" s="687">
        <v>25.31</v>
      </c>
      <c r="C423" s="508">
        <v>6.26</v>
      </c>
      <c r="N423" s="686"/>
      <c r="O423" s="688"/>
      <c r="P423" s="690"/>
    </row>
    <row r="424" spans="1:16">
      <c r="A424" s="686">
        <v>43717</v>
      </c>
      <c r="B424" s="687">
        <v>25.09</v>
      </c>
      <c r="C424" s="508">
        <v>6.84</v>
      </c>
      <c r="N424" s="686"/>
      <c r="O424" s="688"/>
      <c r="P424" s="690"/>
    </row>
    <row r="425" spans="1:16">
      <c r="A425" s="686">
        <v>43718</v>
      </c>
      <c r="B425" s="687">
        <v>25.03</v>
      </c>
      <c r="C425" s="508">
        <v>6.12</v>
      </c>
      <c r="N425" s="686"/>
      <c r="O425" s="688"/>
      <c r="P425" s="690"/>
    </row>
    <row r="426" spans="1:16">
      <c r="A426" s="686">
        <v>43719</v>
      </c>
      <c r="B426" s="687">
        <v>24.88</v>
      </c>
      <c r="C426" s="508">
        <v>6.34</v>
      </c>
      <c r="N426" s="686"/>
      <c r="O426" s="688"/>
      <c r="P426" s="690"/>
    </row>
    <row r="427" spans="1:16">
      <c r="A427" s="686">
        <v>43720</v>
      </c>
      <c r="B427" s="687">
        <v>24.97</v>
      </c>
      <c r="C427" s="508">
        <v>6.5</v>
      </c>
      <c r="N427" s="686"/>
      <c r="O427" s="688"/>
      <c r="P427" s="690"/>
    </row>
    <row r="428" spans="1:16">
      <c r="A428" s="686">
        <v>43721</v>
      </c>
      <c r="B428" s="687">
        <v>24.83</v>
      </c>
      <c r="C428" s="508">
        <v>6.52</v>
      </c>
      <c r="N428" s="686"/>
      <c r="O428" s="688"/>
      <c r="P428" s="690"/>
    </row>
    <row r="429" spans="1:16">
      <c r="A429" s="686">
        <v>43724</v>
      </c>
      <c r="B429" s="687">
        <v>24.71</v>
      </c>
      <c r="C429" s="508">
        <v>6.52</v>
      </c>
      <c r="N429" s="686"/>
      <c r="O429" s="688"/>
      <c r="P429" s="690"/>
    </row>
    <row r="430" spans="1:16">
      <c r="A430" s="686">
        <v>43725</v>
      </c>
      <c r="B430" s="687">
        <v>24.77</v>
      </c>
      <c r="C430" s="508">
        <v>6.25</v>
      </c>
      <c r="N430" s="686"/>
      <c r="O430" s="688"/>
      <c r="P430" s="690"/>
    </row>
    <row r="431" spans="1:16">
      <c r="A431" s="686">
        <v>43726</v>
      </c>
      <c r="B431" s="687">
        <v>24.76</v>
      </c>
      <c r="C431" s="508">
        <v>6.21</v>
      </c>
      <c r="N431" s="686"/>
      <c r="O431" s="688"/>
      <c r="P431" s="690"/>
    </row>
    <row r="432" spans="1:16">
      <c r="A432" s="686">
        <v>43727</v>
      </c>
      <c r="B432" s="687">
        <v>24.67</v>
      </c>
      <c r="C432" s="508">
        <v>6.29</v>
      </c>
      <c r="N432" s="686"/>
      <c r="O432" s="688"/>
      <c r="P432" s="690"/>
    </row>
    <row r="433" spans="1:16">
      <c r="A433" s="686">
        <v>43728</v>
      </c>
      <c r="B433" s="687">
        <v>24.62</v>
      </c>
      <c r="C433" s="508">
        <v>6.14</v>
      </c>
      <c r="N433" s="686"/>
      <c r="O433" s="688"/>
      <c r="P433" s="690"/>
    </row>
    <row r="434" spans="1:16">
      <c r="A434" s="686">
        <v>43731</v>
      </c>
      <c r="B434" s="687">
        <v>24.43</v>
      </c>
      <c r="C434" s="508">
        <v>6.28</v>
      </c>
      <c r="N434" s="686"/>
      <c r="O434" s="688"/>
      <c r="P434" s="690"/>
    </row>
    <row r="435" spans="1:16">
      <c r="A435" s="686">
        <v>43732</v>
      </c>
      <c r="B435" s="687">
        <v>24.33</v>
      </c>
      <c r="C435" s="508">
        <v>6.32</v>
      </c>
      <c r="N435" s="686"/>
      <c r="O435" s="688"/>
      <c r="P435" s="690"/>
    </row>
    <row r="436" spans="1:16">
      <c r="A436" s="686">
        <v>43733</v>
      </c>
      <c r="B436" s="687">
        <v>24.21</v>
      </c>
      <c r="C436" s="508">
        <v>6.07</v>
      </c>
      <c r="N436" s="686"/>
      <c r="O436" s="688"/>
      <c r="P436" s="690"/>
    </row>
    <row r="437" spans="1:16">
      <c r="A437" s="686">
        <v>43734</v>
      </c>
      <c r="B437" s="687">
        <v>24.12</v>
      </c>
      <c r="C437" s="508">
        <v>5.89</v>
      </c>
      <c r="N437" s="686"/>
      <c r="O437" s="688"/>
      <c r="P437" s="690"/>
    </row>
    <row r="438" spans="1:16">
      <c r="A438" s="686">
        <v>43735</v>
      </c>
      <c r="B438" s="687">
        <v>24.19</v>
      </c>
      <c r="C438" s="508">
        <v>6.09</v>
      </c>
      <c r="N438" s="686"/>
      <c r="O438" s="688"/>
      <c r="P438" s="690"/>
    </row>
    <row r="439" spans="1:16">
      <c r="A439" s="686">
        <v>43738</v>
      </c>
      <c r="B439" s="687">
        <v>24.08</v>
      </c>
      <c r="C439" s="508">
        <v>6.12</v>
      </c>
      <c r="N439" s="686"/>
      <c r="O439" s="688"/>
      <c r="P439" s="690"/>
    </row>
    <row r="440" spans="1:16">
      <c r="A440" s="686">
        <v>43739</v>
      </c>
      <c r="B440" s="687">
        <v>24.2</v>
      </c>
      <c r="C440" s="508">
        <v>6.12</v>
      </c>
      <c r="N440" s="686"/>
      <c r="O440" s="688"/>
      <c r="P440" s="690"/>
    </row>
    <row r="441" spans="1:16">
      <c r="A441" s="686">
        <v>43740</v>
      </c>
      <c r="B441" s="687">
        <v>24.56</v>
      </c>
      <c r="C441" s="508">
        <v>8.48</v>
      </c>
      <c r="N441" s="686"/>
      <c r="O441" s="688"/>
      <c r="P441" s="690"/>
    </row>
    <row r="442" spans="1:16">
      <c r="A442" s="686">
        <v>43741</v>
      </c>
      <c r="B442" s="687">
        <v>24.86</v>
      </c>
      <c r="C442" s="508">
        <v>9.7799999999999994</v>
      </c>
      <c r="N442" s="686"/>
      <c r="O442" s="688"/>
      <c r="P442" s="690"/>
    </row>
    <row r="443" spans="1:16">
      <c r="A443" s="686">
        <v>43742</v>
      </c>
      <c r="B443" s="687">
        <v>24.88</v>
      </c>
      <c r="C443" s="508">
        <v>9.74</v>
      </c>
      <c r="N443" s="686"/>
      <c r="O443" s="688"/>
      <c r="P443" s="690"/>
    </row>
    <row r="444" spans="1:16">
      <c r="A444" s="686">
        <v>43745</v>
      </c>
      <c r="B444" s="687">
        <v>24.61</v>
      </c>
      <c r="C444" s="508">
        <v>9.9600000000000009</v>
      </c>
      <c r="N444" s="686"/>
      <c r="O444" s="688"/>
      <c r="P444" s="690"/>
    </row>
    <row r="445" spans="1:16">
      <c r="A445" s="686">
        <v>43746</v>
      </c>
      <c r="B445" s="687">
        <v>24.87</v>
      </c>
      <c r="C445" s="508">
        <v>10.7</v>
      </c>
      <c r="N445" s="686"/>
      <c r="O445" s="688"/>
      <c r="P445" s="690"/>
    </row>
    <row r="446" spans="1:16">
      <c r="A446" s="686">
        <v>43747</v>
      </c>
      <c r="B446" s="687">
        <v>24.71</v>
      </c>
      <c r="C446" s="508">
        <v>10.75</v>
      </c>
      <c r="N446" s="686"/>
      <c r="O446" s="688"/>
      <c r="P446" s="690"/>
    </row>
    <row r="447" spans="1:16">
      <c r="A447" s="686">
        <v>43748</v>
      </c>
      <c r="B447" s="687">
        <v>24.7</v>
      </c>
      <c r="C447" s="508">
        <v>10.66</v>
      </c>
      <c r="N447" s="686"/>
      <c r="O447" s="688"/>
      <c r="P447" s="690"/>
    </row>
    <row r="448" spans="1:16">
      <c r="A448" s="686">
        <v>43749</v>
      </c>
      <c r="B448" s="687">
        <v>24.53</v>
      </c>
      <c r="C448" s="508">
        <v>10.76</v>
      </c>
      <c r="N448" s="686"/>
      <c r="O448" s="688"/>
      <c r="P448" s="690"/>
    </row>
    <row r="449" spans="1:16">
      <c r="A449" s="686">
        <v>43753</v>
      </c>
      <c r="B449" s="687">
        <v>24.54</v>
      </c>
      <c r="C449" s="508">
        <v>10.64</v>
      </c>
      <c r="N449" s="686"/>
      <c r="O449" s="688"/>
      <c r="P449" s="690"/>
    </row>
    <row r="450" spans="1:16">
      <c r="A450" s="686">
        <v>43754</v>
      </c>
      <c r="B450" s="687">
        <v>24.79</v>
      </c>
      <c r="C450" s="508">
        <v>11.22</v>
      </c>
      <c r="N450" s="686"/>
      <c r="O450" s="688"/>
      <c r="P450" s="690"/>
    </row>
    <row r="451" spans="1:16">
      <c r="A451" s="686">
        <v>43755</v>
      </c>
      <c r="B451" s="687">
        <v>24.84</v>
      </c>
      <c r="C451" s="508">
        <v>11.25</v>
      </c>
      <c r="N451" s="686"/>
      <c r="O451" s="688"/>
      <c r="P451" s="690"/>
    </row>
    <row r="452" spans="1:16">
      <c r="A452" s="686">
        <v>43756</v>
      </c>
      <c r="B452" s="687">
        <v>24.73</v>
      </c>
      <c r="C452" s="508">
        <v>11.26</v>
      </c>
      <c r="N452" s="686"/>
      <c r="O452" s="688"/>
      <c r="P452" s="690"/>
    </row>
    <row r="453" spans="1:16">
      <c r="A453" s="686">
        <v>43759</v>
      </c>
      <c r="B453" s="687">
        <v>25.04</v>
      </c>
      <c r="C453" s="508">
        <v>11.98</v>
      </c>
      <c r="N453" s="686"/>
      <c r="O453" s="688"/>
      <c r="P453" s="690"/>
    </row>
    <row r="454" spans="1:16">
      <c r="A454" s="686">
        <v>43760</v>
      </c>
      <c r="B454" s="687">
        <v>24.98</v>
      </c>
      <c r="C454" s="508">
        <v>11.64</v>
      </c>
      <c r="N454" s="686"/>
      <c r="O454" s="688"/>
      <c r="P454" s="690"/>
    </row>
    <row r="455" spans="1:16">
      <c r="A455" s="686">
        <v>43761</v>
      </c>
      <c r="B455" s="687">
        <v>24.84</v>
      </c>
      <c r="C455" s="508">
        <v>11.7</v>
      </c>
      <c r="N455" s="686"/>
      <c r="O455" s="688"/>
      <c r="P455" s="690"/>
    </row>
    <row r="456" spans="1:16">
      <c r="A456" s="686">
        <v>43762</v>
      </c>
      <c r="B456" s="687">
        <v>24.89</v>
      </c>
      <c r="C456" s="508">
        <v>11.5</v>
      </c>
      <c r="N456" s="686"/>
      <c r="O456" s="688"/>
      <c r="P456" s="690"/>
    </row>
    <row r="457" spans="1:16">
      <c r="A457" s="686">
        <v>43763</v>
      </c>
      <c r="B457" s="687">
        <v>25.11</v>
      </c>
      <c r="C457" s="508">
        <v>11.62</v>
      </c>
      <c r="N457" s="686"/>
      <c r="O457" s="688"/>
      <c r="P457" s="690"/>
    </row>
    <row r="458" spans="1:16">
      <c r="A458" s="686">
        <v>43766</v>
      </c>
      <c r="B458" s="687">
        <v>25.17</v>
      </c>
      <c r="C458" s="508">
        <v>11.62</v>
      </c>
      <c r="N458" s="686"/>
      <c r="O458" s="688"/>
      <c r="P458" s="690"/>
    </row>
    <row r="459" spans="1:16">
      <c r="A459" s="686">
        <v>43767</v>
      </c>
      <c r="B459" s="687">
        <v>25.07</v>
      </c>
      <c r="C459" s="508">
        <v>11.62</v>
      </c>
      <c r="N459" s="686"/>
      <c r="O459" s="688"/>
      <c r="P459" s="690"/>
    </row>
    <row r="460" spans="1:16">
      <c r="A460" s="686">
        <v>43768</v>
      </c>
      <c r="B460" s="687">
        <v>25.11</v>
      </c>
      <c r="C460" s="508">
        <v>11.57</v>
      </c>
      <c r="N460" s="686"/>
      <c r="O460" s="688"/>
      <c r="P460" s="690"/>
    </row>
    <row r="461" spans="1:16">
      <c r="A461" s="686">
        <v>43769</v>
      </c>
      <c r="B461" s="687">
        <v>25</v>
      </c>
      <c r="C461" s="508">
        <v>10.75</v>
      </c>
      <c r="N461" s="686"/>
      <c r="O461" s="688"/>
      <c r="P461" s="690"/>
    </row>
    <row r="462" spans="1:16">
      <c r="A462" s="686">
        <v>43770</v>
      </c>
      <c r="B462" s="687">
        <v>24.82</v>
      </c>
      <c r="C462" s="508">
        <v>10.210000000000001</v>
      </c>
      <c r="N462" s="686"/>
      <c r="O462" s="688"/>
      <c r="P462" s="690"/>
    </row>
    <row r="463" spans="1:16">
      <c r="A463" s="686">
        <v>43773</v>
      </c>
      <c r="B463" s="687">
        <v>24.74</v>
      </c>
      <c r="C463" s="508">
        <v>10.27</v>
      </c>
      <c r="N463" s="686"/>
      <c r="O463" s="688"/>
      <c r="P463" s="690"/>
    </row>
    <row r="464" spans="1:16">
      <c r="A464" s="686">
        <v>43774</v>
      </c>
      <c r="B464" s="687">
        <v>24.8</v>
      </c>
      <c r="C464" s="508">
        <v>9.5399999999999991</v>
      </c>
      <c r="N464" s="686"/>
      <c r="O464" s="688"/>
      <c r="P464" s="690"/>
    </row>
    <row r="465" spans="1:16">
      <c r="A465" s="686">
        <v>43775</v>
      </c>
      <c r="B465" s="687">
        <v>24.72</v>
      </c>
      <c r="C465" s="508">
        <v>8.85</v>
      </c>
      <c r="N465" s="686"/>
      <c r="O465" s="688"/>
      <c r="P465" s="690"/>
    </row>
    <row r="466" spans="1:16">
      <c r="A466" s="686">
        <v>43776</v>
      </c>
      <c r="B466" s="687">
        <v>24.66</v>
      </c>
      <c r="C466" s="508">
        <v>8.6</v>
      </c>
      <c r="N466" s="686"/>
      <c r="O466" s="688"/>
      <c r="P466" s="690"/>
    </row>
    <row r="467" spans="1:16">
      <c r="A467" s="686">
        <v>43777</v>
      </c>
      <c r="B467" s="687">
        <v>24.52</v>
      </c>
      <c r="C467" s="508">
        <v>8.83</v>
      </c>
      <c r="N467" s="686"/>
      <c r="O467" s="688"/>
      <c r="P467" s="690"/>
    </row>
    <row r="468" spans="1:16">
      <c r="A468" s="686">
        <v>43780</v>
      </c>
      <c r="B468" s="687">
        <v>24.5</v>
      </c>
      <c r="C468" s="508">
        <v>8.49</v>
      </c>
      <c r="N468" s="686"/>
      <c r="O468" s="688"/>
      <c r="P468" s="690"/>
    </row>
    <row r="469" spans="1:16">
      <c r="A469" s="686">
        <v>43781</v>
      </c>
      <c r="B469" s="687">
        <v>24.51</v>
      </c>
      <c r="C469" s="508">
        <v>8.49</v>
      </c>
      <c r="N469" s="686"/>
      <c r="O469" s="688"/>
      <c r="P469" s="690"/>
    </row>
    <row r="470" spans="1:16">
      <c r="A470" s="686">
        <v>43782</v>
      </c>
      <c r="B470" s="687">
        <v>24.46</v>
      </c>
      <c r="C470" s="508">
        <v>7.63</v>
      </c>
      <c r="N470" s="686"/>
      <c r="O470" s="688"/>
      <c r="P470" s="690"/>
    </row>
    <row r="471" spans="1:16">
      <c r="A471" s="686">
        <v>43783</v>
      </c>
      <c r="B471" s="687">
        <v>24.32</v>
      </c>
      <c r="C471" s="508">
        <v>7.79</v>
      </c>
      <c r="N471" s="686"/>
      <c r="O471" s="688"/>
      <c r="P471" s="690"/>
    </row>
    <row r="472" spans="1:16">
      <c r="A472" s="686">
        <v>43784</v>
      </c>
      <c r="B472" s="687">
        <v>24.24</v>
      </c>
      <c r="C472" s="508">
        <v>7.74</v>
      </c>
      <c r="N472" s="686"/>
      <c r="O472" s="688"/>
      <c r="P472" s="690"/>
    </row>
    <row r="473" spans="1:16">
      <c r="A473" s="686">
        <v>43787</v>
      </c>
      <c r="B473" s="687">
        <v>24.22</v>
      </c>
      <c r="C473" s="508">
        <v>6.02</v>
      </c>
      <c r="N473" s="686"/>
      <c r="O473" s="688"/>
      <c r="P473" s="690"/>
    </row>
    <row r="474" spans="1:16">
      <c r="A474" s="686">
        <v>43788</v>
      </c>
      <c r="B474" s="687">
        <v>24.14</v>
      </c>
      <c r="C474" s="508">
        <v>6.05</v>
      </c>
      <c r="N474" s="686"/>
      <c r="O474" s="688"/>
      <c r="P474" s="690"/>
    </row>
    <row r="475" spans="1:16">
      <c r="A475" s="686">
        <v>43789</v>
      </c>
      <c r="B475" s="687">
        <v>24.2</v>
      </c>
      <c r="C475" s="508">
        <v>6.09</v>
      </c>
      <c r="N475" s="686"/>
      <c r="O475" s="688"/>
      <c r="P475" s="690"/>
    </row>
    <row r="476" spans="1:16">
      <c r="A476" s="686">
        <v>43790</v>
      </c>
      <c r="B476" s="687">
        <v>24.18</v>
      </c>
      <c r="C476" s="508">
        <v>5.98</v>
      </c>
      <c r="N476" s="686"/>
      <c r="O476" s="688"/>
      <c r="P476" s="690"/>
    </row>
    <row r="477" spans="1:16">
      <c r="A477" s="686">
        <v>43791</v>
      </c>
      <c r="B477" s="687">
        <v>24.19</v>
      </c>
      <c r="C477" s="508">
        <v>4.67</v>
      </c>
      <c r="N477" s="686"/>
      <c r="O477" s="688"/>
      <c r="P477" s="690"/>
    </row>
    <row r="478" spans="1:16">
      <c r="A478" s="686">
        <v>43794</v>
      </c>
      <c r="B478" s="687">
        <v>24.16</v>
      </c>
      <c r="C478" s="508">
        <v>4.41</v>
      </c>
      <c r="N478" s="686"/>
      <c r="O478" s="688"/>
      <c r="P478" s="690"/>
    </row>
    <row r="479" spans="1:16">
      <c r="A479" s="686">
        <v>43795</v>
      </c>
      <c r="B479" s="687">
        <v>24.05</v>
      </c>
      <c r="C479" s="508">
        <v>4.43</v>
      </c>
      <c r="N479" s="686"/>
      <c r="O479" s="688"/>
      <c r="P479" s="690"/>
    </row>
    <row r="480" spans="1:16">
      <c r="A480" s="686">
        <v>43796</v>
      </c>
      <c r="B480" s="687">
        <v>23.98</v>
      </c>
      <c r="C480" s="508">
        <v>4.1900000000000004</v>
      </c>
      <c r="N480" s="686"/>
      <c r="O480" s="688"/>
      <c r="P480" s="690"/>
    </row>
    <row r="481" spans="1:16">
      <c r="A481" s="686">
        <v>43797</v>
      </c>
      <c r="B481" s="687">
        <v>23.98</v>
      </c>
      <c r="C481" s="508">
        <v>4.17</v>
      </c>
      <c r="N481" s="686"/>
      <c r="O481" s="688"/>
      <c r="P481" s="690"/>
    </row>
    <row r="482" spans="1:16">
      <c r="A482" s="686">
        <v>43798</v>
      </c>
      <c r="B482" s="687">
        <v>24.04</v>
      </c>
      <c r="C482" s="508">
        <v>3.98</v>
      </c>
      <c r="N482" s="686"/>
      <c r="O482" s="688"/>
      <c r="P482" s="690"/>
    </row>
    <row r="483" spans="1:16">
      <c r="A483" s="686">
        <v>43801</v>
      </c>
      <c r="B483" s="687">
        <v>23.97</v>
      </c>
      <c r="C483" s="508">
        <v>3.95</v>
      </c>
      <c r="N483" s="686"/>
      <c r="O483" s="688"/>
      <c r="P483" s="690"/>
    </row>
    <row r="484" spans="1:16">
      <c r="A484" s="686">
        <v>43802</v>
      </c>
      <c r="B484" s="687">
        <v>23.96</v>
      </c>
      <c r="C484" s="508">
        <v>3.68</v>
      </c>
      <c r="N484" s="686"/>
      <c r="O484" s="688"/>
      <c r="P484" s="690"/>
    </row>
    <row r="485" spans="1:16">
      <c r="A485" s="686">
        <v>43803</v>
      </c>
      <c r="B485" s="687">
        <v>23.94</v>
      </c>
      <c r="C485" s="508">
        <v>3.66</v>
      </c>
      <c r="N485" s="686"/>
      <c r="O485" s="688"/>
      <c r="P485" s="690"/>
    </row>
    <row r="486" spans="1:16">
      <c r="A486" s="686">
        <v>43804</v>
      </c>
      <c r="B486" s="687">
        <v>23.93</v>
      </c>
      <c r="C486" s="508">
        <v>3.67</v>
      </c>
      <c r="N486" s="686"/>
      <c r="O486" s="688"/>
      <c r="P486" s="690"/>
    </row>
    <row r="487" spans="1:16">
      <c r="A487" s="686">
        <v>43805</v>
      </c>
      <c r="B487" s="687">
        <v>23.88</v>
      </c>
      <c r="C487" s="508">
        <v>3.32</v>
      </c>
      <c r="N487" s="686"/>
      <c r="O487" s="688"/>
      <c r="P487" s="690"/>
    </row>
    <row r="488" spans="1:16">
      <c r="A488" s="686">
        <v>43808</v>
      </c>
      <c r="B488" s="687">
        <v>23.72</v>
      </c>
      <c r="C488" s="508">
        <v>3.76</v>
      </c>
      <c r="N488" s="686"/>
      <c r="O488" s="688"/>
      <c r="P488" s="690"/>
    </row>
    <row r="489" spans="1:16">
      <c r="A489" s="686">
        <v>43809</v>
      </c>
      <c r="B489" s="687">
        <v>23.69</v>
      </c>
      <c r="C489" s="508">
        <v>3.68</v>
      </c>
      <c r="N489" s="686"/>
      <c r="O489" s="688"/>
      <c r="P489" s="690"/>
    </row>
    <row r="490" spans="1:16">
      <c r="A490" s="686">
        <v>43810</v>
      </c>
      <c r="B490" s="687">
        <v>23.69</v>
      </c>
      <c r="C490" s="508">
        <v>3.73</v>
      </c>
      <c r="N490" s="686"/>
      <c r="O490" s="688"/>
      <c r="P490" s="690"/>
    </row>
    <row r="491" spans="1:16">
      <c r="A491" s="686">
        <v>43811</v>
      </c>
      <c r="B491" s="687">
        <v>23.6</v>
      </c>
      <c r="C491" s="508">
        <v>3.45</v>
      </c>
      <c r="N491" s="686"/>
      <c r="O491" s="688"/>
      <c r="P491" s="690"/>
    </row>
    <row r="492" spans="1:16">
      <c r="A492" s="686">
        <v>43812</v>
      </c>
      <c r="B492" s="687">
        <v>23.56</v>
      </c>
      <c r="C492" s="508">
        <v>3.41</v>
      </c>
      <c r="N492" s="686"/>
      <c r="O492" s="688"/>
      <c r="P492" s="690"/>
    </row>
    <row r="493" spans="1:16">
      <c r="A493" s="686">
        <v>43815</v>
      </c>
      <c r="B493" s="687">
        <v>23.5</v>
      </c>
      <c r="C493" s="508">
        <v>3.44</v>
      </c>
      <c r="N493" s="686"/>
      <c r="O493" s="688"/>
      <c r="P493" s="690"/>
    </row>
    <row r="494" spans="1:16">
      <c r="A494" s="686">
        <v>43816</v>
      </c>
      <c r="B494" s="687">
        <v>23.49</v>
      </c>
      <c r="C494" s="508">
        <v>3.39</v>
      </c>
      <c r="N494" s="686"/>
      <c r="O494" s="688"/>
      <c r="P494" s="690"/>
    </row>
    <row r="495" spans="1:16">
      <c r="A495" s="686">
        <v>43817</v>
      </c>
      <c r="B495" s="687">
        <v>23.47</v>
      </c>
      <c r="C495" s="508">
        <v>3.03</v>
      </c>
      <c r="N495" s="686"/>
      <c r="O495" s="688"/>
      <c r="P495" s="690"/>
    </row>
    <row r="496" spans="1:16">
      <c r="A496" s="686">
        <v>43818</v>
      </c>
      <c r="B496" s="687">
        <v>23.41</v>
      </c>
      <c r="C496" s="508">
        <v>3.03</v>
      </c>
      <c r="N496" s="686"/>
      <c r="O496" s="688"/>
      <c r="P496" s="690"/>
    </row>
    <row r="497" spans="1:16">
      <c r="A497" s="686">
        <v>43819</v>
      </c>
      <c r="B497" s="687">
        <v>23.37</v>
      </c>
      <c r="C497" s="508">
        <v>2.94</v>
      </c>
      <c r="N497" s="686"/>
      <c r="O497" s="688"/>
      <c r="P497" s="690"/>
    </row>
    <row r="498" spans="1:16">
      <c r="A498" s="686">
        <v>43820</v>
      </c>
      <c r="B498" s="687">
        <v>23.33</v>
      </c>
      <c r="C498" s="508">
        <v>2.93</v>
      </c>
      <c r="N498" s="686"/>
      <c r="O498" s="688"/>
      <c r="P498" s="690"/>
    </row>
    <row r="499" spans="1:16">
      <c r="A499" s="686">
        <v>43822</v>
      </c>
      <c r="B499" s="687">
        <v>23.29</v>
      </c>
      <c r="C499" s="508">
        <v>2.74</v>
      </c>
      <c r="N499" s="686"/>
      <c r="O499" s="688"/>
      <c r="P499" s="690"/>
    </row>
    <row r="500" spans="1:16">
      <c r="A500" s="686">
        <v>43823</v>
      </c>
      <c r="B500" s="687">
        <v>23.28</v>
      </c>
      <c r="C500" s="508">
        <v>2.71</v>
      </c>
      <c r="N500" s="686"/>
      <c r="O500" s="688"/>
      <c r="P500" s="690"/>
    </row>
    <row r="501" spans="1:16">
      <c r="A501" s="686">
        <v>43825</v>
      </c>
      <c r="B501" s="687">
        <v>23.26</v>
      </c>
      <c r="C501" s="508">
        <v>2.66</v>
      </c>
      <c r="N501" s="686"/>
      <c r="O501" s="688"/>
      <c r="P501" s="690"/>
    </row>
    <row r="502" spans="1:16">
      <c r="A502" s="686">
        <v>43826</v>
      </c>
      <c r="B502" s="687">
        <v>23.29</v>
      </c>
      <c r="C502" s="508">
        <v>2.57</v>
      </c>
      <c r="N502" s="686"/>
      <c r="O502" s="688"/>
      <c r="P502" s="690"/>
    </row>
    <row r="503" spans="1:16">
      <c r="A503" s="686">
        <v>43827</v>
      </c>
      <c r="B503" s="687">
        <v>23.69</v>
      </c>
      <c r="C503" s="508">
        <v>6.93</v>
      </c>
      <c r="N503" s="686"/>
      <c r="O503" s="688"/>
      <c r="P503" s="690"/>
    </row>
    <row r="504" spans="1:16">
      <c r="A504" s="686">
        <v>43832</v>
      </c>
      <c r="B504" s="687">
        <v>23.69</v>
      </c>
      <c r="C504" s="508">
        <v>6.93</v>
      </c>
      <c r="N504" s="686"/>
      <c r="O504" s="688"/>
      <c r="P504" s="690"/>
    </row>
    <row r="505" spans="1:16">
      <c r="A505" s="686">
        <v>43833</v>
      </c>
      <c r="B505" s="687">
        <v>23.69</v>
      </c>
      <c r="C505" s="508">
        <v>6.93</v>
      </c>
      <c r="N505" s="686"/>
      <c r="O505" s="688"/>
      <c r="P505" s="690"/>
    </row>
    <row r="506" spans="1:16">
      <c r="A506" s="686">
        <v>43838</v>
      </c>
      <c r="B506" s="687">
        <v>23.68</v>
      </c>
      <c r="C506" s="508">
        <v>6.93</v>
      </c>
      <c r="N506" s="686"/>
      <c r="O506" s="688"/>
      <c r="P506" s="690"/>
    </row>
    <row r="507" spans="1:16">
      <c r="A507" s="686">
        <v>43839</v>
      </c>
      <c r="B507" s="687">
        <v>23.83</v>
      </c>
      <c r="C507" s="508">
        <v>7.33</v>
      </c>
      <c r="N507" s="686"/>
      <c r="O507" s="688"/>
      <c r="P507" s="690"/>
    </row>
    <row r="508" spans="1:16">
      <c r="A508" s="686">
        <v>43840</v>
      </c>
      <c r="B508" s="687">
        <v>24.12</v>
      </c>
      <c r="C508" s="508">
        <v>8.07</v>
      </c>
      <c r="N508" s="686"/>
      <c r="O508" s="688"/>
      <c r="P508" s="690"/>
    </row>
    <row r="509" spans="1:16">
      <c r="A509" s="686">
        <v>43841</v>
      </c>
      <c r="B509" s="687">
        <v>23.97</v>
      </c>
      <c r="C509" s="508">
        <v>8.42</v>
      </c>
      <c r="N509" s="686"/>
      <c r="O509" s="688"/>
      <c r="P509" s="690"/>
    </row>
    <row r="510" spans="1:16">
      <c r="A510" s="686">
        <v>43843</v>
      </c>
      <c r="B510" s="687">
        <v>23.97</v>
      </c>
      <c r="C510" s="508">
        <v>8.42</v>
      </c>
      <c r="N510" s="686"/>
      <c r="O510" s="688"/>
      <c r="P510" s="690"/>
    </row>
    <row r="511" spans="1:16">
      <c r="A511" s="686">
        <v>43844</v>
      </c>
      <c r="B511" s="687">
        <v>23.93</v>
      </c>
      <c r="C511" s="508">
        <v>8.32</v>
      </c>
      <c r="N511" s="686"/>
      <c r="O511" s="688"/>
      <c r="P511" s="690"/>
    </row>
    <row r="512" spans="1:16">
      <c r="A512" s="686">
        <v>43845</v>
      </c>
      <c r="B512" s="687">
        <v>24.03</v>
      </c>
      <c r="C512" s="508">
        <v>8.35</v>
      </c>
      <c r="N512" s="686"/>
      <c r="O512" s="688"/>
      <c r="P512" s="690"/>
    </row>
    <row r="513" spans="1:16">
      <c r="A513" s="686">
        <v>43846</v>
      </c>
      <c r="B513" s="687">
        <v>23.98</v>
      </c>
      <c r="C513" s="508">
        <v>8.3000000000000007</v>
      </c>
      <c r="N513" s="686"/>
      <c r="O513" s="688"/>
      <c r="P513" s="690"/>
    </row>
    <row r="514" spans="1:16">
      <c r="A514" s="686">
        <v>43847</v>
      </c>
      <c r="B514" s="687">
        <v>24.09</v>
      </c>
      <c r="C514" s="508">
        <v>8.3800000000000008</v>
      </c>
      <c r="N514" s="686"/>
      <c r="O514" s="688"/>
      <c r="P514" s="690"/>
    </row>
    <row r="515" spans="1:16">
      <c r="A515" s="686">
        <v>43850</v>
      </c>
      <c r="B515" s="687">
        <v>24.25</v>
      </c>
      <c r="C515" s="508">
        <v>8.5399999999999991</v>
      </c>
      <c r="N515" s="686"/>
      <c r="O515" s="688"/>
      <c r="P515" s="690"/>
    </row>
    <row r="516" spans="1:16">
      <c r="A516" s="686">
        <v>43851</v>
      </c>
      <c r="B516" s="687">
        <v>24.33</v>
      </c>
      <c r="C516" s="508">
        <v>8.42</v>
      </c>
      <c r="N516" s="686"/>
      <c r="O516" s="688"/>
      <c r="P516" s="690"/>
    </row>
    <row r="517" spans="1:16">
      <c r="A517" s="686">
        <v>43852</v>
      </c>
      <c r="B517" s="687">
        <v>24.26</v>
      </c>
      <c r="C517" s="508">
        <v>8.49</v>
      </c>
      <c r="N517" s="686"/>
      <c r="O517" s="688"/>
      <c r="P517" s="690"/>
    </row>
    <row r="518" spans="1:16">
      <c r="A518" s="686">
        <v>43853</v>
      </c>
      <c r="B518" s="687">
        <v>24.33</v>
      </c>
      <c r="C518" s="508">
        <v>8.3699999999999992</v>
      </c>
      <c r="N518" s="686"/>
      <c r="O518" s="688"/>
      <c r="P518" s="690"/>
    </row>
    <row r="519" spans="1:16">
      <c r="A519" s="686">
        <v>43854</v>
      </c>
      <c r="B519" s="687">
        <v>24.52</v>
      </c>
      <c r="C519" s="508">
        <v>8.49</v>
      </c>
      <c r="N519" s="686"/>
      <c r="O519" s="688"/>
      <c r="P519" s="690"/>
    </row>
    <row r="520" spans="1:16">
      <c r="A520" s="686">
        <v>43857</v>
      </c>
      <c r="B520" s="687">
        <v>24.33</v>
      </c>
      <c r="C520" s="508">
        <v>9.19</v>
      </c>
      <c r="N520" s="686"/>
      <c r="O520" s="688"/>
      <c r="P520" s="690"/>
    </row>
    <row r="521" spans="1:16">
      <c r="A521" s="686">
        <v>43858</v>
      </c>
      <c r="B521" s="687">
        <v>24.6</v>
      </c>
      <c r="C521" s="508">
        <v>9.61</v>
      </c>
      <c r="N521" s="686"/>
      <c r="O521" s="688"/>
      <c r="P521" s="690"/>
    </row>
    <row r="522" spans="1:16">
      <c r="A522" s="686">
        <v>43859</v>
      </c>
      <c r="B522" s="687">
        <v>24.72</v>
      </c>
      <c r="C522" s="508">
        <v>9.6300000000000008</v>
      </c>
      <c r="N522" s="686"/>
      <c r="O522" s="688"/>
      <c r="P522" s="690"/>
    </row>
    <row r="523" spans="1:16">
      <c r="A523" s="686">
        <v>43860</v>
      </c>
      <c r="B523" s="687">
        <v>24.85</v>
      </c>
      <c r="C523" s="508">
        <v>8.2200000000000006</v>
      </c>
      <c r="N523" s="686"/>
      <c r="O523" s="688"/>
      <c r="P523" s="690"/>
    </row>
    <row r="524" spans="1:16">
      <c r="A524" s="686">
        <v>43861</v>
      </c>
      <c r="B524" s="687">
        <v>24.92</v>
      </c>
      <c r="C524" s="508">
        <v>8.17</v>
      </c>
      <c r="N524" s="686"/>
      <c r="O524" s="688"/>
      <c r="P524" s="690"/>
    </row>
    <row r="525" spans="1:16">
      <c r="A525" s="686">
        <v>43864</v>
      </c>
      <c r="B525" s="687">
        <v>25.03</v>
      </c>
      <c r="C525" s="508">
        <v>8.14</v>
      </c>
      <c r="N525" s="686"/>
      <c r="O525" s="688"/>
      <c r="P525" s="690"/>
    </row>
    <row r="526" spans="1:16">
      <c r="A526" s="686">
        <v>43865</v>
      </c>
      <c r="B526" s="687">
        <v>25.08</v>
      </c>
      <c r="C526" s="508">
        <v>8.07</v>
      </c>
      <c r="N526" s="686"/>
      <c r="O526" s="688"/>
      <c r="P526" s="690"/>
    </row>
    <row r="527" spans="1:16">
      <c r="A527" s="686">
        <v>43866</v>
      </c>
      <c r="B527" s="687">
        <v>24.85</v>
      </c>
      <c r="C527" s="508">
        <v>9</v>
      </c>
      <c r="N527" s="686"/>
      <c r="O527" s="688"/>
      <c r="P527" s="690"/>
    </row>
    <row r="528" spans="1:16">
      <c r="A528" s="686">
        <v>43867</v>
      </c>
      <c r="B528" s="687">
        <v>24.8</v>
      </c>
      <c r="C528" s="508">
        <v>8.34</v>
      </c>
      <c r="N528" s="686"/>
      <c r="O528" s="688"/>
      <c r="P528" s="690"/>
    </row>
    <row r="529" spans="1:16">
      <c r="A529" s="686">
        <v>43868</v>
      </c>
      <c r="B529" s="687">
        <v>24.58</v>
      </c>
      <c r="C529" s="508">
        <v>8.68</v>
      </c>
      <c r="N529" s="686"/>
      <c r="O529" s="688"/>
      <c r="P529" s="690"/>
    </row>
    <row r="530" spans="1:16">
      <c r="A530" s="686">
        <v>43871</v>
      </c>
      <c r="B530" s="687">
        <v>24.54</v>
      </c>
      <c r="C530" s="508">
        <v>8.74</v>
      </c>
      <c r="N530" s="686"/>
      <c r="O530" s="688"/>
      <c r="P530" s="690"/>
    </row>
    <row r="531" spans="1:16">
      <c r="A531" s="686">
        <v>43872</v>
      </c>
      <c r="B531" s="687">
        <v>24.52</v>
      </c>
      <c r="C531" s="508">
        <v>8.6999999999999993</v>
      </c>
      <c r="N531" s="686"/>
      <c r="O531" s="688"/>
      <c r="P531" s="690"/>
    </row>
    <row r="532" spans="1:16">
      <c r="A532" s="686">
        <v>43873</v>
      </c>
      <c r="B532" s="687">
        <v>24.42</v>
      </c>
      <c r="C532" s="508">
        <v>8.81</v>
      </c>
      <c r="N532" s="686"/>
      <c r="O532" s="688"/>
      <c r="P532" s="690"/>
    </row>
    <row r="533" spans="1:16">
      <c r="A533" s="686">
        <v>43874</v>
      </c>
      <c r="B533" s="687">
        <v>24.5</v>
      </c>
      <c r="C533" s="508">
        <v>8.7899999999999991</v>
      </c>
      <c r="N533" s="686"/>
      <c r="O533" s="688"/>
      <c r="P533" s="690"/>
    </row>
    <row r="534" spans="1:16">
      <c r="A534" s="686">
        <v>43875</v>
      </c>
      <c r="B534" s="687">
        <v>24.48</v>
      </c>
      <c r="C534" s="508">
        <v>8.7100000000000009</v>
      </c>
      <c r="N534" s="686"/>
      <c r="O534" s="688"/>
      <c r="P534" s="690"/>
    </row>
    <row r="535" spans="1:16">
      <c r="A535" s="686">
        <v>43878</v>
      </c>
      <c r="B535" s="687">
        <v>24.45</v>
      </c>
      <c r="C535" s="508">
        <v>8.4600000000000009</v>
      </c>
      <c r="N535" s="686"/>
      <c r="O535" s="688"/>
      <c r="P535" s="690"/>
    </row>
    <row r="536" spans="1:16">
      <c r="A536" s="686">
        <v>43879</v>
      </c>
      <c r="B536" s="687">
        <v>24.45</v>
      </c>
      <c r="C536" s="508">
        <v>8.4</v>
      </c>
      <c r="N536" s="686"/>
      <c r="O536" s="688"/>
      <c r="P536" s="690"/>
    </row>
    <row r="537" spans="1:16">
      <c r="A537" s="686">
        <v>43880</v>
      </c>
      <c r="B537" s="687">
        <v>24.44</v>
      </c>
      <c r="C537" s="508">
        <v>8.33</v>
      </c>
      <c r="N537" s="686"/>
      <c r="O537" s="688"/>
      <c r="P537" s="690"/>
    </row>
    <row r="538" spans="1:16">
      <c r="A538" s="686">
        <v>43881</v>
      </c>
      <c r="B538" s="687">
        <v>24.52</v>
      </c>
      <c r="C538" s="508">
        <v>8.34</v>
      </c>
      <c r="N538" s="686"/>
      <c r="O538" s="688"/>
      <c r="P538" s="690"/>
    </row>
    <row r="539" spans="1:16">
      <c r="A539" s="686">
        <v>43882</v>
      </c>
      <c r="B539" s="687">
        <v>24.48</v>
      </c>
      <c r="C539" s="508">
        <v>7.9</v>
      </c>
      <c r="N539" s="686"/>
      <c r="O539" s="688"/>
      <c r="P539" s="690"/>
    </row>
    <row r="540" spans="1:16">
      <c r="A540" s="686">
        <v>43885</v>
      </c>
      <c r="B540" s="687">
        <v>24.45</v>
      </c>
      <c r="C540" s="508">
        <v>7.38</v>
      </c>
      <c r="N540" s="686"/>
      <c r="O540" s="688"/>
      <c r="P540" s="690"/>
    </row>
    <row r="541" spans="1:16">
      <c r="A541" s="686">
        <v>43886</v>
      </c>
      <c r="B541" s="687">
        <v>24.5</v>
      </c>
      <c r="C541" s="508">
        <v>6.26</v>
      </c>
      <c r="N541" s="686"/>
      <c r="O541" s="688"/>
      <c r="P541" s="690"/>
    </row>
    <row r="542" spans="1:16">
      <c r="A542" s="686">
        <v>43887</v>
      </c>
      <c r="B542" s="687">
        <v>24.53</v>
      </c>
      <c r="C542" s="508">
        <v>5.99</v>
      </c>
      <c r="N542" s="686"/>
      <c r="O542" s="688"/>
      <c r="P542" s="690"/>
    </row>
    <row r="543" spans="1:16">
      <c r="A543" s="686">
        <v>43888</v>
      </c>
      <c r="B543" s="687">
        <v>24.65</v>
      </c>
      <c r="C543" s="508">
        <v>5.95</v>
      </c>
      <c r="N543" s="686"/>
      <c r="O543" s="688"/>
      <c r="P543" s="690"/>
    </row>
    <row r="544" spans="1:16">
      <c r="A544" s="686">
        <v>43889</v>
      </c>
      <c r="B544" s="687">
        <v>24.56</v>
      </c>
      <c r="C544" s="508">
        <v>5.92</v>
      </c>
      <c r="N544" s="686"/>
      <c r="O544" s="688"/>
      <c r="P544" s="690"/>
    </row>
    <row r="545" spans="1:16">
      <c r="A545" s="686">
        <v>43892</v>
      </c>
      <c r="B545" s="687">
        <v>24.59</v>
      </c>
      <c r="C545" s="508">
        <v>5.66</v>
      </c>
      <c r="N545" s="686"/>
      <c r="O545" s="688"/>
      <c r="P545" s="690"/>
    </row>
    <row r="546" spans="1:16">
      <c r="A546" s="686">
        <v>43893</v>
      </c>
      <c r="B546" s="687">
        <v>24.82</v>
      </c>
      <c r="C546" s="508">
        <v>6.63</v>
      </c>
      <c r="N546" s="686"/>
      <c r="O546" s="688"/>
      <c r="P546" s="690"/>
    </row>
    <row r="547" spans="1:16">
      <c r="A547" s="686">
        <v>43894</v>
      </c>
      <c r="B547" s="687">
        <v>24.94</v>
      </c>
      <c r="C547" s="508">
        <v>6.03</v>
      </c>
      <c r="N547" s="686"/>
      <c r="O547" s="688"/>
      <c r="P547" s="690"/>
    </row>
    <row r="548" spans="1:16">
      <c r="A548" s="686">
        <v>43895</v>
      </c>
      <c r="B548" s="687">
        <v>24.89</v>
      </c>
      <c r="C548" s="508">
        <v>6.01</v>
      </c>
      <c r="N548" s="686"/>
      <c r="O548" s="688"/>
      <c r="P548" s="690"/>
    </row>
    <row r="549" spans="1:16">
      <c r="A549" s="686">
        <v>43896</v>
      </c>
      <c r="B549" s="687">
        <v>24.74</v>
      </c>
      <c r="C549" s="508">
        <v>5.54</v>
      </c>
      <c r="N549" s="686"/>
      <c r="O549" s="688"/>
      <c r="P549" s="690"/>
    </row>
    <row r="550" spans="1:16">
      <c r="A550" s="686">
        <v>43900</v>
      </c>
      <c r="B550" s="687">
        <v>24.92</v>
      </c>
      <c r="C550" s="508">
        <v>5.99</v>
      </c>
      <c r="N550" s="686"/>
      <c r="O550" s="688"/>
      <c r="P550" s="690"/>
    </row>
    <row r="551" spans="1:16">
      <c r="A551" s="686">
        <v>43901</v>
      </c>
      <c r="B551" s="687">
        <v>25.31</v>
      </c>
      <c r="C551" s="508">
        <v>7.91</v>
      </c>
      <c r="N551" s="686"/>
      <c r="O551" s="688"/>
      <c r="P551" s="690"/>
    </row>
    <row r="552" spans="1:16">
      <c r="A552" s="686">
        <v>43902</v>
      </c>
      <c r="B552" s="687">
        <v>25.62</v>
      </c>
      <c r="C552" s="508">
        <v>8.4700000000000006</v>
      </c>
      <c r="N552" s="686"/>
      <c r="O552" s="688"/>
      <c r="P552" s="690"/>
    </row>
    <row r="553" spans="1:16">
      <c r="A553" s="686">
        <v>43903</v>
      </c>
      <c r="B553" s="687">
        <v>25.86</v>
      </c>
      <c r="C553" s="508">
        <v>8.7899999999999991</v>
      </c>
      <c r="N553" s="686"/>
      <c r="O553" s="688"/>
      <c r="P553" s="690"/>
    </row>
    <row r="554" spans="1:16">
      <c r="A554" s="686">
        <v>43906</v>
      </c>
      <c r="B554" s="687">
        <v>26.09</v>
      </c>
      <c r="C554" s="508">
        <v>8.9600000000000009</v>
      </c>
      <c r="N554" s="686"/>
      <c r="O554" s="688"/>
      <c r="P554" s="690"/>
    </row>
    <row r="555" spans="1:16">
      <c r="A555" s="686">
        <v>43907</v>
      </c>
      <c r="B555" s="687">
        <v>26.52</v>
      </c>
      <c r="C555" s="508">
        <v>9.9499999999999993</v>
      </c>
      <c r="N555" s="686"/>
      <c r="O555" s="688"/>
      <c r="P555" s="690"/>
    </row>
    <row r="556" spans="1:16">
      <c r="A556" s="686">
        <v>43908</v>
      </c>
      <c r="B556" s="687">
        <v>27.06</v>
      </c>
      <c r="C556" s="508">
        <v>11.25</v>
      </c>
      <c r="N556" s="686"/>
      <c r="O556" s="688"/>
      <c r="P556" s="690"/>
    </row>
    <row r="557" spans="1:16">
      <c r="A557" s="686">
        <v>43909</v>
      </c>
      <c r="B557" s="687">
        <v>27.27</v>
      </c>
      <c r="C557" s="508">
        <v>11.12</v>
      </c>
      <c r="N557" s="686"/>
      <c r="O557" s="688"/>
      <c r="P557" s="690"/>
    </row>
    <row r="558" spans="1:16">
      <c r="A558" s="686">
        <v>43910</v>
      </c>
      <c r="B558" s="687">
        <v>27.8</v>
      </c>
      <c r="C558" s="508">
        <v>12.12</v>
      </c>
      <c r="N558" s="686"/>
      <c r="O558" s="688"/>
      <c r="P558" s="690"/>
    </row>
    <row r="559" spans="1:16">
      <c r="A559" s="686">
        <v>43913</v>
      </c>
      <c r="B559" s="687">
        <v>27.74</v>
      </c>
      <c r="C559" s="508">
        <v>12.16</v>
      </c>
      <c r="N559" s="686"/>
      <c r="O559" s="688"/>
      <c r="P559" s="690"/>
    </row>
    <row r="560" spans="1:16">
      <c r="A560" s="686">
        <v>43914</v>
      </c>
      <c r="B560" s="687">
        <v>28.11</v>
      </c>
      <c r="C560" s="508">
        <v>12.09</v>
      </c>
      <c r="N560" s="686"/>
      <c r="O560" s="688"/>
      <c r="P560" s="690"/>
    </row>
    <row r="561" spans="1:16">
      <c r="A561" s="686">
        <v>43915</v>
      </c>
      <c r="B561" s="687">
        <v>27.77</v>
      </c>
      <c r="C561" s="508">
        <v>13.77</v>
      </c>
      <c r="N561" s="686"/>
      <c r="O561" s="688"/>
      <c r="P561" s="690"/>
    </row>
    <row r="562" spans="1:16">
      <c r="A562" s="686">
        <v>43916</v>
      </c>
      <c r="B562" s="687">
        <v>27.96</v>
      </c>
      <c r="C562" s="508">
        <v>13.64</v>
      </c>
      <c r="N562" s="686"/>
      <c r="O562" s="688"/>
      <c r="P562" s="690"/>
    </row>
    <row r="563" spans="1:16">
      <c r="A563" s="686">
        <v>43917</v>
      </c>
      <c r="B563" s="687">
        <v>28.14</v>
      </c>
      <c r="C563" s="508">
        <v>13.62</v>
      </c>
      <c r="N563" s="686"/>
      <c r="O563" s="688"/>
      <c r="P563" s="690"/>
    </row>
    <row r="564" spans="1:16">
      <c r="A564" s="686">
        <v>43920</v>
      </c>
      <c r="B564" s="687">
        <v>28.18</v>
      </c>
      <c r="C564" s="508">
        <v>13.23</v>
      </c>
      <c r="N564" s="686"/>
      <c r="O564" s="688"/>
      <c r="P564" s="690"/>
    </row>
    <row r="565" spans="1:16">
      <c r="A565" s="686">
        <v>43921</v>
      </c>
      <c r="B565" s="687">
        <v>28.06</v>
      </c>
      <c r="C565" s="508">
        <v>13.68</v>
      </c>
      <c r="N565" s="686"/>
      <c r="O565" s="688"/>
      <c r="P565" s="690"/>
    </row>
    <row r="566" spans="1:16">
      <c r="A566" s="686">
        <v>43922</v>
      </c>
      <c r="B566" s="687">
        <v>27.63</v>
      </c>
      <c r="C566" s="508">
        <v>15.7</v>
      </c>
      <c r="N566" s="686"/>
      <c r="O566" s="688"/>
      <c r="P566" s="690"/>
    </row>
    <row r="567" spans="1:16">
      <c r="A567" s="686">
        <v>43923</v>
      </c>
      <c r="B567" s="687">
        <v>27.75</v>
      </c>
      <c r="C567" s="508">
        <v>15.7</v>
      </c>
      <c r="N567" s="686"/>
      <c r="O567" s="688"/>
      <c r="P567" s="690"/>
    </row>
    <row r="568" spans="1:16">
      <c r="A568" s="686">
        <v>43924</v>
      </c>
      <c r="B568" s="687">
        <v>27.6</v>
      </c>
      <c r="C568" s="508">
        <v>15.98</v>
      </c>
      <c r="N568" s="686"/>
      <c r="O568" s="688"/>
      <c r="P568" s="690"/>
    </row>
    <row r="569" spans="1:16">
      <c r="A569" s="686">
        <v>43927</v>
      </c>
      <c r="B569" s="687">
        <v>27.37</v>
      </c>
      <c r="C569" s="508">
        <v>16.190000000000001</v>
      </c>
      <c r="N569" s="686"/>
      <c r="O569" s="688"/>
      <c r="P569" s="690"/>
    </row>
    <row r="570" spans="1:16">
      <c r="A570" s="686">
        <v>43928</v>
      </c>
      <c r="B570" s="687">
        <v>27.24</v>
      </c>
      <c r="C570" s="508">
        <v>16.55</v>
      </c>
      <c r="N570" s="686"/>
      <c r="O570" s="688"/>
      <c r="P570" s="690"/>
    </row>
    <row r="571" spans="1:16">
      <c r="A571" s="686">
        <v>43929</v>
      </c>
      <c r="B571" s="687">
        <v>27.1</v>
      </c>
      <c r="C571" s="508">
        <v>16.32</v>
      </c>
      <c r="N571" s="686"/>
      <c r="O571" s="688"/>
      <c r="P571" s="690"/>
    </row>
    <row r="572" spans="1:16">
      <c r="A572" s="686">
        <v>43930</v>
      </c>
      <c r="B572" s="687">
        <v>27.2</v>
      </c>
      <c r="C572" s="508">
        <v>15.99</v>
      </c>
      <c r="N572" s="686"/>
      <c r="O572" s="688"/>
      <c r="P572" s="690"/>
    </row>
    <row r="573" spans="1:16">
      <c r="A573" s="686">
        <v>43931</v>
      </c>
      <c r="B573" s="687">
        <v>27.26</v>
      </c>
      <c r="C573" s="508">
        <v>15.83</v>
      </c>
      <c r="N573" s="686"/>
      <c r="O573" s="688"/>
      <c r="P573" s="690"/>
    </row>
    <row r="574" spans="1:16">
      <c r="A574" s="686">
        <v>43934</v>
      </c>
      <c r="B574" s="687">
        <v>27.2</v>
      </c>
      <c r="C574" s="508">
        <v>15.74</v>
      </c>
      <c r="N574" s="686"/>
      <c r="O574" s="688"/>
      <c r="P574" s="690"/>
    </row>
    <row r="575" spans="1:16">
      <c r="A575" s="686">
        <v>43935</v>
      </c>
      <c r="B575" s="687">
        <v>27.04</v>
      </c>
      <c r="C575" s="508">
        <v>15.01</v>
      </c>
      <c r="N575" s="686"/>
      <c r="O575" s="688"/>
      <c r="P575" s="690"/>
    </row>
    <row r="576" spans="1:16">
      <c r="A576" s="686">
        <v>43936</v>
      </c>
      <c r="B576" s="687">
        <v>27.09</v>
      </c>
      <c r="C576" s="508">
        <v>13.29</v>
      </c>
      <c r="N576" s="686"/>
      <c r="O576" s="688"/>
      <c r="P576" s="690"/>
    </row>
    <row r="577" spans="1:16">
      <c r="A577" s="686">
        <v>43937</v>
      </c>
      <c r="B577" s="687">
        <v>27.22</v>
      </c>
      <c r="C577" s="508">
        <v>13.11</v>
      </c>
      <c r="N577" s="686"/>
      <c r="O577" s="688"/>
      <c r="P577" s="690"/>
    </row>
    <row r="578" spans="1:16">
      <c r="A578" s="686">
        <v>43938</v>
      </c>
      <c r="B578" s="687">
        <v>27.2</v>
      </c>
      <c r="C578" s="508">
        <v>10.93</v>
      </c>
      <c r="N578" s="686"/>
      <c r="O578" s="688"/>
      <c r="P578" s="690"/>
    </row>
    <row r="579" spans="1:16">
      <c r="A579" s="686">
        <v>43942</v>
      </c>
      <c r="B579" s="687">
        <v>27.08</v>
      </c>
      <c r="C579" s="508">
        <v>10.99</v>
      </c>
      <c r="N579" s="686"/>
      <c r="O579" s="688"/>
      <c r="P579" s="690"/>
    </row>
    <row r="580" spans="1:16">
      <c r="A580" s="686">
        <v>43943</v>
      </c>
      <c r="B580" s="687">
        <v>27.08</v>
      </c>
      <c r="C580" s="508">
        <v>9.59</v>
      </c>
      <c r="N580" s="686"/>
      <c r="O580" s="688"/>
      <c r="P580" s="690"/>
    </row>
    <row r="581" spans="1:16">
      <c r="A581" s="686">
        <v>43944</v>
      </c>
      <c r="B581" s="687">
        <v>27.05</v>
      </c>
      <c r="C581" s="508">
        <v>8.8000000000000007</v>
      </c>
      <c r="N581" s="686"/>
      <c r="O581" s="688"/>
      <c r="P581" s="690"/>
    </row>
    <row r="582" spans="1:16">
      <c r="A582" s="686">
        <v>43945</v>
      </c>
      <c r="B582" s="687">
        <v>27.01</v>
      </c>
      <c r="C582" s="508">
        <v>8.3000000000000007</v>
      </c>
      <c r="N582" s="686"/>
      <c r="O582" s="688"/>
      <c r="P582" s="690"/>
    </row>
    <row r="583" spans="1:16">
      <c r="A583" s="686">
        <v>43948</v>
      </c>
      <c r="B583" s="687">
        <v>27.14</v>
      </c>
      <c r="C583" s="508">
        <v>8.1</v>
      </c>
      <c r="N583" s="686"/>
      <c r="O583" s="688"/>
      <c r="P583" s="690"/>
    </row>
    <row r="584" spans="1:16">
      <c r="A584" s="686">
        <v>43949</v>
      </c>
      <c r="B584" s="687">
        <v>27.1</v>
      </c>
      <c r="C584" s="508">
        <v>8</v>
      </c>
      <c r="N584" s="686"/>
      <c r="O584" s="688"/>
      <c r="P584" s="690"/>
    </row>
    <row r="585" spans="1:16">
      <c r="A585" s="686">
        <v>43950</v>
      </c>
      <c r="B585" s="687">
        <v>27.05</v>
      </c>
      <c r="C585" s="508">
        <v>7.95</v>
      </c>
      <c r="N585" s="686"/>
      <c r="O585" s="688"/>
      <c r="P585" s="690"/>
    </row>
    <row r="586" spans="1:16">
      <c r="A586" s="686">
        <v>43951</v>
      </c>
      <c r="B586" s="687">
        <v>26.97</v>
      </c>
      <c r="C586" s="508">
        <v>6.14</v>
      </c>
      <c r="N586" s="686"/>
      <c r="O586" s="688"/>
      <c r="P586" s="690"/>
    </row>
    <row r="587" spans="1:16">
      <c r="A587" s="686">
        <v>43955</v>
      </c>
      <c r="B587" s="687">
        <v>26.96</v>
      </c>
      <c r="C587" s="508">
        <v>5.78</v>
      </c>
      <c r="N587" s="686"/>
      <c r="O587" s="688"/>
      <c r="P587" s="690"/>
    </row>
    <row r="588" spans="1:16">
      <c r="A588" s="686">
        <v>43956</v>
      </c>
      <c r="B588" s="687">
        <v>26.97</v>
      </c>
      <c r="C588" s="508">
        <v>5.59</v>
      </c>
      <c r="N588" s="686"/>
      <c r="O588" s="688"/>
      <c r="P588" s="690"/>
    </row>
    <row r="589" spans="1:16">
      <c r="A589" s="686">
        <v>43957</v>
      </c>
      <c r="B589" s="687">
        <v>26.98</v>
      </c>
      <c r="C589" s="508">
        <v>4.97</v>
      </c>
      <c r="N589" s="686"/>
      <c r="O589" s="688"/>
      <c r="P589" s="690"/>
    </row>
    <row r="590" spans="1:16">
      <c r="A590" s="686">
        <v>43958</v>
      </c>
      <c r="B590" s="687">
        <v>26.93</v>
      </c>
      <c r="C590" s="508">
        <v>4.72</v>
      </c>
      <c r="N590" s="686"/>
      <c r="O590" s="688"/>
      <c r="P590" s="690"/>
    </row>
    <row r="591" spans="1:16">
      <c r="A591" s="686">
        <v>43959</v>
      </c>
      <c r="B591" s="687">
        <v>26.82</v>
      </c>
      <c r="C591" s="508">
        <v>4.63</v>
      </c>
      <c r="N591" s="686"/>
      <c r="O591" s="688"/>
      <c r="P591" s="690"/>
    </row>
    <row r="592" spans="1:16">
      <c r="A592" s="686">
        <v>43963</v>
      </c>
      <c r="B592" s="687">
        <v>26.82</v>
      </c>
      <c r="C592" s="508">
        <v>4.38</v>
      </c>
      <c r="N592" s="686"/>
      <c r="O592" s="688"/>
      <c r="P592" s="690"/>
    </row>
    <row r="593" spans="1:16">
      <c r="A593" s="686">
        <v>43964</v>
      </c>
      <c r="B593" s="687">
        <v>26.79</v>
      </c>
      <c r="C593" s="508">
        <v>4.24</v>
      </c>
      <c r="N593" s="686"/>
      <c r="O593" s="688"/>
      <c r="P593" s="690"/>
    </row>
    <row r="594" spans="1:16">
      <c r="A594" s="686">
        <v>43965</v>
      </c>
      <c r="B594" s="687">
        <v>26.69</v>
      </c>
      <c r="C594" s="508">
        <v>4.3499999999999996</v>
      </c>
      <c r="N594" s="686"/>
      <c r="O594" s="688"/>
      <c r="P594" s="690"/>
    </row>
    <row r="595" spans="1:16">
      <c r="A595" s="686">
        <v>43966</v>
      </c>
      <c r="B595" s="687">
        <v>26.68</v>
      </c>
      <c r="C595" s="508">
        <v>3.94</v>
      </c>
      <c r="N595" s="686"/>
      <c r="O595" s="688"/>
      <c r="P595" s="690"/>
    </row>
    <row r="596" spans="1:16">
      <c r="A596" s="686">
        <v>43969</v>
      </c>
      <c r="B596" s="687">
        <v>26.64</v>
      </c>
      <c r="C596" s="508">
        <v>3.83</v>
      </c>
      <c r="N596" s="686"/>
      <c r="O596" s="688"/>
      <c r="P596" s="690"/>
    </row>
    <row r="597" spans="1:16">
      <c r="A597" s="686">
        <v>43970</v>
      </c>
      <c r="B597" s="687">
        <v>26.57</v>
      </c>
      <c r="C597" s="508">
        <v>3.23</v>
      </c>
      <c r="N597" s="686"/>
      <c r="O597" s="688"/>
      <c r="P597" s="690"/>
    </row>
    <row r="598" spans="1:16">
      <c r="A598" s="686">
        <v>43971</v>
      </c>
      <c r="B598" s="687">
        <v>26.52</v>
      </c>
      <c r="C598" s="508">
        <v>3.24</v>
      </c>
      <c r="N598" s="686"/>
      <c r="O598" s="688"/>
      <c r="P598" s="690"/>
    </row>
    <row r="599" spans="1:16">
      <c r="A599" s="686">
        <v>43972</v>
      </c>
      <c r="B599" s="687">
        <v>26.59</v>
      </c>
      <c r="C599" s="508">
        <v>3.27</v>
      </c>
      <c r="N599" s="686"/>
      <c r="O599" s="688"/>
      <c r="P599" s="690"/>
    </row>
    <row r="600" spans="1:16">
      <c r="A600" s="686">
        <v>43973</v>
      </c>
      <c r="B600" s="687">
        <v>26.77</v>
      </c>
      <c r="C600" s="508">
        <v>4.28</v>
      </c>
      <c r="N600" s="686"/>
      <c r="O600" s="688"/>
      <c r="P600" s="690"/>
    </row>
    <row r="601" spans="1:16">
      <c r="A601" s="686">
        <v>43976</v>
      </c>
      <c r="B601" s="687">
        <v>26.76</v>
      </c>
      <c r="C601" s="508">
        <v>4.2699999999999996</v>
      </c>
      <c r="N601" s="686"/>
      <c r="O601" s="688"/>
      <c r="P601" s="690"/>
    </row>
    <row r="602" spans="1:16">
      <c r="A602" s="686">
        <v>43977</v>
      </c>
      <c r="B602" s="687">
        <v>26.87</v>
      </c>
      <c r="C602" s="508">
        <v>4.5999999999999996</v>
      </c>
      <c r="N602" s="686"/>
      <c r="O602" s="688"/>
      <c r="P602" s="690"/>
    </row>
    <row r="603" spans="1:16">
      <c r="A603" s="686">
        <v>43978</v>
      </c>
      <c r="B603" s="687">
        <v>26.9</v>
      </c>
      <c r="C603" s="508">
        <v>4.24</v>
      </c>
      <c r="N603" s="686"/>
      <c r="O603" s="688"/>
      <c r="P603" s="690"/>
    </row>
    <row r="604" spans="1:16">
      <c r="A604" s="686">
        <v>43979</v>
      </c>
      <c r="B604" s="687">
        <v>27</v>
      </c>
      <c r="C604" s="508">
        <v>4.45</v>
      </c>
      <c r="N604" s="686"/>
      <c r="O604" s="688"/>
      <c r="P604" s="690"/>
    </row>
    <row r="605" spans="1:16">
      <c r="A605" s="686">
        <v>43980</v>
      </c>
      <c r="B605" s="687">
        <v>26.91</v>
      </c>
      <c r="C605" s="508">
        <v>4.5599999999999996</v>
      </c>
      <c r="N605" s="686"/>
      <c r="O605" s="688"/>
      <c r="P605" s="690"/>
    </row>
    <row r="606" spans="1:16">
      <c r="A606" s="686">
        <v>43983</v>
      </c>
      <c r="B606" s="687">
        <v>26.87</v>
      </c>
      <c r="C606" s="508">
        <v>4.4800000000000004</v>
      </c>
      <c r="N606" s="686"/>
      <c r="O606" s="688"/>
      <c r="P606" s="690"/>
    </row>
    <row r="607" spans="1:16">
      <c r="A607" s="686">
        <v>43984</v>
      </c>
      <c r="B607" s="687">
        <v>26.82</v>
      </c>
      <c r="C607" s="508">
        <v>4.5199999999999996</v>
      </c>
      <c r="N607" s="686"/>
      <c r="O607" s="688"/>
      <c r="P607" s="690"/>
    </row>
    <row r="608" spans="1:16">
      <c r="A608" s="686">
        <v>43985</v>
      </c>
      <c r="B608" s="687">
        <v>26.8</v>
      </c>
      <c r="C608" s="508">
        <v>4.51</v>
      </c>
      <c r="N608" s="686"/>
      <c r="O608" s="688"/>
      <c r="P608" s="690"/>
    </row>
    <row r="609" spans="1:16">
      <c r="A609" s="686">
        <v>43986</v>
      </c>
      <c r="B609" s="687">
        <v>26.75</v>
      </c>
      <c r="C609" s="508">
        <v>4.5199999999999996</v>
      </c>
      <c r="N609" s="686"/>
      <c r="O609" s="688"/>
      <c r="P609" s="690"/>
    </row>
    <row r="610" spans="1:16">
      <c r="A610" s="686">
        <v>43987</v>
      </c>
      <c r="B610" s="687">
        <v>26.7</v>
      </c>
      <c r="C610" s="508">
        <v>4.55</v>
      </c>
      <c r="N610" s="686"/>
      <c r="O610" s="688"/>
      <c r="P610" s="690"/>
    </row>
    <row r="611" spans="1:16">
      <c r="A611" s="686">
        <v>43991</v>
      </c>
      <c r="B611" s="687">
        <v>26.6</v>
      </c>
      <c r="C611" s="508">
        <v>4.4800000000000004</v>
      </c>
      <c r="N611" s="686"/>
      <c r="O611" s="688"/>
      <c r="P611" s="690"/>
    </row>
    <row r="612" spans="1:16">
      <c r="A612" s="686">
        <v>43992</v>
      </c>
      <c r="B612" s="687">
        <v>26.64</v>
      </c>
      <c r="C612" s="508">
        <v>4.53</v>
      </c>
      <c r="N612" s="686"/>
      <c r="O612" s="688"/>
      <c r="P612" s="690"/>
    </row>
    <row r="613" spans="1:16">
      <c r="A613" s="686">
        <v>43993</v>
      </c>
      <c r="B613" s="687">
        <v>26.64</v>
      </c>
      <c r="C613" s="508">
        <v>4.53</v>
      </c>
      <c r="N613" s="686"/>
      <c r="O613" s="688"/>
      <c r="P613" s="690"/>
    </row>
    <row r="614" spans="1:16">
      <c r="A614" s="686">
        <v>43994</v>
      </c>
      <c r="B614" s="687">
        <v>26.6</v>
      </c>
      <c r="C614" s="508">
        <v>4.34</v>
      </c>
      <c r="N614" s="686"/>
      <c r="O614" s="688"/>
      <c r="P614" s="690"/>
    </row>
    <row r="615" spans="1:16">
      <c r="A615" s="686">
        <v>43997</v>
      </c>
      <c r="B615" s="687">
        <v>26.73</v>
      </c>
      <c r="C615" s="508">
        <v>4.6900000000000004</v>
      </c>
      <c r="N615" s="686"/>
      <c r="O615" s="688"/>
      <c r="P615" s="690"/>
    </row>
    <row r="616" spans="1:16">
      <c r="A616" s="686">
        <v>43998</v>
      </c>
      <c r="B616" s="687">
        <v>26.84</v>
      </c>
      <c r="C616" s="508">
        <v>4.87</v>
      </c>
      <c r="N616" s="686"/>
      <c r="O616" s="688"/>
      <c r="P616" s="690"/>
    </row>
    <row r="617" spans="1:16">
      <c r="A617" s="686">
        <v>43999</v>
      </c>
      <c r="B617" s="687">
        <v>26.74</v>
      </c>
      <c r="C617" s="508">
        <v>4.99</v>
      </c>
      <c r="N617" s="686"/>
      <c r="O617" s="688"/>
      <c r="P617" s="690"/>
    </row>
    <row r="618" spans="1:16">
      <c r="A618" s="686">
        <v>44000</v>
      </c>
      <c r="B618" s="687">
        <v>26.78</v>
      </c>
      <c r="C618" s="508">
        <v>4.92</v>
      </c>
      <c r="N618" s="686"/>
      <c r="O618" s="688"/>
      <c r="P618" s="690"/>
    </row>
    <row r="619" spans="1:16">
      <c r="A619" s="686">
        <v>44001</v>
      </c>
      <c r="B619" s="687">
        <v>26.76</v>
      </c>
      <c r="C619" s="508">
        <v>4.8600000000000003</v>
      </c>
      <c r="N619" s="686"/>
      <c r="O619" s="688"/>
      <c r="P619" s="690"/>
    </row>
    <row r="620" spans="1:16">
      <c r="A620" s="686">
        <v>44004</v>
      </c>
      <c r="B620" s="687">
        <v>26.72</v>
      </c>
      <c r="C620" s="508">
        <v>4.24</v>
      </c>
      <c r="N620" s="686"/>
      <c r="O620" s="688"/>
      <c r="P620" s="690"/>
    </row>
    <row r="621" spans="1:16">
      <c r="A621" s="686">
        <v>44005</v>
      </c>
      <c r="B621" s="687">
        <v>26.67</v>
      </c>
      <c r="C621" s="508">
        <v>4.29</v>
      </c>
      <c r="N621" s="686"/>
      <c r="O621" s="688"/>
      <c r="P621" s="690"/>
    </row>
    <row r="622" spans="1:16">
      <c r="A622" s="686">
        <v>44006</v>
      </c>
      <c r="B622" s="687">
        <v>26.61</v>
      </c>
      <c r="C622" s="508">
        <v>3.99</v>
      </c>
      <c r="N622" s="686"/>
      <c r="O622" s="688"/>
      <c r="P622" s="690"/>
    </row>
    <row r="623" spans="1:16">
      <c r="A623" s="686">
        <v>44007</v>
      </c>
      <c r="B623" s="687">
        <v>26.65</v>
      </c>
      <c r="C623" s="508">
        <v>4.0199999999999996</v>
      </c>
      <c r="N623" s="686"/>
      <c r="O623" s="688"/>
      <c r="P623" s="690"/>
    </row>
    <row r="624" spans="1:16">
      <c r="A624" s="686">
        <v>44008</v>
      </c>
      <c r="B624" s="687">
        <v>26.7</v>
      </c>
      <c r="C624" s="508">
        <v>3.83</v>
      </c>
      <c r="N624" s="686"/>
      <c r="O624" s="688"/>
      <c r="P624" s="690"/>
    </row>
    <row r="625" spans="1:16">
      <c r="A625" s="686">
        <v>44012</v>
      </c>
      <c r="B625" s="687">
        <v>26.69</v>
      </c>
      <c r="C625" s="508">
        <v>3.67</v>
      </c>
      <c r="N625" s="686"/>
      <c r="O625" s="688"/>
      <c r="P625" s="690"/>
    </row>
    <row r="626" spans="1:16">
      <c r="A626" s="686">
        <v>44013</v>
      </c>
      <c r="B626" s="687">
        <v>26.67</v>
      </c>
      <c r="C626" s="508">
        <v>3.66</v>
      </c>
      <c r="N626" s="686"/>
      <c r="O626" s="688"/>
      <c r="P626" s="690"/>
    </row>
    <row r="627" spans="1:16">
      <c r="A627" s="686">
        <v>44014</v>
      </c>
      <c r="B627" s="687">
        <v>26.77</v>
      </c>
      <c r="C627" s="508">
        <v>3.9</v>
      </c>
      <c r="N627" s="686"/>
      <c r="O627" s="688"/>
      <c r="P627" s="690"/>
    </row>
    <row r="628" spans="1:16">
      <c r="A628" s="686">
        <v>44015</v>
      </c>
      <c r="B628" s="687">
        <v>27.18</v>
      </c>
      <c r="C628" s="508">
        <v>6.64</v>
      </c>
      <c r="N628" s="686"/>
      <c r="O628" s="688"/>
      <c r="P628" s="690"/>
    </row>
    <row r="629" spans="1:16">
      <c r="A629" s="686">
        <v>44018</v>
      </c>
      <c r="B629" s="687">
        <v>27.17</v>
      </c>
      <c r="C629" s="508">
        <v>6.6</v>
      </c>
      <c r="N629" s="686"/>
      <c r="O629" s="688"/>
      <c r="P629" s="690"/>
    </row>
    <row r="630" spans="1:16">
      <c r="A630" s="686">
        <v>44019</v>
      </c>
      <c r="B630" s="687">
        <v>27.13</v>
      </c>
      <c r="C630" s="508">
        <v>6.57</v>
      </c>
      <c r="N630" s="686"/>
      <c r="O630" s="688"/>
      <c r="P630" s="690"/>
    </row>
    <row r="631" spans="1:16">
      <c r="A631" s="686">
        <v>44020</v>
      </c>
      <c r="B631" s="687">
        <v>26.93</v>
      </c>
      <c r="C631" s="508">
        <v>7.01</v>
      </c>
      <c r="N631" s="686"/>
      <c r="O631" s="688"/>
      <c r="P631" s="690"/>
    </row>
    <row r="632" spans="1:16">
      <c r="A632" s="686">
        <v>44021</v>
      </c>
      <c r="B632" s="687">
        <v>26.95</v>
      </c>
      <c r="C632" s="508">
        <v>7</v>
      </c>
      <c r="N632" s="686"/>
      <c r="O632" s="688"/>
      <c r="P632" s="690"/>
    </row>
    <row r="633" spans="1:16">
      <c r="A633" s="686">
        <v>44022</v>
      </c>
      <c r="B633" s="687">
        <v>26.93</v>
      </c>
      <c r="C633" s="508">
        <v>7.01</v>
      </c>
      <c r="N633" s="686"/>
      <c r="O633" s="688"/>
      <c r="P633" s="690"/>
    </row>
    <row r="634" spans="1:16">
      <c r="A634" s="686">
        <v>44025</v>
      </c>
      <c r="B634" s="687">
        <v>26.95</v>
      </c>
      <c r="C634" s="508">
        <v>6.97</v>
      </c>
      <c r="N634" s="686"/>
      <c r="O634" s="688"/>
      <c r="P634" s="690"/>
    </row>
    <row r="635" spans="1:16">
      <c r="A635" s="686">
        <v>44026</v>
      </c>
      <c r="B635" s="687">
        <v>27.09</v>
      </c>
      <c r="C635" s="508">
        <v>6.99</v>
      </c>
      <c r="N635" s="686"/>
      <c r="O635" s="688"/>
      <c r="P635" s="690"/>
    </row>
    <row r="636" spans="1:16">
      <c r="A636" s="686">
        <v>44027</v>
      </c>
      <c r="B636" s="687">
        <v>27.14</v>
      </c>
      <c r="C636" s="508">
        <v>6.88</v>
      </c>
      <c r="N636" s="686"/>
      <c r="O636" s="688"/>
      <c r="P636" s="690"/>
    </row>
    <row r="637" spans="1:16">
      <c r="A637" s="686">
        <v>44028</v>
      </c>
      <c r="B637" s="687">
        <v>27.12</v>
      </c>
      <c r="C637" s="508">
        <v>6.72</v>
      </c>
      <c r="N637" s="686"/>
      <c r="O637" s="688"/>
      <c r="P637" s="690"/>
    </row>
    <row r="638" spans="1:16">
      <c r="A638" s="686">
        <v>44029</v>
      </c>
      <c r="B638" s="687">
        <v>27.27</v>
      </c>
      <c r="C638" s="508">
        <v>6.94</v>
      </c>
      <c r="N638" s="686"/>
      <c r="O638" s="688"/>
      <c r="P638" s="690"/>
    </row>
    <row r="639" spans="1:16">
      <c r="A639" s="686">
        <v>44032</v>
      </c>
      <c r="B639" s="687">
        <v>27.36</v>
      </c>
      <c r="C639" s="508">
        <v>6.97</v>
      </c>
      <c r="N639" s="686"/>
      <c r="O639" s="688"/>
      <c r="P639" s="690"/>
    </row>
    <row r="640" spans="1:16">
      <c r="A640" s="686">
        <v>44033</v>
      </c>
      <c r="B640" s="687">
        <v>27.6</v>
      </c>
      <c r="C640" s="508">
        <v>7.39</v>
      </c>
      <c r="N640" s="686"/>
      <c r="O640" s="688"/>
      <c r="P640" s="690"/>
    </row>
    <row r="641" spans="1:16">
      <c r="A641" s="686">
        <v>44034</v>
      </c>
      <c r="B641" s="687">
        <v>27.66</v>
      </c>
      <c r="C641" s="508">
        <v>7.27</v>
      </c>
      <c r="N641" s="686"/>
      <c r="O641" s="688"/>
      <c r="P641" s="690"/>
    </row>
    <row r="642" spans="1:16">
      <c r="A642" s="686">
        <v>44035</v>
      </c>
      <c r="B642" s="687">
        <v>27.78</v>
      </c>
      <c r="C642" s="508">
        <v>7.14</v>
      </c>
      <c r="N642" s="686"/>
      <c r="O642" s="688"/>
      <c r="P642" s="690"/>
    </row>
    <row r="643" spans="1:16">
      <c r="A643" s="686">
        <v>44036</v>
      </c>
      <c r="B643" s="687">
        <v>27.88</v>
      </c>
      <c r="C643" s="508">
        <v>7.16</v>
      </c>
      <c r="N643" s="686"/>
      <c r="O643" s="688"/>
      <c r="P643" s="690"/>
    </row>
    <row r="644" spans="1:16">
      <c r="A644" s="686">
        <v>44039</v>
      </c>
      <c r="B644" s="687">
        <v>27.76</v>
      </c>
      <c r="C644" s="508">
        <v>7.53</v>
      </c>
      <c r="N644" s="686"/>
      <c r="O644" s="688"/>
      <c r="P644" s="690"/>
    </row>
    <row r="645" spans="1:16">
      <c r="A645" s="686">
        <v>44040</v>
      </c>
      <c r="B645" s="687">
        <v>27.76</v>
      </c>
      <c r="C645" s="508">
        <v>7.52</v>
      </c>
      <c r="N645" s="686"/>
      <c r="O645" s="688"/>
      <c r="P645" s="690"/>
    </row>
    <row r="646" spans="1:16">
      <c r="A646" s="686">
        <v>44041</v>
      </c>
      <c r="B646" s="687">
        <v>27.69</v>
      </c>
      <c r="C646" s="508">
        <v>7.62</v>
      </c>
      <c r="N646" s="686"/>
      <c r="O646" s="688"/>
      <c r="P646" s="690"/>
    </row>
    <row r="647" spans="1:16">
      <c r="A647" s="686">
        <v>44042</v>
      </c>
      <c r="B647" s="687">
        <v>27.69</v>
      </c>
      <c r="C647" s="508">
        <v>7.61</v>
      </c>
      <c r="N647" s="686"/>
      <c r="O647" s="688"/>
      <c r="P647" s="690"/>
    </row>
    <row r="648" spans="1:16">
      <c r="A648" s="686">
        <v>44043</v>
      </c>
      <c r="B648" s="687">
        <v>27.69</v>
      </c>
      <c r="C648" s="508">
        <v>5.73</v>
      </c>
      <c r="N648" s="686"/>
      <c r="O648" s="688"/>
      <c r="P648" s="690"/>
    </row>
    <row r="649" spans="1:16">
      <c r="A649" s="686">
        <v>44046</v>
      </c>
      <c r="B649" s="687">
        <v>27.68</v>
      </c>
      <c r="C649" s="508">
        <v>5.73</v>
      </c>
      <c r="N649" s="686"/>
      <c r="O649" s="688"/>
      <c r="P649" s="690"/>
    </row>
    <row r="650" spans="1:16">
      <c r="A650" s="686">
        <v>44047</v>
      </c>
      <c r="B650" s="687">
        <v>27.74</v>
      </c>
      <c r="C650" s="508">
        <v>5.66</v>
      </c>
      <c r="N650" s="686"/>
      <c r="O650" s="688"/>
      <c r="P650" s="690"/>
    </row>
    <row r="651" spans="1:16">
      <c r="A651" s="686">
        <v>44048</v>
      </c>
      <c r="B651" s="687">
        <v>27.82</v>
      </c>
      <c r="C651" s="508">
        <v>4.7699999999999996</v>
      </c>
      <c r="N651" s="686"/>
      <c r="O651" s="688"/>
      <c r="P651" s="690"/>
    </row>
    <row r="652" spans="1:16">
      <c r="A652" s="686">
        <v>44049</v>
      </c>
      <c r="B652" s="687">
        <v>27.7</v>
      </c>
      <c r="C652" s="508">
        <v>5.2</v>
      </c>
      <c r="N652" s="686"/>
      <c r="O652" s="688"/>
      <c r="P652" s="690"/>
    </row>
    <row r="653" spans="1:16">
      <c r="A653" s="686">
        <v>44050</v>
      </c>
      <c r="B653" s="687">
        <v>27.68</v>
      </c>
      <c r="C653" s="508">
        <v>5.21</v>
      </c>
      <c r="N653" s="686"/>
      <c r="O653" s="688"/>
      <c r="P653" s="690"/>
    </row>
    <row r="654" spans="1:16">
      <c r="A654" s="686">
        <v>44053</v>
      </c>
      <c r="B654" s="687">
        <v>27.65</v>
      </c>
      <c r="C654" s="508">
        <v>5.28</v>
      </c>
      <c r="N654" s="686"/>
      <c r="O654" s="688"/>
      <c r="P654" s="690"/>
    </row>
    <row r="655" spans="1:16">
      <c r="A655" s="686">
        <v>44054</v>
      </c>
      <c r="B655" s="687">
        <v>27.6</v>
      </c>
      <c r="C655" s="508">
        <v>5.18</v>
      </c>
      <c r="N655" s="686"/>
      <c r="O655" s="688"/>
      <c r="P655" s="690"/>
    </row>
    <row r="656" spans="1:16">
      <c r="A656" s="686">
        <v>44055</v>
      </c>
      <c r="B656" s="687">
        <v>27.6</v>
      </c>
      <c r="C656" s="508">
        <v>5.18</v>
      </c>
      <c r="N656" s="686"/>
      <c r="O656" s="688"/>
      <c r="P656" s="690"/>
    </row>
    <row r="657" spans="1:16">
      <c r="A657" s="686">
        <v>44056</v>
      </c>
      <c r="B657" s="687">
        <v>27.53</v>
      </c>
      <c r="C657" s="508">
        <v>5.29</v>
      </c>
      <c r="N657" s="686"/>
      <c r="O657" s="688"/>
      <c r="P657" s="690"/>
    </row>
    <row r="658" spans="1:16">
      <c r="A658" s="686">
        <v>44057</v>
      </c>
      <c r="B658" s="687">
        <v>27.41</v>
      </c>
      <c r="C658" s="508">
        <v>5.24</v>
      </c>
      <c r="N658" s="686"/>
      <c r="O658" s="688"/>
      <c r="P658" s="690"/>
    </row>
    <row r="659" spans="1:16">
      <c r="A659" s="686">
        <v>44060</v>
      </c>
      <c r="B659" s="687">
        <v>27.35</v>
      </c>
      <c r="C659" s="508">
        <v>5.19</v>
      </c>
      <c r="N659" s="686"/>
      <c r="O659" s="688"/>
      <c r="P659" s="690"/>
    </row>
    <row r="660" spans="1:16">
      <c r="A660" s="686">
        <v>44061</v>
      </c>
      <c r="B660" s="687">
        <v>27.31</v>
      </c>
      <c r="C660" s="508">
        <v>4.05</v>
      </c>
      <c r="N660" s="686"/>
      <c r="O660" s="688"/>
      <c r="P660" s="690"/>
    </row>
    <row r="661" spans="1:16">
      <c r="A661" s="686">
        <v>44062</v>
      </c>
      <c r="B661" s="687">
        <v>27.23</v>
      </c>
      <c r="C661" s="508">
        <v>3.98</v>
      </c>
      <c r="N661" s="686"/>
      <c r="O661" s="688"/>
      <c r="P661" s="690"/>
    </row>
    <row r="662" spans="1:16">
      <c r="A662" s="686">
        <v>44063</v>
      </c>
      <c r="B662" s="687">
        <v>27.32</v>
      </c>
      <c r="C662" s="508">
        <v>3.83</v>
      </c>
      <c r="N662" s="686"/>
      <c r="O662" s="688"/>
      <c r="P662" s="690"/>
    </row>
    <row r="663" spans="1:16">
      <c r="A663" s="686">
        <v>44064</v>
      </c>
      <c r="B663" s="687">
        <v>27.48</v>
      </c>
      <c r="C663" s="508">
        <v>4.28</v>
      </c>
      <c r="N663" s="686"/>
      <c r="O663" s="688"/>
      <c r="P663" s="690"/>
    </row>
    <row r="664" spans="1:16">
      <c r="A664" s="686">
        <v>44068</v>
      </c>
      <c r="B664" s="687">
        <v>27.39</v>
      </c>
      <c r="C664" s="508">
        <v>4.17</v>
      </c>
      <c r="N664" s="686"/>
      <c r="O664" s="688"/>
      <c r="P664" s="690"/>
    </row>
    <row r="665" spans="1:16">
      <c r="A665" s="686">
        <v>44069</v>
      </c>
      <c r="B665" s="687">
        <v>27.44</v>
      </c>
      <c r="C665" s="508">
        <v>4.24</v>
      </c>
      <c r="N665" s="686"/>
      <c r="O665" s="688"/>
      <c r="P665" s="690"/>
    </row>
    <row r="666" spans="1:16">
      <c r="A666" s="686">
        <v>44070</v>
      </c>
      <c r="B666" s="687">
        <v>27.39</v>
      </c>
      <c r="C666" s="508">
        <v>4.2</v>
      </c>
      <c r="N666" s="686"/>
      <c r="O666" s="688"/>
      <c r="P666" s="690"/>
    </row>
    <row r="667" spans="1:16">
      <c r="A667" s="686">
        <v>44071</v>
      </c>
      <c r="B667" s="687">
        <v>27.46</v>
      </c>
      <c r="C667" s="508">
        <v>4.3600000000000003</v>
      </c>
      <c r="N667" s="686"/>
      <c r="O667" s="688"/>
      <c r="P667" s="690"/>
    </row>
    <row r="668" spans="1:16">
      <c r="A668" s="686">
        <v>44074</v>
      </c>
      <c r="B668" s="687">
        <v>27.48</v>
      </c>
      <c r="C668" s="508">
        <v>4.3600000000000003</v>
      </c>
      <c r="N668" s="686"/>
      <c r="O668" s="688"/>
      <c r="P668" s="690"/>
    </row>
    <row r="669" spans="1:16">
      <c r="A669" s="686">
        <v>44075</v>
      </c>
      <c r="B669" s="687">
        <v>27.56</v>
      </c>
      <c r="C669" s="508">
        <v>4.54</v>
      </c>
      <c r="N669" s="686"/>
      <c r="O669" s="688"/>
      <c r="P669" s="690"/>
    </row>
    <row r="670" spans="1:16">
      <c r="A670" s="686">
        <v>44076</v>
      </c>
      <c r="B670" s="687">
        <v>27.6</v>
      </c>
      <c r="C670" s="508">
        <v>4.51</v>
      </c>
      <c r="N670" s="686"/>
      <c r="O670" s="688"/>
      <c r="P670" s="690"/>
    </row>
    <row r="671" spans="1:16">
      <c r="A671" s="686">
        <v>44077</v>
      </c>
      <c r="B671" s="687">
        <v>27.64</v>
      </c>
      <c r="C671" s="508">
        <v>4.38</v>
      </c>
      <c r="N671" s="686"/>
      <c r="O671" s="688"/>
      <c r="P671" s="690"/>
    </row>
    <row r="672" spans="1:16">
      <c r="A672" s="686">
        <v>44078</v>
      </c>
      <c r="B672" s="687">
        <v>27.69</v>
      </c>
      <c r="C672" s="508">
        <v>4.17</v>
      </c>
      <c r="N672" s="686"/>
      <c r="O672" s="688"/>
      <c r="P672" s="690"/>
    </row>
    <row r="673" spans="1:16">
      <c r="A673" s="686">
        <v>44081</v>
      </c>
      <c r="B673" s="687">
        <v>27.73</v>
      </c>
      <c r="C673" s="508">
        <v>4.2</v>
      </c>
      <c r="N673" s="686"/>
      <c r="O673" s="688"/>
      <c r="P673" s="690"/>
    </row>
    <row r="674" spans="1:16">
      <c r="A674" s="686">
        <v>44082</v>
      </c>
      <c r="B674" s="687">
        <v>27.75</v>
      </c>
      <c r="C674" s="508">
        <v>4.17</v>
      </c>
      <c r="N674" s="686"/>
      <c r="O674" s="688"/>
      <c r="P674" s="690"/>
    </row>
    <row r="675" spans="1:16">
      <c r="A675" s="686">
        <v>44083</v>
      </c>
      <c r="B675" s="687">
        <v>27.8</v>
      </c>
      <c r="C675" s="508">
        <v>4.1500000000000004</v>
      </c>
      <c r="N675" s="686"/>
      <c r="O675" s="688"/>
      <c r="P675" s="690"/>
    </row>
    <row r="676" spans="1:16">
      <c r="A676" s="686">
        <v>44084</v>
      </c>
      <c r="B676" s="687">
        <v>27.83</v>
      </c>
      <c r="C676" s="508">
        <v>4.1500000000000004</v>
      </c>
      <c r="N676" s="686"/>
      <c r="O676" s="688"/>
      <c r="P676" s="690"/>
    </row>
    <row r="677" spans="1:16">
      <c r="A677" s="686">
        <v>44085</v>
      </c>
      <c r="B677" s="687">
        <v>27.83</v>
      </c>
      <c r="C677" s="508">
        <v>4</v>
      </c>
      <c r="N677" s="686"/>
      <c r="O677" s="688"/>
      <c r="P677" s="690"/>
    </row>
    <row r="678" spans="1:16">
      <c r="A678" s="686">
        <v>44088</v>
      </c>
      <c r="B678" s="687">
        <v>27.9</v>
      </c>
      <c r="C678" s="508">
        <v>3.61</v>
      </c>
      <c r="N678" s="686"/>
      <c r="O678" s="688"/>
      <c r="P678" s="690"/>
    </row>
    <row r="679" spans="1:16">
      <c r="A679" s="686">
        <v>44089</v>
      </c>
      <c r="B679" s="687">
        <v>28</v>
      </c>
      <c r="C679" s="508">
        <v>3.54</v>
      </c>
      <c r="N679" s="686"/>
      <c r="O679" s="688"/>
      <c r="P679" s="690"/>
    </row>
    <row r="680" spans="1:16">
      <c r="A680" s="686">
        <v>44090</v>
      </c>
      <c r="B680" s="687">
        <v>28.06</v>
      </c>
      <c r="C680" s="508">
        <v>3.4</v>
      </c>
      <c r="N680" s="686"/>
      <c r="O680" s="688"/>
      <c r="P680" s="690"/>
    </row>
    <row r="681" spans="1:16">
      <c r="A681" s="686">
        <v>44091</v>
      </c>
      <c r="B681" s="687">
        <v>28.12</v>
      </c>
      <c r="C681" s="508">
        <v>3.04</v>
      </c>
      <c r="N681" s="686"/>
      <c r="O681" s="688"/>
      <c r="P681" s="690"/>
    </row>
    <row r="682" spans="1:16">
      <c r="A682" s="686">
        <v>44092</v>
      </c>
      <c r="B682" s="687">
        <v>28.11</v>
      </c>
      <c r="C682" s="508">
        <v>3.05</v>
      </c>
      <c r="N682" s="686"/>
      <c r="O682" s="688"/>
      <c r="P682" s="690"/>
    </row>
    <row r="683" spans="1:16">
      <c r="A683" s="686">
        <v>44095</v>
      </c>
      <c r="B683" s="687">
        <v>28.17</v>
      </c>
      <c r="C683" s="508">
        <v>2.5499999999999998</v>
      </c>
      <c r="N683" s="686"/>
      <c r="O683" s="688"/>
      <c r="P683" s="690"/>
    </row>
    <row r="684" spans="1:16">
      <c r="A684" s="686">
        <v>44096</v>
      </c>
      <c r="B684" s="687">
        <v>28.2</v>
      </c>
      <c r="C684" s="508">
        <v>1.95</v>
      </c>
      <c r="N684" s="686"/>
      <c r="O684" s="688"/>
      <c r="P684" s="690"/>
    </row>
    <row r="685" spans="1:16">
      <c r="A685" s="686">
        <v>44097</v>
      </c>
      <c r="B685" s="687">
        <v>28.21</v>
      </c>
      <c r="C685" s="508">
        <v>2.0099999999999998</v>
      </c>
      <c r="N685" s="686"/>
      <c r="O685" s="688"/>
      <c r="P685" s="690"/>
    </row>
    <row r="686" spans="1:16">
      <c r="A686" s="686">
        <v>44098</v>
      </c>
      <c r="B686" s="687">
        <v>28.19</v>
      </c>
      <c r="C686" s="508">
        <v>1.77</v>
      </c>
      <c r="N686" s="686"/>
      <c r="O686" s="688"/>
      <c r="P686" s="690"/>
    </row>
    <row r="687" spans="1:16">
      <c r="A687" s="686">
        <v>44099</v>
      </c>
      <c r="B687" s="687">
        <v>28.25</v>
      </c>
      <c r="C687" s="508">
        <v>1.73</v>
      </c>
      <c r="N687" s="686"/>
      <c r="O687" s="688"/>
      <c r="P687" s="690"/>
    </row>
    <row r="688" spans="1:16">
      <c r="A688" s="686">
        <v>44102</v>
      </c>
      <c r="B688" s="687">
        <v>28.27</v>
      </c>
      <c r="C688" s="508">
        <v>1.72</v>
      </c>
      <c r="N688" s="686"/>
      <c r="O688" s="688"/>
      <c r="P688" s="690"/>
    </row>
    <row r="689" spans="1:16">
      <c r="A689" s="686">
        <v>44103</v>
      </c>
      <c r="B689" s="687">
        <v>28.31</v>
      </c>
      <c r="C689" s="508">
        <v>1.6</v>
      </c>
      <c r="N689" s="686"/>
      <c r="O689" s="688"/>
      <c r="P689" s="690"/>
    </row>
    <row r="690" spans="1:16">
      <c r="A690" s="686">
        <v>44104</v>
      </c>
      <c r="B690" s="687">
        <v>28.3</v>
      </c>
      <c r="C690" s="508">
        <v>1.69</v>
      </c>
      <c r="N690" s="686"/>
      <c r="O690" s="688"/>
      <c r="P690" s="690"/>
    </row>
    <row r="691" spans="1:16">
      <c r="A691" s="686">
        <v>44105</v>
      </c>
      <c r="B691" s="687">
        <v>28.31</v>
      </c>
      <c r="C691" s="508">
        <v>1.72</v>
      </c>
      <c r="N691" s="686"/>
      <c r="O691" s="688"/>
      <c r="P691" s="690"/>
    </row>
    <row r="692" spans="1:16">
      <c r="A692" s="686">
        <v>44106</v>
      </c>
      <c r="B692" s="687">
        <v>28.33</v>
      </c>
      <c r="C692" s="508">
        <v>1.71</v>
      </c>
      <c r="N692" s="686"/>
      <c r="O692" s="688"/>
      <c r="P692" s="690"/>
    </row>
    <row r="693" spans="1:16">
      <c r="A693" s="686">
        <v>44109</v>
      </c>
      <c r="B693" s="687">
        <v>28.34</v>
      </c>
      <c r="C693" s="508">
        <v>1.73</v>
      </c>
      <c r="N693" s="686"/>
      <c r="O693" s="688"/>
      <c r="P693" s="690"/>
    </row>
    <row r="694" spans="1:16">
      <c r="A694" s="686">
        <v>44110</v>
      </c>
      <c r="B694" s="687">
        <v>28.4</v>
      </c>
      <c r="C694" s="508">
        <v>1.76</v>
      </c>
      <c r="N694" s="686"/>
      <c r="O694" s="688"/>
      <c r="P694" s="690"/>
    </row>
    <row r="695" spans="1:16">
      <c r="A695" s="686">
        <v>44111</v>
      </c>
      <c r="B695" s="687">
        <v>28.36</v>
      </c>
      <c r="C695" s="508">
        <v>1.94</v>
      </c>
      <c r="N695" s="686"/>
      <c r="O695" s="688"/>
      <c r="P695" s="690"/>
    </row>
    <row r="696" spans="1:16">
      <c r="A696" s="686">
        <v>44112</v>
      </c>
      <c r="B696" s="687">
        <v>28.32</v>
      </c>
      <c r="C696" s="508">
        <v>2.12</v>
      </c>
      <c r="N696" s="686"/>
      <c r="O696" s="688"/>
      <c r="P696" s="690"/>
    </row>
    <row r="697" spans="1:16">
      <c r="A697" s="686">
        <v>44113</v>
      </c>
      <c r="B697" s="687">
        <v>28.28</v>
      </c>
      <c r="C697" s="508">
        <v>2.2599999999999998</v>
      </c>
      <c r="N697" s="686"/>
      <c r="O697" s="688"/>
      <c r="P697" s="690"/>
    </row>
    <row r="698" spans="1:16">
      <c r="A698" s="686">
        <v>44116</v>
      </c>
      <c r="B698" s="687">
        <v>28.21</v>
      </c>
      <c r="C698" s="508">
        <v>2.48</v>
      </c>
      <c r="N698" s="686"/>
      <c r="O698" s="688"/>
      <c r="P698" s="690"/>
    </row>
    <row r="699" spans="1:16">
      <c r="A699" s="686">
        <v>44117</v>
      </c>
      <c r="B699" s="687">
        <v>28.25</v>
      </c>
      <c r="C699" s="508">
        <v>2.2400000000000002</v>
      </c>
      <c r="N699" s="686"/>
      <c r="O699" s="688"/>
      <c r="P699" s="690"/>
    </row>
    <row r="700" spans="1:16">
      <c r="A700" s="686">
        <v>44119</v>
      </c>
      <c r="B700" s="687">
        <v>28.32</v>
      </c>
      <c r="C700" s="508">
        <v>2.2799999999999998</v>
      </c>
      <c r="N700" s="686"/>
      <c r="O700" s="688"/>
      <c r="P700" s="690"/>
    </row>
    <row r="701" spans="1:16">
      <c r="A701" s="686">
        <v>44120</v>
      </c>
      <c r="B701" s="687">
        <v>28.34</v>
      </c>
      <c r="C701" s="508">
        <v>2.1800000000000002</v>
      </c>
      <c r="N701" s="686"/>
      <c r="O701" s="688"/>
      <c r="P701" s="690"/>
    </row>
    <row r="702" spans="1:16">
      <c r="A702" s="686">
        <v>44123</v>
      </c>
      <c r="B702" s="687">
        <v>28.36</v>
      </c>
      <c r="C702" s="508">
        <v>2.1800000000000002</v>
      </c>
      <c r="N702" s="686"/>
      <c r="O702" s="688"/>
      <c r="P702" s="690"/>
    </row>
    <row r="703" spans="1:16">
      <c r="A703" s="686">
        <v>44124</v>
      </c>
      <c r="B703" s="687">
        <v>28.38</v>
      </c>
      <c r="C703" s="508">
        <v>2.09</v>
      </c>
      <c r="N703" s="686"/>
      <c r="O703" s="688"/>
      <c r="P703" s="690"/>
    </row>
    <row r="704" spans="1:16">
      <c r="A704" s="686">
        <v>44125</v>
      </c>
      <c r="B704" s="687">
        <v>28.37</v>
      </c>
      <c r="C704" s="508">
        <v>2.08</v>
      </c>
      <c r="N704" s="686"/>
      <c r="O704" s="688"/>
      <c r="P704" s="690"/>
    </row>
    <row r="705" spans="1:16">
      <c r="A705" s="686">
        <v>44126</v>
      </c>
      <c r="B705" s="687">
        <v>28.27</v>
      </c>
      <c r="C705" s="508">
        <v>2.46</v>
      </c>
      <c r="N705" s="686"/>
      <c r="O705" s="688"/>
      <c r="P705" s="690"/>
    </row>
    <row r="706" spans="1:16">
      <c r="A706" s="686">
        <v>44127</v>
      </c>
      <c r="B706" s="687">
        <v>28.27</v>
      </c>
      <c r="C706" s="508">
        <v>2.4500000000000002</v>
      </c>
      <c r="N706" s="686"/>
      <c r="O706" s="688"/>
      <c r="P706" s="690"/>
    </row>
    <row r="707" spans="1:16">
      <c r="A707" s="686">
        <v>44130</v>
      </c>
      <c r="B707" s="687">
        <v>28.29</v>
      </c>
      <c r="C707" s="508">
        <v>2.35</v>
      </c>
      <c r="N707" s="686"/>
      <c r="O707" s="688"/>
      <c r="P707" s="690"/>
    </row>
    <row r="708" spans="1:16">
      <c r="A708" s="686">
        <v>44131</v>
      </c>
      <c r="B708" s="687">
        <v>28.34</v>
      </c>
      <c r="C708" s="508">
        <v>2.4</v>
      </c>
      <c r="N708" s="686"/>
      <c r="O708" s="688"/>
      <c r="P708" s="690"/>
    </row>
    <row r="709" spans="1:16">
      <c r="A709" s="686">
        <v>44132</v>
      </c>
      <c r="B709" s="687">
        <v>28.37</v>
      </c>
      <c r="C709" s="508">
        <v>2.39</v>
      </c>
      <c r="N709" s="686"/>
      <c r="O709" s="688"/>
      <c r="P709" s="690"/>
    </row>
    <row r="710" spans="1:16">
      <c r="A710" s="686">
        <v>44133</v>
      </c>
      <c r="B710" s="687">
        <v>28.4</v>
      </c>
      <c r="C710" s="508">
        <v>2.41</v>
      </c>
      <c r="N710" s="686"/>
      <c r="O710" s="688"/>
      <c r="P710" s="690"/>
    </row>
    <row r="711" spans="1:16">
      <c r="A711" s="686">
        <v>44134</v>
      </c>
      <c r="B711" s="687">
        <v>28.44</v>
      </c>
      <c r="C711" s="508">
        <v>2.4500000000000002</v>
      </c>
      <c r="N711" s="686"/>
      <c r="O711" s="688"/>
      <c r="P711" s="690"/>
    </row>
    <row r="712" spans="1:16">
      <c r="A712" s="686">
        <v>44137</v>
      </c>
      <c r="B712" s="687">
        <v>28.45</v>
      </c>
      <c r="C712" s="508">
        <v>2.44</v>
      </c>
      <c r="N712" s="686"/>
      <c r="O712" s="688"/>
      <c r="P712" s="690"/>
    </row>
    <row r="713" spans="1:16">
      <c r="A713" s="686">
        <v>44138</v>
      </c>
      <c r="B713" s="687">
        <v>28.58</v>
      </c>
      <c r="C713" s="508">
        <v>2.9</v>
      </c>
      <c r="N713" s="686"/>
      <c r="O713" s="688"/>
      <c r="P713" s="690"/>
    </row>
    <row r="714" spans="1:16">
      <c r="A714" s="686">
        <v>44139</v>
      </c>
      <c r="B714" s="687">
        <v>28.6</v>
      </c>
      <c r="C714" s="508">
        <v>2.83</v>
      </c>
      <c r="N714" s="686"/>
      <c r="O714" s="688"/>
      <c r="P714" s="690"/>
    </row>
    <row r="715" spans="1:16">
      <c r="A715" s="686">
        <v>44140</v>
      </c>
      <c r="B715" s="687">
        <v>28.51</v>
      </c>
      <c r="C715" s="508">
        <v>3.05</v>
      </c>
      <c r="N715" s="686"/>
      <c r="O715" s="688"/>
      <c r="P715" s="690"/>
    </row>
    <row r="716" spans="1:16">
      <c r="A716" s="686">
        <v>44141</v>
      </c>
      <c r="B716" s="687">
        <v>28.36</v>
      </c>
      <c r="C716" s="508">
        <v>3.54</v>
      </c>
      <c r="N716" s="686"/>
      <c r="O716" s="688"/>
      <c r="P716" s="690"/>
    </row>
    <row r="717" spans="1:16">
      <c r="A717" s="686">
        <v>44144</v>
      </c>
      <c r="B717" s="687">
        <v>28.14</v>
      </c>
      <c r="C717" s="508">
        <v>4.53</v>
      </c>
      <c r="N717" s="686"/>
      <c r="O717" s="688"/>
      <c r="P717" s="690"/>
    </row>
    <row r="718" spans="1:16">
      <c r="A718" s="686">
        <v>44145</v>
      </c>
      <c r="B718" s="687">
        <v>28.11</v>
      </c>
      <c r="C718" s="508">
        <v>4.45</v>
      </c>
      <c r="N718" s="686"/>
      <c r="O718" s="688"/>
      <c r="P718" s="690"/>
    </row>
    <row r="719" spans="1:16">
      <c r="A719" s="686">
        <v>44146</v>
      </c>
      <c r="B719" s="687">
        <v>28.12</v>
      </c>
      <c r="C719" s="508">
        <v>4.42</v>
      </c>
      <c r="N719" s="686"/>
      <c r="O719" s="688"/>
      <c r="P719" s="690"/>
    </row>
    <row r="720" spans="1:16">
      <c r="A720" s="686">
        <v>44147</v>
      </c>
      <c r="B720" s="687">
        <v>28.16</v>
      </c>
      <c r="C720" s="508">
        <v>4.3600000000000003</v>
      </c>
      <c r="N720" s="686"/>
      <c r="O720" s="688"/>
      <c r="P720" s="690"/>
    </row>
    <row r="721" spans="1:16">
      <c r="A721" s="686">
        <v>44148</v>
      </c>
      <c r="B721" s="687">
        <v>28.2</v>
      </c>
      <c r="C721" s="508">
        <v>4.38</v>
      </c>
      <c r="N721" s="686"/>
      <c r="O721" s="688"/>
      <c r="P721" s="690"/>
    </row>
    <row r="722" spans="1:16">
      <c r="A722" s="686">
        <v>44151</v>
      </c>
      <c r="B722" s="687">
        <v>28.12</v>
      </c>
      <c r="C722" s="508">
        <v>4.45</v>
      </c>
      <c r="N722" s="686"/>
      <c r="O722" s="688"/>
      <c r="P722" s="690"/>
    </row>
    <row r="723" spans="1:16">
      <c r="A723" s="686">
        <v>44152</v>
      </c>
      <c r="B723" s="687">
        <v>28.11</v>
      </c>
      <c r="C723" s="508">
        <v>4.4400000000000004</v>
      </c>
      <c r="N723" s="686"/>
      <c r="O723" s="688"/>
      <c r="P723" s="690"/>
    </row>
    <row r="724" spans="1:16">
      <c r="A724" s="686">
        <v>44153</v>
      </c>
      <c r="B724" s="687">
        <v>28.11</v>
      </c>
      <c r="C724" s="508">
        <v>4.4400000000000004</v>
      </c>
      <c r="N724" s="686"/>
      <c r="O724" s="688"/>
      <c r="P724" s="690"/>
    </row>
    <row r="725" spans="1:16">
      <c r="A725" s="686">
        <v>44154</v>
      </c>
      <c r="B725" s="687">
        <v>28.13</v>
      </c>
      <c r="C725" s="508">
        <v>4.32</v>
      </c>
      <c r="N725" s="686"/>
      <c r="O725" s="688"/>
      <c r="P725" s="690"/>
    </row>
    <row r="726" spans="1:16">
      <c r="A726" s="686">
        <v>44155</v>
      </c>
      <c r="B726" s="687">
        <v>28.26</v>
      </c>
      <c r="C726" s="508">
        <v>4.63</v>
      </c>
      <c r="N726" s="686"/>
      <c r="O726" s="688"/>
      <c r="P726" s="690"/>
    </row>
    <row r="727" spans="1:16">
      <c r="A727" s="686">
        <v>44158</v>
      </c>
      <c r="B727" s="687">
        <v>28.36</v>
      </c>
      <c r="C727" s="508">
        <v>4.79</v>
      </c>
      <c r="N727" s="686"/>
      <c r="O727" s="688"/>
      <c r="P727" s="690"/>
    </row>
    <row r="728" spans="1:16">
      <c r="A728" s="686">
        <v>44159</v>
      </c>
      <c r="B728" s="687">
        <v>28.37</v>
      </c>
      <c r="C728" s="508">
        <v>4.76</v>
      </c>
      <c r="N728" s="686"/>
      <c r="O728" s="688"/>
      <c r="P728" s="690"/>
    </row>
    <row r="729" spans="1:16">
      <c r="A729" s="686">
        <v>44160</v>
      </c>
      <c r="B729" s="687">
        <v>28.37</v>
      </c>
      <c r="C729" s="508">
        <v>4.74</v>
      </c>
      <c r="N729" s="686"/>
      <c r="O729" s="688"/>
      <c r="P729" s="690"/>
    </row>
    <row r="730" spans="1:16">
      <c r="A730" s="686">
        <v>44161</v>
      </c>
      <c r="B730" s="687">
        <v>28.38</v>
      </c>
      <c r="C730" s="508">
        <v>4.7300000000000004</v>
      </c>
      <c r="N730" s="686"/>
      <c r="O730" s="688"/>
      <c r="P730" s="690"/>
    </row>
    <row r="731" spans="1:16">
      <c r="A731" s="686">
        <v>44162</v>
      </c>
      <c r="B731" s="687">
        <v>28.44</v>
      </c>
      <c r="C731" s="508">
        <v>4.76</v>
      </c>
      <c r="N731" s="686"/>
      <c r="O731" s="688"/>
      <c r="P731" s="690"/>
    </row>
    <row r="732" spans="1:16">
      <c r="A732" s="686">
        <v>44165</v>
      </c>
      <c r="B732" s="687">
        <v>28.47</v>
      </c>
      <c r="C732" s="508">
        <v>4.7699999999999996</v>
      </c>
      <c r="N732" s="686"/>
      <c r="O732" s="688"/>
      <c r="P732" s="690"/>
    </row>
    <row r="733" spans="1:16">
      <c r="A733" s="686">
        <v>44166</v>
      </c>
      <c r="B733" s="687">
        <v>28.5</v>
      </c>
      <c r="C733" s="508">
        <v>4.4800000000000004</v>
      </c>
      <c r="N733" s="686"/>
      <c r="O733" s="688"/>
      <c r="P733" s="690"/>
    </row>
    <row r="734" spans="1:16">
      <c r="A734" s="686">
        <v>44167</v>
      </c>
      <c r="B734" s="687">
        <v>28.56</v>
      </c>
      <c r="C734" s="508">
        <v>4.54</v>
      </c>
      <c r="N734" s="686"/>
      <c r="O734" s="688"/>
      <c r="P734" s="690"/>
    </row>
    <row r="735" spans="1:16">
      <c r="A735" s="686">
        <v>44168</v>
      </c>
      <c r="B735" s="687">
        <v>28.44</v>
      </c>
      <c r="C735" s="508">
        <v>4.6500000000000004</v>
      </c>
      <c r="N735" s="686"/>
      <c r="O735" s="688"/>
      <c r="P735" s="690"/>
    </row>
    <row r="736" spans="1:16">
      <c r="A736" s="686">
        <v>44169</v>
      </c>
      <c r="B736" s="687">
        <v>28.3</v>
      </c>
      <c r="C736" s="508">
        <v>4.5999999999999996</v>
      </c>
      <c r="N736" s="686"/>
      <c r="O736" s="688"/>
      <c r="P736" s="690"/>
    </row>
    <row r="737" spans="1:16">
      <c r="A737" s="686">
        <v>44172</v>
      </c>
      <c r="B737" s="687">
        <v>28.29</v>
      </c>
      <c r="C737" s="508">
        <v>3.55</v>
      </c>
      <c r="N737" s="686"/>
      <c r="O737" s="688"/>
      <c r="P737" s="690"/>
    </row>
    <row r="738" spans="1:16">
      <c r="A738" s="686">
        <v>44173</v>
      </c>
      <c r="B738" s="687">
        <v>28.24</v>
      </c>
      <c r="C738" s="508">
        <v>3.61</v>
      </c>
      <c r="N738" s="686"/>
      <c r="O738" s="688"/>
      <c r="P738" s="690"/>
    </row>
    <row r="739" spans="1:16">
      <c r="A739" s="686">
        <v>44174</v>
      </c>
      <c r="B739" s="687">
        <v>28.08</v>
      </c>
      <c r="C739" s="508">
        <v>4.1399999999999997</v>
      </c>
      <c r="N739" s="686"/>
      <c r="O739" s="688"/>
      <c r="P739" s="690"/>
    </row>
    <row r="740" spans="1:16">
      <c r="A740" s="686">
        <v>44175</v>
      </c>
      <c r="B740" s="687">
        <v>28.04</v>
      </c>
      <c r="C740" s="508">
        <v>4.13</v>
      </c>
      <c r="N740" s="686"/>
      <c r="O740" s="688"/>
      <c r="P740" s="690"/>
    </row>
    <row r="741" spans="1:16">
      <c r="A741" s="686">
        <v>44176</v>
      </c>
      <c r="B741" s="687">
        <v>28.08</v>
      </c>
      <c r="C741" s="508">
        <v>4.13</v>
      </c>
      <c r="N741" s="686"/>
      <c r="O741" s="688"/>
      <c r="P741" s="690"/>
    </row>
    <row r="742" spans="1:16">
      <c r="A742" s="686">
        <v>44179</v>
      </c>
      <c r="B742" s="687">
        <v>27.97</v>
      </c>
      <c r="C742" s="508">
        <v>4.2300000000000004</v>
      </c>
      <c r="N742" s="686"/>
      <c r="O742" s="688"/>
      <c r="P742" s="690"/>
    </row>
    <row r="743" spans="1:16">
      <c r="A743" s="686">
        <v>44180</v>
      </c>
      <c r="B743" s="687">
        <v>27.87</v>
      </c>
      <c r="C743" s="508">
        <v>4.3899999999999997</v>
      </c>
      <c r="N743" s="686"/>
      <c r="O743" s="688"/>
      <c r="P743" s="690"/>
    </row>
    <row r="744" spans="1:16">
      <c r="A744" s="686">
        <v>44181</v>
      </c>
      <c r="B744" s="687">
        <v>27.76</v>
      </c>
      <c r="C744" s="508">
        <v>4.55</v>
      </c>
      <c r="N744" s="686"/>
      <c r="O744" s="688"/>
      <c r="P744" s="690"/>
    </row>
    <row r="745" spans="1:16">
      <c r="A745" s="686">
        <v>44182</v>
      </c>
      <c r="B745" s="687">
        <v>27.74</v>
      </c>
      <c r="C745" s="508">
        <v>4.5199999999999996</v>
      </c>
      <c r="N745" s="686"/>
      <c r="O745" s="688"/>
      <c r="P745" s="690"/>
    </row>
    <row r="746" spans="1:16">
      <c r="A746" s="686">
        <v>44183</v>
      </c>
      <c r="B746" s="687">
        <v>27.82</v>
      </c>
      <c r="C746" s="508">
        <v>4.3099999999999996</v>
      </c>
      <c r="N746" s="686"/>
      <c r="O746" s="688"/>
      <c r="P746" s="690"/>
    </row>
    <row r="747" spans="1:16">
      <c r="A747" s="686">
        <v>44186</v>
      </c>
      <c r="B747" s="687">
        <v>27.83</v>
      </c>
      <c r="C747" s="508">
        <v>4.04</v>
      </c>
      <c r="N747" s="686"/>
      <c r="O747" s="688"/>
      <c r="P747" s="690"/>
    </row>
    <row r="748" spans="1:16">
      <c r="A748" s="686">
        <v>44187</v>
      </c>
      <c r="B748" s="687">
        <v>28.04</v>
      </c>
      <c r="C748" s="508">
        <v>5.0199999999999996</v>
      </c>
      <c r="N748" s="686"/>
      <c r="O748" s="688"/>
      <c r="P748" s="690"/>
    </row>
    <row r="749" spans="1:16">
      <c r="A749" s="686">
        <v>44188</v>
      </c>
      <c r="B749" s="687">
        <v>28.25</v>
      </c>
      <c r="C749" s="508">
        <v>5.78</v>
      </c>
      <c r="N749" s="686"/>
      <c r="O749" s="688"/>
      <c r="P749" s="690"/>
    </row>
    <row r="750" spans="1:16">
      <c r="A750" s="686">
        <v>44189</v>
      </c>
      <c r="B750" s="687">
        <v>28.46</v>
      </c>
      <c r="C750" s="508">
        <v>6.34</v>
      </c>
      <c r="N750" s="686"/>
      <c r="O750" s="688"/>
      <c r="P750" s="690"/>
    </row>
    <row r="751" spans="1:16">
      <c r="A751" s="686">
        <v>44193</v>
      </c>
      <c r="B751" s="687">
        <v>28.35</v>
      </c>
      <c r="C751" s="508">
        <v>6.42</v>
      </c>
      <c r="N751" s="686"/>
      <c r="O751" s="688"/>
      <c r="P751" s="690"/>
    </row>
    <row r="752" spans="1:16">
      <c r="A752" s="686">
        <v>44194</v>
      </c>
      <c r="B752" s="687">
        <v>28.37</v>
      </c>
      <c r="C752" s="508">
        <v>6.41</v>
      </c>
      <c r="N752" s="686"/>
      <c r="O752" s="688"/>
      <c r="P752" s="690"/>
    </row>
    <row r="753" spans="1:16">
      <c r="A753" s="686">
        <v>44195</v>
      </c>
      <c r="B753" s="687">
        <v>28.26</v>
      </c>
      <c r="C753" s="508">
        <v>6.52</v>
      </c>
      <c r="N753" s="686"/>
      <c r="O753" s="688"/>
      <c r="P753" s="690"/>
    </row>
    <row r="754" spans="1:16">
      <c r="A754" s="686">
        <v>44196</v>
      </c>
      <c r="B754" s="687">
        <v>28.27</v>
      </c>
      <c r="C754" s="508">
        <v>6.46</v>
      </c>
      <c r="N754" s="686"/>
      <c r="O754" s="688"/>
      <c r="P754" s="690"/>
    </row>
    <row r="755" spans="1:16">
      <c r="A755" s="686"/>
      <c r="B755" s="687"/>
      <c r="C755" s="508"/>
      <c r="N755" s="686"/>
      <c r="O755" s="688"/>
      <c r="P755" s="690"/>
    </row>
    <row r="756" spans="1:16">
      <c r="A756" s="686"/>
      <c r="B756" s="687"/>
      <c r="C756" s="508"/>
      <c r="N756" s="686"/>
      <c r="O756" s="688"/>
      <c r="P756" s="690"/>
    </row>
    <row r="757" spans="1:16">
      <c r="A757" s="686"/>
      <c r="B757" s="687"/>
      <c r="C757" s="508"/>
      <c r="N757" s="686"/>
      <c r="O757" s="688"/>
      <c r="P757" s="690"/>
    </row>
    <row r="758" spans="1:16">
      <c r="A758" s="686"/>
      <c r="B758" s="687"/>
      <c r="C758" s="508"/>
      <c r="N758" s="686"/>
      <c r="O758" s="688"/>
      <c r="P758" s="690"/>
    </row>
    <row r="759" spans="1:16">
      <c r="A759" s="686"/>
      <c r="B759" s="687"/>
      <c r="C759" s="508"/>
      <c r="N759" s="686"/>
      <c r="O759" s="688"/>
      <c r="P759" s="690"/>
    </row>
    <row r="760" spans="1:16">
      <c r="A760" s="686"/>
      <c r="B760" s="687"/>
      <c r="C760" s="508"/>
      <c r="N760" s="686"/>
      <c r="O760" s="688"/>
      <c r="P760" s="690"/>
    </row>
    <row r="761" spans="1:16">
      <c r="A761" s="686"/>
      <c r="B761" s="687"/>
      <c r="C761" s="508"/>
      <c r="N761" s="686"/>
      <c r="O761" s="688"/>
      <c r="P761" s="690"/>
    </row>
    <row r="762" spans="1:16">
      <c r="A762" s="686"/>
      <c r="B762" s="687"/>
      <c r="C762" s="508"/>
      <c r="N762" s="686"/>
      <c r="O762" s="688"/>
      <c r="P762" s="690"/>
    </row>
    <row r="763" spans="1:16">
      <c r="A763" s="686"/>
      <c r="B763" s="687"/>
      <c r="C763" s="508"/>
      <c r="N763" s="686"/>
      <c r="O763" s="688"/>
      <c r="P763" s="690"/>
    </row>
    <row r="764" spans="1:16">
      <c r="A764" s="686"/>
      <c r="B764" s="687"/>
      <c r="C764" s="508"/>
      <c r="N764" s="686"/>
      <c r="O764" s="688"/>
      <c r="P764" s="690"/>
    </row>
    <row r="765" spans="1:16">
      <c r="A765" s="686"/>
      <c r="B765" s="687"/>
      <c r="C765" s="508"/>
      <c r="N765" s="686"/>
      <c r="O765" s="688"/>
      <c r="P765" s="690"/>
    </row>
    <row r="766" spans="1:16">
      <c r="O766" s="688"/>
      <c r="P766" s="690"/>
    </row>
    <row r="767" spans="1:16">
      <c r="O767" s="688"/>
      <c r="P767" s="690"/>
    </row>
    <row r="768" spans="1:16">
      <c r="O768" s="688"/>
      <c r="P768" s="690"/>
    </row>
    <row r="769" spans="15:16">
      <c r="O769" s="688"/>
      <c r="P769" s="690"/>
    </row>
    <row r="770" spans="15:16">
      <c r="O770" s="688"/>
      <c r="P770" s="690"/>
    </row>
  </sheetData>
  <hyperlinks>
    <hyperlink ref="A1" location="Content!A1" display="&lt;&lt;" xr:uid="{00000000-0004-0000-4100-000000000000}"/>
  </hyperlinks>
  <pageMargins left="0.7" right="0.7" top="0.75" bottom="0.75" header="0.3" footer="0.3"/>
  <pageSetup paperSize="9"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theme="8"/>
    <pageSetUpPr fitToPage="1"/>
  </sheetPr>
  <dimension ref="A1:Q39"/>
  <sheetViews>
    <sheetView showGridLines="0" workbookViewId="0"/>
  </sheetViews>
  <sheetFormatPr baseColWidth="10" defaultColWidth="9.5" defaultRowHeight="13"/>
  <cols>
    <col min="1" max="1" width="9.5" style="37" customWidth="1"/>
    <col min="2" max="5" width="10.5" style="37" customWidth="1"/>
    <col min="6" max="6" width="8.5" style="37" customWidth="1"/>
    <col min="7" max="11" width="9.5" style="41" customWidth="1"/>
    <col min="12" max="12" width="10" style="41" customWidth="1"/>
    <col min="13" max="26" width="9.5" style="41" customWidth="1"/>
    <col min="27" max="16384" width="9.5" style="41"/>
  </cols>
  <sheetData>
    <row r="1" spans="1:17">
      <c r="A1" s="61" t="s">
        <v>60</v>
      </c>
      <c r="B1" s="185" t="str">
        <f>IF(Content!$E$1=1,B2,B3)</f>
        <v xml:space="preserve">Депозити НФК </v>
      </c>
      <c r="C1" s="185" t="str">
        <f>IF(Content!$E$1=1,C2,C3)</f>
        <v>Депозити ДГ</v>
      </c>
      <c r="D1" s="185" t="str">
        <f>IF(Content!$E$1=1,D2,D3)</f>
        <v>Кредити НФК</v>
      </c>
      <c r="E1" s="185" t="str">
        <f>IF(Content!$E$1=1,E2,E3)</f>
        <v>Кредити ДГ</v>
      </c>
      <c r="F1" s="357"/>
      <c r="G1" s="185" t="str">
        <f>IF(Content!$E$1=1,G2,G3)</f>
        <v>Депозити та кредити в національній валюті, % р/р</v>
      </c>
    </row>
    <row r="2" spans="1:17" s="67" customFormat="1" ht="14.25" hidden="1" customHeight="1">
      <c r="A2" s="66"/>
      <c r="B2" s="181" t="s">
        <v>99</v>
      </c>
      <c r="C2" s="181" t="s">
        <v>446</v>
      </c>
      <c r="D2" s="181" t="s">
        <v>447</v>
      </c>
      <c r="E2" s="181" t="s">
        <v>448</v>
      </c>
      <c r="F2" s="184"/>
      <c r="G2" s="68" t="s">
        <v>774</v>
      </c>
    </row>
    <row r="3" spans="1:17" s="67" customFormat="1" ht="14.25" hidden="1" customHeight="1">
      <c r="A3" s="66"/>
      <c r="B3" s="181" t="s">
        <v>449</v>
      </c>
      <c r="C3" s="181" t="s">
        <v>450</v>
      </c>
      <c r="D3" s="181" t="s">
        <v>451</v>
      </c>
      <c r="E3" s="181" t="s">
        <v>452</v>
      </c>
      <c r="F3" s="184"/>
      <c r="G3" s="205" t="s">
        <v>775</v>
      </c>
      <c r="H3" s="221"/>
      <c r="I3" s="221"/>
    </row>
    <row r="4" spans="1:17">
      <c r="A4" s="38" t="s">
        <v>80</v>
      </c>
      <c r="B4" s="42">
        <v>19.100000000000001</v>
      </c>
      <c r="C4" s="42">
        <v>6.4</v>
      </c>
      <c r="D4" s="42">
        <v>-13.3</v>
      </c>
      <c r="E4" s="42">
        <v>-25.8</v>
      </c>
      <c r="F4" s="40" t="str">
        <f>A4</f>
        <v>І.16</v>
      </c>
      <c r="M4" s="38"/>
      <c r="N4" s="42"/>
      <c r="O4" s="42"/>
      <c r="P4" s="42"/>
      <c r="Q4" s="42"/>
    </row>
    <row r="5" spans="1:17">
      <c r="A5" s="38" t="s">
        <v>100</v>
      </c>
      <c r="B5" s="42">
        <v>22</v>
      </c>
      <c r="C5" s="42">
        <v>9.4</v>
      </c>
      <c r="D5" s="42">
        <v>-9.6999999999999993</v>
      </c>
      <c r="E5" s="42">
        <v>-24.3</v>
      </c>
      <c r="F5" s="40"/>
      <c r="M5" s="38"/>
      <c r="N5" s="42"/>
      <c r="O5" s="42"/>
      <c r="P5" s="42"/>
      <c r="Q5" s="42"/>
    </row>
    <row r="6" spans="1:17">
      <c r="A6" s="38" t="s">
        <v>19</v>
      </c>
      <c r="B6" s="42">
        <v>13.3</v>
      </c>
      <c r="C6" s="42">
        <v>15.1</v>
      </c>
      <c r="D6" s="42">
        <v>1.4</v>
      </c>
      <c r="E6" s="42">
        <v>-6.5</v>
      </c>
      <c r="F6" s="40" t="str">
        <f>A6</f>
        <v>III.16</v>
      </c>
      <c r="M6" s="38"/>
      <c r="N6" s="42"/>
      <c r="O6" s="42"/>
      <c r="P6" s="42"/>
      <c r="Q6" s="42"/>
    </row>
    <row r="7" spans="1:17">
      <c r="A7" s="38" t="s">
        <v>20</v>
      </c>
      <c r="B7" s="42">
        <v>14.4</v>
      </c>
      <c r="C7" s="42">
        <v>5.4</v>
      </c>
      <c r="D7" s="42">
        <v>23.3</v>
      </c>
      <c r="E7" s="42">
        <v>-4.2</v>
      </c>
      <c r="F7" s="40"/>
      <c r="M7" s="38"/>
      <c r="N7" s="42"/>
      <c r="O7" s="42"/>
      <c r="P7" s="42"/>
      <c r="Q7" s="42"/>
    </row>
    <row r="8" spans="1:17">
      <c r="A8" s="38" t="s">
        <v>81</v>
      </c>
      <c r="B8" s="42">
        <v>17.100000000000001</v>
      </c>
      <c r="C8" s="42">
        <v>10.5</v>
      </c>
      <c r="D8" s="42">
        <v>23.2</v>
      </c>
      <c r="E8" s="42">
        <v>0.7</v>
      </c>
      <c r="F8" s="40" t="str">
        <f>A8</f>
        <v>І.17</v>
      </c>
      <c r="M8" s="38"/>
      <c r="N8" s="42"/>
      <c r="O8" s="42"/>
      <c r="P8" s="42"/>
      <c r="Q8" s="42"/>
    </row>
    <row r="9" spans="1:17">
      <c r="A9" s="38" t="s">
        <v>101</v>
      </c>
      <c r="B9" s="42">
        <v>8.3000000000000007</v>
      </c>
      <c r="C9" s="42">
        <v>12.8</v>
      </c>
      <c r="D9" s="42">
        <v>27</v>
      </c>
      <c r="E9" s="42">
        <v>8.4</v>
      </c>
      <c r="F9" s="40"/>
      <c r="M9" s="38"/>
      <c r="N9" s="42"/>
      <c r="O9" s="42"/>
      <c r="P9" s="42"/>
      <c r="Q9" s="42"/>
    </row>
    <row r="10" spans="1:17">
      <c r="A10" s="38" t="s">
        <v>23</v>
      </c>
      <c r="B10" s="42">
        <v>8.9</v>
      </c>
      <c r="C10" s="42">
        <v>13.5</v>
      </c>
      <c r="D10" s="42">
        <v>20</v>
      </c>
      <c r="E10" s="42">
        <v>19.600000000000001</v>
      </c>
      <c r="F10" s="40" t="str">
        <f>A10</f>
        <v>III.17</v>
      </c>
      <c r="M10" s="38"/>
      <c r="N10" s="42"/>
      <c r="O10" s="42"/>
      <c r="P10" s="42"/>
      <c r="Q10" s="42"/>
    </row>
    <row r="11" spans="1:17">
      <c r="A11" s="38" t="s">
        <v>24</v>
      </c>
      <c r="B11" s="42">
        <v>9.1999999999999993</v>
      </c>
      <c r="C11" s="42">
        <v>20.399999999999999</v>
      </c>
      <c r="D11" s="42">
        <v>9</v>
      </c>
      <c r="E11" s="42">
        <v>38.6</v>
      </c>
      <c r="F11" s="40"/>
      <c r="M11" s="38"/>
      <c r="N11" s="42"/>
      <c r="O11" s="42"/>
      <c r="P11" s="42"/>
      <c r="Q11" s="42"/>
    </row>
    <row r="12" spans="1:17">
      <c r="A12" s="38" t="s">
        <v>72</v>
      </c>
      <c r="B12" s="42">
        <v>4</v>
      </c>
      <c r="C12" s="42">
        <v>20.6</v>
      </c>
      <c r="D12" s="42">
        <v>10.4</v>
      </c>
      <c r="E12" s="42">
        <v>42.8</v>
      </c>
      <c r="F12" s="40" t="str">
        <f>A12</f>
        <v>І.18</v>
      </c>
      <c r="M12" s="38"/>
      <c r="N12" s="42"/>
      <c r="O12" s="42"/>
      <c r="P12" s="42"/>
      <c r="Q12" s="42"/>
    </row>
    <row r="13" spans="1:17">
      <c r="A13" s="38" t="s">
        <v>82</v>
      </c>
      <c r="B13" s="42">
        <v>3.9</v>
      </c>
      <c r="C13" s="42">
        <v>22</v>
      </c>
      <c r="D13" s="42">
        <v>7.2</v>
      </c>
      <c r="E13" s="42">
        <v>44.4</v>
      </c>
      <c r="F13" s="40"/>
      <c r="M13" s="38"/>
      <c r="N13" s="42"/>
      <c r="O13" s="42"/>
      <c r="P13" s="42"/>
      <c r="Q13" s="42"/>
    </row>
    <row r="14" spans="1:17">
      <c r="A14" s="38" t="s">
        <v>102</v>
      </c>
      <c r="B14" s="42">
        <v>4.4000000000000004</v>
      </c>
      <c r="C14" s="42">
        <v>19.8</v>
      </c>
      <c r="D14" s="42">
        <v>6.9</v>
      </c>
      <c r="E14" s="42">
        <v>43.9</v>
      </c>
      <c r="F14" s="40" t="str">
        <f>A14</f>
        <v>ІІІ.18</v>
      </c>
      <c r="M14" s="38"/>
      <c r="N14" s="42"/>
      <c r="O14" s="42"/>
      <c r="P14" s="42"/>
      <c r="Q14" s="42"/>
    </row>
    <row r="15" spans="1:17">
      <c r="A15" s="38" t="s">
        <v>103</v>
      </c>
      <c r="B15" s="42">
        <v>5.3</v>
      </c>
      <c r="C15" s="42">
        <v>14.6</v>
      </c>
      <c r="D15" s="42">
        <v>2</v>
      </c>
      <c r="E15" s="42">
        <v>31.7</v>
      </c>
      <c r="F15" s="40"/>
      <c r="M15" s="38"/>
      <c r="N15" s="42"/>
      <c r="O15" s="42"/>
      <c r="P15" s="42"/>
      <c r="Q15" s="42"/>
    </row>
    <row r="16" spans="1:17">
      <c r="A16" s="38" t="s">
        <v>104</v>
      </c>
      <c r="B16" s="42">
        <v>7</v>
      </c>
      <c r="C16" s="42">
        <v>15.1</v>
      </c>
      <c r="D16" s="42">
        <v>-1.6</v>
      </c>
      <c r="E16" s="42">
        <v>28.7</v>
      </c>
      <c r="F16" s="40" t="str">
        <f>A16</f>
        <v>І.19</v>
      </c>
      <c r="M16" s="38"/>
      <c r="N16" s="42"/>
      <c r="O16" s="42"/>
      <c r="P16" s="42"/>
      <c r="Q16" s="42"/>
    </row>
    <row r="17" spans="1:17">
      <c r="A17" s="38" t="s">
        <v>453</v>
      </c>
      <c r="B17" s="42">
        <v>7.1</v>
      </c>
      <c r="C17" s="42">
        <v>11.8</v>
      </c>
      <c r="D17" s="42">
        <v>-2.4</v>
      </c>
      <c r="E17" s="42">
        <v>28.1</v>
      </c>
      <c r="F17" s="40"/>
      <c r="M17" s="38"/>
      <c r="N17" s="42"/>
      <c r="O17" s="42"/>
      <c r="P17" s="42"/>
      <c r="Q17" s="42"/>
    </row>
    <row r="18" spans="1:17">
      <c r="A18" s="38" t="s">
        <v>106</v>
      </c>
      <c r="B18" s="42">
        <v>15</v>
      </c>
      <c r="C18" s="42">
        <v>12.3</v>
      </c>
      <c r="D18" s="42">
        <v>-6.7</v>
      </c>
      <c r="E18" s="42">
        <v>25.6</v>
      </c>
      <c r="F18" s="40" t="str">
        <f>A18</f>
        <v>ІІІ.19</v>
      </c>
      <c r="M18" s="38"/>
      <c r="N18" s="42"/>
      <c r="O18" s="42"/>
      <c r="P18" s="42"/>
      <c r="Q18" s="42"/>
    </row>
    <row r="19" spans="1:17">
      <c r="A19" s="38" t="s">
        <v>107</v>
      </c>
      <c r="B19" s="42">
        <v>20.6</v>
      </c>
      <c r="C19" s="42">
        <v>17.2</v>
      </c>
      <c r="D19" s="42">
        <v>-8.1</v>
      </c>
      <c r="E19" s="42">
        <v>24.9</v>
      </c>
      <c r="F19" s="167"/>
      <c r="G19" s="185" t="str">
        <f>IF(Content!$E$1=1,G20,G21)</f>
        <v>Джерело: НБУ.</v>
      </c>
      <c r="M19" s="38"/>
      <c r="N19" s="42"/>
      <c r="O19" s="42"/>
      <c r="P19" s="42"/>
      <c r="Q19" s="42"/>
    </row>
    <row r="20" spans="1:17">
      <c r="A20" s="38" t="s">
        <v>108</v>
      </c>
      <c r="B20" s="42">
        <v>16.5</v>
      </c>
      <c r="C20" s="42">
        <v>17.8</v>
      </c>
      <c r="D20" s="42">
        <v>-4.3</v>
      </c>
      <c r="E20" s="42">
        <v>22.2</v>
      </c>
      <c r="F20" s="167" t="str">
        <f>A20</f>
        <v>І.20</v>
      </c>
      <c r="G20" s="67" t="s">
        <v>43</v>
      </c>
      <c r="M20" s="38"/>
      <c r="N20" s="42"/>
      <c r="O20" s="42"/>
      <c r="P20" s="42"/>
      <c r="Q20" s="42"/>
    </row>
    <row r="21" spans="1:17">
      <c r="A21" s="38" t="s">
        <v>776</v>
      </c>
      <c r="B21" s="42">
        <v>25.6</v>
      </c>
      <c r="C21" s="42">
        <v>24.4</v>
      </c>
      <c r="D21" s="42">
        <v>-5.5</v>
      </c>
      <c r="E21" s="42">
        <v>13.2</v>
      </c>
      <c r="F21" s="167"/>
      <c r="G21" s="68" t="s">
        <v>44</v>
      </c>
      <c r="M21" s="38"/>
      <c r="N21" s="42"/>
      <c r="O21" s="42"/>
      <c r="P21" s="42"/>
      <c r="Q21" s="42"/>
    </row>
    <row r="22" spans="1:17">
      <c r="A22" s="38" t="s">
        <v>110</v>
      </c>
      <c r="B22" s="42">
        <v>33.9</v>
      </c>
      <c r="C22" s="42">
        <v>27.4</v>
      </c>
      <c r="D22" s="42">
        <v>-5.9</v>
      </c>
      <c r="E22" s="42">
        <v>7.6</v>
      </c>
      <c r="F22" s="167"/>
      <c r="M22" s="38"/>
      <c r="N22" s="42"/>
      <c r="O22" s="42"/>
      <c r="P22" s="42"/>
      <c r="Q22" s="42"/>
    </row>
    <row r="23" spans="1:17">
      <c r="A23" s="219">
        <v>44136</v>
      </c>
      <c r="B23" s="42">
        <v>41.6</v>
      </c>
      <c r="C23" s="42">
        <v>25.1</v>
      </c>
      <c r="D23" s="42">
        <v>-5.4</v>
      </c>
      <c r="E23" s="42">
        <v>0.7</v>
      </c>
      <c r="F23" s="699" t="s">
        <v>1172</v>
      </c>
      <c r="L23" s="170"/>
      <c r="M23" s="170"/>
      <c r="N23" s="170"/>
      <c r="O23" s="170"/>
      <c r="P23" s="170"/>
      <c r="Q23" s="170"/>
    </row>
    <row r="24" spans="1:17">
      <c r="A24" s="219"/>
      <c r="B24" s="42"/>
      <c r="C24" s="42"/>
      <c r="D24" s="42"/>
      <c r="E24" s="42"/>
      <c r="F24" s="167"/>
    </row>
    <row r="25" spans="1:17">
      <c r="A25" s="219"/>
      <c r="B25" s="42"/>
      <c r="C25" s="42"/>
      <c r="D25" s="42"/>
      <c r="E25" s="42"/>
      <c r="F25" s="167"/>
    </row>
    <row r="26" spans="1:17">
      <c r="A26" s="219"/>
      <c r="B26" s="42"/>
      <c r="C26" s="42"/>
      <c r="D26" s="42"/>
      <c r="E26" s="42"/>
      <c r="F26" s="167"/>
    </row>
    <row r="27" spans="1:17">
      <c r="B27" s="48"/>
      <c r="C27" s="48"/>
      <c r="D27" s="48"/>
      <c r="E27" s="48"/>
    </row>
    <row r="28" spans="1:17">
      <c r="B28" s="48"/>
      <c r="C28" s="48"/>
      <c r="D28" s="48"/>
      <c r="E28" s="48"/>
    </row>
    <row r="29" spans="1:17">
      <c r="B29" s="48"/>
      <c r="C29" s="48"/>
      <c r="D29" s="48"/>
      <c r="E29" s="48"/>
    </row>
    <row r="30" spans="1:17">
      <c r="B30" s="48"/>
      <c r="C30" s="48"/>
      <c r="D30" s="48"/>
      <c r="E30" s="48"/>
    </row>
    <row r="31" spans="1:17">
      <c r="B31" s="48"/>
      <c r="C31" s="48"/>
      <c r="D31" s="48"/>
      <c r="E31" s="48"/>
    </row>
    <row r="32" spans="1:17">
      <c r="B32" s="48"/>
      <c r="C32" s="48"/>
      <c r="D32" s="48"/>
      <c r="E32" s="48"/>
    </row>
    <row r="33" spans="2:5">
      <c r="B33" s="48"/>
      <c r="C33" s="48"/>
      <c r="D33" s="48"/>
      <c r="E33" s="48"/>
    </row>
    <row r="34" spans="2:5">
      <c r="B34" s="48"/>
      <c r="C34" s="48"/>
      <c r="D34" s="48"/>
      <c r="E34" s="48"/>
    </row>
    <row r="35" spans="2:5">
      <c r="B35" s="48"/>
      <c r="C35" s="48"/>
      <c r="D35" s="48"/>
      <c r="E35" s="48"/>
    </row>
    <row r="36" spans="2:5">
      <c r="B36" s="48"/>
      <c r="C36" s="48"/>
      <c r="D36" s="48"/>
      <c r="E36" s="48"/>
    </row>
    <row r="37" spans="2:5">
      <c r="B37" s="48"/>
      <c r="C37" s="48"/>
      <c r="D37" s="48"/>
      <c r="E37" s="48"/>
    </row>
    <row r="38" spans="2:5">
      <c r="B38" s="48"/>
      <c r="C38" s="48"/>
      <c r="D38" s="48"/>
      <c r="E38" s="48"/>
    </row>
    <row r="39" spans="2:5">
      <c r="B39" s="48"/>
      <c r="C39" s="48"/>
      <c r="D39" s="48"/>
      <c r="E39" s="48"/>
    </row>
  </sheetData>
  <hyperlinks>
    <hyperlink ref="A1" location="Content!A1" display="&lt;&lt;" xr:uid="{00000000-0004-0000-4200-000000000000}"/>
  </hyperlinks>
  <pageMargins left="0.25" right="0.25" top="0.75" bottom="0.75" header="0.3" footer="0.3"/>
  <pageSetup paperSize="9" scale="29" orientation="portrait" horizontalDpi="4294967294" verticalDpi="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7B28A-7F8B-8C45-B663-BE4F50970774}">
  <sheetPr>
    <tabColor theme="9"/>
  </sheetPr>
  <dimension ref="A1:Y31"/>
  <sheetViews>
    <sheetView showGridLines="0" zoomScaleNormal="100" workbookViewId="0">
      <pane xSplit="1" ySplit="1" topLeftCell="B2" activePane="bottomRight" state="frozen"/>
      <selection activeCell="B2" sqref="B2"/>
      <selection pane="topRight" activeCell="B2" sqref="B2"/>
      <selection pane="bottomLeft" activeCell="B2" sqref="B2"/>
      <selection pane="bottomRight" activeCell="A2" sqref="A2:XFD3"/>
    </sheetView>
  </sheetViews>
  <sheetFormatPr baseColWidth="10" defaultColWidth="9.1640625" defaultRowHeight="14"/>
  <cols>
    <col min="1" max="16384" width="9.1640625" style="491"/>
  </cols>
  <sheetData>
    <row r="1" spans="1:25">
      <c r="A1" s="9" t="s">
        <v>60</v>
      </c>
      <c r="B1" s="691" t="str">
        <f>IF(Content!$E$1=1,B2,B3)</f>
        <v>Розрахункова зміна залишку без врахування стат. ефектів</v>
      </c>
      <c r="C1" s="691" t="str">
        <f>IF(Content!$E$1=1,C2,C3)</f>
        <v>списання непрацюючих кредитів**</v>
      </c>
      <c r="D1" s="691" t="str">
        <f>IF(Content!$E$1=1,D2,D3)</f>
        <v>ліквідація банків</v>
      </c>
      <c r="E1" s="691" t="str">
        <f>IF(Content!$E$1=1,E2,E3)</f>
        <v>Фактична зміна залишку кредитів</v>
      </c>
      <c r="F1" s="691" t="str">
        <f>IF(Content!$E$1=1,F2,F3)</f>
        <v>курсова переоцінка</v>
      </c>
      <c r="G1" s="691"/>
      <c r="H1" s="691" t="str">
        <f>IF(Content!$E$1=1,H2,H3)</f>
        <v>Вплив статистичних ефектів на залишки кредитів (крім інших депозитних корпорацій)¹, млрд грн</v>
      </c>
    </row>
    <row r="2" spans="1:25" hidden="1">
      <c r="A2" s="691"/>
      <c r="B2" s="691" t="s">
        <v>1863</v>
      </c>
      <c r="C2" s="691" t="s">
        <v>1497</v>
      </c>
      <c r="D2" s="691" t="s">
        <v>1864</v>
      </c>
      <c r="E2" s="691" t="s">
        <v>1865</v>
      </c>
      <c r="F2" s="691" t="s">
        <v>1866</v>
      </c>
      <c r="G2" s="691"/>
      <c r="H2" s="691" t="s">
        <v>1867</v>
      </c>
      <c r="I2" s="691"/>
      <c r="J2" s="691"/>
    </row>
    <row r="3" spans="1:25" hidden="1">
      <c r="A3" s="691"/>
      <c r="B3" s="930" t="s">
        <v>1887</v>
      </c>
      <c r="C3" s="691" t="s">
        <v>1888</v>
      </c>
      <c r="D3" s="930" t="s">
        <v>1868</v>
      </c>
      <c r="E3" s="930" t="s">
        <v>1889</v>
      </c>
      <c r="F3" s="930" t="s">
        <v>1893</v>
      </c>
      <c r="G3" s="691"/>
      <c r="H3" s="931" t="s">
        <v>1900</v>
      </c>
      <c r="I3" s="691"/>
      <c r="J3" s="691"/>
    </row>
    <row r="4" spans="1:25">
      <c r="A4" s="691"/>
      <c r="B4" s="691" t="str">
        <f>IF(Content!$E$1=1,B22,B24)</f>
        <v>національна валюта</v>
      </c>
      <c r="C4" s="691"/>
      <c r="D4" s="930"/>
      <c r="E4" s="691"/>
      <c r="F4" s="691"/>
      <c r="H4" s="691" t="str">
        <f>IF(Content!$E$1=1,B22,B24)</f>
        <v>національна валюта</v>
      </c>
      <c r="I4" s="691"/>
      <c r="J4" s="691"/>
      <c r="M4" s="691" t="str">
        <f>IF(Content!$E$1=1,B23,B25)</f>
        <v>іноземна валюта</v>
      </c>
    </row>
    <row r="5" spans="1:25">
      <c r="A5" s="24">
        <v>2014</v>
      </c>
      <c r="B5" s="692">
        <v>-5.9</v>
      </c>
      <c r="C5" s="692">
        <v>-10.9</v>
      </c>
      <c r="D5" s="692">
        <v>-38</v>
      </c>
      <c r="E5" s="692">
        <v>-54.8</v>
      </c>
      <c r="F5" s="692"/>
      <c r="G5" s="691"/>
      <c r="H5" s="691"/>
      <c r="I5" s="691"/>
      <c r="J5" s="691"/>
    </row>
    <row r="6" spans="1:25">
      <c r="A6" s="24">
        <v>2015</v>
      </c>
      <c r="B6" s="692">
        <v>-18.2</v>
      </c>
      <c r="C6" s="692">
        <v>12.8</v>
      </c>
      <c r="D6" s="692">
        <v>-108.8</v>
      </c>
      <c r="E6" s="692">
        <v>-114.2</v>
      </c>
      <c r="F6" s="692"/>
      <c r="G6" s="691"/>
      <c r="H6" s="691"/>
      <c r="I6" s="691"/>
      <c r="J6" s="691"/>
      <c r="U6" s="692"/>
      <c r="V6" s="692"/>
      <c r="W6" s="692"/>
      <c r="X6" s="692"/>
    </row>
    <row r="7" spans="1:25">
      <c r="A7" s="24">
        <v>2016</v>
      </c>
      <c r="B7" s="692">
        <v>82.1</v>
      </c>
      <c r="C7" s="692">
        <v>4.3</v>
      </c>
      <c r="D7" s="692">
        <v>-15.3</v>
      </c>
      <c r="E7" s="692">
        <v>71.2</v>
      </c>
      <c r="F7" s="692"/>
      <c r="G7" s="691"/>
      <c r="H7" s="691"/>
      <c r="I7" s="691"/>
      <c r="J7" s="691"/>
      <c r="U7" s="692"/>
      <c r="V7" s="692"/>
      <c r="W7" s="692"/>
      <c r="X7" s="692"/>
    </row>
    <row r="8" spans="1:25">
      <c r="A8" s="24">
        <v>2017</v>
      </c>
      <c r="B8" s="692">
        <v>77.7</v>
      </c>
      <c r="C8" s="692">
        <v>-0.9</v>
      </c>
      <c r="D8" s="692">
        <v>-11.2</v>
      </c>
      <c r="E8" s="692">
        <v>65.599999999999994</v>
      </c>
      <c r="F8" s="692"/>
      <c r="G8" s="691"/>
      <c r="H8" s="691"/>
      <c r="I8" s="691"/>
      <c r="J8" s="691"/>
      <c r="U8" s="692"/>
      <c r="V8" s="692"/>
      <c r="W8" s="692"/>
      <c r="X8" s="692"/>
    </row>
    <row r="9" spans="1:25">
      <c r="A9" s="24">
        <v>2018</v>
      </c>
      <c r="B9" s="692">
        <v>46.1</v>
      </c>
      <c r="C9" s="692">
        <v>0.4</v>
      </c>
      <c r="D9" s="692">
        <v>-3.2</v>
      </c>
      <c r="E9" s="692">
        <v>43.4</v>
      </c>
      <c r="F9" s="692"/>
      <c r="G9" s="691"/>
      <c r="H9" s="691"/>
      <c r="I9" s="691"/>
      <c r="J9" s="691"/>
      <c r="U9" s="692"/>
      <c r="V9" s="692"/>
      <c r="W9" s="692"/>
      <c r="X9" s="692"/>
    </row>
    <row r="10" spans="1:25">
      <c r="A10" s="24">
        <v>2019</v>
      </c>
      <c r="B10" s="692">
        <v>21.4</v>
      </c>
      <c r="C10" s="692">
        <v>-4</v>
      </c>
      <c r="D10" s="692">
        <v>-17.7</v>
      </c>
      <c r="E10" s="692">
        <v>-0.3</v>
      </c>
      <c r="F10" s="692"/>
      <c r="G10" s="691"/>
      <c r="H10" s="691"/>
      <c r="I10" s="691"/>
      <c r="J10" s="691"/>
      <c r="U10" s="692"/>
      <c r="V10" s="692"/>
      <c r="W10" s="692"/>
      <c r="X10" s="692"/>
    </row>
    <row r="11" spans="1:25">
      <c r="A11" s="932" t="s">
        <v>1498</v>
      </c>
      <c r="B11" s="692">
        <v>24.1</v>
      </c>
      <c r="C11" s="692">
        <v>-33.700000000000003</v>
      </c>
      <c r="D11" s="692">
        <v>-0.5</v>
      </c>
      <c r="E11" s="692">
        <v>-10</v>
      </c>
      <c r="F11" s="692"/>
      <c r="G11" s="691"/>
      <c r="H11" s="691"/>
      <c r="I11" s="691"/>
      <c r="J11" s="691"/>
      <c r="U11" s="692"/>
      <c r="V11" s="692"/>
      <c r="W11" s="692"/>
      <c r="X11" s="692"/>
    </row>
    <row r="12" spans="1:25">
      <c r="A12" s="691"/>
      <c r="B12" s="691" t="str">
        <f>IF(Content!$E$1=1,B23,B25)</f>
        <v>іноземна валюта</v>
      </c>
      <c r="C12" s="692"/>
      <c r="D12" s="692"/>
      <c r="E12" s="692"/>
      <c r="F12" s="692"/>
      <c r="G12" s="691"/>
      <c r="H12" s="691"/>
      <c r="I12" s="691"/>
      <c r="J12" s="691"/>
      <c r="U12" s="692"/>
      <c r="V12" s="692"/>
      <c r="W12" s="692"/>
      <c r="X12" s="692"/>
    </row>
    <row r="13" spans="1:25">
      <c r="A13" s="24">
        <v>2014</v>
      </c>
      <c r="B13" s="692">
        <v>-57.8</v>
      </c>
      <c r="C13" s="692">
        <v>-42.1</v>
      </c>
      <c r="D13" s="692">
        <v>-13.1</v>
      </c>
      <c r="E13" s="692">
        <v>164.7</v>
      </c>
      <c r="F13" s="692">
        <v>277.8</v>
      </c>
      <c r="G13" s="691"/>
      <c r="H13" s="691"/>
      <c r="I13" s="691"/>
      <c r="J13" s="691"/>
      <c r="U13" s="692"/>
      <c r="V13" s="692"/>
      <c r="W13" s="692"/>
      <c r="X13" s="692"/>
    </row>
    <row r="14" spans="1:25">
      <c r="A14" s="24">
        <v>2015</v>
      </c>
      <c r="B14" s="692">
        <v>-63.1</v>
      </c>
      <c r="C14" s="692">
        <v>-5.0999999999999996</v>
      </c>
      <c r="D14" s="692">
        <v>-90.3</v>
      </c>
      <c r="E14" s="692">
        <v>75.099999999999994</v>
      </c>
      <c r="F14" s="692">
        <v>233.6</v>
      </c>
      <c r="G14" s="691"/>
      <c r="H14" s="691"/>
      <c r="I14" s="691"/>
      <c r="J14" s="691"/>
      <c r="U14" s="692"/>
      <c r="V14" s="692"/>
      <c r="W14" s="692"/>
      <c r="X14" s="692"/>
      <c r="Y14" s="692"/>
    </row>
    <row r="15" spans="1:25">
      <c r="A15" s="24">
        <v>2016</v>
      </c>
      <c r="B15" s="692">
        <v>-103.2</v>
      </c>
      <c r="C15" s="692">
        <v>-9.6</v>
      </c>
      <c r="D15" s="692">
        <v>-7.1</v>
      </c>
      <c r="E15" s="692">
        <v>-54.1</v>
      </c>
      <c r="F15" s="692">
        <v>65.8</v>
      </c>
      <c r="G15" s="691"/>
      <c r="H15" s="691"/>
      <c r="I15" s="691"/>
      <c r="J15" s="691"/>
      <c r="U15" s="692"/>
      <c r="V15" s="692"/>
      <c r="W15" s="692"/>
      <c r="X15" s="692"/>
      <c r="Y15" s="692"/>
    </row>
    <row r="16" spans="1:25">
      <c r="A16" s="24">
        <v>2017</v>
      </c>
      <c r="B16" s="692">
        <v>-42.5</v>
      </c>
      <c r="C16" s="692">
        <v>-9.4</v>
      </c>
      <c r="D16" s="692">
        <v>-8.9</v>
      </c>
      <c r="E16" s="692">
        <v>-47.7</v>
      </c>
      <c r="F16" s="692">
        <v>13.1</v>
      </c>
      <c r="G16" s="691"/>
      <c r="H16" s="691"/>
      <c r="I16" s="691"/>
      <c r="J16" s="691"/>
      <c r="U16" s="692"/>
      <c r="V16" s="692"/>
      <c r="W16" s="692"/>
      <c r="X16" s="692"/>
      <c r="Y16" s="692"/>
    </row>
    <row r="17" spans="1:25">
      <c r="A17" s="24">
        <v>2018</v>
      </c>
      <c r="B17" s="692">
        <v>28.5</v>
      </c>
      <c r="C17" s="692">
        <v>9.6999999999999993</v>
      </c>
      <c r="D17" s="692">
        <v>-18.399999999999999</v>
      </c>
      <c r="E17" s="692">
        <v>13.1</v>
      </c>
      <c r="F17" s="692">
        <v>-6.7</v>
      </c>
      <c r="G17" s="691"/>
      <c r="H17" s="691"/>
      <c r="I17" s="691"/>
      <c r="J17" s="691"/>
      <c r="U17" s="692"/>
      <c r="V17" s="692"/>
      <c r="W17" s="692"/>
      <c r="X17" s="692"/>
      <c r="Y17" s="692"/>
    </row>
    <row r="18" spans="1:25">
      <c r="A18" s="24">
        <v>2019</v>
      </c>
      <c r="B18" s="692">
        <v>-36.700000000000003</v>
      </c>
      <c r="C18" s="692">
        <v>3.2</v>
      </c>
      <c r="D18" s="692">
        <v>-3.7</v>
      </c>
      <c r="E18" s="692">
        <v>-101</v>
      </c>
      <c r="F18" s="692">
        <v>-63.8</v>
      </c>
      <c r="G18" s="691"/>
      <c r="I18" s="691"/>
      <c r="J18" s="691"/>
      <c r="U18" s="692"/>
      <c r="V18" s="692"/>
      <c r="W18" s="692"/>
      <c r="X18" s="692"/>
      <c r="Y18" s="692"/>
    </row>
    <row r="19" spans="1:25">
      <c r="A19" s="932" t="s">
        <v>1498</v>
      </c>
      <c r="B19" s="692">
        <v>-19.100000000000001</v>
      </c>
      <c r="C19" s="692">
        <v>-48.3</v>
      </c>
      <c r="D19" s="692">
        <v>0</v>
      </c>
      <c r="E19" s="692">
        <v>3.2</v>
      </c>
      <c r="F19" s="692">
        <v>70.599999999999994</v>
      </c>
      <c r="G19" s="691"/>
      <c r="I19" s="691"/>
      <c r="J19" s="691"/>
      <c r="U19" s="692"/>
      <c r="V19" s="692"/>
      <c r="W19" s="692"/>
      <c r="X19" s="692"/>
      <c r="Y19" s="692"/>
    </row>
    <row r="20" spans="1:25">
      <c r="A20" s="691"/>
      <c r="B20" s="691"/>
      <c r="C20" s="691"/>
      <c r="D20" s="691"/>
      <c r="E20" s="691"/>
      <c r="F20" s="691"/>
      <c r="G20" s="691"/>
      <c r="H20" s="691" t="str">
        <f>IF(Content!$E$1=1,H24,H27)</f>
        <v>¹ На підставі даних грошово-кредитної статистики.</v>
      </c>
      <c r="I20" s="691"/>
      <c r="J20" s="691"/>
      <c r="U20" s="933"/>
      <c r="V20" s="692"/>
      <c r="W20" s="692"/>
      <c r="X20" s="692"/>
      <c r="Y20" s="692"/>
    </row>
    <row r="21" spans="1:25">
      <c r="A21" s="691"/>
      <c r="B21" s="691"/>
      <c r="C21" s="691"/>
      <c r="D21" s="691"/>
      <c r="E21" s="691"/>
      <c r="F21" s="691"/>
      <c r="G21" s="691"/>
      <c r="H21" s="691" t="str">
        <f>IF(Content!$E$1=1,H25,H28)</f>
        <v>* Останні дані за листопад</v>
      </c>
      <c r="I21" s="691"/>
      <c r="J21" s="691"/>
    </row>
    <row r="22" spans="1:25">
      <c r="A22" s="691"/>
      <c r="B22" s="700" t="s">
        <v>1869</v>
      </c>
      <c r="C22" s="691"/>
      <c r="D22" s="691"/>
      <c r="E22" s="691"/>
      <c r="F22" s="691"/>
      <c r="G22" s="691"/>
      <c r="H22" s="691" t="str">
        <f>IF(Content!$E$1=1,H26,H29)</f>
        <v>** "+"повернення на баланс / "-"списання з балансу.</v>
      </c>
      <c r="I22" s="691"/>
      <c r="J22" s="691"/>
    </row>
    <row r="23" spans="1:25">
      <c r="A23" s="691"/>
      <c r="B23" s="700" t="s">
        <v>1870</v>
      </c>
      <c r="C23" s="691"/>
      <c r="D23" s="691"/>
      <c r="E23" s="691"/>
      <c r="F23" s="691"/>
      <c r="G23" s="691"/>
      <c r="H23" s="691" t="str">
        <f>IF(Content!$E$1=1,H30,H31)</f>
        <v>Джерело: розрахунки НБУ.</v>
      </c>
      <c r="I23" s="691"/>
      <c r="J23" s="691"/>
    </row>
    <row r="24" spans="1:25" ht="15">
      <c r="A24" s="691"/>
      <c r="B24" s="700" t="s">
        <v>1871</v>
      </c>
      <c r="C24" s="691"/>
      <c r="D24" s="691"/>
      <c r="E24" s="691"/>
      <c r="F24" s="691"/>
      <c r="G24" s="691"/>
      <c r="H24" s="701" t="s">
        <v>1896</v>
      </c>
      <c r="I24" s="691"/>
      <c r="J24" s="691"/>
    </row>
    <row r="25" spans="1:25">
      <c r="A25" s="691"/>
      <c r="B25" s="700" t="s">
        <v>1872</v>
      </c>
      <c r="C25" s="691"/>
      <c r="D25" s="691"/>
      <c r="E25" s="691"/>
      <c r="F25" s="691"/>
      <c r="G25" s="691"/>
      <c r="H25" s="518" t="s">
        <v>1873</v>
      </c>
      <c r="I25" s="691"/>
      <c r="J25" s="691"/>
    </row>
    <row r="26" spans="1:25">
      <c r="A26" s="691"/>
      <c r="B26" s="691"/>
      <c r="C26" s="691"/>
      <c r="D26" s="691"/>
      <c r="E26" s="691"/>
      <c r="F26" s="691"/>
      <c r="G26" s="691"/>
      <c r="H26" s="700" t="s">
        <v>1499</v>
      </c>
      <c r="I26" s="691"/>
      <c r="J26" s="691"/>
    </row>
    <row r="27" spans="1:25" ht="15">
      <c r="A27" s="691"/>
      <c r="B27" s="691"/>
      <c r="C27" s="691"/>
      <c r="D27" s="691"/>
      <c r="E27" s="691"/>
      <c r="F27" s="691"/>
      <c r="G27" s="691"/>
      <c r="H27" s="23" t="s">
        <v>1874</v>
      </c>
      <c r="I27" s="691"/>
      <c r="J27" s="691"/>
    </row>
    <row r="28" spans="1:25">
      <c r="B28" s="691"/>
      <c r="C28" s="691"/>
      <c r="D28" s="691"/>
      <c r="E28" s="691"/>
      <c r="F28" s="691"/>
      <c r="H28" s="23" t="s">
        <v>1875</v>
      </c>
    </row>
    <row r="29" spans="1:25">
      <c r="B29" s="691"/>
      <c r="C29" s="691"/>
      <c r="D29" s="691"/>
      <c r="E29" s="691"/>
      <c r="F29" s="691"/>
      <c r="H29" s="23" t="s">
        <v>1876</v>
      </c>
    </row>
    <row r="30" spans="1:25">
      <c r="H30" s="700" t="s">
        <v>41</v>
      </c>
    </row>
    <row r="31" spans="1:25">
      <c r="H31" s="518" t="s">
        <v>42</v>
      </c>
    </row>
  </sheetData>
  <hyperlinks>
    <hyperlink ref="A1" location="Content!A1" display="&lt;&lt;" xr:uid="{F96EA436-F0DC-4842-8BB9-BEEC7D7858AB}"/>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80F7A-9D1F-C54A-9D5B-C337E16FFFAA}">
  <sheetPr>
    <tabColor theme="9"/>
  </sheetPr>
  <dimension ref="A1:R28"/>
  <sheetViews>
    <sheetView showGridLines="0" zoomScaleNormal="100" workbookViewId="0">
      <pane xSplit="1" ySplit="1" topLeftCell="B2" activePane="bottomRight" state="frozen"/>
      <selection activeCell="B2" sqref="B2"/>
      <selection pane="topRight" activeCell="B2" sqref="B2"/>
      <selection pane="bottomLeft" activeCell="B2" sqref="B2"/>
      <selection pane="bottomRight"/>
    </sheetView>
  </sheetViews>
  <sheetFormatPr baseColWidth="10" defaultColWidth="9.1640625" defaultRowHeight="14"/>
  <cols>
    <col min="1" max="16384" width="9.1640625" style="491"/>
  </cols>
  <sheetData>
    <row r="1" spans="1:18">
      <c r="A1" s="9" t="s">
        <v>60</v>
      </c>
      <c r="B1" s="691" t="str">
        <f>IF(Content!$E$1=1,B2,B3)</f>
        <v>Валові НВ</v>
      </c>
      <c r="C1" s="691" t="str">
        <f>IF(Content!$E$1=1,C2,C3)</f>
        <v>Працюючі НВ</v>
      </c>
      <c r="D1" s="691" t="str">
        <f>IF(Content!$E$1=1,D2,D3)</f>
        <v>Валові ІВ</v>
      </c>
      <c r="E1" s="691" t="str">
        <f>IF(Content!$E$1=1,E2,E3)</f>
        <v>Працюючі ІВ</v>
      </c>
      <c r="F1" s="490"/>
      <c r="G1" s="691" t="str">
        <f>IF(Content!$E$1=1,G2,G3)</f>
        <v>Кредити (крім інших депозитних корпорацій) у національній та іноземній (дол. еквівалент) валютах, 12.2018 = 100</v>
      </c>
      <c r="P1" s="691"/>
    </row>
    <row r="2" spans="1:18" hidden="1">
      <c r="A2" s="691"/>
      <c r="B2" s="24" t="s">
        <v>1877</v>
      </c>
      <c r="C2" s="24" t="s">
        <v>1878</v>
      </c>
      <c r="D2" s="24" t="s">
        <v>1879</v>
      </c>
      <c r="E2" s="24" t="s">
        <v>1880</v>
      </c>
      <c r="F2" s="691"/>
      <c r="G2" s="691" t="s">
        <v>1890</v>
      </c>
      <c r="H2" s="691"/>
      <c r="I2" s="691"/>
      <c r="P2" s="691"/>
    </row>
    <row r="3" spans="1:18" hidden="1">
      <c r="A3" s="691"/>
      <c r="B3" s="931" t="s">
        <v>1891</v>
      </c>
      <c r="C3" s="931" t="s">
        <v>1897</v>
      </c>
      <c r="D3" s="930" t="s">
        <v>1892</v>
      </c>
      <c r="E3" s="930" t="s">
        <v>1894</v>
      </c>
      <c r="F3" s="691"/>
      <c r="G3" s="930" t="s">
        <v>1899</v>
      </c>
      <c r="H3" s="691"/>
      <c r="I3" s="691"/>
      <c r="P3" s="490"/>
    </row>
    <row r="4" spans="1:18">
      <c r="A4" s="693">
        <v>43496</v>
      </c>
      <c r="B4" s="692">
        <v>98.1</v>
      </c>
      <c r="C4" s="692">
        <v>97.7</v>
      </c>
      <c r="D4" s="692">
        <v>101.1</v>
      </c>
      <c r="E4" s="692">
        <v>100.4</v>
      </c>
      <c r="F4" s="702">
        <v>43496</v>
      </c>
      <c r="G4" s="691"/>
      <c r="H4" s="691"/>
      <c r="I4" s="691"/>
    </row>
    <row r="5" spans="1:18">
      <c r="A5" s="693">
        <v>43524</v>
      </c>
      <c r="B5" s="692">
        <v>98.7</v>
      </c>
      <c r="C5" s="692">
        <v>99.8</v>
      </c>
      <c r="D5" s="692">
        <v>98.4</v>
      </c>
      <c r="E5" s="692">
        <v>99.5</v>
      </c>
      <c r="F5" s="702"/>
      <c r="G5" s="691"/>
      <c r="H5" s="691"/>
      <c r="I5" s="691"/>
      <c r="O5" s="692"/>
      <c r="P5" s="692"/>
      <c r="Q5" s="692"/>
      <c r="R5" s="692"/>
    </row>
    <row r="6" spans="1:18">
      <c r="A6" s="693">
        <v>43555</v>
      </c>
      <c r="B6" s="692">
        <v>99.8</v>
      </c>
      <c r="C6" s="692">
        <v>101.7</v>
      </c>
      <c r="D6" s="692">
        <v>99.7</v>
      </c>
      <c r="E6" s="692">
        <v>102.8</v>
      </c>
      <c r="F6" s="702"/>
      <c r="G6" s="691"/>
      <c r="H6" s="691"/>
      <c r="I6" s="691"/>
      <c r="O6" s="692"/>
      <c r="P6" s="692"/>
      <c r="Q6" s="692"/>
      <c r="R6" s="692"/>
    </row>
    <row r="7" spans="1:18">
      <c r="A7" s="693">
        <v>43585</v>
      </c>
      <c r="B7" s="692">
        <v>100.7</v>
      </c>
      <c r="C7" s="692">
        <v>103.5</v>
      </c>
      <c r="D7" s="692">
        <v>98</v>
      </c>
      <c r="E7" s="692">
        <v>100.3</v>
      </c>
      <c r="F7" s="702">
        <v>43585</v>
      </c>
      <c r="G7" s="691"/>
      <c r="H7" s="691"/>
      <c r="I7" s="691"/>
      <c r="O7" s="692"/>
      <c r="P7" s="692"/>
      <c r="Q7" s="692"/>
      <c r="R7" s="692"/>
    </row>
    <row r="8" spans="1:18">
      <c r="A8" s="693">
        <v>43616</v>
      </c>
      <c r="B8" s="692">
        <v>98.2</v>
      </c>
      <c r="C8" s="692">
        <v>101.4</v>
      </c>
      <c r="D8" s="692">
        <v>96.7</v>
      </c>
      <c r="E8" s="692">
        <v>99.2</v>
      </c>
      <c r="F8" s="702"/>
      <c r="G8" s="691"/>
      <c r="H8" s="691"/>
      <c r="I8" s="691"/>
      <c r="O8" s="692"/>
      <c r="P8" s="692"/>
      <c r="Q8" s="692"/>
      <c r="R8" s="692"/>
    </row>
    <row r="9" spans="1:18">
      <c r="A9" s="693">
        <v>43646</v>
      </c>
      <c r="B9" s="692">
        <v>99.4</v>
      </c>
      <c r="C9" s="692">
        <v>103.2</v>
      </c>
      <c r="D9" s="692">
        <v>97.2</v>
      </c>
      <c r="E9" s="692">
        <v>101.2</v>
      </c>
      <c r="F9" s="702"/>
      <c r="G9" s="691"/>
      <c r="H9" s="691"/>
      <c r="I9" s="691"/>
      <c r="O9" s="692"/>
      <c r="P9" s="692"/>
      <c r="Q9" s="692"/>
      <c r="R9" s="692"/>
    </row>
    <row r="10" spans="1:18">
      <c r="A10" s="693">
        <v>43677</v>
      </c>
      <c r="B10" s="692">
        <v>100.2</v>
      </c>
      <c r="C10" s="692">
        <v>104.3</v>
      </c>
      <c r="D10" s="692">
        <v>98.9</v>
      </c>
      <c r="E10" s="692">
        <v>105.1</v>
      </c>
      <c r="F10" s="702">
        <v>43677</v>
      </c>
      <c r="G10" s="691"/>
      <c r="H10" s="691"/>
      <c r="I10" s="691"/>
      <c r="O10" s="692"/>
      <c r="P10" s="692"/>
      <c r="Q10" s="692"/>
      <c r="R10" s="692"/>
    </row>
    <row r="11" spans="1:18">
      <c r="A11" s="693">
        <v>43708</v>
      </c>
      <c r="B11" s="692">
        <v>101.5</v>
      </c>
      <c r="C11" s="692">
        <v>108.1</v>
      </c>
      <c r="D11" s="692">
        <v>98.8</v>
      </c>
      <c r="E11" s="692">
        <v>106</v>
      </c>
      <c r="F11" s="702"/>
      <c r="G11" s="691"/>
      <c r="H11" s="691"/>
      <c r="I11" s="691"/>
      <c r="O11" s="692"/>
      <c r="P11" s="692"/>
      <c r="Q11" s="692"/>
      <c r="R11" s="692"/>
    </row>
    <row r="12" spans="1:18">
      <c r="A12" s="693">
        <v>43738</v>
      </c>
      <c r="B12" s="692">
        <v>101.7</v>
      </c>
      <c r="C12" s="692">
        <v>108.3</v>
      </c>
      <c r="D12" s="692">
        <v>97.2</v>
      </c>
      <c r="E12" s="692">
        <v>105.2</v>
      </c>
      <c r="F12" s="702"/>
      <c r="G12" s="691"/>
      <c r="H12" s="691"/>
      <c r="I12" s="691"/>
      <c r="O12" s="692"/>
      <c r="P12" s="692"/>
      <c r="Q12" s="692"/>
      <c r="R12" s="692"/>
    </row>
    <row r="13" spans="1:18">
      <c r="A13" s="693">
        <v>43769</v>
      </c>
      <c r="B13" s="692">
        <v>102</v>
      </c>
      <c r="C13" s="692">
        <v>108.4</v>
      </c>
      <c r="D13" s="692">
        <v>98.4</v>
      </c>
      <c r="E13" s="692">
        <v>108.7</v>
      </c>
      <c r="F13" s="702">
        <v>43769</v>
      </c>
      <c r="G13" s="691"/>
      <c r="H13" s="691"/>
      <c r="I13" s="691"/>
      <c r="O13" s="692"/>
      <c r="P13" s="692"/>
      <c r="Q13" s="692"/>
      <c r="R13" s="692"/>
    </row>
    <row r="14" spans="1:18">
      <c r="A14" s="693">
        <v>43799</v>
      </c>
      <c r="B14" s="692">
        <v>102.6</v>
      </c>
      <c r="C14" s="692">
        <v>109.2</v>
      </c>
      <c r="D14" s="692">
        <v>97.9</v>
      </c>
      <c r="E14" s="692">
        <v>107.5</v>
      </c>
      <c r="F14" s="702"/>
      <c r="G14" s="691"/>
      <c r="H14" s="691"/>
      <c r="I14" s="691"/>
      <c r="O14" s="692"/>
      <c r="P14" s="692"/>
      <c r="Q14" s="692"/>
      <c r="R14" s="692"/>
    </row>
    <row r="15" spans="1:18">
      <c r="A15" s="693">
        <v>43830</v>
      </c>
      <c r="B15" s="692">
        <v>100.8</v>
      </c>
      <c r="C15" s="692">
        <v>107.7</v>
      </c>
      <c r="D15" s="692">
        <v>95.6</v>
      </c>
      <c r="E15" s="692">
        <v>105.8</v>
      </c>
      <c r="F15" s="702"/>
      <c r="G15" s="691"/>
      <c r="H15" s="691"/>
      <c r="I15" s="691"/>
      <c r="O15" s="692"/>
      <c r="P15" s="692"/>
      <c r="Q15" s="692"/>
      <c r="R15" s="692"/>
    </row>
    <row r="16" spans="1:18">
      <c r="A16" s="693">
        <v>43861</v>
      </c>
      <c r="B16" s="692">
        <v>98.9</v>
      </c>
      <c r="C16" s="692">
        <v>103.9</v>
      </c>
      <c r="D16" s="692">
        <v>95.6</v>
      </c>
      <c r="E16" s="692">
        <v>105.6</v>
      </c>
      <c r="F16" s="702">
        <v>43861</v>
      </c>
      <c r="G16" s="691" t="str">
        <f>IF(Content!$E$1=1,G17,G18)</f>
        <v>Джерело: розрахунки НБУ.</v>
      </c>
      <c r="H16" s="691"/>
      <c r="I16" s="691"/>
      <c r="O16" s="692"/>
      <c r="P16" s="692"/>
      <c r="Q16" s="692"/>
      <c r="R16" s="692"/>
    </row>
    <row r="17" spans="1:18">
      <c r="A17" s="693">
        <v>43890</v>
      </c>
      <c r="B17" s="692">
        <v>99.5</v>
      </c>
      <c r="C17" s="692">
        <v>105.2</v>
      </c>
      <c r="D17" s="692">
        <v>95.8</v>
      </c>
      <c r="E17" s="692">
        <v>106.3</v>
      </c>
      <c r="F17" s="702"/>
      <c r="G17" s="700" t="s">
        <v>41</v>
      </c>
      <c r="H17" s="691"/>
      <c r="I17" s="691"/>
      <c r="O17" s="692"/>
      <c r="P17" s="692"/>
      <c r="Q17" s="692"/>
      <c r="R17" s="692"/>
    </row>
    <row r="18" spans="1:18">
      <c r="A18" s="693">
        <v>43921</v>
      </c>
      <c r="B18" s="692">
        <v>102.5</v>
      </c>
      <c r="C18" s="692">
        <v>111.2</v>
      </c>
      <c r="D18" s="692">
        <v>92.7</v>
      </c>
      <c r="E18" s="692">
        <v>98.9</v>
      </c>
      <c r="F18" s="702"/>
      <c r="G18" s="701" t="s">
        <v>42</v>
      </c>
      <c r="H18" s="691"/>
      <c r="I18" s="691"/>
      <c r="O18" s="692"/>
      <c r="P18" s="692"/>
      <c r="Q18" s="692"/>
      <c r="R18" s="692"/>
    </row>
    <row r="19" spans="1:18">
      <c r="A19" s="693">
        <v>43951</v>
      </c>
      <c r="B19" s="692">
        <v>100.4</v>
      </c>
      <c r="C19" s="692">
        <v>107.6</v>
      </c>
      <c r="D19" s="692">
        <v>92.4</v>
      </c>
      <c r="E19" s="692">
        <v>98</v>
      </c>
      <c r="F19" s="702">
        <v>43951</v>
      </c>
      <c r="G19" s="691"/>
      <c r="H19" s="691"/>
      <c r="I19" s="691"/>
      <c r="O19" s="692"/>
      <c r="P19" s="692"/>
      <c r="Q19" s="692"/>
      <c r="R19" s="692"/>
    </row>
    <row r="20" spans="1:18">
      <c r="A20" s="693">
        <v>43982</v>
      </c>
      <c r="B20" s="692">
        <v>99.6</v>
      </c>
      <c r="C20" s="692">
        <v>106.4</v>
      </c>
      <c r="D20" s="692">
        <v>92</v>
      </c>
      <c r="E20" s="692">
        <v>96.5</v>
      </c>
      <c r="F20" s="702"/>
      <c r="H20" s="691"/>
      <c r="I20" s="691"/>
      <c r="J20" s="691"/>
      <c r="O20" s="692"/>
      <c r="P20" s="692"/>
      <c r="Q20" s="692"/>
      <c r="R20" s="692"/>
    </row>
    <row r="21" spans="1:18">
      <c r="A21" s="693">
        <v>44012</v>
      </c>
      <c r="B21" s="692">
        <v>100</v>
      </c>
      <c r="C21" s="692">
        <v>107.1</v>
      </c>
      <c r="D21" s="692">
        <v>87.5</v>
      </c>
      <c r="E21" s="692">
        <v>96.2</v>
      </c>
      <c r="F21" s="702"/>
      <c r="H21" s="691"/>
      <c r="I21" s="691"/>
      <c r="J21" s="691"/>
      <c r="O21" s="692"/>
      <c r="P21" s="692"/>
      <c r="Q21" s="692"/>
      <c r="R21" s="692"/>
    </row>
    <row r="22" spans="1:18">
      <c r="A22" s="693">
        <v>44043</v>
      </c>
      <c r="B22" s="692">
        <v>100.8</v>
      </c>
      <c r="C22" s="692">
        <v>108.2</v>
      </c>
      <c r="D22" s="692">
        <v>88.9</v>
      </c>
      <c r="E22" s="692">
        <v>99.8</v>
      </c>
      <c r="F22" s="702">
        <v>44043</v>
      </c>
      <c r="H22" s="691"/>
      <c r="I22" s="691"/>
      <c r="J22" s="490"/>
      <c r="O22" s="692"/>
      <c r="P22" s="692"/>
      <c r="Q22" s="692"/>
      <c r="R22" s="692"/>
    </row>
    <row r="23" spans="1:18">
      <c r="A23" s="693">
        <v>44074</v>
      </c>
      <c r="B23" s="692">
        <v>100.9</v>
      </c>
      <c r="C23" s="692">
        <v>108.2</v>
      </c>
      <c r="D23" s="692">
        <v>90</v>
      </c>
      <c r="E23" s="692">
        <v>101.5</v>
      </c>
      <c r="F23" s="702"/>
      <c r="H23" s="691"/>
      <c r="I23" s="691"/>
      <c r="O23" s="692"/>
      <c r="P23" s="692"/>
      <c r="Q23" s="692"/>
      <c r="R23" s="692"/>
    </row>
    <row r="24" spans="1:18">
      <c r="A24" s="693">
        <v>44104</v>
      </c>
      <c r="B24" s="692">
        <v>101.5</v>
      </c>
      <c r="C24" s="692">
        <v>111.2</v>
      </c>
      <c r="D24" s="692">
        <v>83.1</v>
      </c>
      <c r="E24" s="692">
        <v>101.6</v>
      </c>
      <c r="F24" s="702"/>
      <c r="H24" s="691"/>
      <c r="I24" s="691"/>
      <c r="O24" s="692"/>
      <c r="P24" s="692"/>
      <c r="Q24" s="692"/>
      <c r="R24" s="692"/>
    </row>
    <row r="25" spans="1:18">
      <c r="A25" s="693">
        <v>44135</v>
      </c>
      <c r="B25" s="692">
        <v>99.9</v>
      </c>
      <c r="C25" s="692">
        <v>113.4</v>
      </c>
      <c r="D25" s="692">
        <v>79</v>
      </c>
      <c r="E25" s="692">
        <v>100.9</v>
      </c>
      <c r="F25" s="702"/>
      <c r="H25" s="691"/>
      <c r="I25" s="691"/>
      <c r="O25" s="692"/>
      <c r="P25" s="692"/>
      <c r="Q25" s="692"/>
      <c r="R25" s="692"/>
    </row>
    <row r="26" spans="1:18">
      <c r="A26" s="693">
        <v>44165</v>
      </c>
      <c r="B26" s="692">
        <v>101</v>
      </c>
      <c r="C26" s="692">
        <v>115</v>
      </c>
      <c r="D26" s="692">
        <v>74.3</v>
      </c>
      <c r="E26" s="692">
        <v>100</v>
      </c>
      <c r="F26" s="702">
        <v>44165</v>
      </c>
      <c r="H26" s="691"/>
      <c r="I26" s="691"/>
      <c r="O26" s="692"/>
      <c r="P26" s="692"/>
      <c r="Q26" s="692"/>
      <c r="R26" s="692"/>
    </row>
    <row r="27" spans="1:18">
      <c r="B27" s="691"/>
      <c r="C27" s="691"/>
      <c r="D27" s="691"/>
      <c r="E27" s="691"/>
      <c r="O27" s="692"/>
      <c r="P27" s="692"/>
      <c r="Q27" s="692"/>
      <c r="R27" s="692"/>
    </row>
    <row r="28" spans="1:18">
      <c r="B28" s="691"/>
      <c r="C28" s="691"/>
      <c r="D28" s="691"/>
      <c r="E28" s="691"/>
    </row>
  </sheetData>
  <hyperlinks>
    <hyperlink ref="A1" location="Content!A1" display="&lt;&lt;" xr:uid="{E99793D5-22D1-1B4A-B976-0EB7F71AAA86}"/>
  </hyperlinks>
  <pageMargins left="0.7" right="0.7" top="0.75" bottom="0.75" header="0.3" footer="0.3"/>
  <pageSetup orientation="portrait"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Аркуш123">
    <tabColor theme="3"/>
  </sheetPr>
  <dimension ref="A1:Z63"/>
  <sheetViews>
    <sheetView showGridLines="0" workbookViewId="0"/>
  </sheetViews>
  <sheetFormatPr baseColWidth="10" defaultColWidth="9.5" defaultRowHeight="13"/>
  <cols>
    <col min="1" max="1" width="9.5" style="112"/>
    <col min="2" max="2" width="8.5" style="112" customWidth="1"/>
    <col min="3" max="3" width="13.5" style="112" bestFit="1" customWidth="1"/>
    <col min="4" max="4" width="15.5" style="112" bestFit="1" customWidth="1"/>
    <col min="5" max="5" width="30" style="112" bestFit="1" customWidth="1"/>
    <col min="6" max="6" width="3.5" style="112" bestFit="1" customWidth="1"/>
    <col min="7" max="7" width="4" style="112" customWidth="1"/>
    <col min="8" max="8" width="4.5" style="112" bestFit="1" customWidth="1"/>
    <col min="9" max="9" width="6.5" style="112" customWidth="1"/>
    <col min="10" max="10" width="2" style="112" bestFit="1" customWidth="1"/>
    <col min="11" max="11" width="10.5" style="112" customWidth="1"/>
    <col min="12" max="12" width="3.5" style="112" bestFit="1" customWidth="1"/>
    <col min="13" max="13" width="5" style="112" bestFit="1" customWidth="1"/>
    <col min="14" max="14" width="3.5" style="112" bestFit="1" customWidth="1"/>
    <col min="15" max="15" width="20.5" style="112" bestFit="1" customWidth="1"/>
    <col min="16" max="16" width="20.5" style="112" customWidth="1"/>
    <col min="17" max="16384" width="9.5" style="112"/>
  </cols>
  <sheetData>
    <row r="1" spans="1:25">
      <c r="A1" s="9" t="s">
        <v>60</v>
      </c>
      <c r="C1" s="112" t="str">
        <f>IF(Content!$E$1=1,C2,C3)</f>
        <v>Річна зміна</v>
      </c>
      <c r="D1" s="112" t="str">
        <f>IF(Content!$E$1=1,D2,D3)</f>
        <v>Зміна за квартал</v>
      </c>
      <c r="E1" s="112" t="str">
        <f>IF(Content!$E$1=1,E2,E3)</f>
        <v>Річна зміна (попередній прогноз)</v>
      </c>
      <c r="I1" s="112" t="str">
        <f>IF(Content!$E$1=1,I2,I3)</f>
        <v>Цільовий діапазон</v>
      </c>
      <c r="L1" s="112" t="str">
        <f>IF(Content!$E$1=1,L2,L3)</f>
        <v>ІСЦ, %</v>
      </c>
    </row>
    <row r="2" spans="1:25" hidden="1">
      <c r="B2" s="113"/>
      <c r="C2" s="112" t="s">
        <v>191</v>
      </c>
      <c r="D2" s="112" t="s">
        <v>189</v>
      </c>
      <c r="E2" s="112" t="s">
        <v>193</v>
      </c>
      <c r="I2" s="114" t="s">
        <v>4</v>
      </c>
      <c r="L2" s="173" t="s">
        <v>200</v>
      </c>
    </row>
    <row r="3" spans="1:25" hidden="1">
      <c r="B3" s="113"/>
      <c r="C3" s="112" t="s">
        <v>388</v>
      </c>
      <c r="D3" s="112" t="s">
        <v>389</v>
      </c>
      <c r="E3" s="112" t="s">
        <v>390</v>
      </c>
      <c r="I3" s="112" t="s">
        <v>244</v>
      </c>
      <c r="L3" s="112" t="s">
        <v>290</v>
      </c>
    </row>
    <row r="4" spans="1:25">
      <c r="B4" s="32"/>
      <c r="C4" s="32"/>
      <c r="D4" s="32"/>
      <c r="E4" s="32"/>
      <c r="F4" s="32"/>
      <c r="G4" s="32"/>
      <c r="H4" s="32"/>
      <c r="I4" s="32"/>
    </row>
    <row r="5" spans="1:25">
      <c r="B5" s="32"/>
      <c r="C5" s="32"/>
      <c r="D5" s="32"/>
      <c r="E5" s="32"/>
      <c r="F5" s="32"/>
      <c r="G5" s="32"/>
      <c r="H5" s="32"/>
      <c r="I5" s="32"/>
      <c r="L5" s="172"/>
      <c r="M5" s="172"/>
      <c r="N5" s="172"/>
      <c r="O5" s="172"/>
      <c r="P5" s="172"/>
    </row>
    <row r="6" spans="1:25">
      <c r="B6" s="32"/>
      <c r="C6" s="32"/>
      <c r="D6" s="32"/>
      <c r="E6" s="32"/>
      <c r="F6" s="32"/>
      <c r="G6" s="32"/>
      <c r="H6" s="32"/>
      <c r="I6" s="32"/>
      <c r="L6" s="172"/>
      <c r="M6" s="172"/>
      <c r="N6" s="172"/>
      <c r="O6" s="172"/>
      <c r="P6" s="172"/>
    </row>
    <row r="7" spans="1:25">
      <c r="B7" s="32"/>
      <c r="C7" s="32"/>
      <c r="D7" s="176"/>
      <c r="E7" s="32"/>
      <c r="F7" s="32"/>
      <c r="G7" s="134"/>
      <c r="H7" s="134"/>
      <c r="I7" s="134"/>
      <c r="L7" s="172"/>
      <c r="M7" s="172"/>
      <c r="N7" s="172"/>
      <c r="O7" s="172"/>
      <c r="P7" s="172"/>
    </row>
    <row r="8" spans="1:25">
      <c r="B8" s="32"/>
      <c r="C8" s="32">
        <v>8.6</v>
      </c>
      <c r="D8" s="177">
        <v>2.4</v>
      </c>
      <c r="E8" s="32"/>
      <c r="F8" s="32">
        <v>3.75</v>
      </c>
      <c r="G8" s="32">
        <v>5.75</v>
      </c>
      <c r="H8" s="32">
        <v>7.75</v>
      </c>
      <c r="I8" s="32">
        <v>4</v>
      </c>
      <c r="L8" s="172"/>
      <c r="M8" s="172"/>
      <c r="N8" s="172"/>
      <c r="O8" s="172"/>
      <c r="P8" s="172"/>
      <c r="R8" s="32"/>
      <c r="S8" s="32"/>
      <c r="T8" s="177"/>
      <c r="U8" s="32"/>
      <c r="V8" s="32"/>
      <c r="W8" s="32"/>
      <c r="X8" s="32"/>
      <c r="Y8" s="32"/>
    </row>
    <row r="9" spans="1:25">
      <c r="A9" s="112" t="s">
        <v>129</v>
      </c>
      <c r="B9" s="32"/>
      <c r="C9" s="32">
        <v>9</v>
      </c>
      <c r="D9" s="177">
        <v>1.2</v>
      </c>
      <c r="E9" s="32"/>
      <c r="F9" s="32">
        <v>3.5</v>
      </c>
      <c r="G9" s="32">
        <v>5.5</v>
      </c>
      <c r="H9" s="32">
        <v>7.5</v>
      </c>
      <c r="I9" s="32">
        <v>4</v>
      </c>
      <c r="L9" s="172"/>
      <c r="M9" s="172"/>
      <c r="N9" s="172"/>
      <c r="O9" s="172"/>
      <c r="P9" s="172"/>
      <c r="R9" s="32"/>
      <c r="S9" s="32"/>
      <c r="T9" s="177"/>
      <c r="U9" s="32"/>
      <c r="V9" s="32"/>
      <c r="W9" s="32"/>
      <c r="X9" s="32"/>
      <c r="Y9" s="32"/>
    </row>
    <row r="10" spans="1:25">
      <c r="B10" s="32"/>
      <c r="C10" s="32">
        <v>7.5</v>
      </c>
      <c r="D10" s="177">
        <v>-0.1</v>
      </c>
      <c r="E10" s="32"/>
      <c r="F10" s="32">
        <v>3.25</v>
      </c>
      <c r="G10" s="32">
        <v>5.25</v>
      </c>
      <c r="H10" s="32">
        <v>7.25</v>
      </c>
      <c r="I10" s="32">
        <v>4</v>
      </c>
      <c r="L10" s="172"/>
      <c r="M10" s="172"/>
      <c r="N10" s="172"/>
      <c r="O10" s="172"/>
      <c r="P10" s="172"/>
      <c r="R10" s="32"/>
      <c r="S10" s="32"/>
      <c r="T10" s="177"/>
      <c r="U10" s="32"/>
      <c r="V10" s="32"/>
      <c r="W10" s="32"/>
      <c r="X10" s="32"/>
      <c r="Y10" s="32"/>
    </row>
    <row r="11" spans="1:25">
      <c r="A11" s="112" t="s">
        <v>107</v>
      </c>
      <c r="B11" s="32"/>
      <c r="C11" s="32">
        <v>4.0999999999999996</v>
      </c>
      <c r="D11" s="176">
        <v>0.6</v>
      </c>
      <c r="E11" s="32"/>
      <c r="F11" s="32">
        <v>4</v>
      </c>
      <c r="G11" s="134">
        <v>5</v>
      </c>
      <c r="H11" s="134">
        <v>6</v>
      </c>
      <c r="I11" s="134">
        <v>2</v>
      </c>
      <c r="L11" s="172"/>
      <c r="M11" s="172"/>
      <c r="N11" s="172"/>
      <c r="O11" s="172"/>
      <c r="P11" s="172"/>
      <c r="R11" s="32"/>
      <c r="S11" s="32"/>
      <c r="T11" s="176"/>
      <c r="U11" s="32"/>
      <c r="V11" s="32"/>
      <c r="W11" s="134"/>
      <c r="X11" s="134"/>
      <c r="Y11" s="134"/>
    </row>
    <row r="12" spans="1:25">
      <c r="B12" s="32"/>
      <c r="C12" s="32">
        <v>2.2999999999999998</v>
      </c>
      <c r="D12" s="177">
        <v>0.7</v>
      </c>
      <c r="E12" s="32"/>
      <c r="F12" s="32">
        <v>4</v>
      </c>
      <c r="G12" s="32">
        <v>5</v>
      </c>
      <c r="H12" s="32">
        <v>6</v>
      </c>
      <c r="I12" s="32">
        <v>2</v>
      </c>
      <c r="L12" s="172"/>
      <c r="M12" s="172"/>
      <c r="N12" s="172"/>
      <c r="O12" s="172"/>
      <c r="P12" s="172"/>
      <c r="R12" s="32"/>
      <c r="S12" s="32"/>
      <c r="T12" s="177"/>
      <c r="U12" s="32"/>
      <c r="V12" s="32"/>
      <c r="W12" s="32"/>
      <c r="X12" s="32"/>
      <c r="Y12" s="32"/>
    </row>
    <row r="13" spans="1:25">
      <c r="A13" s="112" t="s">
        <v>132</v>
      </c>
      <c r="B13" s="32"/>
      <c r="C13" s="32">
        <v>2.4</v>
      </c>
      <c r="D13" s="177">
        <v>1.3</v>
      </c>
      <c r="E13" s="32"/>
      <c r="F13" s="32">
        <v>4</v>
      </c>
      <c r="G13" s="32">
        <v>5</v>
      </c>
      <c r="H13" s="32">
        <v>6</v>
      </c>
      <c r="I13" s="32">
        <v>2</v>
      </c>
      <c r="L13" s="172"/>
      <c r="M13" s="172"/>
      <c r="N13" s="172"/>
      <c r="O13" s="172"/>
      <c r="P13" s="172"/>
      <c r="R13" s="32"/>
      <c r="S13" s="32"/>
      <c r="T13" s="177"/>
      <c r="U13" s="32"/>
      <c r="V13" s="32"/>
      <c r="W13" s="32"/>
      <c r="X13" s="32"/>
      <c r="Y13" s="32"/>
    </row>
    <row r="14" spans="1:25">
      <c r="B14" s="32"/>
      <c r="C14" s="32">
        <v>2.2999999999999998</v>
      </c>
      <c r="D14" s="177">
        <v>-0.3</v>
      </c>
      <c r="E14" s="32">
        <v>2.2999999999999998</v>
      </c>
      <c r="F14" s="32">
        <v>4</v>
      </c>
      <c r="G14" s="32">
        <v>5</v>
      </c>
      <c r="H14" s="32">
        <v>6</v>
      </c>
      <c r="I14" s="32">
        <v>2</v>
      </c>
      <c r="L14" s="172"/>
      <c r="M14" s="172"/>
      <c r="N14" s="172"/>
      <c r="O14" s="172"/>
      <c r="P14" s="172"/>
      <c r="R14" s="32"/>
      <c r="S14" s="32"/>
      <c r="T14" s="177"/>
      <c r="U14" s="32"/>
      <c r="V14" s="32"/>
      <c r="W14" s="32"/>
      <c r="X14" s="32"/>
      <c r="Y14" s="32"/>
    </row>
    <row r="15" spans="1:25">
      <c r="A15" s="112" t="s">
        <v>111</v>
      </c>
      <c r="B15" s="32"/>
      <c r="C15" s="32">
        <v>5</v>
      </c>
      <c r="D15" s="176">
        <v>3.2</v>
      </c>
      <c r="E15" s="32">
        <v>4.0999999999999996</v>
      </c>
      <c r="F15" s="32">
        <v>4</v>
      </c>
      <c r="G15" s="134">
        <v>5</v>
      </c>
      <c r="H15" s="134">
        <v>6</v>
      </c>
      <c r="I15" s="134">
        <v>2</v>
      </c>
      <c r="L15" s="172"/>
      <c r="M15" s="172"/>
      <c r="N15" s="172"/>
      <c r="O15" s="172"/>
      <c r="P15" s="172"/>
      <c r="R15" s="32"/>
      <c r="S15" s="32"/>
      <c r="T15" s="176"/>
      <c r="U15" s="32"/>
      <c r="V15" s="32"/>
      <c r="W15" s="134"/>
      <c r="X15" s="134"/>
      <c r="Y15" s="134"/>
    </row>
    <row r="16" spans="1:25">
      <c r="B16" s="32"/>
      <c r="C16" s="32">
        <v>7.6</v>
      </c>
      <c r="D16" s="177">
        <v>3.2</v>
      </c>
      <c r="E16" s="32">
        <v>5.6</v>
      </c>
      <c r="F16" s="32">
        <v>4</v>
      </c>
      <c r="G16" s="32">
        <v>5</v>
      </c>
      <c r="H16" s="32">
        <v>6</v>
      </c>
      <c r="I16" s="32">
        <v>2</v>
      </c>
      <c r="L16" s="172"/>
      <c r="M16" s="172"/>
      <c r="N16" s="172"/>
      <c r="O16" s="172"/>
      <c r="P16" s="172"/>
      <c r="R16" s="32"/>
      <c r="S16" s="32"/>
      <c r="T16" s="177"/>
      <c r="U16" s="32"/>
      <c r="V16" s="32"/>
      <c r="W16" s="32"/>
      <c r="X16" s="32"/>
      <c r="Y16" s="32"/>
    </row>
    <row r="17" spans="1:26">
      <c r="A17" s="112" t="s">
        <v>222</v>
      </c>
      <c r="B17" s="32"/>
      <c r="C17" s="32">
        <v>8.4</v>
      </c>
      <c r="D17" s="177">
        <v>2</v>
      </c>
      <c r="E17" s="32">
        <v>6.2</v>
      </c>
      <c r="F17" s="32">
        <v>4</v>
      </c>
      <c r="G17" s="32">
        <v>5</v>
      </c>
      <c r="H17" s="32">
        <v>6</v>
      </c>
      <c r="I17" s="32">
        <v>2</v>
      </c>
      <c r="L17" s="172"/>
      <c r="M17" s="172"/>
      <c r="N17" s="172"/>
      <c r="O17" s="172"/>
      <c r="P17" s="172"/>
      <c r="R17" s="32"/>
      <c r="S17" s="32"/>
      <c r="T17" s="177"/>
      <c r="U17" s="32"/>
      <c r="V17" s="32"/>
      <c r="W17" s="32"/>
      <c r="X17" s="32"/>
      <c r="Y17" s="32"/>
      <c r="Z17" s="32"/>
    </row>
    <row r="18" spans="1:26">
      <c r="B18" s="32"/>
      <c r="C18" s="32">
        <v>8.3000000000000007</v>
      </c>
      <c r="D18" s="177">
        <v>-0.4</v>
      </c>
      <c r="E18" s="32">
        <v>6.9</v>
      </c>
      <c r="F18" s="32">
        <v>4</v>
      </c>
      <c r="G18" s="32">
        <v>5</v>
      </c>
      <c r="H18" s="32">
        <v>6</v>
      </c>
      <c r="I18" s="32">
        <v>2</v>
      </c>
      <c r="L18" s="172"/>
      <c r="M18" s="172"/>
      <c r="N18" s="172"/>
      <c r="O18" s="172"/>
      <c r="P18" s="172"/>
      <c r="R18" s="32"/>
      <c r="S18" s="32"/>
      <c r="T18" s="177"/>
      <c r="U18" s="32"/>
      <c r="V18" s="32"/>
      <c r="W18" s="32"/>
      <c r="X18" s="32"/>
      <c r="Y18" s="32"/>
      <c r="Z18" s="32"/>
    </row>
    <row r="19" spans="1:26">
      <c r="A19" s="112" t="s">
        <v>224</v>
      </c>
      <c r="B19" s="32"/>
      <c r="C19" s="32">
        <v>7</v>
      </c>
      <c r="D19" s="176">
        <v>2</v>
      </c>
      <c r="E19" s="32">
        <v>6.5</v>
      </c>
      <c r="F19" s="32">
        <v>4</v>
      </c>
      <c r="G19" s="134">
        <v>5</v>
      </c>
      <c r="H19" s="134">
        <v>6</v>
      </c>
      <c r="I19" s="134">
        <v>2</v>
      </c>
      <c r="L19" s="172"/>
      <c r="M19" s="172"/>
      <c r="N19" s="172"/>
      <c r="O19" s="172"/>
      <c r="P19" s="172"/>
      <c r="R19" s="32"/>
      <c r="S19" s="32"/>
      <c r="T19" s="176"/>
      <c r="U19" s="32"/>
      <c r="V19" s="32"/>
      <c r="W19" s="134"/>
      <c r="X19" s="134"/>
      <c r="Y19" s="134"/>
      <c r="Z19" s="32"/>
    </row>
    <row r="20" spans="1:26">
      <c r="B20" s="32"/>
      <c r="C20" s="32">
        <v>6</v>
      </c>
      <c r="D20" s="177">
        <v>2.2000000000000002</v>
      </c>
      <c r="E20" s="32">
        <v>6.1</v>
      </c>
      <c r="F20" s="32">
        <v>4</v>
      </c>
      <c r="G20" s="32">
        <v>5</v>
      </c>
      <c r="H20" s="32">
        <v>6</v>
      </c>
      <c r="I20" s="32">
        <v>2</v>
      </c>
      <c r="L20" s="64" t="str">
        <f>IF(Content!$E$1=1,L21,L22)</f>
        <v>Джерело: ДССУ, розрахунки НБУ.</v>
      </c>
      <c r="R20" s="32"/>
      <c r="S20" s="32"/>
      <c r="T20" s="177"/>
      <c r="U20" s="32"/>
      <c r="V20" s="32"/>
      <c r="W20" s="32"/>
      <c r="X20" s="32"/>
      <c r="Y20" s="32"/>
      <c r="Z20" s="134"/>
    </row>
    <row r="21" spans="1:26">
      <c r="A21" s="112" t="s">
        <v>496</v>
      </c>
      <c r="B21" s="32"/>
      <c r="C21" s="32">
        <v>5.4</v>
      </c>
      <c r="D21" s="177">
        <v>1.4</v>
      </c>
      <c r="E21" s="32">
        <v>5.8</v>
      </c>
      <c r="F21" s="32">
        <v>4</v>
      </c>
      <c r="G21" s="32">
        <v>5</v>
      </c>
      <c r="H21" s="32">
        <v>6</v>
      </c>
      <c r="I21" s="32">
        <v>2</v>
      </c>
      <c r="L21" s="2" t="s">
        <v>28</v>
      </c>
      <c r="R21" s="32"/>
      <c r="S21" s="32"/>
      <c r="T21" s="177"/>
      <c r="U21" s="32"/>
      <c r="V21" s="32"/>
      <c r="W21" s="32"/>
      <c r="X21" s="32"/>
      <c r="Y21" s="32"/>
      <c r="Z21" s="32"/>
    </row>
    <row r="22" spans="1:26">
      <c r="B22" s="32"/>
      <c r="C22" s="32">
        <v>5.4</v>
      </c>
      <c r="D22" s="177">
        <v>-0.3</v>
      </c>
      <c r="E22" s="32">
        <v>5.6</v>
      </c>
      <c r="F22" s="32">
        <v>4</v>
      </c>
      <c r="G22" s="32">
        <v>5</v>
      </c>
      <c r="H22" s="32">
        <v>6</v>
      </c>
      <c r="I22" s="32">
        <v>2</v>
      </c>
      <c r="L22" s="2" t="s">
        <v>319</v>
      </c>
      <c r="R22" s="32"/>
      <c r="S22" s="32"/>
      <c r="T22" s="177"/>
      <c r="U22" s="32"/>
      <c r="V22" s="32"/>
      <c r="W22" s="32"/>
      <c r="X22" s="32"/>
      <c r="Y22" s="32"/>
      <c r="Z22" s="32"/>
    </row>
    <row r="23" spans="1:26">
      <c r="A23" s="112" t="s">
        <v>498</v>
      </c>
      <c r="B23" s="32"/>
      <c r="C23" s="32">
        <v>5</v>
      </c>
      <c r="D23" s="176">
        <v>1.7</v>
      </c>
      <c r="E23" s="32">
        <v>5</v>
      </c>
      <c r="F23" s="32">
        <v>4</v>
      </c>
      <c r="G23" s="134">
        <v>5</v>
      </c>
      <c r="H23" s="134">
        <v>6</v>
      </c>
      <c r="I23" s="134">
        <v>2</v>
      </c>
      <c r="R23" s="32"/>
      <c r="S23" s="32"/>
      <c r="T23" s="176"/>
      <c r="U23" s="32"/>
      <c r="V23" s="32"/>
      <c r="W23" s="134"/>
      <c r="X23" s="134"/>
      <c r="Y23" s="134"/>
      <c r="Z23" s="32"/>
    </row>
    <row r="24" spans="1:26">
      <c r="C24" s="32">
        <v>5</v>
      </c>
      <c r="D24" s="177">
        <v>2.2000000000000002</v>
      </c>
      <c r="E24" s="32"/>
      <c r="F24" s="32">
        <v>4</v>
      </c>
      <c r="G24" s="32">
        <v>5</v>
      </c>
      <c r="H24" s="32">
        <v>6</v>
      </c>
      <c r="I24" s="32">
        <v>2</v>
      </c>
      <c r="T24" s="32"/>
      <c r="U24" s="134"/>
      <c r="V24" s="32"/>
      <c r="W24" s="32"/>
      <c r="X24" s="134"/>
      <c r="Y24" s="134"/>
      <c r="Z24" s="134"/>
    </row>
    <row r="25" spans="1:26">
      <c r="A25" s="112" t="s">
        <v>1065</v>
      </c>
      <c r="B25" s="113"/>
      <c r="C25" s="32">
        <v>5</v>
      </c>
      <c r="D25" s="177">
        <v>1.4</v>
      </c>
      <c r="E25" s="32"/>
      <c r="F25" s="32">
        <v>4</v>
      </c>
      <c r="G25" s="32">
        <v>5</v>
      </c>
      <c r="H25" s="32">
        <v>6</v>
      </c>
      <c r="I25" s="32">
        <v>2</v>
      </c>
      <c r="T25" s="32"/>
      <c r="U25" s="32"/>
      <c r="V25" s="32"/>
      <c r="W25" s="32"/>
      <c r="X25" s="32"/>
      <c r="Y25" s="32"/>
      <c r="Z25" s="32"/>
    </row>
    <row r="26" spans="1:26">
      <c r="B26" s="113"/>
      <c r="C26" s="32">
        <v>5.0999999999999996</v>
      </c>
      <c r="D26" s="177">
        <v>-0.2</v>
      </c>
      <c r="E26" s="32"/>
      <c r="F26" s="32">
        <v>4</v>
      </c>
      <c r="G26" s="32">
        <v>5</v>
      </c>
      <c r="H26" s="32">
        <v>6</v>
      </c>
      <c r="I26" s="32">
        <v>2</v>
      </c>
      <c r="T26" s="32"/>
      <c r="U26" s="32"/>
      <c r="V26" s="32"/>
      <c r="W26" s="32"/>
      <c r="X26" s="32"/>
      <c r="Y26" s="32"/>
      <c r="Z26" s="32"/>
    </row>
    <row r="27" spans="1:26">
      <c r="A27" s="112" t="s">
        <v>1066</v>
      </c>
      <c r="C27" s="32">
        <v>5</v>
      </c>
      <c r="D27" s="176">
        <v>1.7</v>
      </c>
      <c r="E27" s="32"/>
      <c r="F27" s="32">
        <v>4</v>
      </c>
      <c r="G27" s="134">
        <v>5</v>
      </c>
      <c r="H27" s="134">
        <v>6</v>
      </c>
      <c r="I27" s="134">
        <v>2</v>
      </c>
      <c r="T27" s="32"/>
      <c r="U27" s="32"/>
      <c r="V27" s="32"/>
      <c r="W27" s="32"/>
      <c r="X27" s="32"/>
      <c r="Y27" s="32"/>
      <c r="Z27" s="32"/>
    </row>
    <row r="28" spans="1:26">
      <c r="B28" s="113"/>
      <c r="C28" s="114"/>
      <c r="D28" s="114"/>
      <c r="E28" s="32"/>
      <c r="I28" s="114"/>
      <c r="T28" s="32"/>
      <c r="U28" s="134"/>
      <c r="V28" s="32"/>
      <c r="W28" s="32"/>
      <c r="X28" s="134"/>
      <c r="Y28" s="134"/>
      <c r="Z28" s="134"/>
    </row>
    <row r="29" spans="1:26">
      <c r="B29" s="113"/>
      <c r="C29" s="114"/>
      <c r="D29" s="114"/>
      <c r="E29" s="81"/>
      <c r="T29" s="32"/>
      <c r="U29" s="32"/>
      <c r="V29" s="32"/>
      <c r="W29" s="32"/>
      <c r="X29" s="32"/>
      <c r="Y29" s="32"/>
      <c r="Z29" s="32"/>
    </row>
    <row r="30" spans="1:26">
      <c r="C30" s="114"/>
      <c r="D30" s="114"/>
      <c r="E30" s="81"/>
      <c r="I30" s="114"/>
      <c r="T30" s="32"/>
      <c r="U30" s="32"/>
      <c r="V30" s="32"/>
      <c r="W30" s="32"/>
      <c r="X30" s="32"/>
      <c r="Y30" s="32"/>
      <c r="Z30" s="32"/>
    </row>
    <row r="31" spans="1:26">
      <c r="B31" s="113"/>
      <c r="C31" s="114"/>
      <c r="D31" s="114"/>
      <c r="E31" s="81"/>
      <c r="I31" s="114"/>
      <c r="T31" s="32"/>
      <c r="U31" s="32"/>
      <c r="V31" s="32"/>
      <c r="W31" s="32"/>
      <c r="X31" s="32"/>
      <c r="Y31" s="32"/>
      <c r="Z31" s="32"/>
    </row>
    <row r="32" spans="1:26">
      <c r="B32" s="113"/>
      <c r="C32" s="114"/>
      <c r="D32" s="114"/>
      <c r="E32" s="81"/>
      <c r="T32" s="32"/>
      <c r="U32" s="134"/>
      <c r="V32" s="32"/>
      <c r="W32" s="32"/>
      <c r="X32" s="134"/>
      <c r="Y32" s="134"/>
      <c r="Z32" s="134"/>
    </row>
    <row r="33" spans="2:26">
      <c r="C33" s="114"/>
      <c r="D33" s="114"/>
      <c r="E33" s="81"/>
      <c r="I33" s="114"/>
      <c r="T33" s="32"/>
      <c r="U33" s="32"/>
      <c r="V33" s="32"/>
      <c r="W33" s="32"/>
      <c r="X33" s="32"/>
      <c r="Y33" s="32"/>
      <c r="Z33" s="32"/>
    </row>
    <row r="34" spans="2:26">
      <c r="B34" s="113"/>
      <c r="C34" s="114"/>
      <c r="D34" s="114"/>
      <c r="E34" s="81"/>
      <c r="I34" s="114"/>
      <c r="T34" s="32"/>
      <c r="U34" s="32"/>
      <c r="V34" s="32"/>
      <c r="W34" s="32"/>
      <c r="X34" s="32"/>
      <c r="Y34" s="32"/>
      <c r="Z34" s="32"/>
    </row>
    <row r="35" spans="2:26">
      <c r="B35" s="113"/>
      <c r="C35" s="114"/>
      <c r="D35" s="114"/>
      <c r="E35" s="81"/>
      <c r="T35" s="32"/>
      <c r="U35" s="32"/>
      <c r="V35" s="32"/>
      <c r="W35" s="32"/>
      <c r="X35" s="32"/>
      <c r="Y35" s="32"/>
      <c r="Z35" s="32"/>
    </row>
    <row r="36" spans="2:26">
      <c r="C36" s="114"/>
      <c r="D36" s="114"/>
      <c r="E36" s="81"/>
      <c r="I36" s="114"/>
      <c r="T36" s="32"/>
      <c r="U36" s="134"/>
      <c r="V36" s="32"/>
      <c r="W36" s="32"/>
      <c r="X36" s="134"/>
      <c r="Y36" s="134"/>
      <c r="Z36" s="134"/>
    </row>
    <row r="37" spans="2:26">
      <c r="B37" s="113"/>
      <c r="C37" s="114"/>
      <c r="D37" s="114"/>
      <c r="E37" s="81"/>
      <c r="I37" s="114"/>
    </row>
    <row r="38" spans="2:26">
      <c r="B38" s="113"/>
      <c r="C38" s="114"/>
      <c r="D38" s="114"/>
      <c r="E38" s="81"/>
    </row>
    <row r="39" spans="2:26">
      <c r="C39" s="114"/>
      <c r="D39" s="114"/>
      <c r="E39" s="81"/>
      <c r="I39" s="114"/>
    </row>
    <row r="40" spans="2:26">
      <c r="B40" s="113"/>
      <c r="C40" s="114"/>
      <c r="D40" s="114"/>
      <c r="E40" s="81"/>
      <c r="I40" s="114"/>
    </row>
    <row r="41" spans="2:26">
      <c r="B41" s="113"/>
      <c r="C41" s="114"/>
      <c r="D41" s="114"/>
    </row>
    <row r="42" spans="2:26">
      <c r="C42" s="114"/>
      <c r="D42" s="114"/>
      <c r="E42" s="80"/>
      <c r="I42" s="114"/>
    </row>
    <row r="43" spans="2:26">
      <c r="B43" s="113"/>
      <c r="C43" s="114"/>
      <c r="D43" s="114"/>
      <c r="E43" s="80"/>
      <c r="I43" s="114"/>
    </row>
    <row r="44" spans="2:26">
      <c r="B44" s="113"/>
      <c r="C44" s="114"/>
      <c r="D44" s="114"/>
    </row>
    <row r="45" spans="2:26">
      <c r="C45" s="114"/>
      <c r="D45" s="114"/>
      <c r="E45" s="80"/>
      <c r="I45" s="114"/>
    </row>
    <row r="46" spans="2:26">
      <c r="B46" s="113"/>
      <c r="C46" s="114"/>
      <c r="D46" s="114"/>
      <c r="E46" s="80"/>
      <c r="I46" s="114"/>
    </row>
    <row r="47" spans="2:26">
      <c r="B47" s="113"/>
      <c r="C47" s="114"/>
      <c r="D47" s="114"/>
    </row>
    <row r="48" spans="2:26">
      <c r="C48" s="114"/>
      <c r="D48" s="114"/>
      <c r="E48" s="80"/>
      <c r="I48" s="114"/>
    </row>
    <row r="49" spans="2:9">
      <c r="B49" s="113"/>
      <c r="C49" s="81"/>
      <c r="D49" s="81"/>
      <c r="E49" s="80"/>
      <c r="I49" s="114"/>
    </row>
    <row r="50" spans="2:9">
      <c r="C50" s="81"/>
      <c r="D50" s="81"/>
    </row>
    <row r="51" spans="2:9">
      <c r="C51" s="81"/>
      <c r="D51" s="81"/>
      <c r="E51" s="81"/>
    </row>
    <row r="52" spans="2:9">
      <c r="B52" s="113"/>
      <c r="C52" s="81"/>
      <c r="D52" s="81"/>
      <c r="E52" s="81"/>
      <c r="I52" s="114"/>
    </row>
    <row r="53" spans="2:9">
      <c r="B53" s="113"/>
    </row>
    <row r="54" spans="2:9">
      <c r="C54" s="80"/>
      <c r="D54" s="80"/>
      <c r="E54" s="80"/>
      <c r="I54" s="114"/>
    </row>
    <row r="55" spans="2:9">
      <c r="B55" s="113"/>
      <c r="C55" s="80"/>
      <c r="D55" s="80"/>
      <c r="E55" s="80"/>
      <c r="I55" s="114"/>
    </row>
    <row r="56" spans="2:9">
      <c r="B56" s="113"/>
    </row>
    <row r="57" spans="2:9">
      <c r="C57" s="80"/>
      <c r="D57" s="80"/>
      <c r="E57" s="80"/>
      <c r="I57" s="114"/>
    </row>
    <row r="58" spans="2:9">
      <c r="B58" s="113"/>
      <c r="C58" s="80"/>
      <c r="D58" s="80"/>
      <c r="E58" s="80"/>
      <c r="I58" s="114"/>
    </row>
    <row r="59" spans="2:9">
      <c r="B59" s="113"/>
    </row>
    <row r="60" spans="2:9">
      <c r="C60" s="80"/>
      <c r="D60" s="80"/>
      <c r="E60" s="80"/>
      <c r="I60" s="114"/>
    </row>
    <row r="61" spans="2:9">
      <c r="B61" s="113"/>
      <c r="C61" s="80"/>
      <c r="D61" s="80"/>
      <c r="E61" s="80"/>
      <c r="I61" s="114"/>
    </row>
    <row r="63" spans="2:9">
      <c r="C63" s="81"/>
      <c r="D63" s="81"/>
      <c r="E63" s="81"/>
    </row>
  </sheetData>
  <customSheetViews>
    <customSheetView guid="{ACF06C40-177A-4CED-8E17-2347D4DD1C3A}" showGridLines="0" hiddenRows="1">
      <pageMargins left="0.7" right="0.7" top="0.75" bottom="0.75" header="0.3" footer="0.3"/>
      <pageSetup paperSize="9" orientation="portrait" horizontalDpi="4294967293"/>
    </customSheetView>
  </customSheetViews>
  <hyperlinks>
    <hyperlink ref="A1" location="Content!A1" display="&lt;&lt;" xr:uid="{00000000-0004-0000-4600-000000000000}"/>
  </hyperlinks>
  <pageMargins left="0.7" right="0.7" top="0.75" bottom="0.75" header="0.3" footer="0.3"/>
  <pageSetup paperSize="9" orientation="portrait" horizontalDpi="4294967293"/>
  <drawing r:id="rId1"/>
  <extLst>
    <ext xmlns:mx="http://schemas.microsoft.com/office/mac/excel/2008/main" uri="{64002731-A6B0-56B0-2670-7721B7C09600}">
      <mx:PLV Mode="0" OnePage="0" WScale="0"/>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Аркуш114">
    <tabColor theme="3"/>
  </sheetPr>
  <dimension ref="A1:M54"/>
  <sheetViews>
    <sheetView showGridLines="0" workbookViewId="0"/>
  </sheetViews>
  <sheetFormatPr baseColWidth="10" defaultColWidth="8.5" defaultRowHeight="13"/>
  <cols>
    <col min="1" max="16384" width="8.5" style="51"/>
  </cols>
  <sheetData>
    <row r="1" spans="1:13">
      <c r="A1" s="9" t="s">
        <v>60</v>
      </c>
      <c r="B1" s="64" t="str">
        <f>IF(Content!$E$1=1,B2,B3)</f>
        <v>ІСЦ, %</v>
      </c>
      <c r="C1" s="64" t="str">
        <f>IF(Content!$E$1=1,C2,C3)</f>
        <v>Базова інфляція</v>
      </c>
      <c r="D1" s="64" t="str">
        <f>IF(Content!$E$1=1,D2,D3)</f>
        <v>Сирі продукти</v>
      </c>
      <c r="E1" s="64" t="str">
        <f>IF(Content!$E$1=1,E2,E3)</f>
        <v>Адміністративні тарифи</v>
      </c>
      <c r="F1" s="64" t="str">
        <f>IF(Content!$E$1=1,F2,F3)</f>
        <v>Паливо</v>
      </c>
      <c r="G1" s="71"/>
      <c r="H1" s="64" t="str">
        <f>IF(Content!$E$1=1,H2,H3)</f>
        <v>Внески в річну зміну ІСЦ за компонентами, в. п.</v>
      </c>
    </row>
    <row r="2" spans="1:13" hidden="1">
      <c r="A2" s="53"/>
      <c r="B2" s="57" t="s">
        <v>200</v>
      </c>
      <c r="C2" s="57" t="s">
        <v>201</v>
      </c>
      <c r="D2" s="71" t="s">
        <v>202</v>
      </c>
      <c r="E2" s="71" t="s">
        <v>203</v>
      </c>
      <c r="F2" s="71" t="s">
        <v>204</v>
      </c>
      <c r="G2" s="71"/>
      <c r="H2" s="72" t="s">
        <v>205</v>
      </c>
    </row>
    <row r="3" spans="1:13" hidden="1">
      <c r="A3" s="53"/>
      <c r="B3" s="57" t="s">
        <v>199</v>
      </c>
      <c r="C3" s="57" t="s">
        <v>197</v>
      </c>
      <c r="D3" s="71" t="s">
        <v>69</v>
      </c>
      <c r="E3" s="71" t="s">
        <v>801</v>
      </c>
      <c r="F3" s="71" t="s">
        <v>198</v>
      </c>
      <c r="G3" s="71"/>
      <c r="H3" s="72" t="s">
        <v>489</v>
      </c>
    </row>
    <row r="4" spans="1:13">
      <c r="A4" s="54"/>
      <c r="B4" s="55">
        <v>8.6</v>
      </c>
      <c r="C4" s="241">
        <v>4.51</v>
      </c>
      <c r="D4" s="241">
        <v>0.73</v>
      </c>
      <c r="E4" s="241">
        <v>3.5</v>
      </c>
      <c r="F4" s="241">
        <v>-0.14000000000000001</v>
      </c>
      <c r="G4" s="74"/>
      <c r="H4" s="86"/>
      <c r="I4" s="86"/>
      <c r="J4" s="86"/>
      <c r="K4" s="86"/>
      <c r="L4" s="86"/>
      <c r="M4" s="86"/>
    </row>
    <row r="5" spans="1:13">
      <c r="A5" s="54" t="s">
        <v>129</v>
      </c>
      <c r="B5" s="55">
        <v>9</v>
      </c>
      <c r="C5" s="241">
        <v>4.3899999999999997</v>
      </c>
      <c r="D5" s="241">
        <v>1.55</v>
      </c>
      <c r="E5" s="241">
        <v>2.96</v>
      </c>
      <c r="F5" s="241">
        <v>0.1</v>
      </c>
      <c r="G5" s="74"/>
      <c r="H5" s="86"/>
      <c r="I5" s="86"/>
      <c r="J5" s="86"/>
      <c r="K5" s="86"/>
      <c r="L5" s="86"/>
      <c r="M5" s="86"/>
    </row>
    <row r="6" spans="1:13">
      <c r="A6" s="54"/>
      <c r="B6" s="55">
        <v>7.5</v>
      </c>
      <c r="C6" s="241">
        <v>3.85</v>
      </c>
      <c r="D6" s="241">
        <v>1.72</v>
      </c>
      <c r="E6" s="241">
        <v>2.2599999999999998</v>
      </c>
      <c r="F6" s="241">
        <v>-0.32</v>
      </c>
      <c r="G6" s="74"/>
      <c r="H6" s="86"/>
      <c r="I6" s="86"/>
      <c r="J6" s="86"/>
      <c r="K6" s="86"/>
      <c r="L6" s="86"/>
      <c r="M6" s="86"/>
    </row>
    <row r="7" spans="1:13">
      <c r="A7" s="53" t="s">
        <v>107</v>
      </c>
      <c r="B7" s="55">
        <v>4.0999999999999996</v>
      </c>
      <c r="C7" s="241">
        <v>2.31</v>
      </c>
      <c r="D7" s="241">
        <v>0.79</v>
      </c>
      <c r="E7" s="241">
        <v>1.32</v>
      </c>
      <c r="F7" s="241">
        <v>-0.32</v>
      </c>
      <c r="G7" s="74"/>
      <c r="H7" s="86"/>
      <c r="I7" s="86"/>
      <c r="J7" s="86"/>
      <c r="K7" s="86"/>
      <c r="L7" s="86"/>
      <c r="M7" s="86"/>
    </row>
    <row r="8" spans="1:13">
      <c r="A8" s="53"/>
      <c r="B8" s="55">
        <v>2.2999999999999998</v>
      </c>
      <c r="C8" s="241">
        <v>1.84</v>
      </c>
      <c r="D8" s="241">
        <v>-0.19</v>
      </c>
      <c r="E8" s="241">
        <v>0.9</v>
      </c>
      <c r="F8" s="241">
        <v>-0.25</v>
      </c>
      <c r="G8" s="74"/>
      <c r="H8" s="86"/>
      <c r="I8" s="86"/>
      <c r="J8" s="86"/>
      <c r="K8" s="86"/>
      <c r="L8" s="86"/>
      <c r="M8" s="86"/>
    </row>
    <row r="9" spans="1:13">
      <c r="A9" s="54" t="s">
        <v>132</v>
      </c>
      <c r="B9" s="55">
        <v>2.4</v>
      </c>
      <c r="C9" s="241">
        <v>1.78</v>
      </c>
      <c r="D9" s="241">
        <v>0.98</v>
      </c>
      <c r="E9" s="241">
        <v>0.49</v>
      </c>
      <c r="F9" s="241">
        <v>-0.85</v>
      </c>
      <c r="G9" s="74"/>
      <c r="H9" s="86"/>
      <c r="I9" s="86"/>
      <c r="J9" s="86"/>
      <c r="K9" s="86"/>
      <c r="L9" s="86"/>
      <c r="M9" s="86"/>
    </row>
    <row r="10" spans="1:13">
      <c r="A10" s="54"/>
      <c r="B10" s="55">
        <v>2.2999999999999998</v>
      </c>
      <c r="C10" s="241">
        <v>1.84</v>
      </c>
      <c r="D10" s="241">
        <v>-0.22</v>
      </c>
      <c r="E10" s="241">
        <v>1.24</v>
      </c>
      <c r="F10" s="241">
        <v>-0.55000000000000004</v>
      </c>
      <c r="G10" s="74"/>
      <c r="H10" s="86"/>
      <c r="I10" s="86"/>
      <c r="J10" s="86"/>
      <c r="K10" s="86"/>
      <c r="L10" s="86"/>
      <c r="M10" s="86"/>
    </row>
    <row r="11" spans="1:13">
      <c r="A11" s="54" t="s">
        <v>111</v>
      </c>
      <c r="B11" s="56">
        <v>5</v>
      </c>
      <c r="C11" s="241">
        <v>2.59</v>
      </c>
      <c r="D11" s="241">
        <v>0.77</v>
      </c>
      <c r="E11" s="241">
        <v>1.92</v>
      </c>
      <c r="F11" s="241">
        <v>-0.28000000000000003</v>
      </c>
      <c r="G11" s="74"/>
      <c r="H11" s="86"/>
      <c r="I11" s="86"/>
      <c r="J11" s="86"/>
      <c r="K11" s="86"/>
      <c r="L11" s="86"/>
      <c r="M11" s="86"/>
    </row>
    <row r="12" spans="1:13">
      <c r="A12" s="54"/>
      <c r="B12" s="56">
        <v>7.6</v>
      </c>
      <c r="C12" s="241">
        <v>3.31</v>
      </c>
      <c r="D12" s="241">
        <v>1.93</v>
      </c>
      <c r="E12" s="241">
        <v>2.41</v>
      </c>
      <c r="F12" s="241">
        <v>-0.04</v>
      </c>
      <c r="G12" s="74"/>
      <c r="H12" s="86"/>
      <c r="I12" s="86"/>
      <c r="J12" s="86"/>
      <c r="K12" s="86"/>
      <c r="L12" s="86"/>
      <c r="M12" s="86"/>
    </row>
    <row r="13" spans="1:13">
      <c r="A13" s="54" t="s">
        <v>222</v>
      </c>
      <c r="B13" s="55">
        <v>8.4</v>
      </c>
      <c r="C13" s="241">
        <v>3.58</v>
      </c>
      <c r="D13" s="241">
        <v>1.44</v>
      </c>
      <c r="E13" s="241">
        <v>3.01</v>
      </c>
      <c r="F13" s="241">
        <v>0.37</v>
      </c>
      <c r="G13" s="74"/>
      <c r="H13" s="86"/>
      <c r="I13" s="86"/>
      <c r="J13" s="86"/>
      <c r="K13" s="86"/>
      <c r="L13" s="86"/>
      <c r="M13" s="86"/>
    </row>
    <row r="14" spans="1:13">
      <c r="A14" s="54"/>
      <c r="B14" s="55">
        <v>8.3000000000000007</v>
      </c>
      <c r="C14" s="241">
        <v>3.57</v>
      </c>
      <c r="D14" s="241">
        <v>1.94</v>
      </c>
      <c r="E14" s="241">
        <v>2.4900000000000002</v>
      </c>
      <c r="F14" s="241">
        <v>0.28999999999999998</v>
      </c>
      <c r="G14" s="74"/>
      <c r="H14" s="86"/>
      <c r="I14" s="86"/>
      <c r="J14" s="86"/>
      <c r="K14" s="86"/>
      <c r="L14" s="86"/>
      <c r="M14" s="86"/>
    </row>
    <row r="15" spans="1:13">
      <c r="A15" s="54" t="s">
        <v>224</v>
      </c>
      <c r="B15" s="55">
        <v>7</v>
      </c>
      <c r="C15" s="241">
        <v>3.42</v>
      </c>
      <c r="D15" s="241">
        <v>1.1499999999999999</v>
      </c>
      <c r="E15" s="241">
        <v>2.17</v>
      </c>
      <c r="F15" s="241">
        <v>0.26</v>
      </c>
      <c r="G15" s="74"/>
      <c r="H15" s="86"/>
      <c r="I15" s="86"/>
      <c r="J15" s="86"/>
      <c r="K15" s="86"/>
      <c r="L15" s="86"/>
      <c r="M15" s="86"/>
    </row>
    <row r="16" spans="1:13">
      <c r="A16" s="53"/>
      <c r="B16" s="55">
        <v>6</v>
      </c>
      <c r="C16" s="241">
        <v>2.8</v>
      </c>
      <c r="D16" s="241">
        <v>0.85</v>
      </c>
      <c r="E16" s="241">
        <v>2.1</v>
      </c>
      <c r="F16" s="241">
        <v>0.25</v>
      </c>
      <c r="G16" s="74"/>
      <c r="H16" s="86"/>
      <c r="I16" s="86"/>
      <c r="J16" s="86"/>
      <c r="K16" s="86"/>
      <c r="L16" s="86"/>
      <c r="M16" s="86"/>
    </row>
    <row r="17" spans="1:13">
      <c r="A17" s="53" t="s">
        <v>496</v>
      </c>
      <c r="B17" s="55">
        <v>5.4</v>
      </c>
      <c r="C17" s="241">
        <v>2.4500000000000002</v>
      </c>
      <c r="D17" s="243">
        <v>0.68</v>
      </c>
      <c r="E17" s="243">
        <v>2.0499999999999998</v>
      </c>
      <c r="F17" s="243">
        <v>0.22</v>
      </c>
      <c r="G17" s="74"/>
      <c r="H17" s="86"/>
      <c r="I17" s="86"/>
      <c r="J17" s="86"/>
      <c r="K17" s="86"/>
      <c r="L17" s="86"/>
      <c r="M17" s="86"/>
    </row>
    <row r="18" spans="1:13">
      <c r="A18" s="54"/>
      <c r="B18" s="55">
        <v>5.4</v>
      </c>
      <c r="C18" s="241">
        <v>2.33</v>
      </c>
      <c r="D18" s="243">
        <v>0.74</v>
      </c>
      <c r="E18" s="243">
        <v>2.15</v>
      </c>
      <c r="F18" s="243">
        <v>0.18</v>
      </c>
      <c r="G18" s="74"/>
      <c r="H18" s="86"/>
      <c r="I18" s="86"/>
      <c r="J18" s="86"/>
      <c r="K18" s="86"/>
      <c r="L18" s="86"/>
      <c r="M18" s="86"/>
    </row>
    <row r="19" spans="1:13">
      <c r="A19" s="54" t="s">
        <v>498</v>
      </c>
      <c r="B19" s="55">
        <v>5</v>
      </c>
      <c r="C19" s="241">
        <v>2.16</v>
      </c>
      <c r="D19" s="243">
        <v>0.65</v>
      </c>
      <c r="E19" s="243">
        <v>2.08</v>
      </c>
      <c r="F19" s="243">
        <v>0.12</v>
      </c>
      <c r="G19" s="74"/>
      <c r="H19" s="64" t="str">
        <f>IF(Content!$E$1=1,H20,H21)</f>
        <v>Джерело: ДССУ, розрахунки НБУ.</v>
      </c>
    </row>
    <row r="20" spans="1:13">
      <c r="A20" s="53"/>
      <c r="B20" s="56">
        <v>5</v>
      </c>
      <c r="C20" s="242">
        <v>2.2799999999999998</v>
      </c>
      <c r="D20" s="243">
        <v>0.66</v>
      </c>
      <c r="E20" s="243">
        <v>1.83</v>
      </c>
      <c r="F20" s="243">
        <v>0.22</v>
      </c>
      <c r="G20" s="74"/>
      <c r="H20" s="59" t="s">
        <v>28</v>
      </c>
    </row>
    <row r="21" spans="1:13">
      <c r="A21" s="53" t="s">
        <v>1065</v>
      </c>
      <c r="B21" s="56">
        <v>5</v>
      </c>
      <c r="C21" s="242">
        <v>2.2599999999999998</v>
      </c>
      <c r="D21" s="243">
        <v>0.66</v>
      </c>
      <c r="E21" s="243">
        <v>1.84</v>
      </c>
      <c r="F21" s="243">
        <v>0.22</v>
      </c>
      <c r="G21" s="74"/>
      <c r="H21" s="59" t="s">
        <v>29</v>
      </c>
    </row>
    <row r="22" spans="1:13">
      <c r="A22" s="54"/>
      <c r="B22" s="55">
        <v>5.0999999999999996</v>
      </c>
      <c r="C22" s="241">
        <v>2.31</v>
      </c>
      <c r="D22" s="243">
        <v>0.66</v>
      </c>
      <c r="E22" s="243">
        <v>1.9</v>
      </c>
      <c r="F22" s="243">
        <v>0.21</v>
      </c>
      <c r="G22" s="74"/>
    </row>
    <row r="23" spans="1:13">
      <c r="A23" s="54" t="s">
        <v>1066</v>
      </c>
      <c r="B23" s="55">
        <v>5</v>
      </c>
      <c r="C23" s="241">
        <v>2.2599999999999998</v>
      </c>
      <c r="D23" s="243">
        <v>0.66</v>
      </c>
      <c r="E23" s="243">
        <v>1.93</v>
      </c>
      <c r="F23" s="243">
        <v>0.19</v>
      </c>
      <c r="G23" s="74"/>
    </row>
    <row r="25" spans="1:13">
      <c r="B25" s="114"/>
      <c r="C25" s="114"/>
      <c r="D25" s="114"/>
      <c r="E25" s="114"/>
      <c r="F25" s="114"/>
    </row>
    <row r="26" spans="1:13">
      <c r="B26" s="114"/>
      <c r="C26" s="114"/>
      <c r="D26" s="114"/>
      <c r="E26" s="114"/>
      <c r="F26" s="114"/>
      <c r="G26" s="200"/>
    </row>
    <row r="27" spans="1:13">
      <c r="B27" s="114"/>
      <c r="C27" s="114"/>
      <c r="D27" s="114"/>
      <c r="E27" s="114"/>
      <c r="F27" s="114"/>
      <c r="G27" s="200"/>
      <c r="H27" s="72"/>
    </row>
    <row r="28" spans="1:13">
      <c r="B28" s="114"/>
      <c r="C28" s="114"/>
      <c r="D28" s="114"/>
      <c r="E28" s="114"/>
      <c r="F28" s="114"/>
      <c r="G28" s="200"/>
      <c r="H28" s="72"/>
    </row>
    <row r="29" spans="1:13">
      <c r="B29" s="114"/>
      <c r="C29" s="114"/>
      <c r="D29" s="114"/>
      <c r="E29" s="114"/>
      <c r="F29" s="114"/>
      <c r="G29" s="200"/>
      <c r="H29" s="72"/>
    </row>
    <row r="30" spans="1:13">
      <c r="B30" s="114"/>
      <c r="C30" s="114"/>
      <c r="D30" s="114"/>
      <c r="E30" s="114"/>
      <c r="F30" s="114"/>
      <c r="G30" s="200"/>
      <c r="H30" s="72"/>
    </row>
    <row r="31" spans="1:13">
      <c r="B31" s="114"/>
      <c r="C31" s="114"/>
      <c r="D31" s="114"/>
      <c r="E31" s="114"/>
      <c r="F31" s="114"/>
      <c r="G31" s="200"/>
      <c r="H31" s="72"/>
    </row>
    <row r="32" spans="1:13">
      <c r="B32" s="114"/>
      <c r="C32" s="114"/>
      <c r="D32" s="114"/>
      <c r="E32" s="114"/>
      <c r="F32" s="114"/>
      <c r="G32" s="200"/>
      <c r="H32" s="72"/>
    </row>
    <row r="33" spans="2:7">
      <c r="B33" s="114"/>
      <c r="C33" s="114"/>
      <c r="D33" s="114"/>
      <c r="E33" s="114"/>
      <c r="F33" s="114"/>
      <c r="G33" s="200"/>
    </row>
    <row r="34" spans="2:7">
      <c r="B34" s="114"/>
      <c r="C34" s="114"/>
      <c r="D34" s="114"/>
      <c r="E34" s="114"/>
      <c r="F34" s="114"/>
      <c r="G34" s="200"/>
    </row>
    <row r="35" spans="2:7">
      <c r="B35" s="114"/>
      <c r="C35" s="114"/>
      <c r="D35" s="114"/>
      <c r="E35" s="114"/>
      <c r="F35" s="114"/>
      <c r="G35" s="200"/>
    </row>
    <row r="36" spans="2:7">
      <c r="B36" s="114"/>
      <c r="C36" s="114"/>
      <c r="D36" s="114"/>
      <c r="E36" s="114"/>
      <c r="F36" s="114"/>
      <c r="G36" s="200"/>
    </row>
    <row r="37" spans="2:7">
      <c r="B37" s="114"/>
      <c r="C37" s="114"/>
      <c r="D37" s="114"/>
      <c r="E37" s="114"/>
      <c r="F37" s="114"/>
      <c r="G37" s="200"/>
    </row>
    <row r="38" spans="2:7">
      <c r="B38" s="114"/>
      <c r="C38" s="114"/>
      <c r="D38" s="114"/>
      <c r="E38" s="114"/>
      <c r="F38" s="114"/>
      <c r="G38" s="200"/>
    </row>
    <row r="39" spans="2:7">
      <c r="B39" s="114"/>
      <c r="C39" s="114"/>
      <c r="D39" s="114"/>
      <c r="E39" s="114"/>
      <c r="F39" s="114"/>
      <c r="G39" s="115"/>
    </row>
    <row r="40" spans="2:7">
      <c r="B40" s="114"/>
      <c r="C40" s="114"/>
      <c r="D40" s="114"/>
      <c r="E40" s="114"/>
      <c r="F40" s="114"/>
      <c r="G40" s="115"/>
    </row>
    <row r="41" spans="2:7">
      <c r="B41" s="114"/>
      <c r="C41" s="114"/>
      <c r="D41" s="114"/>
      <c r="E41" s="114"/>
      <c r="F41" s="114"/>
      <c r="G41" s="115"/>
    </row>
    <row r="42" spans="2:7">
      <c r="B42" s="114"/>
      <c r="C42" s="114"/>
      <c r="D42" s="114"/>
      <c r="E42" s="114"/>
      <c r="F42" s="114"/>
      <c r="G42" s="115"/>
    </row>
    <row r="43" spans="2:7">
      <c r="B43" s="114"/>
      <c r="C43" s="114"/>
      <c r="D43" s="114"/>
      <c r="E43" s="114"/>
      <c r="F43" s="114"/>
      <c r="G43" s="115"/>
    </row>
    <row r="44" spans="2:7">
      <c r="B44" s="114"/>
      <c r="C44" s="114"/>
      <c r="D44" s="114"/>
      <c r="E44" s="114"/>
      <c r="F44" s="114"/>
      <c r="G44" s="115"/>
    </row>
    <row r="45" spans="2:7">
      <c r="B45" s="114"/>
      <c r="C45" s="114"/>
      <c r="D45" s="114"/>
      <c r="E45" s="114"/>
      <c r="F45" s="114"/>
      <c r="G45" s="115"/>
    </row>
    <row r="46" spans="2:7">
      <c r="B46" s="74"/>
      <c r="C46" s="74"/>
      <c r="D46" s="74"/>
      <c r="E46" s="74"/>
      <c r="F46" s="74"/>
      <c r="G46" s="115"/>
    </row>
    <row r="47" spans="2:7">
      <c r="B47" s="74"/>
      <c r="C47" s="74"/>
      <c r="D47" s="74"/>
    </row>
    <row r="48" spans="2:7">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I33" sqref="I33"/>
      <pageMargins left="0.7" right="0.7" top="0.75" bottom="0.75" header="0.3" footer="0.3"/>
      <pageSetup paperSize="9" orientation="portrait" horizontalDpi="4294967293" verticalDpi="0"/>
    </customSheetView>
  </customSheetViews>
  <hyperlinks>
    <hyperlink ref="A1" location="Content!A1" display="&lt;&lt;" xr:uid="{00000000-0004-0000-4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Аркуш115">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Річна зміна</v>
      </c>
      <c r="C1" s="64" t="str">
        <f>IF(Content!$E$1=1,C2,C3)</f>
        <v>Річна зміна (попередній прогноз)</v>
      </c>
      <c r="D1" s="64" t="str">
        <f>IF(Content!$E$1=1,D2,D3)</f>
        <v>Зміна за квартал</v>
      </c>
      <c r="E1" s="71"/>
      <c r="F1" s="64" t="str">
        <f>IF(Content!$E$1=1,F2,F3)</f>
        <v>Базовий ІСЦ, %</v>
      </c>
    </row>
    <row r="2" spans="1:15" hidden="1">
      <c r="A2" s="53"/>
      <c r="B2" s="57" t="s">
        <v>191</v>
      </c>
      <c r="C2" s="57" t="s">
        <v>193</v>
      </c>
      <c r="D2" s="71" t="s">
        <v>189</v>
      </c>
      <c r="E2" s="71"/>
      <c r="F2" s="72" t="s">
        <v>194</v>
      </c>
    </row>
    <row r="3" spans="1:15" hidden="1">
      <c r="A3" s="53"/>
      <c r="B3" s="57" t="s">
        <v>190</v>
      </c>
      <c r="C3" s="57" t="s">
        <v>192</v>
      </c>
      <c r="D3" s="71" t="s">
        <v>188</v>
      </c>
      <c r="E3" s="71"/>
      <c r="F3" s="72" t="s">
        <v>484</v>
      </c>
    </row>
    <row r="4" spans="1:15">
      <c r="A4" s="54"/>
      <c r="B4" s="55">
        <v>7.6</v>
      </c>
      <c r="C4" s="55"/>
      <c r="D4" s="74">
        <v>1.7</v>
      </c>
      <c r="F4" s="86"/>
      <c r="G4" s="86"/>
      <c r="H4" s="86"/>
      <c r="I4" s="86"/>
      <c r="J4" s="86"/>
      <c r="K4" s="86"/>
      <c r="L4" s="54"/>
      <c r="M4" s="55"/>
      <c r="N4" s="55"/>
      <c r="O4" s="74"/>
    </row>
    <row r="5" spans="1:15">
      <c r="A5" s="54" t="s">
        <v>129</v>
      </c>
      <c r="B5" s="55">
        <v>7.4</v>
      </c>
      <c r="C5" s="55"/>
      <c r="D5" s="74">
        <v>0.6</v>
      </c>
      <c r="F5" s="86"/>
      <c r="G5" s="86"/>
      <c r="H5" s="86"/>
      <c r="I5" s="86"/>
      <c r="J5" s="86"/>
      <c r="K5" s="86"/>
      <c r="L5" s="54"/>
      <c r="M5" s="55"/>
      <c r="N5" s="55"/>
      <c r="O5" s="74"/>
    </row>
    <row r="6" spans="1:15">
      <c r="A6" s="54"/>
      <c r="B6" s="55">
        <v>6.5</v>
      </c>
      <c r="C6" s="55"/>
      <c r="D6" s="74">
        <v>1</v>
      </c>
      <c r="F6" s="86"/>
      <c r="G6" s="86"/>
      <c r="H6" s="86"/>
      <c r="I6" s="86"/>
      <c r="J6" s="86"/>
      <c r="K6" s="86"/>
      <c r="L6" s="54"/>
      <c r="M6" s="55"/>
      <c r="N6" s="55"/>
      <c r="O6" s="74"/>
    </row>
    <row r="7" spans="1:15">
      <c r="A7" s="53" t="s">
        <v>107</v>
      </c>
      <c r="B7" s="55">
        <v>3.9</v>
      </c>
      <c r="C7" s="55"/>
      <c r="D7" s="74">
        <v>0.4</v>
      </c>
      <c r="F7" s="86"/>
      <c r="G7" s="86"/>
      <c r="H7" s="86"/>
      <c r="I7" s="86"/>
      <c r="J7" s="86"/>
      <c r="K7" s="86"/>
      <c r="L7" s="54"/>
      <c r="M7" s="55"/>
      <c r="N7" s="55"/>
      <c r="O7" s="74"/>
    </row>
    <row r="8" spans="1:15">
      <c r="A8" s="53"/>
      <c r="B8" s="55">
        <v>3.1</v>
      </c>
      <c r="C8" s="55"/>
      <c r="D8" s="74">
        <v>1</v>
      </c>
      <c r="F8" s="86"/>
      <c r="G8" s="86"/>
      <c r="H8" s="86"/>
      <c r="I8" s="86"/>
      <c r="J8" s="86"/>
      <c r="K8" s="86"/>
      <c r="L8" s="54"/>
      <c r="M8" s="55"/>
      <c r="N8" s="55"/>
      <c r="O8" s="74"/>
    </row>
    <row r="9" spans="1:15">
      <c r="A9" s="54" t="s">
        <v>132</v>
      </c>
      <c r="B9" s="55">
        <v>3</v>
      </c>
      <c r="C9" s="55"/>
      <c r="D9" s="74">
        <v>0.5</v>
      </c>
      <c r="F9" s="86"/>
      <c r="G9" s="86"/>
      <c r="H9" s="86"/>
      <c r="I9" s="86"/>
      <c r="J9" s="86"/>
      <c r="K9" s="86"/>
      <c r="L9" s="54"/>
      <c r="M9" s="55"/>
      <c r="N9" s="55"/>
      <c r="O9" s="74"/>
    </row>
    <row r="10" spans="1:15">
      <c r="A10" s="54"/>
      <c r="B10" s="55">
        <v>3.1</v>
      </c>
      <c r="C10" s="55">
        <v>3.1</v>
      </c>
      <c r="D10" s="74">
        <v>1.1000000000000001</v>
      </c>
      <c r="F10" s="86"/>
      <c r="G10" s="86"/>
      <c r="H10" s="86"/>
      <c r="I10" s="86"/>
      <c r="J10" s="86"/>
      <c r="K10" s="86"/>
      <c r="L10" s="54"/>
      <c r="M10" s="55"/>
      <c r="N10" s="55"/>
      <c r="O10" s="74"/>
    </row>
    <row r="11" spans="1:15">
      <c r="A11" s="54" t="s">
        <v>111</v>
      </c>
      <c r="B11" s="56">
        <v>4.5</v>
      </c>
      <c r="C11" s="55">
        <v>4.2</v>
      </c>
      <c r="D11" s="262">
        <v>1.8</v>
      </c>
      <c r="F11" s="86"/>
      <c r="G11" s="86"/>
      <c r="H11" s="86"/>
      <c r="I11" s="86"/>
      <c r="J11" s="86"/>
      <c r="K11" s="86"/>
      <c r="L11" s="53"/>
      <c r="M11" s="56"/>
      <c r="N11" s="56"/>
      <c r="O11" s="74"/>
    </row>
    <row r="12" spans="1:15">
      <c r="A12" s="54"/>
      <c r="B12" s="56">
        <v>5.6</v>
      </c>
      <c r="C12" s="55">
        <v>4.9000000000000004</v>
      </c>
      <c r="D12" s="74">
        <v>2.2000000000000002</v>
      </c>
      <c r="F12" s="86"/>
      <c r="G12" s="86"/>
      <c r="H12" s="86"/>
      <c r="I12" s="86"/>
      <c r="J12" s="86"/>
      <c r="K12" s="86"/>
      <c r="L12" s="53"/>
      <c r="M12" s="56"/>
      <c r="N12" s="56"/>
      <c r="O12" s="74"/>
    </row>
    <row r="13" spans="1:15">
      <c r="A13" s="54" t="s">
        <v>222</v>
      </c>
      <c r="B13" s="55">
        <v>6.2</v>
      </c>
      <c r="C13" s="55">
        <v>5.0999999999999996</v>
      </c>
      <c r="D13" s="74">
        <v>1</v>
      </c>
      <c r="F13" s="86"/>
      <c r="G13" s="86"/>
      <c r="H13" s="86"/>
      <c r="I13" s="86"/>
      <c r="J13" s="86"/>
      <c r="K13" s="86"/>
      <c r="L13" s="54"/>
      <c r="M13" s="55"/>
      <c r="N13" s="55"/>
      <c r="O13" s="74"/>
    </row>
    <row r="14" spans="1:15">
      <c r="A14" s="54"/>
      <c r="B14" s="55">
        <v>6.2</v>
      </c>
      <c r="C14" s="55">
        <v>5.3</v>
      </c>
      <c r="D14" s="74">
        <v>1.1000000000000001</v>
      </c>
      <c r="F14" s="86"/>
      <c r="G14" s="86"/>
      <c r="H14" s="86"/>
      <c r="I14" s="86"/>
      <c r="J14" s="86"/>
      <c r="K14" s="86"/>
      <c r="L14" s="54"/>
      <c r="M14" s="55"/>
      <c r="N14" s="55"/>
      <c r="O14" s="74"/>
    </row>
    <row r="15" spans="1:15">
      <c r="A15" s="54" t="s">
        <v>224</v>
      </c>
      <c r="B15" s="55">
        <v>5.9</v>
      </c>
      <c r="C15" s="55">
        <v>5.4</v>
      </c>
      <c r="D15" s="74">
        <v>1.5</v>
      </c>
      <c r="F15" s="86"/>
      <c r="G15" s="86"/>
      <c r="H15" s="86"/>
      <c r="I15" s="86"/>
      <c r="J15" s="86"/>
      <c r="K15" s="86"/>
      <c r="L15" s="54"/>
      <c r="M15" s="55"/>
      <c r="N15" s="55"/>
      <c r="O15" s="74"/>
    </row>
    <row r="16" spans="1:15">
      <c r="A16" s="53"/>
      <c r="B16" s="55">
        <v>5</v>
      </c>
      <c r="C16" s="56">
        <v>4.8</v>
      </c>
      <c r="D16" s="74">
        <v>1.3</v>
      </c>
      <c r="F16" s="86"/>
      <c r="G16" s="86"/>
      <c r="H16" s="86"/>
      <c r="I16" s="86"/>
      <c r="J16" s="86"/>
      <c r="K16" s="86"/>
      <c r="L16" s="54"/>
      <c r="M16" s="55"/>
      <c r="N16" s="55"/>
      <c r="O16" s="74"/>
    </row>
    <row r="17" spans="1:15">
      <c r="A17" s="53" t="s">
        <v>496</v>
      </c>
      <c r="B17" s="55">
        <v>4.4000000000000004</v>
      </c>
      <c r="C17" s="56">
        <v>4.5</v>
      </c>
      <c r="D17" s="74">
        <v>0.4</v>
      </c>
      <c r="F17" s="86"/>
      <c r="G17" s="86"/>
      <c r="H17" s="86"/>
      <c r="I17" s="86"/>
      <c r="J17" s="86"/>
      <c r="K17" s="86"/>
      <c r="L17" s="54"/>
      <c r="M17" s="55"/>
      <c r="N17" s="55"/>
      <c r="O17" s="74"/>
    </row>
    <row r="18" spans="1:15">
      <c r="A18" s="54"/>
      <c r="B18" s="55">
        <v>4.0999999999999996</v>
      </c>
      <c r="C18" s="55">
        <v>4.2</v>
      </c>
      <c r="D18" s="74">
        <v>0.8</v>
      </c>
      <c r="F18" s="86"/>
      <c r="G18" s="86"/>
      <c r="H18" s="86"/>
      <c r="I18" s="86"/>
      <c r="J18" s="86"/>
      <c r="K18" s="86"/>
      <c r="L18" s="54"/>
      <c r="M18" s="55"/>
      <c r="N18" s="55"/>
      <c r="O18" s="74"/>
    </row>
    <row r="19" spans="1:15">
      <c r="A19" s="54" t="s">
        <v>498</v>
      </c>
      <c r="B19" s="55">
        <v>3.8</v>
      </c>
      <c r="C19" s="55">
        <v>3.8</v>
      </c>
      <c r="D19" s="74">
        <v>1.3</v>
      </c>
      <c r="F19" s="64" t="str">
        <f>IF(Content!$E$1=1,F20,F21)</f>
        <v>Джерело: ДССУ, розрахунки НБУ.</v>
      </c>
      <c r="L19" s="54"/>
      <c r="M19" s="55"/>
      <c r="N19" s="55"/>
      <c r="O19" s="74"/>
    </row>
    <row r="20" spans="1:15">
      <c r="A20" s="53"/>
      <c r="B20" s="56">
        <v>3.8</v>
      </c>
      <c r="C20" s="56"/>
      <c r="D20" s="74">
        <v>1.3</v>
      </c>
      <c r="F20" s="59" t="s">
        <v>28</v>
      </c>
      <c r="L20" s="53"/>
      <c r="M20" s="56"/>
      <c r="N20" s="56"/>
      <c r="O20" s="74"/>
    </row>
    <row r="21" spans="1:15">
      <c r="A21" s="53" t="s">
        <v>1065</v>
      </c>
      <c r="B21" s="56">
        <v>3.8</v>
      </c>
      <c r="C21" s="56"/>
      <c r="D21" s="74">
        <v>0.4</v>
      </c>
      <c r="F21" s="59" t="s">
        <v>29</v>
      </c>
      <c r="L21" s="53"/>
      <c r="M21" s="56"/>
      <c r="N21" s="56"/>
      <c r="O21" s="74"/>
    </row>
    <row r="22" spans="1:15">
      <c r="A22" s="54"/>
      <c r="B22" s="55">
        <v>3.9</v>
      </c>
      <c r="C22" s="55"/>
      <c r="D22" s="74">
        <v>0.8</v>
      </c>
      <c r="L22" s="54"/>
      <c r="M22" s="55"/>
      <c r="N22" s="55"/>
      <c r="O22" s="74"/>
    </row>
    <row r="23" spans="1:15">
      <c r="A23" s="54" t="s">
        <v>1066</v>
      </c>
      <c r="B23" s="55">
        <v>3.8</v>
      </c>
      <c r="C23" s="55"/>
      <c r="D23" s="74">
        <v>1.2</v>
      </c>
      <c r="L23" s="54"/>
      <c r="M23" s="55"/>
      <c r="N23" s="55"/>
      <c r="O23" s="74"/>
    </row>
    <row r="25" spans="1:15">
      <c r="B25" s="114"/>
      <c r="C25" s="114"/>
      <c r="D25" s="114"/>
    </row>
    <row r="26" spans="1:15">
      <c r="B26" s="114"/>
      <c r="C26" s="114"/>
      <c r="D26" s="114"/>
    </row>
    <row r="27" spans="1:15">
      <c r="B27" s="114"/>
      <c r="C27" s="114"/>
      <c r="D27" s="114"/>
      <c r="E27" s="71"/>
      <c r="F27" s="72"/>
    </row>
    <row r="28" spans="1:15">
      <c r="B28" s="114"/>
      <c r="C28" s="114"/>
      <c r="D28" s="114"/>
      <c r="E28" s="71"/>
      <c r="F28" s="72"/>
    </row>
    <row r="29" spans="1:15">
      <c r="B29" s="114"/>
      <c r="C29" s="114"/>
      <c r="D29" s="114"/>
      <c r="F29" s="72"/>
    </row>
    <row r="30" spans="1:15">
      <c r="B30" s="114"/>
      <c r="C30" s="114"/>
      <c r="D30" s="114"/>
      <c r="F30" s="72"/>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114"/>
      <c r="C45" s="114"/>
      <c r="D45" s="114"/>
    </row>
    <row r="46" spans="2:4">
      <c r="B46" s="74"/>
      <c r="C46" s="74"/>
      <c r="D46" s="11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B4" sqref="B4:B23"/>
      <pageMargins left="0.7" right="0.7" top="0.75" bottom="0.75" header="0.3" footer="0.3"/>
      <pageSetup paperSize="9" orientation="portrait" horizontalDpi="4294967293" verticalDpi="0"/>
    </customSheetView>
  </customSheetViews>
  <hyperlinks>
    <hyperlink ref="A1" location="Content!A1" display="&lt;&lt;" xr:uid="{00000000-0004-0000-48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Аркуш116">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Річна зміна</v>
      </c>
      <c r="C1" s="64" t="str">
        <f>IF(Content!$E$1=1,C2,C3)</f>
        <v>Річна зміна (попередній прогноз)</v>
      </c>
      <c r="D1" s="64" t="str">
        <f>IF(Content!$E$1=1,D2,D3)</f>
        <v>Зміна за квартал</v>
      </c>
      <c r="E1" s="71"/>
      <c r="F1" s="64" t="str">
        <f>IF(Content!$E$1=1,F2,F3)</f>
        <v>Ціни на сирі продовольчі товари, %</v>
      </c>
    </row>
    <row r="2" spans="1:15" hidden="1">
      <c r="A2" s="53"/>
      <c r="B2" s="57" t="s">
        <v>191</v>
      </c>
      <c r="C2" s="57" t="s">
        <v>193</v>
      </c>
      <c r="D2" s="71" t="s">
        <v>189</v>
      </c>
      <c r="E2" s="71"/>
      <c r="F2" s="72" t="s">
        <v>334</v>
      </c>
    </row>
    <row r="3" spans="1:15" hidden="1">
      <c r="A3" s="53"/>
      <c r="B3" s="57" t="s">
        <v>190</v>
      </c>
      <c r="C3" s="57" t="s">
        <v>192</v>
      </c>
      <c r="D3" s="71" t="s">
        <v>188</v>
      </c>
      <c r="E3" s="71"/>
      <c r="F3" s="72" t="s">
        <v>195</v>
      </c>
    </row>
    <row r="4" spans="1:15">
      <c r="A4" s="54"/>
      <c r="B4" s="55">
        <v>3.6</v>
      </c>
      <c r="C4" s="55"/>
      <c r="D4" s="74">
        <v>5.6</v>
      </c>
      <c r="F4" s="86"/>
      <c r="G4" s="86"/>
      <c r="H4" s="86"/>
      <c r="I4" s="86"/>
      <c r="J4" s="86"/>
      <c r="K4" s="86"/>
      <c r="L4" s="54"/>
      <c r="M4" s="55"/>
      <c r="N4" s="55"/>
      <c r="O4" s="74"/>
    </row>
    <row r="5" spans="1:15">
      <c r="A5" s="54" t="s">
        <v>129</v>
      </c>
      <c r="B5" s="55">
        <v>7.8</v>
      </c>
      <c r="C5" s="55"/>
      <c r="D5" s="74">
        <v>1.3</v>
      </c>
      <c r="F5" s="86"/>
      <c r="G5" s="86"/>
      <c r="H5" s="86"/>
      <c r="I5" s="86"/>
      <c r="J5" s="86"/>
      <c r="K5" s="86"/>
      <c r="L5" s="54"/>
      <c r="M5" s="55"/>
      <c r="N5" s="55"/>
      <c r="O5" s="74"/>
    </row>
    <row r="6" spans="1:15">
      <c r="A6" s="54"/>
      <c r="B6" s="55">
        <v>8.6</v>
      </c>
      <c r="C6" s="55"/>
      <c r="D6" s="74">
        <v>-3.3</v>
      </c>
      <c r="F6" s="86"/>
      <c r="G6" s="86"/>
      <c r="H6" s="86"/>
      <c r="I6" s="86"/>
      <c r="J6" s="86"/>
      <c r="K6" s="86"/>
      <c r="L6" s="54"/>
      <c r="M6" s="55"/>
      <c r="N6" s="55"/>
      <c r="O6" s="74"/>
    </row>
    <row r="7" spans="1:15">
      <c r="A7" s="53" t="s">
        <v>107</v>
      </c>
      <c r="B7" s="55">
        <v>3.9</v>
      </c>
      <c r="C7" s="55"/>
      <c r="D7" s="74">
        <v>0.5</v>
      </c>
      <c r="F7" s="86"/>
      <c r="G7" s="86"/>
      <c r="H7" s="86"/>
      <c r="I7" s="86"/>
      <c r="J7" s="86"/>
      <c r="K7" s="86"/>
      <c r="L7" s="54"/>
      <c r="M7" s="55"/>
      <c r="N7" s="55"/>
      <c r="O7" s="74"/>
    </row>
    <row r="8" spans="1:15">
      <c r="A8" s="53"/>
      <c r="B8" s="55">
        <v>-1</v>
      </c>
      <c r="C8" s="55"/>
      <c r="D8" s="74">
        <v>0.5</v>
      </c>
      <c r="F8" s="86"/>
      <c r="G8" s="86"/>
      <c r="H8" s="86"/>
      <c r="I8" s="86"/>
      <c r="J8" s="86"/>
      <c r="K8" s="86"/>
      <c r="L8" s="54"/>
      <c r="M8" s="55"/>
      <c r="N8" s="55"/>
      <c r="O8" s="74"/>
    </row>
    <row r="9" spans="1:15">
      <c r="A9" s="54" t="s">
        <v>132</v>
      </c>
      <c r="B9" s="55">
        <v>5</v>
      </c>
      <c r="C9" s="55"/>
      <c r="D9" s="74">
        <v>7.5</v>
      </c>
      <c r="F9" s="86"/>
      <c r="G9" s="86"/>
      <c r="H9" s="86"/>
      <c r="I9" s="86"/>
      <c r="J9" s="86"/>
      <c r="K9" s="86"/>
      <c r="L9" s="54"/>
      <c r="M9" s="55"/>
      <c r="N9" s="55"/>
      <c r="O9" s="74"/>
    </row>
    <row r="10" spans="1:15">
      <c r="A10" s="54"/>
      <c r="B10" s="55">
        <v>-1.1000000000000001</v>
      </c>
      <c r="C10" s="55">
        <v>-1.1000000000000001</v>
      </c>
      <c r="D10" s="74">
        <v>-9</v>
      </c>
      <c r="F10" s="86"/>
      <c r="G10" s="86"/>
      <c r="H10" s="86"/>
      <c r="I10" s="86"/>
      <c r="J10" s="86"/>
      <c r="K10" s="86"/>
      <c r="L10" s="54"/>
      <c r="M10" s="55"/>
      <c r="N10" s="55"/>
      <c r="O10" s="74"/>
    </row>
    <row r="11" spans="1:15">
      <c r="A11" s="54" t="s">
        <v>111</v>
      </c>
      <c r="B11" s="56">
        <v>4.0999999999999996</v>
      </c>
      <c r="C11" s="55">
        <v>2.4</v>
      </c>
      <c r="D11" s="74">
        <v>5.8</v>
      </c>
      <c r="F11" s="86"/>
      <c r="G11" s="86"/>
      <c r="H11" s="86"/>
      <c r="I11" s="86"/>
      <c r="J11" s="86"/>
      <c r="K11" s="86"/>
      <c r="L11" s="53"/>
      <c r="M11" s="56"/>
      <c r="N11" s="56"/>
      <c r="O11" s="74"/>
    </row>
    <row r="12" spans="1:15">
      <c r="A12" s="54"/>
      <c r="B12" s="56">
        <v>9.6999999999999993</v>
      </c>
      <c r="C12" s="55">
        <v>5.4</v>
      </c>
      <c r="D12" s="74">
        <v>6</v>
      </c>
      <c r="F12" s="86"/>
      <c r="G12" s="86"/>
      <c r="H12" s="86"/>
      <c r="I12" s="86"/>
      <c r="J12" s="86"/>
      <c r="K12" s="86"/>
      <c r="L12" s="53"/>
      <c r="M12" s="56"/>
      <c r="N12" s="56"/>
      <c r="O12" s="74"/>
    </row>
    <row r="13" spans="1:15">
      <c r="A13" s="54" t="s">
        <v>222</v>
      </c>
      <c r="B13" s="55">
        <v>7.1</v>
      </c>
      <c r="C13" s="55">
        <v>3.2</v>
      </c>
      <c r="D13" s="74">
        <v>4.9000000000000004</v>
      </c>
      <c r="F13" s="86"/>
      <c r="G13" s="86"/>
      <c r="H13" s="86"/>
      <c r="I13" s="86"/>
      <c r="J13" s="86"/>
      <c r="K13" s="86"/>
      <c r="L13" s="54"/>
      <c r="M13" s="55"/>
      <c r="N13" s="55"/>
      <c r="O13" s="74"/>
    </row>
    <row r="14" spans="1:15">
      <c r="A14" s="54"/>
      <c r="B14" s="55">
        <v>9.3000000000000007</v>
      </c>
      <c r="C14" s="55">
        <v>7.7</v>
      </c>
      <c r="D14" s="74">
        <v>-7.1</v>
      </c>
      <c r="F14" s="86"/>
      <c r="G14" s="86"/>
      <c r="H14" s="86"/>
      <c r="I14" s="86"/>
      <c r="J14" s="86"/>
      <c r="K14" s="86"/>
      <c r="L14" s="54"/>
      <c r="M14" s="55"/>
      <c r="N14" s="55"/>
      <c r="O14" s="74"/>
    </row>
    <row r="15" spans="1:15">
      <c r="A15" s="54" t="s">
        <v>224</v>
      </c>
      <c r="B15" s="55">
        <v>6</v>
      </c>
      <c r="C15" s="55">
        <v>5.3</v>
      </c>
      <c r="D15" s="74">
        <v>2.5</v>
      </c>
      <c r="F15" s="86"/>
      <c r="G15" s="86"/>
      <c r="H15" s="86"/>
      <c r="I15" s="86"/>
      <c r="J15" s="86"/>
      <c r="K15" s="86"/>
      <c r="L15" s="54"/>
      <c r="M15" s="55"/>
      <c r="N15" s="55"/>
      <c r="O15" s="74"/>
    </row>
    <row r="16" spans="1:15">
      <c r="A16" s="53"/>
      <c r="B16" s="55">
        <v>3.9</v>
      </c>
      <c r="C16" s="56">
        <v>5.0999999999999996</v>
      </c>
      <c r="D16" s="74">
        <v>3.9</v>
      </c>
      <c r="F16" s="86"/>
      <c r="G16" s="86"/>
      <c r="H16" s="86"/>
      <c r="I16" s="86"/>
      <c r="J16" s="86"/>
      <c r="K16" s="86"/>
      <c r="L16" s="54"/>
      <c r="M16" s="55"/>
      <c r="N16" s="55"/>
      <c r="O16" s="74"/>
    </row>
    <row r="17" spans="1:15">
      <c r="A17" s="53" t="s">
        <v>496</v>
      </c>
      <c r="B17" s="55">
        <v>2.9</v>
      </c>
      <c r="C17" s="56">
        <v>4.7</v>
      </c>
      <c r="D17" s="74">
        <v>4</v>
      </c>
      <c r="F17" s="86"/>
      <c r="G17" s="86"/>
      <c r="H17" s="86"/>
      <c r="I17" s="86"/>
      <c r="J17" s="86"/>
      <c r="K17" s="86"/>
      <c r="L17" s="54"/>
      <c r="M17" s="55"/>
      <c r="N17" s="55"/>
      <c r="O17" s="74"/>
    </row>
    <row r="18" spans="1:15">
      <c r="A18" s="54"/>
      <c r="B18" s="55">
        <v>4.0999999999999996</v>
      </c>
      <c r="C18" s="55">
        <v>4.5999999999999996</v>
      </c>
      <c r="D18" s="74">
        <v>-6</v>
      </c>
      <c r="F18" s="86"/>
      <c r="G18" s="86"/>
      <c r="H18" s="86"/>
      <c r="I18" s="86"/>
      <c r="J18" s="86"/>
      <c r="K18" s="86"/>
      <c r="L18" s="54"/>
      <c r="M18" s="55"/>
      <c r="N18" s="55"/>
      <c r="O18" s="74"/>
    </row>
    <row r="19" spans="1:15">
      <c r="A19" s="54" t="s">
        <v>498</v>
      </c>
      <c r="B19" s="55">
        <v>3.4</v>
      </c>
      <c r="C19" s="55">
        <v>3.3</v>
      </c>
      <c r="D19" s="74">
        <v>1.8</v>
      </c>
      <c r="F19" s="64" t="str">
        <f>IF(Content!$E$1=1,F20,F21)</f>
        <v>Джерело: ДССУ, розрахунки НБУ.</v>
      </c>
      <c r="L19" s="54"/>
      <c r="M19" s="55"/>
      <c r="N19" s="55"/>
      <c r="O19" s="74"/>
    </row>
    <row r="20" spans="1:15">
      <c r="A20" s="53"/>
      <c r="B20" s="56">
        <v>3.4</v>
      </c>
      <c r="C20" s="56"/>
      <c r="D20" s="74">
        <v>4</v>
      </c>
      <c r="F20" s="59" t="s">
        <v>28</v>
      </c>
      <c r="L20" s="53"/>
      <c r="M20" s="56"/>
      <c r="N20" s="56"/>
      <c r="O20" s="74"/>
    </row>
    <row r="21" spans="1:15">
      <c r="A21" s="53" t="s">
        <v>1065</v>
      </c>
      <c r="B21" s="56">
        <v>3.4</v>
      </c>
      <c r="C21" s="56"/>
      <c r="D21" s="74">
        <v>4</v>
      </c>
      <c r="F21" s="59" t="s">
        <v>29</v>
      </c>
      <c r="L21" s="53"/>
      <c r="M21" s="56"/>
      <c r="N21" s="56"/>
      <c r="O21" s="74"/>
    </row>
    <row r="22" spans="1:15">
      <c r="A22" s="54"/>
      <c r="B22" s="55">
        <v>3.4</v>
      </c>
      <c r="C22" s="55"/>
      <c r="D22" s="74">
        <v>-6</v>
      </c>
      <c r="L22" s="54"/>
      <c r="M22" s="55"/>
      <c r="N22" s="55"/>
      <c r="O22" s="74"/>
    </row>
    <row r="23" spans="1:15">
      <c r="A23" s="54" t="s">
        <v>1066</v>
      </c>
      <c r="B23" s="55">
        <v>3.4</v>
      </c>
      <c r="C23" s="55"/>
      <c r="D23" s="74">
        <v>1.8</v>
      </c>
      <c r="L23" s="54"/>
      <c r="M23" s="55"/>
      <c r="N23" s="55"/>
      <c r="O23" s="74"/>
    </row>
    <row r="25" spans="1:15">
      <c r="B25" s="114"/>
      <c r="C25" s="114"/>
      <c r="D25" s="114"/>
    </row>
    <row r="26" spans="1:15">
      <c r="B26" s="114"/>
      <c r="C26" s="114"/>
      <c r="D26" s="114"/>
      <c r="F26" s="72"/>
    </row>
    <row r="27" spans="1:15">
      <c r="B27" s="114"/>
      <c r="C27" s="114"/>
      <c r="D27" s="114"/>
      <c r="E27" s="71"/>
      <c r="F27" s="72"/>
    </row>
    <row r="28" spans="1:15">
      <c r="B28" s="114"/>
      <c r="C28" s="114"/>
      <c r="D28" s="114"/>
      <c r="E28" s="71"/>
      <c r="F28" s="72"/>
    </row>
    <row r="29" spans="1:15">
      <c r="B29" s="114"/>
      <c r="C29" s="114"/>
      <c r="D29" s="114"/>
      <c r="F29" s="72"/>
    </row>
    <row r="30" spans="1:15">
      <c r="B30" s="114"/>
      <c r="C30" s="114"/>
      <c r="D30" s="114"/>
      <c r="F30" s="72"/>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114"/>
      <c r="C45" s="114"/>
      <c r="D45" s="114"/>
    </row>
    <row r="46" spans="2:4">
      <c r="B46" s="11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L32" sqref="L32"/>
      <pageMargins left="0.7" right="0.7" top="0.75" bottom="0.75" header="0.3" footer="0.3"/>
      <pageSetup paperSize="9" orientation="portrait" horizontalDpi="4294967293" verticalDpi="0"/>
    </customSheetView>
  </customSheetViews>
  <hyperlinks>
    <hyperlink ref="A1" location="Content!A1" display="&lt;&lt;" xr:uid="{00000000-0004-0000-49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Аркуш117">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Річна зміна</v>
      </c>
      <c r="C1" s="64" t="str">
        <f>IF(Content!$E$1=1,C2,C3)</f>
        <v>Річна зміна (попередній прогноз)</v>
      </c>
      <c r="D1" s="64" t="str">
        <f>IF(Content!$E$1=1,D2,D3)</f>
        <v>Зміна за квартал</v>
      </c>
      <c r="E1" s="71"/>
      <c r="F1" s="64" t="str">
        <f>IF(Content!$E$1=1,F2,F3)</f>
        <v>Адміністративно регульовані ціни, %</v>
      </c>
    </row>
    <row r="2" spans="1:15" hidden="1">
      <c r="A2" s="53"/>
      <c r="B2" s="57" t="s">
        <v>191</v>
      </c>
      <c r="C2" s="57" t="s">
        <v>193</v>
      </c>
      <c r="D2" s="71" t="s">
        <v>189</v>
      </c>
      <c r="E2" s="71"/>
      <c r="F2" s="72" t="s">
        <v>196</v>
      </c>
    </row>
    <row r="3" spans="1:15" hidden="1">
      <c r="A3" s="53"/>
      <c r="B3" s="57" t="s">
        <v>190</v>
      </c>
      <c r="C3" s="57" t="s">
        <v>192</v>
      </c>
      <c r="D3" s="71" t="s">
        <v>188</v>
      </c>
      <c r="E3" s="71"/>
      <c r="F3" s="72" t="s">
        <v>211</v>
      </c>
    </row>
    <row r="4" spans="1:15">
      <c r="A4" s="54"/>
      <c r="B4" s="55">
        <v>18.7</v>
      </c>
      <c r="C4" s="55"/>
      <c r="D4" s="74">
        <v>4.0999999999999996</v>
      </c>
      <c r="F4" s="86"/>
      <c r="G4" s="86"/>
      <c r="H4" s="86"/>
      <c r="I4" s="86"/>
      <c r="J4" s="86"/>
      <c r="K4" s="86"/>
      <c r="L4" s="54"/>
      <c r="M4" s="55"/>
      <c r="N4" s="55"/>
      <c r="O4" s="74"/>
    </row>
    <row r="5" spans="1:15">
      <c r="A5" s="54" t="s">
        <v>129</v>
      </c>
      <c r="B5" s="55">
        <v>17</v>
      </c>
      <c r="C5" s="55"/>
      <c r="D5" s="74">
        <v>2.1</v>
      </c>
      <c r="F5" s="86"/>
      <c r="G5" s="86"/>
      <c r="H5" s="86"/>
      <c r="I5" s="86"/>
      <c r="J5" s="86"/>
      <c r="K5" s="86"/>
      <c r="L5" s="54"/>
      <c r="M5" s="55"/>
      <c r="N5" s="55"/>
      <c r="O5" s="74"/>
    </row>
    <row r="6" spans="1:15">
      <c r="A6" s="54"/>
      <c r="B6" s="55">
        <v>14.1</v>
      </c>
      <c r="C6" s="55"/>
      <c r="D6" s="74">
        <v>0.8</v>
      </c>
      <c r="F6" s="86"/>
      <c r="G6" s="86"/>
      <c r="H6" s="86"/>
      <c r="I6" s="86"/>
      <c r="J6" s="86"/>
      <c r="K6" s="86"/>
      <c r="L6" s="54"/>
      <c r="M6" s="55"/>
      <c r="N6" s="55"/>
      <c r="O6" s="74"/>
    </row>
    <row r="7" spans="1:15">
      <c r="A7" s="53" t="s">
        <v>107</v>
      </c>
      <c r="B7" s="55">
        <v>8.6</v>
      </c>
      <c r="C7" s="55"/>
      <c r="D7" s="74">
        <v>1.3</v>
      </c>
      <c r="F7" s="86"/>
      <c r="G7" s="86"/>
      <c r="H7" s="86"/>
      <c r="I7" s="86"/>
      <c r="J7" s="86"/>
      <c r="K7" s="86"/>
      <c r="L7" s="54"/>
      <c r="M7" s="55"/>
      <c r="N7" s="55"/>
      <c r="O7" s="74"/>
    </row>
    <row r="8" spans="1:15">
      <c r="A8" s="53"/>
      <c r="B8" s="55">
        <v>5.5</v>
      </c>
      <c r="C8" s="55"/>
      <c r="D8" s="74">
        <v>1.2</v>
      </c>
      <c r="F8" s="86"/>
      <c r="G8" s="86"/>
      <c r="H8" s="86"/>
      <c r="I8" s="86"/>
      <c r="J8" s="86"/>
      <c r="K8" s="86"/>
      <c r="L8" s="54"/>
      <c r="M8" s="55"/>
      <c r="N8" s="55"/>
      <c r="O8" s="74"/>
    </row>
    <row r="9" spans="1:15">
      <c r="A9" s="54" t="s">
        <v>132</v>
      </c>
      <c r="B9" s="55">
        <v>3.2</v>
      </c>
      <c r="C9" s="55"/>
      <c r="D9" s="74">
        <v>-0.1</v>
      </c>
      <c r="F9" s="86"/>
      <c r="G9" s="86"/>
      <c r="H9" s="86"/>
      <c r="I9" s="86"/>
      <c r="J9" s="86"/>
      <c r="K9" s="86"/>
      <c r="L9" s="54"/>
      <c r="M9" s="55"/>
      <c r="N9" s="55"/>
      <c r="O9" s="74"/>
    </row>
    <row r="10" spans="1:15">
      <c r="A10" s="54"/>
      <c r="B10" s="55">
        <v>6</v>
      </c>
      <c r="C10" s="55">
        <v>6</v>
      </c>
      <c r="D10" s="74">
        <v>3.5</v>
      </c>
      <c r="F10" s="86"/>
      <c r="G10" s="86"/>
      <c r="H10" s="86"/>
      <c r="I10" s="86"/>
      <c r="J10" s="86"/>
      <c r="K10" s="86"/>
      <c r="L10" s="54"/>
      <c r="M10" s="55"/>
      <c r="N10" s="55"/>
      <c r="O10" s="74"/>
    </row>
    <row r="11" spans="1:15">
      <c r="A11" s="54" t="s">
        <v>111</v>
      </c>
      <c r="B11" s="56">
        <v>9.9</v>
      </c>
      <c r="C11" s="55">
        <v>8.1</v>
      </c>
      <c r="D11" s="74">
        <v>5</v>
      </c>
      <c r="F11" s="86"/>
      <c r="G11" s="86"/>
      <c r="H11" s="86"/>
      <c r="I11" s="86"/>
      <c r="J11" s="86"/>
      <c r="K11" s="86"/>
      <c r="L11" s="53"/>
      <c r="M11" s="56"/>
      <c r="N11" s="56"/>
      <c r="O11" s="74"/>
    </row>
    <row r="12" spans="1:15">
      <c r="A12" s="54"/>
      <c r="B12" s="56">
        <v>12.4</v>
      </c>
      <c r="C12" s="55">
        <v>9.5</v>
      </c>
      <c r="D12" s="74">
        <v>3.5</v>
      </c>
      <c r="F12" s="86"/>
      <c r="G12" s="86"/>
      <c r="H12" s="86"/>
      <c r="I12" s="86"/>
      <c r="J12" s="86"/>
      <c r="K12" s="86"/>
      <c r="L12" s="53"/>
      <c r="M12" s="56"/>
      <c r="N12" s="56"/>
      <c r="O12" s="74"/>
    </row>
    <row r="13" spans="1:15">
      <c r="A13" s="54" t="s">
        <v>222</v>
      </c>
      <c r="B13" s="55">
        <v>14.8</v>
      </c>
      <c r="C13" s="55">
        <v>11.7</v>
      </c>
      <c r="D13" s="74">
        <v>2.1</v>
      </c>
      <c r="F13" s="86"/>
      <c r="G13" s="86"/>
      <c r="H13" s="86"/>
      <c r="I13" s="86"/>
      <c r="J13" s="86"/>
      <c r="K13" s="86"/>
      <c r="L13" s="54"/>
      <c r="M13" s="55"/>
      <c r="N13" s="55"/>
      <c r="O13" s="74"/>
    </row>
    <row r="14" spans="1:15">
      <c r="A14" s="54"/>
      <c r="B14" s="55">
        <v>13</v>
      </c>
      <c r="C14" s="55">
        <v>10.7</v>
      </c>
      <c r="D14" s="74">
        <v>1.9</v>
      </c>
      <c r="F14" s="86"/>
      <c r="G14" s="86"/>
      <c r="H14" s="86"/>
      <c r="I14" s="86"/>
      <c r="J14" s="86"/>
      <c r="K14" s="86"/>
      <c r="L14" s="54"/>
      <c r="M14" s="55"/>
      <c r="N14" s="55"/>
      <c r="O14" s="74"/>
    </row>
    <row r="15" spans="1:15">
      <c r="A15" s="54" t="s">
        <v>224</v>
      </c>
      <c r="B15" s="55">
        <v>10.5</v>
      </c>
      <c r="C15" s="55">
        <v>10.1</v>
      </c>
      <c r="D15" s="74">
        <v>2.8</v>
      </c>
      <c r="F15" s="86"/>
      <c r="G15" s="86"/>
      <c r="H15" s="86"/>
      <c r="I15" s="86"/>
      <c r="J15" s="86"/>
      <c r="K15" s="86"/>
      <c r="L15" s="54"/>
      <c r="M15" s="55"/>
      <c r="N15" s="55"/>
      <c r="O15" s="74"/>
    </row>
    <row r="16" spans="1:15">
      <c r="A16" s="53"/>
      <c r="B16" s="55">
        <v>10.1</v>
      </c>
      <c r="C16" s="56">
        <v>10.1</v>
      </c>
      <c r="D16" s="74">
        <v>3.1</v>
      </c>
      <c r="F16" s="86"/>
      <c r="G16" s="86"/>
      <c r="H16" s="86"/>
      <c r="I16" s="86"/>
      <c r="J16" s="86"/>
      <c r="K16" s="86"/>
      <c r="L16" s="54"/>
      <c r="M16" s="55"/>
      <c r="N16" s="55"/>
      <c r="O16" s="74"/>
    </row>
    <row r="17" spans="1:15">
      <c r="A17" s="53" t="s">
        <v>496</v>
      </c>
      <c r="B17" s="55">
        <v>9.6</v>
      </c>
      <c r="C17" s="56">
        <v>9.9</v>
      </c>
      <c r="D17" s="74">
        <v>1.6</v>
      </c>
      <c r="F17" s="86"/>
      <c r="G17" s="86"/>
      <c r="H17" s="86"/>
      <c r="I17" s="86"/>
      <c r="J17" s="86"/>
      <c r="K17" s="86"/>
      <c r="L17" s="54"/>
      <c r="M17" s="55"/>
      <c r="N17" s="55"/>
      <c r="O17" s="74"/>
    </row>
    <row r="18" spans="1:15">
      <c r="A18" s="54"/>
      <c r="B18" s="55">
        <v>9.6</v>
      </c>
      <c r="C18" s="55">
        <v>9.6999999999999993</v>
      </c>
      <c r="D18" s="74">
        <v>1.9</v>
      </c>
      <c r="F18" s="86"/>
      <c r="G18" s="86"/>
      <c r="H18" s="86"/>
      <c r="I18" s="86"/>
      <c r="J18" s="86"/>
      <c r="K18" s="86"/>
      <c r="L18" s="54"/>
      <c r="M18" s="55"/>
      <c r="N18" s="55"/>
      <c r="O18" s="74"/>
    </row>
    <row r="19" spans="1:15">
      <c r="A19" s="54" t="s">
        <v>498</v>
      </c>
      <c r="B19" s="55">
        <v>9.4</v>
      </c>
      <c r="C19" s="55">
        <v>9</v>
      </c>
      <c r="D19" s="74">
        <v>2.6</v>
      </c>
      <c r="F19" s="64" t="str">
        <f>IF(Content!$E$1=1,F20,F21)</f>
        <v>Джерело: ДССУ, розрахунки НБУ.</v>
      </c>
      <c r="L19" s="54"/>
      <c r="M19" s="55"/>
      <c r="N19" s="55"/>
      <c r="O19" s="74"/>
    </row>
    <row r="20" spans="1:15">
      <c r="A20" s="53"/>
      <c r="B20" s="56">
        <v>9.1</v>
      </c>
      <c r="C20" s="56"/>
      <c r="D20" s="74">
        <v>2.8</v>
      </c>
      <c r="F20" s="59" t="s">
        <v>28</v>
      </c>
      <c r="L20" s="53"/>
      <c r="M20" s="56"/>
      <c r="N20" s="56"/>
      <c r="O20" s="74"/>
    </row>
    <row r="21" spans="1:15">
      <c r="A21" s="53" t="s">
        <v>1065</v>
      </c>
      <c r="B21" s="56">
        <v>9.1</v>
      </c>
      <c r="C21" s="56"/>
      <c r="D21" s="74">
        <v>1.6</v>
      </c>
      <c r="F21" s="59" t="s">
        <v>29</v>
      </c>
      <c r="L21" s="53"/>
      <c r="M21" s="56"/>
      <c r="N21" s="56"/>
      <c r="O21" s="74"/>
    </row>
    <row r="22" spans="1:15">
      <c r="A22" s="54"/>
      <c r="B22" s="55">
        <v>9.1</v>
      </c>
      <c r="C22" s="55"/>
      <c r="D22" s="74">
        <v>1.9</v>
      </c>
      <c r="L22" s="54"/>
      <c r="M22" s="55"/>
      <c r="N22" s="55"/>
      <c r="O22" s="74"/>
    </row>
    <row r="23" spans="1:15">
      <c r="A23" s="54" t="s">
        <v>1066</v>
      </c>
      <c r="B23" s="55">
        <v>9.1</v>
      </c>
      <c r="C23" s="55"/>
      <c r="D23" s="74">
        <v>2.6</v>
      </c>
      <c r="L23" s="54"/>
      <c r="M23" s="55"/>
      <c r="N23" s="55"/>
      <c r="O23" s="74"/>
    </row>
    <row r="25" spans="1:15">
      <c r="B25" s="114"/>
      <c r="C25" s="114"/>
      <c r="D25" s="114"/>
    </row>
    <row r="26" spans="1:15">
      <c r="B26" s="114"/>
      <c r="C26" s="114"/>
      <c r="D26" s="114"/>
      <c r="F26" s="72"/>
    </row>
    <row r="27" spans="1:15">
      <c r="B27" s="114"/>
      <c r="C27" s="114"/>
      <c r="D27" s="114"/>
      <c r="E27" s="71"/>
    </row>
    <row r="28" spans="1:15">
      <c r="B28" s="114"/>
      <c r="C28" s="114"/>
      <c r="D28" s="114"/>
      <c r="E28" s="71"/>
      <c r="F28" s="72"/>
    </row>
    <row r="29" spans="1:15">
      <c r="B29" s="114"/>
      <c r="C29" s="114"/>
      <c r="D29" s="114"/>
    </row>
    <row r="30" spans="1:15">
      <c r="B30" s="114"/>
      <c r="C30" s="114"/>
      <c r="D30" s="114"/>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74"/>
      <c r="C45" s="74"/>
      <c r="D45" s="74"/>
    </row>
    <row r="46" spans="2:4">
      <c r="B46" s="74"/>
      <c r="C46" s="74"/>
      <c r="D46" s="7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customSheetViews>
    <customSheetView guid="{ACF06C40-177A-4CED-8E17-2347D4DD1C3A}" showGridLines="0" hiddenRows="1">
      <selection activeCell="K30" sqref="K30"/>
      <pageMargins left="0.7" right="0.7" top="0.75" bottom="0.75" header="0.3" footer="0.3"/>
      <pageSetup paperSize="9" orientation="portrait" horizontalDpi="4294967293" verticalDpi="0"/>
    </customSheetView>
  </customSheetViews>
  <hyperlinks>
    <hyperlink ref="A1" location="Content!A1" display="&lt;&lt;" xr:uid="{00000000-0004-0000-4A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3"/>
  </sheetPr>
  <dimension ref="A1:O54"/>
  <sheetViews>
    <sheetView showGridLines="0" workbookViewId="0"/>
  </sheetViews>
  <sheetFormatPr baseColWidth="10" defaultColWidth="8.5" defaultRowHeight="13"/>
  <cols>
    <col min="1" max="16384" width="8.5" style="51"/>
  </cols>
  <sheetData>
    <row r="1" spans="1:15">
      <c r="A1" s="9" t="s">
        <v>60</v>
      </c>
      <c r="B1" s="64" t="str">
        <f>IF(Content!$E$1=1,B2,B3)</f>
        <v>Річна зміна</v>
      </c>
      <c r="C1" s="64" t="str">
        <f>IF(Content!$E$1=1,C2,C3)</f>
        <v>Річна зміна (попередній прогноз)</v>
      </c>
      <c r="D1" s="64" t="str">
        <f>IF(Content!$E$1=1,D2,D3)</f>
        <v>Зміна за квартал</v>
      </c>
      <c r="E1" s="71"/>
      <c r="F1" s="64" t="str">
        <f>IF(Content!$E$1=1,F2,F3)</f>
        <v>Ціни на паливо, %</v>
      </c>
    </row>
    <row r="2" spans="1:15" hidden="1">
      <c r="A2" s="53"/>
      <c r="B2" s="57" t="s">
        <v>191</v>
      </c>
      <c r="C2" s="57" t="s">
        <v>193</v>
      </c>
      <c r="D2" s="71" t="s">
        <v>189</v>
      </c>
      <c r="E2" s="71"/>
      <c r="F2" s="72" t="s">
        <v>1667</v>
      </c>
    </row>
    <row r="3" spans="1:15" hidden="1">
      <c r="A3" s="53"/>
      <c r="B3" s="57" t="s">
        <v>190</v>
      </c>
      <c r="C3" s="57" t="s">
        <v>192</v>
      </c>
      <c r="D3" s="71" t="s">
        <v>188</v>
      </c>
      <c r="E3" s="71"/>
      <c r="F3" s="72" t="s">
        <v>1668</v>
      </c>
    </row>
    <row r="4" spans="1:15">
      <c r="A4" s="54"/>
      <c r="B4" s="55">
        <v>-3.5</v>
      </c>
      <c r="C4" s="55"/>
      <c r="D4" s="74">
        <v>-8</v>
      </c>
      <c r="F4" s="86"/>
      <c r="G4" s="86"/>
      <c r="H4" s="86"/>
      <c r="I4" s="86"/>
      <c r="J4" s="86"/>
      <c r="K4" s="86"/>
      <c r="L4" s="54"/>
      <c r="M4" s="55"/>
      <c r="N4" s="55"/>
      <c r="O4" s="74"/>
    </row>
    <row r="5" spans="1:15">
      <c r="A5" s="54" t="s">
        <v>129</v>
      </c>
      <c r="B5" s="55">
        <v>2.6</v>
      </c>
      <c r="C5" s="55"/>
      <c r="D5" s="74">
        <v>6.7</v>
      </c>
      <c r="F5" s="86"/>
      <c r="G5" s="86"/>
      <c r="H5" s="86"/>
      <c r="I5" s="86"/>
      <c r="J5" s="86"/>
      <c r="K5" s="86"/>
      <c r="L5" s="54"/>
      <c r="M5" s="55"/>
      <c r="N5" s="55"/>
      <c r="O5" s="74"/>
    </row>
    <row r="6" spans="1:15">
      <c r="A6" s="54"/>
      <c r="B6" s="55">
        <v>-8.1999999999999993</v>
      </c>
      <c r="C6" s="55"/>
      <c r="D6" s="74">
        <v>-4.9000000000000004</v>
      </c>
      <c r="F6" s="86"/>
      <c r="G6" s="86"/>
      <c r="H6" s="86"/>
      <c r="I6" s="86"/>
      <c r="J6" s="86"/>
      <c r="K6" s="86"/>
      <c r="L6" s="54"/>
      <c r="M6" s="55"/>
      <c r="N6" s="55"/>
      <c r="O6" s="74"/>
    </row>
    <row r="7" spans="1:15">
      <c r="A7" s="53" t="s">
        <v>107</v>
      </c>
      <c r="B7" s="55">
        <v>-8.1999999999999993</v>
      </c>
      <c r="C7" s="55"/>
      <c r="D7" s="74">
        <v>-1.7</v>
      </c>
      <c r="F7" s="86"/>
      <c r="G7" s="86"/>
      <c r="H7" s="86"/>
      <c r="I7" s="86"/>
      <c r="J7" s="86"/>
      <c r="K7" s="86"/>
      <c r="L7" s="54"/>
      <c r="M7" s="55"/>
      <c r="N7" s="55"/>
      <c r="O7" s="74"/>
    </row>
    <row r="8" spans="1:15">
      <c r="A8" s="53"/>
      <c r="B8" s="55">
        <v>-7.7</v>
      </c>
      <c r="C8" s="55"/>
      <c r="D8" s="74">
        <v>-7.5</v>
      </c>
      <c r="F8" s="86"/>
      <c r="G8" s="86"/>
      <c r="H8" s="86"/>
      <c r="I8" s="86"/>
      <c r="J8" s="86"/>
      <c r="K8" s="86"/>
      <c r="L8" s="54"/>
      <c r="M8" s="55"/>
      <c r="N8" s="55"/>
      <c r="O8" s="74"/>
    </row>
    <row r="9" spans="1:15">
      <c r="A9" s="54" t="s">
        <v>132</v>
      </c>
      <c r="B9" s="55">
        <v>-26.5</v>
      </c>
      <c r="C9" s="55"/>
      <c r="D9" s="74">
        <v>-15.1</v>
      </c>
      <c r="F9" s="86"/>
      <c r="G9" s="86"/>
      <c r="H9" s="86"/>
      <c r="I9" s="86"/>
      <c r="J9" s="86"/>
      <c r="K9" s="86"/>
      <c r="L9" s="54"/>
      <c r="M9" s="55"/>
      <c r="N9" s="55"/>
      <c r="O9" s="74"/>
    </row>
    <row r="10" spans="1:15">
      <c r="A10" s="54"/>
      <c r="B10" s="55">
        <v>-17.399999999999999</v>
      </c>
      <c r="C10" s="55">
        <v>-17.399999999999999</v>
      </c>
      <c r="D10" s="74">
        <v>7</v>
      </c>
      <c r="F10" s="86"/>
      <c r="G10" s="86"/>
      <c r="H10" s="86"/>
      <c r="I10" s="86"/>
      <c r="J10" s="86"/>
      <c r="K10" s="86"/>
      <c r="L10" s="54"/>
      <c r="M10" s="55"/>
      <c r="N10" s="55"/>
      <c r="O10" s="74"/>
    </row>
    <row r="11" spans="1:15">
      <c r="A11" s="54" t="s">
        <v>111</v>
      </c>
      <c r="B11" s="56">
        <v>-10.5</v>
      </c>
      <c r="C11" s="55">
        <v>-13.9</v>
      </c>
      <c r="D11" s="74">
        <v>6.6</v>
      </c>
      <c r="F11" s="86"/>
      <c r="G11" s="86"/>
      <c r="H11" s="86"/>
      <c r="I11" s="86"/>
      <c r="J11" s="86"/>
      <c r="K11" s="86"/>
      <c r="L11" s="53"/>
      <c r="M11" s="56"/>
      <c r="N11" s="56"/>
      <c r="O11" s="74"/>
    </row>
    <row r="12" spans="1:15">
      <c r="A12" s="54"/>
      <c r="B12" s="56">
        <v>-1.7</v>
      </c>
      <c r="C12" s="55">
        <v>-6</v>
      </c>
      <c r="D12" s="74">
        <v>1.4</v>
      </c>
      <c r="F12" s="86"/>
      <c r="G12" s="86"/>
      <c r="H12" s="86"/>
      <c r="I12" s="86"/>
      <c r="J12" s="86"/>
      <c r="K12" s="86"/>
      <c r="L12" s="53"/>
      <c r="M12" s="56"/>
      <c r="N12" s="56"/>
      <c r="O12" s="74"/>
    </row>
    <row r="13" spans="1:15">
      <c r="A13" s="54" t="s">
        <v>222</v>
      </c>
      <c r="B13" s="55">
        <v>18.899999999999999</v>
      </c>
      <c r="C13" s="55">
        <v>13.2</v>
      </c>
      <c r="D13" s="74">
        <v>2.7</v>
      </c>
      <c r="F13" s="86"/>
      <c r="G13" s="86"/>
      <c r="H13" s="86"/>
      <c r="I13" s="86"/>
      <c r="J13" s="86"/>
      <c r="K13" s="86"/>
      <c r="L13" s="54"/>
      <c r="M13" s="55"/>
      <c r="N13" s="55"/>
      <c r="O13" s="74"/>
    </row>
    <row r="14" spans="1:15">
      <c r="A14" s="54"/>
      <c r="B14" s="55">
        <v>14.9</v>
      </c>
      <c r="C14" s="55">
        <v>9</v>
      </c>
      <c r="D14" s="74">
        <v>3.5</v>
      </c>
      <c r="F14" s="86"/>
      <c r="G14" s="86"/>
      <c r="H14" s="86"/>
      <c r="I14" s="86"/>
      <c r="J14" s="86"/>
      <c r="K14" s="86"/>
      <c r="L14" s="54"/>
      <c r="M14" s="55"/>
      <c r="N14" s="55"/>
      <c r="O14" s="74"/>
    </row>
    <row r="15" spans="1:15">
      <c r="A15" s="54" t="s">
        <v>224</v>
      </c>
      <c r="B15" s="55">
        <v>13.2</v>
      </c>
      <c r="C15" s="55">
        <v>9.8000000000000007</v>
      </c>
      <c r="D15" s="74">
        <v>5.0999999999999996</v>
      </c>
      <c r="F15" s="86"/>
      <c r="G15" s="86"/>
      <c r="H15" s="86"/>
      <c r="I15" s="86"/>
      <c r="J15" s="86"/>
      <c r="K15" s="86"/>
      <c r="L15" s="54"/>
      <c r="M15" s="55"/>
      <c r="N15" s="55"/>
      <c r="O15" s="74"/>
    </row>
    <row r="16" spans="1:15">
      <c r="A16" s="53"/>
      <c r="B16" s="55">
        <v>13.7</v>
      </c>
      <c r="C16" s="56">
        <v>10.8</v>
      </c>
      <c r="D16" s="74">
        <v>1.8</v>
      </c>
      <c r="F16" s="86"/>
      <c r="G16" s="86"/>
      <c r="H16" s="86"/>
      <c r="I16" s="86"/>
      <c r="J16" s="86"/>
      <c r="K16" s="86"/>
      <c r="L16" s="54"/>
      <c r="M16" s="55"/>
      <c r="N16" s="55"/>
      <c r="O16" s="74"/>
    </row>
    <row r="17" spans="1:15">
      <c r="A17" s="53" t="s">
        <v>496</v>
      </c>
      <c r="B17" s="55">
        <v>12.1</v>
      </c>
      <c r="C17" s="56">
        <v>9.5</v>
      </c>
      <c r="D17" s="74">
        <v>1.3</v>
      </c>
      <c r="F17" s="86"/>
      <c r="G17" s="86"/>
      <c r="H17" s="86"/>
      <c r="I17" s="86"/>
      <c r="J17" s="86"/>
      <c r="K17" s="86"/>
      <c r="L17" s="54"/>
      <c r="M17" s="55"/>
      <c r="N17" s="55"/>
      <c r="O17" s="74"/>
    </row>
    <row r="18" spans="1:15">
      <c r="A18" s="54"/>
      <c r="B18" s="55">
        <v>10</v>
      </c>
      <c r="C18" s="55">
        <v>9.6999999999999993</v>
      </c>
      <c r="D18" s="74">
        <v>1.5</v>
      </c>
      <c r="F18" s="86"/>
      <c r="G18" s="86"/>
      <c r="H18" s="86"/>
      <c r="I18" s="86"/>
      <c r="J18" s="86"/>
      <c r="K18" s="86"/>
      <c r="L18" s="54"/>
      <c r="M18" s="55"/>
      <c r="N18" s="55"/>
      <c r="O18" s="74"/>
    </row>
    <row r="19" spans="1:15">
      <c r="A19" s="54" t="s">
        <v>498</v>
      </c>
      <c r="B19" s="55">
        <v>6.7</v>
      </c>
      <c r="C19" s="55">
        <v>11</v>
      </c>
      <c r="D19" s="74">
        <v>2</v>
      </c>
      <c r="F19" s="64" t="str">
        <f>IF(Content!$E$1=1,F20,F21)</f>
        <v>Джерело: ДССУ, розрахунки НБУ.</v>
      </c>
      <c r="L19" s="54"/>
      <c r="M19" s="55"/>
      <c r="N19" s="55"/>
      <c r="O19" s="74"/>
    </row>
    <row r="20" spans="1:15">
      <c r="A20" s="53"/>
      <c r="B20" s="56">
        <v>7</v>
      </c>
      <c r="C20" s="56"/>
      <c r="D20" s="74">
        <v>2</v>
      </c>
      <c r="F20" s="59" t="s">
        <v>28</v>
      </c>
      <c r="L20" s="53"/>
      <c r="M20" s="56"/>
      <c r="N20" s="56"/>
      <c r="O20" s="74"/>
    </row>
    <row r="21" spans="1:15">
      <c r="A21" s="53" t="s">
        <v>1065</v>
      </c>
      <c r="B21" s="56">
        <v>7</v>
      </c>
      <c r="C21" s="56"/>
      <c r="D21" s="74">
        <v>1.3</v>
      </c>
      <c r="F21" s="59" t="s">
        <v>29</v>
      </c>
      <c r="L21" s="53"/>
      <c r="M21" s="56"/>
      <c r="N21" s="56"/>
      <c r="O21" s="74"/>
    </row>
    <row r="22" spans="1:15">
      <c r="A22" s="54"/>
      <c r="B22" s="55">
        <v>6.7</v>
      </c>
      <c r="C22" s="55"/>
      <c r="D22" s="74">
        <v>1.2</v>
      </c>
      <c r="L22" s="54"/>
      <c r="M22" s="55"/>
      <c r="N22" s="55"/>
      <c r="O22" s="74"/>
    </row>
    <row r="23" spans="1:15">
      <c r="A23" s="54" t="s">
        <v>1066</v>
      </c>
      <c r="B23" s="55">
        <v>6</v>
      </c>
      <c r="C23" s="55"/>
      <c r="D23" s="74">
        <v>1.3</v>
      </c>
      <c r="L23" s="54"/>
      <c r="M23" s="55"/>
      <c r="N23" s="55"/>
      <c r="O23" s="74"/>
    </row>
    <row r="25" spans="1:15">
      <c r="B25" s="114"/>
      <c r="C25" s="114"/>
      <c r="D25" s="114"/>
    </row>
    <row r="26" spans="1:15">
      <c r="B26" s="114"/>
      <c r="C26" s="114"/>
      <c r="D26" s="114"/>
      <c r="F26" s="72"/>
    </row>
    <row r="27" spans="1:15">
      <c r="B27" s="114"/>
      <c r="C27" s="114"/>
      <c r="D27" s="114"/>
      <c r="E27" s="71"/>
    </row>
    <row r="28" spans="1:15">
      <c r="B28" s="114"/>
      <c r="C28" s="114"/>
      <c r="D28" s="114"/>
      <c r="E28" s="71"/>
      <c r="F28" s="72"/>
    </row>
    <row r="29" spans="1:15">
      <c r="B29" s="114"/>
      <c r="C29" s="114"/>
      <c r="D29" s="114"/>
    </row>
    <row r="30" spans="1:15">
      <c r="B30" s="114"/>
      <c r="C30" s="114"/>
      <c r="D30" s="114"/>
    </row>
    <row r="31" spans="1:15">
      <c r="B31" s="114"/>
      <c r="C31" s="114"/>
      <c r="D31" s="114"/>
    </row>
    <row r="32" spans="1:15">
      <c r="B32" s="114"/>
      <c r="C32" s="114"/>
      <c r="D32" s="114"/>
    </row>
    <row r="33" spans="2:4">
      <c r="B33" s="114"/>
      <c r="C33" s="114"/>
      <c r="D33" s="114"/>
    </row>
    <row r="34" spans="2:4">
      <c r="B34" s="114"/>
      <c r="C34" s="114"/>
      <c r="D34" s="114"/>
    </row>
    <row r="35" spans="2:4">
      <c r="B35" s="114"/>
      <c r="C35" s="114"/>
      <c r="D35" s="114"/>
    </row>
    <row r="36" spans="2:4">
      <c r="B36" s="114"/>
      <c r="C36" s="114"/>
      <c r="D36" s="114"/>
    </row>
    <row r="37" spans="2:4">
      <c r="B37" s="114"/>
      <c r="C37" s="114"/>
      <c r="D37" s="114"/>
    </row>
    <row r="38" spans="2:4">
      <c r="B38" s="114"/>
      <c r="C38" s="114"/>
      <c r="D38" s="114"/>
    </row>
    <row r="39" spans="2:4">
      <c r="B39" s="114"/>
      <c r="C39" s="114"/>
      <c r="D39" s="114"/>
    </row>
    <row r="40" spans="2:4">
      <c r="B40" s="114"/>
      <c r="C40" s="114"/>
      <c r="D40" s="114"/>
    </row>
    <row r="41" spans="2:4">
      <c r="B41" s="114"/>
      <c r="C41" s="114"/>
      <c r="D41" s="114"/>
    </row>
    <row r="42" spans="2:4">
      <c r="B42" s="114"/>
      <c r="C42" s="114"/>
      <c r="D42" s="114"/>
    </row>
    <row r="43" spans="2:4">
      <c r="B43" s="114"/>
      <c r="C43" s="114"/>
      <c r="D43" s="114"/>
    </row>
    <row r="44" spans="2:4">
      <c r="B44" s="114"/>
      <c r="C44" s="114"/>
      <c r="D44" s="114"/>
    </row>
    <row r="45" spans="2:4">
      <c r="B45" s="74"/>
      <c r="C45" s="74"/>
      <c r="D45" s="74"/>
    </row>
    <row r="46" spans="2:4">
      <c r="B46" s="74"/>
      <c r="C46" s="74"/>
      <c r="D46" s="74"/>
    </row>
    <row r="47" spans="2:4">
      <c r="B47" s="74"/>
      <c r="C47" s="74"/>
      <c r="D47" s="74"/>
    </row>
    <row r="48" spans="2:4">
      <c r="B48" s="74"/>
      <c r="C48" s="74"/>
      <c r="D48" s="74"/>
    </row>
    <row r="49" spans="2:4">
      <c r="B49" s="74"/>
      <c r="C49" s="74"/>
      <c r="D49" s="74"/>
    </row>
    <row r="50" spans="2:4">
      <c r="B50" s="74"/>
      <c r="C50" s="74"/>
      <c r="D50" s="74"/>
    </row>
    <row r="51" spans="2:4">
      <c r="B51" s="74"/>
      <c r="C51" s="74"/>
      <c r="D51" s="74"/>
    </row>
    <row r="52" spans="2:4">
      <c r="B52" s="74"/>
      <c r="C52" s="74"/>
      <c r="D52" s="74"/>
    </row>
    <row r="53" spans="2:4">
      <c r="B53" s="74"/>
      <c r="C53" s="74"/>
      <c r="D53" s="74"/>
    </row>
    <row r="54" spans="2:4">
      <c r="B54" s="74"/>
    </row>
  </sheetData>
  <hyperlinks>
    <hyperlink ref="A1" location="Content!A1" display="&lt;&lt;" xr:uid="{00000000-0004-0000-4B00-000000000000}"/>
  </hyperlinks>
  <pageMargins left="0.7" right="0.7" top="0.75" bottom="0.75" header="0.3" footer="0.3"/>
  <pageSetup paperSize="9" orientation="portrait" horizontalDpi="4294967293" verticalDpi="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sheetPr>
  <dimension ref="A1:I700"/>
  <sheetViews>
    <sheetView showGridLines="0" workbookViewId="0"/>
  </sheetViews>
  <sheetFormatPr baseColWidth="10" defaultColWidth="8.5" defaultRowHeight="13"/>
  <cols>
    <col min="1" max="1" width="12.5" style="466" customWidth="1"/>
    <col min="2" max="16384" width="8.5" style="466"/>
  </cols>
  <sheetData>
    <row r="1" spans="1:7">
      <c r="A1" s="9" t="s">
        <v>60</v>
      </c>
      <c r="B1" s="540" t="str">
        <f>IF(Content!$E$1=1,B2,B3)</f>
        <v>Квадратна заготовка (поточний прогноз)</v>
      </c>
      <c r="C1" s="540" t="str">
        <f>IF(Content!$E$1=1,C2,C3)</f>
        <v>Квадратна заготовка (попередній прогноз)</v>
      </c>
      <c r="D1" s="540" t="str">
        <f>IF(Content!$E$1=1,D2,D3)</f>
        <v>Залізна руда (поточний прогноз, п. ш.)</v>
      </c>
      <c r="E1" s="540" t="str">
        <f>IF(Content!$E$1=1,E2,E3)</f>
        <v>Залізна руда (попередній прогноз, п. ш.)</v>
      </c>
      <c r="G1" s="540" t="str">
        <f>IF(Content!$E$1=1,G2,G3)</f>
        <v>Світові ціни на чорні метали та залізну руду*, дол./т, середні за квартал</v>
      </c>
    </row>
    <row r="2" spans="1:7" hidden="1">
      <c r="A2" s="9"/>
      <c r="B2" s="467" t="s">
        <v>411</v>
      </c>
      <c r="C2" s="467" t="s">
        <v>412</v>
      </c>
      <c r="D2" s="466" t="s">
        <v>413</v>
      </c>
      <c r="E2" s="466" t="s">
        <v>414</v>
      </c>
      <c r="G2" s="467" t="s">
        <v>415</v>
      </c>
    </row>
    <row r="3" spans="1:7" hidden="1">
      <c r="B3" s="467" t="s">
        <v>416</v>
      </c>
      <c r="C3" s="467" t="s">
        <v>417</v>
      </c>
      <c r="D3" s="466" t="s">
        <v>418</v>
      </c>
      <c r="E3" s="466" t="s">
        <v>419</v>
      </c>
      <c r="G3" s="467" t="s">
        <v>482</v>
      </c>
    </row>
    <row r="4" spans="1:7">
      <c r="A4" s="569" t="s">
        <v>25</v>
      </c>
      <c r="B4" s="468"/>
      <c r="C4" s="468"/>
      <c r="D4" s="468"/>
      <c r="E4" s="468"/>
    </row>
    <row r="5" spans="1:7">
      <c r="A5" s="569" t="s">
        <v>26</v>
      </c>
      <c r="B5" s="468"/>
      <c r="C5" s="468"/>
      <c r="D5" s="468"/>
      <c r="E5" s="468"/>
    </row>
    <row r="6" spans="1:7">
      <c r="A6" s="569" t="s">
        <v>27</v>
      </c>
      <c r="B6" s="468"/>
      <c r="C6" s="468"/>
      <c r="D6" s="468"/>
      <c r="E6" s="468"/>
    </row>
    <row r="7" spans="1:7">
      <c r="A7" s="569" t="s">
        <v>103</v>
      </c>
      <c r="B7" s="468"/>
      <c r="C7" s="468"/>
      <c r="D7" s="468"/>
      <c r="E7" s="468"/>
    </row>
    <row r="8" spans="1:7">
      <c r="A8" s="569" t="s">
        <v>128</v>
      </c>
      <c r="B8" s="468"/>
      <c r="C8" s="468"/>
      <c r="D8" s="468"/>
      <c r="E8" s="468"/>
    </row>
    <row r="9" spans="1:7">
      <c r="A9" s="569" t="s">
        <v>129</v>
      </c>
      <c r="B9" s="468"/>
      <c r="C9" s="468"/>
      <c r="D9" s="468"/>
      <c r="E9" s="468"/>
    </row>
    <row r="10" spans="1:7">
      <c r="A10" s="569" t="s">
        <v>130</v>
      </c>
      <c r="B10" s="468"/>
      <c r="C10" s="468"/>
      <c r="D10" s="468"/>
      <c r="E10" s="468"/>
    </row>
    <row r="11" spans="1:7">
      <c r="A11" s="569" t="s">
        <v>107</v>
      </c>
      <c r="B11" s="468"/>
      <c r="C11" s="468"/>
      <c r="D11" s="468"/>
      <c r="E11" s="468"/>
    </row>
    <row r="12" spans="1:7">
      <c r="A12" s="569" t="s">
        <v>131</v>
      </c>
      <c r="B12" s="468"/>
      <c r="C12" s="468"/>
      <c r="D12" s="468"/>
      <c r="E12" s="468"/>
    </row>
    <row r="13" spans="1:7">
      <c r="A13" s="569" t="s">
        <v>132</v>
      </c>
      <c r="B13" s="468"/>
      <c r="C13" s="468"/>
      <c r="D13" s="468"/>
      <c r="E13" s="468"/>
    </row>
    <row r="14" spans="1:7">
      <c r="A14" s="569" t="s">
        <v>133</v>
      </c>
      <c r="B14" s="468"/>
      <c r="C14" s="468"/>
      <c r="D14" s="468"/>
      <c r="E14" s="468"/>
    </row>
    <row r="15" spans="1:7">
      <c r="A15" s="569" t="s">
        <v>111</v>
      </c>
      <c r="B15" s="468"/>
      <c r="C15" s="468"/>
      <c r="D15" s="468"/>
      <c r="E15" s="468"/>
    </row>
    <row r="16" spans="1:7">
      <c r="A16" s="570" t="s">
        <v>221</v>
      </c>
      <c r="B16" s="468">
        <v>453.4</v>
      </c>
      <c r="C16" s="468">
        <v>408.4</v>
      </c>
      <c r="D16" s="468">
        <v>110</v>
      </c>
      <c r="E16" s="468">
        <v>72</v>
      </c>
    </row>
    <row r="17" spans="1:9">
      <c r="A17" s="570" t="s">
        <v>222</v>
      </c>
      <c r="B17" s="468">
        <v>448.5</v>
      </c>
      <c r="C17" s="468">
        <v>410.8</v>
      </c>
      <c r="D17" s="468">
        <v>96.3</v>
      </c>
      <c r="E17" s="468">
        <v>72</v>
      </c>
    </row>
    <row r="18" spans="1:9">
      <c r="A18" s="570" t="s">
        <v>223</v>
      </c>
      <c r="B18" s="468">
        <v>443.2</v>
      </c>
      <c r="C18" s="468">
        <v>413.2</v>
      </c>
      <c r="D18" s="468">
        <v>84.7</v>
      </c>
      <c r="E18" s="468">
        <v>70</v>
      </c>
      <c r="G18" s="540" t="str">
        <f>IF(Content!$E$1=1,G20,G22)</f>
        <v>*Steel Billet Exp FOB Ukraine та China import Iron Ore Fines 62% FE spot (CFR Tianjin port).</v>
      </c>
    </row>
    <row r="19" spans="1:9">
      <c r="A19" s="570" t="s">
        <v>224</v>
      </c>
      <c r="B19" s="468">
        <v>440.6</v>
      </c>
      <c r="C19" s="468">
        <v>415.6</v>
      </c>
      <c r="D19" s="468">
        <v>78.2</v>
      </c>
      <c r="E19" s="468">
        <v>70</v>
      </c>
      <c r="G19" s="540" t="str">
        <f>IF(Content!$E$1=1,G21,G23)</f>
        <v>Джерело: Refinitiv Datastream, прогноз НБУ.</v>
      </c>
    </row>
    <row r="20" spans="1:9">
      <c r="A20" s="570" t="s">
        <v>495</v>
      </c>
      <c r="B20" s="468">
        <v>438.2</v>
      </c>
      <c r="C20" s="468">
        <v>413.2</v>
      </c>
      <c r="D20" s="468">
        <v>75</v>
      </c>
      <c r="E20" s="468">
        <v>68</v>
      </c>
      <c r="G20" s="389" t="s">
        <v>420</v>
      </c>
    </row>
    <row r="21" spans="1:9">
      <c r="A21" s="570" t="s">
        <v>496</v>
      </c>
      <c r="B21" s="468">
        <v>430.8</v>
      </c>
      <c r="C21" s="468">
        <v>410.8</v>
      </c>
      <c r="D21" s="468">
        <v>75</v>
      </c>
      <c r="E21" s="468">
        <v>68</v>
      </c>
      <c r="G21" s="389" t="s">
        <v>459</v>
      </c>
    </row>
    <row r="22" spans="1:9">
      <c r="A22" s="570" t="s">
        <v>497</v>
      </c>
      <c r="B22" s="468">
        <v>433.2</v>
      </c>
      <c r="C22" s="468">
        <v>413.2</v>
      </c>
      <c r="D22" s="468">
        <v>72</v>
      </c>
      <c r="E22" s="468">
        <v>67</v>
      </c>
      <c r="G22" s="389" t="s">
        <v>421</v>
      </c>
    </row>
    <row r="23" spans="1:9">
      <c r="A23" s="570" t="s">
        <v>498</v>
      </c>
      <c r="B23" s="468">
        <v>435.6</v>
      </c>
      <c r="C23" s="468">
        <v>415.6</v>
      </c>
      <c r="D23" s="468">
        <v>72</v>
      </c>
      <c r="E23" s="468">
        <v>67</v>
      </c>
      <c r="G23" s="389" t="s">
        <v>458</v>
      </c>
    </row>
    <row r="24" spans="1:9">
      <c r="A24" s="570" t="s">
        <v>1079</v>
      </c>
      <c r="B24" s="466">
        <v>431.2</v>
      </c>
      <c r="C24" s="571"/>
      <c r="D24" s="468">
        <v>70</v>
      </c>
    </row>
    <row r="25" spans="1:9">
      <c r="A25" s="570" t="s">
        <v>1065</v>
      </c>
      <c r="B25" s="466">
        <v>423.8</v>
      </c>
      <c r="D25" s="468">
        <v>65</v>
      </c>
    </row>
    <row r="26" spans="1:9">
      <c r="A26" s="570" t="s">
        <v>1080</v>
      </c>
      <c r="B26" s="466">
        <v>426.2</v>
      </c>
      <c r="D26" s="468">
        <v>63</v>
      </c>
    </row>
    <row r="27" spans="1:9">
      <c r="A27" s="570" t="s">
        <v>1066</v>
      </c>
      <c r="B27" s="466">
        <v>428.6</v>
      </c>
      <c r="D27" s="468">
        <v>60</v>
      </c>
    </row>
    <row r="28" spans="1:9">
      <c r="A28" s="567"/>
      <c r="H28" s="468"/>
      <c r="I28" s="468"/>
    </row>
    <row r="29" spans="1:9">
      <c r="A29" s="567"/>
      <c r="H29" s="468"/>
      <c r="I29" s="468"/>
    </row>
    <row r="30" spans="1:9">
      <c r="A30" s="567"/>
      <c r="H30" s="468"/>
      <c r="I30" s="468"/>
    </row>
    <row r="31" spans="1:9">
      <c r="A31" s="567"/>
      <c r="H31" s="468"/>
      <c r="I31" s="468"/>
    </row>
    <row r="32" spans="1:9">
      <c r="A32" s="567"/>
      <c r="H32" s="468"/>
      <c r="I32" s="468"/>
    </row>
    <row r="33" spans="1:9">
      <c r="A33" s="567"/>
      <c r="H33" s="468"/>
      <c r="I33" s="468"/>
    </row>
    <row r="34" spans="1:9">
      <c r="A34" s="567"/>
      <c r="H34" s="468"/>
      <c r="I34" s="468"/>
    </row>
    <row r="35" spans="1:9">
      <c r="A35" s="567"/>
      <c r="H35" s="468"/>
      <c r="I35" s="468"/>
    </row>
    <row r="36" spans="1:9">
      <c r="A36" s="567"/>
      <c r="H36" s="468"/>
      <c r="I36" s="468"/>
    </row>
    <row r="37" spans="1:9">
      <c r="A37" s="567"/>
      <c r="H37" s="468"/>
      <c r="I37" s="468"/>
    </row>
    <row r="38" spans="1:9">
      <c r="A38" s="567"/>
      <c r="H38" s="468"/>
      <c r="I38" s="468"/>
    </row>
    <row r="39" spans="1:9">
      <c r="A39" s="567"/>
      <c r="H39" s="468"/>
      <c r="I39" s="468"/>
    </row>
    <row r="40" spans="1:9">
      <c r="A40" s="567"/>
      <c r="H40" s="468"/>
      <c r="I40" s="468"/>
    </row>
    <row r="41" spans="1:9">
      <c r="A41" s="567"/>
      <c r="H41" s="468"/>
      <c r="I41" s="468"/>
    </row>
    <row r="42" spans="1:9">
      <c r="A42" s="567"/>
      <c r="H42" s="468"/>
      <c r="I42" s="468"/>
    </row>
    <row r="43" spans="1:9">
      <c r="A43" s="567"/>
      <c r="H43" s="468"/>
      <c r="I43" s="468"/>
    </row>
    <row r="44" spans="1:9">
      <c r="A44" s="567"/>
      <c r="H44" s="468"/>
      <c r="I44" s="468"/>
    </row>
    <row r="45" spans="1:9">
      <c r="A45" s="567"/>
      <c r="H45" s="468"/>
      <c r="I45" s="468"/>
    </row>
    <row r="46" spans="1:9">
      <c r="A46" s="567"/>
      <c r="H46" s="468"/>
      <c r="I46" s="468"/>
    </row>
    <row r="47" spans="1:9">
      <c r="A47" s="567"/>
      <c r="H47" s="468"/>
      <c r="I47" s="468"/>
    </row>
    <row r="48" spans="1:9">
      <c r="A48" s="567"/>
      <c r="H48" s="468"/>
      <c r="I48" s="468"/>
    </row>
    <row r="49" spans="1:9">
      <c r="A49" s="567"/>
      <c r="H49" s="468"/>
      <c r="I49" s="468"/>
    </row>
    <row r="50" spans="1:9">
      <c r="A50" s="567"/>
      <c r="H50" s="468"/>
      <c r="I50" s="468"/>
    </row>
    <row r="51" spans="1:9">
      <c r="A51" s="567"/>
      <c r="H51" s="468"/>
      <c r="I51" s="468"/>
    </row>
    <row r="52" spans="1:9">
      <c r="A52" s="567"/>
      <c r="H52" s="468"/>
      <c r="I52" s="468"/>
    </row>
    <row r="53" spans="1:9">
      <c r="A53" s="567"/>
      <c r="H53" s="468"/>
      <c r="I53" s="468"/>
    </row>
    <row r="54" spans="1:9">
      <c r="A54" s="567"/>
      <c r="H54" s="468"/>
      <c r="I54" s="468"/>
    </row>
    <row r="55" spans="1:9">
      <c r="A55" s="567"/>
      <c r="H55" s="468"/>
      <c r="I55" s="468"/>
    </row>
    <row r="56" spans="1:9">
      <c r="A56" s="567"/>
      <c r="H56" s="468"/>
      <c r="I56" s="468"/>
    </row>
    <row r="57" spans="1:9">
      <c r="A57" s="567"/>
      <c r="H57" s="468"/>
      <c r="I57" s="468"/>
    </row>
    <row r="58" spans="1:9">
      <c r="A58" s="567"/>
      <c r="H58" s="468"/>
      <c r="I58" s="468"/>
    </row>
    <row r="59" spans="1:9">
      <c r="A59" s="567"/>
      <c r="H59" s="468"/>
      <c r="I59" s="468"/>
    </row>
    <row r="60" spans="1:9">
      <c r="A60" s="567"/>
      <c r="H60" s="468"/>
      <c r="I60" s="468"/>
    </row>
    <row r="61" spans="1:9">
      <c r="A61" s="567"/>
      <c r="H61" s="468"/>
      <c r="I61" s="468"/>
    </row>
    <row r="62" spans="1:9">
      <c r="A62" s="567"/>
      <c r="H62" s="468"/>
      <c r="I62" s="468"/>
    </row>
    <row r="63" spans="1:9">
      <c r="A63" s="567"/>
      <c r="H63" s="468"/>
      <c r="I63" s="468"/>
    </row>
    <row r="64" spans="1:9">
      <c r="A64" s="567"/>
      <c r="H64" s="468"/>
      <c r="I64" s="468"/>
    </row>
    <row r="65" spans="1:9">
      <c r="A65" s="567"/>
      <c r="H65" s="468"/>
      <c r="I65" s="468"/>
    </row>
    <row r="66" spans="1:9">
      <c r="A66" s="567"/>
      <c r="H66" s="468"/>
      <c r="I66" s="468"/>
    </row>
    <row r="67" spans="1:9">
      <c r="A67" s="567"/>
      <c r="H67" s="468"/>
      <c r="I67" s="468"/>
    </row>
    <row r="68" spans="1:9">
      <c r="A68" s="567"/>
      <c r="H68" s="468"/>
      <c r="I68" s="468"/>
    </row>
    <row r="69" spans="1:9">
      <c r="A69" s="567"/>
      <c r="H69" s="468"/>
      <c r="I69" s="468"/>
    </row>
    <row r="70" spans="1:9">
      <c r="A70" s="567"/>
      <c r="H70" s="468"/>
      <c r="I70" s="468"/>
    </row>
    <row r="71" spans="1:9">
      <c r="A71" s="567"/>
      <c r="H71" s="468"/>
      <c r="I71" s="468"/>
    </row>
    <row r="72" spans="1:9">
      <c r="A72" s="567"/>
      <c r="H72" s="468"/>
      <c r="I72" s="468"/>
    </row>
    <row r="73" spans="1:9">
      <c r="A73" s="567"/>
      <c r="H73" s="468"/>
      <c r="I73" s="468"/>
    </row>
    <row r="74" spans="1:9">
      <c r="A74" s="567"/>
      <c r="H74" s="468"/>
      <c r="I74" s="468"/>
    </row>
    <row r="75" spans="1:9">
      <c r="A75" s="567"/>
      <c r="H75" s="468"/>
      <c r="I75" s="468"/>
    </row>
    <row r="76" spans="1:9">
      <c r="A76" s="567"/>
      <c r="H76" s="468"/>
      <c r="I76" s="468"/>
    </row>
    <row r="77" spans="1:9">
      <c r="A77" s="567"/>
      <c r="H77" s="468"/>
      <c r="I77" s="468"/>
    </row>
    <row r="78" spans="1:9">
      <c r="A78" s="567"/>
      <c r="H78" s="468"/>
      <c r="I78" s="468"/>
    </row>
    <row r="79" spans="1:9">
      <c r="A79" s="567"/>
      <c r="H79" s="468"/>
      <c r="I79" s="468"/>
    </row>
    <row r="80" spans="1:9">
      <c r="A80" s="567"/>
      <c r="H80" s="468"/>
      <c r="I80" s="468"/>
    </row>
    <row r="81" spans="1:9">
      <c r="A81" s="567"/>
      <c r="H81" s="468"/>
      <c r="I81" s="468"/>
    </row>
    <row r="82" spans="1:9">
      <c r="A82" s="567"/>
      <c r="H82" s="468"/>
      <c r="I82" s="468"/>
    </row>
    <row r="83" spans="1:9">
      <c r="A83" s="567"/>
      <c r="H83" s="468"/>
      <c r="I83" s="468"/>
    </row>
    <row r="84" spans="1:9">
      <c r="A84" s="567"/>
      <c r="H84" s="468"/>
      <c r="I84" s="468"/>
    </row>
    <row r="85" spans="1:9">
      <c r="A85" s="567"/>
      <c r="H85" s="468"/>
      <c r="I85" s="468"/>
    </row>
    <row r="86" spans="1:9">
      <c r="A86" s="567"/>
      <c r="H86" s="468"/>
      <c r="I86" s="468"/>
    </row>
    <row r="87" spans="1:9">
      <c r="A87" s="567"/>
      <c r="H87" s="468"/>
      <c r="I87" s="468"/>
    </row>
    <row r="88" spans="1:9">
      <c r="A88" s="567"/>
      <c r="H88" s="468"/>
      <c r="I88" s="468"/>
    </row>
    <row r="89" spans="1:9">
      <c r="A89" s="567"/>
      <c r="H89" s="468"/>
      <c r="I89" s="468"/>
    </row>
    <row r="90" spans="1:9">
      <c r="A90" s="567"/>
      <c r="H90" s="468"/>
      <c r="I90" s="468"/>
    </row>
    <row r="91" spans="1:9">
      <c r="A91" s="567"/>
      <c r="H91" s="468"/>
      <c r="I91" s="468"/>
    </row>
    <row r="92" spans="1:9">
      <c r="A92" s="567"/>
      <c r="H92" s="468"/>
      <c r="I92" s="468"/>
    </row>
    <row r="93" spans="1:9">
      <c r="A93" s="567"/>
      <c r="H93" s="468"/>
      <c r="I93" s="468"/>
    </row>
    <row r="94" spans="1:9">
      <c r="A94" s="567"/>
      <c r="H94" s="468"/>
      <c r="I94" s="468"/>
    </row>
    <row r="95" spans="1:9">
      <c r="A95" s="567"/>
      <c r="H95" s="468"/>
      <c r="I95" s="468"/>
    </row>
    <row r="96" spans="1:9">
      <c r="A96" s="567"/>
      <c r="H96" s="468"/>
      <c r="I96" s="468"/>
    </row>
    <row r="97" spans="1:9">
      <c r="A97" s="567"/>
      <c r="H97" s="468"/>
      <c r="I97" s="468"/>
    </row>
    <row r="98" spans="1:9">
      <c r="A98" s="567"/>
      <c r="H98" s="468"/>
      <c r="I98" s="468"/>
    </row>
    <row r="99" spans="1:9">
      <c r="A99" s="567"/>
      <c r="H99" s="468"/>
      <c r="I99" s="468"/>
    </row>
    <row r="100" spans="1:9">
      <c r="A100" s="567"/>
      <c r="H100" s="468"/>
      <c r="I100" s="468"/>
    </row>
    <row r="101" spans="1:9">
      <c r="A101" s="567"/>
      <c r="H101" s="468"/>
      <c r="I101" s="468"/>
    </row>
    <row r="102" spans="1:9">
      <c r="A102" s="567"/>
      <c r="H102" s="468"/>
      <c r="I102" s="468"/>
    </row>
    <row r="103" spans="1:9">
      <c r="A103" s="567"/>
      <c r="H103" s="468"/>
      <c r="I103" s="468"/>
    </row>
    <row r="104" spans="1:9">
      <c r="A104" s="567"/>
      <c r="H104" s="468"/>
      <c r="I104" s="468"/>
    </row>
    <row r="105" spans="1:9">
      <c r="A105" s="567"/>
      <c r="H105" s="468"/>
      <c r="I105" s="468"/>
    </row>
    <row r="106" spans="1:9">
      <c r="A106" s="567"/>
      <c r="H106" s="468"/>
      <c r="I106" s="468"/>
    </row>
    <row r="107" spans="1:9">
      <c r="A107" s="567"/>
      <c r="H107" s="468"/>
      <c r="I107" s="468"/>
    </row>
    <row r="108" spans="1:9">
      <c r="A108" s="567"/>
      <c r="H108" s="468"/>
      <c r="I108" s="468"/>
    </row>
    <row r="109" spans="1:9">
      <c r="A109" s="567"/>
      <c r="H109" s="468"/>
      <c r="I109" s="468"/>
    </row>
    <row r="110" spans="1:9">
      <c r="A110" s="567"/>
      <c r="H110" s="468"/>
      <c r="I110" s="468"/>
    </row>
    <row r="111" spans="1:9">
      <c r="A111" s="567"/>
      <c r="H111" s="468"/>
      <c r="I111" s="468"/>
    </row>
    <row r="112" spans="1:9">
      <c r="A112" s="567"/>
      <c r="H112" s="468"/>
      <c r="I112" s="468"/>
    </row>
    <row r="113" spans="1:9">
      <c r="A113" s="567"/>
      <c r="H113" s="468"/>
      <c r="I113" s="468"/>
    </row>
    <row r="114" spans="1:9">
      <c r="A114" s="567"/>
      <c r="H114" s="468"/>
      <c r="I114" s="468"/>
    </row>
    <row r="115" spans="1:9">
      <c r="A115" s="567"/>
      <c r="H115" s="468"/>
      <c r="I115" s="468"/>
    </row>
    <row r="116" spans="1:9">
      <c r="A116" s="567"/>
      <c r="H116" s="468"/>
      <c r="I116" s="468"/>
    </row>
    <row r="117" spans="1:9">
      <c r="A117" s="567"/>
      <c r="H117" s="468"/>
      <c r="I117" s="468"/>
    </row>
    <row r="118" spans="1:9">
      <c r="A118" s="567"/>
      <c r="H118" s="468"/>
      <c r="I118" s="468"/>
    </row>
    <row r="119" spans="1:9">
      <c r="A119" s="567"/>
      <c r="H119" s="468"/>
      <c r="I119" s="468"/>
    </row>
    <row r="120" spans="1:9">
      <c r="A120" s="567"/>
      <c r="H120" s="468"/>
      <c r="I120" s="468"/>
    </row>
    <row r="121" spans="1:9">
      <c r="A121" s="567"/>
      <c r="H121" s="468"/>
      <c r="I121" s="468"/>
    </row>
    <row r="122" spans="1:9">
      <c r="A122" s="567"/>
      <c r="H122" s="468"/>
      <c r="I122" s="468"/>
    </row>
    <row r="123" spans="1:9">
      <c r="A123" s="567"/>
      <c r="H123" s="468"/>
      <c r="I123" s="468"/>
    </row>
    <row r="124" spans="1:9">
      <c r="A124" s="567"/>
      <c r="H124" s="468"/>
      <c r="I124" s="468"/>
    </row>
    <row r="125" spans="1:9">
      <c r="A125" s="567"/>
      <c r="H125" s="468"/>
      <c r="I125" s="468"/>
    </row>
    <row r="126" spans="1:9">
      <c r="A126" s="567"/>
      <c r="H126" s="468"/>
      <c r="I126" s="468"/>
    </row>
    <row r="127" spans="1:9">
      <c r="A127" s="567"/>
      <c r="H127" s="468"/>
      <c r="I127" s="468"/>
    </row>
    <row r="128" spans="1:9">
      <c r="A128" s="567"/>
      <c r="H128" s="468"/>
      <c r="I128" s="468"/>
    </row>
    <row r="129" spans="1:9">
      <c r="A129" s="567"/>
      <c r="H129" s="468"/>
      <c r="I129" s="468"/>
    </row>
    <row r="130" spans="1:9">
      <c r="A130" s="567"/>
      <c r="H130" s="468"/>
      <c r="I130" s="468"/>
    </row>
    <row r="131" spans="1:9">
      <c r="A131" s="567"/>
      <c r="H131" s="468"/>
      <c r="I131" s="468"/>
    </row>
    <row r="132" spans="1:9">
      <c r="A132" s="567"/>
      <c r="H132" s="468"/>
      <c r="I132" s="468"/>
    </row>
    <row r="133" spans="1:9">
      <c r="A133" s="567"/>
      <c r="H133" s="468"/>
      <c r="I133" s="468"/>
    </row>
    <row r="134" spans="1:9">
      <c r="A134" s="567"/>
      <c r="H134" s="468"/>
      <c r="I134" s="468"/>
    </row>
    <row r="135" spans="1:9">
      <c r="A135" s="567"/>
      <c r="H135" s="468"/>
      <c r="I135" s="468"/>
    </row>
    <row r="136" spans="1:9">
      <c r="A136" s="567"/>
      <c r="H136" s="468"/>
      <c r="I136" s="468"/>
    </row>
    <row r="137" spans="1:9">
      <c r="A137" s="567"/>
      <c r="H137" s="468"/>
      <c r="I137" s="468"/>
    </row>
    <row r="138" spans="1:9">
      <c r="A138" s="567"/>
      <c r="H138" s="468"/>
      <c r="I138" s="468"/>
    </row>
    <row r="139" spans="1:9">
      <c r="A139" s="567"/>
      <c r="H139" s="468"/>
      <c r="I139" s="468"/>
    </row>
    <row r="140" spans="1:9">
      <c r="A140" s="567"/>
      <c r="H140" s="468"/>
      <c r="I140" s="468"/>
    </row>
    <row r="141" spans="1:9">
      <c r="A141" s="567"/>
      <c r="H141" s="468"/>
      <c r="I141" s="468"/>
    </row>
    <row r="142" spans="1:9">
      <c r="A142" s="567"/>
      <c r="H142" s="468"/>
      <c r="I142" s="468"/>
    </row>
    <row r="143" spans="1:9">
      <c r="A143" s="567"/>
      <c r="H143" s="468"/>
      <c r="I143" s="468"/>
    </row>
    <row r="144" spans="1:9">
      <c r="A144" s="567"/>
      <c r="H144" s="468"/>
      <c r="I144" s="468"/>
    </row>
    <row r="145" spans="1:9">
      <c r="A145" s="567"/>
      <c r="H145" s="468"/>
      <c r="I145" s="468"/>
    </row>
    <row r="146" spans="1:9">
      <c r="A146" s="567"/>
      <c r="H146" s="468"/>
      <c r="I146" s="468"/>
    </row>
    <row r="147" spans="1:9">
      <c r="A147" s="567"/>
      <c r="H147" s="468"/>
      <c r="I147" s="468"/>
    </row>
    <row r="148" spans="1:9">
      <c r="A148" s="567"/>
      <c r="H148" s="468"/>
      <c r="I148" s="468"/>
    </row>
    <row r="149" spans="1:9">
      <c r="A149" s="567"/>
      <c r="H149" s="468"/>
      <c r="I149" s="468"/>
    </row>
    <row r="150" spans="1:9">
      <c r="A150" s="567"/>
      <c r="H150" s="468"/>
      <c r="I150" s="468"/>
    </row>
    <row r="151" spans="1:9">
      <c r="A151" s="567"/>
      <c r="H151" s="468"/>
      <c r="I151" s="468"/>
    </row>
    <row r="152" spans="1:9">
      <c r="A152" s="567"/>
      <c r="H152" s="468"/>
      <c r="I152" s="468"/>
    </row>
    <row r="153" spans="1:9">
      <c r="A153" s="567"/>
      <c r="H153" s="468"/>
      <c r="I153" s="468"/>
    </row>
    <row r="154" spans="1:9">
      <c r="A154" s="567"/>
      <c r="H154" s="468"/>
      <c r="I154" s="468"/>
    </row>
    <row r="155" spans="1:9">
      <c r="A155" s="567"/>
      <c r="H155" s="468"/>
      <c r="I155" s="468"/>
    </row>
    <row r="156" spans="1:9">
      <c r="A156" s="567"/>
      <c r="H156" s="468"/>
      <c r="I156" s="468"/>
    </row>
    <row r="157" spans="1:9">
      <c r="A157" s="567"/>
      <c r="H157" s="468"/>
      <c r="I157" s="468"/>
    </row>
    <row r="158" spans="1:9">
      <c r="A158" s="567"/>
      <c r="H158" s="468"/>
      <c r="I158" s="468"/>
    </row>
    <row r="159" spans="1:9">
      <c r="A159" s="567"/>
      <c r="H159" s="468"/>
      <c r="I159" s="468"/>
    </row>
    <row r="160" spans="1:9">
      <c r="A160" s="567"/>
      <c r="H160" s="468"/>
      <c r="I160" s="468"/>
    </row>
    <row r="161" spans="1:9">
      <c r="A161" s="567"/>
      <c r="H161" s="468"/>
      <c r="I161" s="468"/>
    </row>
    <row r="162" spans="1:9">
      <c r="A162" s="567"/>
      <c r="H162" s="468"/>
      <c r="I162" s="468"/>
    </row>
    <row r="163" spans="1:9">
      <c r="A163" s="567"/>
      <c r="H163" s="468"/>
      <c r="I163" s="468"/>
    </row>
    <row r="164" spans="1:9">
      <c r="A164" s="567"/>
      <c r="H164" s="468"/>
      <c r="I164" s="468"/>
    </row>
    <row r="165" spans="1:9">
      <c r="A165" s="567"/>
      <c r="H165" s="468"/>
      <c r="I165" s="468"/>
    </row>
    <row r="166" spans="1:9">
      <c r="A166" s="567"/>
      <c r="H166" s="468"/>
      <c r="I166" s="468"/>
    </row>
    <row r="167" spans="1:9">
      <c r="A167" s="567"/>
      <c r="H167" s="468"/>
      <c r="I167" s="468"/>
    </row>
    <row r="168" spans="1:9">
      <c r="A168" s="567"/>
      <c r="H168" s="468"/>
      <c r="I168" s="468"/>
    </row>
    <row r="169" spans="1:9">
      <c r="A169" s="567"/>
      <c r="H169" s="468"/>
      <c r="I169" s="468"/>
    </row>
    <row r="170" spans="1:9">
      <c r="A170" s="567"/>
      <c r="H170" s="468"/>
      <c r="I170" s="468"/>
    </row>
    <row r="171" spans="1:9">
      <c r="A171" s="567"/>
      <c r="H171" s="468"/>
      <c r="I171" s="468"/>
    </row>
    <row r="172" spans="1:9">
      <c r="A172" s="567"/>
      <c r="H172" s="468"/>
      <c r="I172" s="468"/>
    </row>
    <row r="173" spans="1:9">
      <c r="A173" s="567"/>
      <c r="H173" s="468"/>
      <c r="I173" s="468"/>
    </row>
    <row r="174" spans="1:9">
      <c r="A174" s="567"/>
      <c r="H174" s="468"/>
      <c r="I174" s="468"/>
    </row>
    <row r="175" spans="1:9">
      <c r="A175" s="567"/>
      <c r="H175" s="468"/>
      <c r="I175" s="468"/>
    </row>
    <row r="176" spans="1:9">
      <c r="A176" s="567"/>
      <c r="H176" s="468"/>
      <c r="I176" s="468"/>
    </row>
    <row r="177" spans="1:9">
      <c r="A177" s="567"/>
      <c r="H177" s="468"/>
      <c r="I177" s="468"/>
    </row>
    <row r="178" spans="1:9">
      <c r="A178" s="567"/>
      <c r="H178" s="468"/>
      <c r="I178" s="468"/>
    </row>
    <row r="179" spans="1:9">
      <c r="A179" s="567"/>
      <c r="H179" s="468"/>
      <c r="I179" s="468"/>
    </row>
    <row r="180" spans="1:9">
      <c r="A180" s="567"/>
      <c r="H180" s="468"/>
      <c r="I180" s="468"/>
    </row>
    <row r="181" spans="1:9">
      <c r="A181" s="567"/>
      <c r="H181" s="468"/>
      <c r="I181" s="468"/>
    </row>
    <row r="182" spans="1:9">
      <c r="A182" s="567"/>
      <c r="H182" s="468"/>
      <c r="I182" s="468"/>
    </row>
    <row r="183" spans="1:9">
      <c r="A183" s="567"/>
      <c r="H183" s="468"/>
      <c r="I183" s="468"/>
    </row>
    <row r="184" spans="1:9">
      <c r="A184" s="567"/>
      <c r="H184" s="468"/>
      <c r="I184" s="468"/>
    </row>
    <row r="185" spans="1:9">
      <c r="A185" s="567"/>
      <c r="H185" s="468"/>
      <c r="I185" s="468"/>
    </row>
    <row r="186" spans="1:9">
      <c r="A186" s="567"/>
      <c r="H186" s="468"/>
      <c r="I186" s="468"/>
    </row>
    <row r="187" spans="1:9">
      <c r="A187" s="567"/>
      <c r="H187" s="468"/>
      <c r="I187" s="468"/>
    </row>
    <row r="188" spans="1:9">
      <c r="A188" s="567"/>
      <c r="H188" s="468"/>
      <c r="I188" s="468"/>
    </row>
    <row r="189" spans="1:9">
      <c r="A189" s="567"/>
      <c r="H189" s="468"/>
      <c r="I189" s="468"/>
    </row>
    <row r="190" spans="1:9">
      <c r="A190" s="567"/>
      <c r="H190" s="468"/>
      <c r="I190" s="468"/>
    </row>
    <row r="191" spans="1:9">
      <c r="A191" s="567"/>
      <c r="H191" s="468"/>
      <c r="I191" s="468"/>
    </row>
    <row r="192" spans="1:9">
      <c r="A192" s="567"/>
      <c r="H192" s="468"/>
      <c r="I192" s="468"/>
    </row>
    <row r="193" spans="1:9">
      <c r="A193" s="567"/>
      <c r="H193" s="468"/>
      <c r="I193" s="468"/>
    </row>
    <row r="194" spans="1:9">
      <c r="A194" s="567"/>
      <c r="H194" s="468"/>
      <c r="I194" s="468"/>
    </row>
    <row r="195" spans="1:9">
      <c r="A195" s="567"/>
      <c r="H195" s="468"/>
      <c r="I195" s="468"/>
    </row>
    <row r="196" spans="1:9">
      <c r="A196" s="567"/>
      <c r="H196" s="468"/>
      <c r="I196" s="468"/>
    </row>
    <row r="197" spans="1:9">
      <c r="A197" s="567"/>
      <c r="H197" s="468"/>
      <c r="I197" s="468"/>
    </row>
    <row r="198" spans="1:9">
      <c r="A198" s="567"/>
      <c r="H198" s="468"/>
      <c r="I198" s="468"/>
    </row>
    <row r="199" spans="1:9">
      <c r="A199" s="567"/>
      <c r="H199" s="468"/>
      <c r="I199" s="468"/>
    </row>
    <row r="200" spans="1:9">
      <c r="A200" s="567"/>
      <c r="H200" s="468"/>
      <c r="I200" s="468"/>
    </row>
    <row r="201" spans="1:9">
      <c r="A201" s="567"/>
      <c r="H201" s="468"/>
      <c r="I201" s="468"/>
    </row>
    <row r="202" spans="1:9">
      <c r="A202" s="567"/>
      <c r="H202" s="468"/>
      <c r="I202" s="468"/>
    </row>
    <row r="203" spans="1:9">
      <c r="A203" s="567"/>
      <c r="H203" s="468"/>
      <c r="I203" s="468"/>
    </row>
    <row r="204" spans="1:9">
      <c r="A204" s="567"/>
      <c r="H204" s="468"/>
      <c r="I204" s="468"/>
    </row>
    <row r="205" spans="1:9">
      <c r="A205" s="567"/>
      <c r="H205" s="468"/>
      <c r="I205" s="468"/>
    </row>
    <row r="206" spans="1:9">
      <c r="A206" s="567"/>
      <c r="H206" s="468"/>
      <c r="I206" s="468"/>
    </row>
    <row r="207" spans="1:9">
      <c r="A207" s="567"/>
      <c r="H207" s="468"/>
      <c r="I207" s="468"/>
    </row>
    <row r="208" spans="1:9">
      <c r="A208" s="567"/>
      <c r="H208" s="468"/>
      <c r="I208" s="468"/>
    </row>
    <row r="209" spans="1:9">
      <c r="A209" s="567"/>
      <c r="H209" s="468"/>
      <c r="I209" s="468"/>
    </row>
    <row r="210" spans="1:9">
      <c r="A210" s="567"/>
      <c r="H210" s="468"/>
      <c r="I210" s="468"/>
    </row>
    <row r="211" spans="1:9">
      <c r="A211" s="567"/>
      <c r="H211" s="468"/>
      <c r="I211" s="468"/>
    </row>
    <row r="212" spans="1:9">
      <c r="A212" s="567"/>
      <c r="H212" s="468"/>
      <c r="I212" s="468"/>
    </row>
    <row r="213" spans="1:9">
      <c r="A213" s="567"/>
      <c r="H213" s="468"/>
      <c r="I213" s="468"/>
    </row>
    <row r="214" spans="1:9">
      <c r="A214" s="567"/>
      <c r="H214" s="468"/>
      <c r="I214" s="468"/>
    </row>
    <row r="215" spans="1:9">
      <c r="A215" s="567"/>
      <c r="H215" s="468"/>
      <c r="I215" s="468"/>
    </row>
    <row r="216" spans="1:9">
      <c r="A216" s="567"/>
      <c r="H216" s="468"/>
      <c r="I216" s="468"/>
    </row>
    <row r="217" spans="1:9">
      <c r="A217" s="567"/>
      <c r="H217" s="468"/>
      <c r="I217" s="468"/>
    </row>
    <row r="218" spans="1:9">
      <c r="A218" s="567"/>
      <c r="H218" s="468"/>
      <c r="I218" s="468"/>
    </row>
    <row r="219" spans="1:9">
      <c r="A219" s="567"/>
      <c r="H219" s="468"/>
      <c r="I219" s="468"/>
    </row>
    <row r="220" spans="1:9">
      <c r="A220" s="567"/>
      <c r="H220" s="468"/>
      <c r="I220" s="468"/>
    </row>
    <row r="221" spans="1:9">
      <c r="A221" s="567"/>
      <c r="H221" s="468"/>
      <c r="I221" s="468"/>
    </row>
    <row r="222" spans="1:9">
      <c r="A222" s="567"/>
      <c r="H222" s="468"/>
      <c r="I222" s="468"/>
    </row>
    <row r="223" spans="1:9">
      <c r="A223" s="567"/>
      <c r="H223" s="468"/>
      <c r="I223" s="468"/>
    </row>
    <row r="224" spans="1:9">
      <c r="A224" s="567"/>
      <c r="H224" s="468"/>
      <c r="I224" s="468"/>
    </row>
    <row r="225" spans="1:9">
      <c r="A225" s="567"/>
      <c r="H225" s="468"/>
      <c r="I225" s="468"/>
    </row>
    <row r="226" spans="1:9">
      <c r="A226" s="567"/>
      <c r="H226" s="468"/>
      <c r="I226" s="468"/>
    </row>
    <row r="227" spans="1:9">
      <c r="A227" s="567"/>
      <c r="H227" s="468"/>
      <c r="I227" s="468"/>
    </row>
    <row r="228" spans="1:9">
      <c r="A228" s="567"/>
      <c r="H228" s="468"/>
      <c r="I228" s="468"/>
    </row>
    <row r="229" spans="1:9">
      <c r="A229" s="567"/>
      <c r="H229" s="468"/>
      <c r="I229" s="468"/>
    </row>
    <row r="230" spans="1:9">
      <c r="A230" s="567"/>
      <c r="H230" s="468"/>
      <c r="I230" s="468"/>
    </row>
    <row r="231" spans="1:9">
      <c r="A231" s="567"/>
      <c r="H231" s="468"/>
      <c r="I231" s="468"/>
    </row>
    <row r="232" spans="1:9">
      <c r="A232" s="567"/>
      <c r="H232" s="468"/>
      <c r="I232" s="468"/>
    </row>
    <row r="233" spans="1:9">
      <c r="A233" s="567"/>
      <c r="H233" s="468"/>
      <c r="I233" s="468"/>
    </row>
    <row r="234" spans="1:9">
      <c r="A234" s="567"/>
      <c r="H234" s="468"/>
      <c r="I234" s="468"/>
    </row>
    <row r="235" spans="1:9">
      <c r="A235" s="567"/>
      <c r="H235" s="468"/>
      <c r="I235" s="468"/>
    </row>
    <row r="236" spans="1:9">
      <c r="A236" s="567"/>
      <c r="H236" s="468"/>
      <c r="I236" s="468"/>
    </row>
    <row r="237" spans="1:9">
      <c r="A237" s="567"/>
      <c r="H237" s="468"/>
      <c r="I237" s="468"/>
    </row>
    <row r="238" spans="1:9" ht="14" thickBot="1">
      <c r="A238" s="568"/>
      <c r="H238" s="468"/>
      <c r="I238" s="468"/>
    </row>
    <row r="239" spans="1:9" ht="14" thickBot="1">
      <c r="A239" s="568"/>
      <c r="H239" s="468"/>
      <c r="I239" s="468"/>
    </row>
    <row r="240" spans="1:9" ht="14" thickBot="1">
      <c r="A240" s="568"/>
      <c r="H240" s="468"/>
      <c r="I240" s="468"/>
    </row>
    <row r="241" spans="1:9" ht="14" thickBot="1">
      <c r="A241" s="568"/>
      <c r="H241" s="468"/>
      <c r="I241" s="468"/>
    </row>
    <row r="242" spans="1:9" ht="14" thickBot="1">
      <c r="A242" s="568"/>
      <c r="H242" s="468"/>
      <c r="I242" s="468"/>
    </row>
    <row r="243" spans="1:9" ht="14" thickBot="1">
      <c r="A243" s="568"/>
      <c r="H243" s="468"/>
      <c r="I243" s="468"/>
    </row>
    <row r="244" spans="1:9" ht="14" thickBot="1">
      <c r="A244" s="568"/>
      <c r="H244" s="468"/>
      <c r="I244" s="468"/>
    </row>
    <row r="245" spans="1:9" ht="14" thickBot="1">
      <c r="A245" s="568"/>
      <c r="H245" s="468"/>
      <c r="I245" s="468"/>
    </row>
    <row r="246" spans="1:9" ht="14" thickBot="1">
      <c r="A246" s="568"/>
      <c r="H246" s="468"/>
      <c r="I246" s="468"/>
    </row>
    <row r="247" spans="1:9" ht="14" thickBot="1">
      <c r="A247" s="568"/>
      <c r="H247" s="468"/>
      <c r="I247" s="468"/>
    </row>
    <row r="248" spans="1:9" ht="14" thickBot="1">
      <c r="A248" s="568"/>
      <c r="H248" s="468"/>
      <c r="I248" s="468"/>
    </row>
    <row r="249" spans="1:9" ht="14" thickBot="1">
      <c r="A249" s="568"/>
      <c r="H249" s="468"/>
      <c r="I249" s="468"/>
    </row>
    <row r="250" spans="1:9" ht="14" thickBot="1">
      <c r="A250" s="568"/>
      <c r="H250" s="468"/>
      <c r="I250" s="468"/>
    </row>
    <row r="251" spans="1:9" ht="14" thickBot="1">
      <c r="A251" s="568"/>
      <c r="H251" s="468"/>
      <c r="I251" s="468"/>
    </row>
    <row r="252" spans="1:9" ht="14" thickBot="1">
      <c r="A252" s="568"/>
      <c r="H252" s="468"/>
      <c r="I252" s="468"/>
    </row>
    <row r="253" spans="1:9">
      <c r="A253" s="567"/>
      <c r="H253" s="468"/>
      <c r="I253" s="468"/>
    </row>
    <row r="254" spans="1:9">
      <c r="A254" s="567"/>
      <c r="H254" s="468"/>
      <c r="I254" s="468"/>
    </row>
    <row r="255" spans="1:9">
      <c r="A255" s="567"/>
      <c r="H255" s="468"/>
      <c r="I255" s="468"/>
    </row>
    <row r="256" spans="1:9">
      <c r="A256" s="567"/>
      <c r="H256" s="468"/>
      <c r="I256" s="468"/>
    </row>
    <row r="257" spans="1:9">
      <c r="A257" s="567"/>
      <c r="H257" s="468"/>
      <c r="I257" s="468"/>
    </row>
    <row r="258" spans="1:9">
      <c r="A258" s="567"/>
      <c r="H258" s="468"/>
      <c r="I258" s="468"/>
    </row>
    <row r="259" spans="1:9">
      <c r="A259" s="567"/>
      <c r="H259" s="468"/>
      <c r="I259" s="468"/>
    </row>
    <row r="260" spans="1:9">
      <c r="A260" s="567"/>
      <c r="H260" s="468"/>
      <c r="I260" s="468"/>
    </row>
    <row r="261" spans="1:9">
      <c r="A261" s="567"/>
      <c r="H261" s="468"/>
      <c r="I261" s="468"/>
    </row>
    <row r="262" spans="1:9">
      <c r="A262" s="567"/>
      <c r="H262" s="468"/>
      <c r="I262" s="468"/>
    </row>
    <row r="263" spans="1:9">
      <c r="A263" s="567"/>
      <c r="H263" s="468"/>
      <c r="I263" s="468"/>
    </row>
    <row r="264" spans="1:9">
      <c r="A264" s="567"/>
      <c r="H264" s="468"/>
      <c r="I264" s="468"/>
    </row>
    <row r="265" spans="1:9">
      <c r="A265" s="567"/>
      <c r="H265" s="468"/>
      <c r="I265" s="468"/>
    </row>
    <row r="266" spans="1:9">
      <c r="A266" s="567"/>
      <c r="H266" s="468"/>
      <c r="I266" s="468"/>
    </row>
    <row r="267" spans="1:9">
      <c r="A267" s="567"/>
      <c r="H267" s="468"/>
      <c r="I267" s="468"/>
    </row>
    <row r="268" spans="1:9">
      <c r="A268" s="567"/>
      <c r="H268" s="468"/>
      <c r="I268" s="468"/>
    </row>
    <row r="269" spans="1:9">
      <c r="A269" s="567"/>
      <c r="H269" s="468"/>
      <c r="I269" s="468"/>
    </row>
    <row r="270" spans="1:9">
      <c r="A270" s="567"/>
      <c r="H270" s="468"/>
      <c r="I270" s="468"/>
    </row>
    <row r="271" spans="1:9">
      <c r="A271" s="567"/>
      <c r="H271" s="468"/>
      <c r="I271" s="468"/>
    </row>
    <row r="272" spans="1:9">
      <c r="A272" s="567"/>
      <c r="H272" s="468"/>
      <c r="I272" s="468"/>
    </row>
    <row r="273" spans="1:9">
      <c r="A273" s="567"/>
      <c r="H273" s="468"/>
      <c r="I273" s="468"/>
    </row>
    <row r="274" spans="1:9">
      <c r="A274" s="567"/>
      <c r="H274" s="468"/>
      <c r="I274" s="468"/>
    </row>
    <row r="275" spans="1:9">
      <c r="A275" s="567"/>
      <c r="H275" s="468"/>
      <c r="I275" s="468"/>
    </row>
    <row r="276" spans="1:9">
      <c r="A276" s="567"/>
      <c r="H276" s="468"/>
      <c r="I276" s="468"/>
    </row>
    <row r="277" spans="1:9">
      <c r="A277" s="567"/>
      <c r="H277" s="468"/>
      <c r="I277" s="468"/>
    </row>
    <row r="278" spans="1:9">
      <c r="A278" s="567"/>
      <c r="H278" s="468"/>
      <c r="I278" s="468"/>
    </row>
    <row r="279" spans="1:9">
      <c r="A279" s="567"/>
      <c r="H279" s="468"/>
      <c r="I279" s="468"/>
    </row>
    <row r="280" spans="1:9">
      <c r="A280" s="567"/>
      <c r="H280" s="468"/>
      <c r="I280" s="468"/>
    </row>
    <row r="281" spans="1:9">
      <c r="A281" s="567"/>
      <c r="H281" s="468"/>
      <c r="I281" s="468"/>
    </row>
    <row r="282" spans="1:9">
      <c r="A282" s="567"/>
      <c r="H282" s="468"/>
      <c r="I282" s="468"/>
    </row>
    <row r="283" spans="1:9">
      <c r="A283" s="567"/>
      <c r="H283" s="468"/>
      <c r="I283" s="468"/>
    </row>
    <row r="284" spans="1:9">
      <c r="A284" s="567"/>
      <c r="H284" s="468"/>
      <c r="I284" s="468"/>
    </row>
    <row r="285" spans="1:9">
      <c r="A285" s="567"/>
      <c r="H285" s="468"/>
      <c r="I285" s="468"/>
    </row>
    <row r="286" spans="1:9">
      <c r="A286" s="567"/>
      <c r="H286" s="468"/>
      <c r="I286" s="468"/>
    </row>
    <row r="287" spans="1:9">
      <c r="A287" s="567"/>
      <c r="H287" s="468"/>
      <c r="I287" s="468"/>
    </row>
    <row r="288" spans="1:9">
      <c r="A288" s="567"/>
      <c r="H288" s="468"/>
      <c r="I288" s="468"/>
    </row>
    <row r="289" spans="1:9">
      <c r="A289" s="567"/>
      <c r="H289" s="468"/>
      <c r="I289" s="468"/>
    </row>
    <row r="290" spans="1:9">
      <c r="A290" s="567"/>
      <c r="H290" s="468"/>
      <c r="I290" s="468"/>
    </row>
    <row r="291" spans="1:9">
      <c r="A291" s="567"/>
      <c r="H291" s="468"/>
      <c r="I291" s="468"/>
    </row>
    <row r="292" spans="1:9">
      <c r="A292" s="567"/>
      <c r="H292" s="468"/>
      <c r="I292" s="468"/>
    </row>
    <row r="293" spans="1:9">
      <c r="A293" s="567"/>
      <c r="H293" s="468"/>
      <c r="I293" s="468"/>
    </row>
    <row r="294" spans="1:9">
      <c r="A294" s="567"/>
      <c r="H294" s="468"/>
      <c r="I294" s="468"/>
    </row>
    <row r="295" spans="1:9">
      <c r="A295" s="567"/>
      <c r="H295" s="468"/>
      <c r="I295" s="468"/>
    </row>
    <row r="296" spans="1:9">
      <c r="A296" s="567"/>
      <c r="H296" s="468"/>
      <c r="I296" s="468"/>
    </row>
    <row r="297" spans="1:9">
      <c r="A297" s="567"/>
      <c r="H297" s="468"/>
      <c r="I297" s="468"/>
    </row>
    <row r="298" spans="1:9">
      <c r="A298" s="567"/>
      <c r="H298" s="468"/>
      <c r="I298" s="468"/>
    </row>
    <row r="299" spans="1:9">
      <c r="A299" s="567"/>
      <c r="H299" s="468"/>
      <c r="I299" s="468"/>
    </row>
    <row r="300" spans="1:9">
      <c r="A300" s="567"/>
      <c r="H300" s="468"/>
      <c r="I300" s="468"/>
    </row>
    <row r="301" spans="1:9">
      <c r="A301" s="567"/>
      <c r="H301" s="468"/>
      <c r="I301" s="468"/>
    </row>
    <row r="302" spans="1:9">
      <c r="A302" s="567"/>
      <c r="H302" s="468"/>
      <c r="I302" s="468"/>
    </row>
    <row r="303" spans="1:9">
      <c r="A303" s="567"/>
      <c r="H303" s="468"/>
      <c r="I303" s="468"/>
    </row>
    <row r="304" spans="1:9">
      <c r="A304" s="567"/>
      <c r="H304" s="468"/>
      <c r="I304" s="468"/>
    </row>
    <row r="305" spans="1:9">
      <c r="A305" s="567"/>
      <c r="H305" s="468"/>
      <c r="I305" s="468"/>
    </row>
    <row r="306" spans="1:9">
      <c r="A306" s="567"/>
      <c r="H306" s="468"/>
      <c r="I306" s="468"/>
    </row>
    <row r="307" spans="1:9">
      <c r="A307" s="567"/>
      <c r="H307" s="468"/>
      <c r="I307" s="468"/>
    </row>
    <row r="308" spans="1:9">
      <c r="A308" s="567"/>
      <c r="H308" s="468"/>
      <c r="I308" s="468"/>
    </row>
    <row r="309" spans="1:9">
      <c r="A309" s="567"/>
      <c r="H309" s="468"/>
      <c r="I309" s="468"/>
    </row>
    <row r="310" spans="1:9">
      <c r="A310" s="567"/>
      <c r="H310" s="468"/>
      <c r="I310" s="468"/>
    </row>
    <row r="311" spans="1:9">
      <c r="A311" s="567"/>
      <c r="H311" s="468"/>
      <c r="I311" s="468"/>
    </row>
    <row r="312" spans="1:9">
      <c r="A312" s="567"/>
      <c r="H312" s="468"/>
      <c r="I312" s="468"/>
    </row>
    <row r="313" spans="1:9">
      <c r="A313" s="567"/>
      <c r="H313" s="468"/>
      <c r="I313" s="468"/>
    </row>
    <row r="314" spans="1:9">
      <c r="A314" s="567"/>
      <c r="H314" s="468"/>
      <c r="I314" s="468"/>
    </row>
    <row r="315" spans="1:9">
      <c r="A315" s="567"/>
      <c r="H315" s="468"/>
      <c r="I315" s="468"/>
    </row>
    <row r="316" spans="1:9">
      <c r="A316" s="567"/>
      <c r="H316" s="468"/>
      <c r="I316" s="468"/>
    </row>
    <row r="317" spans="1:9">
      <c r="A317" s="567"/>
      <c r="H317" s="468"/>
      <c r="I317" s="468"/>
    </row>
    <row r="318" spans="1:9">
      <c r="A318" s="567"/>
      <c r="H318" s="468"/>
      <c r="I318" s="468"/>
    </row>
    <row r="319" spans="1:9">
      <c r="A319" s="567"/>
      <c r="H319" s="468"/>
      <c r="I319" s="468"/>
    </row>
    <row r="320" spans="1:9">
      <c r="A320" s="567"/>
      <c r="H320" s="468"/>
      <c r="I320" s="468"/>
    </row>
    <row r="321" spans="1:9">
      <c r="A321" s="567"/>
      <c r="H321" s="468"/>
      <c r="I321" s="468"/>
    </row>
    <row r="322" spans="1:9">
      <c r="A322" s="567"/>
      <c r="H322" s="468"/>
      <c r="I322" s="468"/>
    </row>
    <row r="323" spans="1:9">
      <c r="A323" s="567"/>
      <c r="H323" s="468"/>
      <c r="I323" s="468"/>
    </row>
    <row r="324" spans="1:9">
      <c r="A324" s="567"/>
      <c r="H324" s="468"/>
      <c r="I324" s="468"/>
    </row>
    <row r="325" spans="1:9">
      <c r="A325" s="567"/>
      <c r="H325" s="468"/>
      <c r="I325" s="468"/>
    </row>
    <row r="326" spans="1:9">
      <c r="A326" s="567"/>
      <c r="H326" s="468"/>
      <c r="I326" s="468"/>
    </row>
    <row r="327" spans="1:9">
      <c r="A327" s="567"/>
      <c r="H327" s="468"/>
      <c r="I327" s="468"/>
    </row>
    <row r="328" spans="1:9">
      <c r="A328" s="567"/>
      <c r="H328" s="468"/>
      <c r="I328" s="468"/>
    </row>
    <row r="329" spans="1:9">
      <c r="A329" s="567"/>
      <c r="H329" s="468"/>
      <c r="I329" s="468"/>
    </row>
    <row r="330" spans="1:9">
      <c r="A330" s="567"/>
      <c r="H330" s="468"/>
      <c r="I330" s="468"/>
    </row>
    <row r="331" spans="1:9">
      <c r="A331" s="567"/>
      <c r="H331" s="468"/>
      <c r="I331" s="468"/>
    </row>
    <row r="332" spans="1:9">
      <c r="A332" s="567"/>
      <c r="H332" s="468"/>
      <c r="I332" s="468"/>
    </row>
    <row r="333" spans="1:9">
      <c r="A333" s="567"/>
      <c r="H333" s="468"/>
      <c r="I333" s="468"/>
    </row>
    <row r="334" spans="1:9">
      <c r="A334" s="567"/>
      <c r="H334" s="468"/>
      <c r="I334" s="468"/>
    </row>
    <row r="335" spans="1:9">
      <c r="A335" s="567"/>
      <c r="H335" s="468"/>
      <c r="I335" s="468"/>
    </row>
    <row r="336" spans="1:9">
      <c r="A336" s="567"/>
      <c r="H336" s="468"/>
      <c r="I336" s="468"/>
    </row>
    <row r="337" spans="1:9">
      <c r="A337" s="567"/>
      <c r="H337" s="468"/>
      <c r="I337" s="468"/>
    </row>
    <row r="338" spans="1:9">
      <c r="A338" s="567"/>
      <c r="H338" s="468"/>
      <c r="I338" s="468"/>
    </row>
    <row r="339" spans="1:9">
      <c r="A339" s="567"/>
      <c r="H339" s="468"/>
      <c r="I339" s="468"/>
    </row>
    <row r="340" spans="1:9">
      <c r="A340" s="567"/>
      <c r="H340" s="468"/>
      <c r="I340" s="468"/>
    </row>
    <row r="341" spans="1:9">
      <c r="A341" s="567"/>
      <c r="H341" s="468"/>
      <c r="I341" s="468"/>
    </row>
    <row r="342" spans="1:9">
      <c r="A342" s="567"/>
      <c r="H342" s="468"/>
      <c r="I342" s="468"/>
    </row>
    <row r="343" spans="1:9">
      <c r="A343" s="567"/>
      <c r="H343" s="468"/>
      <c r="I343" s="468"/>
    </row>
    <row r="344" spans="1:9">
      <c r="A344" s="567"/>
      <c r="H344" s="468"/>
      <c r="I344" s="468"/>
    </row>
    <row r="345" spans="1:9">
      <c r="A345" s="567"/>
      <c r="H345" s="468"/>
      <c r="I345" s="468"/>
    </row>
    <row r="346" spans="1:9">
      <c r="A346" s="567"/>
      <c r="H346" s="468"/>
      <c r="I346" s="468"/>
    </row>
    <row r="347" spans="1:9">
      <c r="A347" s="567"/>
      <c r="H347" s="468"/>
      <c r="I347" s="468"/>
    </row>
    <row r="348" spans="1:9">
      <c r="A348" s="567"/>
      <c r="H348" s="468"/>
      <c r="I348" s="468"/>
    </row>
    <row r="349" spans="1:9">
      <c r="A349" s="567"/>
      <c r="H349" s="468"/>
      <c r="I349" s="468"/>
    </row>
    <row r="350" spans="1:9">
      <c r="A350" s="567"/>
      <c r="H350" s="468"/>
      <c r="I350" s="468"/>
    </row>
    <row r="351" spans="1:9">
      <c r="A351" s="567"/>
      <c r="H351" s="468"/>
      <c r="I351" s="468"/>
    </row>
    <row r="352" spans="1:9">
      <c r="A352" s="567"/>
      <c r="H352" s="468"/>
      <c r="I352" s="468"/>
    </row>
    <row r="353" spans="1:9">
      <c r="A353" s="567"/>
      <c r="H353" s="468"/>
      <c r="I353" s="468"/>
    </row>
    <row r="354" spans="1:9">
      <c r="A354" s="567"/>
      <c r="H354" s="468"/>
      <c r="I354" s="468"/>
    </row>
    <row r="355" spans="1:9">
      <c r="A355" s="567"/>
      <c r="H355" s="468"/>
      <c r="I355" s="468"/>
    </row>
    <row r="356" spans="1:9">
      <c r="A356" s="567"/>
      <c r="H356" s="468"/>
      <c r="I356" s="468"/>
    </row>
    <row r="357" spans="1:9">
      <c r="A357" s="567"/>
      <c r="H357" s="468"/>
      <c r="I357" s="468"/>
    </row>
    <row r="358" spans="1:9">
      <c r="A358" s="567"/>
      <c r="H358" s="468"/>
      <c r="I358" s="468"/>
    </row>
    <row r="359" spans="1:9">
      <c r="A359" s="567"/>
      <c r="H359" s="468"/>
      <c r="I359" s="468"/>
    </row>
    <row r="360" spans="1:9">
      <c r="A360" s="567"/>
      <c r="H360" s="468"/>
      <c r="I360" s="468"/>
    </row>
    <row r="361" spans="1:9">
      <c r="A361" s="567"/>
      <c r="H361" s="468"/>
      <c r="I361" s="468"/>
    </row>
    <row r="362" spans="1:9">
      <c r="A362" s="567"/>
      <c r="H362" s="468"/>
      <c r="I362" s="468"/>
    </row>
    <row r="363" spans="1:9">
      <c r="A363" s="567"/>
      <c r="H363" s="468"/>
      <c r="I363" s="468"/>
    </row>
    <row r="364" spans="1:9">
      <c r="A364" s="567"/>
      <c r="H364" s="468"/>
      <c r="I364" s="468"/>
    </row>
    <row r="365" spans="1:9">
      <c r="A365" s="567"/>
      <c r="H365" s="468"/>
      <c r="I365" s="468"/>
    </row>
    <row r="366" spans="1:9">
      <c r="A366" s="567"/>
      <c r="H366" s="468"/>
      <c r="I366" s="468"/>
    </row>
    <row r="367" spans="1:9">
      <c r="A367" s="567"/>
      <c r="H367" s="468"/>
      <c r="I367" s="468"/>
    </row>
    <row r="368" spans="1:9">
      <c r="A368" s="567"/>
      <c r="H368" s="468"/>
      <c r="I368" s="468"/>
    </row>
    <row r="369" spans="1:9">
      <c r="A369" s="567"/>
      <c r="H369" s="468"/>
      <c r="I369" s="468"/>
    </row>
    <row r="370" spans="1:9">
      <c r="A370" s="567"/>
      <c r="H370" s="468"/>
      <c r="I370" s="468"/>
    </row>
    <row r="371" spans="1:9">
      <c r="A371" s="567"/>
      <c r="H371" s="468"/>
      <c r="I371" s="468"/>
    </row>
    <row r="372" spans="1:9">
      <c r="A372" s="567"/>
      <c r="H372" s="468"/>
      <c r="I372" s="468"/>
    </row>
    <row r="373" spans="1:9">
      <c r="A373" s="567"/>
      <c r="H373" s="468"/>
      <c r="I373" s="468"/>
    </row>
    <row r="374" spans="1:9">
      <c r="A374" s="567"/>
      <c r="H374" s="468"/>
      <c r="I374" s="468"/>
    </row>
    <row r="375" spans="1:9">
      <c r="A375" s="567"/>
      <c r="H375" s="468"/>
      <c r="I375" s="468"/>
    </row>
    <row r="376" spans="1:9">
      <c r="A376" s="567"/>
      <c r="H376" s="468"/>
      <c r="I376" s="468"/>
    </row>
    <row r="377" spans="1:9">
      <c r="A377" s="567"/>
      <c r="H377" s="468"/>
      <c r="I377" s="468"/>
    </row>
    <row r="378" spans="1:9">
      <c r="A378" s="567"/>
      <c r="H378" s="468"/>
      <c r="I378" s="468"/>
    </row>
    <row r="379" spans="1:9">
      <c r="A379" s="567"/>
      <c r="H379" s="468"/>
      <c r="I379" s="468"/>
    </row>
    <row r="380" spans="1:9">
      <c r="A380" s="567"/>
      <c r="H380" s="468"/>
      <c r="I380" s="468"/>
    </row>
    <row r="381" spans="1:9">
      <c r="A381" s="567"/>
      <c r="H381" s="468"/>
      <c r="I381" s="468"/>
    </row>
    <row r="382" spans="1:9">
      <c r="A382" s="567"/>
      <c r="H382" s="468"/>
      <c r="I382" s="468"/>
    </row>
    <row r="383" spans="1:9">
      <c r="A383" s="567"/>
      <c r="H383" s="468"/>
      <c r="I383" s="468"/>
    </row>
    <row r="384" spans="1:9">
      <c r="A384" s="567"/>
      <c r="H384" s="468"/>
      <c r="I384" s="468"/>
    </row>
    <row r="385" spans="1:9">
      <c r="A385" s="567"/>
      <c r="H385" s="468"/>
      <c r="I385" s="468"/>
    </row>
    <row r="386" spans="1:9">
      <c r="A386" s="567"/>
      <c r="H386" s="468"/>
      <c r="I386" s="468"/>
    </row>
    <row r="387" spans="1:9">
      <c r="A387" s="567"/>
      <c r="H387" s="468"/>
      <c r="I387" s="468"/>
    </row>
    <row r="388" spans="1:9">
      <c r="A388" s="567"/>
      <c r="H388" s="468"/>
      <c r="I388" s="468"/>
    </row>
    <row r="389" spans="1:9">
      <c r="A389" s="567"/>
      <c r="H389" s="468"/>
      <c r="I389" s="468"/>
    </row>
    <row r="390" spans="1:9">
      <c r="A390" s="567"/>
      <c r="H390" s="468"/>
      <c r="I390" s="468"/>
    </row>
    <row r="391" spans="1:9">
      <c r="A391" s="567"/>
      <c r="H391" s="468"/>
      <c r="I391" s="468"/>
    </row>
    <row r="392" spans="1:9">
      <c r="A392" s="567"/>
      <c r="H392" s="468"/>
      <c r="I392" s="468"/>
    </row>
    <row r="393" spans="1:9">
      <c r="A393" s="567"/>
      <c r="H393" s="468"/>
      <c r="I393" s="468"/>
    </row>
    <row r="394" spans="1:9">
      <c r="A394" s="567"/>
      <c r="H394" s="468"/>
      <c r="I394" s="468"/>
    </row>
    <row r="395" spans="1:9">
      <c r="A395" s="567"/>
      <c r="H395" s="468"/>
      <c r="I395" s="468"/>
    </row>
    <row r="396" spans="1:9">
      <c r="A396" s="567"/>
      <c r="H396" s="468"/>
      <c r="I396" s="468"/>
    </row>
    <row r="397" spans="1:9">
      <c r="A397" s="567"/>
      <c r="H397" s="468"/>
      <c r="I397" s="468"/>
    </row>
    <row r="398" spans="1:9">
      <c r="A398" s="567"/>
      <c r="H398" s="468"/>
      <c r="I398" s="468"/>
    </row>
    <row r="399" spans="1:9">
      <c r="A399" s="567"/>
      <c r="H399" s="468"/>
      <c r="I399" s="468"/>
    </row>
    <row r="400" spans="1:9">
      <c r="A400" s="567"/>
      <c r="H400" s="468"/>
      <c r="I400" s="468"/>
    </row>
    <row r="401" spans="1:9">
      <c r="A401" s="567"/>
      <c r="H401" s="468"/>
      <c r="I401" s="468"/>
    </row>
    <row r="402" spans="1:9">
      <c r="A402" s="567"/>
      <c r="H402" s="468"/>
      <c r="I402" s="468"/>
    </row>
    <row r="403" spans="1:9">
      <c r="A403" s="567"/>
      <c r="H403" s="468"/>
      <c r="I403" s="468"/>
    </row>
    <row r="404" spans="1:9">
      <c r="A404" s="567"/>
      <c r="H404" s="468"/>
      <c r="I404" s="468"/>
    </row>
    <row r="405" spans="1:9">
      <c r="A405" s="567"/>
      <c r="H405" s="468"/>
      <c r="I405" s="468"/>
    </row>
    <row r="406" spans="1:9">
      <c r="A406" s="567"/>
      <c r="H406" s="468"/>
      <c r="I406" s="468"/>
    </row>
    <row r="407" spans="1:9">
      <c r="A407" s="567"/>
      <c r="H407" s="468"/>
      <c r="I407" s="468"/>
    </row>
    <row r="408" spans="1:9">
      <c r="A408" s="567"/>
      <c r="H408" s="468"/>
      <c r="I408" s="468"/>
    </row>
    <row r="409" spans="1:9">
      <c r="A409" s="567"/>
      <c r="H409" s="468"/>
      <c r="I409" s="468"/>
    </row>
    <row r="410" spans="1:9">
      <c r="A410" s="567"/>
      <c r="H410" s="468"/>
      <c r="I410" s="468"/>
    </row>
    <row r="411" spans="1:9">
      <c r="A411" s="567"/>
      <c r="H411" s="468"/>
      <c r="I411" s="468"/>
    </row>
    <row r="412" spans="1:9">
      <c r="A412" s="567"/>
      <c r="H412" s="468"/>
      <c r="I412" s="468"/>
    </row>
    <row r="413" spans="1:9">
      <c r="A413" s="567"/>
      <c r="H413" s="468"/>
      <c r="I413" s="468"/>
    </row>
    <row r="414" spans="1:9">
      <c r="A414" s="567"/>
      <c r="H414" s="468"/>
      <c r="I414" s="468"/>
    </row>
    <row r="415" spans="1:9">
      <c r="A415" s="567"/>
      <c r="H415" s="468"/>
      <c r="I415" s="468"/>
    </row>
    <row r="416" spans="1:9">
      <c r="A416" s="567"/>
      <c r="H416" s="468"/>
      <c r="I416" s="468"/>
    </row>
    <row r="417" spans="1:9">
      <c r="A417" s="567"/>
      <c r="H417" s="468"/>
      <c r="I417" s="468"/>
    </row>
    <row r="418" spans="1:9">
      <c r="A418" s="567"/>
      <c r="H418" s="468"/>
      <c r="I418" s="468"/>
    </row>
    <row r="419" spans="1:9">
      <c r="A419" s="567"/>
      <c r="H419" s="468"/>
      <c r="I419" s="468"/>
    </row>
    <row r="420" spans="1:9">
      <c r="A420" s="567"/>
      <c r="H420" s="468"/>
      <c r="I420" s="468"/>
    </row>
    <row r="421" spans="1:9">
      <c r="A421" s="567"/>
      <c r="H421" s="468"/>
      <c r="I421" s="468"/>
    </row>
    <row r="422" spans="1:9">
      <c r="A422" s="567"/>
      <c r="H422" s="468"/>
      <c r="I422" s="468"/>
    </row>
    <row r="423" spans="1:9">
      <c r="A423" s="567"/>
      <c r="H423" s="468"/>
      <c r="I423" s="468"/>
    </row>
    <row r="424" spans="1:9">
      <c r="A424" s="567"/>
      <c r="H424" s="468"/>
      <c r="I424" s="468"/>
    </row>
    <row r="425" spans="1:9">
      <c r="A425" s="567"/>
      <c r="H425" s="468"/>
      <c r="I425" s="468"/>
    </row>
    <row r="426" spans="1:9">
      <c r="A426" s="567"/>
      <c r="H426" s="468"/>
      <c r="I426" s="468"/>
    </row>
    <row r="427" spans="1:9">
      <c r="A427" s="567"/>
      <c r="H427" s="468"/>
      <c r="I427" s="468"/>
    </row>
    <row r="428" spans="1:9">
      <c r="A428" s="567"/>
      <c r="H428" s="468"/>
      <c r="I428" s="468"/>
    </row>
    <row r="429" spans="1:9">
      <c r="A429" s="567"/>
      <c r="H429" s="468"/>
      <c r="I429" s="468"/>
    </row>
    <row r="430" spans="1:9">
      <c r="A430" s="567"/>
      <c r="H430" s="468"/>
      <c r="I430" s="468"/>
    </row>
    <row r="431" spans="1:9">
      <c r="A431" s="567"/>
      <c r="H431" s="468"/>
      <c r="I431" s="468"/>
    </row>
    <row r="432" spans="1:9">
      <c r="A432" s="567"/>
      <c r="H432" s="468"/>
      <c r="I432" s="468"/>
    </row>
    <row r="433" spans="1:9">
      <c r="A433" s="567"/>
      <c r="H433" s="468"/>
      <c r="I433" s="468"/>
    </row>
    <row r="434" spans="1:9">
      <c r="A434" s="567"/>
      <c r="H434" s="468"/>
      <c r="I434" s="468"/>
    </row>
    <row r="435" spans="1:9">
      <c r="A435" s="567"/>
      <c r="H435" s="468"/>
      <c r="I435" s="468"/>
    </row>
    <row r="436" spans="1:9">
      <c r="A436" s="567"/>
      <c r="H436" s="468"/>
      <c r="I436" s="468"/>
    </row>
    <row r="437" spans="1:9">
      <c r="A437" s="567"/>
      <c r="H437" s="468"/>
      <c r="I437" s="468"/>
    </row>
    <row r="438" spans="1:9">
      <c r="A438" s="567"/>
      <c r="H438" s="468"/>
      <c r="I438" s="468"/>
    </row>
    <row r="439" spans="1:9">
      <c r="A439" s="567"/>
      <c r="H439" s="468"/>
      <c r="I439" s="468"/>
    </row>
    <row r="440" spans="1:9">
      <c r="A440" s="567"/>
      <c r="H440" s="468"/>
      <c r="I440" s="468"/>
    </row>
    <row r="441" spans="1:9">
      <c r="A441" s="567"/>
      <c r="H441" s="468"/>
      <c r="I441" s="468"/>
    </row>
    <row r="442" spans="1:9">
      <c r="A442" s="567"/>
      <c r="H442" s="468"/>
      <c r="I442" s="468"/>
    </row>
    <row r="443" spans="1:9">
      <c r="A443" s="567"/>
      <c r="H443" s="468"/>
      <c r="I443" s="468"/>
    </row>
    <row r="444" spans="1:9">
      <c r="A444" s="567"/>
      <c r="H444" s="468"/>
      <c r="I444" s="468"/>
    </row>
    <row r="445" spans="1:9">
      <c r="A445" s="567"/>
      <c r="H445" s="468"/>
      <c r="I445" s="468"/>
    </row>
    <row r="446" spans="1:9">
      <c r="A446" s="567"/>
      <c r="H446" s="468"/>
      <c r="I446" s="468"/>
    </row>
    <row r="447" spans="1:9">
      <c r="A447" s="567"/>
      <c r="H447" s="468"/>
      <c r="I447" s="468"/>
    </row>
    <row r="448" spans="1:9">
      <c r="A448" s="567"/>
      <c r="H448" s="468"/>
      <c r="I448" s="468"/>
    </row>
    <row r="449" spans="1:9">
      <c r="A449" s="567"/>
      <c r="H449" s="468"/>
      <c r="I449" s="468"/>
    </row>
    <row r="450" spans="1:9">
      <c r="A450" s="567"/>
      <c r="H450" s="468"/>
      <c r="I450" s="468"/>
    </row>
    <row r="451" spans="1:9">
      <c r="A451" s="567"/>
      <c r="H451" s="468"/>
      <c r="I451" s="468"/>
    </row>
    <row r="452" spans="1:9">
      <c r="A452" s="567"/>
      <c r="H452" s="468"/>
      <c r="I452" s="468"/>
    </row>
    <row r="453" spans="1:9">
      <c r="A453" s="567"/>
      <c r="H453" s="468"/>
      <c r="I453" s="468"/>
    </row>
    <row r="454" spans="1:9">
      <c r="A454" s="567"/>
      <c r="H454" s="468"/>
      <c r="I454" s="468"/>
    </row>
    <row r="455" spans="1:9">
      <c r="A455" s="567"/>
      <c r="H455" s="468"/>
      <c r="I455" s="468"/>
    </row>
    <row r="456" spans="1:9">
      <c r="A456" s="567"/>
      <c r="H456" s="468"/>
      <c r="I456" s="468"/>
    </row>
    <row r="457" spans="1:9">
      <c r="A457" s="567"/>
      <c r="H457" s="468"/>
      <c r="I457" s="468"/>
    </row>
    <row r="458" spans="1:9">
      <c r="A458" s="567"/>
      <c r="H458" s="468"/>
      <c r="I458" s="468"/>
    </row>
    <row r="459" spans="1:9">
      <c r="A459" s="567"/>
      <c r="H459" s="468"/>
      <c r="I459" s="468"/>
    </row>
    <row r="460" spans="1:9">
      <c r="A460" s="567"/>
      <c r="H460" s="468"/>
      <c r="I460" s="468"/>
    </row>
    <row r="461" spans="1:9">
      <c r="A461" s="567"/>
      <c r="H461" s="468"/>
      <c r="I461" s="468"/>
    </row>
    <row r="462" spans="1:9">
      <c r="A462" s="567"/>
      <c r="H462" s="468"/>
      <c r="I462" s="468"/>
    </row>
    <row r="463" spans="1:9">
      <c r="A463" s="567"/>
      <c r="H463" s="468"/>
      <c r="I463" s="468"/>
    </row>
    <row r="464" spans="1:9">
      <c r="A464" s="567"/>
      <c r="H464" s="468"/>
      <c r="I464" s="468"/>
    </row>
    <row r="465" spans="1:9">
      <c r="A465" s="567"/>
      <c r="H465" s="468"/>
      <c r="I465" s="468"/>
    </row>
    <row r="466" spans="1:9">
      <c r="A466" s="567"/>
      <c r="H466" s="468"/>
      <c r="I466" s="468"/>
    </row>
    <row r="467" spans="1:9">
      <c r="A467" s="567"/>
      <c r="H467" s="468"/>
      <c r="I467" s="468"/>
    </row>
    <row r="468" spans="1:9">
      <c r="A468" s="567"/>
      <c r="H468" s="468"/>
      <c r="I468" s="468"/>
    </row>
    <row r="469" spans="1:9">
      <c r="A469" s="567"/>
      <c r="H469" s="468"/>
      <c r="I469" s="468"/>
    </row>
    <row r="470" spans="1:9">
      <c r="A470" s="567"/>
      <c r="H470" s="468"/>
      <c r="I470" s="468"/>
    </row>
    <row r="471" spans="1:9">
      <c r="A471" s="567"/>
      <c r="H471" s="468"/>
      <c r="I471" s="468"/>
    </row>
    <row r="472" spans="1:9">
      <c r="A472" s="567"/>
      <c r="H472" s="468"/>
      <c r="I472" s="468"/>
    </row>
    <row r="473" spans="1:9">
      <c r="A473" s="567"/>
      <c r="H473" s="468"/>
      <c r="I473" s="468"/>
    </row>
    <row r="474" spans="1:9">
      <c r="A474" s="567"/>
      <c r="H474" s="468"/>
      <c r="I474" s="468"/>
    </row>
    <row r="475" spans="1:9">
      <c r="A475" s="567"/>
      <c r="H475" s="468"/>
      <c r="I475" s="468"/>
    </row>
    <row r="476" spans="1:9">
      <c r="A476" s="567"/>
      <c r="H476" s="468"/>
      <c r="I476" s="468"/>
    </row>
    <row r="477" spans="1:9">
      <c r="A477" s="567"/>
      <c r="H477" s="468"/>
      <c r="I477" s="468"/>
    </row>
    <row r="478" spans="1:9">
      <c r="A478" s="567"/>
      <c r="H478" s="468"/>
      <c r="I478" s="468"/>
    </row>
    <row r="479" spans="1:9">
      <c r="A479" s="567"/>
      <c r="H479" s="468"/>
      <c r="I479" s="468"/>
    </row>
    <row r="480" spans="1:9">
      <c r="A480" s="567"/>
      <c r="H480" s="468"/>
      <c r="I480" s="468"/>
    </row>
    <row r="481" spans="1:9">
      <c r="A481" s="567"/>
      <c r="H481" s="468"/>
      <c r="I481" s="468"/>
    </row>
    <row r="482" spans="1:9">
      <c r="A482" s="567"/>
      <c r="H482" s="468"/>
      <c r="I482" s="468"/>
    </row>
    <row r="483" spans="1:9">
      <c r="A483" s="567"/>
      <c r="H483" s="468"/>
      <c r="I483" s="468"/>
    </row>
    <row r="484" spans="1:9">
      <c r="A484" s="567"/>
      <c r="H484" s="468"/>
      <c r="I484" s="468"/>
    </row>
    <row r="485" spans="1:9">
      <c r="A485" s="567"/>
      <c r="H485" s="468"/>
      <c r="I485" s="468"/>
    </row>
    <row r="486" spans="1:9">
      <c r="A486" s="567"/>
      <c r="H486" s="468"/>
      <c r="I486" s="468"/>
    </row>
    <row r="487" spans="1:9">
      <c r="A487" s="567"/>
      <c r="H487" s="468"/>
      <c r="I487" s="468"/>
    </row>
    <row r="488" spans="1:9">
      <c r="A488" s="567"/>
      <c r="H488" s="468"/>
      <c r="I488" s="468"/>
    </row>
    <row r="489" spans="1:9">
      <c r="A489" s="567"/>
      <c r="H489" s="468"/>
      <c r="I489" s="468"/>
    </row>
    <row r="490" spans="1:9">
      <c r="A490" s="567"/>
      <c r="H490" s="468"/>
      <c r="I490" s="468"/>
    </row>
    <row r="491" spans="1:9">
      <c r="A491" s="567"/>
      <c r="H491" s="468"/>
      <c r="I491" s="468"/>
    </row>
    <row r="492" spans="1:9">
      <c r="A492" s="567"/>
      <c r="H492" s="468"/>
      <c r="I492" s="468"/>
    </row>
    <row r="493" spans="1:9">
      <c r="A493" s="567"/>
      <c r="H493" s="468"/>
      <c r="I493" s="468"/>
    </row>
    <row r="494" spans="1:9">
      <c r="A494" s="567"/>
      <c r="H494" s="468"/>
      <c r="I494" s="468"/>
    </row>
    <row r="495" spans="1:9">
      <c r="A495" s="567"/>
      <c r="H495" s="468"/>
      <c r="I495" s="468"/>
    </row>
    <row r="496" spans="1:9">
      <c r="A496" s="567"/>
      <c r="H496" s="468"/>
      <c r="I496" s="468"/>
    </row>
    <row r="497" spans="1:9">
      <c r="A497" s="567"/>
      <c r="H497" s="468"/>
      <c r="I497" s="468"/>
    </row>
    <row r="498" spans="1:9">
      <c r="A498" s="567"/>
      <c r="H498" s="468"/>
      <c r="I498" s="468"/>
    </row>
    <row r="499" spans="1:9">
      <c r="A499" s="567"/>
      <c r="H499" s="468"/>
      <c r="I499" s="468"/>
    </row>
    <row r="500" spans="1:9">
      <c r="A500" s="567"/>
      <c r="H500" s="468"/>
      <c r="I500" s="468"/>
    </row>
    <row r="501" spans="1:9">
      <c r="A501" s="567"/>
      <c r="H501" s="468"/>
      <c r="I501" s="468"/>
    </row>
    <row r="502" spans="1:9">
      <c r="A502" s="567"/>
      <c r="H502" s="468"/>
      <c r="I502" s="468"/>
    </row>
    <row r="503" spans="1:9">
      <c r="A503" s="567"/>
      <c r="H503" s="468"/>
      <c r="I503" s="468"/>
    </row>
    <row r="504" spans="1:9">
      <c r="A504" s="567"/>
      <c r="H504" s="468"/>
      <c r="I504" s="468"/>
    </row>
    <row r="505" spans="1:9">
      <c r="A505" s="567"/>
      <c r="H505" s="468"/>
      <c r="I505" s="468"/>
    </row>
    <row r="506" spans="1:9">
      <c r="A506" s="567"/>
      <c r="H506" s="468"/>
      <c r="I506" s="468"/>
    </row>
    <row r="507" spans="1:9">
      <c r="A507" s="567"/>
      <c r="H507" s="468"/>
      <c r="I507" s="468"/>
    </row>
    <row r="508" spans="1:9">
      <c r="A508" s="567"/>
      <c r="H508" s="468"/>
      <c r="I508" s="468"/>
    </row>
    <row r="509" spans="1:9">
      <c r="A509" s="567"/>
      <c r="H509" s="468"/>
      <c r="I509" s="468"/>
    </row>
    <row r="510" spans="1:9">
      <c r="A510" s="567"/>
      <c r="H510" s="468"/>
      <c r="I510" s="468"/>
    </row>
    <row r="511" spans="1:9">
      <c r="A511" s="567"/>
      <c r="H511" s="468"/>
      <c r="I511" s="468"/>
    </row>
    <row r="512" spans="1:9">
      <c r="A512" s="567"/>
      <c r="H512" s="468"/>
      <c r="I512" s="468"/>
    </row>
    <row r="513" spans="1:9">
      <c r="A513" s="567"/>
      <c r="H513" s="468"/>
      <c r="I513" s="468"/>
    </row>
    <row r="514" spans="1:9">
      <c r="A514" s="567"/>
      <c r="H514" s="468"/>
      <c r="I514" s="468"/>
    </row>
    <row r="515" spans="1:9">
      <c r="A515" s="567"/>
      <c r="H515" s="468"/>
      <c r="I515" s="468"/>
    </row>
    <row r="516" spans="1:9">
      <c r="A516" s="567"/>
      <c r="H516" s="468"/>
      <c r="I516" s="468"/>
    </row>
    <row r="517" spans="1:9">
      <c r="A517" s="567"/>
      <c r="H517" s="468"/>
      <c r="I517" s="468"/>
    </row>
    <row r="518" spans="1:9">
      <c r="A518" s="567"/>
      <c r="H518" s="468"/>
      <c r="I518" s="468"/>
    </row>
    <row r="519" spans="1:9">
      <c r="A519" s="567"/>
      <c r="H519" s="468"/>
      <c r="I519" s="468"/>
    </row>
    <row r="520" spans="1:9">
      <c r="A520" s="567"/>
      <c r="H520" s="468"/>
      <c r="I520" s="468"/>
    </row>
    <row r="521" spans="1:9">
      <c r="A521" s="567"/>
      <c r="H521" s="468"/>
      <c r="I521" s="468"/>
    </row>
    <row r="522" spans="1:9">
      <c r="A522" s="567"/>
      <c r="H522" s="468"/>
      <c r="I522" s="468"/>
    </row>
    <row r="523" spans="1:9">
      <c r="A523" s="567"/>
      <c r="H523" s="468"/>
      <c r="I523" s="468"/>
    </row>
    <row r="524" spans="1:9">
      <c r="A524" s="567"/>
      <c r="H524" s="468"/>
      <c r="I524" s="468"/>
    </row>
    <row r="525" spans="1:9">
      <c r="A525" s="567"/>
      <c r="H525" s="468"/>
      <c r="I525" s="468"/>
    </row>
    <row r="526" spans="1:9">
      <c r="A526" s="567"/>
      <c r="H526" s="468"/>
      <c r="I526" s="468"/>
    </row>
    <row r="527" spans="1:9">
      <c r="A527" s="567"/>
      <c r="H527" s="468"/>
      <c r="I527" s="468"/>
    </row>
    <row r="528" spans="1:9">
      <c r="A528" s="567"/>
      <c r="H528" s="468"/>
      <c r="I528" s="468"/>
    </row>
    <row r="529" spans="1:9">
      <c r="A529" s="567"/>
      <c r="H529" s="468"/>
      <c r="I529" s="468"/>
    </row>
    <row r="530" spans="1:9">
      <c r="A530" s="567"/>
      <c r="H530" s="468"/>
      <c r="I530" s="468"/>
    </row>
    <row r="531" spans="1:9">
      <c r="A531" s="567"/>
      <c r="H531" s="468"/>
      <c r="I531" s="468"/>
    </row>
    <row r="532" spans="1:9">
      <c r="A532" s="567"/>
      <c r="H532" s="468"/>
      <c r="I532" s="468"/>
    </row>
    <row r="533" spans="1:9">
      <c r="A533" s="567"/>
      <c r="H533" s="468"/>
      <c r="I533" s="468"/>
    </row>
    <row r="534" spans="1:9">
      <c r="A534" s="567"/>
      <c r="H534" s="468"/>
      <c r="I534" s="468"/>
    </row>
    <row r="535" spans="1:9">
      <c r="A535" s="567"/>
      <c r="H535" s="468"/>
      <c r="I535" s="468"/>
    </row>
    <row r="536" spans="1:9">
      <c r="A536" s="567"/>
      <c r="H536" s="468"/>
      <c r="I536" s="468"/>
    </row>
    <row r="537" spans="1:9">
      <c r="A537" s="567"/>
      <c r="H537" s="468"/>
      <c r="I537" s="468"/>
    </row>
    <row r="538" spans="1:9">
      <c r="A538" s="567"/>
      <c r="H538" s="468"/>
      <c r="I538" s="468"/>
    </row>
    <row r="539" spans="1:9">
      <c r="A539" s="567"/>
      <c r="H539" s="468"/>
      <c r="I539" s="468"/>
    </row>
    <row r="540" spans="1:9">
      <c r="A540" s="567"/>
      <c r="H540" s="468"/>
      <c r="I540" s="468"/>
    </row>
    <row r="541" spans="1:9">
      <c r="A541" s="567"/>
      <c r="H541" s="468"/>
      <c r="I541" s="468"/>
    </row>
    <row r="542" spans="1:9">
      <c r="A542" s="567"/>
      <c r="H542" s="468"/>
      <c r="I542" s="468"/>
    </row>
    <row r="543" spans="1:9">
      <c r="A543" s="567"/>
      <c r="H543" s="468"/>
      <c r="I543" s="468"/>
    </row>
    <row r="544" spans="1:9">
      <c r="A544" s="567"/>
      <c r="H544" s="468"/>
      <c r="I544" s="468"/>
    </row>
    <row r="545" spans="1:9">
      <c r="A545" s="567"/>
      <c r="H545" s="468"/>
      <c r="I545" s="468"/>
    </row>
    <row r="546" spans="1:9">
      <c r="A546" s="567"/>
      <c r="H546" s="468"/>
      <c r="I546" s="468"/>
    </row>
    <row r="547" spans="1:9">
      <c r="A547" s="567"/>
      <c r="H547" s="468"/>
      <c r="I547" s="468"/>
    </row>
    <row r="548" spans="1:9">
      <c r="A548" s="567"/>
      <c r="H548" s="468"/>
      <c r="I548" s="468"/>
    </row>
    <row r="549" spans="1:9">
      <c r="A549" s="567"/>
      <c r="H549" s="468"/>
      <c r="I549" s="468"/>
    </row>
    <row r="550" spans="1:9">
      <c r="A550" s="567"/>
      <c r="H550" s="468"/>
      <c r="I550" s="468"/>
    </row>
    <row r="551" spans="1:9">
      <c r="A551" s="567"/>
      <c r="H551" s="468"/>
      <c r="I551" s="468"/>
    </row>
    <row r="552" spans="1:9">
      <c r="A552" s="567"/>
      <c r="H552" s="468"/>
      <c r="I552" s="468"/>
    </row>
    <row r="553" spans="1:9">
      <c r="A553" s="567"/>
      <c r="H553" s="468"/>
      <c r="I553" s="468"/>
    </row>
    <row r="554" spans="1:9">
      <c r="A554" s="567"/>
      <c r="H554" s="468"/>
      <c r="I554" s="468"/>
    </row>
    <row r="555" spans="1:9">
      <c r="A555" s="567"/>
      <c r="H555" s="468"/>
      <c r="I555" s="468"/>
    </row>
    <row r="556" spans="1:9">
      <c r="A556" s="567"/>
      <c r="H556" s="468"/>
      <c r="I556" s="468"/>
    </row>
    <row r="557" spans="1:9">
      <c r="A557" s="567"/>
      <c r="H557" s="468"/>
      <c r="I557" s="468"/>
    </row>
    <row r="558" spans="1:9">
      <c r="A558" s="567"/>
      <c r="H558" s="468"/>
      <c r="I558" s="468"/>
    </row>
    <row r="559" spans="1:9">
      <c r="A559" s="567"/>
      <c r="H559" s="468"/>
      <c r="I559" s="468"/>
    </row>
    <row r="560" spans="1:9">
      <c r="A560" s="567"/>
      <c r="H560" s="468"/>
      <c r="I560" s="468"/>
    </row>
    <row r="561" spans="1:9">
      <c r="A561" s="567"/>
      <c r="H561" s="468"/>
      <c r="I561" s="468"/>
    </row>
    <row r="562" spans="1:9">
      <c r="A562" s="567"/>
      <c r="H562" s="468"/>
      <c r="I562" s="468"/>
    </row>
    <row r="563" spans="1:9">
      <c r="A563" s="567"/>
      <c r="H563" s="468"/>
      <c r="I563" s="468"/>
    </row>
    <row r="564" spans="1:9">
      <c r="A564" s="567"/>
      <c r="H564" s="468"/>
      <c r="I564" s="468"/>
    </row>
    <row r="565" spans="1:9">
      <c r="A565" s="567"/>
      <c r="H565" s="468"/>
      <c r="I565" s="468"/>
    </row>
    <row r="566" spans="1:9">
      <c r="A566" s="567"/>
      <c r="H566" s="468"/>
      <c r="I566" s="468"/>
    </row>
    <row r="567" spans="1:9">
      <c r="A567" s="567"/>
      <c r="H567" s="468"/>
      <c r="I567" s="468"/>
    </row>
    <row r="568" spans="1:9">
      <c r="A568" s="567"/>
      <c r="H568" s="468"/>
      <c r="I568" s="468"/>
    </row>
    <row r="569" spans="1:9">
      <c r="A569" s="567"/>
      <c r="H569" s="468"/>
      <c r="I569" s="468"/>
    </row>
    <row r="570" spans="1:9">
      <c r="A570" s="567"/>
      <c r="H570" s="468"/>
      <c r="I570" s="468"/>
    </row>
    <row r="571" spans="1:9">
      <c r="A571" s="567"/>
      <c r="H571" s="468"/>
      <c r="I571" s="468"/>
    </row>
    <row r="572" spans="1:9">
      <c r="A572" s="567"/>
      <c r="H572" s="468"/>
      <c r="I572" s="468"/>
    </row>
    <row r="573" spans="1:9">
      <c r="A573" s="567"/>
      <c r="H573" s="468"/>
      <c r="I573" s="468"/>
    </row>
    <row r="574" spans="1:9">
      <c r="A574" s="567"/>
      <c r="H574" s="468"/>
      <c r="I574" s="468"/>
    </row>
    <row r="575" spans="1:9">
      <c r="A575" s="567"/>
      <c r="H575" s="468"/>
      <c r="I575" s="468"/>
    </row>
    <row r="576" spans="1:9">
      <c r="A576" s="567"/>
      <c r="H576" s="468"/>
      <c r="I576" s="468"/>
    </row>
    <row r="577" spans="1:9">
      <c r="A577" s="567"/>
      <c r="H577" s="468"/>
      <c r="I577" s="468"/>
    </row>
    <row r="578" spans="1:9">
      <c r="A578" s="567"/>
      <c r="H578" s="468"/>
      <c r="I578" s="468"/>
    </row>
    <row r="579" spans="1:9">
      <c r="A579" s="567"/>
      <c r="H579" s="468"/>
      <c r="I579" s="468"/>
    </row>
    <row r="580" spans="1:9">
      <c r="A580" s="567"/>
      <c r="H580" s="468"/>
      <c r="I580" s="468"/>
    </row>
    <row r="581" spans="1:9">
      <c r="A581" s="567"/>
      <c r="H581" s="468"/>
      <c r="I581" s="468"/>
    </row>
    <row r="582" spans="1:9">
      <c r="A582" s="567"/>
      <c r="H582" s="468"/>
      <c r="I582" s="468"/>
    </row>
    <row r="583" spans="1:9">
      <c r="A583" s="567"/>
      <c r="H583" s="468"/>
      <c r="I583" s="468"/>
    </row>
    <row r="584" spans="1:9">
      <c r="A584" s="567"/>
      <c r="H584" s="468"/>
      <c r="I584" s="468"/>
    </row>
    <row r="585" spans="1:9">
      <c r="A585" s="567"/>
      <c r="H585" s="468"/>
      <c r="I585" s="468"/>
    </row>
    <row r="586" spans="1:9">
      <c r="A586" s="567"/>
      <c r="H586" s="468"/>
      <c r="I586" s="468"/>
    </row>
    <row r="587" spans="1:9">
      <c r="A587" s="567"/>
      <c r="H587" s="468"/>
      <c r="I587" s="468"/>
    </row>
    <row r="588" spans="1:9">
      <c r="A588" s="567"/>
      <c r="H588" s="468"/>
      <c r="I588" s="468"/>
    </row>
    <row r="589" spans="1:9">
      <c r="A589" s="567"/>
      <c r="H589" s="468"/>
      <c r="I589" s="468"/>
    </row>
    <row r="590" spans="1:9">
      <c r="A590" s="567"/>
      <c r="H590" s="468"/>
      <c r="I590" s="468"/>
    </row>
    <row r="591" spans="1:9">
      <c r="A591" s="567"/>
      <c r="H591" s="468"/>
      <c r="I591" s="468"/>
    </row>
    <row r="592" spans="1:9">
      <c r="A592" s="567"/>
      <c r="H592" s="468"/>
      <c r="I592" s="468"/>
    </row>
    <row r="593" spans="1:9">
      <c r="A593" s="567"/>
      <c r="H593" s="468"/>
      <c r="I593" s="468"/>
    </row>
    <row r="594" spans="1:9">
      <c r="A594" s="567"/>
      <c r="H594" s="468"/>
      <c r="I594" s="468"/>
    </row>
    <row r="595" spans="1:9">
      <c r="A595" s="567"/>
      <c r="H595" s="468"/>
      <c r="I595" s="468"/>
    </row>
    <row r="596" spans="1:9">
      <c r="A596" s="567"/>
      <c r="H596" s="468"/>
      <c r="I596" s="468"/>
    </row>
    <row r="597" spans="1:9">
      <c r="A597" s="567"/>
      <c r="H597" s="468"/>
      <c r="I597" s="468"/>
    </row>
    <row r="598" spans="1:9">
      <c r="A598" s="567"/>
      <c r="H598" s="468"/>
      <c r="I598" s="468"/>
    </row>
    <row r="599" spans="1:9">
      <c r="A599" s="567"/>
      <c r="H599" s="468"/>
      <c r="I599" s="468"/>
    </row>
    <row r="600" spans="1:9">
      <c r="A600" s="567"/>
      <c r="H600" s="468"/>
      <c r="I600" s="468"/>
    </row>
    <row r="601" spans="1:9">
      <c r="A601" s="567"/>
      <c r="H601" s="468"/>
      <c r="I601" s="468"/>
    </row>
    <row r="602" spans="1:9">
      <c r="A602" s="567"/>
      <c r="H602" s="468"/>
      <c r="I602" s="468"/>
    </row>
    <row r="603" spans="1:9">
      <c r="A603" s="567"/>
      <c r="H603" s="468"/>
      <c r="I603" s="468"/>
    </row>
    <row r="604" spans="1:9">
      <c r="A604" s="567"/>
      <c r="H604" s="468"/>
      <c r="I604" s="468"/>
    </row>
    <row r="605" spans="1:9">
      <c r="A605" s="567"/>
      <c r="H605" s="468"/>
      <c r="I605" s="468"/>
    </row>
    <row r="606" spans="1:9">
      <c r="A606" s="567"/>
      <c r="H606" s="468"/>
      <c r="I606" s="468"/>
    </row>
    <row r="607" spans="1:9">
      <c r="A607" s="567"/>
      <c r="H607" s="468"/>
      <c r="I607" s="468"/>
    </row>
    <row r="608" spans="1:9">
      <c r="A608" s="567"/>
      <c r="H608" s="468"/>
      <c r="I608" s="468"/>
    </row>
    <row r="609" spans="1:9">
      <c r="A609" s="567"/>
      <c r="H609" s="468"/>
      <c r="I609" s="468"/>
    </row>
    <row r="610" spans="1:9">
      <c r="A610" s="567"/>
      <c r="H610" s="468"/>
      <c r="I610" s="468"/>
    </row>
    <row r="611" spans="1:9">
      <c r="A611" s="567"/>
      <c r="H611" s="468"/>
      <c r="I611" s="468"/>
    </row>
    <row r="612" spans="1:9">
      <c r="A612" s="567"/>
      <c r="H612" s="468"/>
      <c r="I612" s="468"/>
    </row>
    <row r="613" spans="1:9">
      <c r="A613" s="567"/>
      <c r="H613" s="468"/>
      <c r="I613" s="468"/>
    </row>
    <row r="614" spans="1:9">
      <c r="A614" s="567"/>
      <c r="H614" s="468"/>
      <c r="I614" s="468"/>
    </row>
    <row r="615" spans="1:9">
      <c r="A615" s="567"/>
      <c r="H615" s="468"/>
      <c r="I615" s="468"/>
    </row>
    <row r="616" spans="1:9">
      <c r="A616" s="567"/>
      <c r="H616" s="468"/>
      <c r="I616" s="468"/>
    </row>
    <row r="617" spans="1:9">
      <c r="A617" s="567"/>
      <c r="H617" s="468"/>
      <c r="I617" s="468"/>
    </row>
    <row r="618" spans="1:9">
      <c r="A618" s="567"/>
      <c r="H618" s="468"/>
      <c r="I618" s="468"/>
    </row>
    <row r="619" spans="1:9">
      <c r="A619" s="567"/>
      <c r="H619" s="468"/>
      <c r="I619" s="468"/>
    </row>
    <row r="620" spans="1:9">
      <c r="A620" s="567"/>
      <c r="H620" s="468"/>
      <c r="I620" s="468"/>
    </row>
    <row r="621" spans="1:9">
      <c r="A621" s="567"/>
      <c r="H621" s="468"/>
      <c r="I621" s="468"/>
    </row>
    <row r="622" spans="1:9">
      <c r="A622" s="567"/>
      <c r="H622" s="468"/>
      <c r="I622" s="468"/>
    </row>
    <row r="623" spans="1:9">
      <c r="A623" s="567"/>
      <c r="H623" s="468"/>
      <c r="I623" s="468"/>
    </row>
    <row r="624" spans="1:9">
      <c r="A624" s="567"/>
      <c r="H624" s="468"/>
      <c r="I624" s="468"/>
    </row>
    <row r="625" spans="1:9">
      <c r="A625" s="567"/>
      <c r="H625" s="468"/>
      <c r="I625" s="468"/>
    </row>
    <row r="626" spans="1:9">
      <c r="A626" s="567"/>
      <c r="H626" s="468"/>
      <c r="I626" s="468"/>
    </row>
    <row r="627" spans="1:9">
      <c r="A627" s="567"/>
      <c r="H627" s="468"/>
      <c r="I627" s="468"/>
    </row>
    <row r="628" spans="1:9">
      <c r="A628" s="567"/>
      <c r="H628" s="468"/>
      <c r="I628" s="468"/>
    </row>
    <row r="629" spans="1:9">
      <c r="A629" s="567"/>
      <c r="H629" s="468"/>
      <c r="I629" s="468"/>
    </row>
    <row r="630" spans="1:9">
      <c r="A630" s="567"/>
      <c r="H630" s="468"/>
      <c r="I630" s="468"/>
    </row>
    <row r="631" spans="1:9">
      <c r="A631" s="567"/>
      <c r="H631" s="468"/>
      <c r="I631" s="468"/>
    </row>
    <row r="632" spans="1:9">
      <c r="A632" s="567"/>
      <c r="H632" s="468"/>
      <c r="I632" s="468"/>
    </row>
    <row r="633" spans="1:9">
      <c r="A633" s="567"/>
      <c r="H633" s="468"/>
      <c r="I633" s="468"/>
    </row>
    <row r="634" spans="1:9">
      <c r="A634" s="567"/>
      <c r="H634" s="468"/>
      <c r="I634" s="468"/>
    </row>
    <row r="635" spans="1:9">
      <c r="A635" s="567"/>
      <c r="H635" s="468"/>
      <c r="I635" s="468"/>
    </row>
    <row r="636" spans="1:9">
      <c r="A636" s="567"/>
      <c r="H636" s="468"/>
      <c r="I636" s="468"/>
    </row>
    <row r="637" spans="1:9">
      <c r="A637" s="567"/>
      <c r="H637" s="468"/>
      <c r="I637" s="468"/>
    </row>
    <row r="638" spans="1:9">
      <c r="A638" s="567"/>
      <c r="H638" s="468"/>
      <c r="I638" s="468"/>
    </row>
    <row r="639" spans="1:9">
      <c r="A639" s="567"/>
      <c r="H639" s="468"/>
      <c r="I639" s="468"/>
    </row>
    <row r="640" spans="1:9">
      <c r="A640" s="567"/>
      <c r="H640" s="468"/>
      <c r="I640" s="468"/>
    </row>
    <row r="641" spans="1:9">
      <c r="A641" s="567"/>
      <c r="H641" s="468"/>
      <c r="I641" s="468"/>
    </row>
    <row r="642" spans="1:9">
      <c r="A642" s="567"/>
      <c r="H642" s="468"/>
      <c r="I642" s="468"/>
    </row>
    <row r="643" spans="1:9">
      <c r="A643" s="567"/>
      <c r="H643" s="468"/>
      <c r="I643" s="468"/>
    </row>
    <row r="644" spans="1:9">
      <c r="A644" s="567"/>
      <c r="H644" s="468"/>
      <c r="I644" s="468"/>
    </row>
    <row r="645" spans="1:9">
      <c r="A645" s="567"/>
      <c r="H645" s="468"/>
      <c r="I645" s="468"/>
    </row>
    <row r="646" spans="1:9">
      <c r="A646" s="567"/>
      <c r="H646" s="468"/>
      <c r="I646" s="468"/>
    </row>
    <row r="647" spans="1:9">
      <c r="A647" s="567"/>
      <c r="H647" s="468"/>
      <c r="I647" s="468"/>
    </row>
    <row r="648" spans="1:9">
      <c r="A648" s="567"/>
      <c r="H648" s="468"/>
      <c r="I648" s="468"/>
    </row>
    <row r="649" spans="1:9">
      <c r="A649" s="567"/>
      <c r="H649" s="468"/>
      <c r="I649" s="468"/>
    </row>
    <row r="650" spans="1:9">
      <c r="A650" s="567"/>
      <c r="H650" s="468"/>
      <c r="I650" s="468"/>
    </row>
    <row r="651" spans="1:9">
      <c r="A651" s="567"/>
      <c r="H651" s="468"/>
      <c r="I651" s="468"/>
    </row>
    <row r="652" spans="1:9">
      <c r="A652" s="567"/>
      <c r="H652" s="468"/>
      <c r="I652" s="468"/>
    </row>
    <row r="653" spans="1:9">
      <c r="A653" s="567"/>
      <c r="H653" s="468"/>
      <c r="I653" s="468"/>
    </row>
    <row r="654" spans="1:9">
      <c r="A654" s="567"/>
      <c r="H654" s="468"/>
      <c r="I654" s="468"/>
    </row>
    <row r="655" spans="1:9">
      <c r="A655" s="567"/>
      <c r="H655" s="468"/>
      <c r="I655" s="468"/>
    </row>
    <row r="656" spans="1:9">
      <c r="A656" s="567"/>
      <c r="H656" s="468"/>
      <c r="I656" s="468"/>
    </row>
    <row r="657" spans="1:9">
      <c r="A657" s="567"/>
      <c r="H657" s="468"/>
      <c r="I657" s="468"/>
    </row>
    <row r="658" spans="1:9">
      <c r="A658" s="567"/>
      <c r="H658" s="468"/>
      <c r="I658" s="468"/>
    </row>
    <row r="659" spans="1:9">
      <c r="A659" s="567"/>
      <c r="H659" s="468"/>
      <c r="I659" s="468"/>
    </row>
    <row r="660" spans="1:9">
      <c r="A660" s="567"/>
      <c r="H660" s="468"/>
      <c r="I660" s="468"/>
    </row>
    <row r="661" spans="1:9">
      <c r="A661" s="567"/>
      <c r="H661" s="468"/>
      <c r="I661" s="468"/>
    </row>
    <row r="662" spans="1:9">
      <c r="A662" s="567"/>
      <c r="H662" s="468"/>
      <c r="I662" s="468"/>
    </row>
    <row r="663" spans="1:9">
      <c r="A663" s="567"/>
      <c r="H663" s="468"/>
      <c r="I663" s="468"/>
    </row>
    <row r="664" spans="1:9">
      <c r="A664" s="567"/>
      <c r="H664" s="468"/>
      <c r="I664" s="468"/>
    </row>
    <row r="665" spans="1:9">
      <c r="A665" s="567"/>
      <c r="H665" s="468"/>
      <c r="I665" s="468"/>
    </row>
    <row r="666" spans="1:9">
      <c r="A666" s="567"/>
      <c r="H666" s="468"/>
      <c r="I666" s="468"/>
    </row>
    <row r="667" spans="1:9">
      <c r="A667" s="567"/>
      <c r="H667" s="468"/>
      <c r="I667" s="468"/>
    </row>
    <row r="668" spans="1:9">
      <c r="A668" s="567"/>
      <c r="H668" s="468"/>
      <c r="I668" s="468"/>
    </row>
    <row r="669" spans="1:9">
      <c r="A669" s="567"/>
      <c r="H669" s="468"/>
      <c r="I669" s="468"/>
    </row>
    <row r="670" spans="1:9">
      <c r="A670" s="567"/>
      <c r="H670" s="468"/>
      <c r="I670" s="468"/>
    </row>
    <row r="671" spans="1:9">
      <c r="A671" s="567"/>
      <c r="H671" s="468"/>
      <c r="I671" s="468"/>
    </row>
    <row r="672" spans="1:9">
      <c r="A672" s="567"/>
      <c r="H672" s="468"/>
      <c r="I672" s="468"/>
    </row>
    <row r="673" spans="1:9">
      <c r="A673" s="567"/>
      <c r="H673" s="468"/>
      <c r="I673" s="468"/>
    </row>
    <row r="674" spans="1:9">
      <c r="A674" s="567"/>
      <c r="H674" s="468"/>
      <c r="I674" s="468"/>
    </row>
    <row r="675" spans="1:9">
      <c r="A675" s="567"/>
      <c r="H675" s="468"/>
      <c r="I675" s="468"/>
    </row>
    <row r="676" spans="1:9">
      <c r="A676" s="567"/>
      <c r="H676" s="468"/>
      <c r="I676" s="468"/>
    </row>
    <row r="677" spans="1:9">
      <c r="A677" s="567"/>
      <c r="H677" s="468"/>
      <c r="I677" s="468"/>
    </row>
    <row r="678" spans="1:9">
      <c r="A678" s="567"/>
      <c r="H678" s="468"/>
      <c r="I678" s="468"/>
    </row>
    <row r="679" spans="1:9">
      <c r="A679" s="567"/>
      <c r="H679" s="468"/>
      <c r="I679" s="468"/>
    </row>
    <row r="680" spans="1:9">
      <c r="A680" s="567"/>
      <c r="H680" s="468"/>
      <c r="I680" s="468"/>
    </row>
    <row r="681" spans="1:9">
      <c r="A681" s="567"/>
      <c r="H681" s="468"/>
      <c r="I681" s="468"/>
    </row>
    <row r="682" spans="1:9">
      <c r="A682" s="567"/>
      <c r="H682" s="468"/>
      <c r="I682" s="468"/>
    </row>
    <row r="683" spans="1:9">
      <c r="A683" s="567"/>
      <c r="H683" s="468"/>
      <c r="I683" s="468"/>
    </row>
    <row r="684" spans="1:9">
      <c r="A684" s="567"/>
      <c r="H684" s="468"/>
      <c r="I684" s="468"/>
    </row>
    <row r="685" spans="1:9">
      <c r="H685" s="468"/>
      <c r="I685" s="468"/>
    </row>
    <row r="686" spans="1:9">
      <c r="H686" s="468"/>
      <c r="I686" s="468"/>
    </row>
    <row r="687" spans="1:9">
      <c r="H687" s="468"/>
      <c r="I687" s="468"/>
    </row>
    <row r="688" spans="1:9">
      <c r="H688" s="468"/>
      <c r="I688" s="468"/>
    </row>
    <row r="689" spans="8:9">
      <c r="H689" s="468"/>
      <c r="I689" s="468"/>
    </row>
    <row r="690" spans="8:9">
      <c r="H690" s="468"/>
      <c r="I690" s="468"/>
    </row>
    <row r="691" spans="8:9">
      <c r="H691" s="468"/>
      <c r="I691" s="468"/>
    </row>
    <row r="692" spans="8:9">
      <c r="H692" s="468"/>
      <c r="I692" s="468"/>
    </row>
    <row r="693" spans="8:9">
      <c r="H693" s="468"/>
      <c r="I693" s="468"/>
    </row>
    <row r="694" spans="8:9">
      <c r="H694" s="468"/>
      <c r="I694" s="468"/>
    </row>
    <row r="695" spans="8:9">
      <c r="H695" s="468"/>
      <c r="I695" s="468"/>
    </row>
    <row r="696" spans="8:9">
      <c r="H696" s="468"/>
      <c r="I696" s="468"/>
    </row>
    <row r="697" spans="8:9">
      <c r="H697" s="468"/>
      <c r="I697" s="468"/>
    </row>
    <row r="698" spans="8:9">
      <c r="H698" s="468"/>
      <c r="I698" s="468"/>
    </row>
    <row r="699" spans="8:9">
      <c r="H699" s="468"/>
      <c r="I699" s="468"/>
    </row>
    <row r="700" spans="8:9">
      <c r="H700" s="468"/>
      <c r="I700" s="468"/>
    </row>
  </sheetData>
  <hyperlinks>
    <hyperlink ref="A1" location="Content!A1" display="&lt;&lt;" xr:uid="{00000000-0004-0000-0700-000000000000}"/>
  </hyperlink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theme="2"/>
  </sheetPr>
  <dimension ref="A1:N27"/>
  <sheetViews>
    <sheetView showGridLines="0" workbookViewId="0">
      <selection activeCell="I21" sqref="I21"/>
    </sheetView>
  </sheetViews>
  <sheetFormatPr baseColWidth="10" defaultColWidth="10.5" defaultRowHeight="14"/>
  <cols>
    <col min="1" max="6" width="10.5" style="743"/>
    <col min="7" max="7" width="10.5" style="742"/>
    <col min="8" max="16384" width="10.5" style="743"/>
  </cols>
  <sheetData>
    <row r="1" spans="1:14">
      <c r="A1" s="9" t="s">
        <v>60</v>
      </c>
      <c r="B1" s="540" t="str">
        <f>IF(Content!$E$1=1,B2,B3)</f>
        <v>Прогноз (січень 2020)</v>
      </c>
      <c r="C1" s="540" t="str">
        <f>IF(Content!$E$1=1,C2,C3)</f>
        <v>Фактичне значення</v>
      </c>
      <c r="D1" s="540" t="str">
        <f>IF(Content!$E$1=1,D2,D3)</f>
        <v>Цільовий діапазон</v>
      </c>
      <c r="E1" s="540"/>
      <c r="F1" s="540" t="str">
        <f>IF(Content!$E$1=1,F2,F3)</f>
        <v>Цілі</v>
      </c>
      <c r="I1" s="540" t="str">
        <f>IF(Content!$E$1=1,I2,I3)</f>
        <v>Траєкторія інфляції згідно з прогнозом НБУ за січень 2020 року та фактична динаміка споживчої інфляції, % р/р</v>
      </c>
    </row>
    <row r="2" spans="1:14" hidden="1">
      <c r="B2" s="24" t="s">
        <v>1613</v>
      </c>
      <c r="C2" s="24" t="s">
        <v>1614</v>
      </c>
      <c r="D2" s="744" t="s">
        <v>4</v>
      </c>
      <c r="F2" s="744" t="s">
        <v>1615</v>
      </c>
      <c r="I2" s="744" t="s">
        <v>1616</v>
      </c>
    </row>
    <row r="3" spans="1:14" hidden="1">
      <c r="B3" s="744" t="s">
        <v>1617</v>
      </c>
      <c r="C3" s="744" t="s">
        <v>1618</v>
      </c>
      <c r="D3" s="745" t="s">
        <v>404</v>
      </c>
      <c r="F3" s="744" t="s">
        <v>1619</v>
      </c>
      <c r="I3" s="744" t="s">
        <v>1620</v>
      </c>
    </row>
    <row r="4" spans="1:14">
      <c r="A4" s="746">
        <v>43466</v>
      </c>
      <c r="C4" s="747">
        <v>9.1999999999999993</v>
      </c>
      <c r="D4" s="747">
        <v>3.75</v>
      </c>
      <c r="E4" s="747">
        <v>4</v>
      </c>
      <c r="F4" s="747"/>
      <c r="G4" s="748" t="s">
        <v>229</v>
      </c>
      <c r="N4" s="747"/>
    </row>
    <row r="5" spans="1:14">
      <c r="A5" s="746">
        <v>43497</v>
      </c>
      <c r="C5" s="747">
        <v>8.8000000000000007</v>
      </c>
      <c r="D5" s="747">
        <v>3.75</v>
      </c>
      <c r="E5" s="747">
        <v>4</v>
      </c>
      <c r="F5" s="747"/>
      <c r="N5" s="747"/>
    </row>
    <row r="6" spans="1:14">
      <c r="A6" s="746">
        <v>43525</v>
      </c>
      <c r="C6" s="747">
        <v>8.6</v>
      </c>
      <c r="D6" s="747">
        <v>3.75</v>
      </c>
      <c r="E6" s="747">
        <v>4</v>
      </c>
      <c r="F6" s="747">
        <v>5.75</v>
      </c>
      <c r="N6" s="747"/>
    </row>
    <row r="7" spans="1:14">
      <c r="A7" s="746">
        <v>43556</v>
      </c>
      <c r="C7" s="747">
        <v>8.8000000000000007</v>
      </c>
      <c r="D7" s="747">
        <v>3.5</v>
      </c>
      <c r="E7" s="747">
        <v>4</v>
      </c>
      <c r="F7" s="747"/>
      <c r="N7" s="747"/>
    </row>
    <row r="8" spans="1:14">
      <c r="A8" s="746">
        <v>43586</v>
      </c>
      <c r="C8" s="747">
        <v>9.6</v>
      </c>
      <c r="D8" s="747">
        <v>3.5</v>
      </c>
      <c r="E8" s="747">
        <v>4</v>
      </c>
      <c r="F8" s="747"/>
      <c r="N8" s="747"/>
    </row>
    <row r="9" spans="1:14">
      <c r="A9" s="746">
        <v>43617</v>
      </c>
      <c r="C9" s="747">
        <v>9</v>
      </c>
      <c r="D9" s="747">
        <v>3.5</v>
      </c>
      <c r="E9" s="747">
        <v>4</v>
      </c>
      <c r="F9" s="747">
        <v>5.5</v>
      </c>
      <c r="N9" s="747"/>
    </row>
    <row r="10" spans="1:14">
      <c r="A10" s="746">
        <v>43647</v>
      </c>
      <c r="C10" s="747">
        <v>9.1</v>
      </c>
      <c r="D10" s="747">
        <v>3.25</v>
      </c>
      <c r="E10" s="747">
        <v>4</v>
      </c>
      <c r="F10" s="747"/>
      <c r="G10" s="748" t="s">
        <v>439</v>
      </c>
      <c r="N10" s="747"/>
    </row>
    <row r="11" spans="1:14">
      <c r="A11" s="746">
        <v>43678</v>
      </c>
      <c r="C11" s="747">
        <v>8.8000000000000007</v>
      </c>
      <c r="D11" s="747">
        <v>3.25</v>
      </c>
      <c r="E11" s="747">
        <v>4</v>
      </c>
      <c r="F11" s="747"/>
      <c r="N11" s="747"/>
    </row>
    <row r="12" spans="1:14">
      <c r="A12" s="746">
        <v>43709</v>
      </c>
      <c r="C12" s="747">
        <v>7.5</v>
      </c>
      <c r="D12" s="747">
        <v>3.25</v>
      </c>
      <c r="E12" s="747">
        <v>4</v>
      </c>
      <c r="F12" s="747">
        <v>5.25</v>
      </c>
      <c r="N12" s="747"/>
    </row>
    <row r="13" spans="1:14">
      <c r="A13" s="746">
        <v>43739</v>
      </c>
      <c r="C13" s="747">
        <v>6.5</v>
      </c>
      <c r="D13" s="747">
        <v>4</v>
      </c>
      <c r="E13" s="747">
        <v>2</v>
      </c>
      <c r="F13" s="747"/>
      <c r="N13" s="747"/>
    </row>
    <row r="14" spans="1:14">
      <c r="A14" s="746">
        <v>43770</v>
      </c>
      <c r="C14" s="747">
        <v>5.0999999999999996</v>
      </c>
      <c r="D14" s="747">
        <v>4</v>
      </c>
      <c r="E14" s="747">
        <v>2</v>
      </c>
      <c r="F14" s="747"/>
      <c r="N14" s="747"/>
    </row>
    <row r="15" spans="1:14">
      <c r="A15" s="746">
        <v>43800</v>
      </c>
      <c r="B15" s="747">
        <v>4.0999999999999996</v>
      </c>
      <c r="C15" s="747">
        <v>4.0999999999999996</v>
      </c>
      <c r="D15" s="747">
        <v>4</v>
      </c>
      <c r="E15" s="747">
        <v>2</v>
      </c>
      <c r="F15" s="747">
        <v>5</v>
      </c>
      <c r="M15" s="747"/>
      <c r="N15" s="747"/>
    </row>
    <row r="16" spans="1:14">
      <c r="A16" s="746">
        <v>43831</v>
      </c>
      <c r="B16" s="747">
        <v>3.7</v>
      </c>
      <c r="C16" s="747">
        <v>3.2</v>
      </c>
      <c r="D16" s="747">
        <v>4</v>
      </c>
      <c r="E16" s="747">
        <v>2</v>
      </c>
      <c r="F16" s="747">
        <v>5</v>
      </c>
      <c r="G16" s="748" t="s">
        <v>493</v>
      </c>
      <c r="M16" s="747"/>
      <c r="N16" s="747"/>
    </row>
    <row r="17" spans="1:14">
      <c r="A17" s="746">
        <v>43862</v>
      </c>
      <c r="B17" s="747">
        <v>3.5</v>
      </c>
      <c r="C17" s="747">
        <v>2.4</v>
      </c>
      <c r="D17" s="747">
        <v>4</v>
      </c>
      <c r="E17" s="747">
        <v>2</v>
      </c>
      <c r="F17" s="747">
        <v>5</v>
      </c>
      <c r="M17" s="747"/>
      <c r="N17" s="747"/>
    </row>
    <row r="18" spans="1:14">
      <c r="A18" s="746">
        <v>43891</v>
      </c>
      <c r="B18" s="747">
        <v>3.5</v>
      </c>
      <c r="C18" s="747">
        <v>2.2999999999999998</v>
      </c>
      <c r="D18" s="747">
        <v>4</v>
      </c>
      <c r="E18" s="747">
        <v>2</v>
      </c>
      <c r="F18" s="747">
        <v>5</v>
      </c>
      <c r="G18" s="748"/>
      <c r="M18" s="747"/>
      <c r="N18" s="747"/>
    </row>
    <row r="19" spans="1:14">
      <c r="A19" s="746">
        <v>43922</v>
      </c>
      <c r="B19" s="747">
        <v>3.2</v>
      </c>
      <c r="C19" s="747">
        <v>2.1</v>
      </c>
      <c r="D19" s="747">
        <v>4</v>
      </c>
      <c r="E19" s="747">
        <v>2</v>
      </c>
      <c r="F19" s="747">
        <v>5</v>
      </c>
      <c r="M19" s="747"/>
      <c r="N19" s="747"/>
    </row>
    <row r="20" spans="1:14">
      <c r="A20" s="746">
        <v>43952</v>
      </c>
      <c r="B20" s="747">
        <v>2.6</v>
      </c>
      <c r="C20" s="747">
        <v>1.7</v>
      </c>
      <c r="D20" s="747">
        <v>4</v>
      </c>
      <c r="E20" s="747">
        <v>2</v>
      </c>
      <c r="F20" s="747">
        <v>5</v>
      </c>
      <c r="G20" s="748"/>
      <c r="M20" s="747"/>
      <c r="N20" s="747"/>
    </row>
    <row r="21" spans="1:14">
      <c r="A21" s="746">
        <v>43983</v>
      </c>
      <c r="B21" s="747">
        <v>3.2</v>
      </c>
      <c r="C21" s="747">
        <v>2.4</v>
      </c>
      <c r="D21" s="747">
        <v>4</v>
      </c>
      <c r="E21" s="747">
        <v>2</v>
      </c>
      <c r="F21" s="747">
        <v>5</v>
      </c>
      <c r="I21" s="540" t="str">
        <f>IF(Content!$E$1=1,I22,I23)</f>
        <v>Джерело: ДССУ, розрахунки НБУ.</v>
      </c>
      <c r="M21" s="747"/>
      <c r="N21" s="747"/>
    </row>
    <row r="22" spans="1:14">
      <c r="A22" s="746">
        <v>44013</v>
      </c>
      <c r="B22" s="747">
        <v>3.4</v>
      </c>
      <c r="C22" s="747">
        <v>2.4</v>
      </c>
      <c r="D22" s="747">
        <v>4</v>
      </c>
      <c r="E22" s="747">
        <v>2</v>
      </c>
      <c r="F22" s="747">
        <v>5</v>
      </c>
      <c r="G22" s="748" t="s">
        <v>713</v>
      </c>
      <c r="I22" s="749" t="s">
        <v>28</v>
      </c>
      <c r="M22" s="747"/>
      <c r="N22" s="747"/>
    </row>
    <row r="23" spans="1:14">
      <c r="A23" s="746">
        <v>44044</v>
      </c>
      <c r="B23" s="747">
        <v>3.6</v>
      </c>
      <c r="C23" s="747">
        <v>2.5</v>
      </c>
      <c r="D23" s="747">
        <v>4</v>
      </c>
      <c r="E23" s="747">
        <v>2</v>
      </c>
      <c r="F23" s="747">
        <v>5</v>
      </c>
      <c r="I23" s="749" t="s">
        <v>52</v>
      </c>
      <c r="M23" s="747"/>
      <c r="N23" s="747"/>
    </row>
    <row r="24" spans="1:14">
      <c r="A24" s="746">
        <v>44075</v>
      </c>
      <c r="B24" s="747">
        <v>3.6</v>
      </c>
      <c r="C24" s="747">
        <v>2.2999999999999998</v>
      </c>
      <c r="D24" s="747">
        <v>4</v>
      </c>
      <c r="E24" s="747">
        <v>2</v>
      </c>
      <c r="F24" s="747">
        <v>5</v>
      </c>
      <c r="G24" s="748"/>
      <c r="M24" s="747"/>
      <c r="N24" s="747"/>
    </row>
    <row r="25" spans="1:14">
      <c r="A25" s="746">
        <v>44105</v>
      </c>
      <c r="B25" s="747">
        <v>3.7</v>
      </c>
      <c r="C25" s="747">
        <v>2.6</v>
      </c>
      <c r="D25" s="747">
        <v>4</v>
      </c>
      <c r="E25" s="747">
        <v>2</v>
      </c>
      <c r="F25" s="747">
        <v>5</v>
      </c>
      <c r="M25" s="747"/>
      <c r="N25" s="747"/>
    </row>
    <row r="26" spans="1:14">
      <c r="A26" s="746">
        <v>44136</v>
      </c>
      <c r="B26" s="747">
        <v>4.0999999999999996</v>
      </c>
      <c r="C26" s="747">
        <v>3.8</v>
      </c>
      <c r="D26" s="747">
        <v>4</v>
      </c>
      <c r="E26" s="747">
        <v>2</v>
      </c>
      <c r="F26" s="747">
        <v>5</v>
      </c>
      <c r="M26" s="747"/>
      <c r="N26" s="747"/>
    </row>
    <row r="27" spans="1:14">
      <c r="A27" s="746">
        <v>44166</v>
      </c>
      <c r="B27" s="747">
        <v>4.8</v>
      </c>
      <c r="C27" s="747">
        <v>5</v>
      </c>
      <c r="D27" s="747">
        <v>4</v>
      </c>
      <c r="E27" s="747">
        <v>2</v>
      </c>
      <c r="F27" s="747">
        <v>5</v>
      </c>
      <c r="G27" s="748" t="s">
        <v>1081</v>
      </c>
      <c r="M27" s="747"/>
      <c r="N27" s="747"/>
    </row>
  </sheetData>
  <hyperlinks>
    <hyperlink ref="A1" location="Content!A1" display="&lt;&lt;" xr:uid="{00000000-0004-0000-4C00-000000000000}"/>
  </hyperlinks>
  <pageMargins left="0.7" right="0.7" top="0.75" bottom="0.75" header="0.3" footer="0.3"/>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theme="2"/>
  </sheetPr>
  <dimension ref="A1:E16"/>
  <sheetViews>
    <sheetView showGridLines="0" workbookViewId="0"/>
  </sheetViews>
  <sheetFormatPr baseColWidth="10" defaultColWidth="8.5" defaultRowHeight="13"/>
  <cols>
    <col min="1" max="1" width="35.5" style="751" customWidth="1"/>
    <col min="2" max="2" width="28.1640625" style="751" hidden="1" customWidth="1"/>
    <col min="3" max="3" width="76.5" style="751" hidden="1" customWidth="1"/>
    <col min="4" max="16384" width="8.5" style="751"/>
  </cols>
  <sheetData>
    <row r="1" spans="1:5" ht="14" thickBot="1">
      <c r="A1" s="9" t="s">
        <v>60</v>
      </c>
      <c r="B1" s="750" t="s">
        <v>1621</v>
      </c>
      <c r="C1" s="750" t="s">
        <v>1622</v>
      </c>
      <c r="D1" s="751" t="str">
        <f>IF(Content!$E$1=1,B1,C1)</f>
        <v>Реалізація окремих припущень на 2019 рік, закладених у прогноз НБУ (січень 2020 року)</v>
      </c>
    </row>
    <row r="2" spans="1:5" ht="25" thickBot="1">
      <c r="A2" s="752" t="str">
        <f>IF(Content!$E$1=1,A3,A4)</f>
        <v>Показник</v>
      </c>
      <c r="B2" s="752"/>
      <c r="C2" s="752"/>
      <c r="D2" s="752" t="str">
        <f>IF(Content!$E$1=1,D3,D4)</f>
        <v>Прогноз</v>
      </c>
      <c r="E2" s="752" t="str">
        <f>IF(Content!$E$1=1,E3,E4)</f>
        <v>Фактичне значення</v>
      </c>
    </row>
    <row r="3" spans="1:5" ht="24" hidden="1">
      <c r="A3" s="753" t="s">
        <v>1623</v>
      </c>
      <c r="B3" s="753"/>
      <c r="C3" s="753"/>
      <c r="D3" s="753" t="s">
        <v>355</v>
      </c>
      <c r="E3" s="753" t="s">
        <v>1614</v>
      </c>
    </row>
    <row r="4" spans="1:5" hidden="1">
      <c r="A4" s="753" t="s">
        <v>1624</v>
      </c>
      <c r="B4" s="753"/>
      <c r="C4" s="753"/>
      <c r="D4" s="753" t="s">
        <v>1625</v>
      </c>
      <c r="E4" s="753" t="s">
        <v>1618</v>
      </c>
    </row>
    <row r="5" spans="1:5">
      <c r="A5" s="754" t="str">
        <f>IF(Content!$E$1=1,B5,C5)</f>
        <v>Ціни на нафту Brent, дол./бар. 1</v>
      </c>
      <c r="B5" s="754" t="s">
        <v>1626</v>
      </c>
      <c r="C5" s="754" t="s">
        <v>1627</v>
      </c>
      <c r="D5" s="755">
        <v>63.3</v>
      </c>
      <c r="E5" s="755">
        <v>42.3</v>
      </c>
    </row>
    <row r="6" spans="1:5">
      <c r="A6" s="756" t="str">
        <f>IF(Content!$E$1=1,B6,C6)</f>
        <v>Ціна імпортованого природного газу, дол./1000 м3 1</v>
      </c>
      <c r="B6" s="756" t="s">
        <v>1628</v>
      </c>
      <c r="C6" s="756" t="s">
        <v>1629</v>
      </c>
      <c r="D6" s="757">
        <v>193.5</v>
      </c>
      <c r="E6" s="757">
        <v>144.80000000000001</v>
      </c>
    </row>
    <row r="7" spans="1:5">
      <c r="A7" s="754" t="str">
        <f>IF(Content!$E$1=1,B7,C7)</f>
        <v>ІСЦ в Єврозоні, % р/р 2</v>
      </c>
      <c r="B7" s="754" t="s">
        <v>1630</v>
      </c>
      <c r="C7" s="754" t="s">
        <v>1631</v>
      </c>
      <c r="D7" s="755">
        <v>1.3</v>
      </c>
      <c r="E7" s="755">
        <v>-0.3</v>
      </c>
    </row>
    <row r="8" spans="1:5">
      <c r="A8" s="756" t="str">
        <f>IF(Content!$E$1=1,B8,C8)</f>
        <v>Премія за ризик для України*, % 1</v>
      </c>
      <c r="B8" s="756" t="s">
        <v>1632</v>
      </c>
      <c r="C8" s="756" t="s">
        <v>1633</v>
      </c>
      <c r="D8" s="757">
        <v>4.8</v>
      </c>
      <c r="E8" s="757">
        <v>6.2</v>
      </c>
    </row>
    <row r="9" spans="1:5">
      <c r="A9" s="754" t="str">
        <f>IF(Content!$E$1=1,B9,C9)</f>
        <v>Урожай зернових, млн т</v>
      </c>
      <c r="B9" s="754" t="s">
        <v>1634</v>
      </c>
      <c r="C9" s="754" t="s">
        <v>1635</v>
      </c>
      <c r="D9" s="755">
        <v>75</v>
      </c>
      <c r="E9" s="755">
        <v>65</v>
      </c>
    </row>
    <row r="10" spans="1:5">
      <c r="A10" s="756" t="str">
        <f>IF(Content!$E$1=1,B10,C10)</f>
        <v>Урожай соняшнику, млн т</v>
      </c>
      <c r="B10" s="756" t="s">
        <v>1636</v>
      </c>
      <c r="C10" s="756" t="s">
        <v>1637</v>
      </c>
      <c r="D10" s="757">
        <v>13.5</v>
      </c>
      <c r="E10" s="757">
        <v>13</v>
      </c>
    </row>
    <row r="11" spans="1:5">
      <c r="A11" s="754" t="str">
        <f>IF(Content!$E$1=1,B11,C11)</f>
        <v>Зростання реальної заробітної плати, % р/р 2</v>
      </c>
      <c r="B11" s="754" t="s">
        <v>1638</v>
      </c>
      <c r="C11" s="754" t="s">
        <v>1639</v>
      </c>
      <c r="D11" s="755">
        <v>8.1999999999999993</v>
      </c>
      <c r="E11" s="755">
        <v>7.2</v>
      </c>
    </row>
    <row r="12" spans="1:5">
      <c r="A12" s="756" t="str">
        <f>IF(Content!$E$1=1,B12,C12)</f>
        <v>НЕОК гривні, % р/р ("+" зміцнення, "-" девальвація)1</v>
      </c>
      <c r="B12" s="756" t="s">
        <v>1640</v>
      </c>
      <c r="C12" s="756" t="s">
        <v>1641</v>
      </c>
      <c r="D12" s="757">
        <v>6.5</v>
      </c>
      <c r="E12" s="757">
        <v>-1.4</v>
      </c>
    </row>
    <row r="13" spans="1:5" ht="14" thickBot="1">
      <c r="A13" s="754" t="str">
        <f>IF(Content!$E$1=1,B13,C13)</f>
        <v>Зміна цін на газ для населення, % р/р 2</v>
      </c>
      <c r="B13" s="754" t="s">
        <v>1642</v>
      </c>
      <c r="C13" s="754" t="s">
        <v>1643</v>
      </c>
      <c r="D13" s="755">
        <v>14</v>
      </c>
      <c r="E13" s="755">
        <v>56.4</v>
      </c>
    </row>
    <row r="14" spans="1:5">
      <c r="A14" s="758" t="str">
        <f>IF(Content!$E$1=1,B14,C14)</f>
        <v>* Розраховується як різниця між середньою дохідністю українських єврооблігацій та дохідністю десятирічних казначейських облігацій уряду США.</v>
      </c>
      <c r="B14" s="758" t="s">
        <v>1644</v>
      </c>
      <c r="C14" s="758" t="s">
        <v>1694</v>
      </c>
      <c r="D14" s="758"/>
      <c r="E14" s="758"/>
    </row>
    <row r="15" spans="1:5" ht="14">
      <c r="A15" s="759" t="str">
        <f>IF(Content!$E$1=1,B15,C15)</f>
        <v>1 у середньому за рік; 2 на кінець періоду.</v>
      </c>
      <c r="B15" s="760" t="s">
        <v>1645</v>
      </c>
      <c r="C15" s="760" t="s">
        <v>1646</v>
      </c>
      <c r="D15" s="761"/>
      <c r="E15" s="761"/>
    </row>
    <row r="16" spans="1:5">
      <c r="A16" s="759" t="str">
        <f>IF(Content!$E$1=1,B16,C16)</f>
        <v>Джерело: розрахунки НБУ.</v>
      </c>
      <c r="B16" s="759" t="s">
        <v>41</v>
      </c>
      <c r="C16" s="759" t="s">
        <v>1647</v>
      </c>
    </row>
  </sheetData>
  <hyperlinks>
    <hyperlink ref="A1" location="Content!A1" display="&lt;&lt;" xr:uid="{00000000-0004-0000-4D00-000000000000}"/>
  </hyperlinks>
  <pageMargins left="0.7" right="0.7" top="0.75" bottom="0.75" header="0.3" footer="0.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theme="2"/>
  </sheetPr>
  <dimension ref="A1:I24"/>
  <sheetViews>
    <sheetView showGridLines="0" workbookViewId="0"/>
  </sheetViews>
  <sheetFormatPr baseColWidth="10" defaultColWidth="8.5" defaultRowHeight="14"/>
  <cols>
    <col min="1" max="16384" width="8.5" style="743"/>
  </cols>
  <sheetData>
    <row r="1" spans="1:9">
      <c r="A1" s="9" t="s">
        <v>60</v>
      </c>
      <c r="B1" s="540" t="str">
        <f>IF(Content!$E$1=1,B2,B3)</f>
        <v>Імпортована</v>
      </c>
      <c r="C1" s="540" t="str">
        <f>IF(Content!$E$1=1,C2,C3)</f>
        <v>Сировина, енергія</v>
      </c>
      <c r="D1" s="540" t="str">
        <f>IF(Content!$E$1=1,D2,D3)</f>
        <v>Адміністративні рішення</v>
      </c>
      <c r="E1" s="540" t="str">
        <f>IF(Content!$E$1=1,E2,E3)</f>
        <v>Премія за ризик</v>
      </c>
      <c r="F1" s="540" t="str">
        <f>IF(Content!$E$1=1,F2,F3)</f>
        <v>Попит та ринок праці</v>
      </c>
      <c r="G1" s="540" t="str">
        <f>IF(Content!$E$1=1,G2,G3)</f>
        <v>Пропозиція</v>
      </c>
      <c r="I1" s="540" t="str">
        <f>IF(Content!$E$1=1,I2,I3)</f>
        <v>Декомпозиція відхилення інфляції від цілі в грудні 2020 року, в.п.</v>
      </c>
    </row>
    <row r="2" spans="1:9" hidden="1">
      <c r="B2" s="743" t="s">
        <v>1648</v>
      </c>
      <c r="C2" s="743" t="s">
        <v>1839</v>
      </c>
      <c r="D2" s="743" t="s">
        <v>1838</v>
      </c>
      <c r="E2" s="743" t="s">
        <v>1649</v>
      </c>
      <c r="F2" s="743" t="s">
        <v>1650</v>
      </c>
      <c r="G2" s="743" t="s">
        <v>1651</v>
      </c>
      <c r="I2" s="743" t="s">
        <v>1652</v>
      </c>
    </row>
    <row r="3" spans="1:9" hidden="1">
      <c r="B3" s="743" t="s">
        <v>1653</v>
      </c>
      <c r="C3" s="743" t="s">
        <v>1654</v>
      </c>
      <c r="D3" s="743" t="s">
        <v>1655</v>
      </c>
      <c r="E3" s="743" t="s">
        <v>1656</v>
      </c>
      <c r="F3" s="743" t="s">
        <v>1657</v>
      </c>
      <c r="G3" s="743" t="s">
        <v>1658</v>
      </c>
      <c r="I3" s="743" t="s">
        <v>1695</v>
      </c>
    </row>
    <row r="4" spans="1:9">
      <c r="B4" s="747">
        <v>-0.95</v>
      </c>
      <c r="C4" s="747">
        <v>-0.46</v>
      </c>
      <c r="D4" s="747">
        <v>0.8</v>
      </c>
      <c r="E4" s="747">
        <v>0.83</v>
      </c>
      <c r="F4" s="747">
        <v>-0.87</v>
      </c>
      <c r="G4" s="747">
        <v>0.65</v>
      </c>
    </row>
    <row r="6" spans="1:9">
      <c r="B6" s="904"/>
      <c r="C6" s="904"/>
      <c r="D6" s="904"/>
      <c r="E6" s="904"/>
      <c r="F6" s="904"/>
      <c r="G6" s="904"/>
    </row>
    <row r="18" spans="2:9">
      <c r="I18" s="540" t="str">
        <f>IF(Content!$E$1=1,I19,I20)</f>
        <v>Джерело: ДССУ, розрахунки НБУ.</v>
      </c>
    </row>
    <row r="19" spans="2:9">
      <c r="I19" s="749" t="s">
        <v>28</v>
      </c>
    </row>
    <row r="20" spans="2:9">
      <c r="I20" s="749" t="s">
        <v>52</v>
      </c>
    </row>
    <row r="24" spans="2:9">
      <c r="B24" s="762"/>
    </row>
  </sheetData>
  <hyperlinks>
    <hyperlink ref="A1" location="Content!A1" display="&lt;&lt;" xr:uid="{00000000-0004-0000-4E00-000000000000}"/>
  </hyperlinks>
  <pageMargins left="0.7" right="0.7" top="0.75" bottom="0.75" header="0.3" footer="0.3"/>
  <pageSetup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Аркуш118">
    <tabColor theme="4"/>
  </sheetPr>
  <dimension ref="A1:O47"/>
  <sheetViews>
    <sheetView showGridLines="0" workbookViewId="0"/>
  </sheetViews>
  <sheetFormatPr baseColWidth="10" defaultColWidth="8.5" defaultRowHeight="13"/>
  <cols>
    <col min="1" max="16384" width="8.5" style="51"/>
  </cols>
  <sheetData>
    <row r="1" spans="1:15">
      <c r="A1" s="9" t="s">
        <v>60</v>
      </c>
      <c r="B1" s="64" t="str">
        <f>IF(Content!$E$1=1,B2,B3)</f>
        <v>Поточний прогноз</v>
      </c>
      <c r="C1" s="64" t="str">
        <f>IF(Content!$E$1=1,C2,C3)</f>
        <v>Попередній прогноз</v>
      </c>
      <c r="D1" s="71"/>
      <c r="E1" s="71"/>
      <c r="F1" s="64" t="str">
        <f>IF(Content!$E$1=1,F2,F3)</f>
        <v>Реальний ВВП, % р/р</v>
      </c>
    </row>
    <row r="2" spans="1:15" hidden="1">
      <c r="A2" s="53"/>
      <c r="B2" s="57" t="s">
        <v>162</v>
      </c>
      <c r="C2" s="57" t="s">
        <v>163</v>
      </c>
      <c r="D2" s="71"/>
      <c r="E2" s="71"/>
      <c r="F2" s="72" t="s">
        <v>157</v>
      </c>
    </row>
    <row r="3" spans="1:15" hidden="1">
      <c r="A3" s="53"/>
      <c r="B3" s="57" t="s">
        <v>160</v>
      </c>
      <c r="C3" s="57" t="s">
        <v>161</v>
      </c>
      <c r="D3" s="71"/>
      <c r="E3" s="71"/>
      <c r="F3" s="72" t="s">
        <v>213</v>
      </c>
    </row>
    <row r="4" spans="1:15">
      <c r="A4" s="53"/>
      <c r="B4" s="55">
        <v>2.9</v>
      </c>
      <c r="C4" s="55"/>
      <c r="D4" s="74"/>
      <c r="F4" s="86"/>
      <c r="G4" s="86"/>
      <c r="H4" s="86"/>
      <c r="I4" s="86"/>
      <c r="J4" s="86"/>
      <c r="K4" s="86"/>
      <c r="L4" s="55"/>
      <c r="M4" s="55"/>
      <c r="O4" s="74"/>
    </row>
    <row r="5" spans="1:15">
      <c r="A5" s="54" t="s">
        <v>129</v>
      </c>
      <c r="B5" s="55">
        <v>4.7</v>
      </c>
      <c r="C5" s="55"/>
      <c r="D5" s="74"/>
      <c r="F5" s="86"/>
      <c r="G5" s="86"/>
      <c r="H5" s="86"/>
      <c r="I5" s="86"/>
      <c r="J5" s="86"/>
      <c r="K5" s="86"/>
      <c r="L5" s="55"/>
      <c r="M5" s="55"/>
      <c r="O5" s="74"/>
    </row>
    <row r="6" spans="1:15">
      <c r="A6" s="54"/>
      <c r="B6" s="55">
        <v>3.9</v>
      </c>
      <c r="C6" s="55"/>
      <c r="D6" s="74"/>
      <c r="F6" s="86"/>
      <c r="G6" s="86"/>
      <c r="H6" s="86"/>
      <c r="I6" s="86"/>
      <c r="J6" s="86"/>
      <c r="K6" s="86"/>
      <c r="L6" s="55"/>
      <c r="M6" s="55"/>
      <c r="O6" s="74"/>
    </row>
    <row r="7" spans="1:15">
      <c r="A7" s="54" t="s">
        <v>107</v>
      </c>
      <c r="B7" s="55">
        <v>1.5</v>
      </c>
      <c r="C7" s="56"/>
      <c r="D7" s="74"/>
      <c r="F7" s="86"/>
      <c r="G7" s="86"/>
      <c r="H7" s="86"/>
      <c r="I7" s="86"/>
      <c r="J7" s="86"/>
      <c r="K7" s="86"/>
      <c r="L7" s="55"/>
      <c r="M7" s="55"/>
      <c r="O7" s="74"/>
    </row>
    <row r="8" spans="1:15">
      <c r="A8" s="54"/>
      <c r="B8" s="55">
        <v>-1.3</v>
      </c>
      <c r="C8" s="56"/>
      <c r="D8" s="74"/>
      <c r="F8" s="86"/>
      <c r="G8" s="86"/>
      <c r="H8" s="86"/>
      <c r="I8" s="86"/>
      <c r="J8" s="86"/>
      <c r="K8" s="86"/>
      <c r="L8" s="55"/>
      <c r="M8" s="55"/>
      <c r="N8" s="74"/>
      <c r="O8" s="74"/>
    </row>
    <row r="9" spans="1:15">
      <c r="A9" s="54" t="s">
        <v>132</v>
      </c>
      <c r="B9" s="55">
        <v>-11.4</v>
      </c>
      <c r="C9" s="55">
        <v>-11.4</v>
      </c>
      <c r="D9" s="74"/>
      <c r="F9" s="86"/>
      <c r="G9" s="86"/>
      <c r="H9" s="86"/>
      <c r="I9" s="86"/>
      <c r="J9" s="86"/>
      <c r="K9" s="86"/>
      <c r="L9" s="55"/>
      <c r="M9" s="55"/>
      <c r="N9" s="74"/>
      <c r="O9" s="74"/>
    </row>
    <row r="10" spans="1:15">
      <c r="A10" s="54"/>
      <c r="B10" s="55">
        <v>-3.5</v>
      </c>
      <c r="C10" s="55">
        <v>-6.2</v>
      </c>
      <c r="D10" s="74"/>
      <c r="F10" s="86"/>
      <c r="G10" s="86"/>
      <c r="H10" s="86"/>
      <c r="I10" s="86"/>
      <c r="J10" s="86"/>
      <c r="K10" s="86"/>
      <c r="L10" s="55"/>
      <c r="M10" s="55"/>
      <c r="N10" s="74"/>
      <c r="O10" s="74"/>
    </row>
    <row r="11" spans="1:15">
      <c r="A11" s="54" t="s">
        <v>111</v>
      </c>
      <c r="B11" s="56">
        <v>-1.5</v>
      </c>
      <c r="C11" s="55">
        <v>-4.7</v>
      </c>
      <c r="D11" s="74"/>
      <c r="F11" s="86"/>
      <c r="G11" s="86"/>
      <c r="H11" s="86"/>
      <c r="I11" s="86"/>
      <c r="J11" s="86"/>
      <c r="K11" s="86"/>
      <c r="L11" s="56"/>
      <c r="M11" s="56"/>
      <c r="N11" s="74"/>
      <c r="O11" s="74"/>
    </row>
    <row r="12" spans="1:15">
      <c r="A12" s="53"/>
      <c r="B12" s="56">
        <v>-0.1</v>
      </c>
      <c r="C12" s="55">
        <v>-1.9</v>
      </c>
      <c r="D12" s="74"/>
      <c r="F12" s="86"/>
      <c r="G12" s="86"/>
      <c r="H12" s="86"/>
      <c r="I12" s="86"/>
      <c r="J12" s="86"/>
      <c r="K12" s="86"/>
      <c r="L12" s="56"/>
      <c r="M12" s="56"/>
      <c r="N12" s="74"/>
    </row>
    <row r="13" spans="1:15">
      <c r="A13" s="53" t="s">
        <v>222</v>
      </c>
      <c r="B13" s="55">
        <v>11.3</v>
      </c>
      <c r="C13" s="55">
        <v>9.5</v>
      </c>
      <c r="D13" s="74"/>
      <c r="F13" s="86"/>
      <c r="G13" s="86"/>
      <c r="H13" s="86"/>
      <c r="I13" s="86"/>
      <c r="J13" s="86"/>
      <c r="K13" s="86"/>
      <c r="L13" s="55"/>
      <c r="M13" s="55"/>
      <c r="N13" s="74"/>
    </row>
    <row r="14" spans="1:15">
      <c r="A14" s="54"/>
      <c r="B14" s="55">
        <v>3.5</v>
      </c>
      <c r="C14" s="55">
        <v>4.5999999999999996</v>
      </c>
      <c r="D14" s="74"/>
      <c r="F14" s="86"/>
      <c r="G14" s="86"/>
      <c r="H14" s="86"/>
      <c r="I14" s="86"/>
      <c r="J14" s="86"/>
      <c r="K14" s="86"/>
      <c r="L14" s="55"/>
      <c r="M14" s="55"/>
      <c r="N14" s="74"/>
    </row>
    <row r="15" spans="1:15">
      <c r="A15" s="54" t="s">
        <v>224</v>
      </c>
      <c r="B15" s="55">
        <v>2.6</v>
      </c>
      <c r="C15" s="55">
        <v>4.4000000000000004</v>
      </c>
      <c r="D15" s="74"/>
      <c r="F15" s="86"/>
      <c r="G15" s="86"/>
      <c r="H15" s="86"/>
      <c r="I15" s="86"/>
      <c r="J15" s="86"/>
      <c r="K15" s="86"/>
      <c r="L15" s="55"/>
      <c r="M15" s="55"/>
      <c r="N15" s="74"/>
    </row>
    <row r="16" spans="1:15">
      <c r="A16" s="53"/>
      <c r="B16" s="55">
        <v>3.4</v>
      </c>
      <c r="C16" s="56">
        <v>4.0999999999999996</v>
      </c>
      <c r="D16" s="74"/>
      <c r="F16" s="86"/>
      <c r="G16" s="86"/>
      <c r="H16" s="86"/>
      <c r="I16" s="86"/>
      <c r="J16" s="86"/>
      <c r="K16" s="86"/>
      <c r="L16" s="55"/>
      <c r="M16" s="55"/>
      <c r="N16" s="74"/>
    </row>
    <row r="17" spans="1:14">
      <c r="A17" s="53" t="s">
        <v>496</v>
      </c>
      <c r="B17" s="55">
        <v>3.7</v>
      </c>
      <c r="C17" s="56">
        <v>3.9</v>
      </c>
      <c r="D17" s="74"/>
      <c r="F17" s="86"/>
      <c r="G17" s="86"/>
      <c r="H17" s="86"/>
      <c r="I17" s="86"/>
      <c r="J17" s="86"/>
      <c r="K17" s="86"/>
      <c r="L17" s="55"/>
      <c r="M17" s="55"/>
      <c r="N17" s="74"/>
    </row>
    <row r="18" spans="1:14">
      <c r="A18" s="54"/>
      <c r="B18" s="55">
        <v>3.9</v>
      </c>
      <c r="C18" s="55">
        <v>3.7</v>
      </c>
      <c r="D18" s="74"/>
      <c r="F18" s="86"/>
      <c r="G18" s="86"/>
      <c r="H18" s="86"/>
      <c r="I18" s="86"/>
      <c r="J18" s="86"/>
      <c r="K18" s="86"/>
      <c r="L18" s="55"/>
      <c r="M18" s="55"/>
      <c r="N18" s="74"/>
    </row>
    <row r="19" spans="1:14">
      <c r="A19" s="54" t="s">
        <v>498</v>
      </c>
      <c r="B19" s="55">
        <v>4.0999999999999996</v>
      </c>
      <c r="C19" s="55">
        <v>3.6</v>
      </c>
      <c r="D19" s="74"/>
      <c r="F19" s="64" t="str">
        <f>IF(Content!$E$1=1,F20,F21)</f>
        <v>Джерело: ДССУ, розрахунки НБУ.</v>
      </c>
      <c r="L19" s="55"/>
      <c r="M19" s="55"/>
      <c r="N19" s="74"/>
    </row>
    <row r="20" spans="1:14">
      <c r="A20" s="53"/>
      <c r="B20" s="56">
        <v>4</v>
      </c>
      <c r="C20" s="56"/>
      <c r="D20" s="74"/>
      <c r="F20" s="59" t="s">
        <v>28</v>
      </c>
      <c r="L20" s="56"/>
      <c r="M20" s="56"/>
      <c r="N20" s="74"/>
    </row>
    <row r="21" spans="1:14">
      <c r="A21" s="53" t="s">
        <v>1065</v>
      </c>
      <c r="B21" s="56">
        <v>4</v>
      </c>
      <c r="C21" s="56"/>
      <c r="D21" s="74"/>
      <c r="F21" s="59" t="s">
        <v>29</v>
      </c>
      <c r="L21" s="56"/>
      <c r="M21" s="56"/>
      <c r="N21" s="74"/>
    </row>
    <row r="22" spans="1:14">
      <c r="A22" s="54"/>
      <c r="B22" s="55">
        <v>4</v>
      </c>
      <c r="C22" s="55"/>
      <c r="D22" s="74"/>
      <c r="L22" s="55"/>
      <c r="M22" s="55"/>
    </row>
    <row r="23" spans="1:14">
      <c r="A23" s="54" t="s">
        <v>1066</v>
      </c>
      <c r="B23" s="55">
        <v>4</v>
      </c>
      <c r="C23" s="55"/>
      <c r="D23" s="74"/>
      <c r="L23" s="55"/>
      <c r="M23" s="55"/>
    </row>
    <row r="25" spans="1:14">
      <c r="B25" s="114"/>
    </row>
    <row r="26" spans="1:14">
      <c r="B26" s="114"/>
      <c r="C26" s="74"/>
    </row>
    <row r="27" spans="1:14">
      <c r="B27" s="114"/>
      <c r="C27" s="74"/>
    </row>
    <row r="28" spans="1:14">
      <c r="B28" s="114"/>
      <c r="C28" s="74"/>
    </row>
    <row r="29" spans="1:14">
      <c r="B29" s="114"/>
      <c r="C29" s="74"/>
    </row>
    <row r="30" spans="1:14">
      <c r="B30" s="114"/>
      <c r="C30" s="74"/>
    </row>
    <row r="31" spans="1:14">
      <c r="B31" s="114"/>
      <c r="C31" s="74"/>
    </row>
    <row r="32" spans="1:14">
      <c r="B32" s="114"/>
      <c r="C32" s="74"/>
    </row>
    <row r="33" spans="2:3">
      <c r="B33" s="114"/>
      <c r="C33" s="74"/>
    </row>
    <row r="34" spans="2:3">
      <c r="B34" s="114"/>
      <c r="C34" s="74"/>
    </row>
    <row r="35" spans="2:3">
      <c r="B35" s="114"/>
      <c r="C35" s="74"/>
    </row>
    <row r="36" spans="2:3">
      <c r="B36" s="114"/>
      <c r="C36" s="74"/>
    </row>
    <row r="37" spans="2:3">
      <c r="B37" s="114"/>
      <c r="C37" s="74"/>
    </row>
    <row r="38" spans="2:3">
      <c r="B38" s="114"/>
      <c r="C38" s="74"/>
    </row>
    <row r="39" spans="2:3">
      <c r="B39" s="114"/>
      <c r="C39" s="74"/>
    </row>
    <row r="40" spans="2:3">
      <c r="B40" s="114"/>
      <c r="C40" s="74"/>
    </row>
    <row r="41" spans="2:3">
      <c r="B41" s="114"/>
      <c r="C41" s="74"/>
    </row>
    <row r="42" spans="2:3">
      <c r="B42" s="114"/>
      <c r="C42" s="74"/>
    </row>
    <row r="43" spans="2:3">
      <c r="B43" s="114"/>
      <c r="C43" s="74"/>
    </row>
    <row r="44" spans="2:3">
      <c r="B44" s="114"/>
      <c r="C44" s="74"/>
    </row>
    <row r="45" spans="2:3">
      <c r="B45" s="114"/>
      <c r="C45" s="74"/>
    </row>
    <row r="46" spans="2:3">
      <c r="B46" s="114"/>
    </row>
    <row r="47" spans="2:3">
      <c r="B47" s="74"/>
    </row>
  </sheetData>
  <customSheetViews>
    <customSheetView guid="{ACF06C40-177A-4CED-8E17-2347D4DD1C3A}" showGridLines="0" hiddenRows="1">
      <selection activeCell="J34" sqref="J34"/>
      <pageMargins left="0.7" right="0.7" top="0.75" bottom="0.75" header="0.3" footer="0.3"/>
      <pageSetup paperSize="9" orientation="portrait" horizontalDpi="4294967293" verticalDpi="0"/>
    </customSheetView>
  </customSheetViews>
  <hyperlinks>
    <hyperlink ref="A1" location="Content!A1" display="&lt;&lt;" xr:uid="{00000000-0004-0000-4F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Аркуш119">
    <tabColor theme="4"/>
  </sheetPr>
  <dimension ref="A1:M32"/>
  <sheetViews>
    <sheetView showGridLines="0" workbookViewId="0"/>
  </sheetViews>
  <sheetFormatPr baseColWidth="10" defaultColWidth="8.5" defaultRowHeight="13"/>
  <cols>
    <col min="1" max="16384" width="8.5" style="51"/>
  </cols>
  <sheetData>
    <row r="1" spans="1:13">
      <c r="A1" s="9" t="s">
        <v>60</v>
      </c>
      <c r="B1" s="84" t="str">
        <f>IF(Content!$E$1=1,B2,B3)</f>
        <v>ВВП</v>
      </c>
      <c r="C1" s="84" t="str">
        <f>IF(Content!$E$1=1,C2,C3)</f>
        <v>Споживання</v>
      </c>
      <c r="D1" s="84" t="str">
        <f>IF(Content!$E$1=1,D2,D3)</f>
        <v>Інвестиції</v>
      </c>
      <c r="E1" s="84" t="str">
        <f>IF(Content!$E$1=1,E2,E3)</f>
        <v>Чистий експорт</v>
      </c>
      <c r="F1" s="84" t="str">
        <f>IF(Content!$E$1=1,F2,F3)</f>
        <v>Зміна запасів</v>
      </c>
      <c r="H1" s="64" t="str">
        <f>IF(Content!$E$1=1,H2,H3)</f>
        <v>Внески в річну зміну реального ВВП за категоріями кінцевого використання, в.п.</v>
      </c>
    </row>
    <row r="2" spans="1:13" hidden="1">
      <c r="A2" s="53"/>
      <c r="B2" s="57" t="s">
        <v>142</v>
      </c>
      <c r="C2" s="57" t="s">
        <v>137</v>
      </c>
      <c r="D2" s="85" t="s">
        <v>164</v>
      </c>
      <c r="E2" s="85" t="s">
        <v>139</v>
      </c>
      <c r="F2" s="86" t="s">
        <v>138</v>
      </c>
      <c r="H2" s="72" t="s">
        <v>479</v>
      </c>
    </row>
    <row r="3" spans="1:13" hidden="1">
      <c r="A3" s="53"/>
      <c r="B3" s="57" t="s">
        <v>144</v>
      </c>
      <c r="C3" s="57" t="s">
        <v>140</v>
      </c>
      <c r="D3" s="85" t="s">
        <v>165</v>
      </c>
      <c r="E3" s="85" t="s">
        <v>141</v>
      </c>
      <c r="F3" s="86" t="s">
        <v>166</v>
      </c>
      <c r="H3" s="75" t="s">
        <v>485</v>
      </c>
    </row>
    <row r="4" spans="1:13">
      <c r="A4" s="82"/>
      <c r="B4" s="55"/>
      <c r="C4" s="55"/>
      <c r="D4" s="83"/>
      <c r="E4" s="83"/>
      <c r="F4" s="83"/>
      <c r="H4" s="86"/>
      <c r="I4" s="86"/>
      <c r="J4" s="86"/>
      <c r="K4" s="86"/>
      <c r="L4" s="86"/>
      <c r="M4" s="86"/>
    </row>
    <row r="5" spans="1:13">
      <c r="A5" s="82">
        <v>2018</v>
      </c>
      <c r="B5" s="55">
        <v>3.4</v>
      </c>
      <c r="C5" s="55">
        <v>6.2</v>
      </c>
      <c r="D5" s="83">
        <v>2.6</v>
      </c>
      <c r="E5" s="83">
        <v>-2.2999999999999998</v>
      </c>
      <c r="F5" s="83">
        <v>-3.2</v>
      </c>
      <c r="H5" s="86"/>
      <c r="I5" s="86"/>
      <c r="J5" s="86"/>
      <c r="K5" s="86"/>
      <c r="L5" s="86"/>
      <c r="M5" s="86"/>
    </row>
    <row r="6" spans="1:13">
      <c r="A6" s="82">
        <v>2019</v>
      </c>
      <c r="B6" s="55">
        <v>3.2</v>
      </c>
      <c r="C6" s="55">
        <v>7.3</v>
      </c>
      <c r="D6" s="83">
        <v>2.5</v>
      </c>
      <c r="E6" s="83">
        <v>-0.4</v>
      </c>
      <c r="F6" s="83">
        <v>-6.2</v>
      </c>
      <c r="H6" s="86"/>
      <c r="I6" s="86"/>
      <c r="J6" s="86"/>
      <c r="K6" s="86"/>
      <c r="L6" s="86"/>
      <c r="M6" s="86"/>
    </row>
    <row r="7" spans="1:13">
      <c r="A7" s="82">
        <v>2020</v>
      </c>
      <c r="B7" s="55">
        <v>-4.4000000000000004</v>
      </c>
      <c r="C7" s="55">
        <v>0.9</v>
      </c>
      <c r="D7" s="83">
        <v>-3.9</v>
      </c>
      <c r="E7" s="83">
        <v>2.9</v>
      </c>
      <c r="F7" s="83">
        <v>-4.3</v>
      </c>
      <c r="H7" s="86"/>
      <c r="I7" s="86"/>
      <c r="J7" s="86"/>
      <c r="K7" s="86"/>
      <c r="L7" s="86"/>
      <c r="M7" s="86"/>
    </row>
    <row r="8" spans="1:13">
      <c r="A8" s="82">
        <v>2021</v>
      </c>
      <c r="B8" s="55">
        <v>4.2</v>
      </c>
      <c r="C8" s="55">
        <v>6.4</v>
      </c>
      <c r="D8" s="83">
        <v>1.7</v>
      </c>
      <c r="E8" s="83">
        <v>-4.9000000000000004</v>
      </c>
      <c r="F8" s="83">
        <v>1</v>
      </c>
      <c r="H8" s="86"/>
      <c r="I8" s="86"/>
      <c r="J8" s="86"/>
      <c r="K8" s="86"/>
      <c r="L8" s="86"/>
      <c r="M8" s="86"/>
    </row>
    <row r="9" spans="1:13">
      <c r="A9" s="82">
        <v>2022</v>
      </c>
      <c r="B9" s="55">
        <v>3.8</v>
      </c>
      <c r="C9" s="55">
        <v>4.4000000000000004</v>
      </c>
      <c r="D9" s="83">
        <v>1.2</v>
      </c>
      <c r="E9" s="83">
        <v>-2.2000000000000002</v>
      </c>
      <c r="F9" s="83">
        <v>0.3</v>
      </c>
      <c r="H9" s="86"/>
      <c r="I9" s="86"/>
      <c r="J9" s="86"/>
      <c r="K9" s="86"/>
      <c r="L9" s="86"/>
      <c r="M9" s="86"/>
    </row>
    <row r="10" spans="1:13">
      <c r="A10" s="82">
        <v>2023</v>
      </c>
      <c r="B10" s="55">
        <v>4</v>
      </c>
      <c r="C10" s="55">
        <v>3.9</v>
      </c>
      <c r="D10" s="83">
        <v>1.3</v>
      </c>
      <c r="E10" s="83">
        <v>-1</v>
      </c>
      <c r="F10" s="83">
        <v>-0.2</v>
      </c>
      <c r="H10" s="86"/>
      <c r="I10" s="86"/>
      <c r="J10" s="86"/>
      <c r="K10" s="86"/>
      <c r="L10" s="86"/>
      <c r="M10" s="86"/>
    </row>
    <row r="11" spans="1:13">
      <c r="A11" s="53"/>
      <c r="B11" s="56"/>
      <c r="C11" s="56"/>
      <c r="H11" s="86"/>
      <c r="I11" s="86"/>
      <c r="J11" s="86"/>
      <c r="K11" s="86"/>
      <c r="L11" s="86"/>
      <c r="M11" s="86"/>
    </row>
    <row r="12" spans="1:13">
      <c r="A12" s="53"/>
      <c r="B12" s="114"/>
      <c r="C12" s="114"/>
      <c r="D12" s="114"/>
      <c r="E12" s="114"/>
      <c r="F12" s="114"/>
      <c r="G12" s="74"/>
      <c r="H12" s="86"/>
      <c r="I12" s="86"/>
      <c r="J12" s="86"/>
      <c r="K12" s="86"/>
      <c r="L12" s="86"/>
      <c r="M12" s="86"/>
    </row>
    <row r="13" spans="1:13">
      <c r="A13" s="54"/>
      <c r="B13" s="114"/>
      <c r="C13" s="114"/>
      <c r="D13" s="114"/>
      <c r="E13" s="114"/>
      <c r="F13" s="114"/>
      <c r="G13" s="74"/>
      <c r="H13" s="86"/>
      <c r="I13" s="86"/>
      <c r="J13" s="86"/>
      <c r="K13" s="86"/>
      <c r="L13" s="86"/>
      <c r="M13" s="86"/>
    </row>
    <row r="14" spans="1:13">
      <c r="A14" s="54"/>
      <c r="B14" s="114"/>
      <c r="C14" s="114"/>
      <c r="D14" s="114"/>
      <c r="E14" s="114"/>
      <c r="F14" s="114"/>
      <c r="G14" s="74"/>
      <c r="H14" s="86"/>
      <c r="I14" s="86"/>
      <c r="J14" s="86"/>
      <c r="K14" s="86"/>
      <c r="L14" s="86"/>
      <c r="M14" s="86"/>
    </row>
    <row r="15" spans="1:13">
      <c r="A15" s="54"/>
      <c r="B15" s="114"/>
      <c r="C15" s="114"/>
      <c r="D15" s="114"/>
      <c r="E15" s="114"/>
      <c r="F15" s="114"/>
      <c r="G15" s="74"/>
      <c r="H15" s="86"/>
      <c r="I15" s="86"/>
      <c r="J15" s="86"/>
      <c r="K15" s="86"/>
      <c r="L15" s="86"/>
      <c r="M15" s="86"/>
    </row>
    <row r="16" spans="1:13">
      <c r="A16" s="54"/>
      <c r="B16" s="114"/>
      <c r="C16" s="114"/>
      <c r="D16" s="114"/>
      <c r="E16" s="114"/>
      <c r="F16" s="114"/>
      <c r="G16" s="74"/>
      <c r="H16" s="86"/>
      <c r="I16" s="86"/>
      <c r="J16" s="86"/>
      <c r="K16" s="86"/>
      <c r="L16" s="86"/>
      <c r="M16" s="86"/>
    </row>
    <row r="17" spans="1:13">
      <c r="A17" s="54"/>
      <c r="B17" s="114"/>
      <c r="C17" s="114"/>
      <c r="D17" s="114"/>
      <c r="E17" s="114"/>
      <c r="F17" s="114"/>
      <c r="G17" s="74"/>
      <c r="H17" s="86"/>
      <c r="I17" s="86"/>
      <c r="J17" s="86"/>
      <c r="K17" s="86"/>
      <c r="L17" s="86"/>
      <c r="M17" s="86"/>
    </row>
    <row r="18" spans="1:13">
      <c r="A18" s="54"/>
      <c r="B18" s="114"/>
      <c r="C18" s="56"/>
      <c r="D18" s="56"/>
      <c r="E18" s="56"/>
      <c r="F18" s="56"/>
      <c r="H18" s="86"/>
      <c r="I18" s="86"/>
      <c r="J18" s="86"/>
      <c r="K18" s="86"/>
      <c r="L18" s="86"/>
      <c r="M18" s="86"/>
    </row>
    <row r="19" spans="1:13">
      <c r="A19" s="54"/>
      <c r="B19" s="114"/>
      <c r="C19" s="56"/>
      <c r="D19" s="56"/>
      <c r="E19" s="56"/>
      <c r="F19" s="56"/>
      <c r="H19" s="64" t="str">
        <f>IF(Content!$E$1=1,H20,H21)</f>
        <v>Джерело: розрахунки НБУ.</v>
      </c>
    </row>
    <row r="20" spans="1:13">
      <c r="A20" s="53"/>
      <c r="B20" s="114"/>
      <c r="C20" s="56"/>
      <c r="D20" s="56"/>
      <c r="E20" s="56"/>
      <c r="F20" s="56"/>
      <c r="H20" s="59" t="s">
        <v>41</v>
      </c>
    </row>
    <row r="21" spans="1:13">
      <c r="A21" s="53"/>
      <c r="B21" s="74"/>
      <c r="C21" s="74"/>
      <c r="D21" s="74"/>
      <c r="E21" s="74"/>
      <c r="F21" s="74"/>
      <c r="H21" s="59" t="s">
        <v>42</v>
      </c>
    </row>
    <row r="22" spans="1:13">
      <c r="A22" s="54"/>
      <c r="B22" s="74"/>
      <c r="C22" s="74"/>
      <c r="D22" s="74"/>
      <c r="E22" s="74"/>
      <c r="F22" s="74"/>
    </row>
    <row r="23" spans="1:13">
      <c r="A23" s="54"/>
      <c r="B23" s="74"/>
      <c r="C23" s="74"/>
      <c r="D23" s="74"/>
      <c r="E23" s="74"/>
      <c r="F23" s="74"/>
    </row>
    <row r="24" spans="1:13">
      <c r="B24" s="74"/>
      <c r="C24" s="74"/>
      <c r="D24" s="74"/>
      <c r="E24" s="74"/>
      <c r="F24" s="74"/>
    </row>
    <row r="25" spans="1:13">
      <c r="B25" s="74"/>
      <c r="C25" s="74"/>
      <c r="D25" s="74"/>
      <c r="E25" s="74"/>
      <c r="F25" s="74"/>
    </row>
    <row r="26" spans="1:13">
      <c r="B26" s="74"/>
      <c r="C26" s="55"/>
      <c r="D26" s="74"/>
      <c r="E26" s="55"/>
      <c r="F26" s="55"/>
    </row>
    <row r="27" spans="1:13">
      <c r="B27" s="114"/>
      <c r="C27" s="114"/>
      <c r="D27" s="74"/>
      <c r="E27" s="114"/>
      <c r="F27" s="114"/>
    </row>
    <row r="28" spans="1:13">
      <c r="B28" s="114"/>
      <c r="C28" s="114"/>
      <c r="D28" s="114"/>
      <c r="E28" s="114"/>
      <c r="F28" s="114"/>
    </row>
    <row r="29" spans="1:13">
      <c r="B29" s="114"/>
      <c r="C29" s="114"/>
      <c r="D29" s="114"/>
      <c r="E29" s="114"/>
      <c r="F29" s="114"/>
    </row>
    <row r="30" spans="1:13">
      <c r="B30" s="114"/>
      <c r="C30" s="114"/>
      <c r="D30" s="114"/>
      <c r="E30" s="114"/>
      <c r="F30" s="114"/>
    </row>
    <row r="31" spans="1:13">
      <c r="B31" s="114"/>
      <c r="C31" s="114"/>
      <c r="D31" s="114"/>
      <c r="E31" s="114"/>
      <c r="F31" s="114"/>
    </row>
    <row r="32" spans="1:13">
      <c r="B32" s="114"/>
      <c r="C32" s="114"/>
      <c r="D32" s="114"/>
      <c r="E32" s="114"/>
      <c r="F32" s="114"/>
    </row>
  </sheetData>
  <customSheetViews>
    <customSheetView guid="{ACF06C40-177A-4CED-8E17-2347D4DD1C3A}" showGridLines="0" hiddenRows="1">
      <selection activeCell="N32" sqref="N32"/>
      <pageMargins left="0.7" right="0.7" top="0.75" bottom="0.75" header="0.3" footer="0.3"/>
      <pageSetup paperSize="9" orientation="portrait" horizontalDpi="4294967293" verticalDpi="0"/>
    </customSheetView>
  </customSheetViews>
  <hyperlinks>
    <hyperlink ref="A1" location="Content!A1" display="&lt;&lt;" xr:uid="{00000000-0004-0000-50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Аркуш120">
    <tabColor theme="4"/>
  </sheetPr>
  <dimension ref="A1:L35"/>
  <sheetViews>
    <sheetView showGridLines="0" workbookViewId="0"/>
  </sheetViews>
  <sheetFormatPr baseColWidth="10" defaultColWidth="8.5" defaultRowHeight="13"/>
  <cols>
    <col min="1" max="16384" width="8.5" style="51"/>
  </cols>
  <sheetData>
    <row r="1" spans="1:12">
      <c r="A1" s="9" t="s">
        <v>60</v>
      </c>
      <c r="B1" s="64" t="str">
        <f>IF(Content!$E$1=1,B2,B3)</f>
        <v>Споживання</v>
      </c>
      <c r="C1" s="64" t="str">
        <f>IF(Content!$E$1=1,C2,C3)</f>
        <v>Інвестиції в основний капітал</v>
      </c>
      <c r="D1" s="64" t="str">
        <f>IF(Content!$E$1=1,D2,D3)</f>
        <v>Експорт</v>
      </c>
      <c r="E1" s="64" t="str">
        <f>IF(Content!$E$1=1,E2,E3)</f>
        <v>Імпорт</v>
      </c>
      <c r="F1" s="64"/>
      <c r="G1" s="64" t="str">
        <f>IF(Content!$E$1=1,G2,G3)</f>
        <v>Компоненти ВВП за категоріями кінцевого використання, % р/р</v>
      </c>
    </row>
    <row r="2" spans="1:12" hidden="1">
      <c r="A2" s="53"/>
      <c r="B2" s="57" t="s">
        <v>137</v>
      </c>
      <c r="C2" s="71" t="s">
        <v>171</v>
      </c>
      <c r="D2" s="71" t="s">
        <v>169</v>
      </c>
      <c r="E2" s="71" t="s">
        <v>170</v>
      </c>
      <c r="G2" s="72" t="s">
        <v>335</v>
      </c>
    </row>
    <row r="3" spans="1:12" hidden="1">
      <c r="A3" s="53"/>
      <c r="B3" s="57" t="s">
        <v>140</v>
      </c>
      <c r="C3" s="57" t="s">
        <v>165</v>
      </c>
      <c r="D3" s="71" t="s">
        <v>167</v>
      </c>
      <c r="E3" s="71" t="s">
        <v>168</v>
      </c>
      <c r="G3" s="75" t="s">
        <v>342</v>
      </c>
    </row>
    <row r="4" spans="1:12">
      <c r="A4" s="82">
        <v>2017</v>
      </c>
      <c r="B4" s="55">
        <v>8.4</v>
      </c>
      <c r="C4" s="55">
        <v>16.100000000000001</v>
      </c>
      <c r="D4" s="83">
        <v>3.8</v>
      </c>
      <c r="E4" s="83">
        <v>12.6</v>
      </c>
      <c r="F4" s="74"/>
      <c r="G4" s="86"/>
      <c r="H4" s="86"/>
      <c r="I4" s="86"/>
      <c r="J4" s="86"/>
      <c r="K4" s="86"/>
      <c r="L4" s="86"/>
    </row>
    <row r="5" spans="1:12">
      <c r="A5" s="82">
        <v>2018</v>
      </c>
      <c r="B5" s="55">
        <v>7.1</v>
      </c>
      <c r="C5" s="55">
        <v>16.600000000000001</v>
      </c>
      <c r="D5" s="83">
        <v>-1.3</v>
      </c>
      <c r="E5" s="83">
        <v>3</v>
      </c>
      <c r="F5" s="74"/>
      <c r="G5" s="86"/>
      <c r="H5" s="86"/>
      <c r="I5" s="86"/>
      <c r="J5" s="86"/>
      <c r="K5" s="86"/>
      <c r="L5" s="86"/>
    </row>
    <row r="6" spans="1:12">
      <c r="A6" s="82">
        <v>2019</v>
      </c>
      <c r="B6" s="55">
        <v>8.1</v>
      </c>
      <c r="C6" s="55">
        <v>14.2</v>
      </c>
      <c r="D6" s="83">
        <v>6.7</v>
      </c>
      <c r="E6" s="83">
        <v>6.3</v>
      </c>
      <c r="F6" s="74"/>
      <c r="G6" s="86"/>
      <c r="H6" s="86"/>
      <c r="I6" s="86"/>
      <c r="J6" s="86"/>
      <c r="K6" s="86"/>
      <c r="L6" s="86"/>
    </row>
    <row r="7" spans="1:12">
      <c r="A7" s="82">
        <v>2020</v>
      </c>
      <c r="B7" s="55">
        <v>1</v>
      </c>
      <c r="C7" s="55">
        <v>-21.7</v>
      </c>
      <c r="D7" s="83">
        <v>-5.7</v>
      </c>
      <c r="E7" s="83">
        <v>-10.6</v>
      </c>
      <c r="F7" s="74"/>
      <c r="G7" s="86"/>
      <c r="H7" s="86"/>
      <c r="I7" s="86"/>
      <c r="J7" s="86"/>
      <c r="K7" s="86"/>
      <c r="L7" s="86"/>
    </row>
    <row r="8" spans="1:12">
      <c r="A8" s="82">
        <v>2021</v>
      </c>
      <c r="B8" s="55">
        <v>6.7</v>
      </c>
      <c r="C8" s="55">
        <v>12.1</v>
      </c>
      <c r="D8" s="83">
        <v>2.7</v>
      </c>
      <c r="E8" s="83">
        <v>14.8</v>
      </c>
      <c r="F8" s="74"/>
      <c r="G8" s="86"/>
      <c r="H8" s="86"/>
      <c r="I8" s="86"/>
      <c r="J8" s="86"/>
      <c r="K8" s="86"/>
      <c r="L8" s="86"/>
    </row>
    <row r="9" spans="1:12">
      <c r="A9" s="82">
        <v>2022</v>
      </c>
      <c r="B9" s="55">
        <v>4.7</v>
      </c>
      <c r="C9" s="55">
        <v>8</v>
      </c>
      <c r="D9" s="83">
        <v>2.2000000000000002</v>
      </c>
      <c r="E9" s="83">
        <v>6.5</v>
      </c>
      <c r="F9" s="74"/>
      <c r="G9" s="86"/>
      <c r="H9" s="86"/>
      <c r="I9" s="86"/>
      <c r="J9" s="86"/>
      <c r="K9" s="86"/>
      <c r="L9" s="86"/>
    </row>
    <row r="10" spans="1:12">
      <c r="A10" s="82">
        <v>2023</v>
      </c>
      <c r="B10" s="55">
        <v>4.0999999999999996</v>
      </c>
      <c r="C10" s="55">
        <v>8.1</v>
      </c>
      <c r="D10" s="83">
        <v>3</v>
      </c>
      <c r="E10" s="83">
        <v>4.5999999999999996</v>
      </c>
      <c r="F10" s="74"/>
      <c r="G10" s="86"/>
      <c r="H10" s="86"/>
      <c r="I10" s="86"/>
      <c r="J10" s="86"/>
      <c r="K10" s="86"/>
      <c r="L10" s="86"/>
    </row>
    <row r="11" spans="1:12">
      <c r="A11" s="53"/>
      <c r="B11" s="56"/>
      <c r="C11" s="56"/>
      <c r="G11" s="86"/>
      <c r="H11" s="86"/>
      <c r="I11" s="86"/>
      <c r="J11" s="86"/>
      <c r="K11" s="86"/>
      <c r="L11" s="86"/>
    </row>
    <row r="12" spans="1:12">
      <c r="A12" s="53"/>
      <c r="B12" s="114"/>
      <c r="C12" s="114"/>
      <c r="D12" s="114"/>
      <c r="E12" s="114"/>
      <c r="G12" s="86"/>
      <c r="H12" s="86"/>
      <c r="I12" s="86"/>
      <c r="J12" s="86"/>
      <c r="K12" s="86"/>
      <c r="L12" s="86"/>
    </row>
    <row r="13" spans="1:12">
      <c r="A13" s="54"/>
      <c r="B13" s="114"/>
      <c r="C13" s="114"/>
      <c r="D13" s="114"/>
      <c r="E13" s="114"/>
      <c r="G13" s="86"/>
      <c r="H13" s="86"/>
      <c r="I13" s="86"/>
      <c r="J13" s="86"/>
      <c r="K13" s="86"/>
      <c r="L13" s="86"/>
    </row>
    <row r="14" spans="1:12">
      <c r="A14" s="54"/>
      <c r="B14" s="114"/>
      <c r="C14" s="114"/>
      <c r="D14" s="114"/>
      <c r="E14" s="114"/>
      <c r="G14" s="86"/>
      <c r="H14" s="86"/>
      <c r="I14" s="86"/>
      <c r="J14" s="86"/>
      <c r="K14" s="86"/>
      <c r="L14" s="86"/>
    </row>
    <row r="15" spans="1:12">
      <c r="A15" s="54"/>
      <c r="B15" s="114"/>
      <c r="C15" s="114"/>
      <c r="D15" s="114"/>
      <c r="E15" s="114"/>
      <c r="G15" s="86"/>
      <c r="H15" s="86"/>
      <c r="I15" s="86"/>
      <c r="J15" s="86"/>
      <c r="K15" s="86"/>
      <c r="L15" s="86"/>
    </row>
    <row r="16" spans="1:12">
      <c r="A16" s="54"/>
      <c r="B16" s="114"/>
      <c r="C16" s="114"/>
      <c r="D16" s="114"/>
      <c r="E16" s="114"/>
      <c r="G16" s="86"/>
      <c r="H16" s="86"/>
      <c r="I16" s="86"/>
      <c r="J16" s="86"/>
      <c r="K16" s="86"/>
      <c r="L16" s="86"/>
    </row>
    <row r="17" spans="1:12">
      <c r="A17" s="54"/>
      <c r="B17" s="114"/>
      <c r="C17" s="114"/>
      <c r="D17" s="114"/>
      <c r="E17" s="114"/>
      <c r="G17" s="86"/>
      <c r="H17" s="86"/>
      <c r="I17" s="86"/>
      <c r="J17" s="86"/>
      <c r="K17" s="86"/>
      <c r="L17" s="86"/>
    </row>
    <row r="18" spans="1:12">
      <c r="A18" s="54"/>
      <c r="B18" s="114"/>
      <c r="C18" s="114"/>
      <c r="D18" s="114"/>
      <c r="E18" s="114"/>
      <c r="G18" s="86"/>
      <c r="H18" s="86"/>
      <c r="I18" s="86"/>
      <c r="J18" s="86"/>
      <c r="K18" s="86"/>
      <c r="L18" s="86"/>
    </row>
    <row r="19" spans="1:12">
      <c r="A19" s="54"/>
      <c r="B19" s="114"/>
      <c r="C19" s="55"/>
      <c r="D19" s="55"/>
      <c r="E19" s="55"/>
      <c r="G19" s="64" t="str">
        <f>IF(Content!$E$1=1,G20,G21)</f>
        <v>Джерело: ДССУ, розрахунки НБУ.</v>
      </c>
    </row>
    <row r="20" spans="1:12">
      <c r="A20" s="53"/>
      <c r="B20" s="114"/>
      <c r="C20" s="55"/>
      <c r="D20" s="55"/>
      <c r="E20" s="55"/>
      <c r="G20" s="59" t="s">
        <v>28</v>
      </c>
    </row>
    <row r="21" spans="1:12">
      <c r="A21" s="53"/>
      <c r="B21" s="114"/>
      <c r="C21" s="55"/>
      <c r="D21" s="55"/>
      <c r="E21" s="55"/>
      <c r="G21" s="59" t="s">
        <v>29</v>
      </c>
    </row>
    <row r="22" spans="1:12">
      <c r="A22" s="54"/>
      <c r="B22" s="74"/>
      <c r="C22" s="74"/>
      <c r="D22" s="74"/>
      <c r="E22" s="74"/>
    </row>
    <row r="23" spans="1:12">
      <c r="A23" s="54"/>
      <c r="B23" s="74"/>
      <c r="C23" s="74"/>
      <c r="D23" s="74"/>
      <c r="E23" s="74"/>
    </row>
    <row r="24" spans="1:12">
      <c r="B24" s="55"/>
      <c r="C24" s="74"/>
      <c r="D24" s="55"/>
      <c r="E24" s="55"/>
    </row>
    <row r="25" spans="1:12">
      <c r="B25" s="55"/>
      <c r="C25" s="74"/>
      <c r="D25" s="55"/>
      <c r="E25" s="55"/>
    </row>
    <row r="26" spans="1:12">
      <c r="B26" s="114"/>
      <c r="C26" s="114"/>
      <c r="D26" s="114"/>
      <c r="E26" s="114"/>
    </row>
    <row r="27" spans="1:12">
      <c r="B27" s="114"/>
      <c r="C27" s="114"/>
      <c r="D27" s="114"/>
      <c r="E27" s="114"/>
    </row>
    <row r="28" spans="1:12">
      <c r="B28" s="114"/>
      <c r="C28" s="114"/>
      <c r="D28" s="114"/>
      <c r="E28" s="114"/>
    </row>
    <row r="29" spans="1:12">
      <c r="B29" s="114"/>
      <c r="C29" s="114"/>
      <c r="D29" s="114"/>
      <c r="E29" s="114"/>
    </row>
    <row r="30" spans="1:12">
      <c r="B30" s="114"/>
      <c r="C30" s="114"/>
      <c r="D30" s="114"/>
      <c r="E30" s="114"/>
    </row>
    <row r="31" spans="1:12">
      <c r="B31" s="114"/>
      <c r="C31" s="114"/>
      <c r="D31" s="114"/>
      <c r="E31" s="114"/>
    </row>
    <row r="32" spans="1:12">
      <c r="B32" s="114"/>
      <c r="C32" s="114"/>
      <c r="D32" s="114"/>
      <c r="E32" s="114"/>
    </row>
    <row r="33" spans="2:5">
      <c r="B33" s="114"/>
      <c r="C33" s="74"/>
      <c r="D33" s="74"/>
      <c r="E33" s="74"/>
    </row>
    <row r="34" spans="2:5">
      <c r="B34" s="74"/>
      <c r="C34" s="74"/>
      <c r="D34" s="74"/>
      <c r="E34" s="74"/>
    </row>
    <row r="35" spans="2:5">
      <c r="B35" s="74"/>
      <c r="C35" s="74"/>
      <c r="D35" s="74"/>
      <c r="E35" s="74"/>
    </row>
  </sheetData>
  <customSheetViews>
    <customSheetView guid="{ACF06C40-177A-4CED-8E17-2347D4DD1C3A}" showGridLines="0" hiddenRows="1">
      <selection activeCell="K32" sqref="K32"/>
      <pageMargins left="0.7" right="0.7" top="0.75" bottom="0.75" header="0.3" footer="0.3"/>
      <pageSetup paperSize="9" orientation="portrait" horizontalDpi="4294967293" verticalDpi="0"/>
    </customSheetView>
  </customSheetViews>
  <hyperlinks>
    <hyperlink ref="A1" location="Content!A1" display="&lt;&lt;" xr:uid="{00000000-0004-0000-51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Аркуш127">
    <tabColor theme="4"/>
  </sheetPr>
  <dimension ref="A1:S51"/>
  <sheetViews>
    <sheetView showGridLines="0" workbookViewId="0"/>
  </sheetViews>
  <sheetFormatPr baseColWidth="10" defaultColWidth="8.5" defaultRowHeight="13"/>
  <cols>
    <col min="1" max="16384" width="8.5" style="51"/>
  </cols>
  <sheetData>
    <row r="1" spans="1:19">
      <c r="A1" s="9" t="s">
        <v>60</v>
      </c>
      <c r="B1" s="64" t="str">
        <f>IF(Content!$E$1=1,B2,B3)</f>
        <v>Реальна заробітна плата</v>
      </c>
      <c r="C1" s="64" t="str">
        <f>IF(Content!$E$1=1,C2,C3)</f>
        <v>Реальна заробітна плата (попередній прогноз)</v>
      </c>
      <c r="D1" s="64" t="str">
        <f>IF(Content!$E$1=1,D2,D3)</f>
        <v>Рівень безробіття за методологією МОП, с/с (п.ш.)</v>
      </c>
      <c r="E1" s="64" t="str">
        <f>IF(Content!$E$1=1,E2,E3)</f>
        <v>Рівень безробіття, с/с (попередній прогноз, п.ш.)</v>
      </c>
      <c r="F1" s="71"/>
      <c r="G1" s="64" t="str">
        <f>IF(Content!$E$1=1,G2,G3)</f>
        <v>Реальна заробітна плата, % р/р, та рівень безробіття за методологією МОП, %</v>
      </c>
    </row>
    <row r="2" spans="1:19" hidden="1">
      <c r="A2" s="53"/>
      <c r="B2" s="72" t="s">
        <v>226</v>
      </c>
      <c r="C2" s="57" t="s">
        <v>320</v>
      </c>
      <c r="D2" s="57" t="s">
        <v>333</v>
      </c>
      <c r="E2" s="57" t="s">
        <v>332</v>
      </c>
      <c r="F2" s="57"/>
      <c r="G2" s="72" t="s">
        <v>322</v>
      </c>
    </row>
    <row r="3" spans="1:19" hidden="1">
      <c r="A3" s="53"/>
      <c r="B3" s="72" t="s">
        <v>227</v>
      </c>
      <c r="C3" s="57" t="s">
        <v>321</v>
      </c>
      <c r="D3" s="71" t="s">
        <v>402</v>
      </c>
      <c r="E3" s="71" t="s">
        <v>331</v>
      </c>
      <c r="F3" s="71"/>
      <c r="G3" s="72" t="s">
        <v>340</v>
      </c>
    </row>
    <row r="4" spans="1:19">
      <c r="A4" s="54"/>
      <c r="B4" s="55">
        <v>10.9</v>
      </c>
      <c r="C4" s="55"/>
      <c r="D4" s="74">
        <v>8.6</v>
      </c>
      <c r="E4" s="74"/>
      <c r="F4" s="74"/>
      <c r="O4" s="54"/>
      <c r="P4" s="55"/>
      <c r="Q4" s="55"/>
      <c r="R4" s="74"/>
      <c r="S4" s="74"/>
    </row>
    <row r="5" spans="1:19">
      <c r="A5" s="54" t="s">
        <v>129</v>
      </c>
      <c r="B5" s="55">
        <v>8.6</v>
      </c>
      <c r="C5" s="55"/>
      <c r="D5" s="74">
        <v>8.4</v>
      </c>
      <c r="E5" s="74"/>
      <c r="F5" s="74"/>
      <c r="O5" s="54"/>
      <c r="P5" s="55"/>
      <c r="Q5" s="55"/>
      <c r="R5" s="74"/>
      <c r="S5" s="74"/>
    </row>
    <row r="6" spans="1:19">
      <c r="A6" s="54"/>
      <c r="B6" s="55">
        <v>9</v>
      </c>
      <c r="C6" s="55"/>
      <c r="D6" s="74">
        <v>8</v>
      </c>
      <c r="E6" s="74"/>
      <c r="F6" s="74"/>
      <c r="O6" s="54"/>
      <c r="P6" s="55"/>
      <c r="Q6" s="55"/>
      <c r="R6" s="74"/>
      <c r="S6" s="74"/>
    </row>
    <row r="7" spans="1:19">
      <c r="A7" s="53" t="s">
        <v>107</v>
      </c>
      <c r="B7" s="55">
        <v>10.5</v>
      </c>
      <c r="C7" s="55"/>
      <c r="D7" s="74">
        <v>8.1</v>
      </c>
      <c r="E7" s="74"/>
      <c r="F7" s="74"/>
      <c r="O7" s="53"/>
      <c r="P7" s="55"/>
      <c r="Q7" s="55"/>
      <c r="R7" s="74"/>
      <c r="S7" s="74"/>
    </row>
    <row r="8" spans="1:19">
      <c r="A8" s="53"/>
      <c r="B8" s="55">
        <v>11.3</v>
      </c>
      <c r="C8" s="56"/>
      <c r="D8" s="74">
        <v>8</v>
      </c>
      <c r="E8" s="74"/>
      <c r="F8" s="74"/>
      <c r="O8" s="53"/>
      <c r="P8" s="55"/>
      <c r="Q8" s="55"/>
      <c r="R8" s="74"/>
      <c r="S8" s="74"/>
    </row>
    <row r="9" spans="1:19">
      <c r="A9" s="54" t="s">
        <v>132</v>
      </c>
      <c r="B9" s="55">
        <v>1.9</v>
      </c>
      <c r="C9" s="55"/>
      <c r="D9" s="74">
        <v>10.5</v>
      </c>
      <c r="E9" s="74"/>
      <c r="F9" s="74"/>
      <c r="O9" s="54"/>
      <c r="P9" s="55"/>
      <c r="Q9" s="55"/>
      <c r="R9" s="74"/>
      <c r="S9" s="193"/>
    </row>
    <row r="10" spans="1:19">
      <c r="A10" s="54"/>
      <c r="B10" s="55">
        <v>6.9</v>
      </c>
      <c r="C10" s="55">
        <v>5.8</v>
      </c>
      <c r="D10" s="74">
        <v>10.1</v>
      </c>
      <c r="E10" s="74">
        <v>10.199999999999999</v>
      </c>
      <c r="F10" s="74"/>
      <c r="O10" s="54"/>
      <c r="P10" s="55"/>
      <c r="Q10" s="55"/>
      <c r="R10" s="74"/>
      <c r="S10" s="74"/>
    </row>
    <row r="11" spans="1:19">
      <c r="A11" s="54" t="s">
        <v>111</v>
      </c>
      <c r="B11" s="56">
        <v>8.9</v>
      </c>
      <c r="C11" s="55">
        <v>6</v>
      </c>
      <c r="D11" s="74">
        <v>9.4</v>
      </c>
      <c r="E11" s="74">
        <v>9.3000000000000007</v>
      </c>
      <c r="F11" s="74"/>
      <c r="O11" s="54"/>
      <c r="P11" s="56"/>
      <c r="Q11" s="56"/>
      <c r="R11" s="74"/>
      <c r="S11" s="74"/>
    </row>
    <row r="12" spans="1:19">
      <c r="A12" s="54"/>
      <c r="B12" s="56">
        <v>7.8</v>
      </c>
      <c r="C12" s="55">
        <v>7.9</v>
      </c>
      <c r="D12" s="74">
        <v>9.1</v>
      </c>
      <c r="E12" s="74">
        <v>8.8000000000000007</v>
      </c>
      <c r="F12" s="74"/>
      <c r="O12" s="54"/>
      <c r="P12" s="56"/>
      <c r="Q12" s="56"/>
      <c r="R12" s="74"/>
      <c r="S12" s="74"/>
    </row>
    <row r="13" spans="1:19">
      <c r="A13" s="54" t="s">
        <v>222</v>
      </c>
      <c r="B13" s="55">
        <v>15.8</v>
      </c>
      <c r="C13" s="55">
        <v>14.4</v>
      </c>
      <c r="D13" s="74">
        <v>8.9</v>
      </c>
      <c r="E13" s="74">
        <v>8.6</v>
      </c>
      <c r="F13" s="74"/>
      <c r="O13" s="54"/>
      <c r="P13" s="55"/>
      <c r="Q13" s="55"/>
      <c r="R13" s="74"/>
      <c r="S13" s="74"/>
    </row>
    <row r="14" spans="1:19">
      <c r="A14" s="54"/>
      <c r="B14" s="55">
        <v>7.1</v>
      </c>
      <c r="C14" s="55">
        <v>9</v>
      </c>
      <c r="D14" s="74">
        <v>8.6999999999999993</v>
      </c>
      <c r="E14" s="74">
        <v>8.5</v>
      </c>
      <c r="F14" s="74"/>
      <c r="O14" s="54"/>
      <c r="P14" s="55"/>
      <c r="Q14" s="55"/>
      <c r="R14" s="74"/>
      <c r="S14" s="74"/>
    </row>
    <row r="15" spans="1:19">
      <c r="A15" s="54" t="s">
        <v>224</v>
      </c>
      <c r="B15" s="55">
        <v>3.3</v>
      </c>
      <c r="C15" s="55">
        <v>6.9</v>
      </c>
      <c r="D15" s="74">
        <v>8.6</v>
      </c>
      <c r="E15" s="74">
        <v>8.5</v>
      </c>
      <c r="F15" s="74"/>
      <c r="O15" s="54"/>
      <c r="P15" s="55"/>
      <c r="Q15" s="55"/>
      <c r="R15" s="74"/>
      <c r="S15" s="74"/>
    </row>
    <row r="16" spans="1:19">
      <c r="A16" s="53"/>
      <c r="B16" s="55">
        <v>3.6</v>
      </c>
      <c r="C16" s="56">
        <v>3.9</v>
      </c>
      <c r="D16" s="74">
        <v>8.6</v>
      </c>
      <c r="E16" s="74">
        <v>8.4</v>
      </c>
      <c r="F16" s="74"/>
      <c r="O16" s="53"/>
      <c r="P16" s="55"/>
      <c r="Q16" s="55"/>
      <c r="R16" s="74"/>
      <c r="S16" s="74"/>
    </row>
    <row r="17" spans="1:19">
      <c r="A17" s="53" t="s">
        <v>496</v>
      </c>
      <c r="B17" s="55">
        <v>4.0999999999999996</v>
      </c>
      <c r="C17" s="56">
        <v>2.9</v>
      </c>
      <c r="D17" s="74">
        <v>8.5</v>
      </c>
      <c r="E17" s="74">
        <v>8.4</v>
      </c>
      <c r="F17" s="74"/>
      <c r="O17" s="53"/>
      <c r="P17" s="55"/>
      <c r="Q17" s="55"/>
      <c r="R17" s="74"/>
      <c r="S17" s="74"/>
    </row>
    <row r="18" spans="1:19">
      <c r="A18" s="54"/>
      <c r="B18" s="55">
        <v>3.1</v>
      </c>
      <c r="C18" s="55">
        <v>0.8</v>
      </c>
      <c r="D18" s="74">
        <v>8.5</v>
      </c>
      <c r="E18" s="74">
        <v>8.4</v>
      </c>
      <c r="F18" s="74"/>
      <c r="O18" s="54"/>
      <c r="P18" s="55"/>
      <c r="Q18" s="55"/>
      <c r="R18" s="74"/>
      <c r="S18" s="74"/>
    </row>
    <row r="19" spans="1:19">
      <c r="A19" s="54" t="s">
        <v>498</v>
      </c>
      <c r="B19" s="55">
        <v>3.4</v>
      </c>
      <c r="C19" s="55">
        <v>1.2</v>
      </c>
      <c r="D19" s="74">
        <v>8.5</v>
      </c>
      <c r="E19" s="74">
        <v>8.4</v>
      </c>
      <c r="F19" s="74"/>
      <c r="G19" s="64" t="str">
        <f>IF(Content!$E$1=1,G20,G21)</f>
        <v>Джерело: ДССУ, розрахунки НБУ.</v>
      </c>
      <c r="O19" s="54"/>
      <c r="P19" s="55"/>
      <c r="Q19" s="55"/>
      <c r="R19" s="74"/>
      <c r="S19" s="74"/>
    </row>
    <row r="20" spans="1:19">
      <c r="A20" s="53"/>
      <c r="B20" s="56">
        <v>3.2</v>
      </c>
      <c r="C20" s="56"/>
      <c r="D20" s="74">
        <v>8.5</v>
      </c>
      <c r="E20" s="74"/>
      <c r="F20" s="74"/>
      <c r="G20" s="59" t="s">
        <v>28</v>
      </c>
      <c r="O20" s="53"/>
      <c r="P20" s="56"/>
      <c r="Q20" s="56"/>
      <c r="R20" s="74"/>
      <c r="S20" s="74"/>
    </row>
    <row r="21" spans="1:19">
      <c r="A21" s="53" t="s">
        <v>1065</v>
      </c>
      <c r="B21" s="56">
        <v>2.9</v>
      </c>
      <c r="C21" s="56"/>
      <c r="D21" s="74">
        <v>8.5</v>
      </c>
      <c r="E21" s="74"/>
      <c r="F21" s="74"/>
      <c r="G21" s="59" t="s">
        <v>29</v>
      </c>
      <c r="O21" s="53"/>
      <c r="P21" s="56"/>
      <c r="Q21" s="56"/>
      <c r="R21" s="74"/>
      <c r="S21" s="74"/>
    </row>
    <row r="22" spans="1:19">
      <c r="A22" s="54"/>
      <c r="B22" s="55">
        <v>3.3</v>
      </c>
      <c r="C22" s="55"/>
      <c r="D22" s="74">
        <v>8.5</v>
      </c>
      <c r="E22" s="74"/>
      <c r="F22" s="74"/>
      <c r="O22" s="54"/>
      <c r="P22" s="55"/>
      <c r="Q22" s="55"/>
      <c r="R22" s="74"/>
      <c r="S22" s="74"/>
    </row>
    <row r="23" spans="1:19">
      <c r="A23" s="54" t="s">
        <v>1066</v>
      </c>
      <c r="B23" s="55">
        <v>3.3</v>
      </c>
      <c r="C23" s="55"/>
      <c r="D23" s="74">
        <v>8.4</v>
      </c>
      <c r="E23" s="74"/>
      <c r="F23" s="74"/>
      <c r="O23" s="54"/>
      <c r="P23" s="55"/>
      <c r="Q23" s="55"/>
      <c r="R23" s="74"/>
      <c r="S23" s="74"/>
    </row>
    <row r="25" spans="1:19">
      <c r="C25" s="74"/>
      <c r="D25" s="74"/>
      <c r="E25" s="74"/>
    </row>
    <row r="26" spans="1:19">
      <c r="B26" s="114"/>
      <c r="C26" s="114"/>
      <c r="D26" s="114"/>
      <c r="E26" s="114"/>
    </row>
    <row r="27" spans="1:19">
      <c r="B27" s="114"/>
      <c r="C27" s="114"/>
      <c r="D27" s="114"/>
      <c r="E27" s="114"/>
    </row>
    <row r="28" spans="1:19">
      <c r="B28" s="114"/>
      <c r="C28" s="114"/>
      <c r="D28" s="114"/>
      <c r="E28" s="114"/>
    </row>
    <row r="29" spans="1:19">
      <c r="B29" s="114"/>
      <c r="C29" s="114"/>
      <c r="D29" s="114"/>
      <c r="E29" s="114"/>
    </row>
    <row r="30" spans="1:19">
      <c r="B30" s="114"/>
      <c r="C30" s="114"/>
      <c r="D30" s="114"/>
      <c r="E30" s="114"/>
    </row>
    <row r="31" spans="1:19">
      <c r="B31" s="114"/>
      <c r="C31" s="114"/>
      <c r="D31" s="114"/>
      <c r="E31" s="114"/>
    </row>
    <row r="32" spans="1:19">
      <c r="B32" s="114"/>
      <c r="C32" s="114"/>
      <c r="D32" s="114"/>
      <c r="E32" s="114"/>
    </row>
    <row r="33" spans="2:5">
      <c r="B33" s="114"/>
      <c r="C33" s="114"/>
      <c r="D33" s="114"/>
      <c r="E33" s="114"/>
    </row>
    <row r="34" spans="2:5">
      <c r="B34" s="114"/>
      <c r="C34" s="114"/>
      <c r="D34" s="114"/>
      <c r="E34" s="114"/>
    </row>
    <row r="35" spans="2:5">
      <c r="B35" s="114"/>
      <c r="C35" s="114"/>
      <c r="D35" s="114"/>
      <c r="E35" s="114"/>
    </row>
    <row r="36" spans="2:5">
      <c r="B36" s="114"/>
      <c r="C36" s="114"/>
      <c r="D36" s="114"/>
      <c r="E36" s="114"/>
    </row>
    <row r="37" spans="2:5">
      <c r="B37" s="114"/>
      <c r="C37" s="114"/>
      <c r="D37" s="114"/>
      <c r="E37" s="114"/>
    </row>
    <row r="38" spans="2:5">
      <c r="B38" s="114"/>
      <c r="C38" s="114"/>
      <c r="D38" s="114"/>
      <c r="E38" s="114"/>
    </row>
    <row r="39" spans="2:5">
      <c r="B39" s="114"/>
      <c r="C39" s="114"/>
      <c r="D39" s="114"/>
      <c r="E39" s="114"/>
    </row>
    <row r="40" spans="2:5">
      <c r="B40" s="114"/>
      <c r="C40" s="114"/>
      <c r="D40" s="114"/>
      <c r="E40" s="114"/>
    </row>
    <row r="41" spans="2:5">
      <c r="B41" s="114"/>
      <c r="C41" s="114"/>
      <c r="D41" s="114"/>
      <c r="E41" s="114"/>
    </row>
    <row r="42" spans="2:5">
      <c r="B42" s="114"/>
      <c r="C42" s="114"/>
      <c r="D42" s="114"/>
      <c r="E42" s="114"/>
    </row>
    <row r="43" spans="2:5">
      <c r="B43" s="114"/>
      <c r="C43" s="114"/>
      <c r="D43" s="114"/>
      <c r="E43" s="114"/>
    </row>
    <row r="44" spans="2:5">
      <c r="B44" s="114"/>
      <c r="C44" s="114"/>
      <c r="D44" s="114"/>
      <c r="E44" s="114"/>
    </row>
    <row r="45" spans="2:5">
      <c r="B45" s="114"/>
      <c r="C45" s="114"/>
      <c r="D45" s="114"/>
      <c r="E45" s="114"/>
    </row>
    <row r="46" spans="2:5">
      <c r="B46" s="74"/>
      <c r="D46" s="74"/>
    </row>
    <row r="47" spans="2:5">
      <c r="B47" s="74"/>
      <c r="D47" s="74"/>
    </row>
    <row r="48" spans="2:5">
      <c r="B48" s="74"/>
      <c r="D48" s="74"/>
    </row>
    <row r="49" spans="2:2">
      <c r="B49" s="74"/>
    </row>
    <row r="50" spans="2:2">
      <c r="B50" s="74"/>
    </row>
    <row r="51" spans="2:2">
      <c r="B51" s="74"/>
    </row>
  </sheetData>
  <customSheetViews>
    <customSheetView guid="{ACF06C40-177A-4CED-8E17-2347D4DD1C3A}" showGridLines="0" hiddenRows="1">
      <selection activeCell="I39" sqref="I39"/>
      <pageMargins left="0.7" right="0.7" top="0.75" bottom="0.75" header="0.3" footer="0.3"/>
      <pageSetup paperSize="9" orientation="portrait" horizontalDpi="4294967293" verticalDpi="0"/>
    </customSheetView>
  </customSheetViews>
  <hyperlinks>
    <hyperlink ref="A1" location="Content!A1" display="&lt;&lt;" xr:uid="{00000000-0004-0000-52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Аркуш135">
    <tabColor theme="4"/>
  </sheetPr>
  <dimension ref="A1:O44"/>
  <sheetViews>
    <sheetView showGridLines="0" workbookViewId="0"/>
  </sheetViews>
  <sheetFormatPr baseColWidth="10" defaultColWidth="8.5" defaultRowHeight="13"/>
  <cols>
    <col min="1" max="16384" width="8.5" style="51"/>
  </cols>
  <sheetData>
    <row r="1" spans="1:15">
      <c r="A1" s="9" t="s">
        <v>60</v>
      </c>
      <c r="B1" s="135" t="str">
        <f>IF(Content!$E$1=1,B2,B3)</f>
        <v>Реальний ВВП</v>
      </c>
      <c r="C1" s="135" t="str">
        <f>IF(Content!$E$1=1,C2,C3)</f>
        <v>Потенційний ВВП</v>
      </c>
      <c r="D1" s="71"/>
      <c r="E1" s="71"/>
      <c r="F1" s="135" t="str">
        <f>IF(Content!$E$1=1,F2,F3)</f>
        <v>Реальний та потенційний ВВП, % р/р</v>
      </c>
    </row>
    <row r="2" spans="1:15" hidden="1">
      <c r="A2" s="53"/>
      <c r="B2" s="57" t="s">
        <v>1008</v>
      </c>
      <c r="C2" s="57" t="s">
        <v>143</v>
      </c>
      <c r="D2" s="71"/>
      <c r="E2" s="71"/>
      <c r="F2" s="72" t="s">
        <v>1006</v>
      </c>
    </row>
    <row r="3" spans="1:15" hidden="1">
      <c r="A3" s="53"/>
      <c r="B3" s="57" t="s">
        <v>1009</v>
      </c>
      <c r="C3" s="57" t="s">
        <v>145</v>
      </c>
      <c r="D3" s="71"/>
      <c r="E3" s="71"/>
      <c r="F3" s="72" t="s">
        <v>1007</v>
      </c>
    </row>
    <row r="4" spans="1:15" ht="14">
      <c r="A4" s="54"/>
      <c r="B4" s="55">
        <v>2.9</v>
      </c>
      <c r="C4" s="55">
        <v>3</v>
      </c>
      <c r="D4" s="413"/>
      <c r="E4" s="414"/>
      <c r="F4" s="86"/>
      <c r="G4" s="86"/>
      <c r="H4" s="86"/>
      <c r="I4" s="86"/>
      <c r="J4" s="86"/>
      <c r="L4" s="74"/>
      <c r="M4" s="74"/>
      <c r="N4" s="74"/>
      <c r="O4" s="74"/>
    </row>
    <row r="5" spans="1:15" ht="14">
      <c r="A5" s="54" t="s">
        <v>129</v>
      </c>
      <c r="B5" s="55">
        <v>4.7</v>
      </c>
      <c r="C5" s="55">
        <v>3.3</v>
      </c>
      <c r="D5" s="413"/>
      <c r="E5" s="414"/>
      <c r="F5" s="86"/>
      <c r="G5" s="86"/>
      <c r="H5" s="86"/>
      <c r="I5" s="86"/>
      <c r="J5" s="86"/>
      <c r="L5" s="74"/>
      <c r="M5" s="74"/>
      <c r="N5" s="74"/>
      <c r="O5" s="74"/>
    </row>
    <row r="6" spans="1:15" ht="14">
      <c r="A6" s="54"/>
      <c r="B6" s="55">
        <v>3.9</v>
      </c>
      <c r="C6" s="55">
        <v>3.5</v>
      </c>
      <c r="D6" s="413"/>
      <c r="E6" s="414"/>
      <c r="F6" s="86"/>
      <c r="G6" s="86"/>
      <c r="H6" s="86"/>
      <c r="I6" s="86"/>
      <c r="J6" s="86"/>
      <c r="L6" s="74"/>
      <c r="M6" s="74"/>
      <c r="N6" s="74"/>
      <c r="O6" s="74"/>
    </row>
    <row r="7" spans="1:15" ht="14">
      <c r="A7" s="54" t="s">
        <v>107</v>
      </c>
      <c r="B7" s="55">
        <v>1.5</v>
      </c>
      <c r="C7" s="55">
        <v>3.6</v>
      </c>
      <c r="D7" s="410"/>
      <c r="E7" s="414"/>
      <c r="F7" s="135"/>
      <c r="L7" s="74"/>
      <c r="M7" s="74"/>
      <c r="N7" s="74"/>
      <c r="O7" s="74"/>
    </row>
    <row r="8" spans="1:15" ht="14">
      <c r="A8" s="53"/>
      <c r="B8" s="55">
        <v>-1.3</v>
      </c>
      <c r="C8" s="55">
        <v>2.5</v>
      </c>
      <c r="D8" s="410"/>
      <c r="E8" s="414"/>
      <c r="F8" s="59" t="s">
        <v>28</v>
      </c>
      <c r="L8" s="74"/>
      <c r="M8" s="74"/>
      <c r="N8" s="74"/>
      <c r="O8" s="74"/>
    </row>
    <row r="9" spans="1:15" ht="14">
      <c r="A9" s="53" t="s">
        <v>132</v>
      </c>
      <c r="B9" s="55">
        <v>-11.4</v>
      </c>
      <c r="C9" s="55">
        <v>1.4</v>
      </c>
      <c r="D9" s="413"/>
      <c r="E9" s="414"/>
      <c r="F9" s="59" t="s">
        <v>29</v>
      </c>
      <c r="L9" s="74"/>
      <c r="M9" s="74"/>
      <c r="N9" s="74"/>
      <c r="O9" s="74"/>
    </row>
    <row r="10" spans="1:15" ht="14">
      <c r="A10" s="54"/>
      <c r="B10" s="55">
        <v>-3.5</v>
      </c>
      <c r="C10" s="55">
        <v>0.4</v>
      </c>
      <c r="D10" s="413"/>
      <c r="E10" s="414"/>
      <c r="L10" s="74"/>
      <c r="M10" s="74"/>
      <c r="N10" s="74"/>
      <c r="O10" s="74"/>
    </row>
    <row r="11" spans="1:15" ht="14">
      <c r="A11" s="54" t="s">
        <v>111</v>
      </c>
      <c r="B11" s="55">
        <v>-1.5</v>
      </c>
      <c r="C11" s="55">
        <v>-0.4</v>
      </c>
      <c r="D11" s="413"/>
      <c r="E11" s="414"/>
      <c r="L11" s="74"/>
      <c r="M11" s="74"/>
      <c r="N11" s="74"/>
      <c r="O11" s="74"/>
    </row>
    <row r="12" spans="1:15" ht="14">
      <c r="B12" s="55">
        <v>-0.1</v>
      </c>
      <c r="C12" s="55">
        <v>0.2</v>
      </c>
      <c r="D12" s="413"/>
      <c r="E12" s="414"/>
      <c r="L12" s="74"/>
      <c r="M12" s="74"/>
      <c r="N12" s="74"/>
      <c r="O12" s="74"/>
    </row>
    <row r="13" spans="1:15" ht="14">
      <c r="A13" s="51" t="s">
        <v>222</v>
      </c>
      <c r="B13" s="55">
        <v>11.3</v>
      </c>
      <c r="C13" s="55">
        <v>0.8</v>
      </c>
      <c r="D13" s="413"/>
      <c r="E13" s="414"/>
      <c r="L13" s="74"/>
      <c r="M13" s="74"/>
      <c r="N13" s="74"/>
      <c r="O13" s="74"/>
    </row>
    <row r="14" spans="1:15" ht="14">
      <c r="B14" s="55">
        <v>3.5</v>
      </c>
      <c r="C14" s="55">
        <v>1.4</v>
      </c>
      <c r="D14" s="413"/>
      <c r="E14" s="414"/>
      <c r="F14" s="135"/>
      <c r="L14" s="74"/>
      <c r="M14" s="74"/>
      <c r="N14" s="74"/>
      <c r="O14" s="74"/>
    </row>
    <row r="15" spans="1:15" ht="14">
      <c r="A15" s="51" t="s">
        <v>224</v>
      </c>
      <c r="B15" s="55">
        <v>2.6</v>
      </c>
      <c r="C15" s="55">
        <v>1.8</v>
      </c>
      <c r="D15" s="413"/>
      <c r="E15" s="414"/>
      <c r="L15" s="74"/>
      <c r="M15" s="74"/>
      <c r="N15" s="74"/>
      <c r="O15" s="74"/>
    </row>
    <row r="16" spans="1:15" ht="14">
      <c r="B16" s="55">
        <v>3.4</v>
      </c>
      <c r="C16" s="55">
        <v>2.2000000000000002</v>
      </c>
      <c r="D16" s="413"/>
      <c r="E16" s="414"/>
      <c r="L16" s="74"/>
      <c r="M16" s="74"/>
      <c r="N16" s="74"/>
      <c r="O16" s="74"/>
    </row>
    <row r="17" spans="1:14" ht="14">
      <c r="A17" s="51" t="s">
        <v>496</v>
      </c>
      <c r="B17" s="55">
        <v>3.7</v>
      </c>
      <c r="C17" s="55">
        <v>2.5</v>
      </c>
      <c r="D17" s="413"/>
      <c r="E17" s="414"/>
      <c r="L17" s="74"/>
      <c r="M17" s="74"/>
      <c r="N17" s="74"/>
    </row>
    <row r="18" spans="1:14" ht="14">
      <c r="B18" s="55">
        <v>3.9</v>
      </c>
      <c r="C18" s="55">
        <v>2.8</v>
      </c>
      <c r="D18" s="413"/>
      <c r="E18" s="414"/>
      <c r="L18" s="74"/>
      <c r="M18" s="74"/>
      <c r="N18" s="74"/>
    </row>
    <row r="19" spans="1:14" ht="14">
      <c r="A19" s="51" t="s">
        <v>498</v>
      </c>
      <c r="B19" s="55">
        <v>4.0999999999999996</v>
      </c>
      <c r="C19" s="55">
        <v>3</v>
      </c>
      <c r="D19" s="413"/>
      <c r="E19" s="414"/>
      <c r="F19" s="135" t="str">
        <f>IF(Content!$E$1=1,F$8,F$9)</f>
        <v>Джерело: ДССУ, розрахунки НБУ.</v>
      </c>
      <c r="L19" s="74"/>
      <c r="M19" s="74"/>
      <c r="N19" s="74"/>
    </row>
    <row r="20" spans="1:14">
      <c r="B20" s="55">
        <v>4</v>
      </c>
      <c r="C20" s="55">
        <v>3.1</v>
      </c>
      <c r="D20" s="87"/>
      <c r="E20" s="74"/>
      <c r="L20" s="74"/>
      <c r="M20" s="74"/>
      <c r="N20" s="74"/>
    </row>
    <row r="21" spans="1:14">
      <c r="A21" s="51" t="s">
        <v>1065</v>
      </c>
      <c r="B21" s="55">
        <v>4</v>
      </c>
      <c r="C21" s="55">
        <v>3.3</v>
      </c>
      <c r="E21" s="74"/>
      <c r="L21" s="74"/>
      <c r="M21" s="74"/>
    </row>
    <row r="22" spans="1:14">
      <c r="B22" s="55">
        <v>4</v>
      </c>
      <c r="C22" s="55">
        <v>3.4</v>
      </c>
      <c r="E22" s="74"/>
      <c r="L22" s="74"/>
      <c r="M22" s="74"/>
    </row>
    <row r="23" spans="1:14">
      <c r="A23" s="51" t="s">
        <v>1066</v>
      </c>
      <c r="B23" s="55">
        <v>4</v>
      </c>
      <c r="C23" s="55">
        <v>3.5</v>
      </c>
      <c r="E23" s="74"/>
      <c r="L23" s="74"/>
      <c r="M23" s="74"/>
    </row>
    <row r="24" spans="1:14">
      <c r="E24" s="74"/>
      <c r="L24" s="74"/>
      <c r="M24" s="74"/>
    </row>
    <row r="25" spans="1:14">
      <c r="E25" s="74"/>
    </row>
    <row r="26" spans="1:14">
      <c r="B26" s="114"/>
      <c r="E26" s="74"/>
    </row>
    <row r="27" spans="1:14">
      <c r="B27" s="114"/>
      <c r="E27" s="74"/>
    </row>
    <row r="28" spans="1:14">
      <c r="B28" s="114"/>
    </row>
    <row r="29" spans="1:14">
      <c r="B29" s="114"/>
    </row>
    <row r="30" spans="1:14">
      <c r="B30" s="114"/>
    </row>
    <row r="31" spans="1:14">
      <c r="B31" s="114"/>
    </row>
    <row r="32" spans="1:14">
      <c r="B32" s="114"/>
    </row>
    <row r="33" spans="2:2">
      <c r="B33" s="114"/>
    </row>
    <row r="34" spans="2:2">
      <c r="B34" s="114"/>
    </row>
    <row r="35" spans="2:2">
      <c r="B35" s="114"/>
    </row>
    <row r="36" spans="2:2">
      <c r="B36" s="114"/>
    </row>
    <row r="37" spans="2:2">
      <c r="B37" s="114"/>
    </row>
    <row r="38" spans="2:2">
      <c r="B38" s="114"/>
    </row>
    <row r="39" spans="2:2">
      <c r="B39" s="114"/>
    </row>
    <row r="40" spans="2:2">
      <c r="B40" s="114"/>
    </row>
    <row r="41" spans="2:2">
      <c r="B41" s="114"/>
    </row>
    <row r="42" spans="2:2">
      <c r="B42" s="114"/>
    </row>
    <row r="43" spans="2:2">
      <c r="B43" s="114"/>
    </row>
    <row r="44" spans="2:2">
      <c r="B44" s="11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300-000000000000}"/>
  </hyperlink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50">
    <tabColor theme="4"/>
  </sheetPr>
  <dimension ref="A1:M42"/>
  <sheetViews>
    <sheetView showGridLines="0" workbookViewId="0"/>
  </sheetViews>
  <sheetFormatPr baseColWidth="10" defaultColWidth="8.5" defaultRowHeight="13"/>
  <cols>
    <col min="1" max="1" width="8.5" style="51"/>
    <col min="2" max="2" width="9.5" style="51" customWidth="1"/>
    <col min="3" max="4" width="8.5" style="51"/>
    <col min="5" max="5" width="11.5" style="51" customWidth="1"/>
    <col min="6" max="16384" width="8.5" style="51"/>
  </cols>
  <sheetData>
    <row r="1" spans="1:13">
      <c r="A1" s="9" t="s">
        <v>60</v>
      </c>
      <c r="B1" s="135" t="str">
        <f>IF(Content!$E$1=1,B2,B3)</f>
        <v>Розрив ВВП, % потенційного ВВП</v>
      </c>
      <c r="C1" s="135" t="str">
        <f>IF(Content!$E$1=1,C2,C3)</f>
        <v>Розрив ВВП, % потенційного ВВП (попередній прогноз)</v>
      </c>
      <c r="D1" s="71"/>
      <c r="E1" s="135" t="str">
        <f>IF(Content!$E$1=1,E2,E3)</f>
        <v>Розрив ВВП, % потенційного ВВП</v>
      </c>
    </row>
    <row r="2" spans="1:13" hidden="1">
      <c r="A2" s="53"/>
      <c r="B2" s="57" t="s">
        <v>338</v>
      </c>
      <c r="C2" s="57" t="s">
        <v>371</v>
      </c>
      <c r="D2" s="71"/>
      <c r="E2" s="72" t="s">
        <v>338</v>
      </c>
    </row>
    <row r="3" spans="1:13" hidden="1">
      <c r="A3" s="53"/>
      <c r="B3" s="57" t="s">
        <v>343</v>
      </c>
      <c r="C3" s="57" t="s">
        <v>372</v>
      </c>
      <c r="D3" s="71"/>
      <c r="E3" s="72" t="s">
        <v>436</v>
      </c>
    </row>
    <row r="4" spans="1:13" ht="14">
      <c r="A4" s="235"/>
      <c r="B4" s="338">
        <v>0.9</v>
      </c>
      <c r="C4" s="338">
        <v>0.9</v>
      </c>
      <c r="D4" s="412"/>
      <c r="E4" s="74"/>
      <c r="F4" s="86"/>
      <c r="G4" s="86"/>
      <c r="H4" s="86"/>
      <c r="I4" s="86"/>
      <c r="L4" s="74"/>
      <c r="M4" s="74"/>
    </row>
    <row r="5" spans="1:13" ht="14">
      <c r="A5" s="235" t="s">
        <v>129</v>
      </c>
      <c r="B5" s="338">
        <v>0.9</v>
      </c>
      <c r="C5" s="338">
        <v>0.9</v>
      </c>
      <c r="D5" s="412"/>
      <c r="E5" s="74"/>
      <c r="F5" s="86"/>
      <c r="G5" s="86"/>
      <c r="H5" s="86"/>
      <c r="I5" s="86"/>
      <c r="L5" s="74"/>
      <c r="M5" s="74"/>
    </row>
    <row r="6" spans="1:13" ht="14">
      <c r="A6" s="235"/>
      <c r="B6" s="338">
        <v>-0.1</v>
      </c>
      <c r="C6" s="338">
        <v>-0.1</v>
      </c>
      <c r="D6" s="412"/>
      <c r="E6" s="74"/>
      <c r="F6" s="86"/>
      <c r="G6" s="86"/>
      <c r="H6" s="86"/>
      <c r="I6" s="86"/>
      <c r="L6" s="74"/>
      <c r="M6" s="74"/>
    </row>
    <row r="7" spans="1:13" ht="14">
      <c r="A7" s="53" t="s">
        <v>107</v>
      </c>
      <c r="B7" s="338">
        <v>-1.5</v>
      </c>
      <c r="C7" s="338">
        <v>-1.4</v>
      </c>
      <c r="D7" s="411"/>
      <c r="E7" s="74"/>
      <c r="F7" s="86"/>
      <c r="G7" s="86"/>
      <c r="H7" s="86"/>
      <c r="I7" s="86"/>
      <c r="L7" s="74"/>
      <c r="M7" s="74"/>
    </row>
    <row r="8" spans="1:13" ht="14">
      <c r="A8" s="53"/>
      <c r="B8" s="338">
        <v>-2.5</v>
      </c>
      <c r="C8" s="338">
        <v>-2.2999999999999998</v>
      </c>
      <c r="D8" s="411"/>
      <c r="E8" s="86"/>
      <c r="F8" s="86"/>
      <c r="G8" s="86"/>
      <c r="H8" s="86"/>
      <c r="I8" s="86"/>
      <c r="L8" s="74"/>
      <c r="M8" s="74"/>
    </row>
    <row r="9" spans="1:13" ht="14">
      <c r="A9" s="54" t="s">
        <v>132</v>
      </c>
      <c r="B9" s="338">
        <v>-11.7</v>
      </c>
      <c r="C9" s="338">
        <v>-11.8</v>
      </c>
      <c r="D9" s="412"/>
      <c r="E9" s="86"/>
      <c r="F9" s="86"/>
      <c r="G9" s="86"/>
      <c r="H9" s="86"/>
      <c r="I9" s="86"/>
      <c r="L9" s="74"/>
      <c r="M9" s="74"/>
    </row>
    <row r="10" spans="1:13" ht="14">
      <c r="A10" s="54"/>
      <c r="B10" s="338">
        <v>-4.2</v>
      </c>
      <c r="C10" s="338">
        <v>-6.7</v>
      </c>
      <c r="D10" s="412"/>
      <c r="E10" s="86"/>
      <c r="F10" s="86"/>
      <c r="G10" s="86"/>
      <c r="H10" s="86"/>
      <c r="I10" s="86"/>
      <c r="L10" s="74"/>
      <c r="M10" s="74"/>
    </row>
    <row r="11" spans="1:13" ht="14">
      <c r="A11" s="54" t="s">
        <v>111</v>
      </c>
      <c r="B11" s="338">
        <v>-2.6</v>
      </c>
      <c r="C11" s="338">
        <v>-5.7</v>
      </c>
      <c r="D11" s="412"/>
      <c r="E11" s="86"/>
      <c r="F11" s="86"/>
      <c r="G11" s="86"/>
      <c r="H11" s="86"/>
      <c r="I11" s="86"/>
      <c r="L11" s="74"/>
      <c r="M11" s="74"/>
    </row>
    <row r="12" spans="1:13" ht="14">
      <c r="A12" s="54"/>
      <c r="B12" s="338">
        <v>-2.7</v>
      </c>
      <c r="C12" s="338">
        <v>-4.8</v>
      </c>
      <c r="D12" s="412"/>
      <c r="E12" s="86"/>
      <c r="F12" s="86"/>
      <c r="G12" s="86"/>
      <c r="H12" s="86"/>
      <c r="I12" s="86"/>
      <c r="L12" s="74"/>
      <c r="M12" s="74"/>
    </row>
    <row r="13" spans="1:13" ht="14">
      <c r="A13" s="54" t="s">
        <v>222</v>
      </c>
      <c r="B13" s="338">
        <v>-2.5</v>
      </c>
      <c r="C13" s="338">
        <v>-4.2</v>
      </c>
      <c r="D13" s="412"/>
      <c r="E13" s="86"/>
      <c r="F13" s="86"/>
      <c r="G13" s="86"/>
      <c r="H13" s="86"/>
      <c r="I13" s="86"/>
      <c r="L13" s="74"/>
      <c r="M13" s="74"/>
    </row>
    <row r="14" spans="1:13" ht="14">
      <c r="A14" s="54"/>
      <c r="B14" s="338">
        <v>-2.2000000000000002</v>
      </c>
      <c r="C14" s="338">
        <v>-3.7</v>
      </c>
      <c r="D14" s="412"/>
      <c r="L14" s="74"/>
      <c r="M14" s="74"/>
    </row>
    <row r="15" spans="1:13" ht="14">
      <c r="A15" s="54" t="s">
        <v>224</v>
      </c>
      <c r="B15" s="338">
        <v>-1.9</v>
      </c>
      <c r="C15" s="338">
        <v>-3.3</v>
      </c>
      <c r="D15" s="412"/>
      <c r="E15" s="135" t="str">
        <f>IF(Content!$E$1=1,E16,E17)</f>
        <v>Джерело: розрахунки НБУ.</v>
      </c>
      <c r="L15" s="74"/>
      <c r="M15" s="74"/>
    </row>
    <row r="16" spans="1:13" ht="14">
      <c r="A16" s="53"/>
      <c r="B16" s="338">
        <v>-1.6</v>
      </c>
      <c r="C16" s="338">
        <v>-3.1</v>
      </c>
      <c r="D16" s="412"/>
      <c r="E16" s="59" t="s">
        <v>41</v>
      </c>
      <c r="L16" s="74"/>
      <c r="M16" s="74"/>
    </row>
    <row r="17" spans="1:13" ht="14">
      <c r="A17" s="53" t="s">
        <v>496</v>
      </c>
      <c r="B17" s="338">
        <v>-1.4</v>
      </c>
      <c r="C17" s="338">
        <v>-3</v>
      </c>
      <c r="D17" s="412"/>
      <c r="E17" s="59" t="s">
        <v>146</v>
      </c>
      <c r="L17" s="74"/>
      <c r="M17" s="74"/>
    </row>
    <row r="18" spans="1:13" ht="14">
      <c r="A18" s="54"/>
      <c r="B18" s="338">
        <v>-1.1000000000000001</v>
      </c>
      <c r="C18" s="338">
        <v>-2.9</v>
      </c>
      <c r="D18" s="412"/>
      <c r="L18" s="74"/>
      <c r="M18" s="74"/>
    </row>
    <row r="19" spans="1:13" ht="14">
      <c r="A19" s="54" t="s">
        <v>498</v>
      </c>
      <c r="B19" s="338">
        <v>-1</v>
      </c>
      <c r="C19" s="338">
        <v>-2.8</v>
      </c>
      <c r="D19" s="412"/>
      <c r="L19" s="74"/>
      <c r="M19" s="74"/>
    </row>
    <row r="20" spans="1:13">
      <c r="B20" s="338">
        <v>-0.9</v>
      </c>
      <c r="M20" s="74"/>
    </row>
    <row r="21" spans="1:13">
      <c r="A21" s="51" t="s">
        <v>1065</v>
      </c>
      <c r="B21" s="51">
        <v>-0.8</v>
      </c>
      <c r="M21" s="74"/>
    </row>
    <row r="22" spans="1:13">
      <c r="B22" s="74">
        <v>-0.7</v>
      </c>
      <c r="M22" s="74"/>
    </row>
    <row r="23" spans="1:13">
      <c r="A23" s="51" t="s">
        <v>1066</v>
      </c>
      <c r="B23" s="74">
        <v>-0.7</v>
      </c>
      <c r="M23" s="74"/>
    </row>
    <row r="24" spans="1:13">
      <c r="B24" s="74"/>
    </row>
    <row r="25" spans="1:13">
      <c r="B25" s="74"/>
    </row>
    <row r="26" spans="1:13">
      <c r="B26" s="74"/>
    </row>
    <row r="27" spans="1:13">
      <c r="B27" s="74"/>
    </row>
    <row r="28" spans="1:13">
      <c r="B28" s="74"/>
    </row>
    <row r="29" spans="1:13">
      <c r="B29" s="74"/>
    </row>
    <row r="30" spans="1:13">
      <c r="B30" s="74"/>
    </row>
    <row r="31" spans="1:13">
      <c r="B31" s="74"/>
    </row>
    <row r="32" spans="1:13">
      <c r="B32" s="74"/>
    </row>
    <row r="33" spans="2:2">
      <c r="B33" s="74"/>
    </row>
    <row r="34" spans="2:2">
      <c r="B34" s="74"/>
    </row>
    <row r="35" spans="2:2">
      <c r="B35" s="74"/>
    </row>
    <row r="36" spans="2:2">
      <c r="B36" s="74"/>
    </row>
    <row r="37" spans="2:2">
      <c r="B37" s="74"/>
    </row>
    <row r="38" spans="2:2">
      <c r="B38" s="74"/>
    </row>
    <row r="39" spans="2:2">
      <c r="B39" s="74"/>
    </row>
    <row r="40" spans="2:2">
      <c r="B40" s="74"/>
    </row>
    <row r="41" spans="2:2">
      <c r="B41" s="74"/>
    </row>
    <row r="42" spans="2:2">
      <c r="B42" s="74"/>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400-000000000000}"/>
  </hyperlinks>
  <pageMargins left="0.7" right="0.7" top="0.75" bottom="0.75" header="0.3" footer="0.3"/>
  <pageSetup paperSize="9" orientation="portrait" horizontalDpi="4294967293" verticalDpi="0"/>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Аркуш125">
    <tabColor theme="4"/>
  </sheetPr>
  <dimension ref="A1:N25"/>
  <sheetViews>
    <sheetView showGridLines="0" workbookViewId="0"/>
  </sheetViews>
  <sheetFormatPr baseColWidth="10" defaultColWidth="8.5" defaultRowHeight="13"/>
  <cols>
    <col min="1" max="16384" width="8.5" style="87"/>
  </cols>
  <sheetData>
    <row r="1" spans="1:14">
      <c r="A1" s="9" t="s">
        <v>60</v>
      </c>
      <c r="B1" s="84" t="str">
        <f>IF(Content!$E$1=1,B2,B3)</f>
        <v>Фактичне сальдо</v>
      </c>
      <c r="C1" s="84" t="str">
        <f>IF(Content!$E$1=1,C2,C3)</f>
        <v>Первинне сальдо</v>
      </c>
      <c r="D1" s="84" t="str">
        <f>IF(Content!$E$1=1,D2,D3)</f>
        <v>Циклічне сальдо</v>
      </c>
      <c r="E1" s="84" t="str">
        <f>IF(Content!$E$1=1,E2,E3)</f>
        <v>Структурне сальдо без розрахунків з НБУ</v>
      </c>
      <c r="F1" s="84"/>
      <c r="G1" s="84" t="str">
        <f>IF(Content!$E$1=1,H2,H3)</f>
        <v>Зведений бюджет, % ВВП</v>
      </c>
    </row>
    <row r="2" spans="1:14" hidden="1">
      <c r="A2" s="53"/>
      <c r="B2" s="57" t="s">
        <v>177</v>
      </c>
      <c r="C2" s="88" t="s">
        <v>178</v>
      </c>
      <c r="D2" s="88" t="s">
        <v>174</v>
      </c>
      <c r="E2" s="87" t="s">
        <v>173</v>
      </c>
      <c r="H2" s="89" t="s">
        <v>172</v>
      </c>
    </row>
    <row r="3" spans="1:14" hidden="1">
      <c r="A3" s="53"/>
      <c r="B3" s="57" t="s">
        <v>179</v>
      </c>
      <c r="C3" s="88" t="s">
        <v>180</v>
      </c>
      <c r="D3" s="88" t="s">
        <v>175</v>
      </c>
      <c r="E3" s="87" t="s">
        <v>176</v>
      </c>
      <c r="H3" s="89" t="s">
        <v>336</v>
      </c>
    </row>
    <row r="4" spans="1:14">
      <c r="A4" s="82">
        <v>2016</v>
      </c>
      <c r="B4" s="55">
        <v>-2.2999999999999998</v>
      </c>
      <c r="C4" s="55">
        <v>1.8</v>
      </c>
      <c r="D4" s="90">
        <v>-0.8</v>
      </c>
      <c r="E4" s="90">
        <v>-1.5</v>
      </c>
      <c r="F4" s="90"/>
      <c r="M4" s="207" t="str">
        <f>IF(Content!$E$1=1,M5,M6)</f>
        <v>"+" профіцит</v>
      </c>
      <c r="N4" s="90"/>
    </row>
    <row r="5" spans="1:14">
      <c r="A5" s="82">
        <v>2017</v>
      </c>
      <c r="B5" s="55">
        <v>-1.4</v>
      </c>
      <c r="C5" s="55">
        <v>2.2999999999999998</v>
      </c>
      <c r="D5" s="90">
        <v>0.7</v>
      </c>
      <c r="E5" s="90">
        <v>-2.1</v>
      </c>
      <c r="F5" s="90"/>
      <c r="M5" s="178" t="s">
        <v>823</v>
      </c>
      <c r="N5" s="90"/>
    </row>
    <row r="6" spans="1:14">
      <c r="A6" s="82">
        <v>2018</v>
      </c>
      <c r="B6" s="55">
        <v>-1.9</v>
      </c>
      <c r="C6" s="55">
        <v>1.4</v>
      </c>
      <c r="D6" s="90">
        <v>0.4</v>
      </c>
      <c r="E6" s="90">
        <v>-2.2999999999999998</v>
      </c>
      <c r="F6" s="90"/>
      <c r="M6" s="178" t="s">
        <v>824</v>
      </c>
      <c r="N6" s="90"/>
    </row>
    <row r="7" spans="1:14">
      <c r="A7" s="82">
        <v>2019</v>
      </c>
      <c r="B7" s="55">
        <v>-2.2000000000000002</v>
      </c>
      <c r="C7" s="55">
        <v>0.8</v>
      </c>
      <c r="D7" s="90">
        <v>0.5</v>
      </c>
      <c r="E7" s="90">
        <v>-2.7</v>
      </c>
      <c r="F7" s="90"/>
      <c r="N7" s="90"/>
    </row>
    <row r="8" spans="1:14">
      <c r="A8" s="82">
        <v>2020</v>
      </c>
      <c r="B8" s="55">
        <v>-5.5</v>
      </c>
      <c r="C8" s="55">
        <v>-2.5</v>
      </c>
      <c r="D8" s="261">
        <v>-2</v>
      </c>
      <c r="E8" s="261">
        <v>-3.4</v>
      </c>
      <c r="F8" s="90"/>
      <c r="N8" s="90"/>
    </row>
    <row r="9" spans="1:14">
      <c r="A9" s="82">
        <v>2021</v>
      </c>
      <c r="B9" s="55">
        <v>-4.5</v>
      </c>
      <c r="C9" s="55">
        <v>-1.2</v>
      </c>
      <c r="D9" s="261">
        <v>-0.8</v>
      </c>
      <c r="E9" s="261">
        <v>-3.7</v>
      </c>
      <c r="F9" s="90"/>
      <c r="N9" s="90"/>
    </row>
    <row r="10" spans="1:14">
      <c r="A10" s="82">
        <v>2022</v>
      </c>
      <c r="B10" s="55">
        <v>-3</v>
      </c>
      <c r="C10" s="55">
        <v>0.2</v>
      </c>
      <c r="D10" s="261">
        <v>-0.2</v>
      </c>
      <c r="E10" s="261">
        <v>-2.8</v>
      </c>
      <c r="F10" s="90"/>
    </row>
    <row r="11" spans="1:14">
      <c r="A11" s="82">
        <v>2023</v>
      </c>
      <c r="B11" s="55">
        <v>-3</v>
      </c>
      <c r="C11" s="55">
        <v>0</v>
      </c>
      <c r="D11" s="261">
        <v>0</v>
      </c>
      <c r="E11" s="261">
        <v>-3</v>
      </c>
    </row>
    <row r="12" spans="1:14">
      <c r="A12" s="53"/>
      <c r="B12" s="56"/>
      <c r="C12" s="56"/>
      <c r="D12" s="56"/>
      <c r="E12" s="56"/>
    </row>
    <row r="13" spans="1:14">
      <c r="A13" s="54"/>
      <c r="B13" s="56"/>
      <c r="C13" s="56"/>
      <c r="D13" s="56"/>
      <c r="E13" s="56"/>
    </row>
    <row r="14" spans="1:14">
      <c r="A14" s="54"/>
      <c r="B14" s="56"/>
      <c r="C14" s="56"/>
      <c r="D14" s="56"/>
      <c r="E14" s="56"/>
    </row>
    <row r="15" spans="1:14">
      <c r="A15" s="54"/>
      <c r="B15" s="56"/>
      <c r="C15" s="56"/>
      <c r="D15" s="56"/>
      <c r="E15" s="56"/>
    </row>
    <row r="16" spans="1:14">
      <c r="A16" s="54"/>
      <c r="B16" s="56"/>
      <c r="C16" s="56"/>
      <c r="D16" s="56"/>
      <c r="E16" s="56"/>
    </row>
    <row r="17" spans="1:7">
      <c r="A17" s="54"/>
      <c r="B17" s="56"/>
      <c r="C17" s="56"/>
      <c r="D17" s="56"/>
      <c r="E17" s="56"/>
    </row>
    <row r="18" spans="1:7">
      <c r="A18" s="54"/>
      <c r="B18" s="56"/>
      <c r="C18" s="56"/>
      <c r="D18" s="56"/>
      <c r="E18" s="56"/>
    </row>
    <row r="19" spans="1:7">
      <c r="A19" s="54"/>
      <c r="B19" s="56"/>
      <c r="C19" s="56"/>
      <c r="D19" s="56"/>
      <c r="E19" s="56"/>
      <c r="G19" s="84" t="str">
        <f>IF(Content!$E$1=1,G20,G21)</f>
        <v>Джерело: ДКСУ, розрахунки НБУ.</v>
      </c>
    </row>
    <row r="20" spans="1:7">
      <c r="A20" s="53"/>
      <c r="B20" s="56"/>
      <c r="C20" s="56"/>
      <c r="D20" s="56"/>
      <c r="E20" s="56"/>
      <c r="G20" s="58" t="s">
        <v>158</v>
      </c>
    </row>
    <row r="21" spans="1:7">
      <c r="A21" s="53"/>
      <c r="B21" s="56"/>
      <c r="C21" s="56"/>
      <c r="D21" s="56"/>
      <c r="E21" s="56"/>
      <c r="G21" s="58" t="s">
        <v>159</v>
      </c>
    </row>
    <row r="22" spans="1:7">
      <c r="A22" s="54"/>
      <c r="B22" s="56"/>
      <c r="C22" s="56"/>
      <c r="D22" s="56"/>
      <c r="E22" s="56"/>
    </row>
    <row r="23" spans="1:7">
      <c r="A23" s="54"/>
      <c r="B23" s="56"/>
      <c r="C23" s="56"/>
      <c r="D23" s="56"/>
      <c r="E23" s="56"/>
    </row>
    <row r="24" spans="1:7">
      <c r="E24" s="56"/>
    </row>
    <row r="25" spans="1:7">
      <c r="E25" s="56"/>
    </row>
  </sheetData>
  <customSheetViews>
    <customSheetView guid="{ACF06C40-177A-4CED-8E17-2347D4DD1C3A}" showGridLines="0" hiddenRows="1">
      <selection activeCell="R32" sqref="R32"/>
      <pageMargins left="0.7" right="0.7" top="0.75" bottom="0.75" header="0.3" footer="0.3"/>
      <pageSetup paperSize="9" orientation="portrait" horizontalDpi="4294967293" verticalDpi="0"/>
    </customSheetView>
  </customSheetViews>
  <hyperlinks>
    <hyperlink ref="A1" location="Content!A1" display="&lt;&lt;" xr:uid="{00000000-0004-0000-55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sheetPr>
  <dimension ref="A1:P27"/>
  <sheetViews>
    <sheetView showGridLines="0" workbookViewId="0"/>
  </sheetViews>
  <sheetFormatPr baseColWidth="10" defaultColWidth="9.5" defaultRowHeight="13"/>
  <cols>
    <col min="1" max="1" width="11.5" style="573" bestFit="1" customWidth="1"/>
    <col min="2" max="2" width="9.5" style="467" customWidth="1"/>
    <col min="3" max="3" width="9.5" style="467"/>
    <col min="4" max="4" width="9.5" style="467" customWidth="1"/>
    <col min="5" max="5" width="9.5" style="467"/>
    <col min="6" max="7" width="9.5" style="467" customWidth="1"/>
    <col min="8" max="16" width="9.5" style="572"/>
    <col min="17" max="16384" width="9.5" style="466"/>
  </cols>
  <sheetData>
    <row r="1" spans="1:12">
      <c r="A1" s="222" t="s">
        <v>60</v>
      </c>
      <c r="B1" s="540" t="str">
        <f>IF(Content!$E$1=1,B2,B3)</f>
        <v>Brent (поточний прогноз)</v>
      </c>
      <c r="C1" s="540" t="str">
        <f>IF(Content!$E$1=1,C2,C3)</f>
        <v>Brent (попередній прогноз)</v>
      </c>
      <c r="D1" s="540" t="str">
        <f>IF(Content!$E$1=1,D2,D3)</f>
        <v>Природний газ (поточний прогноз)</v>
      </c>
      <c r="E1" s="540" t="str">
        <f>IF(Content!$E$1=1,E2,E3)</f>
        <v>Природний газ (попередній прогноз)</v>
      </c>
      <c r="F1" s="466"/>
      <c r="G1" s="540" t="str">
        <f>IF(Content!$E$1=1,G2,G3)</f>
        <v>Світові ціни на нафту марки Brent (дол./бар.) та ціни на природний газ на німецькому хабі (дол./тис.м³)</v>
      </c>
      <c r="H1" s="466"/>
      <c r="I1" s="466"/>
      <c r="J1" s="466"/>
      <c r="K1" s="466"/>
      <c r="L1" s="466"/>
    </row>
    <row r="2" spans="1:12" hidden="1">
      <c r="B2" s="466" t="s">
        <v>134</v>
      </c>
      <c r="C2" s="466" t="s">
        <v>378</v>
      </c>
      <c r="D2" s="466" t="s">
        <v>381</v>
      </c>
      <c r="E2" s="466" t="s">
        <v>382</v>
      </c>
      <c r="F2" s="466"/>
      <c r="G2" s="467" t="s">
        <v>435</v>
      </c>
      <c r="H2" s="466"/>
      <c r="I2" s="466"/>
      <c r="J2" s="466"/>
      <c r="K2" s="466"/>
      <c r="L2" s="466"/>
    </row>
    <row r="3" spans="1:12" hidden="1">
      <c r="A3" s="574"/>
      <c r="B3" s="466" t="s">
        <v>135</v>
      </c>
      <c r="C3" s="466" t="s">
        <v>136</v>
      </c>
      <c r="D3" s="466" t="s">
        <v>379</v>
      </c>
      <c r="E3" s="466" t="s">
        <v>380</v>
      </c>
      <c r="F3" s="466"/>
      <c r="G3" s="467" t="s">
        <v>483</v>
      </c>
      <c r="H3" s="466"/>
      <c r="I3" s="466"/>
      <c r="J3" s="466"/>
      <c r="K3" s="466"/>
      <c r="L3" s="466"/>
    </row>
    <row r="4" spans="1:12">
      <c r="A4" s="569" t="s">
        <v>25</v>
      </c>
      <c r="B4" s="468"/>
      <c r="C4" s="468"/>
      <c r="D4" s="468"/>
      <c r="E4" s="468"/>
      <c r="F4" s="466"/>
      <c r="G4" s="466"/>
      <c r="H4" s="466"/>
      <c r="I4" s="466"/>
      <c r="J4" s="466"/>
      <c r="K4" s="466"/>
      <c r="L4" s="466"/>
    </row>
    <row r="5" spans="1:12">
      <c r="A5" s="569" t="s">
        <v>26</v>
      </c>
      <c r="B5" s="468"/>
      <c r="C5" s="468"/>
      <c r="D5" s="468"/>
      <c r="E5" s="468"/>
      <c r="F5" s="466"/>
      <c r="G5" s="466"/>
      <c r="H5" s="466"/>
      <c r="I5" s="466"/>
      <c r="J5" s="466"/>
      <c r="K5" s="466"/>
      <c r="L5" s="466"/>
    </row>
    <row r="6" spans="1:12">
      <c r="A6" s="569" t="s">
        <v>27</v>
      </c>
      <c r="B6" s="468"/>
      <c r="C6" s="468"/>
      <c r="D6" s="468"/>
      <c r="E6" s="468"/>
      <c r="F6" s="466"/>
      <c r="G6" s="466"/>
      <c r="H6" s="466"/>
      <c r="I6" s="466"/>
      <c r="J6" s="466"/>
      <c r="K6" s="466"/>
      <c r="L6" s="466"/>
    </row>
    <row r="7" spans="1:12">
      <c r="A7" s="569" t="s">
        <v>103</v>
      </c>
      <c r="B7" s="468"/>
      <c r="C7" s="468"/>
      <c r="D7" s="468"/>
      <c r="E7" s="468"/>
      <c r="F7" s="466"/>
      <c r="G7" s="466"/>
      <c r="H7" s="466"/>
      <c r="I7" s="466"/>
      <c r="J7" s="466"/>
      <c r="K7" s="466"/>
      <c r="L7" s="466"/>
    </row>
    <row r="8" spans="1:12">
      <c r="A8" s="569" t="s">
        <v>128</v>
      </c>
      <c r="B8" s="468"/>
      <c r="C8" s="468"/>
      <c r="D8" s="468"/>
      <c r="E8" s="468"/>
      <c r="F8" s="466"/>
      <c r="G8" s="466"/>
      <c r="H8" s="466"/>
      <c r="I8" s="466"/>
      <c r="J8" s="466"/>
      <c r="K8" s="466"/>
      <c r="L8" s="466"/>
    </row>
    <row r="9" spans="1:12">
      <c r="A9" s="569" t="s">
        <v>129</v>
      </c>
      <c r="B9" s="468"/>
      <c r="C9" s="468"/>
      <c r="D9" s="468"/>
      <c r="E9" s="468"/>
      <c r="F9" s="466"/>
      <c r="G9" s="466"/>
      <c r="H9" s="466"/>
      <c r="I9" s="466"/>
      <c r="J9" s="466"/>
      <c r="K9" s="466"/>
      <c r="L9" s="466"/>
    </row>
    <row r="10" spans="1:12">
      <c r="A10" s="569" t="s">
        <v>130</v>
      </c>
      <c r="B10" s="468"/>
      <c r="C10" s="468"/>
      <c r="D10" s="468"/>
      <c r="E10" s="468"/>
      <c r="F10" s="466"/>
      <c r="G10" s="466"/>
      <c r="H10" s="466"/>
      <c r="I10" s="466"/>
      <c r="J10" s="466"/>
      <c r="K10" s="466"/>
      <c r="L10" s="466"/>
    </row>
    <row r="11" spans="1:12">
      <c r="A11" s="569" t="s">
        <v>107</v>
      </c>
      <c r="B11" s="468"/>
      <c r="C11" s="468"/>
      <c r="D11" s="468"/>
      <c r="E11" s="468"/>
      <c r="F11" s="466"/>
      <c r="G11" s="466"/>
      <c r="H11" s="466"/>
      <c r="I11" s="466"/>
      <c r="J11" s="466"/>
      <c r="K11" s="466"/>
      <c r="L11" s="466"/>
    </row>
    <row r="12" spans="1:12">
      <c r="A12" s="569" t="s">
        <v>131</v>
      </c>
      <c r="B12" s="468"/>
      <c r="C12" s="468"/>
      <c r="D12" s="468"/>
      <c r="E12" s="468"/>
      <c r="F12" s="466"/>
      <c r="G12" s="466"/>
      <c r="H12" s="466"/>
      <c r="I12" s="466"/>
      <c r="J12" s="466"/>
      <c r="K12" s="466"/>
      <c r="L12" s="466"/>
    </row>
    <row r="13" spans="1:12">
      <c r="A13" s="569" t="s">
        <v>132</v>
      </c>
      <c r="B13" s="468"/>
      <c r="C13" s="468"/>
      <c r="D13" s="468"/>
      <c r="E13" s="468"/>
      <c r="F13" s="466"/>
      <c r="G13" s="466"/>
      <c r="H13" s="466"/>
      <c r="I13" s="466"/>
      <c r="J13" s="466"/>
      <c r="K13" s="466"/>
      <c r="L13" s="466"/>
    </row>
    <row r="14" spans="1:12">
      <c r="A14" s="569" t="s">
        <v>133</v>
      </c>
      <c r="B14" s="468"/>
      <c r="C14" s="468"/>
      <c r="D14" s="468"/>
      <c r="E14" s="468"/>
      <c r="F14" s="466"/>
      <c r="G14" s="466"/>
      <c r="H14" s="466"/>
      <c r="I14" s="466"/>
      <c r="J14" s="466"/>
      <c r="K14" s="466"/>
      <c r="L14" s="466"/>
    </row>
    <row r="15" spans="1:12">
      <c r="A15" s="569" t="s">
        <v>111</v>
      </c>
      <c r="B15" s="468"/>
      <c r="C15" s="468"/>
      <c r="D15" s="468"/>
      <c r="E15" s="468"/>
      <c r="F15" s="466"/>
      <c r="G15" s="466"/>
      <c r="H15" s="466"/>
      <c r="I15" s="466"/>
      <c r="J15" s="466"/>
      <c r="K15" s="466"/>
      <c r="L15" s="466"/>
    </row>
    <row r="16" spans="1:12">
      <c r="A16" s="570" t="s">
        <v>221</v>
      </c>
      <c r="B16" s="468">
        <v>48.300000000000004</v>
      </c>
      <c r="C16" s="468">
        <v>43</v>
      </c>
      <c r="D16" s="468">
        <v>196.4</v>
      </c>
      <c r="E16" s="468">
        <v>151.80000000000001</v>
      </c>
      <c r="F16" s="466"/>
      <c r="G16" s="466"/>
      <c r="H16" s="466"/>
      <c r="I16" s="466"/>
      <c r="J16" s="466"/>
      <c r="K16" s="466"/>
      <c r="L16" s="466"/>
    </row>
    <row r="17" spans="1:12">
      <c r="A17" s="570" t="s">
        <v>222</v>
      </c>
      <c r="B17" s="468">
        <v>51</v>
      </c>
      <c r="C17" s="468">
        <v>43.3</v>
      </c>
      <c r="D17" s="468">
        <v>168.3</v>
      </c>
      <c r="E17" s="468">
        <v>149.69999999999999</v>
      </c>
      <c r="F17" s="466"/>
      <c r="G17" s="466"/>
      <c r="H17" s="466"/>
      <c r="I17" s="466"/>
      <c r="J17" s="466"/>
      <c r="K17" s="466"/>
      <c r="L17" s="466"/>
    </row>
    <row r="18" spans="1:12">
      <c r="A18" s="570" t="s">
        <v>223</v>
      </c>
      <c r="B18" s="468">
        <v>52.6</v>
      </c>
      <c r="C18" s="468">
        <v>45.2</v>
      </c>
      <c r="D18" s="468">
        <v>157.30000000000001</v>
      </c>
      <c r="E18" s="468">
        <v>144</v>
      </c>
      <c r="F18" s="466"/>
      <c r="G18" s="540" t="str">
        <f>IF(Content!$E$1=1,G19,G20)</f>
        <v>Джерело: Refinitiv Datastream, прогноз НБУ.</v>
      </c>
      <c r="H18" s="466"/>
      <c r="I18" s="466"/>
      <c r="J18" s="466"/>
      <c r="K18" s="466"/>
      <c r="L18" s="466"/>
    </row>
    <row r="19" spans="1:12">
      <c r="A19" s="570" t="s">
        <v>224</v>
      </c>
      <c r="B19" s="468">
        <v>53.6</v>
      </c>
      <c r="C19" s="468">
        <v>46.7</v>
      </c>
      <c r="D19" s="468">
        <v>184.8</v>
      </c>
      <c r="E19" s="468">
        <v>146.80000000000001</v>
      </c>
      <c r="F19" s="466"/>
      <c r="G19" s="389" t="s">
        <v>459</v>
      </c>
      <c r="H19" s="466"/>
      <c r="I19" s="466"/>
      <c r="J19" s="466"/>
      <c r="K19" s="466"/>
      <c r="L19" s="466"/>
    </row>
    <row r="20" spans="1:12">
      <c r="A20" s="570" t="s">
        <v>495</v>
      </c>
      <c r="B20" s="468">
        <v>53.8</v>
      </c>
      <c r="C20" s="468">
        <v>49.9</v>
      </c>
      <c r="D20" s="468">
        <v>194.70000000000002</v>
      </c>
      <c r="E20" s="468">
        <v>169.4</v>
      </c>
      <c r="F20" s="466"/>
      <c r="G20" s="389" t="s">
        <v>458</v>
      </c>
      <c r="H20" s="466"/>
      <c r="I20" s="466"/>
      <c r="J20" s="466"/>
      <c r="K20" s="466"/>
      <c r="L20" s="466"/>
    </row>
    <row r="21" spans="1:12">
      <c r="A21" s="570" t="s">
        <v>496</v>
      </c>
      <c r="B21" s="468">
        <v>54</v>
      </c>
      <c r="C21" s="468">
        <v>52.3</v>
      </c>
      <c r="D21" s="468">
        <v>170.8</v>
      </c>
      <c r="E21" s="468">
        <v>157.69999999999999</v>
      </c>
      <c r="F21" s="466"/>
      <c r="G21" s="466"/>
      <c r="H21" s="466"/>
      <c r="I21" s="466"/>
      <c r="J21" s="466"/>
      <c r="K21" s="466"/>
      <c r="L21" s="466"/>
    </row>
    <row r="22" spans="1:12">
      <c r="A22" s="570" t="s">
        <v>497</v>
      </c>
      <c r="B22" s="468">
        <v>54.3</v>
      </c>
      <c r="C22" s="468">
        <v>52.8</v>
      </c>
      <c r="D22" s="468">
        <v>161.79999999999998</v>
      </c>
      <c r="E22" s="468">
        <v>148.69999999999999</v>
      </c>
      <c r="F22" s="466"/>
      <c r="G22" s="575"/>
      <c r="H22" s="466"/>
      <c r="I22" s="466"/>
      <c r="J22" s="466"/>
      <c r="K22" s="466"/>
      <c r="L22" s="466"/>
    </row>
    <row r="23" spans="1:12">
      <c r="A23" s="570" t="s">
        <v>498</v>
      </c>
      <c r="B23" s="468">
        <v>54.6</v>
      </c>
      <c r="C23" s="468">
        <v>54.7</v>
      </c>
      <c r="D23" s="468">
        <v>185.3</v>
      </c>
      <c r="E23" s="468">
        <v>176.7</v>
      </c>
      <c r="F23" s="466"/>
      <c r="G23" s="466"/>
      <c r="H23" s="466"/>
      <c r="I23" s="466"/>
      <c r="J23" s="466"/>
      <c r="K23" s="466"/>
      <c r="L23" s="466"/>
    </row>
    <row r="24" spans="1:12">
      <c r="A24" s="570" t="s">
        <v>1079</v>
      </c>
      <c r="B24" s="468">
        <v>55</v>
      </c>
      <c r="C24" s="468"/>
      <c r="D24" s="468">
        <v>195.10000000000002</v>
      </c>
      <c r="E24" s="468"/>
      <c r="F24" s="466"/>
      <c r="G24" s="466"/>
      <c r="H24" s="466"/>
      <c r="I24" s="466"/>
      <c r="J24" s="466"/>
      <c r="K24" s="466"/>
      <c r="L24" s="466"/>
    </row>
    <row r="25" spans="1:12">
      <c r="A25" s="570" t="s">
        <v>1065</v>
      </c>
      <c r="B25" s="468">
        <v>55.2</v>
      </c>
      <c r="C25" s="466"/>
      <c r="D25" s="468">
        <v>172.79999999999998</v>
      </c>
      <c r="E25" s="466"/>
      <c r="F25" s="466"/>
      <c r="G25" s="466"/>
      <c r="H25" s="466"/>
      <c r="I25" s="468"/>
      <c r="J25" s="468"/>
      <c r="K25" s="466"/>
      <c r="L25" s="466"/>
    </row>
    <row r="26" spans="1:12">
      <c r="A26" s="570" t="s">
        <v>1080</v>
      </c>
      <c r="B26" s="468">
        <v>55.4</v>
      </c>
      <c r="C26" s="466"/>
      <c r="D26" s="468">
        <v>164.80000000000004</v>
      </c>
      <c r="E26" s="466"/>
      <c r="F26" s="466"/>
      <c r="G26" s="466"/>
      <c r="H26" s="466"/>
      <c r="I26" s="468"/>
      <c r="J26" s="468"/>
      <c r="K26" s="466"/>
      <c r="L26" s="466"/>
    </row>
    <row r="27" spans="1:12">
      <c r="A27" s="570" t="s">
        <v>1066</v>
      </c>
      <c r="B27" s="468">
        <v>55.7</v>
      </c>
      <c r="C27" s="466"/>
      <c r="D27" s="468">
        <v>185.3</v>
      </c>
      <c r="E27" s="466"/>
      <c r="F27" s="466"/>
      <c r="G27" s="466"/>
      <c r="H27" s="466"/>
      <c r="I27" s="468"/>
      <c r="J27" s="468"/>
      <c r="K27" s="466"/>
      <c r="L27" s="466"/>
    </row>
  </sheetData>
  <hyperlinks>
    <hyperlink ref="A1" location="Content!A1" display="&lt;&lt;" xr:uid="{00000000-0004-0000-0800-000000000000}"/>
  </hyperlinks>
  <pageMargins left="0.7" right="0.7" top="0.75" bottom="0.75" header="0.3" footer="0.3"/>
  <pageSetup paperSize="9" orientation="portrait" horizontalDpi="4294967293" verticalDpi="0"/>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Аркуш126">
    <tabColor theme="4"/>
  </sheetPr>
  <dimension ref="A1:H35"/>
  <sheetViews>
    <sheetView showGridLines="0" workbookViewId="0"/>
  </sheetViews>
  <sheetFormatPr baseColWidth="10" defaultColWidth="8.5" defaultRowHeight="13"/>
  <cols>
    <col min="1" max="16384" width="8.5" style="87"/>
  </cols>
  <sheetData>
    <row r="1" spans="1:8">
      <c r="A1" s="9" t="s">
        <v>60</v>
      </c>
      <c r="B1" s="84" t="str">
        <f>IF(Content!$E$1=1,B2,B3)</f>
        <v>Державний та гарантований борг, % ВВП (п.ш.)</v>
      </c>
      <c r="C1" s="84" t="str">
        <f>IF(Content!$E$1=1,C2,C3)</f>
        <v>Дефіцит СЗДУ</v>
      </c>
      <c r="D1" s="84" t="str">
        <f>IF(Content!$E$1=1,D2,D3)</f>
        <v>Фінансування НАК "Нафтогаз"</v>
      </c>
      <c r="E1" s="84" t="str">
        <f>IF(Content!$E$1=1,E2,E3)</f>
        <v>Рекапіталізація банків та інше</v>
      </c>
      <c r="F1" s="84"/>
      <c r="H1" s="84" t="str">
        <f>IF(Content!$E$1=1,H2,H3)</f>
        <v>Широкий дефіцит СЗДУ, млрд грн, і державний та гарантований державою борг, % ВВП</v>
      </c>
    </row>
    <row r="2" spans="1:8" hidden="1">
      <c r="A2" s="53"/>
      <c r="B2" s="57" t="s">
        <v>397</v>
      </c>
      <c r="C2" s="88" t="s">
        <v>186</v>
      </c>
      <c r="D2" s="88" t="s">
        <v>478</v>
      </c>
      <c r="E2" s="87" t="s">
        <v>187</v>
      </c>
      <c r="H2" s="89" t="s">
        <v>181</v>
      </c>
    </row>
    <row r="3" spans="1:8" hidden="1">
      <c r="A3" s="53"/>
      <c r="B3" s="57" t="s">
        <v>182</v>
      </c>
      <c r="C3" s="88" t="s">
        <v>183</v>
      </c>
      <c r="D3" s="88" t="s">
        <v>184</v>
      </c>
      <c r="E3" s="87" t="s">
        <v>185</v>
      </c>
      <c r="H3" s="89" t="s">
        <v>486</v>
      </c>
    </row>
    <row r="4" spans="1:8">
      <c r="A4" s="82">
        <v>2015</v>
      </c>
      <c r="B4" s="486">
        <v>79</v>
      </c>
      <c r="C4" s="55">
        <v>17</v>
      </c>
      <c r="D4" s="90">
        <v>20.5</v>
      </c>
      <c r="E4" s="90">
        <v>45.3</v>
      </c>
      <c r="F4" s="90"/>
    </row>
    <row r="5" spans="1:8">
      <c r="A5" s="82">
        <v>2016</v>
      </c>
      <c r="B5" s="486">
        <v>80.900000000000006</v>
      </c>
      <c r="C5" s="55">
        <v>50.3</v>
      </c>
      <c r="D5" s="90">
        <v>0</v>
      </c>
      <c r="E5" s="90">
        <v>129.19999999999999</v>
      </c>
      <c r="F5" s="90"/>
    </row>
    <row r="6" spans="1:8">
      <c r="A6" s="82">
        <v>2017</v>
      </c>
      <c r="B6" s="486">
        <v>71.8</v>
      </c>
      <c r="C6" s="55">
        <v>37</v>
      </c>
      <c r="D6" s="90">
        <v>0</v>
      </c>
      <c r="E6" s="90">
        <v>70.7</v>
      </c>
      <c r="F6" s="90"/>
    </row>
    <row r="7" spans="1:8">
      <c r="A7" s="82">
        <v>2018</v>
      </c>
      <c r="B7" s="486">
        <v>60.9</v>
      </c>
      <c r="C7" s="55">
        <v>75.400000000000006</v>
      </c>
      <c r="D7" s="90">
        <v>0</v>
      </c>
      <c r="E7" s="90">
        <v>0</v>
      </c>
      <c r="F7" s="485">
        <v>60.9</v>
      </c>
    </row>
    <row r="8" spans="1:8">
      <c r="A8" s="82">
        <v>2019</v>
      </c>
      <c r="B8" s="486">
        <v>50.3</v>
      </c>
      <c r="C8" s="55">
        <v>89.2</v>
      </c>
      <c r="D8" s="90">
        <v>0</v>
      </c>
      <c r="E8" s="90">
        <v>0</v>
      </c>
      <c r="F8" s="485">
        <v>50.3</v>
      </c>
    </row>
    <row r="9" spans="1:8">
      <c r="A9" s="82">
        <v>2020</v>
      </c>
      <c r="B9" s="486">
        <v>62.6</v>
      </c>
      <c r="C9" s="55">
        <v>218.5</v>
      </c>
      <c r="D9" s="90">
        <v>0</v>
      </c>
      <c r="E9" s="90">
        <v>6.8</v>
      </c>
      <c r="F9" s="485">
        <v>62.9</v>
      </c>
    </row>
    <row r="10" spans="1:8">
      <c r="A10" s="82">
        <v>2021</v>
      </c>
      <c r="B10" s="486">
        <v>60</v>
      </c>
      <c r="C10" s="55">
        <v>206.5</v>
      </c>
      <c r="D10" s="90">
        <v>0</v>
      </c>
      <c r="E10" s="90">
        <v>0</v>
      </c>
      <c r="F10" s="485">
        <v>60.1</v>
      </c>
    </row>
    <row r="11" spans="1:8">
      <c r="A11" s="82">
        <v>2022</v>
      </c>
      <c r="B11" s="486">
        <v>57.1</v>
      </c>
      <c r="C11" s="55">
        <v>150.69999999999999</v>
      </c>
      <c r="D11" s="90">
        <v>0</v>
      </c>
      <c r="E11" s="90">
        <v>0</v>
      </c>
      <c r="F11" s="485">
        <v>57.7</v>
      </c>
    </row>
    <row r="12" spans="1:8">
      <c r="A12" s="53">
        <v>2023</v>
      </c>
      <c r="B12" s="486">
        <v>54.5</v>
      </c>
      <c r="C12" s="55">
        <v>166.7</v>
      </c>
      <c r="D12" s="90">
        <v>0</v>
      </c>
      <c r="E12" s="90">
        <v>0</v>
      </c>
      <c r="F12" s="485"/>
    </row>
    <row r="13" spans="1:8">
      <c r="A13" s="54"/>
      <c r="B13" s="56"/>
      <c r="C13" s="56"/>
      <c r="D13" s="56"/>
      <c r="E13" s="56"/>
    </row>
    <row r="14" spans="1:8">
      <c r="A14" s="54"/>
      <c r="B14" s="56"/>
      <c r="C14" s="56"/>
      <c r="D14" s="56"/>
      <c r="E14" s="56"/>
      <c r="F14" s="56"/>
    </row>
    <row r="15" spans="1:8">
      <c r="A15" s="54"/>
      <c r="B15" s="56"/>
      <c r="C15" s="56"/>
      <c r="D15" s="56"/>
      <c r="E15" s="56"/>
      <c r="F15" s="56"/>
    </row>
    <row r="16" spans="1:8">
      <c r="A16" s="54"/>
      <c r="B16" s="56"/>
      <c r="C16" s="56"/>
      <c r="D16" s="56"/>
      <c r="E16" s="56"/>
      <c r="F16" s="56"/>
    </row>
    <row r="17" spans="1:8">
      <c r="A17" s="54"/>
      <c r="B17" s="56"/>
      <c r="C17" s="56"/>
      <c r="D17" s="56"/>
      <c r="E17" s="56"/>
      <c r="F17" s="56"/>
    </row>
    <row r="18" spans="1:8">
      <c r="A18" s="54"/>
      <c r="B18" s="56"/>
      <c r="C18" s="56"/>
      <c r="D18" s="56"/>
      <c r="E18" s="56"/>
      <c r="F18" s="56"/>
    </row>
    <row r="19" spans="1:8">
      <c r="A19" s="54"/>
      <c r="B19" s="56"/>
      <c r="C19" s="56"/>
      <c r="D19" s="56"/>
      <c r="E19" s="56"/>
      <c r="F19" s="56"/>
      <c r="H19" s="84" t="str">
        <f>IF(Content!$E$1=1,H20,H21)</f>
        <v>Джерело: МВФ, ДКСУ, МФУ, розрахунки НБУ.</v>
      </c>
    </row>
    <row r="20" spans="1:8">
      <c r="A20" s="53"/>
      <c r="B20" s="56"/>
      <c r="C20" s="56"/>
      <c r="D20" s="56"/>
      <c r="E20" s="56"/>
      <c r="F20" s="56"/>
      <c r="H20" s="58" t="s">
        <v>210</v>
      </c>
    </row>
    <row r="21" spans="1:8">
      <c r="A21" s="53"/>
      <c r="B21" s="56"/>
      <c r="C21" s="56"/>
      <c r="D21" s="56"/>
      <c r="E21" s="56"/>
      <c r="F21" s="56"/>
      <c r="H21" s="58" t="s">
        <v>209</v>
      </c>
    </row>
    <row r="22" spans="1:8">
      <c r="A22" s="82"/>
      <c r="B22" s="56"/>
      <c r="C22" s="56"/>
      <c r="D22" s="56"/>
      <c r="E22" s="56"/>
      <c r="F22" s="56"/>
    </row>
    <row r="23" spans="1:8">
      <c r="A23" s="82"/>
      <c r="B23" s="56"/>
      <c r="C23" s="55"/>
      <c r="D23" s="90"/>
      <c r="E23" s="90"/>
    </row>
    <row r="24" spans="1:8">
      <c r="A24" s="82"/>
      <c r="B24" s="56"/>
      <c r="C24" s="55"/>
      <c r="D24" s="90"/>
      <c r="E24" s="90"/>
    </row>
    <row r="25" spans="1:8">
      <c r="A25" s="82"/>
      <c r="B25" s="55"/>
      <c r="C25" s="55"/>
      <c r="D25" s="90"/>
      <c r="E25" s="90"/>
    </row>
    <row r="26" spans="1:8">
      <c r="A26" s="82"/>
      <c r="B26" s="55"/>
      <c r="C26" s="55"/>
      <c r="D26" s="90"/>
      <c r="E26" s="90"/>
    </row>
    <row r="27" spans="1:8">
      <c r="A27" s="82"/>
      <c r="B27" s="55"/>
      <c r="C27" s="55"/>
      <c r="D27" s="90"/>
      <c r="E27" s="90"/>
    </row>
    <row r="28" spans="1:8">
      <c r="A28" s="82"/>
      <c r="B28" s="55"/>
      <c r="C28" s="55"/>
      <c r="D28" s="90"/>
      <c r="E28" s="90"/>
    </row>
    <row r="29" spans="1:8">
      <c r="B29" s="56"/>
      <c r="C29" s="56"/>
    </row>
    <row r="30" spans="1:8">
      <c r="B30" s="56"/>
      <c r="C30" s="56"/>
    </row>
    <row r="31" spans="1:8">
      <c r="B31" s="56"/>
      <c r="C31" s="56"/>
    </row>
    <row r="32" spans="1:8">
      <c r="B32" s="56"/>
      <c r="C32" s="56"/>
    </row>
    <row r="33" spans="2:3">
      <c r="B33" s="56"/>
      <c r="C33" s="56"/>
    </row>
    <row r="34" spans="2:3">
      <c r="B34" s="56"/>
      <c r="C34" s="56"/>
    </row>
    <row r="35" spans="2:3">
      <c r="B35" s="56"/>
      <c r="C35" s="56"/>
    </row>
  </sheetData>
  <customSheetViews>
    <customSheetView guid="{ACF06C40-177A-4CED-8E17-2347D4DD1C3A}" showGridLines="0" hiddenRows="1">
      <selection activeCell="O37" sqref="O37"/>
      <pageMargins left="0.7" right="0.7" top="0.75" bottom="0.75" header="0.3" footer="0.3"/>
      <pageSetup paperSize="9" orientation="portrait" horizontalDpi="4294967293" verticalDpi="0"/>
    </customSheetView>
  </customSheetViews>
  <hyperlinks>
    <hyperlink ref="A1" location="Content!A1" display="&lt;&lt;" xr:uid="{00000000-0004-0000-56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51">
    <tabColor theme="5"/>
  </sheetPr>
  <dimension ref="A1:N34"/>
  <sheetViews>
    <sheetView showGridLines="0" zoomScaleNormal="148" workbookViewId="0"/>
  </sheetViews>
  <sheetFormatPr baseColWidth="10" defaultColWidth="8.5" defaultRowHeight="13"/>
  <cols>
    <col min="1" max="1" width="8.5" style="139"/>
    <col min="2" max="2" width="18.5" style="139" customWidth="1"/>
    <col min="3" max="5" width="8.5" style="139"/>
    <col min="6" max="7" width="8.5" style="153"/>
    <col min="8" max="13" width="8.5" style="139"/>
    <col min="14" max="14" width="8.5" style="139" customWidth="1"/>
    <col min="15" max="16384" width="8.5" style="139"/>
  </cols>
  <sheetData>
    <row r="1" spans="1:14">
      <c r="A1" s="9" t="s">
        <v>60</v>
      </c>
      <c r="B1" s="64" t="str">
        <f>IF(Content!$E$1=1,B2,B3)</f>
        <v>Поточний рахунок, % ВВП (п.ш.)</v>
      </c>
      <c r="C1" s="64" t="str">
        <f>IF(Content!$E$1=1,C2,C3)</f>
        <v>Поточний рахунок, % від ВВП (попередній прогноз, п.ш.)</v>
      </c>
      <c r="D1" s="64" t="str">
        <f>IF(Content!$E$1=1,D2,D3)</f>
        <v>Баланс товарів</v>
      </c>
      <c r="E1" s="64" t="str">
        <f>IF(Content!$E$1=1,E2,E3)</f>
        <v xml:space="preserve">Баланс послуг </v>
      </c>
      <c r="F1" s="64" t="str">
        <f>IF(Content!$E$1=1,F2,F3)</f>
        <v>Первинні доходи (сальдо)</v>
      </c>
      <c r="G1" s="64" t="str">
        <f>IF(Content!$E$1=1,G2,G3)</f>
        <v>Вторинні доходи (сальдо)</v>
      </c>
      <c r="H1" s="137"/>
      <c r="I1" s="64" t="str">
        <f>IF(Content!$E$1=1,I2,I3)</f>
        <v>Сальдо поточного рахунку, млрд дол.</v>
      </c>
      <c r="J1" s="138"/>
      <c r="K1" s="138"/>
      <c r="N1" s="171" t="str">
        <f>IF(Content!$E$1=1,N2,N3)</f>
        <v>компенсація від "Газпром"</v>
      </c>
    </row>
    <row r="2" spans="1:14" hidden="1">
      <c r="A2" s="140"/>
      <c r="B2" s="137" t="s">
        <v>960</v>
      </c>
      <c r="C2" s="137" t="s">
        <v>849</v>
      </c>
      <c r="D2" s="137" t="s">
        <v>850</v>
      </c>
      <c r="E2" s="137" t="s">
        <v>851</v>
      </c>
      <c r="F2" s="137" t="s">
        <v>852</v>
      </c>
      <c r="G2" s="141" t="s">
        <v>853</v>
      </c>
      <c r="H2" s="141"/>
      <c r="I2" s="142" t="s">
        <v>147</v>
      </c>
      <c r="J2" s="142"/>
      <c r="K2" s="138"/>
      <c r="N2" s="153" t="s">
        <v>521</v>
      </c>
    </row>
    <row r="3" spans="1:14" hidden="1">
      <c r="A3" s="140"/>
      <c r="B3" s="137" t="s">
        <v>148</v>
      </c>
      <c r="C3" s="137" t="s">
        <v>149</v>
      </c>
      <c r="D3" s="137" t="s">
        <v>64</v>
      </c>
      <c r="E3" s="137" t="s">
        <v>65</v>
      </c>
      <c r="F3" s="137" t="s">
        <v>854</v>
      </c>
      <c r="G3" s="141" t="s">
        <v>855</v>
      </c>
      <c r="H3" s="141"/>
      <c r="I3" s="142" t="s">
        <v>468</v>
      </c>
      <c r="J3" s="142"/>
      <c r="K3" s="138"/>
      <c r="N3" s="153" t="s">
        <v>522</v>
      </c>
    </row>
    <row r="4" spans="1:14">
      <c r="A4" s="143">
        <v>2017</v>
      </c>
      <c r="B4" s="258">
        <v>-3.1</v>
      </c>
      <c r="C4" s="258">
        <v>-3.1</v>
      </c>
      <c r="D4" s="258">
        <v>-9.6999999999999993</v>
      </c>
      <c r="E4" s="258">
        <v>0.9</v>
      </c>
      <c r="F4" s="258">
        <v>1.6</v>
      </c>
      <c r="G4" s="255">
        <v>3.6</v>
      </c>
      <c r="H4" s="255"/>
      <c r="I4" s="147"/>
      <c r="J4" s="138"/>
      <c r="K4" s="138"/>
    </row>
    <row r="5" spans="1:14">
      <c r="A5" s="143">
        <v>2018</v>
      </c>
      <c r="B5" s="258">
        <v>-4.9000000000000004</v>
      </c>
      <c r="C5" s="258">
        <v>-4.9000000000000004</v>
      </c>
      <c r="D5" s="258">
        <v>-12.7</v>
      </c>
      <c r="E5" s="258">
        <v>1.3</v>
      </c>
      <c r="F5" s="258">
        <v>1.3</v>
      </c>
      <c r="G5" s="255">
        <v>3.7</v>
      </c>
      <c r="H5" s="255"/>
      <c r="I5" s="147"/>
      <c r="J5" s="138"/>
      <c r="K5" s="138"/>
    </row>
    <row r="6" spans="1:14">
      <c r="A6" s="143">
        <v>2019</v>
      </c>
      <c r="B6" s="258">
        <v>-2.7</v>
      </c>
      <c r="C6" s="258">
        <v>-2.7</v>
      </c>
      <c r="D6" s="258">
        <v>-14.3</v>
      </c>
      <c r="E6" s="258">
        <v>1.8</v>
      </c>
      <c r="F6" s="258">
        <v>1.9</v>
      </c>
      <c r="G6" s="255">
        <v>6.5</v>
      </c>
      <c r="H6" s="255"/>
      <c r="I6" s="147"/>
      <c r="J6" s="138"/>
      <c r="K6" s="138"/>
    </row>
    <row r="7" spans="1:14">
      <c r="A7" s="143">
        <v>2020</v>
      </c>
      <c r="B7" s="258">
        <v>4.4000000000000004</v>
      </c>
      <c r="C7" s="258">
        <v>2.9</v>
      </c>
      <c r="D7" s="258">
        <v>-6.3</v>
      </c>
      <c r="E7" s="258">
        <v>4.5999999999999996</v>
      </c>
      <c r="F7" s="258">
        <v>4.7</v>
      </c>
      <c r="G7" s="255">
        <v>3.6</v>
      </c>
      <c r="H7" s="255"/>
      <c r="I7" s="147"/>
      <c r="J7" s="138"/>
      <c r="K7" s="138"/>
    </row>
    <row r="8" spans="1:14">
      <c r="A8" s="143">
        <v>2021</v>
      </c>
      <c r="B8" s="258">
        <v>-2</v>
      </c>
      <c r="C8" s="258">
        <v>-2.2999999999999998</v>
      </c>
      <c r="D8" s="258">
        <v>-12.7</v>
      </c>
      <c r="E8" s="258">
        <v>3.5</v>
      </c>
      <c r="F8" s="258">
        <v>2.5</v>
      </c>
      <c r="G8" s="255">
        <v>3.5</v>
      </c>
      <c r="H8" s="255"/>
      <c r="I8" s="147"/>
      <c r="J8" s="138"/>
      <c r="K8" s="138"/>
    </row>
    <row r="9" spans="1:14">
      <c r="A9" s="143">
        <v>2022</v>
      </c>
      <c r="B9" s="255">
        <v>-4.2</v>
      </c>
      <c r="C9" s="255">
        <v>-5.0999999999999996</v>
      </c>
      <c r="D9" s="255">
        <v>-14.9</v>
      </c>
      <c r="E9" s="258">
        <v>1.7</v>
      </c>
      <c r="F9" s="255">
        <v>2.2999999999999998</v>
      </c>
      <c r="G9" s="257">
        <v>3.6</v>
      </c>
      <c r="H9" s="257"/>
      <c r="I9" s="147"/>
      <c r="J9" s="138"/>
      <c r="K9" s="138"/>
    </row>
    <row r="10" spans="1:14">
      <c r="A10" s="143">
        <v>2023</v>
      </c>
      <c r="B10" s="255">
        <v>-4.9000000000000004</v>
      </c>
      <c r="C10" s="255"/>
      <c r="D10" s="256">
        <v>-16.899999999999999</v>
      </c>
      <c r="E10" s="256">
        <v>1.7</v>
      </c>
      <c r="F10" s="257">
        <v>2.2999999999999998</v>
      </c>
      <c r="G10" s="257">
        <v>3.6</v>
      </c>
      <c r="H10" s="147"/>
      <c r="I10" s="138"/>
      <c r="J10" s="138"/>
      <c r="K10" s="138"/>
    </row>
    <row r="11" spans="1:14">
      <c r="A11" s="151"/>
      <c r="B11" s="148"/>
      <c r="C11" s="148"/>
      <c r="D11" s="148"/>
      <c r="E11" s="148"/>
      <c r="F11" s="148"/>
      <c r="G11" s="148"/>
      <c r="H11" s="147"/>
      <c r="I11" s="138"/>
      <c r="J11" s="138"/>
      <c r="K11" s="138"/>
    </row>
    <row r="12" spans="1:14">
      <c r="A12" s="143"/>
      <c r="B12" s="148"/>
      <c r="C12" s="148"/>
      <c r="D12" s="148"/>
      <c r="E12" s="148"/>
      <c r="F12" s="148"/>
      <c r="G12" s="148"/>
      <c r="H12" s="147"/>
      <c r="I12" s="138"/>
      <c r="J12" s="138"/>
      <c r="K12" s="138"/>
    </row>
    <row r="13" spans="1:14">
      <c r="A13" s="143"/>
      <c r="B13" s="148"/>
      <c r="C13" s="148"/>
      <c r="D13" s="148"/>
      <c r="E13" s="148"/>
      <c r="F13" s="148"/>
      <c r="G13" s="148"/>
      <c r="H13" s="147"/>
      <c r="I13" s="138"/>
      <c r="J13" s="138"/>
      <c r="K13" s="138"/>
    </row>
    <row r="14" spans="1:14">
      <c r="A14" s="143"/>
      <c r="B14" s="148"/>
      <c r="C14" s="148"/>
      <c r="D14" s="148"/>
      <c r="E14" s="148"/>
      <c r="F14" s="148"/>
      <c r="G14" s="148"/>
      <c r="H14" s="147"/>
      <c r="I14" s="138"/>
      <c r="J14" s="138"/>
      <c r="K14" s="138"/>
    </row>
    <row r="15" spans="1:14">
      <c r="A15" s="143"/>
      <c r="B15" s="148"/>
      <c r="C15" s="148"/>
      <c r="D15" s="148"/>
      <c r="E15" s="148"/>
      <c r="F15" s="148"/>
      <c r="G15" s="148"/>
      <c r="H15" s="147"/>
      <c r="I15" s="138"/>
      <c r="J15" s="138"/>
      <c r="K15" s="138"/>
    </row>
    <row r="16" spans="1:14">
      <c r="A16" s="143"/>
      <c r="B16" s="148"/>
      <c r="C16" s="148"/>
      <c r="D16" s="148"/>
      <c r="E16" s="148"/>
      <c r="F16" s="148"/>
      <c r="G16" s="148"/>
      <c r="H16" s="147"/>
      <c r="I16" s="138"/>
      <c r="J16" s="138"/>
      <c r="K16" s="138"/>
    </row>
    <row r="17" spans="1:11">
      <c r="A17" s="143"/>
      <c r="B17" s="148"/>
      <c r="C17" s="148"/>
      <c r="D17" s="148"/>
      <c r="E17" s="148"/>
      <c r="F17" s="148"/>
      <c r="G17" s="148"/>
      <c r="H17" s="147"/>
      <c r="J17" s="138"/>
      <c r="K17" s="138"/>
    </row>
    <row r="18" spans="1:11">
      <c r="A18" s="143"/>
      <c r="B18" s="148"/>
      <c r="C18" s="148"/>
      <c r="D18" s="148"/>
      <c r="E18" s="148"/>
      <c r="F18" s="148"/>
      <c r="G18" s="148"/>
      <c r="H18" s="147"/>
      <c r="J18" s="138"/>
      <c r="K18" s="138"/>
    </row>
    <row r="19" spans="1:11">
      <c r="A19" s="143"/>
      <c r="B19" s="148"/>
      <c r="C19" s="148"/>
      <c r="D19" s="148"/>
      <c r="E19" s="148"/>
      <c r="F19" s="148"/>
      <c r="G19" s="148"/>
      <c r="H19" s="147"/>
      <c r="J19" s="138"/>
      <c r="K19" s="138"/>
    </row>
    <row r="20" spans="1:11">
      <c r="A20" s="143"/>
      <c r="B20" s="148"/>
      <c r="C20" s="148"/>
      <c r="D20" s="148"/>
      <c r="E20" s="148"/>
      <c r="F20" s="148"/>
      <c r="G20" s="148"/>
      <c r="H20" s="147"/>
      <c r="I20" s="64" t="str">
        <f>IF(Content!$E$1=1,I21,I22)</f>
        <v>Джерело: розрахунки НБУ.</v>
      </c>
      <c r="J20" s="138"/>
      <c r="K20" s="138"/>
    </row>
    <row r="21" spans="1:11">
      <c r="A21" s="152"/>
      <c r="B21" s="148"/>
      <c r="C21" s="148"/>
      <c r="D21" s="148"/>
      <c r="E21" s="148"/>
      <c r="F21" s="148"/>
      <c r="G21" s="148"/>
      <c r="H21" s="147"/>
      <c r="I21" s="153" t="s">
        <v>41</v>
      </c>
      <c r="J21" s="138"/>
      <c r="K21" s="138"/>
    </row>
    <row r="22" spans="1:11">
      <c r="A22" s="152"/>
      <c r="B22" s="148"/>
      <c r="C22" s="148"/>
      <c r="D22" s="148"/>
      <c r="E22" s="148"/>
      <c r="F22" s="148"/>
      <c r="G22" s="148"/>
      <c r="H22" s="147"/>
      <c r="I22" s="153" t="s">
        <v>42</v>
      </c>
      <c r="J22" s="138"/>
      <c r="K22" s="138"/>
    </row>
    <row r="23" spans="1:11">
      <c r="A23" s="152"/>
      <c r="B23" s="148"/>
      <c r="C23" s="148"/>
      <c r="D23" s="148"/>
      <c r="E23" s="148"/>
      <c r="F23" s="148"/>
      <c r="G23" s="148"/>
      <c r="H23" s="147"/>
      <c r="I23" s="138"/>
      <c r="J23" s="138"/>
      <c r="K23" s="138"/>
    </row>
    <row r="24" spans="1:11">
      <c r="A24" s="152"/>
      <c r="B24" s="148"/>
      <c r="C24" s="148"/>
      <c r="D24" s="148"/>
      <c r="E24" s="148"/>
      <c r="F24" s="148"/>
      <c r="G24" s="148"/>
      <c r="H24" s="147"/>
      <c r="I24" s="138"/>
      <c r="J24" s="138"/>
      <c r="K24" s="138"/>
    </row>
    <row r="25" spans="1:11">
      <c r="A25" s="152"/>
      <c r="B25" s="148"/>
      <c r="C25" s="148"/>
      <c r="D25" s="148"/>
      <c r="E25" s="148"/>
      <c r="F25" s="148"/>
      <c r="G25" s="148"/>
      <c r="H25" s="147"/>
      <c r="I25" s="138"/>
      <c r="J25" s="138"/>
      <c r="K25" s="138"/>
    </row>
    <row r="26" spans="1:11">
      <c r="A26" s="152"/>
      <c r="B26" s="148"/>
      <c r="C26" s="148"/>
      <c r="D26" s="148"/>
      <c r="E26" s="148"/>
      <c r="F26" s="148"/>
      <c r="G26" s="148"/>
      <c r="H26" s="147"/>
      <c r="I26" s="138"/>
      <c r="J26" s="138"/>
      <c r="K26" s="138"/>
    </row>
    <row r="27" spans="1:11">
      <c r="A27" s="152"/>
      <c r="B27" s="148"/>
      <c r="C27" s="148"/>
      <c r="D27" s="148"/>
      <c r="E27" s="148"/>
      <c r="F27" s="148"/>
      <c r="G27" s="148"/>
      <c r="H27" s="147"/>
      <c r="I27" s="138"/>
      <c r="J27" s="138"/>
      <c r="K27" s="138"/>
    </row>
    <row r="28" spans="1:11">
      <c r="A28" s="152"/>
      <c r="B28" s="148"/>
      <c r="C28" s="148"/>
      <c r="D28" s="148"/>
      <c r="E28" s="148"/>
      <c r="F28" s="148"/>
      <c r="G28" s="148"/>
      <c r="H28" s="147"/>
      <c r="I28" s="138"/>
      <c r="J28" s="138"/>
      <c r="K28" s="138"/>
    </row>
    <row r="29" spans="1:11">
      <c r="A29" s="152"/>
      <c r="B29" s="148"/>
      <c r="C29" s="148"/>
      <c r="D29" s="148"/>
      <c r="E29" s="148"/>
      <c r="F29" s="148"/>
      <c r="G29" s="148"/>
      <c r="H29" s="147"/>
      <c r="I29" s="138"/>
      <c r="J29" s="138"/>
      <c r="K29" s="138"/>
    </row>
    <row r="30" spans="1:11">
      <c r="A30" s="152"/>
      <c r="B30" s="148"/>
      <c r="C30" s="148"/>
      <c r="D30" s="148"/>
      <c r="E30" s="148"/>
      <c r="F30" s="148"/>
      <c r="G30" s="148"/>
      <c r="H30" s="147"/>
      <c r="I30" s="138"/>
      <c r="J30" s="138"/>
      <c r="K30" s="138"/>
    </row>
    <row r="31" spans="1:11">
      <c r="A31" s="152"/>
      <c r="B31" s="144"/>
      <c r="C31" s="144"/>
      <c r="D31" s="147"/>
      <c r="E31" s="154"/>
      <c r="F31" s="146"/>
      <c r="G31" s="146"/>
      <c r="H31" s="147"/>
      <c r="I31" s="138"/>
      <c r="J31" s="138"/>
      <c r="K31" s="138"/>
    </row>
    <row r="32" spans="1:11">
      <c r="A32" s="152"/>
      <c r="B32" s="144"/>
      <c r="C32" s="144"/>
      <c r="D32" s="147"/>
      <c r="E32" s="154"/>
      <c r="F32" s="155"/>
      <c r="G32" s="155"/>
      <c r="H32" s="147"/>
      <c r="I32" s="138"/>
      <c r="J32" s="138"/>
      <c r="K32" s="138"/>
    </row>
    <row r="33" spans="1:11">
      <c r="A33" s="152"/>
      <c r="B33" s="144"/>
      <c r="C33" s="144"/>
      <c r="D33" s="147"/>
      <c r="E33" s="154"/>
      <c r="F33" s="146"/>
      <c r="G33" s="146"/>
      <c r="H33" s="147"/>
      <c r="I33" s="138"/>
      <c r="J33" s="138"/>
      <c r="K33" s="138"/>
    </row>
    <row r="34" spans="1:11">
      <c r="A34" s="152"/>
      <c r="B34" s="144"/>
      <c r="C34" s="144"/>
      <c r="D34" s="147"/>
      <c r="E34" s="154"/>
      <c r="F34" s="146"/>
      <c r="G34" s="146"/>
      <c r="H34" s="147"/>
      <c r="I34" s="138"/>
      <c r="J34" s="138"/>
      <c r="K34" s="13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7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Аркуш137">
    <tabColor theme="5"/>
  </sheetPr>
  <dimension ref="A1:Q68"/>
  <sheetViews>
    <sheetView showGridLines="0" workbookViewId="0"/>
  </sheetViews>
  <sheetFormatPr baseColWidth="10" defaultColWidth="8.5" defaultRowHeight="13"/>
  <cols>
    <col min="1" max="6" width="8.5" style="51"/>
    <col min="7" max="7" width="13.5" style="51" bestFit="1" customWidth="1"/>
    <col min="8" max="16384" width="8.5" style="51"/>
  </cols>
  <sheetData>
    <row r="1" spans="1:17">
      <c r="A1" s="9" t="s">
        <v>60</v>
      </c>
      <c r="B1" s="64" t="str">
        <f>IF(Content!$E$1=1,B2,B3)</f>
        <v>РЕОК, 12.1999=1 (п.ш.)</v>
      </c>
      <c r="C1" s="64" t="str">
        <f>IF(Content!$E$1=1,C2,C3)</f>
        <v>Баланс енергоносіїв, млрд дол.</v>
      </c>
      <c r="D1" s="64" t="str">
        <f>IF(Content!$E$1=1,D2,D3)</f>
        <v>Торговельний баланс (без енергоносіїв), млрд дол.</v>
      </c>
      <c r="E1" s="64"/>
      <c r="H1" s="64" t="str">
        <f>IF(Content!$E$1=1,H2,H3)</f>
        <v>РЕОК гривні та торговельний баланс</v>
      </c>
    </row>
    <row r="2" spans="1:17" hidden="1">
      <c r="B2" s="1" t="s">
        <v>398</v>
      </c>
      <c r="C2" t="s">
        <v>329</v>
      </c>
      <c r="D2" t="s">
        <v>330</v>
      </c>
      <c r="E2" s="52"/>
      <c r="H2" s="52" t="s">
        <v>337</v>
      </c>
      <c r="M2" s="171" t="str">
        <f>IF(Content!$E$1=1,N2,N3)</f>
        <v>ревальвація</v>
      </c>
      <c r="N2" s="59" t="s">
        <v>477</v>
      </c>
    </row>
    <row r="3" spans="1:17" hidden="1">
      <c r="B3" t="s">
        <v>328</v>
      </c>
      <c r="C3" t="s">
        <v>326</v>
      </c>
      <c r="D3" t="s">
        <v>327</v>
      </c>
      <c r="E3" s="52"/>
      <c r="H3" s="52" t="s">
        <v>325</v>
      </c>
      <c r="M3" s="59"/>
      <c r="N3" s="59" t="s">
        <v>275</v>
      </c>
    </row>
    <row r="4" spans="1:17">
      <c r="B4" s="55">
        <v>1.0760000000000001</v>
      </c>
      <c r="C4" s="55">
        <v>-6.1</v>
      </c>
      <c r="D4" s="55">
        <v>3</v>
      </c>
      <c r="E4" s="55"/>
      <c r="F4" s="55"/>
      <c r="G4" s="55"/>
      <c r="H4" s="74"/>
      <c r="M4" s="74"/>
      <c r="N4" s="74"/>
      <c r="O4" s="74"/>
      <c r="P4" s="74"/>
      <c r="Q4" s="74"/>
    </row>
    <row r="5" spans="1:17">
      <c r="A5" s="51">
        <v>2007</v>
      </c>
      <c r="B5" s="55">
        <v>1.0669999999999999</v>
      </c>
      <c r="C5" s="55">
        <v>-9.4</v>
      </c>
      <c r="D5" s="55">
        <v>1.3</v>
      </c>
      <c r="E5" s="55"/>
      <c r="F5" s="55"/>
      <c r="G5" s="55"/>
      <c r="H5" s="74"/>
      <c r="M5" s="74"/>
      <c r="N5" s="74"/>
      <c r="O5" s="74"/>
      <c r="P5" s="74"/>
      <c r="Q5" s="74"/>
    </row>
    <row r="6" spans="1:17">
      <c r="B6" s="55">
        <v>1.1180000000000001</v>
      </c>
      <c r="C6" s="55">
        <v>-15.2</v>
      </c>
      <c r="D6" s="55">
        <v>0.8</v>
      </c>
      <c r="E6" s="55"/>
      <c r="F6" s="55"/>
      <c r="G6" s="55"/>
      <c r="H6" s="74"/>
      <c r="M6" s="74"/>
      <c r="N6" s="74"/>
      <c r="O6" s="74"/>
      <c r="P6" s="74"/>
      <c r="Q6" s="74"/>
    </row>
    <row r="7" spans="1:17">
      <c r="A7" s="51">
        <v>2009</v>
      </c>
      <c r="B7" s="55">
        <v>0.94299999999999995</v>
      </c>
      <c r="C7" s="55">
        <v>-10.199999999999999</v>
      </c>
      <c r="D7" s="55">
        <v>8.1999999999999993</v>
      </c>
      <c r="E7" s="55"/>
      <c r="F7" s="55"/>
      <c r="G7" s="55"/>
      <c r="H7" s="74"/>
      <c r="M7" s="74"/>
      <c r="N7" s="74"/>
      <c r="O7" s="74"/>
      <c r="P7" s="74"/>
      <c r="Q7" s="74"/>
    </row>
    <row r="8" spans="1:17">
      <c r="B8" s="55">
        <v>0.98499999999999999</v>
      </c>
      <c r="C8" s="55">
        <v>-12.8</v>
      </c>
      <c r="D8" s="55">
        <v>8.8000000000000007</v>
      </c>
      <c r="E8" s="55"/>
      <c r="F8" s="55"/>
      <c r="G8" s="55"/>
      <c r="H8" s="74"/>
      <c r="M8" s="74"/>
      <c r="N8" s="74"/>
      <c r="O8" s="74"/>
      <c r="P8" s="74"/>
      <c r="Q8" s="74"/>
    </row>
    <row r="9" spans="1:17">
      <c r="A9" s="51">
        <v>2011</v>
      </c>
      <c r="B9" s="55">
        <v>0.97599999999999998</v>
      </c>
      <c r="C9" s="55">
        <v>-19.5</v>
      </c>
      <c r="D9" s="55">
        <v>9.4</v>
      </c>
      <c r="E9" s="55"/>
      <c r="F9" s="55"/>
      <c r="G9" s="55"/>
      <c r="H9" s="74"/>
      <c r="M9" s="74"/>
      <c r="N9" s="74"/>
      <c r="O9" s="74"/>
      <c r="P9" s="74"/>
      <c r="Q9" s="74"/>
    </row>
    <row r="10" spans="1:17">
      <c r="B10" s="55">
        <v>0.99</v>
      </c>
      <c r="C10" s="55">
        <v>-19.7</v>
      </c>
      <c r="D10" s="55">
        <v>5.4</v>
      </c>
      <c r="E10" s="55"/>
      <c r="F10" s="55"/>
      <c r="G10" s="55"/>
      <c r="H10" s="74"/>
      <c r="M10" s="74"/>
      <c r="N10" s="74"/>
      <c r="O10" s="74"/>
      <c r="P10" s="74"/>
      <c r="Q10" s="74"/>
    </row>
    <row r="11" spans="1:17">
      <c r="A11" s="51">
        <v>2013</v>
      </c>
      <c r="B11" s="55">
        <v>0.94499999999999995</v>
      </c>
      <c r="C11" s="55">
        <v>-15.4</v>
      </c>
      <c r="D11" s="55">
        <v>-0.3</v>
      </c>
      <c r="E11" s="55"/>
      <c r="F11" s="55"/>
      <c r="G11" s="55"/>
      <c r="H11" s="74"/>
      <c r="M11" s="74"/>
      <c r="N11" s="74"/>
      <c r="O11" s="74"/>
      <c r="P11" s="74"/>
      <c r="Q11" s="74"/>
    </row>
    <row r="12" spans="1:17">
      <c r="B12" s="55">
        <v>0.76400000000000001</v>
      </c>
      <c r="C12" s="55">
        <v>-11</v>
      </c>
      <c r="D12" s="55">
        <v>6.4</v>
      </c>
      <c r="E12" s="55"/>
      <c r="F12" s="55"/>
      <c r="G12" s="55"/>
      <c r="H12" s="74"/>
      <c r="M12" s="74"/>
      <c r="N12" s="74"/>
      <c r="O12" s="74"/>
      <c r="P12" s="74"/>
      <c r="Q12" s="74"/>
    </row>
    <row r="13" spans="1:17">
      <c r="A13" s="51">
        <v>2015</v>
      </c>
      <c r="B13" s="55">
        <v>0.75</v>
      </c>
      <c r="C13" s="55">
        <v>-8.3000000000000007</v>
      </c>
      <c r="D13" s="55">
        <v>6</v>
      </c>
      <c r="E13" s="55"/>
      <c r="F13" s="55"/>
      <c r="G13" s="55"/>
      <c r="H13" s="74"/>
      <c r="M13" s="74"/>
      <c r="N13" s="74"/>
      <c r="O13" s="74"/>
      <c r="P13" s="74"/>
      <c r="Q13" s="74"/>
    </row>
    <row r="14" spans="1:17">
      <c r="B14" s="55">
        <v>0.75600000000000001</v>
      </c>
      <c r="C14" s="55">
        <v>-5</v>
      </c>
      <c r="D14" s="55">
        <v>-1.5</v>
      </c>
      <c r="E14" s="55"/>
      <c r="F14" s="55"/>
      <c r="G14" s="55"/>
      <c r="H14" s="74"/>
      <c r="M14" s="74"/>
      <c r="N14" s="74"/>
      <c r="O14" s="74"/>
      <c r="P14" s="74"/>
      <c r="Q14" s="74"/>
    </row>
    <row r="15" spans="1:17">
      <c r="A15" s="51">
        <v>2017</v>
      </c>
      <c r="B15" s="55">
        <v>0.78500000000000003</v>
      </c>
      <c r="C15" s="55">
        <v>-8.1</v>
      </c>
      <c r="D15" s="55">
        <v>-0.6</v>
      </c>
      <c r="E15" s="55"/>
      <c r="F15" s="55"/>
      <c r="G15" s="55"/>
      <c r="H15" s="74"/>
      <c r="M15" s="74"/>
      <c r="N15" s="74"/>
      <c r="O15" s="74"/>
      <c r="P15" s="74"/>
      <c r="Q15" s="74"/>
    </row>
    <row r="16" spans="1:17">
      <c r="B16" s="55">
        <v>0.83099999999999996</v>
      </c>
      <c r="C16" s="55">
        <v>-9.8000000000000007</v>
      </c>
      <c r="D16" s="55">
        <v>-1.6</v>
      </c>
      <c r="E16" s="55"/>
      <c r="F16" s="55"/>
      <c r="G16" s="55"/>
      <c r="H16" s="74"/>
      <c r="M16" s="74"/>
      <c r="N16" s="74"/>
      <c r="O16" s="74"/>
      <c r="P16" s="74"/>
      <c r="Q16" s="74"/>
    </row>
    <row r="17" spans="1:15">
      <c r="A17" s="51">
        <v>2019</v>
      </c>
      <c r="B17" s="55">
        <v>0.96</v>
      </c>
      <c r="C17" s="55">
        <v>-8.8000000000000007</v>
      </c>
      <c r="D17" s="55">
        <v>-3.8</v>
      </c>
      <c r="E17" s="55"/>
      <c r="F17" s="55"/>
      <c r="G17" s="55"/>
      <c r="H17" s="74"/>
      <c r="L17" s="74"/>
      <c r="M17" s="74"/>
      <c r="N17" s="74"/>
      <c r="O17" s="74"/>
    </row>
    <row r="18" spans="1:15">
      <c r="B18" s="55">
        <v>0.94699999999999995</v>
      </c>
      <c r="C18" s="55">
        <v>-4.7</v>
      </c>
      <c r="D18" s="55">
        <v>3.3</v>
      </c>
      <c r="E18" s="55"/>
      <c r="F18" s="55"/>
      <c r="G18" s="55"/>
      <c r="H18" s="74"/>
      <c r="L18" s="74"/>
      <c r="M18" s="74"/>
      <c r="N18" s="74"/>
      <c r="O18" s="74"/>
    </row>
    <row r="19" spans="1:15">
      <c r="A19" s="51">
        <v>2021</v>
      </c>
      <c r="B19" s="55">
        <v>0.92700000000000005</v>
      </c>
      <c r="C19" s="55">
        <v>-5.9</v>
      </c>
      <c r="D19" s="55">
        <v>-3.2</v>
      </c>
      <c r="E19" s="55"/>
      <c r="F19" s="55"/>
      <c r="G19" s="55"/>
      <c r="H19" s="74"/>
      <c r="L19" s="74"/>
      <c r="M19" s="74"/>
      <c r="N19" s="74"/>
      <c r="O19" s="74"/>
    </row>
    <row r="20" spans="1:15">
      <c r="B20" s="175">
        <v>0.95399999999999996</v>
      </c>
      <c r="C20" s="174">
        <v>-7.1</v>
      </c>
      <c r="D20" s="174">
        <v>-6.1</v>
      </c>
      <c r="E20" s="55"/>
      <c r="F20" s="55"/>
      <c r="G20" s="55"/>
      <c r="H20" s="74"/>
    </row>
    <row r="21" spans="1:15">
      <c r="A21" s="51">
        <v>2023</v>
      </c>
      <c r="B21" s="175">
        <v>0.97899999999999998</v>
      </c>
      <c r="C21" s="174">
        <v>-7.7</v>
      </c>
      <c r="D21" s="174">
        <v>-7.6</v>
      </c>
      <c r="E21" s="74"/>
      <c r="F21" s="55"/>
      <c r="G21" s="74"/>
    </row>
    <row r="22" spans="1:15">
      <c r="B22" s="175"/>
      <c r="C22" s="175"/>
      <c r="D22" s="175"/>
      <c r="E22" s="74"/>
      <c r="F22" s="74"/>
      <c r="G22" s="74"/>
      <c r="H22" s="64" t="str">
        <f>IF(Content!$E$1=1,H23,H24)</f>
        <v>Джерело: розрахунки НБУ.</v>
      </c>
    </row>
    <row r="23" spans="1:15" ht="14">
      <c r="B23" s="175"/>
      <c r="C23" s="175"/>
      <c r="D23" s="175"/>
      <c r="E23" s="74"/>
      <c r="F23" s="74"/>
      <c r="G23" s="74"/>
      <c r="H23" s="153" t="s">
        <v>41</v>
      </c>
      <c r="I23" s="283"/>
    </row>
    <row r="24" spans="1:15" ht="14">
      <c r="B24" s="175"/>
      <c r="C24" s="175"/>
      <c r="D24" s="175"/>
      <c r="E24" s="74"/>
      <c r="F24" s="74"/>
      <c r="G24" s="74"/>
      <c r="H24" s="153" t="s">
        <v>42</v>
      </c>
      <c r="I24" s="283"/>
    </row>
    <row r="25" spans="1:15" ht="14">
      <c r="B25" s="175"/>
      <c r="C25" s="175"/>
      <c r="D25" s="175"/>
      <c r="E25" s="74"/>
      <c r="F25" s="74"/>
      <c r="G25" s="74"/>
      <c r="H25" s="283"/>
      <c r="I25" s="283"/>
    </row>
    <row r="26" spans="1:15">
      <c r="B26" s="175"/>
      <c r="C26" s="175"/>
      <c r="D26" s="175"/>
      <c r="E26" s="74"/>
    </row>
    <row r="27" spans="1:15">
      <c r="B27" s="175"/>
      <c r="C27" s="175"/>
      <c r="D27" s="175"/>
      <c r="E27" s="74"/>
    </row>
    <row r="28" spans="1:15">
      <c r="B28" s="175"/>
      <c r="C28" s="175"/>
      <c r="D28" s="175"/>
      <c r="E28" s="74"/>
    </row>
    <row r="29" spans="1:15">
      <c r="B29" s="175"/>
      <c r="C29" s="175"/>
      <c r="D29" s="175"/>
      <c r="E29" s="74"/>
    </row>
    <row r="30" spans="1:15">
      <c r="B30" s="175"/>
      <c r="C30" s="175"/>
      <c r="D30" s="175"/>
      <c r="E30" s="74"/>
    </row>
    <row r="31" spans="1:15">
      <c r="B31" s="175"/>
      <c r="C31" s="175"/>
      <c r="D31" s="175"/>
      <c r="E31" s="74"/>
    </row>
    <row r="32" spans="1:15">
      <c r="B32" s="175"/>
      <c r="C32" s="175"/>
      <c r="D32" s="175"/>
      <c r="E32" s="74"/>
    </row>
    <row r="33" spans="2:5">
      <c r="B33" s="175"/>
      <c r="C33" s="175"/>
      <c r="D33" s="175"/>
      <c r="E33" s="74"/>
    </row>
    <row r="34" spans="2:5">
      <c r="B34" s="175"/>
      <c r="C34" s="175"/>
      <c r="D34" s="175"/>
      <c r="E34" s="74"/>
    </row>
    <row r="35" spans="2:5">
      <c r="B35" s="175"/>
      <c r="C35" s="175"/>
      <c r="D35" s="175"/>
      <c r="E35" s="74"/>
    </row>
    <row r="36" spans="2:5">
      <c r="B36" s="175"/>
      <c r="C36" s="175"/>
      <c r="D36" s="175"/>
      <c r="E36" s="74"/>
    </row>
    <row r="37" spans="2:5">
      <c r="B37" s="175"/>
      <c r="C37" s="175"/>
      <c r="D37" s="175"/>
      <c r="E37" s="74"/>
    </row>
    <row r="38" spans="2:5">
      <c r="B38" s="175"/>
      <c r="C38" s="175"/>
      <c r="D38" s="175"/>
      <c r="E38" s="74"/>
    </row>
    <row r="39" spans="2:5">
      <c r="B39" s="175"/>
      <c r="C39" s="175"/>
      <c r="D39" s="175"/>
      <c r="E39" s="74"/>
    </row>
    <row r="40" spans="2:5">
      <c r="B40" s="175"/>
      <c r="C40" s="175"/>
      <c r="D40" s="175"/>
      <c r="E40" s="74"/>
    </row>
    <row r="41" spans="2:5">
      <c r="B41" s="175"/>
      <c r="C41" s="175"/>
      <c r="D41" s="175"/>
      <c r="E41" s="74"/>
    </row>
    <row r="42" spans="2:5">
      <c r="B42" s="175"/>
      <c r="C42" s="175"/>
      <c r="D42" s="175"/>
      <c r="E42" s="74"/>
    </row>
    <row r="43" spans="2:5">
      <c r="B43" s="74"/>
      <c r="C43" s="74"/>
      <c r="D43" s="74"/>
      <c r="E43" s="74"/>
    </row>
    <row r="44" spans="2:5">
      <c r="B44" s="74"/>
      <c r="C44" s="74"/>
      <c r="D44" s="74"/>
      <c r="E44" s="74"/>
    </row>
    <row r="45" spans="2:5">
      <c r="B45" s="74"/>
      <c r="C45" s="74"/>
      <c r="D45" s="74"/>
      <c r="E45" s="74"/>
    </row>
    <row r="46" spans="2:5">
      <c r="B46" s="74"/>
      <c r="C46" s="74"/>
      <c r="D46" s="74"/>
      <c r="E46" s="74"/>
    </row>
    <row r="47" spans="2:5">
      <c r="B47" s="74"/>
      <c r="C47" s="74"/>
      <c r="D47" s="74"/>
      <c r="E47" s="74"/>
    </row>
    <row r="48" spans="2:5">
      <c r="B48" s="74"/>
      <c r="C48" s="74"/>
      <c r="D48" s="74"/>
      <c r="E48" s="74"/>
    </row>
    <row r="49" spans="2:5">
      <c r="B49" s="74"/>
      <c r="C49" s="74"/>
      <c r="D49" s="74"/>
      <c r="E49" s="74"/>
    </row>
    <row r="50" spans="2:5">
      <c r="B50" s="74"/>
      <c r="C50" s="74"/>
      <c r="D50" s="74"/>
      <c r="E50" s="74"/>
    </row>
    <row r="51" spans="2:5">
      <c r="B51" s="74"/>
      <c r="C51" s="74"/>
      <c r="D51" s="74"/>
      <c r="E51" s="74"/>
    </row>
    <row r="52" spans="2:5">
      <c r="B52" s="74"/>
      <c r="C52" s="74"/>
      <c r="D52" s="74"/>
      <c r="E52" s="74"/>
    </row>
    <row r="53" spans="2:5">
      <c r="B53" s="74"/>
      <c r="C53" s="74"/>
      <c r="D53" s="74"/>
      <c r="E53" s="74"/>
    </row>
    <row r="54" spans="2:5">
      <c r="B54" s="74"/>
      <c r="C54" s="74"/>
      <c r="D54" s="74"/>
      <c r="E54" s="74"/>
    </row>
    <row r="55" spans="2:5">
      <c r="B55" s="74"/>
      <c r="C55" s="74"/>
      <c r="D55" s="74"/>
      <c r="E55" s="74"/>
    </row>
    <row r="56" spans="2:5">
      <c r="B56" s="74"/>
      <c r="C56" s="74"/>
      <c r="D56" s="74"/>
      <c r="E56" s="74"/>
    </row>
    <row r="57" spans="2:5">
      <c r="B57" s="74"/>
      <c r="C57" s="74"/>
      <c r="D57" s="74"/>
      <c r="E57" s="74"/>
    </row>
    <row r="58" spans="2:5">
      <c r="B58" s="74"/>
      <c r="C58" s="74"/>
      <c r="D58" s="74"/>
      <c r="E58" s="74"/>
    </row>
    <row r="59" spans="2:5">
      <c r="B59" s="74"/>
      <c r="C59" s="74"/>
      <c r="D59" s="74"/>
      <c r="E59" s="74"/>
    </row>
    <row r="60" spans="2:5">
      <c r="B60" s="74"/>
      <c r="C60" s="74"/>
      <c r="D60" s="74"/>
      <c r="E60" s="74"/>
    </row>
    <row r="61" spans="2:5">
      <c r="B61" s="74"/>
      <c r="C61" s="74"/>
      <c r="D61" s="74"/>
      <c r="E61" s="74"/>
    </row>
    <row r="62" spans="2:5">
      <c r="B62" s="74"/>
      <c r="C62" s="74"/>
      <c r="D62" s="74"/>
      <c r="E62" s="74"/>
    </row>
    <row r="63" spans="2:5">
      <c r="B63" s="74"/>
      <c r="C63" s="74"/>
      <c r="D63" s="74"/>
      <c r="E63" s="74"/>
    </row>
    <row r="64" spans="2:5">
      <c r="B64" s="74"/>
      <c r="C64" s="74"/>
      <c r="D64" s="74"/>
      <c r="E64" s="74"/>
    </row>
    <row r="65" spans="2:5">
      <c r="B65" s="74"/>
      <c r="C65" s="74"/>
      <c r="D65" s="74"/>
      <c r="E65" s="74"/>
    </row>
    <row r="66" spans="2:5">
      <c r="B66" s="74"/>
      <c r="C66" s="74"/>
      <c r="D66" s="74"/>
      <c r="E66" s="74"/>
    </row>
    <row r="67" spans="2:5">
      <c r="B67" s="74"/>
      <c r="C67" s="74"/>
      <c r="D67" s="74"/>
      <c r="E67" s="74"/>
    </row>
    <row r="68" spans="2:5">
      <c r="B68" s="74"/>
      <c r="C68" s="74"/>
      <c r="D68" s="74"/>
      <c r="E68" s="74"/>
    </row>
  </sheetData>
  <customSheetViews>
    <customSheetView guid="{ACF06C40-177A-4CED-8E17-2347D4DD1C3A}" showGridLines="0" hiddenRows="1">
      <selection activeCell="A2" sqref="A2:XFD3"/>
      <pageMargins left="0.7" right="0.7" top="0.75" bottom="0.75" header="0.3" footer="0.3"/>
    </customSheetView>
  </customSheetViews>
  <hyperlinks>
    <hyperlink ref="A1" location="Content!A1" display="&lt;&lt;" xr:uid="{00000000-0004-0000-5800-000000000000}"/>
  </hyperlinks>
  <pageMargins left="0.7" right="0.7" top="0.75" bottom="0.75" header="0.3" footer="0.3"/>
  <drawing r:id="rId1"/>
  <extLst>
    <ext xmlns:mx="http://schemas.microsoft.com/office/mac/excel/2008/main" uri="{64002731-A6B0-56B0-2670-7721B7C09600}">
      <mx:PLV Mode="0" OnePage="0" WScale="0"/>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5"/>
  </sheetPr>
  <dimension ref="A1:R42"/>
  <sheetViews>
    <sheetView showGridLines="0" workbookViewId="0"/>
  </sheetViews>
  <sheetFormatPr baseColWidth="10" defaultColWidth="8.5" defaultRowHeight="13"/>
  <cols>
    <col min="1" max="1" width="8.5" style="139"/>
    <col min="2" max="8" width="9.5" style="139" customWidth="1"/>
    <col min="9" max="16384" width="8.5" style="139"/>
  </cols>
  <sheetData>
    <row r="1" spans="1:18" s="157" customFormat="1">
      <c r="A1" s="50" t="s">
        <v>60</v>
      </c>
      <c r="B1" s="64" t="str">
        <f>IF(Content!$E$1=1,B2,B3)</f>
        <v>Обсяги, млн т</v>
      </c>
      <c r="C1" s="64" t="str">
        <f>IF(Content!$E$1=1,C2,C3)</f>
        <v>Обсяги, млн т (попередній прогноз)</v>
      </c>
      <c r="D1" s="64" t="str">
        <f>IF(Content!$E$1=1,D2,D3)</f>
        <v>Ціна,  дол/т. (п.ш.)</v>
      </c>
      <c r="E1" s="64" t="str">
        <f>IF(Content!$E$1=1,E2,E3)</f>
        <v>Ціна,  дол/т. (попередній прогноз, п.ш.)</v>
      </c>
      <c r="H1" s="64" t="str">
        <f>IF(Content!$E$1=1,H2,H3)</f>
        <v>Експорт  чорних металів: чотири основні групи</v>
      </c>
      <c r="K1" s="64"/>
    </row>
    <row r="2" spans="1:18" ht="84" hidden="1">
      <c r="B2" s="606" t="s">
        <v>1725</v>
      </c>
      <c r="C2" s="606" t="s">
        <v>1726</v>
      </c>
      <c r="D2" s="606" t="s">
        <v>1067</v>
      </c>
      <c r="E2" s="606" t="s">
        <v>1068</v>
      </c>
      <c r="F2" s="606"/>
      <c r="G2" s="157"/>
      <c r="H2" s="142" t="s">
        <v>1734</v>
      </c>
    </row>
    <row r="3" spans="1:18" hidden="1">
      <c r="B3" s="73" t="s">
        <v>856</v>
      </c>
      <c r="C3" s="73" t="s">
        <v>857</v>
      </c>
      <c r="D3" s="142" t="s">
        <v>858</v>
      </c>
      <c r="E3" s="142" t="s">
        <v>859</v>
      </c>
      <c r="F3" s="157"/>
      <c r="G3" s="157"/>
      <c r="H3" s="142" t="s">
        <v>1735</v>
      </c>
    </row>
    <row r="4" spans="1:18">
      <c r="A4">
        <v>2018</v>
      </c>
      <c r="B4" s="144">
        <v>14.7</v>
      </c>
      <c r="C4" s="144"/>
      <c r="D4" s="144">
        <v>478.2</v>
      </c>
      <c r="E4" s="144">
        <v>478.2</v>
      </c>
      <c r="G4" s="158"/>
      <c r="M4" s="158"/>
      <c r="N4" s="158"/>
      <c r="O4" s="158"/>
      <c r="P4" s="158"/>
      <c r="R4" s="158"/>
    </row>
    <row r="5" spans="1:18">
      <c r="A5">
        <v>2019</v>
      </c>
      <c r="B5" s="144">
        <v>14.9</v>
      </c>
      <c r="C5" s="144"/>
      <c r="D5" s="159">
        <v>418.2</v>
      </c>
      <c r="E5" s="144">
        <v>418.2</v>
      </c>
      <c r="G5" s="158"/>
      <c r="M5" s="158"/>
      <c r="N5" s="158"/>
      <c r="O5" s="158"/>
      <c r="P5" s="158"/>
      <c r="R5" s="158"/>
    </row>
    <row r="6" spans="1:18">
      <c r="A6">
        <v>2020</v>
      </c>
      <c r="B6" s="144">
        <v>15.4</v>
      </c>
      <c r="C6" s="144"/>
      <c r="D6" s="159">
        <v>367.7</v>
      </c>
      <c r="E6" s="144">
        <v>364.1</v>
      </c>
      <c r="G6" s="158"/>
      <c r="M6" s="158"/>
      <c r="N6" s="158"/>
      <c r="O6" s="158"/>
      <c r="P6" s="158"/>
      <c r="R6" s="158"/>
    </row>
    <row r="7" spans="1:18">
      <c r="A7">
        <v>2021</v>
      </c>
      <c r="B7" s="144">
        <v>16.399999999999999</v>
      </c>
      <c r="C7" s="144">
        <v>15.8</v>
      </c>
      <c r="D7" s="159">
        <v>441.4</v>
      </c>
      <c r="E7" s="144">
        <v>403.6</v>
      </c>
      <c r="M7" s="158"/>
      <c r="N7" s="158"/>
      <c r="O7" s="158"/>
      <c r="P7" s="158"/>
      <c r="R7" s="158"/>
    </row>
    <row r="8" spans="1:18">
      <c r="A8">
        <v>2022</v>
      </c>
      <c r="B8" s="144">
        <v>17.100000000000001</v>
      </c>
      <c r="C8" s="144">
        <v>16.5</v>
      </c>
      <c r="D8" s="159">
        <v>434.4</v>
      </c>
      <c r="E8" s="144">
        <v>413.2</v>
      </c>
      <c r="M8" s="158"/>
      <c r="N8" s="158"/>
      <c r="O8" s="158"/>
      <c r="P8" s="158"/>
      <c r="R8" s="158"/>
    </row>
    <row r="9" spans="1:18">
      <c r="A9" s="139">
        <v>2023</v>
      </c>
      <c r="B9" s="144">
        <v>17.100000000000001</v>
      </c>
      <c r="C9" s="144"/>
      <c r="D9" s="144">
        <v>427.4</v>
      </c>
      <c r="E9" s="144"/>
      <c r="F9" s="158"/>
      <c r="G9" s="158"/>
      <c r="M9" s="158"/>
      <c r="N9" s="158"/>
      <c r="O9" s="158"/>
      <c r="P9" s="158"/>
      <c r="R9" s="158"/>
    </row>
    <row r="10" spans="1:18">
      <c r="B10" s="144"/>
      <c r="C10" s="144"/>
      <c r="D10" s="144"/>
      <c r="E10" s="144"/>
      <c r="G10" s="158"/>
      <c r="M10" s="158"/>
      <c r="N10" s="158"/>
      <c r="O10" s="158"/>
      <c r="P10" s="158"/>
      <c r="R10" s="158"/>
    </row>
    <row r="11" spans="1:18">
      <c r="B11" s="144"/>
      <c r="C11" s="144"/>
      <c r="D11" s="144"/>
      <c r="E11" s="144"/>
      <c r="G11" s="158"/>
      <c r="M11" s="158"/>
      <c r="N11" s="158"/>
      <c r="O11" s="158"/>
      <c r="P11" s="158"/>
      <c r="R11" s="158"/>
    </row>
    <row r="12" spans="1:18">
      <c r="B12" s="144"/>
      <c r="C12" s="144"/>
      <c r="D12" s="144"/>
      <c r="E12" s="144"/>
      <c r="G12" s="158"/>
      <c r="M12" s="158"/>
      <c r="N12" s="158"/>
      <c r="O12" s="158"/>
      <c r="P12" s="158"/>
      <c r="R12" s="158"/>
    </row>
    <row r="13" spans="1:18">
      <c r="B13" s="144"/>
      <c r="C13" s="144"/>
      <c r="D13" s="144"/>
      <c r="E13" s="144"/>
      <c r="G13" s="158"/>
      <c r="M13" s="158"/>
      <c r="N13" s="158"/>
      <c r="O13" s="158"/>
      <c r="P13" s="158"/>
      <c r="R13" s="158"/>
    </row>
    <row r="14" spans="1:18">
      <c r="B14" s="144"/>
      <c r="C14" s="144"/>
      <c r="D14" s="144"/>
      <c r="E14" s="144"/>
      <c r="G14" s="158"/>
      <c r="M14" s="158"/>
      <c r="N14" s="158"/>
      <c r="O14" s="158"/>
      <c r="P14" s="158"/>
      <c r="R14" s="158"/>
    </row>
    <row r="15" spans="1:18">
      <c r="B15" s="144"/>
      <c r="C15" s="144"/>
      <c r="D15" s="144"/>
      <c r="E15" s="144"/>
      <c r="G15" s="158"/>
      <c r="M15" s="158"/>
      <c r="N15" s="158"/>
      <c r="O15" s="158"/>
      <c r="P15" s="158"/>
      <c r="R15" s="158"/>
    </row>
    <row r="16" spans="1:18">
      <c r="B16" s="144"/>
      <c r="C16" s="144"/>
      <c r="D16" s="144"/>
      <c r="E16" s="144"/>
      <c r="G16" s="158"/>
      <c r="M16" s="158"/>
      <c r="N16" s="158"/>
      <c r="O16" s="158"/>
      <c r="P16" s="158"/>
      <c r="R16" s="158"/>
    </row>
    <row r="17" spans="2:18">
      <c r="B17" s="144"/>
      <c r="C17" s="144"/>
      <c r="D17" s="144"/>
      <c r="E17" s="144"/>
      <c r="M17" s="158"/>
      <c r="N17" s="158"/>
      <c r="O17" s="158"/>
      <c r="P17" s="158"/>
      <c r="R17" s="158"/>
    </row>
    <row r="18" spans="2:18">
      <c r="B18" s="144"/>
      <c r="C18" s="144"/>
      <c r="D18" s="144"/>
      <c r="E18" s="144"/>
      <c r="M18" s="158"/>
      <c r="N18" s="158"/>
      <c r="O18" s="158"/>
      <c r="P18" s="158"/>
      <c r="R18" s="158"/>
    </row>
    <row r="19" spans="2:18">
      <c r="B19" s="144"/>
      <c r="C19" s="144"/>
      <c r="D19" s="144"/>
      <c r="E19" s="144"/>
      <c r="H19" s="64" t="str">
        <f>IF(Content!$E$1=1,H20,H21)</f>
        <v>Джерело: розрахунки НБУ.</v>
      </c>
      <c r="M19" s="158"/>
      <c r="N19" s="158"/>
      <c r="O19" s="158"/>
      <c r="P19" s="158"/>
      <c r="R19" s="158"/>
    </row>
    <row r="20" spans="2:18">
      <c r="B20" s="144"/>
      <c r="C20" s="144"/>
      <c r="D20" s="144"/>
      <c r="E20" s="144"/>
      <c r="H20" s="153" t="s">
        <v>41</v>
      </c>
      <c r="M20" s="158"/>
      <c r="N20" s="158"/>
      <c r="O20" s="158"/>
      <c r="P20" s="158"/>
      <c r="R20" s="158"/>
    </row>
    <row r="21" spans="2:18">
      <c r="B21" s="158"/>
      <c r="C21" s="158"/>
      <c r="D21" s="158"/>
      <c r="E21" s="158"/>
      <c r="H21" s="153" t="s">
        <v>42</v>
      </c>
      <c r="P21" s="158"/>
    </row>
    <row r="22" spans="2:18">
      <c r="B22" s="158"/>
      <c r="C22" s="158"/>
      <c r="D22" s="158"/>
      <c r="E22" s="158"/>
    </row>
    <row r="23" spans="2:18">
      <c r="B23" s="158"/>
      <c r="C23" s="158"/>
      <c r="D23" s="158"/>
      <c r="E23" s="158"/>
    </row>
    <row r="24" spans="2:18">
      <c r="B24" s="158"/>
      <c r="C24" s="158"/>
      <c r="D24" s="158"/>
      <c r="E24" s="158"/>
    </row>
    <row r="25" spans="2:18">
      <c r="B25" s="158"/>
      <c r="C25" s="158"/>
      <c r="D25" s="158"/>
      <c r="E25" s="158"/>
    </row>
    <row r="26" spans="2:18">
      <c r="B26" s="158"/>
      <c r="C26" s="158"/>
      <c r="D26" s="158"/>
      <c r="E26" s="158"/>
    </row>
    <row r="27" spans="2:18">
      <c r="B27" s="158"/>
      <c r="C27" s="158"/>
      <c r="D27" s="158"/>
      <c r="E27" s="158"/>
    </row>
    <row r="28" spans="2:18">
      <c r="B28" s="158"/>
      <c r="C28" s="158"/>
      <c r="D28" s="158"/>
      <c r="E28" s="158"/>
    </row>
    <row r="29" spans="2:18">
      <c r="B29" s="158"/>
      <c r="C29" s="158"/>
      <c r="D29" s="158"/>
      <c r="E29" s="158"/>
    </row>
    <row r="30" spans="2:18">
      <c r="B30" s="158"/>
      <c r="C30" s="158"/>
      <c r="D30" s="158"/>
      <c r="E30" s="158"/>
    </row>
    <row r="31" spans="2:18">
      <c r="B31" s="158"/>
      <c r="C31" s="158"/>
      <c r="D31" s="158"/>
      <c r="E31" s="158"/>
    </row>
    <row r="32" spans="2:18">
      <c r="B32" s="158"/>
      <c r="C32" s="158"/>
      <c r="D32" s="158"/>
      <c r="E32" s="158"/>
    </row>
    <row r="33" spans="2:5">
      <c r="B33" s="158"/>
      <c r="C33" s="158"/>
      <c r="D33" s="158"/>
      <c r="E33" s="158"/>
    </row>
    <row r="34" spans="2:5">
      <c r="B34" s="158"/>
      <c r="C34" s="158"/>
      <c r="D34" s="158"/>
      <c r="E34" s="158"/>
    </row>
    <row r="35" spans="2:5">
      <c r="B35" s="158"/>
      <c r="C35" s="158"/>
      <c r="D35" s="158"/>
      <c r="E35" s="158"/>
    </row>
    <row r="36" spans="2:5">
      <c r="B36" s="158"/>
      <c r="C36" s="158"/>
      <c r="D36" s="158"/>
      <c r="E36" s="158"/>
    </row>
    <row r="37" spans="2:5">
      <c r="B37" s="158"/>
      <c r="C37" s="158"/>
      <c r="D37" s="158"/>
      <c r="E37" s="158"/>
    </row>
    <row r="38" spans="2:5">
      <c r="B38" s="158"/>
      <c r="C38" s="158"/>
      <c r="D38" s="158"/>
      <c r="E38" s="158"/>
    </row>
    <row r="39" spans="2:5">
      <c r="B39" s="158"/>
      <c r="C39" s="158"/>
      <c r="D39" s="158"/>
      <c r="E39" s="158"/>
    </row>
    <row r="40" spans="2:5">
      <c r="B40" s="158"/>
      <c r="C40" s="158"/>
      <c r="D40" s="158"/>
      <c r="E40" s="158"/>
    </row>
    <row r="41" spans="2:5">
      <c r="B41" s="158"/>
      <c r="C41" s="158"/>
      <c r="D41" s="158"/>
      <c r="E41" s="158"/>
    </row>
    <row r="42" spans="2:5">
      <c r="B42" s="158"/>
      <c r="C42" s="158"/>
      <c r="D42" s="158"/>
      <c r="E42" s="158"/>
    </row>
  </sheetData>
  <hyperlinks>
    <hyperlink ref="A1" location="Content!A1" display="&lt;&lt;" xr:uid="{00000000-0004-0000-5900-000000000000}"/>
  </hyperlinks>
  <pageMargins left="0.7" right="0.7" top="0.75" bottom="0.75" header="0.3" footer="0.3"/>
  <pageSetup paperSize="9" orientation="portrait" horizontalDpi="4294967293" verticalDpi="0"/>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5"/>
  </sheetPr>
  <dimension ref="A1:I45"/>
  <sheetViews>
    <sheetView showGridLines="0" workbookViewId="0"/>
  </sheetViews>
  <sheetFormatPr baseColWidth="10" defaultColWidth="8.5" defaultRowHeight="13"/>
  <cols>
    <col min="1" max="2" width="8.5" style="139"/>
    <col min="3" max="3" width="10.5" style="139" customWidth="1"/>
    <col min="4" max="16384" width="8.5" style="139"/>
  </cols>
  <sheetData>
    <row r="1" spans="1:9">
      <c r="A1" s="160" t="s">
        <v>60</v>
      </c>
      <c r="B1" s="64" t="str">
        <f>IF(Content!$E$1=1,B2,B3)</f>
        <v>Сальдо торгівлі послугами</v>
      </c>
      <c r="C1" s="64" t="str">
        <f>IF(Content!$E$1=1,C2,C3)</f>
        <v>Експорт: транзит газу</v>
      </c>
      <c r="D1" s="64" t="str">
        <f>IF(Content!$E$1=1,D2,D3)</f>
        <v>Експорт: IT-послуги</v>
      </c>
      <c r="E1" s="64" t="str">
        <f>IF(Content!$E$1=1,E2,E3)</f>
        <v>Імпорт:  подорожі</v>
      </c>
      <c r="G1" s="260"/>
      <c r="I1" s="64" t="str">
        <f>IF(Content!$E$1=1,I2,I3)</f>
        <v>Окремі показники торгівлі послугами, млрд дол.</v>
      </c>
    </row>
    <row r="2" spans="1:9" hidden="1">
      <c r="B2" s="138" t="s">
        <v>1069</v>
      </c>
      <c r="C2" s="138" t="s">
        <v>1724</v>
      </c>
      <c r="D2" s="138" t="s">
        <v>1733</v>
      </c>
      <c r="E2" s="139" t="s">
        <v>1070</v>
      </c>
      <c r="G2" s="259"/>
      <c r="I2" s="139" t="s">
        <v>1836</v>
      </c>
    </row>
    <row r="3" spans="1:9" ht="42" hidden="1">
      <c r="B3" s="138" t="s">
        <v>1071</v>
      </c>
      <c r="C3" s="138" t="s">
        <v>1072</v>
      </c>
      <c r="D3" s="607" t="s">
        <v>1073</v>
      </c>
      <c r="E3" s="139" t="s">
        <v>1074</v>
      </c>
      <c r="G3" s="259"/>
      <c r="I3" s="139" t="s">
        <v>1837</v>
      </c>
    </row>
    <row r="4" spans="1:9">
      <c r="A4" s="139">
        <v>2018</v>
      </c>
      <c r="B4" s="139">
        <v>1.3</v>
      </c>
      <c r="C4" s="139">
        <v>2.7</v>
      </c>
      <c r="D4" s="139">
        <v>3.5</v>
      </c>
      <c r="E4" s="139">
        <v>-7.9</v>
      </c>
    </row>
    <row r="5" spans="1:9">
      <c r="A5" s="139">
        <v>2019</v>
      </c>
      <c r="B5" s="139">
        <v>1.8</v>
      </c>
      <c r="C5" s="139">
        <v>2.8</v>
      </c>
      <c r="D5" s="139">
        <v>4.3</v>
      </c>
      <c r="E5" s="139">
        <v>-8.5</v>
      </c>
    </row>
    <row r="6" spans="1:9">
      <c r="A6" s="139">
        <v>2020</v>
      </c>
      <c r="B6" s="139">
        <v>4.5999999999999996</v>
      </c>
      <c r="C6" s="139">
        <v>2.1</v>
      </c>
      <c r="D6" s="139">
        <v>5.2</v>
      </c>
      <c r="E6" s="139">
        <v>-4.7</v>
      </c>
    </row>
    <row r="7" spans="1:9">
      <c r="A7" s="139">
        <v>2021</v>
      </c>
      <c r="B7" s="139">
        <v>3.5</v>
      </c>
      <c r="C7" s="139">
        <v>1.5</v>
      </c>
      <c r="D7" s="139">
        <v>5.7</v>
      </c>
      <c r="E7" s="139">
        <v>-5.9</v>
      </c>
    </row>
    <row r="8" spans="1:9">
      <c r="A8" s="139">
        <v>2022</v>
      </c>
      <c r="B8" s="139">
        <v>1.7</v>
      </c>
      <c r="C8" s="139">
        <v>1.2</v>
      </c>
      <c r="D8" s="139">
        <v>6.3</v>
      </c>
      <c r="E8" s="139">
        <v>-8.6</v>
      </c>
    </row>
    <row r="9" spans="1:9">
      <c r="A9" s="139">
        <v>2023</v>
      </c>
      <c r="B9" s="139">
        <v>1.7</v>
      </c>
      <c r="C9" s="139">
        <v>1.2</v>
      </c>
      <c r="D9" s="139">
        <v>6.7</v>
      </c>
      <c r="E9" s="139">
        <v>-9.3000000000000007</v>
      </c>
    </row>
    <row r="10" spans="1:9">
      <c r="B10" s="144"/>
      <c r="C10" s="144"/>
      <c r="D10" s="144"/>
    </row>
    <row r="11" spans="1:9">
      <c r="B11" s="144"/>
      <c r="C11" s="144"/>
      <c r="D11" s="144"/>
      <c r="E11" s="144"/>
    </row>
    <row r="12" spans="1:9">
      <c r="B12" s="144"/>
      <c r="C12" s="144"/>
      <c r="D12" s="144"/>
      <c r="E12" s="144"/>
    </row>
    <row r="13" spans="1:9">
      <c r="B13" s="144"/>
      <c r="C13" s="144"/>
      <c r="D13" s="144"/>
      <c r="E13" s="144"/>
    </row>
    <row r="14" spans="1:9">
      <c r="B14" s="144"/>
      <c r="C14" s="144"/>
      <c r="D14" s="144"/>
      <c r="E14" s="144"/>
      <c r="F14" s="139">
        <v>1000</v>
      </c>
    </row>
    <row r="15" spans="1:9">
      <c r="B15" s="144"/>
      <c r="C15" s="144"/>
      <c r="D15" s="144"/>
      <c r="E15" s="144"/>
    </row>
    <row r="16" spans="1:9">
      <c r="B16" s="144"/>
      <c r="C16" s="144"/>
      <c r="D16" s="144"/>
      <c r="E16" s="144"/>
    </row>
    <row r="17" spans="2:9">
      <c r="B17" s="144"/>
      <c r="C17" s="144"/>
      <c r="D17" s="144"/>
      <c r="I17" s="64" t="str">
        <f>IF(Content!$E$1=1,I18,I19)</f>
        <v>Джерело: розрахунки НБУ.</v>
      </c>
    </row>
    <row r="18" spans="2:9">
      <c r="B18" s="144"/>
      <c r="C18" s="144"/>
      <c r="D18" s="144"/>
      <c r="I18" s="153" t="s">
        <v>41</v>
      </c>
    </row>
    <row r="19" spans="2:9">
      <c r="B19" s="144"/>
      <c r="C19" s="144"/>
      <c r="D19" s="144"/>
      <c r="I19" s="153" t="s">
        <v>42</v>
      </c>
    </row>
    <row r="20" spans="2:9">
      <c r="B20" s="144"/>
      <c r="C20" s="144"/>
      <c r="D20" s="144"/>
      <c r="I20" s="64"/>
    </row>
    <row r="21" spans="2:9">
      <c r="B21" s="144"/>
      <c r="C21" s="144"/>
      <c r="D21" s="144"/>
    </row>
    <row r="22" spans="2:9">
      <c r="B22" s="144"/>
      <c r="C22" s="144"/>
      <c r="D22" s="144"/>
    </row>
    <row r="23" spans="2:9">
      <c r="B23" s="144"/>
      <c r="C23" s="201"/>
      <c r="D23" s="144"/>
    </row>
    <row r="24" spans="2:9">
      <c r="B24" s="144"/>
      <c r="C24" s="201"/>
      <c r="D24" s="144"/>
    </row>
    <row r="25" spans="2:9">
      <c r="B25" s="144"/>
      <c r="C25" s="202"/>
      <c r="D25" s="144"/>
    </row>
    <row r="26" spans="2:9">
      <c r="B26" s="144"/>
      <c r="C26" s="202"/>
      <c r="D26" s="144"/>
    </row>
    <row r="27" spans="2:9">
      <c r="B27" s="144"/>
      <c r="C27" s="202"/>
      <c r="D27" s="144"/>
    </row>
    <row r="28" spans="2:9">
      <c r="B28" s="144"/>
      <c r="C28" s="202"/>
      <c r="D28" s="144"/>
    </row>
    <row r="29" spans="2:9">
      <c r="B29" s="144"/>
      <c r="C29" s="202"/>
      <c r="D29" s="144"/>
    </row>
    <row r="30" spans="2:9">
      <c r="B30" s="144"/>
      <c r="C30" s="202"/>
      <c r="D30" s="144"/>
    </row>
    <row r="31" spans="2:9">
      <c r="B31" s="158"/>
      <c r="C31" s="158"/>
      <c r="D31" s="158"/>
    </row>
    <row r="32" spans="2:9">
      <c r="B32" s="158"/>
      <c r="C32" s="158"/>
      <c r="D32" s="158"/>
    </row>
    <row r="33" spans="2:4">
      <c r="B33" s="158"/>
      <c r="C33" s="158"/>
      <c r="D33" s="158"/>
    </row>
    <row r="34" spans="2:4">
      <c r="B34" s="158"/>
      <c r="C34" s="158"/>
      <c r="D34" s="158"/>
    </row>
    <row r="35" spans="2:4">
      <c r="B35" s="158"/>
      <c r="C35" s="158"/>
      <c r="D35" s="158"/>
    </row>
    <row r="36" spans="2:4">
      <c r="B36" s="158"/>
      <c r="C36" s="158"/>
      <c r="D36" s="158"/>
    </row>
    <row r="37" spans="2:4">
      <c r="B37" s="158"/>
      <c r="C37" s="158"/>
      <c r="D37" s="158"/>
    </row>
    <row r="38" spans="2:4">
      <c r="B38" s="158"/>
      <c r="C38" s="158"/>
      <c r="D38" s="158"/>
    </row>
    <row r="39" spans="2:4">
      <c r="B39" s="158"/>
      <c r="C39" s="158"/>
      <c r="D39" s="158"/>
    </row>
    <row r="40" spans="2:4">
      <c r="B40" s="158"/>
      <c r="C40" s="158"/>
      <c r="D40" s="158"/>
    </row>
    <row r="41" spans="2:4">
      <c r="B41" s="158"/>
      <c r="C41" s="158"/>
      <c r="D41" s="158"/>
    </row>
    <row r="42" spans="2:4">
      <c r="B42" s="158"/>
      <c r="C42" s="158"/>
      <c r="D42" s="158"/>
    </row>
    <row r="43" spans="2:4">
      <c r="B43" s="158"/>
      <c r="C43" s="158"/>
      <c r="D43" s="158"/>
    </row>
    <row r="44" spans="2:4">
      <c r="B44" s="158"/>
      <c r="C44" s="158"/>
      <c r="D44" s="158"/>
    </row>
    <row r="45" spans="2:4">
      <c r="B45" s="158"/>
      <c r="C45" s="158"/>
      <c r="D45" s="158"/>
    </row>
  </sheetData>
  <hyperlinks>
    <hyperlink ref="A1" location="Content!A1" display="&lt;&lt;" xr:uid="{00000000-0004-0000-5A00-000000000000}"/>
  </hyperlinks>
  <pageMargins left="0.7" right="0.7" top="0.75" bottom="0.75" header="0.3" footer="0.3"/>
  <pageSetup paperSize="9" orientation="portrait" horizontalDpi="4294967293" verticalDpi="0"/>
  <drawing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54">
    <tabColor theme="5"/>
  </sheetPr>
  <dimension ref="A1:S34"/>
  <sheetViews>
    <sheetView showGridLines="0" workbookViewId="0"/>
  </sheetViews>
  <sheetFormatPr baseColWidth="10" defaultColWidth="8.5" defaultRowHeight="13"/>
  <cols>
    <col min="1" max="7" width="8.5" style="139"/>
    <col min="8" max="9" width="8.5" style="153"/>
    <col min="10" max="16384" width="8.5" style="139"/>
  </cols>
  <sheetData>
    <row r="1" spans="1:19" ht="14">
      <c r="A1" s="238" t="s">
        <v>60</v>
      </c>
      <c r="B1" s="64" t="str">
        <f>IF(Content!$E$1=1,B2,B3)</f>
        <v xml:space="preserve">Прямі іноземні інвестиції </v>
      </c>
      <c r="C1" s="64" t="str">
        <f>IF(Content!$E$1=1,C2,C3)</f>
        <v>Готівкова валюта поза банками</v>
      </c>
      <c r="D1" s="64" t="str">
        <f>IF(Content!$E$1=1,D2,D3)</f>
        <v>Борговий капітал приватного сектору</v>
      </c>
      <c r="E1" s="64" t="str">
        <f>IF(Content!$E$1=1,E2,E3)</f>
        <v>Інші</v>
      </c>
      <c r="F1" s="64" t="str">
        <f>IF(Content!$E$1=1,F2,F3)</f>
        <v>Державний сектор</v>
      </c>
      <c r="G1" s="64" t="str">
        <f>IF(Content!$E$1=1,G2,G3)</f>
        <v>Фінансовий рахунок</v>
      </c>
      <c r="H1" s="64" t="str">
        <f>IF(Content!$E$1=1,H2,H3)</f>
        <v>Фінансовий рахунок (попередній прогноз)</v>
      </c>
      <c r="I1" s="136"/>
      <c r="J1" s="137"/>
      <c r="K1" s="64" t="str">
        <f>IF(Content!$E$1=1,K2,K3)</f>
        <v>Фінансовий рахунок:чисті зовнішні зобов'язання, млрд дол.</v>
      </c>
      <c r="L1" s="138"/>
      <c r="M1" s="138"/>
    </row>
    <row r="2" spans="1:19" hidden="1">
      <c r="A2" s="140"/>
      <c r="B2" s="137" t="s">
        <v>150</v>
      </c>
      <c r="C2" s="137" t="s">
        <v>151</v>
      </c>
      <c r="D2" s="135" t="s">
        <v>367</v>
      </c>
      <c r="E2" s="137" t="s">
        <v>54</v>
      </c>
      <c r="F2" s="137" t="s">
        <v>422</v>
      </c>
      <c r="G2" s="137" t="s">
        <v>76</v>
      </c>
      <c r="H2" s="141" t="s">
        <v>152</v>
      </c>
      <c r="I2" s="136"/>
      <c r="J2" s="137"/>
      <c r="K2" s="142" t="s">
        <v>323</v>
      </c>
      <c r="L2" s="138"/>
      <c r="M2" s="138"/>
    </row>
    <row r="3" spans="1:19" hidden="1">
      <c r="A3" s="140"/>
      <c r="B3" s="137" t="s">
        <v>77</v>
      </c>
      <c r="C3" s="137" t="s">
        <v>78</v>
      </c>
      <c r="D3" s="137" t="s">
        <v>368</v>
      </c>
      <c r="E3" s="137" t="s">
        <v>53</v>
      </c>
      <c r="F3" s="137" t="s">
        <v>423</v>
      </c>
      <c r="G3" s="137" t="s">
        <v>79</v>
      </c>
      <c r="H3" s="141" t="s">
        <v>153</v>
      </c>
      <c r="I3" s="136"/>
      <c r="J3" s="137"/>
      <c r="K3" s="142" t="s">
        <v>324</v>
      </c>
      <c r="L3" s="138"/>
      <c r="M3" s="138"/>
    </row>
    <row r="4" spans="1:19">
      <c r="A4" s="156">
        <v>2016</v>
      </c>
      <c r="B4" s="148">
        <v>3.8</v>
      </c>
      <c r="C4" s="148">
        <v>2.7</v>
      </c>
      <c r="D4" s="148">
        <v>-2.9</v>
      </c>
      <c r="E4" s="148">
        <v>0.4</v>
      </c>
      <c r="F4" s="148">
        <v>-0.9</v>
      </c>
      <c r="G4" s="148">
        <v>3.1</v>
      </c>
      <c r="H4" s="148">
        <v>3.1</v>
      </c>
      <c r="I4" s="145"/>
      <c r="J4" s="147"/>
      <c r="K4" s="138"/>
      <c r="L4" s="138"/>
      <c r="M4" s="138"/>
      <c r="S4" s="194"/>
    </row>
    <row r="5" spans="1:19">
      <c r="A5" s="156">
        <v>2017</v>
      </c>
      <c r="B5" s="148">
        <v>3.7</v>
      </c>
      <c r="C5" s="148">
        <v>-0.4</v>
      </c>
      <c r="D5" s="148">
        <v>-0.6</v>
      </c>
      <c r="E5" s="148">
        <v>1.4</v>
      </c>
      <c r="F5" s="148">
        <v>1.9</v>
      </c>
      <c r="G5" s="148">
        <v>6</v>
      </c>
      <c r="H5" s="148">
        <v>6</v>
      </c>
      <c r="I5" s="145"/>
      <c r="J5" s="147"/>
      <c r="K5" s="138"/>
      <c r="L5" s="138"/>
      <c r="M5" s="138"/>
      <c r="S5" s="194"/>
    </row>
    <row r="6" spans="1:19">
      <c r="A6" s="156">
        <v>2018</v>
      </c>
      <c r="B6" s="148">
        <v>4.5</v>
      </c>
      <c r="C6" s="148">
        <v>-2.4</v>
      </c>
      <c r="D6" s="148">
        <v>2.4</v>
      </c>
      <c r="E6" s="148">
        <v>1.9</v>
      </c>
      <c r="F6" s="148">
        <v>2.9</v>
      </c>
      <c r="G6" s="148">
        <v>9.3000000000000007</v>
      </c>
      <c r="H6" s="148">
        <v>9.3000000000000007</v>
      </c>
      <c r="I6" s="145"/>
      <c r="J6" s="147"/>
      <c r="K6" s="138"/>
      <c r="L6" s="138"/>
      <c r="M6" s="138"/>
      <c r="S6" s="194"/>
    </row>
    <row r="7" spans="1:19">
      <c r="A7" s="156">
        <v>2019</v>
      </c>
      <c r="B7" s="148">
        <v>5.2</v>
      </c>
      <c r="C7" s="148">
        <v>-2.6</v>
      </c>
      <c r="D7" s="148">
        <v>8</v>
      </c>
      <c r="E7" s="148">
        <v>-4</v>
      </c>
      <c r="F7" s="148">
        <v>3.5</v>
      </c>
      <c r="G7" s="148">
        <v>10.1</v>
      </c>
      <c r="H7" s="148">
        <v>10.1</v>
      </c>
      <c r="I7" s="145"/>
      <c r="J7" s="147"/>
      <c r="K7" s="138"/>
      <c r="L7" s="138"/>
      <c r="M7" s="138"/>
      <c r="S7" s="194"/>
    </row>
    <row r="8" spans="1:19">
      <c r="A8" s="156">
        <v>2020</v>
      </c>
      <c r="B8" s="148">
        <v>-0.4</v>
      </c>
      <c r="C8" s="148">
        <v>-5.5</v>
      </c>
      <c r="D8" s="148">
        <v>0.8</v>
      </c>
      <c r="E8" s="148">
        <v>1.7</v>
      </c>
      <c r="F8" s="148">
        <v>-1.2</v>
      </c>
      <c r="G8" s="148">
        <v>-4.5999999999999996</v>
      </c>
      <c r="H8" s="148">
        <v>-3</v>
      </c>
      <c r="I8" s="145"/>
      <c r="J8" s="147"/>
      <c r="K8" s="138"/>
      <c r="L8" s="138"/>
      <c r="M8" s="138"/>
      <c r="S8" s="194"/>
    </row>
    <row r="9" spans="1:19">
      <c r="A9" s="156">
        <v>2021</v>
      </c>
      <c r="B9" s="148">
        <v>3</v>
      </c>
      <c r="C9" s="148">
        <v>-3.2</v>
      </c>
      <c r="D9" s="148">
        <v>2.2999999999999998</v>
      </c>
      <c r="E9" s="148">
        <v>0.1</v>
      </c>
      <c r="F9" s="148">
        <v>1.6</v>
      </c>
      <c r="G9" s="148">
        <v>3.8</v>
      </c>
      <c r="H9" s="148">
        <v>3.4</v>
      </c>
      <c r="I9" s="145"/>
      <c r="J9" s="147"/>
      <c r="K9" s="138"/>
      <c r="L9" s="138"/>
      <c r="M9" s="138"/>
      <c r="S9" s="194"/>
    </row>
    <row r="10" spans="1:19">
      <c r="A10" s="156">
        <v>2022</v>
      </c>
      <c r="B10" s="148">
        <v>4</v>
      </c>
      <c r="C10" s="148">
        <v>-1.5</v>
      </c>
      <c r="D10" s="148">
        <v>2.7</v>
      </c>
      <c r="E10" s="149">
        <v>-0.3</v>
      </c>
      <c r="F10" s="149">
        <v>2.6</v>
      </c>
      <c r="G10" s="149">
        <v>7.5</v>
      </c>
      <c r="H10" s="281">
        <v>9.6999999999999993</v>
      </c>
      <c r="I10" s="145"/>
      <c r="J10" s="147"/>
      <c r="K10" s="138"/>
      <c r="L10" s="138"/>
      <c r="M10" s="138"/>
      <c r="S10" s="194"/>
    </row>
    <row r="11" spans="1:19">
      <c r="A11" s="156">
        <v>2023</v>
      </c>
      <c r="B11" s="148">
        <v>5</v>
      </c>
      <c r="C11" s="148">
        <v>0</v>
      </c>
      <c r="D11" s="148">
        <v>3.2</v>
      </c>
      <c r="E11" s="148">
        <v>-0.3</v>
      </c>
      <c r="F11" s="148">
        <v>3.3</v>
      </c>
      <c r="G11" s="148">
        <v>11.2</v>
      </c>
      <c r="H11" s="148"/>
      <c r="I11" s="150"/>
      <c r="J11" s="147"/>
      <c r="K11" s="138"/>
      <c r="L11" s="138"/>
      <c r="M11" s="138"/>
    </row>
    <row r="12" spans="1:19">
      <c r="A12" s="156"/>
      <c r="B12" s="148"/>
      <c r="C12" s="148"/>
      <c r="D12" s="148"/>
      <c r="E12" s="148"/>
      <c r="F12" s="148"/>
      <c r="G12" s="148"/>
      <c r="H12" s="148"/>
      <c r="I12" s="150"/>
      <c r="J12" s="147"/>
      <c r="K12" s="138"/>
      <c r="L12" s="138"/>
      <c r="M12" s="138"/>
    </row>
    <row r="13" spans="1:19">
      <c r="A13" s="156"/>
      <c r="B13" s="148"/>
      <c r="C13" s="148"/>
      <c r="D13" s="148"/>
      <c r="E13" s="148"/>
      <c r="F13" s="148"/>
      <c r="G13" s="148"/>
      <c r="H13" s="148"/>
      <c r="I13" s="150"/>
      <c r="J13" s="147"/>
      <c r="K13" s="138"/>
      <c r="L13" s="138"/>
      <c r="M13" s="138"/>
    </row>
    <row r="14" spans="1:19">
      <c r="A14" s="156"/>
      <c r="B14" s="148"/>
      <c r="C14" s="148"/>
      <c r="D14" s="148"/>
      <c r="E14" s="148"/>
      <c r="F14" s="148"/>
      <c r="G14" s="148"/>
      <c r="H14" s="148"/>
      <c r="I14" s="150"/>
      <c r="J14" s="147"/>
      <c r="K14" s="138"/>
      <c r="L14" s="138"/>
      <c r="M14" s="138"/>
    </row>
    <row r="15" spans="1:19">
      <c r="A15" s="156"/>
      <c r="B15" s="148"/>
      <c r="C15" s="148"/>
      <c r="D15" s="148"/>
      <c r="E15" s="148"/>
      <c r="F15" s="148"/>
      <c r="G15" s="148"/>
      <c r="H15" s="148"/>
      <c r="I15" s="150"/>
      <c r="J15" s="147"/>
      <c r="K15" s="138"/>
      <c r="L15" s="138"/>
      <c r="M15" s="138"/>
    </row>
    <row r="16" spans="1:19">
      <c r="A16" s="156"/>
      <c r="B16" s="148"/>
      <c r="C16" s="148"/>
      <c r="D16" s="148"/>
      <c r="E16" s="148"/>
      <c r="F16" s="148"/>
      <c r="G16" s="148"/>
      <c r="H16" s="148"/>
      <c r="I16" s="150"/>
      <c r="J16" s="147"/>
      <c r="K16" s="138"/>
      <c r="L16" s="138"/>
      <c r="M16" s="138"/>
    </row>
    <row r="17" spans="1:13">
      <c r="A17" s="156"/>
      <c r="B17" s="148"/>
      <c r="C17" s="148"/>
      <c r="D17" s="148"/>
      <c r="E17" s="148"/>
      <c r="F17" s="148"/>
      <c r="G17" s="148"/>
      <c r="H17" s="148"/>
      <c r="I17" s="146"/>
      <c r="J17" s="147"/>
      <c r="K17" s="138"/>
      <c r="L17" s="138"/>
      <c r="M17" s="138"/>
    </row>
    <row r="18" spans="1:13">
      <c r="A18" s="156"/>
      <c r="B18" s="148"/>
      <c r="C18" s="148"/>
      <c r="D18" s="148"/>
      <c r="E18" s="148"/>
      <c r="F18" s="148"/>
      <c r="G18" s="148"/>
      <c r="H18" s="148"/>
      <c r="I18" s="146"/>
      <c r="J18" s="147"/>
      <c r="K18" s="64"/>
      <c r="L18" s="138"/>
      <c r="M18" s="138"/>
    </row>
    <row r="19" spans="1:13">
      <c r="A19" s="152"/>
      <c r="B19" s="148"/>
      <c r="C19" s="148"/>
      <c r="D19" s="148"/>
      <c r="E19" s="148"/>
      <c r="F19" s="148"/>
      <c r="G19" s="148"/>
      <c r="H19" s="148"/>
      <c r="I19" s="146"/>
      <c r="J19" s="147"/>
      <c r="L19" s="138"/>
      <c r="M19" s="138"/>
    </row>
    <row r="20" spans="1:13">
      <c r="A20" s="152"/>
      <c r="B20" s="148"/>
      <c r="C20" s="148"/>
      <c r="D20" s="148"/>
      <c r="E20" s="148"/>
      <c r="F20" s="148"/>
      <c r="G20" s="148"/>
      <c r="H20" s="148"/>
      <c r="I20" s="146"/>
      <c r="J20" s="147"/>
      <c r="L20" s="138"/>
      <c r="M20" s="138"/>
    </row>
    <row r="21" spans="1:13">
      <c r="A21" s="152"/>
      <c r="B21" s="148"/>
      <c r="C21" s="148"/>
      <c r="D21" s="148"/>
      <c r="E21" s="148"/>
      <c r="F21" s="148"/>
      <c r="G21" s="148"/>
      <c r="H21" s="148"/>
      <c r="I21" s="146"/>
      <c r="J21" s="147"/>
      <c r="K21" s="259"/>
      <c r="L21" s="259"/>
      <c r="M21" s="138"/>
    </row>
    <row r="22" spans="1:13">
      <c r="A22" s="152"/>
      <c r="B22" s="148"/>
      <c r="C22" s="148"/>
      <c r="D22" s="148"/>
      <c r="E22" s="148"/>
      <c r="F22" s="148"/>
      <c r="G22" s="148"/>
      <c r="H22" s="148"/>
      <c r="I22" s="146"/>
      <c r="J22" s="147"/>
      <c r="K22" s="64" t="str">
        <f>IF(Content!$E$1=1,K23,K24)</f>
        <v>Джерело: розрахунки НБУ.</v>
      </c>
      <c r="L22" s="259"/>
      <c r="M22" s="138"/>
    </row>
    <row r="23" spans="1:13">
      <c r="A23" s="152"/>
      <c r="B23" s="148"/>
      <c r="C23" s="148"/>
      <c r="D23" s="148"/>
      <c r="E23" s="148"/>
      <c r="F23" s="148"/>
      <c r="G23" s="148"/>
      <c r="H23" s="148"/>
      <c r="I23" s="146"/>
      <c r="J23" s="147"/>
      <c r="K23" s="153" t="s">
        <v>41</v>
      </c>
      <c r="L23" s="259"/>
      <c r="M23" s="138"/>
    </row>
    <row r="24" spans="1:13">
      <c r="A24" s="152"/>
      <c r="B24" s="144"/>
      <c r="C24" s="144"/>
      <c r="D24" s="144"/>
      <c r="E24" s="154"/>
      <c r="F24" s="154"/>
      <c r="G24" s="154"/>
      <c r="H24" s="146"/>
      <c r="I24" s="146"/>
      <c r="J24" s="147"/>
      <c r="K24" s="153" t="s">
        <v>42</v>
      </c>
      <c r="L24" s="259"/>
      <c r="M24" s="138"/>
    </row>
    <row r="25" spans="1:13">
      <c r="A25" s="152"/>
      <c r="B25" s="144"/>
      <c r="C25" s="144"/>
      <c r="D25" s="144"/>
      <c r="E25" s="147"/>
      <c r="F25" s="147"/>
      <c r="G25" s="154"/>
      <c r="H25" s="146"/>
      <c r="I25" s="146"/>
      <c r="J25" s="147"/>
      <c r="K25" s="259"/>
      <c r="L25" s="259"/>
      <c r="M25" s="138"/>
    </row>
    <row r="26" spans="1:13">
      <c r="A26" s="152"/>
      <c r="B26" s="144"/>
      <c r="C26" s="144"/>
      <c r="D26" s="144"/>
      <c r="E26" s="144"/>
      <c r="F26" s="144"/>
      <c r="G26" s="154"/>
      <c r="H26" s="146"/>
      <c r="I26" s="146"/>
      <c r="J26" s="147"/>
      <c r="K26" s="259"/>
      <c r="L26" s="259"/>
      <c r="M26" s="138"/>
    </row>
    <row r="27" spans="1:13">
      <c r="A27" s="152"/>
      <c r="B27" s="144"/>
      <c r="C27" s="144"/>
      <c r="D27" s="144"/>
      <c r="E27" s="144"/>
      <c r="F27" s="144"/>
      <c r="G27" s="154"/>
      <c r="H27" s="146"/>
      <c r="I27" s="146"/>
      <c r="J27" s="147"/>
      <c r="K27" s="259"/>
      <c r="L27" s="259"/>
      <c r="M27" s="138"/>
    </row>
    <row r="28" spans="1:13">
      <c r="A28" s="152"/>
      <c r="B28" s="144"/>
      <c r="C28" s="144"/>
      <c r="D28" s="144"/>
      <c r="E28" s="144"/>
      <c r="F28" s="144"/>
      <c r="G28" s="154"/>
      <c r="H28" s="146"/>
      <c r="I28" s="146"/>
      <c r="J28" s="147"/>
      <c r="K28" s="138"/>
      <c r="L28" s="138"/>
      <c r="M28" s="138"/>
    </row>
    <row r="29" spans="1:13">
      <c r="A29" s="152"/>
      <c r="B29" s="144"/>
      <c r="C29" s="144"/>
      <c r="D29" s="144"/>
      <c r="E29" s="147"/>
      <c r="F29" s="147"/>
      <c r="G29" s="154"/>
      <c r="H29" s="146"/>
      <c r="I29" s="146"/>
      <c r="J29" s="147"/>
      <c r="K29" s="138"/>
      <c r="L29" s="138"/>
      <c r="M29" s="138"/>
    </row>
    <row r="30" spans="1:13">
      <c r="A30" s="152"/>
      <c r="B30" s="144"/>
      <c r="C30" s="144"/>
      <c r="D30" s="144"/>
      <c r="E30" s="147"/>
      <c r="F30" s="147"/>
      <c r="G30" s="154"/>
      <c r="H30" s="146"/>
      <c r="I30" s="146"/>
      <c r="J30" s="147"/>
      <c r="K30" s="138"/>
      <c r="L30" s="138"/>
      <c r="M30" s="138"/>
    </row>
    <row r="31" spans="1:13">
      <c r="A31" s="152"/>
      <c r="B31" s="144"/>
      <c r="C31" s="144"/>
      <c r="D31" s="144"/>
      <c r="E31" s="147"/>
      <c r="F31" s="147"/>
      <c r="G31" s="154"/>
      <c r="H31" s="146"/>
      <c r="I31" s="146"/>
      <c r="J31" s="147"/>
      <c r="K31" s="138"/>
      <c r="L31" s="138"/>
      <c r="M31" s="138"/>
    </row>
    <row r="32" spans="1:13">
      <c r="A32" s="152"/>
      <c r="B32" s="144"/>
      <c r="C32" s="144"/>
      <c r="D32" s="144"/>
      <c r="E32" s="147"/>
      <c r="F32" s="147"/>
      <c r="G32" s="154"/>
      <c r="H32" s="155"/>
      <c r="I32" s="155"/>
      <c r="J32" s="147"/>
      <c r="K32" s="138"/>
      <c r="L32" s="138"/>
      <c r="M32" s="138"/>
    </row>
    <row r="33" spans="1:13">
      <c r="A33" s="152"/>
      <c r="B33" s="144"/>
      <c r="C33" s="144"/>
      <c r="D33" s="144"/>
      <c r="E33" s="147"/>
      <c r="F33" s="147"/>
      <c r="G33" s="154"/>
      <c r="H33" s="146"/>
      <c r="I33" s="146"/>
      <c r="J33" s="147"/>
      <c r="K33" s="138"/>
      <c r="L33" s="138"/>
      <c r="M33" s="138"/>
    </row>
    <row r="34" spans="1:13">
      <c r="A34" s="152"/>
      <c r="B34" s="144"/>
      <c r="C34" s="144"/>
      <c r="D34" s="144"/>
      <c r="E34" s="147"/>
      <c r="F34" s="147"/>
      <c r="G34" s="154"/>
      <c r="H34" s="146"/>
      <c r="I34" s="146"/>
      <c r="J34" s="147"/>
      <c r="K34" s="138"/>
      <c r="L34" s="138"/>
      <c r="M34" s="138"/>
    </row>
  </sheetData>
  <customSheetViews>
    <customSheetView guid="{ACF06C40-177A-4CED-8E17-2347D4DD1C3A}" showGridLines="0" hiddenRows="1">
      <selection activeCell="A2" sqref="A2:XFD3"/>
      <pageMargins left="0.7" right="0.7" top="0.75" bottom="0.75" header="0.3" footer="0.3"/>
      <pageSetup paperSize="9" orientation="portrait" horizontalDpi="4294967293" verticalDpi="0"/>
    </customSheetView>
  </customSheetViews>
  <hyperlinks>
    <hyperlink ref="A1" location="Content!A1" display="&lt;&lt;" xr:uid="{00000000-0004-0000-5B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55">
    <tabColor theme="5"/>
  </sheetPr>
  <dimension ref="A1:R44"/>
  <sheetViews>
    <sheetView showGridLines="0" workbookViewId="0"/>
  </sheetViews>
  <sheetFormatPr baseColWidth="10" defaultColWidth="8.5" defaultRowHeight="13"/>
  <cols>
    <col min="1" max="1" width="8.5" style="139"/>
    <col min="2" max="8" width="9.5" style="139" customWidth="1"/>
    <col min="9" max="16384" width="8.5" style="139"/>
  </cols>
  <sheetData>
    <row r="1" spans="1:18" s="157" customFormat="1">
      <c r="A1" s="233" t="s">
        <v>60</v>
      </c>
      <c r="B1" s="64" t="str">
        <f>IF(Content!$E$1=1,B2,B3)</f>
        <v>У місяцях імпорту майбутнього періоду (п.ш.)</v>
      </c>
      <c r="C1" s="64" t="str">
        <f>IF(Content!$E$1=1,C2,C3)</f>
        <v>У місяцях імпорту майбутнього періоду (попередній прогноз, п.ш.)</v>
      </c>
      <c r="D1" s="64" t="str">
        <f>IF(Content!$E$1=1,D2,D3)</f>
        <v>Валові міжнародні резерви, млрд дол.</v>
      </c>
      <c r="E1" s="64" t="str">
        <f>IF(Content!$E$1=1,E2,E3)</f>
        <v>Валові міжнародні резерви (попередній прогноз), млрд дол.</v>
      </c>
      <c r="H1" s="64" t="str">
        <f>IF(Content!$E$1=1,H2,H3)</f>
        <v>Міжнародні резерви</v>
      </c>
      <c r="K1" s="234"/>
    </row>
    <row r="2" spans="1:18" hidden="1">
      <c r="B2" s="142" t="s">
        <v>399</v>
      </c>
      <c r="C2" s="142" t="s">
        <v>400</v>
      </c>
      <c r="D2" s="142" t="s">
        <v>470</v>
      </c>
      <c r="E2" s="142" t="s">
        <v>469</v>
      </c>
      <c r="F2" s="157"/>
      <c r="G2" s="157"/>
      <c r="H2" s="142" t="s">
        <v>301</v>
      </c>
    </row>
    <row r="3" spans="1:18" hidden="1">
      <c r="B3" s="73" t="s">
        <v>154</v>
      </c>
      <c r="C3" s="73" t="s">
        <v>155</v>
      </c>
      <c r="D3" s="142" t="s">
        <v>471</v>
      </c>
      <c r="E3" s="142" t="s">
        <v>472</v>
      </c>
      <c r="F3" s="157"/>
      <c r="G3" s="157"/>
      <c r="H3" s="142" t="s">
        <v>156</v>
      </c>
    </row>
    <row r="4" spans="1:18">
      <c r="A4" s="139">
        <v>2016</v>
      </c>
      <c r="B4" s="144">
        <v>3</v>
      </c>
      <c r="C4" s="144">
        <v>3</v>
      </c>
      <c r="D4" s="144">
        <v>15.5</v>
      </c>
      <c r="E4" s="144"/>
      <c r="G4" s="158"/>
      <c r="M4" s="158"/>
      <c r="N4" s="158"/>
      <c r="O4" s="158"/>
      <c r="P4" s="158"/>
      <c r="R4" s="158"/>
    </row>
    <row r="5" spans="1:18">
      <c r="A5" s="139">
        <v>2017</v>
      </c>
      <c r="B5" s="144">
        <v>3.2</v>
      </c>
      <c r="C5" s="144">
        <v>3.2</v>
      </c>
      <c r="D5" s="144">
        <v>18.8</v>
      </c>
      <c r="E5" s="144"/>
      <c r="G5" s="158"/>
      <c r="M5" s="158"/>
      <c r="N5" s="158"/>
      <c r="O5" s="158"/>
      <c r="P5" s="158"/>
      <c r="R5" s="158"/>
    </row>
    <row r="6" spans="1:18">
      <c r="A6" s="139">
        <v>2018</v>
      </c>
      <c r="B6" s="144">
        <v>3.3</v>
      </c>
      <c r="C6" s="144">
        <v>3.3</v>
      </c>
      <c r="D6" s="144">
        <v>20.8</v>
      </c>
      <c r="E6" s="144"/>
      <c r="G6" s="158"/>
      <c r="M6" s="158"/>
      <c r="N6" s="158"/>
      <c r="O6" s="158"/>
      <c r="P6" s="158"/>
      <c r="R6" s="158"/>
    </row>
    <row r="7" spans="1:18">
      <c r="A7" s="139">
        <v>2019</v>
      </c>
      <c r="B7" s="144">
        <v>4.9000000000000004</v>
      </c>
      <c r="C7" s="144">
        <v>4.8</v>
      </c>
      <c r="D7" s="159">
        <v>25.3</v>
      </c>
      <c r="E7" s="144"/>
      <c r="G7" s="158"/>
      <c r="M7" s="158"/>
      <c r="N7" s="158"/>
      <c r="O7" s="158"/>
      <c r="P7" s="158"/>
      <c r="R7" s="158"/>
    </row>
    <row r="8" spans="1:18">
      <c r="A8" s="139">
        <v>2020</v>
      </c>
      <c r="B8" s="144">
        <v>4.8</v>
      </c>
      <c r="C8" s="144">
        <v>4.8</v>
      </c>
      <c r="D8" s="159">
        <v>29.1</v>
      </c>
      <c r="E8" s="144"/>
      <c r="G8" s="158"/>
      <c r="M8" s="158"/>
      <c r="N8" s="158"/>
      <c r="O8" s="158"/>
      <c r="P8" s="158"/>
      <c r="R8" s="158"/>
    </row>
    <row r="9" spans="1:18">
      <c r="A9" s="139">
        <v>2021</v>
      </c>
      <c r="B9" s="144">
        <v>4.5999999999999996</v>
      </c>
      <c r="C9" s="144">
        <v>4.4000000000000004</v>
      </c>
      <c r="D9" s="159">
        <v>30.7</v>
      </c>
      <c r="E9" s="144">
        <v>29.5</v>
      </c>
      <c r="M9" s="158"/>
      <c r="N9" s="158"/>
      <c r="O9" s="158"/>
      <c r="P9" s="158"/>
      <c r="R9" s="158"/>
    </row>
    <row r="10" spans="1:18">
      <c r="A10" s="139">
        <v>2022</v>
      </c>
      <c r="B10" s="144">
        <v>4.3</v>
      </c>
      <c r="C10" s="144">
        <v>4.0999999999999996</v>
      </c>
      <c r="D10" s="159">
        <v>29.7</v>
      </c>
      <c r="E10" s="144">
        <v>28.8</v>
      </c>
      <c r="M10" s="158"/>
      <c r="N10" s="158"/>
      <c r="O10" s="158"/>
      <c r="P10" s="158"/>
      <c r="R10" s="158"/>
    </row>
    <row r="11" spans="1:18">
      <c r="A11" s="139">
        <v>2023</v>
      </c>
      <c r="B11" s="144">
        <v>4.0999999999999996</v>
      </c>
      <c r="C11" s="144"/>
      <c r="D11" s="144">
        <v>29.1</v>
      </c>
      <c r="E11" s="144"/>
      <c r="F11" s="158"/>
      <c r="G11" s="158"/>
      <c r="M11" s="158"/>
      <c r="N11" s="158"/>
      <c r="O11" s="158"/>
      <c r="P11" s="158"/>
      <c r="R11" s="158"/>
    </row>
    <row r="12" spans="1:18">
      <c r="B12" s="144"/>
      <c r="C12" s="144"/>
      <c r="D12" s="144"/>
      <c r="E12" s="144"/>
      <c r="G12" s="158"/>
      <c r="M12" s="158"/>
      <c r="N12" s="158"/>
      <c r="O12" s="158"/>
      <c r="P12" s="158"/>
      <c r="R12" s="158"/>
    </row>
    <row r="13" spans="1:18">
      <c r="B13" s="144"/>
      <c r="C13" s="144"/>
      <c r="D13" s="144"/>
      <c r="E13" s="144"/>
      <c r="G13" s="158"/>
      <c r="M13" s="158"/>
      <c r="N13" s="158"/>
      <c r="O13" s="158"/>
      <c r="P13" s="158"/>
      <c r="R13" s="158"/>
    </row>
    <row r="14" spans="1:18">
      <c r="B14" s="144"/>
      <c r="C14" s="144"/>
      <c r="D14" s="144"/>
      <c r="E14" s="144"/>
      <c r="G14" s="158"/>
      <c r="M14" s="158"/>
      <c r="N14" s="158"/>
      <c r="O14" s="158"/>
      <c r="P14" s="158"/>
      <c r="R14" s="158"/>
    </row>
    <row r="15" spans="1:18">
      <c r="B15" s="144"/>
      <c r="C15" s="144"/>
      <c r="D15" s="144"/>
      <c r="E15" s="144"/>
      <c r="G15" s="158"/>
      <c r="M15" s="158"/>
      <c r="N15" s="158"/>
      <c r="O15" s="158"/>
      <c r="P15" s="158"/>
      <c r="R15" s="158"/>
    </row>
    <row r="16" spans="1:18">
      <c r="B16" s="144"/>
      <c r="C16" s="144"/>
      <c r="D16" s="144"/>
      <c r="E16" s="144"/>
      <c r="G16" s="158"/>
      <c r="M16" s="158"/>
      <c r="N16" s="158"/>
      <c r="O16" s="158"/>
      <c r="P16" s="158"/>
      <c r="R16" s="158"/>
    </row>
    <row r="17" spans="2:18">
      <c r="B17" s="144"/>
      <c r="C17" s="144"/>
      <c r="D17" s="144"/>
      <c r="E17" s="144"/>
      <c r="G17" s="158"/>
      <c r="M17" s="158"/>
      <c r="N17" s="158"/>
      <c r="O17" s="158"/>
      <c r="P17" s="158"/>
      <c r="R17" s="158"/>
    </row>
    <row r="18" spans="2:18">
      <c r="B18" s="144"/>
      <c r="C18" s="144"/>
      <c r="D18" s="144"/>
      <c r="E18" s="144"/>
      <c r="G18" s="158"/>
      <c r="M18" s="158"/>
      <c r="N18" s="158"/>
      <c r="O18" s="158"/>
      <c r="P18" s="158"/>
      <c r="R18" s="158"/>
    </row>
    <row r="19" spans="2:18">
      <c r="B19" s="144"/>
      <c r="C19" s="144"/>
      <c r="D19" s="144"/>
      <c r="E19" s="144"/>
      <c r="M19" s="158"/>
      <c r="N19" s="158"/>
      <c r="O19" s="158"/>
      <c r="P19" s="158"/>
      <c r="R19" s="158"/>
    </row>
    <row r="20" spans="2:18">
      <c r="B20" s="144"/>
      <c r="C20" s="144"/>
      <c r="D20" s="144"/>
      <c r="E20" s="144"/>
      <c r="M20" s="158"/>
      <c r="N20" s="158"/>
      <c r="O20" s="158"/>
      <c r="P20" s="158"/>
      <c r="R20" s="158"/>
    </row>
    <row r="21" spans="2:18">
      <c r="B21" s="144"/>
      <c r="C21" s="144"/>
      <c r="D21" s="144"/>
      <c r="E21" s="144"/>
      <c r="H21" s="64" t="str">
        <f>IF(Content!$E$1=1,H22,H23)</f>
        <v>Джерело: розрахунки НБУ.</v>
      </c>
      <c r="M21" s="158"/>
      <c r="N21" s="158"/>
      <c r="O21" s="158"/>
      <c r="P21" s="158"/>
      <c r="R21" s="158"/>
    </row>
    <row r="22" spans="2:18">
      <c r="B22" s="144"/>
      <c r="C22" s="144"/>
      <c r="D22" s="144"/>
      <c r="E22" s="144"/>
      <c r="H22" s="153" t="s">
        <v>41</v>
      </c>
      <c r="M22" s="158"/>
      <c r="N22" s="158"/>
      <c r="O22" s="158"/>
      <c r="P22" s="158"/>
      <c r="R22" s="158"/>
    </row>
    <row r="23" spans="2:18">
      <c r="B23" s="158"/>
      <c r="C23" s="158"/>
      <c r="D23" s="158"/>
      <c r="E23" s="158"/>
      <c r="H23" s="153" t="s">
        <v>42</v>
      </c>
      <c r="P23" s="158"/>
    </row>
    <row r="24" spans="2:18">
      <c r="B24" s="158"/>
      <c r="C24" s="158"/>
      <c r="D24" s="158"/>
      <c r="E24" s="158"/>
    </row>
    <row r="25" spans="2:18">
      <c r="B25" s="158"/>
      <c r="C25" s="158"/>
      <c r="D25" s="158"/>
      <c r="E25" s="158"/>
    </row>
    <row r="26" spans="2:18">
      <c r="B26" s="158"/>
      <c r="C26" s="158"/>
      <c r="D26" s="158"/>
      <c r="E26" s="158"/>
    </row>
    <row r="27" spans="2:18">
      <c r="B27" s="158"/>
      <c r="C27" s="158"/>
      <c r="D27" s="158"/>
      <c r="E27" s="158"/>
    </row>
    <row r="28" spans="2:18">
      <c r="B28" s="158"/>
      <c r="C28" s="158"/>
      <c r="D28" s="158"/>
      <c r="E28" s="158"/>
    </row>
    <row r="29" spans="2:18">
      <c r="B29" s="158"/>
      <c r="C29" s="158"/>
      <c r="D29" s="158"/>
      <c r="E29" s="158"/>
    </row>
    <row r="30" spans="2:18">
      <c r="B30" s="158"/>
      <c r="C30" s="158"/>
      <c r="D30" s="158"/>
      <c r="E30" s="158"/>
    </row>
    <row r="31" spans="2:18">
      <c r="B31" s="158"/>
      <c r="C31" s="158"/>
      <c r="D31" s="158"/>
      <c r="E31" s="158"/>
    </row>
    <row r="32" spans="2:18">
      <c r="B32" s="158"/>
      <c r="C32" s="158"/>
      <c r="D32" s="158"/>
      <c r="E32" s="158"/>
    </row>
    <row r="33" spans="2:5">
      <c r="B33" s="158"/>
      <c r="C33" s="158"/>
      <c r="D33" s="158"/>
      <c r="E33" s="158"/>
    </row>
    <row r="34" spans="2:5">
      <c r="B34" s="158"/>
      <c r="C34" s="158"/>
      <c r="D34" s="158"/>
      <c r="E34" s="158"/>
    </row>
    <row r="35" spans="2:5">
      <c r="B35" s="158"/>
      <c r="C35" s="158"/>
      <c r="D35" s="158"/>
      <c r="E35" s="158"/>
    </row>
    <row r="36" spans="2:5">
      <c r="B36" s="158"/>
      <c r="C36" s="158"/>
      <c r="D36" s="158"/>
      <c r="E36" s="158"/>
    </row>
    <row r="37" spans="2:5">
      <c r="B37" s="158"/>
      <c r="C37" s="158"/>
      <c r="D37" s="158"/>
      <c r="E37" s="158"/>
    </row>
    <row r="38" spans="2:5">
      <c r="B38" s="158"/>
      <c r="C38" s="158"/>
      <c r="D38" s="158"/>
      <c r="E38" s="158"/>
    </row>
    <row r="39" spans="2:5">
      <c r="B39" s="158"/>
      <c r="C39" s="158"/>
      <c r="D39" s="158"/>
      <c r="E39" s="158"/>
    </row>
    <row r="40" spans="2:5">
      <c r="B40" s="158"/>
      <c r="C40" s="158"/>
      <c r="D40" s="158"/>
      <c r="E40" s="158"/>
    </row>
    <row r="41" spans="2:5">
      <c r="B41" s="158"/>
      <c r="C41" s="158"/>
      <c r="D41" s="158"/>
      <c r="E41" s="158"/>
    </row>
    <row r="42" spans="2:5">
      <c r="B42" s="158"/>
      <c r="C42" s="158"/>
      <c r="D42" s="158"/>
      <c r="E42" s="158"/>
    </row>
    <row r="43" spans="2:5">
      <c r="B43" s="158"/>
      <c r="C43" s="158"/>
      <c r="D43" s="158"/>
      <c r="E43" s="158"/>
    </row>
    <row r="44" spans="2:5">
      <c r="B44" s="158"/>
      <c r="C44" s="158"/>
      <c r="D44" s="158"/>
      <c r="E44" s="158"/>
    </row>
  </sheetData>
  <customSheetViews>
    <customSheetView guid="{ACF06C40-177A-4CED-8E17-2347D4DD1C3A}" showGridLines="0" hiddenRows="1">
      <selection activeCell="E21" sqref="E21"/>
      <pageMargins left="0.7" right="0.7" top="0.75" bottom="0.75" header="0.3" footer="0.3"/>
      <pageSetup paperSize="9" orientation="portrait" horizontalDpi="4294967293" verticalDpi="0"/>
    </customSheetView>
  </customSheetViews>
  <hyperlinks>
    <hyperlink ref="A1" location="Content!A1" display="&lt;&lt;" xr:uid="{00000000-0004-0000-5C00-000000000000}"/>
  </hyperlinks>
  <pageMargins left="0.7" right="0.7" top="0.75" bottom="0.75" header="0.3" footer="0.3"/>
  <pageSetup paperSize="9" orientation="portrait" horizontalDpi="4294967293" verticalDpi="0"/>
  <drawing r:id="rId1"/>
  <extLst>
    <ext xmlns:mx="http://schemas.microsoft.com/office/mac/excel/2008/main" uri="{64002731-A6B0-56B0-2670-7721B7C09600}">
      <mx:PLV Mode="0" OnePage="0" WScale="0"/>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6"/>
  </sheetPr>
  <dimension ref="A1:AE114"/>
  <sheetViews>
    <sheetView showGridLines="0" zoomScaleNormal="100" workbookViewId="0"/>
  </sheetViews>
  <sheetFormatPr baseColWidth="10" defaultColWidth="9.5" defaultRowHeight="13"/>
  <cols>
    <col min="1" max="1" width="9.5" style="37" customWidth="1"/>
    <col min="2" max="13" width="7.5" style="37" customWidth="1"/>
    <col min="14" max="20" width="9.5" style="41"/>
    <col min="21" max="22" width="4.5" style="669" bestFit="1" customWidth="1"/>
    <col min="23" max="31" width="3.5" style="669" bestFit="1" customWidth="1"/>
    <col min="32" max="16384" width="9.5" style="41"/>
  </cols>
  <sheetData>
    <row r="1" spans="1:31">
      <c r="A1" s="9" t="s">
        <v>60</v>
      </c>
      <c r="B1" s="185" t="str">
        <f>IF(Content!$E$1=1,B2,B3)</f>
        <v>Поточний прогноз</v>
      </c>
      <c r="C1" s="185"/>
      <c r="D1" s="95">
        <v>-0.9</v>
      </c>
      <c r="E1" s="95">
        <v>-0.7</v>
      </c>
      <c r="F1" s="95">
        <v>-0.5</v>
      </c>
      <c r="G1" s="95">
        <v>-0.3</v>
      </c>
      <c r="H1" s="95">
        <v>0.3</v>
      </c>
      <c r="I1" s="95">
        <v>0.5</v>
      </c>
      <c r="J1" s="95">
        <v>0.7</v>
      </c>
      <c r="K1" s="95">
        <v>0.9</v>
      </c>
      <c r="L1" s="185" t="str">
        <f>IF(Content!$E$1=1,L2,L3)</f>
        <v>Попередній прогноз</v>
      </c>
      <c r="M1" s="218" t="str">
        <f>IF(Content!$E$1=1,M2,M3)</f>
        <v>довірчі інтервали</v>
      </c>
      <c r="N1" s="185" t="str">
        <f>IF(Content!$E$1=1,N2,N3)</f>
        <v xml:space="preserve">Облікова ставка НБУ, середня, % </v>
      </c>
    </row>
    <row r="2" spans="1:31" s="67" customFormat="1" hidden="1">
      <c r="A2" s="681"/>
      <c r="B2" s="181" t="s">
        <v>162</v>
      </c>
      <c r="C2" s="181"/>
      <c r="D2" s="181"/>
      <c r="E2" s="181"/>
      <c r="F2" s="181"/>
      <c r="G2" s="181"/>
      <c r="H2" s="181"/>
      <c r="I2" s="181"/>
      <c r="J2" s="181"/>
      <c r="K2" s="181"/>
      <c r="L2" s="181" t="s">
        <v>163</v>
      </c>
      <c r="M2" s="67" t="s">
        <v>373</v>
      </c>
      <c r="N2" s="119" t="s">
        <v>1481</v>
      </c>
      <c r="O2" s="68"/>
      <c r="U2" s="682"/>
      <c r="V2" s="682"/>
      <c r="W2" s="682"/>
      <c r="X2" s="682"/>
      <c r="Y2" s="682"/>
      <c r="Z2" s="682"/>
      <c r="AA2" s="682"/>
      <c r="AB2" s="682"/>
      <c r="AC2" s="682"/>
      <c r="AD2" s="682"/>
      <c r="AE2" s="682"/>
    </row>
    <row r="3" spans="1:31" s="67" customFormat="1" hidden="1">
      <c r="B3" s="181" t="s">
        <v>160</v>
      </c>
      <c r="C3" s="181"/>
      <c r="D3" s="181"/>
      <c r="E3" s="181"/>
      <c r="F3" s="181"/>
      <c r="G3" s="181"/>
      <c r="H3" s="181"/>
      <c r="I3" s="181"/>
      <c r="J3" s="181"/>
      <c r="K3" s="181"/>
      <c r="L3" s="181" t="s">
        <v>161</v>
      </c>
      <c r="M3" s="221" t="s">
        <v>1482</v>
      </c>
      <c r="N3" s="205" t="s">
        <v>1483</v>
      </c>
      <c r="O3" s="68"/>
      <c r="U3" s="682"/>
      <c r="V3" s="682"/>
      <c r="W3" s="682"/>
      <c r="X3" s="682"/>
      <c r="Y3" s="682"/>
      <c r="Z3" s="682"/>
      <c r="AA3" s="682"/>
      <c r="AB3" s="682"/>
      <c r="AC3" s="682"/>
      <c r="AD3" s="682"/>
      <c r="AE3" s="682"/>
    </row>
    <row r="4" spans="1:31" s="46" customFormat="1">
      <c r="A4" s="43" t="s">
        <v>104</v>
      </c>
      <c r="B4" s="39">
        <v>18</v>
      </c>
      <c r="C4" s="39">
        <v>18</v>
      </c>
      <c r="D4" s="39"/>
      <c r="E4" s="39"/>
      <c r="F4" s="39"/>
      <c r="G4" s="39"/>
      <c r="H4" s="39"/>
      <c r="I4" s="39"/>
      <c r="J4" s="39"/>
      <c r="K4" s="39"/>
      <c r="L4" s="39"/>
      <c r="M4" s="43"/>
      <c r="U4" s="670"/>
      <c r="V4" s="670"/>
      <c r="W4" s="670"/>
      <c r="X4" s="670"/>
      <c r="Y4" s="670"/>
      <c r="Z4" s="670"/>
      <c r="AA4" s="670"/>
      <c r="AB4" s="670"/>
      <c r="AC4" s="670"/>
      <c r="AD4" s="670"/>
      <c r="AE4" s="670"/>
    </row>
    <row r="5" spans="1:31" s="46" customFormat="1">
      <c r="A5" s="43" t="s">
        <v>105</v>
      </c>
      <c r="B5" s="39">
        <v>17.600000000000001</v>
      </c>
      <c r="C5" s="39">
        <v>17.600000000000001</v>
      </c>
      <c r="D5" s="39"/>
      <c r="E5" s="39"/>
      <c r="F5" s="39"/>
      <c r="G5" s="39"/>
      <c r="H5" s="39"/>
      <c r="I5" s="39"/>
      <c r="J5" s="39"/>
      <c r="K5" s="39"/>
      <c r="L5" s="39"/>
      <c r="M5" s="45" t="str">
        <f>A5</f>
        <v>ІІ.19</v>
      </c>
      <c r="U5" s="670"/>
      <c r="V5" s="670"/>
      <c r="W5" s="670"/>
      <c r="X5" s="670"/>
      <c r="Y5" s="670"/>
      <c r="Z5" s="670"/>
      <c r="AA5" s="670"/>
      <c r="AB5" s="670"/>
      <c r="AC5" s="670"/>
      <c r="AD5" s="670"/>
      <c r="AE5" s="670"/>
    </row>
    <row r="6" spans="1:31" s="46" customFormat="1">
      <c r="A6" s="43" t="s">
        <v>106</v>
      </c>
      <c r="B6" s="39">
        <v>17</v>
      </c>
      <c r="C6" s="39">
        <v>17</v>
      </c>
      <c r="D6" s="39"/>
      <c r="E6" s="39"/>
      <c r="F6" s="39"/>
      <c r="G6" s="39"/>
      <c r="H6" s="39"/>
      <c r="I6" s="39"/>
      <c r="J6" s="39"/>
      <c r="K6" s="39"/>
      <c r="L6" s="39"/>
      <c r="M6" s="45"/>
      <c r="U6" s="670"/>
      <c r="V6" s="670"/>
      <c r="W6" s="670"/>
      <c r="X6" s="670"/>
      <c r="Y6" s="670"/>
      <c r="Z6" s="670"/>
      <c r="AA6" s="670"/>
      <c r="AB6" s="670"/>
      <c r="AC6" s="670"/>
      <c r="AD6" s="670"/>
      <c r="AE6" s="670"/>
    </row>
    <row r="7" spans="1:31" s="46" customFormat="1">
      <c r="A7" s="43" t="s">
        <v>107</v>
      </c>
      <c r="B7" s="39">
        <v>15.3</v>
      </c>
      <c r="C7" s="39">
        <v>15.3</v>
      </c>
      <c r="D7" s="39"/>
      <c r="E7" s="39"/>
      <c r="F7" s="39"/>
      <c r="G7" s="39"/>
      <c r="H7" s="39"/>
      <c r="I7" s="39"/>
      <c r="J7" s="39"/>
      <c r="K7" s="39"/>
      <c r="L7" s="39"/>
      <c r="M7" s="45" t="str">
        <f>A7</f>
        <v>IV.19</v>
      </c>
      <c r="U7" s="670"/>
      <c r="V7" s="670"/>
      <c r="W7" s="670"/>
      <c r="X7" s="670"/>
      <c r="Y7" s="670"/>
      <c r="Z7" s="670"/>
      <c r="AA7" s="670"/>
      <c r="AB7" s="670"/>
      <c r="AC7" s="670"/>
      <c r="AD7" s="670"/>
      <c r="AE7" s="670"/>
    </row>
    <row r="8" spans="1:31" s="46" customFormat="1">
      <c r="A8" s="43" t="s">
        <v>108</v>
      </c>
      <c r="B8" s="39">
        <v>11.6</v>
      </c>
      <c r="C8" s="39">
        <v>11.6</v>
      </c>
      <c r="D8" s="39"/>
      <c r="E8" s="39"/>
      <c r="F8" s="39"/>
      <c r="G8" s="39"/>
      <c r="H8" s="39"/>
      <c r="I8" s="39"/>
      <c r="J8" s="39"/>
      <c r="K8" s="39"/>
      <c r="L8" s="39"/>
      <c r="M8" s="45"/>
      <c r="U8" s="670"/>
      <c r="V8" s="671"/>
      <c r="W8" s="670"/>
      <c r="X8" s="670"/>
      <c r="Y8" s="670"/>
      <c r="Z8" s="670"/>
      <c r="AA8" s="670"/>
      <c r="AB8" s="670"/>
      <c r="AC8" s="670"/>
      <c r="AD8" s="670"/>
      <c r="AE8" s="670"/>
    </row>
    <row r="9" spans="1:31" s="46" customFormat="1">
      <c r="A9" s="43" t="s">
        <v>109</v>
      </c>
      <c r="B9" s="39">
        <v>8.1</v>
      </c>
      <c r="C9" s="39">
        <v>8.1</v>
      </c>
      <c r="D9" s="39"/>
      <c r="E9" s="39"/>
      <c r="F9" s="39"/>
      <c r="G9" s="39"/>
      <c r="H9" s="39"/>
      <c r="I9" s="39"/>
      <c r="J9" s="39"/>
      <c r="K9" s="39"/>
      <c r="L9" s="39"/>
      <c r="M9" s="45" t="str">
        <f>A9</f>
        <v>ІІ.20</v>
      </c>
      <c r="U9" s="670"/>
      <c r="V9" s="671"/>
      <c r="W9" s="670"/>
      <c r="X9" s="670"/>
      <c r="Y9" s="670"/>
      <c r="Z9" s="670"/>
      <c r="AA9" s="670"/>
      <c r="AB9" s="670"/>
      <c r="AC9" s="670"/>
      <c r="AD9" s="670"/>
      <c r="AE9" s="670"/>
    </row>
    <row r="10" spans="1:31" s="46" customFormat="1">
      <c r="A10" s="43" t="s">
        <v>110</v>
      </c>
      <c r="B10" s="39">
        <v>6</v>
      </c>
      <c r="C10" s="39">
        <v>6</v>
      </c>
      <c r="D10" s="39"/>
      <c r="E10" s="39"/>
      <c r="F10" s="39"/>
      <c r="G10" s="39"/>
      <c r="H10" s="39"/>
      <c r="I10" s="39"/>
      <c r="J10" s="39"/>
      <c r="K10" s="39"/>
      <c r="L10" s="39"/>
      <c r="M10" s="45"/>
      <c r="U10" s="670"/>
      <c r="V10" s="671"/>
      <c r="W10" s="670"/>
      <c r="X10" s="670"/>
      <c r="Y10" s="670"/>
      <c r="Z10" s="670"/>
      <c r="AA10" s="670"/>
      <c r="AB10" s="670"/>
      <c r="AC10" s="670"/>
      <c r="AD10" s="670"/>
      <c r="AE10" s="670"/>
    </row>
    <row r="11" spans="1:31" s="46" customFormat="1">
      <c r="A11" s="43" t="s">
        <v>111</v>
      </c>
      <c r="B11" s="39">
        <v>6</v>
      </c>
      <c r="C11" s="39">
        <v>6</v>
      </c>
      <c r="D11" s="39"/>
      <c r="E11" s="39"/>
      <c r="F11" s="39"/>
      <c r="G11" s="39"/>
      <c r="H11" s="39"/>
      <c r="I11" s="39"/>
      <c r="J11" s="39"/>
      <c r="K11" s="39"/>
      <c r="L11" s="39">
        <v>6</v>
      </c>
      <c r="M11" s="45" t="str">
        <f>A11</f>
        <v>IV.20</v>
      </c>
      <c r="U11" s="670"/>
      <c r="V11" s="671"/>
      <c r="W11" s="670"/>
      <c r="X11" s="670"/>
      <c r="Y11" s="670"/>
      <c r="Z11" s="670"/>
      <c r="AA11" s="670"/>
      <c r="AB11" s="670"/>
      <c r="AC11" s="670"/>
      <c r="AD11" s="670"/>
      <c r="AE11" s="670"/>
    </row>
    <row r="12" spans="1:31" s="46" customFormat="1">
      <c r="A12" s="43" t="s">
        <v>284</v>
      </c>
      <c r="B12" s="39">
        <v>6.3</v>
      </c>
      <c r="C12" s="39">
        <v>5.2</v>
      </c>
      <c r="D12" s="39">
        <v>0.41</v>
      </c>
      <c r="E12" s="39">
        <v>0.26</v>
      </c>
      <c r="F12" s="39">
        <v>0.22</v>
      </c>
      <c r="G12" s="39">
        <v>0.23</v>
      </c>
      <c r="H12" s="39">
        <v>0.23</v>
      </c>
      <c r="I12" s="39">
        <v>0.22</v>
      </c>
      <c r="J12" s="39">
        <v>0.26</v>
      </c>
      <c r="K12" s="39">
        <v>0.41</v>
      </c>
      <c r="L12" s="39">
        <v>6</v>
      </c>
      <c r="M12" s="45"/>
      <c r="U12" s="670"/>
      <c r="V12" s="671"/>
      <c r="W12" s="670"/>
      <c r="X12" s="670"/>
      <c r="Y12" s="670"/>
      <c r="Z12" s="670"/>
      <c r="AA12" s="670"/>
      <c r="AB12" s="670"/>
      <c r="AC12" s="670"/>
      <c r="AD12" s="670"/>
      <c r="AE12" s="670"/>
    </row>
    <row r="13" spans="1:31" s="46" customFormat="1">
      <c r="A13" s="43" t="s">
        <v>285</v>
      </c>
      <c r="B13" s="39">
        <v>7</v>
      </c>
      <c r="C13" s="39">
        <v>4.7</v>
      </c>
      <c r="D13" s="39">
        <v>0.85</v>
      </c>
      <c r="E13" s="39">
        <v>0.53</v>
      </c>
      <c r="F13" s="39">
        <v>0.44</v>
      </c>
      <c r="G13" s="39">
        <v>0.48</v>
      </c>
      <c r="H13" s="39">
        <v>0.48</v>
      </c>
      <c r="I13" s="39">
        <v>0.44</v>
      </c>
      <c r="J13" s="39">
        <v>0.53</v>
      </c>
      <c r="K13" s="39">
        <v>0.85</v>
      </c>
      <c r="L13" s="39">
        <v>6.42</v>
      </c>
      <c r="M13" s="45" t="str">
        <f>A13</f>
        <v>ІІ.21</v>
      </c>
      <c r="U13" s="670"/>
      <c r="V13" s="671"/>
      <c r="W13" s="670"/>
      <c r="X13" s="670"/>
      <c r="Y13" s="670"/>
      <c r="Z13" s="670"/>
      <c r="AA13" s="670"/>
      <c r="AB13" s="670"/>
      <c r="AC13" s="670"/>
      <c r="AD13" s="670"/>
      <c r="AE13" s="670"/>
    </row>
    <row r="14" spans="1:31" s="46" customFormat="1">
      <c r="A14" s="43" t="s">
        <v>286</v>
      </c>
      <c r="B14" s="39">
        <v>7</v>
      </c>
      <c r="C14" s="39">
        <v>2.9</v>
      </c>
      <c r="D14" s="39">
        <v>1.49</v>
      </c>
      <c r="E14" s="39">
        <v>0.94</v>
      </c>
      <c r="F14" s="39">
        <v>0.78</v>
      </c>
      <c r="G14" s="39">
        <v>0.85</v>
      </c>
      <c r="H14" s="39">
        <v>0.85</v>
      </c>
      <c r="I14" s="39">
        <v>0.78</v>
      </c>
      <c r="J14" s="39">
        <v>0.94</v>
      </c>
      <c r="K14" s="39">
        <v>1.49</v>
      </c>
      <c r="L14" s="39">
        <v>7</v>
      </c>
      <c r="M14" s="45"/>
      <c r="U14" s="670"/>
      <c r="V14" s="671"/>
      <c r="W14" s="670"/>
      <c r="X14" s="670"/>
      <c r="Y14" s="670"/>
      <c r="Z14" s="670"/>
      <c r="AA14" s="670"/>
      <c r="AB14" s="670"/>
      <c r="AC14" s="670"/>
      <c r="AD14" s="670"/>
      <c r="AE14" s="670"/>
    </row>
    <row r="15" spans="1:31" s="46" customFormat="1">
      <c r="A15" s="43" t="s">
        <v>224</v>
      </c>
      <c r="B15" s="39">
        <v>7</v>
      </c>
      <c r="C15" s="39">
        <v>1.6</v>
      </c>
      <c r="D15" s="39">
        <v>1.98</v>
      </c>
      <c r="E15" s="39">
        <v>1.25</v>
      </c>
      <c r="F15" s="39">
        <v>1.04</v>
      </c>
      <c r="G15" s="39">
        <v>1.1200000000000001</v>
      </c>
      <c r="H15" s="39">
        <v>1.1200000000000001</v>
      </c>
      <c r="I15" s="39">
        <v>1.04</v>
      </c>
      <c r="J15" s="39">
        <v>1.25</v>
      </c>
      <c r="K15" s="39">
        <v>1.98</v>
      </c>
      <c r="L15" s="39">
        <v>7.5</v>
      </c>
      <c r="M15" s="45" t="str">
        <f>A15</f>
        <v>IV.21</v>
      </c>
      <c r="U15" s="670"/>
      <c r="V15" s="671"/>
      <c r="W15" s="670"/>
      <c r="X15" s="670"/>
      <c r="Y15" s="670"/>
      <c r="Z15" s="670"/>
      <c r="AA15" s="670"/>
      <c r="AB15" s="670"/>
      <c r="AC15" s="670"/>
      <c r="AD15" s="670"/>
      <c r="AE15" s="670"/>
    </row>
    <row r="16" spans="1:31" s="46" customFormat="1">
      <c r="A16" s="43" t="s">
        <v>506</v>
      </c>
      <c r="B16" s="39">
        <v>7</v>
      </c>
      <c r="C16" s="39">
        <v>-0.1</v>
      </c>
      <c r="D16" s="39">
        <v>2.4700000000000002</v>
      </c>
      <c r="E16" s="39">
        <v>1.68</v>
      </c>
      <c r="F16" s="39">
        <v>1.4</v>
      </c>
      <c r="G16" s="39">
        <v>1.51</v>
      </c>
      <c r="H16" s="39">
        <v>1.51</v>
      </c>
      <c r="I16" s="39">
        <v>1.4</v>
      </c>
      <c r="J16" s="39">
        <v>1.68</v>
      </c>
      <c r="K16" s="39">
        <v>2.67</v>
      </c>
      <c r="L16" s="39">
        <v>7.5</v>
      </c>
      <c r="M16" s="45"/>
      <c r="N16" s="672" t="str">
        <f>IF(Content!$E$1=1,N19,N20)</f>
        <v xml:space="preserve">* Зниження облікової ставки обмежене нульовим рівнем. </v>
      </c>
      <c r="U16" s="670"/>
      <c r="V16" s="671"/>
      <c r="W16" s="670"/>
      <c r="X16" s="670"/>
      <c r="Y16" s="670"/>
      <c r="Z16" s="670"/>
      <c r="AA16" s="670"/>
      <c r="AB16" s="670"/>
      <c r="AC16" s="670"/>
      <c r="AD16" s="670"/>
      <c r="AE16" s="670"/>
    </row>
    <row r="17" spans="1:31" s="46" customFormat="1">
      <c r="A17" s="43" t="s">
        <v>507</v>
      </c>
      <c r="B17" s="39">
        <v>7</v>
      </c>
      <c r="C17" s="39">
        <v>0.1</v>
      </c>
      <c r="D17" s="39">
        <v>1.97</v>
      </c>
      <c r="E17" s="39">
        <v>1.81</v>
      </c>
      <c r="F17" s="39">
        <v>1.5</v>
      </c>
      <c r="G17" s="39">
        <v>1.63</v>
      </c>
      <c r="H17" s="39">
        <v>1.63</v>
      </c>
      <c r="I17" s="39">
        <v>1.5</v>
      </c>
      <c r="J17" s="39">
        <v>1.81</v>
      </c>
      <c r="K17" s="39">
        <v>2.87</v>
      </c>
      <c r="L17" s="39">
        <v>7.08</v>
      </c>
      <c r="M17" s="45" t="str">
        <f>A17</f>
        <v>ІІ.22</v>
      </c>
      <c r="N17" s="185" t="str">
        <f>IF(Content!$E$1=1,N21,N24)</f>
        <v>Джерело: розрахунки НБУ.</v>
      </c>
      <c r="U17" s="670"/>
      <c r="V17" s="671"/>
      <c r="W17" s="670"/>
      <c r="X17" s="670"/>
      <c r="Y17" s="670"/>
      <c r="Z17" s="670"/>
      <c r="AA17" s="670"/>
      <c r="AB17" s="670"/>
      <c r="AC17" s="670"/>
      <c r="AD17" s="670"/>
      <c r="AE17" s="670"/>
    </row>
    <row r="18" spans="1:31" s="46" customFormat="1">
      <c r="A18" s="43" t="s">
        <v>508</v>
      </c>
      <c r="B18" s="39">
        <v>7</v>
      </c>
      <c r="C18" s="39">
        <v>0.1</v>
      </c>
      <c r="D18" s="39">
        <v>1.73</v>
      </c>
      <c r="E18" s="39">
        <v>1.91</v>
      </c>
      <c r="F18" s="39">
        <v>1.59</v>
      </c>
      <c r="G18" s="39">
        <v>1.72</v>
      </c>
      <c r="H18" s="39">
        <v>1.72</v>
      </c>
      <c r="I18" s="39">
        <v>1.59</v>
      </c>
      <c r="J18" s="39">
        <v>1.91</v>
      </c>
      <c r="K18" s="39">
        <v>3.03</v>
      </c>
      <c r="L18" s="39">
        <v>6.62</v>
      </c>
      <c r="M18" s="45"/>
      <c r="U18" s="670"/>
      <c r="V18" s="671"/>
      <c r="W18" s="670"/>
      <c r="X18" s="670"/>
      <c r="Y18" s="670"/>
      <c r="Z18" s="670"/>
      <c r="AA18" s="670"/>
      <c r="AB18" s="670"/>
      <c r="AC18" s="670"/>
      <c r="AD18" s="670"/>
      <c r="AE18" s="670"/>
    </row>
    <row r="19" spans="1:31" s="46" customFormat="1">
      <c r="A19" s="43" t="s">
        <v>498</v>
      </c>
      <c r="B19" s="39">
        <v>7</v>
      </c>
      <c r="C19" s="39">
        <v>-0.1</v>
      </c>
      <c r="D19" s="39">
        <v>1.65</v>
      </c>
      <c r="E19" s="39">
        <v>1.99</v>
      </c>
      <c r="F19" s="39">
        <v>1.65</v>
      </c>
      <c r="G19" s="39">
        <v>1.79</v>
      </c>
      <c r="H19" s="39">
        <v>1.79</v>
      </c>
      <c r="I19" s="39">
        <v>1.65</v>
      </c>
      <c r="J19" s="39">
        <v>1.99</v>
      </c>
      <c r="K19" s="39">
        <v>3.15</v>
      </c>
      <c r="L19" s="39">
        <v>6.5</v>
      </c>
      <c r="M19" s="45" t="str">
        <f>A19</f>
        <v>IV.22</v>
      </c>
      <c r="N19" s="67" t="s">
        <v>958</v>
      </c>
      <c r="U19" s="670"/>
      <c r="V19" s="671"/>
      <c r="W19" s="670"/>
      <c r="X19" s="670"/>
      <c r="Y19" s="670"/>
      <c r="Z19" s="670"/>
      <c r="AA19" s="670"/>
      <c r="AB19" s="670"/>
      <c r="AC19" s="670"/>
      <c r="AD19" s="670"/>
      <c r="AE19" s="670"/>
    </row>
    <row r="20" spans="1:31" s="46" customFormat="1">
      <c r="A20" s="43" t="s">
        <v>1484</v>
      </c>
      <c r="B20" s="39">
        <v>7</v>
      </c>
      <c r="C20" s="39">
        <v>0</v>
      </c>
      <c r="D20" s="39">
        <v>1.44</v>
      </c>
      <c r="E20" s="39">
        <v>2.0499999999999998</v>
      </c>
      <c r="F20" s="39">
        <v>1.7</v>
      </c>
      <c r="G20" s="39">
        <v>1.84</v>
      </c>
      <c r="H20" s="39">
        <v>1.84</v>
      </c>
      <c r="I20" s="39">
        <v>1.7</v>
      </c>
      <c r="J20" s="39">
        <v>2.0499999999999998</v>
      </c>
      <c r="K20" s="39">
        <v>3.24</v>
      </c>
      <c r="L20" s="39"/>
      <c r="M20" s="45"/>
      <c r="N20" s="67" t="s">
        <v>990</v>
      </c>
      <c r="U20" s="670"/>
      <c r="V20" s="671"/>
      <c r="W20" s="670"/>
      <c r="X20" s="670"/>
      <c r="Y20" s="670"/>
      <c r="Z20" s="670"/>
      <c r="AA20" s="670"/>
      <c r="AB20" s="670"/>
      <c r="AC20" s="670"/>
      <c r="AD20" s="670"/>
      <c r="AE20" s="670"/>
    </row>
    <row r="21" spans="1:31" s="46" customFormat="1">
      <c r="A21" s="43" t="s">
        <v>1485</v>
      </c>
      <c r="B21" s="39">
        <v>7</v>
      </c>
      <c r="C21" s="39">
        <v>-2</v>
      </c>
      <c r="D21" s="39">
        <v>3.31</v>
      </c>
      <c r="E21" s="39">
        <v>2.09</v>
      </c>
      <c r="F21" s="39">
        <v>1.73</v>
      </c>
      <c r="G21" s="39">
        <v>1.88</v>
      </c>
      <c r="H21" s="39">
        <v>1.88</v>
      </c>
      <c r="I21" s="39">
        <v>1.73</v>
      </c>
      <c r="J21" s="39">
        <v>2.09</v>
      </c>
      <c r="K21" s="39">
        <v>3.31</v>
      </c>
      <c r="L21" s="39"/>
      <c r="M21" s="45" t="str">
        <f>A21</f>
        <v>ІІ.23</v>
      </c>
      <c r="N21" s="67" t="s">
        <v>41</v>
      </c>
      <c r="U21" s="670"/>
      <c r="V21" s="671"/>
      <c r="W21" s="670"/>
      <c r="X21" s="670"/>
      <c r="Y21" s="670"/>
      <c r="Z21" s="670"/>
      <c r="AA21" s="670"/>
      <c r="AB21" s="670"/>
      <c r="AC21" s="670"/>
      <c r="AD21" s="670"/>
      <c r="AE21" s="670"/>
    </row>
    <row r="22" spans="1:31" s="46" customFormat="1">
      <c r="A22" s="43" t="s">
        <v>1486</v>
      </c>
      <c r="B22" s="39">
        <v>6.6</v>
      </c>
      <c r="C22" s="39">
        <v>-2.5</v>
      </c>
      <c r="D22" s="39">
        <v>3.36</v>
      </c>
      <c r="E22" s="39">
        <v>2.12</v>
      </c>
      <c r="F22" s="39">
        <v>1.76</v>
      </c>
      <c r="G22" s="39">
        <v>1.91</v>
      </c>
      <c r="H22" s="39">
        <v>1.91</v>
      </c>
      <c r="I22" s="39">
        <v>1.76</v>
      </c>
      <c r="J22" s="39">
        <v>2.12</v>
      </c>
      <c r="K22" s="39">
        <v>3.36</v>
      </c>
      <c r="L22" s="39"/>
      <c r="M22" s="45"/>
      <c r="U22" s="670"/>
      <c r="V22" s="671"/>
      <c r="W22" s="670"/>
      <c r="X22" s="670"/>
      <c r="Y22" s="670"/>
      <c r="Z22" s="670"/>
      <c r="AA22" s="670"/>
      <c r="AB22" s="670"/>
      <c r="AC22" s="670"/>
      <c r="AD22" s="670"/>
      <c r="AE22" s="670"/>
    </row>
    <row r="23" spans="1:31" s="46" customFormat="1">
      <c r="A23" s="43" t="s">
        <v>1066</v>
      </c>
      <c r="B23" s="39">
        <v>6.5</v>
      </c>
      <c r="C23" s="39">
        <v>-2.8</v>
      </c>
      <c r="D23" s="39">
        <v>3.4</v>
      </c>
      <c r="E23" s="39">
        <v>2.14</v>
      </c>
      <c r="F23" s="39">
        <v>1.78</v>
      </c>
      <c r="G23" s="39">
        <v>1.93</v>
      </c>
      <c r="H23" s="39">
        <v>1.93</v>
      </c>
      <c r="I23" s="39">
        <v>1.78</v>
      </c>
      <c r="J23" s="39">
        <v>2.14</v>
      </c>
      <c r="K23" s="39">
        <v>3.4</v>
      </c>
      <c r="L23" s="39"/>
      <c r="M23" s="45" t="str">
        <f>A23</f>
        <v>IV.23</v>
      </c>
      <c r="U23" s="670"/>
      <c r="V23" s="671"/>
      <c r="W23" s="670"/>
      <c r="X23" s="670"/>
      <c r="Y23" s="670"/>
      <c r="Z23" s="670"/>
      <c r="AA23" s="670"/>
      <c r="AB23" s="670"/>
      <c r="AC23" s="670"/>
      <c r="AD23" s="670"/>
      <c r="AE23" s="670"/>
    </row>
    <row r="24" spans="1:31" s="46" customFormat="1">
      <c r="A24" s="43"/>
      <c r="B24" s="39"/>
      <c r="C24" s="39"/>
      <c r="D24" s="39"/>
      <c r="E24" s="39"/>
      <c r="F24" s="39"/>
      <c r="G24" s="39"/>
      <c r="H24" s="39"/>
      <c r="I24" s="39"/>
      <c r="J24" s="39"/>
      <c r="K24" s="39"/>
      <c r="L24" s="39"/>
      <c r="M24" s="45"/>
      <c r="N24" s="68" t="s">
        <v>42</v>
      </c>
      <c r="U24" s="673"/>
      <c r="V24" s="673"/>
      <c r="W24" s="673"/>
      <c r="X24" s="673"/>
      <c r="Y24" s="673"/>
      <c r="Z24" s="673"/>
      <c r="AA24" s="673"/>
      <c r="AB24" s="673"/>
      <c r="AC24" s="673"/>
      <c r="AD24" s="673"/>
      <c r="AE24" s="673"/>
    </row>
    <row r="25" spans="1:31" s="46" customFormat="1">
      <c r="A25" s="43"/>
      <c r="B25" s="39"/>
      <c r="C25" s="39"/>
      <c r="D25" s="39"/>
      <c r="E25" s="39"/>
      <c r="F25" s="39"/>
      <c r="G25" s="39"/>
      <c r="H25" s="39"/>
      <c r="I25" s="39"/>
      <c r="J25" s="39"/>
      <c r="K25" s="39"/>
      <c r="L25" s="39"/>
      <c r="M25" s="43"/>
      <c r="U25" s="673"/>
      <c r="V25" s="673"/>
      <c r="W25" s="673"/>
      <c r="X25" s="673"/>
      <c r="Y25" s="673"/>
      <c r="Z25" s="673"/>
      <c r="AA25" s="673"/>
      <c r="AB25" s="673"/>
      <c r="AC25" s="673"/>
      <c r="AD25" s="673"/>
      <c r="AE25" s="673"/>
    </row>
    <row r="26" spans="1:31" s="46" customFormat="1">
      <c r="A26" s="43"/>
      <c r="B26" s="39"/>
      <c r="C26" s="39"/>
      <c r="D26" s="39"/>
      <c r="E26" s="39"/>
      <c r="F26" s="39"/>
      <c r="G26" s="39"/>
      <c r="H26" s="39"/>
      <c r="I26" s="39"/>
      <c r="J26" s="39"/>
      <c r="K26" s="39"/>
      <c r="L26" s="39"/>
      <c r="M26" s="43"/>
      <c r="U26" s="673"/>
      <c r="V26" s="673"/>
      <c r="W26" s="673"/>
      <c r="X26" s="673"/>
      <c r="Y26" s="673"/>
      <c r="Z26" s="673"/>
      <c r="AA26" s="673"/>
      <c r="AB26" s="673"/>
      <c r="AC26" s="673"/>
      <c r="AD26" s="673"/>
      <c r="AE26" s="673"/>
    </row>
    <row r="27" spans="1:31" s="46" customFormat="1">
      <c r="A27" s="43"/>
      <c r="B27" s="39"/>
      <c r="C27" s="39"/>
      <c r="D27" s="39"/>
      <c r="E27" s="39"/>
      <c r="F27" s="39"/>
      <c r="G27" s="39"/>
      <c r="H27" s="39"/>
      <c r="I27" s="39"/>
      <c r="J27" s="39"/>
      <c r="K27" s="39"/>
      <c r="L27" s="39"/>
      <c r="M27" s="43"/>
      <c r="U27" s="673"/>
      <c r="V27" s="673"/>
      <c r="W27" s="673"/>
      <c r="X27" s="673"/>
      <c r="Y27" s="673"/>
      <c r="Z27" s="673"/>
      <c r="AA27" s="673"/>
      <c r="AB27" s="673"/>
      <c r="AC27" s="673"/>
      <c r="AD27" s="673"/>
      <c r="AE27" s="673"/>
    </row>
    <row r="28" spans="1:31" s="46" customFormat="1">
      <c r="A28" s="47"/>
      <c r="B28" s="44"/>
      <c r="C28" s="44"/>
      <c r="D28" s="44"/>
      <c r="E28" s="44"/>
      <c r="F28" s="44"/>
      <c r="G28" s="44"/>
      <c r="H28" s="44"/>
      <c r="I28" s="44"/>
      <c r="J28" s="44"/>
      <c r="K28" s="44"/>
      <c r="L28" s="44"/>
      <c r="M28" s="37"/>
      <c r="U28" s="673"/>
      <c r="V28" s="673"/>
      <c r="W28" s="673"/>
      <c r="X28" s="673"/>
      <c r="Y28" s="673"/>
      <c r="Z28" s="673"/>
      <c r="AA28" s="673"/>
      <c r="AB28" s="673"/>
      <c r="AC28" s="673"/>
      <c r="AD28" s="673"/>
      <c r="AE28" s="673"/>
    </row>
    <row r="29" spans="1:31" s="46" customFormat="1">
      <c r="A29" s="47"/>
      <c r="B29" s="44"/>
      <c r="C29" s="44"/>
      <c r="D29" s="44"/>
      <c r="E29" s="44"/>
      <c r="F29" s="44"/>
      <c r="G29" s="44"/>
      <c r="H29" s="44"/>
      <c r="I29" s="44"/>
      <c r="J29" s="44"/>
      <c r="K29" s="44"/>
      <c r="L29" s="44"/>
      <c r="M29" s="37"/>
      <c r="U29" s="673"/>
      <c r="V29" s="673"/>
      <c r="W29" s="673"/>
      <c r="X29" s="673"/>
      <c r="Y29" s="673"/>
      <c r="Z29" s="673"/>
      <c r="AA29" s="673"/>
      <c r="AB29" s="673"/>
      <c r="AC29" s="673"/>
      <c r="AD29" s="673"/>
      <c r="AE29" s="673"/>
    </row>
    <row r="30" spans="1:31" s="46" customFormat="1">
      <c r="A30" s="47"/>
      <c r="B30" s="44"/>
      <c r="C30" s="44"/>
      <c r="D30" s="44"/>
      <c r="E30" s="44"/>
      <c r="F30" s="44"/>
      <c r="G30" s="44"/>
      <c r="H30" s="44"/>
      <c r="I30" s="44"/>
      <c r="J30" s="44"/>
      <c r="K30" s="44"/>
      <c r="L30" s="44"/>
      <c r="M30" s="37"/>
      <c r="U30" s="673"/>
      <c r="V30" s="673"/>
      <c r="W30" s="673"/>
      <c r="X30" s="673"/>
      <c r="Y30" s="673"/>
      <c r="Z30" s="673"/>
      <c r="AA30" s="673"/>
      <c r="AB30" s="673"/>
      <c r="AC30" s="673"/>
      <c r="AD30" s="673"/>
      <c r="AE30" s="673"/>
    </row>
    <row r="31" spans="1:31" s="46" customFormat="1">
      <c r="A31" s="47"/>
      <c r="B31" s="44"/>
      <c r="C31" s="44"/>
      <c r="D31" s="44"/>
      <c r="E31" s="44"/>
      <c r="F31" s="44"/>
      <c r="G31" s="44"/>
      <c r="H31" s="44"/>
      <c r="I31" s="44"/>
      <c r="J31" s="44"/>
      <c r="K31" s="44"/>
      <c r="L31" s="44"/>
      <c r="M31" s="37"/>
      <c r="U31" s="673"/>
      <c r="V31" s="673"/>
      <c r="W31" s="673"/>
      <c r="X31" s="673"/>
      <c r="Y31" s="673"/>
      <c r="Z31" s="673"/>
      <c r="AA31" s="673"/>
      <c r="AB31" s="673"/>
      <c r="AC31" s="673"/>
      <c r="AD31" s="673"/>
      <c r="AE31" s="673"/>
    </row>
    <row r="32" spans="1:31" s="46" customFormat="1">
      <c r="A32" s="47"/>
      <c r="B32" s="44"/>
      <c r="C32" s="44"/>
      <c r="D32" s="44"/>
      <c r="E32" s="44"/>
      <c r="F32" s="44"/>
      <c r="G32" s="44"/>
      <c r="H32" s="44"/>
      <c r="I32" s="44"/>
      <c r="J32" s="44"/>
      <c r="K32" s="44"/>
      <c r="L32" s="44"/>
      <c r="M32" s="37"/>
      <c r="U32" s="673"/>
      <c r="V32" s="673"/>
      <c r="W32" s="673"/>
      <c r="X32" s="673"/>
      <c r="Y32" s="673"/>
      <c r="Z32" s="673"/>
      <c r="AA32" s="673"/>
      <c r="AB32" s="673"/>
      <c r="AC32" s="673"/>
      <c r="AD32" s="673"/>
      <c r="AE32" s="673"/>
    </row>
    <row r="33" spans="1:31" s="46" customFormat="1">
      <c r="A33" s="47"/>
      <c r="B33" s="44"/>
      <c r="C33" s="44"/>
      <c r="D33" s="44"/>
      <c r="E33" s="44"/>
      <c r="F33" s="44"/>
      <c r="G33" s="44"/>
      <c r="H33" s="44"/>
      <c r="I33" s="44"/>
      <c r="J33" s="44"/>
      <c r="K33" s="44"/>
      <c r="L33" s="44"/>
      <c r="M33" s="37"/>
      <c r="U33" s="673"/>
      <c r="V33" s="673"/>
      <c r="W33" s="673"/>
      <c r="X33" s="673"/>
      <c r="Y33" s="673"/>
      <c r="Z33" s="673"/>
      <c r="AA33" s="673"/>
      <c r="AB33" s="673"/>
      <c r="AC33" s="673"/>
      <c r="AD33" s="673"/>
      <c r="AE33" s="673"/>
    </row>
    <row r="34" spans="1:31" s="46" customFormat="1">
      <c r="A34" s="47"/>
      <c r="B34" s="44"/>
      <c r="C34" s="44"/>
      <c r="D34" s="44"/>
      <c r="E34" s="44"/>
      <c r="F34" s="44"/>
      <c r="G34" s="44"/>
      <c r="H34" s="44"/>
      <c r="I34" s="44"/>
      <c r="J34" s="44"/>
      <c r="K34" s="44"/>
      <c r="L34" s="44"/>
      <c r="M34" s="37"/>
      <c r="U34" s="673"/>
      <c r="V34" s="673"/>
      <c r="W34" s="673"/>
      <c r="X34" s="673"/>
      <c r="Y34" s="673"/>
      <c r="Z34" s="673"/>
      <c r="AA34" s="673"/>
      <c r="AB34" s="673"/>
      <c r="AC34" s="673"/>
      <c r="AD34" s="673"/>
      <c r="AE34" s="673"/>
    </row>
    <row r="35" spans="1:31" s="46" customFormat="1">
      <c r="A35" s="47"/>
      <c r="B35" s="44"/>
      <c r="C35" s="44"/>
      <c r="D35" s="44"/>
      <c r="E35" s="44"/>
      <c r="F35" s="44"/>
      <c r="G35" s="44"/>
      <c r="H35" s="44"/>
      <c r="I35" s="44"/>
      <c r="J35" s="44"/>
      <c r="K35" s="44"/>
      <c r="L35" s="44"/>
      <c r="M35" s="37"/>
      <c r="U35" s="673"/>
      <c r="V35" s="673"/>
      <c r="W35" s="673"/>
      <c r="X35" s="673"/>
      <c r="Y35" s="673"/>
      <c r="Z35" s="673"/>
      <c r="AA35" s="673"/>
      <c r="AB35" s="673"/>
      <c r="AC35" s="673"/>
      <c r="AD35" s="673"/>
      <c r="AE35" s="673"/>
    </row>
    <row r="36" spans="1:31" s="46" customFormat="1">
      <c r="A36" s="47"/>
      <c r="B36" s="44"/>
      <c r="C36" s="44"/>
      <c r="D36" s="44"/>
      <c r="E36" s="44"/>
      <c r="F36" s="44"/>
      <c r="G36" s="44"/>
      <c r="H36" s="44"/>
      <c r="I36" s="44"/>
      <c r="J36" s="44"/>
      <c r="K36" s="44"/>
      <c r="L36" s="44"/>
      <c r="M36" s="37"/>
      <c r="U36" s="673"/>
      <c r="V36" s="673"/>
      <c r="W36" s="673"/>
      <c r="X36" s="673"/>
      <c r="Y36" s="673"/>
      <c r="Z36" s="673"/>
      <c r="AA36" s="673"/>
      <c r="AB36" s="673"/>
      <c r="AC36" s="673"/>
      <c r="AD36" s="673"/>
      <c r="AE36" s="673"/>
    </row>
    <row r="37" spans="1:31" s="46" customFormat="1">
      <c r="A37" s="47"/>
      <c r="B37" s="44"/>
      <c r="C37" s="44"/>
      <c r="D37" s="44"/>
      <c r="E37" s="44"/>
      <c r="F37" s="44"/>
      <c r="G37" s="44"/>
      <c r="H37" s="44"/>
      <c r="I37" s="44"/>
      <c r="J37" s="44"/>
      <c r="K37" s="44"/>
      <c r="L37" s="44"/>
      <c r="M37" s="37"/>
      <c r="U37" s="673"/>
      <c r="V37" s="673"/>
      <c r="W37" s="673"/>
      <c r="X37" s="673"/>
      <c r="Y37" s="673"/>
      <c r="Z37" s="673"/>
      <c r="AA37" s="673"/>
      <c r="AB37" s="673"/>
      <c r="AC37" s="673"/>
      <c r="AD37" s="673"/>
      <c r="AE37" s="673"/>
    </row>
    <row r="38" spans="1:31" s="46" customFormat="1">
      <c r="A38" s="47"/>
      <c r="B38" s="44"/>
      <c r="C38" s="44"/>
      <c r="D38" s="44"/>
      <c r="E38" s="44"/>
      <c r="F38" s="44"/>
      <c r="G38" s="44"/>
      <c r="H38" s="44"/>
      <c r="I38" s="44"/>
      <c r="J38" s="44"/>
      <c r="K38" s="44"/>
      <c r="L38" s="44"/>
      <c r="M38" s="37"/>
      <c r="U38" s="673"/>
      <c r="V38" s="673"/>
      <c r="W38" s="673"/>
      <c r="X38" s="673"/>
      <c r="Y38" s="673"/>
      <c r="Z38" s="673"/>
      <c r="AA38" s="673"/>
      <c r="AB38" s="673"/>
      <c r="AC38" s="673"/>
      <c r="AD38" s="673"/>
      <c r="AE38" s="673"/>
    </row>
    <row r="39" spans="1:31" s="46" customFormat="1">
      <c r="A39" s="47"/>
      <c r="B39" s="44"/>
      <c r="C39" s="44"/>
      <c r="D39" s="44"/>
      <c r="E39" s="44"/>
      <c r="F39" s="44"/>
      <c r="G39" s="44"/>
      <c r="H39" s="44"/>
      <c r="I39" s="44"/>
      <c r="J39" s="44"/>
      <c r="K39" s="44"/>
      <c r="L39" s="44"/>
      <c r="M39" s="37"/>
      <c r="U39" s="673"/>
      <c r="V39" s="673"/>
      <c r="W39" s="673"/>
      <c r="X39" s="673"/>
      <c r="Y39" s="673"/>
      <c r="Z39" s="673"/>
      <c r="AA39" s="673"/>
      <c r="AB39" s="673"/>
      <c r="AC39" s="673"/>
      <c r="AD39" s="673"/>
      <c r="AE39" s="673"/>
    </row>
    <row r="40" spans="1:31" s="46" customFormat="1">
      <c r="A40" s="47"/>
      <c r="B40" s="44"/>
      <c r="C40" s="44"/>
      <c r="D40" s="44"/>
      <c r="E40" s="44"/>
      <c r="F40" s="44"/>
      <c r="G40" s="44"/>
      <c r="H40" s="44"/>
      <c r="I40" s="44"/>
      <c r="J40" s="44"/>
      <c r="K40" s="44"/>
      <c r="L40" s="44"/>
      <c r="M40" s="37"/>
      <c r="U40" s="669"/>
      <c r="V40" s="669"/>
      <c r="W40" s="669"/>
      <c r="X40" s="669"/>
      <c r="Y40" s="669"/>
      <c r="Z40" s="669"/>
      <c r="AA40" s="669"/>
      <c r="AB40" s="669"/>
      <c r="AC40" s="669"/>
      <c r="AD40" s="669"/>
      <c r="AE40" s="669"/>
    </row>
    <row r="41" spans="1:31" s="46" customFormat="1">
      <c r="A41" s="47"/>
      <c r="B41" s="44"/>
      <c r="C41" s="44"/>
      <c r="D41" s="44"/>
      <c r="E41" s="44"/>
      <c r="F41" s="44"/>
      <c r="G41" s="44"/>
      <c r="H41" s="44"/>
      <c r="I41" s="44"/>
      <c r="J41" s="44"/>
      <c r="K41" s="44"/>
      <c r="L41" s="44"/>
      <c r="M41" s="37"/>
      <c r="U41" s="669"/>
      <c r="V41" s="669"/>
      <c r="W41" s="669"/>
      <c r="X41" s="669"/>
      <c r="Y41" s="669"/>
      <c r="Z41" s="669"/>
      <c r="AA41" s="669"/>
      <c r="AB41" s="669"/>
      <c r="AC41" s="669"/>
      <c r="AD41" s="669"/>
      <c r="AE41" s="669"/>
    </row>
    <row r="42" spans="1:31" s="46" customFormat="1">
      <c r="A42" s="47"/>
      <c r="B42" s="44"/>
      <c r="C42" s="44"/>
      <c r="D42" s="44"/>
      <c r="E42" s="44"/>
      <c r="F42" s="44"/>
      <c r="G42" s="44"/>
      <c r="H42" s="44"/>
      <c r="I42" s="44"/>
      <c r="J42" s="44"/>
      <c r="K42" s="44"/>
      <c r="L42" s="44"/>
      <c r="M42" s="37"/>
      <c r="U42" s="669"/>
      <c r="V42" s="669"/>
      <c r="W42" s="669"/>
      <c r="X42" s="669"/>
      <c r="Y42" s="669"/>
      <c r="Z42" s="669"/>
      <c r="AA42" s="669"/>
      <c r="AB42" s="669"/>
      <c r="AC42" s="669"/>
      <c r="AD42" s="669"/>
      <c r="AE42" s="669"/>
    </row>
    <row r="43" spans="1:31" s="46" customFormat="1">
      <c r="A43" s="47"/>
      <c r="B43" s="44"/>
      <c r="C43" s="44"/>
      <c r="D43" s="44"/>
      <c r="E43" s="44"/>
      <c r="F43" s="44"/>
      <c r="G43" s="44"/>
      <c r="H43" s="44"/>
      <c r="I43" s="44"/>
      <c r="J43" s="44"/>
      <c r="K43" s="44"/>
      <c r="L43" s="44"/>
      <c r="M43" s="37"/>
      <c r="U43" s="669"/>
      <c r="V43" s="669"/>
      <c r="W43" s="669"/>
      <c r="X43" s="669"/>
      <c r="Y43" s="669"/>
      <c r="Z43" s="669"/>
      <c r="AA43" s="669"/>
      <c r="AB43" s="669"/>
      <c r="AC43" s="669"/>
      <c r="AD43" s="669"/>
      <c r="AE43" s="669"/>
    </row>
    <row r="106" spans="10:12">
      <c r="J106" s="48"/>
      <c r="K106" s="48"/>
      <c r="L106" s="48"/>
    </row>
    <row r="107" spans="10:12">
      <c r="J107" s="48"/>
      <c r="K107" s="48"/>
      <c r="L107" s="48"/>
    </row>
    <row r="108" spans="10:12">
      <c r="J108" s="48"/>
      <c r="K108" s="48"/>
      <c r="L108" s="48"/>
    </row>
    <row r="109" spans="10:12">
      <c r="J109" s="48"/>
      <c r="K109" s="48"/>
      <c r="L109" s="48"/>
    </row>
    <row r="110" spans="10:12">
      <c r="J110" s="48"/>
      <c r="K110" s="48"/>
      <c r="L110" s="48"/>
    </row>
    <row r="111" spans="10:12">
      <c r="J111" s="48"/>
      <c r="K111" s="48"/>
      <c r="L111" s="48"/>
    </row>
    <row r="112" spans="10:12">
      <c r="J112" s="48"/>
      <c r="K112" s="48"/>
      <c r="L112" s="48"/>
    </row>
    <row r="113" spans="10:12">
      <c r="J113" s="48"/>
      <c r="K113" s="48"/>
      <c r="L113" s="48"/>
    </row>
    <row r="114" spans="10:12">
      <c r="J114" s="48"/>
      <c r="K114" s="48"/>
      <c r="L114" s="48"/>
    </row>
  </sheetData>
  <hyperlinks>
    <hyperlink ref="A1" location="Content!A1" display="&lt;&lt;" xr:uid="{00000000-0004-0000-5D00-000000000000}"/>
  </hyperlinks>
  <pageMargins left="0.7" right="0.7" top="0.75" bottom="0.75" header="0.3" footer="0.3"/>
  <pageSetup paperSize="9" orientation="portrait" horizontalDpi="4294967294"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6"/>
  </sheetPr>
  <dimension ref="A1:U27"/>
  <sheetViews>
    <sheetView showGridLines="0" zoomScaleNormal="100" workbookViewId="0"/>
  </sheetViews>
  <sheetFormatPr baseColWidth="10" defaultColWidth="9.5" defaultRowHeight="13"/>
  <cols>
    <col min="1" max="16384" width="9.5" style="674"/>
  </cols>
  <sheetData>
    <row r="1" spans="1:21">
      <c r="A1" s="61" t="s">
        <v>60</v>
      </c>
      <c r="B1" s="185" t="str">
        <f>IF(Content!$E$1=1,B2,B3)</f>
        <v>Реальна ставка</v>
      </c>
      <c r="C1" s="185" t="str">
        <f>IF(Content!$E$1=1,C2,C3)</f>
        <v>Нейтральний рівень</v>
      </c>
      <c r="D1" s="185" t="str">
        <f>IF(Content!$E$1=1,D2,D3)</f>
        <v>Реальна ставка (попередній прогноз)</v>
      </c>
      <c r="E1" s="185" t="str">
        <f>IF(Content!$E$1=1,E2,E3)</f>
        <v>Нейтральна ставка (попередній прогноз)</v>
      </c>
      <c r="G1" s="185" t="str">
        <f>IF(Content!$E$1=1,G2,G3)</f>
        <v>Реальна процентна ставка* та її нейтральний рівень, %</v>
      </c>
    </row>
    <row r="2" spans="1:21" s="675" customFormat="1" hidden="1">
      <c r="B2" s="179" t="s">
        <v>385</v>
      </c>
      <c r="C2" s="179" t="s">
        <v>558</v>
      </c>
      <c r="D2" s="179" t="s">
        <v>509</v>
      </c>
      <c r="E2" s="179" t="s">
        <v>510</v>
      </c>
      <c r="G2" s="63" t="s">
        <v>563</v>
      </c>
    </row>
    <row r="3" spans="1:21" s="675" customFormat="1" hidden="1">
      <c r="B3" s="676" t="s">
        <v>559</v>
      </c>
      <c r="C3" s="676" t="s">
        <v>560</v>
      </c>
      <c r="D3" s="676" t="s">
        <v>561</v>
      </c>
      <c r="E3" s="676" t="s">
        <v>562</v>
      </c>
      <c r="G3" s="675" t="s">
        <v>564</v>
      </c>
    </row>
    <row r="4" spans="1:21">
      <c r="A4" s="674" t="s">
        <v>128</v>
      </c>
      <c r="B4" s="677">
        <v>11.6</v>
      </c>
      <c r="C4" s="677">
        <v>-1.1000000000000001</v>
      </c>
      <c r="D4" s="677">
        <v>12.2</v>
      </c>
      <c r="E4" s="677">
        <v>-1</v>
      </c>
      <c r="F4" s="680"/>
    </row>
    <row r="5" spans="1:21">
      <c r="A5" s="674" t="s">
        <v>129</v>
      </c>
      <c r="B5" s="677">
        <v>13.3</v>
      </c>
      <c r="C5" s="677">
        <v>-1.5</v>
      </c>
      <c r="D5" s="677">
        <v>13</v>
      </c>
      <c r="E5" s="677">
        <v>-1.3</v>
      </c>
      <c r="F5" s="680" t="str">
        <f>A5</f>
        <v>II.19</v>
      </c>
    </row>
    <row r="6" spans="1:21">
      <c r="A6" s="674" t="s">
        <v>130</v>
      </c>
      <c r="B6" s="677">
        <v>13.3</v>
      </c>
      <c r="C6" s="677">
        <v>-1.6</v>
      </c>
      <c r="D6" s="677">
        <v>13</v>
      </c>
      <c r="E6" s="677">
        <v>-1.4</v>
      </c>
      <c r="F6" s="680"/>
    </row>
    <row r="7" spans="1:21">
      <c r="A7" s="674" t="s">
        <v>107</v>
      </c>
      <c r="B7" s="677">
        <v>12.7</v>
      </c>
      <c r="C7" s="677">
        <v>-1.2</v>
      </c>
      <c r="D7" s="677">
        <v>11.9</v>
      </c>
      <c r="E7" s="677">
        <v>-1.1000000000000001</v>
      </c>
      <c r="F7" s="680" t="str">
        <f>A7</f>
        <v>IV.19</v>
      </c>
    </row>
    <row r="8" spans="1:21">
      <c r="A8" s="674" t="s">
        <v>131</v>
      </c>
      <c r="B8" s="677">
        <v>10.7</v>
      </c>
      <c r="C8" s="677">
        <v>1</v>
      </c>
      <c r="D8" s="677">
        <v>9</v>
      </c>
      <c r="E8" s="677">
        <v>1.1000000000000001</v>
      </c>
      <c r="F8" s="680"/>
      <c r="T8" s="678"/>
      <c r="U8" s="678"/>
    </row>
    <row r="9" spans="1:21">
      <c r="A9" s="674" t="s">
        <v>132</v>
      </c>
      <c r="B9" s="677">
        <v>5.9</v>
      </c>
      <c r="C9" s="677">
        <v>2.7</v>
      </c>
      <c r="D9" s="677">
        <v>4.8</v>
      </c>
      <c r="E9" s="677">
        <v>2.7</v>
      </c>
      <c r="F9" s="680" t="str">
        <f>A9</f>
        <v>II.20</v>
      </c>
      <c r="T9" s="678"/>
      <c r="U9" s="678"/>
    </row>
    <row r="10" spans="1:21">
      <c r="A10" s="674" t="s">
        <v>133</v>
      </c>
      <c r="B10" s="677">
        <v>1.6</v>
      </c>
      <c r="C10" s="677">
        <v>2.8</v>
      </c>
      <c r="D10" s="677">
        <v>1</v>
      </c>
      <c r="E10" s="677">
        <v>2.9</v>
      </c>
      <c r="F10" s="680"/>
      <c r="T10" s="678"/>
      <c r="U10" s="678"/>
    </row>
    <row r="11" spans="1:21">
      <c r="A11" s="674" t="s">
        <v>111</v>
      </c>
      <c r="B11" s="677">
        <v>-0.4</v>
      </c>
      <c r="C11" s="677">
        <v>2.9</v>
      </c>
      <c r="D11" s="677">
        <v>0.2</v>
      </c>
      <c r="E11" s="677">
        <v>2.8</v>
      </c>
      <c r="F11" s="680" t="str">
        <f>A11</f>
        <v>IV.20</v>
      </c>
      <c r="T11" s="678"/>
      <c r="U11" s="678"/>
    </row>
    <row r="12" spans="1:21">
      <c r="A12" s="674" t="s">
        <v>221</v>
      </c>
      <c r="B12" s="677">
        <v>0.2</v>
      </c>
      <c r="C12" s="677">
        <v>2.8</v>
      </c>
      <c r="D12" s="677">
        <v>-0.1</v>
      </c>
      <c r="E12" s="677">
        <v>2.7</v>
      </c>
      <c r="F12" s="680"/>
      <c r="T12" s="678"/>
      <c r="U12" s="678"/>
    </row>
    <row r="13" spans="1:21">
      <c r="A13" s="674" t="s">
        <v>222</v>
      </c>
      <c r="B13" s="677">
        <v>1</v>
      </c>
      <c r="C13" s="677">
        <v>2.7</v>
      </c>
      <c r="D13" s="677">
        <v>0</v>
      </c>
      <c r="E13" s="677">
        <v>2.6</v>
      </c>
      <c r="F13" s="680" t="str">
        <f>A13</f>
        <v>II.21</v>
      </c>
      <c r="T13" s="678"/>
      <c r="U13" s="678"/>
    </row>
    <row r="14" spans="1:21">
      <c r="A14" s="674" t="s">
        <v>223</v>
      </c>
      <c r="B14" s="677">
        <v>1.3</v>
      </c>
      <c r="C14" s="677">
        <v>2.6</v>
      </c>
      <c r="D14" s="677">
        <v>1.1000000000000001</v>
      </c>
      <c r="E14" s="677">
        <v>2.5</v>
      </c>
      <c r="F14" s="680"/>
      <c r="T14" s="678"/>
      <c r="U14" s="678"/>
    </row>
    <row r="15" spans="1:21">
      <c r="A15" s="674" t="s">
        <v>224</v>
      </c>
      <c r="B15" s="677">
        <v>1.2</v>
      </c>
      <c r="C15" s="677">
        <v>2.5</v>
      </c>
      <c r="D15" s="677">
        <v>2</v>
      </c>
      <c r="E15" s="677">
        <v>2.2999999999999998</v>
      </c>
      <c r="F15" s="680" t="str">
        <f>A15</f>
        <v>IV.21</v>
      </c>
      <c r="T15" s="678"/>
      <c r="U15" s="678"/>
    </row>
    <row r="16" spans="1:21">
      <c r="A16" s="674" t="s">
        <v>495</v>
      </c>
      <c r="B16" s="677">
        <v>1.3</v>
      </c>
      <c r="C16" s="677">
        <v>2.2999999999999998</v>
      </c>
      <c r="D16" s="677">
        <v>2.2000000000000002</v>
      </c>
      <c r="E16" s="677">
        <v>2.1</v>
      </c>
      <c r="F16" s="680"/>
      <c r="T16" s="678"/>
      <c r="U16" s="678"/>
    </row>
    <row r="17" spans="1:21">
      <c r="A17" s="674" t="s">
        <v>496</v>
      </c>
      <c r="B17" s="677">
        <v>1.7</v>
      </c>
      <c r="C17" s="677">
        <v>2.1</v>
      </c>
      <c r="D17" s="677">
        <v>2.1</v>
      </c>
      <c r="E17" s="677">
        <v>1.9</v>
      </c>
      <c r="F17" s="680" t="str">
        <f>A17</f>
        <v>II.22</v>
      </c>
      <c r="T17" s="678"/>
      <c r="U17" s="678"/>
    </row>
    <row r="18" spans="1:21">
      <c r="A18" s="674" t="s">
        <v>497</v>
      </c>
      <c r="B18" s="677">
        <v>2</v>
      </c>
      <c r="C18" s="677">
        <v>2</v>
      </c>
      <c r="D18" s="677">
        <v>1.5</v>
      </c>
      <c r="E18" s="677">
        <v>1.7</v>
      </c>
      <c r="F18" s="680"/>
      <c r="T18" s="678"/>
      <c r="U18" s="678"/>
    </row>
    <row r="19" spans="1:21">
      <c r="A19" s="674" t="s">
        <v>498</v>
      </c>
      <c r="B19" s="677">
        <v>2.2000000000000002</v>
      </c>
      <c r="C19" s="677">
        <v>1.8</v>
      </c>
      <c r="D19" s="677">
        <v>1.1000000000000001</v>
      </c>
      <c r="E19" s="677">
        <v>1.6</v>
      </c>
      <c r="F19" s="680" t="str">
        <f>A19</f>
        <v>IV.22</v>
      </c>
      <c r="T19" s="678"/>
      <c r="U19" s="678"/>
    </row>
    <row r="20" spans="1:21">
      <c r="A20" s="674" t="s">
        <v>1079</v>
      </c>
      <c r="B20" s="677">
        <v>2.2999999999999998</v>
      </c>
      <c r="C20" s="677">
        <v>1.7</v>
      </c>
      <c r="D20" s="677"/>
      <c r="E20" s="677"/>
      <c r="F20" s="680"/>
      <c r="G20" s="185" t="str">
        <f>IF(Content!$E$1=1,G22,G23)</f>
        <v>* Дефльована на інфляційні очікування, отримані на основі КПМ.</v>
      </c>
      <c r="T20" s="678"/>
      <c r="U20" s="678"/>
    </row>
    <row r="21" spans="1:21">
      <c r="A21" s="674" t="s">
        <v>1065</v>
      </c>
      <c r="B21" s="677">
        <v>2.2000000000000002</v>
      </c>
      <c r="C21" s="677">
        <v>1.6</v>
      </c>
      <c r="D21" s="677"/>
      <c r="E21" s="677"/>
      <c r="F21" s="680" t="str">
        <f>A21</f>
        <v>II.23</v>
      </c>
      <c r="G21" s="185" t="str">
        <f>IF(Content!$E$1=1,G24,G25)</f>
        <v>Джерело: розрахунки НБУ.</v>
      </c>
      <c r="T21" s="678"/>
      <c r="U21" s="678"/>
    </row>
    <row r="22" spans="1:21">
      <c r="A22" s="674" t="s">
        <v>1080</v>
      </c>
      <c r="B22" s="677">
        <v>2</v>
      </c>
      <c r="C22" s="677">
        <v>1.5</v>
      </c>
      <c r="D22" s="677"/>
      <c r="E22" s="677"/>
      <c r="F22" s="680"/>
      <c r="G22" s="67" t="s">
        <v>565</v>
      </c>
      <c r="T22" s="678"/>
      <c r="U22" s="678"/>
    </row>
    <row r="23" spans="1:21">
      <c r="A23" s="674" t="s">
        <v>1066</v>
      </c>
      <c r="B23" s="677">
        <v>2</v>
      </c>
      <c r="C23" s="677">
        <v>1.4</v>
      </c>
      <c r="D23" s="677"/>
      <c r="E23" s="677"/>
      <c r="F23" s="680" t="str">
        <f>A23</f>
        <v>IV.23</v>
      </c>
      <c r="G23" s="205" t="s">
        <v>566</v>
      </c>
      <c r="T23" s="678"/>
      <c r="U23" s="678"/>
    </row>
    <row r="24" spans="1:21">
      <c r="B24" s="677"/>
      <c r="C24" s="677"/>
      <c r="D24" s="677"/>
      <c r="E24" s="677"/>
      <c r="G24" s="67" t="s">
        <v>41</v>
      </c>
    </row>
    <row r="25" spans="1:21">
      <c r="B25" s="677"/>
      <c r="C25" s="677"/>
      <c r="D25" s="677"/>
      <c r="E25" s="677"/>
      <c r="G25" s="68" t="s">
        <v>42</v>
      </c>
    </row>
    <row r="26" spans="1:21">
      <c r="B26" s="677"/>
      <c r="C26" s="677"/>
      <c r="D26" s="677"/>
      <c r="E26" s="677"/>
    </row>
    <row r="27" spans="1:21">
      <c r="B27" s="677"/>
      <c r="C27" s="677"/>
      <c r="D27" s="677"/>
      <c r="E27" s="677"/>
    </row>
  </sheetData>
  <hyperlinks>
    <hyperlink ref="A1" location="Content!A1" display="&lt;&lt;" xr:uid="{00000000-0004-0000-5E00-000000000000}"/>
  </hyperlinks>
  <pageMargins left="0.7" right="0.7" top="0.75" bottom="0.75" header="0.3" footer="0.3"/>
  <pageSetup paperSize="9" orientation="portrait" horizontalDpi="4294967293"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6"/>
  </sheetPr>
  <dimension ref="A1:E23"/>
  <sheetViews>
    <sheetView showGridLines="0" zoomScaleNormal="100" workbookViewId="0"/>
  </sheetViews>
  <sheetFormatPr baseColWidth="10" defaultColWidth="9.5" defaultRowHeight="13"/>
  <cols>
    <col min="1" max="16384" width="9.5" style="674"/>
  </cols>
  <sheetData>
    <row r="1" spans="1:5">
      <c r="A1" s="61" t="s">
        <v>60</v>
      </c>
      <c r="B1" s="185" t="str">
        <f>IF(Content!$E$1=1,B2,B3)</f>
        <v>Поточний прогноз</v>
      </c>
      <c r="C1" s="185" t="str">
        <f>IF(Content!$E$1=1,C2,C3)</f>
        <v>Попередній прогноз</v>
      </c>
      <c r="D1" s="185" t="str">
        <f>IF(Content!$E$1=1,D2,D3)</f>
        <v xml:space="preserve">зміцнення </v>
      </c>
      <c r="E1" s="185" t="str">
        <f>IF(Content!$E$1=1,E2,E3)</f>
        <v>Індекс РЕОК гривні, IV.2018 = 1</v>
      </c>
    </row>
    <row r="2" spans="1:5" hidden="1">
      <c r="B2" s="675" t="s">
        <v>162</v>
      </c>
      <c r="C2" s="675" t="s">
        <v>163</v>
      </c>
      <c r="D2" s="675" t="s">
        <v>511</v>
      </c>
      <c r="E2" s="675" t="s">
        <v>1487</v>
      </c>
    </row>
    <row r="3" spans="1:5" hidden="1">
      <c r="B3" s="676" t="s">
        <v>160</v>
      </c>
      <c r="C3" s="676" t="s">
        <v>161</v>
      </c>
      <c r="D3" s="63" t="s">
        <v>275</v>
      </c>
      <c r="E3" s="675" t="s">
        <v>1488</v>
      </c>
    </row>
    <row r="4" spans="1:5">
      <c r="A4" s="674" t="s">
        <v>128</v>
      </c>
      <c r="B4" s="679">
        <v>1.0409999999999999</v>
      </c>
      <c r="C4" s="679">
        <v>1.0409999999999999</v>
      </c>
      <c r="D4" s="675"/>
    </row>
    <row r="5" spans="1:5">
      <c r="A5" s="674" t="s">
        <v>129</v>
      </c>
      <c r="B5" s="679">
        <v>1.0860000000000001</v>
      </c>
      <c r="C5" s="679">
        <v>1.0860000000000001</v>
      </c>
      <c r="D5" s="675" t="str">
        <f>A5</f>
        <v>II.19</v>
      </c>
    </row>
    <row r="6" spans="1:5">
      <c r="A6" s="674" t="s">
        <v>130</v>
      </c>
      <c r="B6" s="679">
        <v>1.1379999999999999</v>
      </c>
      <c r="C6" s="679">
        <v>1.1379999999999999</v>
      </c>
      <c r="D6" s="675"/>
    </row>
    <row r="7" spans="1:5">
      <c r="A7" s="674" t="s">
        <v>107</v>
      </c>
      <c r="B7" s="679">
        <v>1.1879999999999999</v>
      </c>
      <c r="C7" s="679">
        <v>1.1879999999999999</v>
      </c>
      <c r="D7" s="675" t="str">
        <f>A7</f>
        <v>IV.19</v>
      </c>
    </row>
    <row r="8" spans="1:5">
      <c r="A8" s="674" t="s">
        <v>131</v>
      </c>
      <c r="B8" s="679">
        <v>1.1519999999999999</v>
      </c>
      <c r="C8" s="679">
        <v>1.1519999999999999</v>
      </c>
      <c r="D8" s="675"/>
    </row>
    <row r="9" spans="1:5">
      <c r="A9" s="674" t="s">
        <v>132</v>
      </c>
      <c r="B9" s="679">
        <v>1.127</v>
      </c>
      <c r="C9" s="679">
        <v>1.127</v>
      </c>
      <c r="D9" s="675" t="str">
        <f>A9</f>
        <v>II.20</v>
      </c>
    </row>
    <row r="10" spans="1:5">
      <c r="A10" s="674" t="s">
        <v>133</v>
      </c>
      <c r="B10" s="679">
        <v>1.0580000000000001</v>
      </c>
      <c r="C10" s="679">
        <v>1.0580000000000001</v>
      </c>
      <c r="D10" s="675"/>
    </row>
    <row r="11" spans="1:5">
      <c r="A11" s="674" t="s">
        <v>111</v>
      </c>
      <c r="B11" s="679">
        <v>1.0509999999999999</v>
      </c>
      <c r="C11" s="679">
        <v>1.0680000000000001</v>
      </c>
      <c r="D11" s="675" t="str">
        <f>A11</f>
        <v>IV.20</v>
      </c>
    </row>
    <row r="12" spans="1:5">
      <c r="A12" s="674" t="s">
        <v>221</v>
      </c>
      <c r="B12" s="679">
        <v>1.0760000000000001</v>
      </c>
      <c r="C12" s="679">
        <v>1.079</v>
      </c>
      <c r="D12" s="675"/>
    </row>
    <row r="13" spans="1:5">
      <c r="A13" s="674" t="s">
        <v>222</v>
      </c>
      <c r="B13" s="679">
        <v>1.0820000000000001</v>
      </c>
      <c r="C13" s="679">
        <v>1.0860000000000001</v>
      </c>
      <c r="D13" s="675" t="str">
        <f>A13</f>
        <v>II.21</v>
      </c>
    </row>
    <row r="14" spans="1:5">
      <c r="A14" s="674" t="s">
        <v>223</v>
      </c>
      <c r="B14" s="679">
        <v>1.056</v>
      </c>
      <c r="C14" s="679">
        <v>1.0760000000000001</v>
      </c>
      <c r="D14" s="675"/>
    </row>
    <row r="15" spans="1:5">
      <c r="A15" s="674" t="s">
        <v>224</v>
      </c>
      <c r="B15" s="679">
        <v>1.071</v>
      </c>
      <c r="C15" s="679">
        <v>1.097</v>
      </c>
      <c r="D15" s="675" t="str">
        <f>A15</f>
        <v>IV.21</v>
      </c>
    </row>
    <row r="16" spans="1:5">
      <c r="A16" s="674" t="s">
        <v>495</v>
      </c>
      <c r="B16" s="679">
        <v>1.103</v>
      </c>
      <c r="C16" s="679">
        <v>1.115</v>
      </c>
      <c r="D16" s="675"/>
    </row>
    <row r="17" spans="1:5">
      <c r="A17" s="674" t="s">
        <v>496</v>
      </c>
      <c r="B17" s="679">
        <v>1.1060000000000001</v>
      </c>
      <c r="C17" s="679">
        <v>1.1240000000000001</v>
      </c>
      <c r="D17" s="675" t="str">
        <f>A17</f>
        <v>II.22</v>
      </c>
      <c r="E17" s="185" t="str">
        <f>IF(Content!$E$1=1,E18,E19)</f>
        <v>Джерело: розрахунки НБУ.</v>
      </c>
    </row>
    <row r="18" spans="1:5">
      <c r="A18" s="674" t="s">
        <v>497</v>
      </c>
      <c r="B18" s="679">
        <v>1.093</v>
      </c>
      <c r="C18" s="679">
        <v>1.113</v>
      </c>
      <c r="D18" s="675"/>
      <c r="E18" s="67" t="s">
        <v>41</v>
      </c>
    </row>
    <row r="19" spans="1:5">
      <c r="A19" s="674" t="s">
        <v>498</v>
      </c>
      <c r="B19" s="679">
        <v>1.1080000000000001</v>
      </c>
      <c r="C19" s="679">
        <v>1.1160000000000001</v>
      </c>
      <c r="D19" s="675" t="str">
        <f>A19</f>
        <v>IV.22</v>
      </c>
      <c r="E19" s="68" t="s">
        <v>42</v>
      </c>
    </row>
    <row r="20" spans="1:5">
      <c r="A20" s="674" t="s">
        <v>1079</v>
      </c>
      <c r="B20" s="679">
        <v>1.1279999999999999</v>
      </c>
      <c r="C20" s="679"/>
      <c r="D20" s="675"/>
    </row>
    <row r="21" spans="1:5">
      <c r="A21" s="674" t="s">
        <v>1065</v>
      </c>
      <c r="B21" s="679">
        <v>1.135</v>
      </c>
      <c r="C21" s="679"/>
      <c r="D21" s="675" t="str">
        <f>A21</f>
        <v>II.23</v>
      </c>
    </row>
    <row r="22" spans="1:5">
      <c r="A22" s="674" t="s">
        <v>1080</v>
      </c>
      <c r="B22" s="679">
        <v>1.1259999999999999</v>
      </c>
      <c r="C22" s="679"/>
      <c r="D22" s="675"/>
    </row>
    <row r="23" spans="1:5">
      <c r="A23" s="674" t="s">
        <v>1066</v>
      </c>
      <c r="B23" s="679">
        <v>1.1359999999999999</v>
      </c>
      <c r="C23" s="679"/>
      <c r="D23" s="675" t="str">
        <f>A23</f>
        <v>IV.23</v>
      </c>
    </row>
  </sheetData>
  <hyperlinks>
    <hyperlink ref="A1" location="Content!A1" display="&lt;&lt;" xr:uid="{00000000-0004-0000-5F00-000000000000}"/>
  </hyperlinks>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Документ" ma:contentTypeID="0x010100C209ED450FAF45449B3EEC9BA2E86169" ma:contentTypeVersion="0" ma:contentTypeDescription="Створення нового документа." ma:contentTypeScope="" ma:versionID="3e703cd24bb68a049ac15004bf17d3b7">
  <xsd:schema xmlns:xsd="http://www.w3.org/2001/XMLSchema" xmlns:xs="http://www.w3.org/2001/XMLSchema" xmlns:p="http://schemas.microsoft.com/office/2006/metadata/properties" targetNamespace="http://schemas.microsoft.com/office/2006/metadata/properties" ma:root="true" ma:fieldsID="affdeeba82958b12d33e6bb391080f2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Тип вмісту"/>
        <xsd:element ref="dc:title" minOccurs="0" maxOccurs="1" ma:index="4" ma:displayName="Заголовок"/>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F640347-6748-4B22-B8EF-D5BF1DFF8BBE}">
  <ds:schemaRefs>
    <ds:schemaRef ds:uri="http://schemas.microsoft.com/sharepoint/v3/contenttype/forms"/>
  </ds:schemaRefs>
</ds:datastoreItem>
</file>

<file path=customXml/itemProps2.xml><?xml version="1.0" encoding="utf-8"?>
<ds:datastoreItem xmlns:ds="http://schemas.openxmlformats.org/officeDocument/2006/customXml" ds:itemID="{5F0B036E-3AE5-4487-BD7A-307DFF29D821}">
  <ds:schemaRefs>
    <ds:schemaRef ds:uri="http://purl.org/dc/terms/"/>
    <ds:schemaRef ds:uri="http://purl.org/dc/elements/1.1/"/>
    <ds:schemaRef ds:uri="http://schemas.microsoft.com/office/infopath/2007/PartnerControls"/>
    <ds:schemaRef ds:uri="http://schemas.microsoft.com/office/2006/documentManagement/types"/>
    <ds:schemaRef ds:uri="http://www.w3.org/XML/1998/namespace"/>
    <ds:schemaRef ds:uri="http://schemas.openxmlformats.org/package/2006/metadata/core-properties"/>
    <ds:schemaRef ds:uri="http://schemas.microsoft.com/office/2006/metadata/properties"/>
    <ds:schemaRef ds:uri="http://purl.org/dc/dcmitype/"/>
  </ds:schemaRefs>
</ds:datastoreItem>
</file>

<file path=customXml/itemProps3.xml><?xml version="1.0" encoding="utf-8"?>
<ds:datastoreItem xmlns:ds="http://schemas.openxmlformats.org/officeDocument/2006/customXml" ds:itemID="{D8F88550-1A66-4385-B0AB-F654F84435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103</vt:i4>
      </vt:variant>
    </vt:vector>
  </HeadingPairs>
  <TitlesOfParts>
    <vt:vector size="103" baseType="lpstr">
      <vt:lpstr>Content</vt:lpstr>
      <vt:lpstr>0</vt:lpstr>
      <vt:lpstr>1.1</vt:lpstr>
      <vt:lpstr>1.2</vt:lpstr>
      <vt:lpstr>1.3</vt:lpstr>
      <vt:lpstr>1.4</vt:lpstr>
      <vt:lpstr>1.5</vt:lpstr>
      <vt:lpstr>1.6</vt:lpstr>
      <vt:lpstr>1.7</vt:lpstr>
      <vt:lpstr>1.8</vt:lpstr>
      <vt:lpstr>1.9</vt:lpstr>
      <vt:lpstr>2.1.1</vt:lpstr>
      <vt:lpstr>2.1.2</vt:lpstr>
      <vt:lpstr>2.1.3</vt:lpstr>
      <vt:lpstr>2.1.4</vt:lpstr>
      <vt:lpstr>2.1.5</vt:lpstr>
      <vt:lpstr>2.1.6</vt:lpstr>
      <vt:lpstr>2.1.7</vt:lpstr>
      <vt:lpstr>2.1.8</vt:lpstr>
      <vt:lpstr>B.1.1</vt:lpstr>
      <vt:lpstr>B.1.2</vt:lpstr>
      <vt:lpstr>B.1.3</vt:lpstr>
      <vt:lpstr>2.2.1</vt:lpstr>
      <vt:lpstr>2.2.2</vt:lpstr>
      <vt:lpstr>2.2.3</vt:lpstr>
      <vt:lpstr>2.2.4</vt:lpstr>
      <vt:lpstr>2.2.5</vt:lpstr>
      <vt:lpstr>2.2.6</vt:lpstr>
      <vt:lpstr>2.2.7</vt:lpstr>
      <vt:lpstr>2.2.8</vt:lpstr>
      <vt:lpstr>2.2.9</vt:lpstr>
      <vt:lpstr>В.2.1</vt:lpstr>
      <vt:lpstr>2.3.1</vt:lpstr>
      <vt:lpstr>2.3.2</vt:lpstr>
      <vt:lpstr>2.3.3</vt:lpstr>
      <vt:lpstr>2.3.4</vt:lpstr>
      <vt:lpstr>2.3.5</vt:lpstr>
      <vt:lpstr>2.3.6</vt:lpstr>
      <vt:lpstr>B.3.1</vt:lpstr>
      <vt:lpstr>B.3.2</vt:lpstr>
      <vt:lpstr>2.4.1 </vt:lpstr>
      <vt:lpstr>2.4.2 </vt:lpstr>
      <vt:lpstr>2.4.3</vt:lpstr>
      <vt:lpstr>2.4.4</vt:lpstr>
      <vt:lpstr>2.4.5</vt:lpstr>
      <vt:lpstr>2.4.6</vt:lpstr>
      <vt:lpstr>В.4.1</vt:lpstr>
      <vt:lpstr>В.4.2</vt:lpstr>
      <vt:lpstr>B.4.T.1</vt:lpstr>
      <vt:lpstr>B.4.T.2</vt:lpstr>
      <vt:lpstr>2.5.1</vt:lpstr>
      <vt:lpstr>2.5.2</vt:lpstr>
      <vt:lpstr>2.5.3</vt:lpstr>
      <vt:lpstr>2.5.4</vt:lpstr>
      <vt:lpstr>2.5.5</vt:lpstr>
      <vt:lpstr>2.5.6</vt:lpstr>
      <vt:lpstr>2.5.7</vt:lpstr>
      <vt:lpstr>2.5.8</vt:lpstr>
      <vt:lpstr>2.5.9</vt:lpstr>
      <vt:lpstr>B.5.1</vt:lpstr>
      <vt:lpstr>B.5.2</vt:lpstr>
      <vt:lpstr>B.5.3</vt:lpstr>
      <vt:lpstr>2.6.1</vt:lpstr>
      <vt:lpstr>2.6.2</vt:lpstr>
      <vt:lpstr>2.6.3</vt:lpstr>
      <vt:lpstr>2.6.4</vt:lpstr>
      <vt:lpstr>2.6.5</vt:lpstr>
      <vt:lpstr>2.6.6</vt:lpstr>
      <vt:lpstr>2.6.7</vt:lpstr>
      <vt:lpstr>2.6.8</vt:lpstr>
      <vt:lpstr>2.6.9</vt:lpstr>
      <vt:lpstr>B.6.1</vt:lpstr>
      <vt:lpstr>B.6.2</vt:lpstr>
      <vt:lpstr>3.1.1</vt:lpstr>
      <vt:lpstr>3.1.2</vt:lpstr>
      <vt:lpstr>3.1.3</vt:lpstr>
      <vt:lpstr>3.1.4</vt:lpstr>
      <vt:lpstr>3.1.5</vt:lpstr>
      <vt:lpstr>3.1.6</vt:lpstr>
      <vt:lpstr>B.7.1</vt:lpstr>
      <vt:lpstr>B.7.T.1</vt:lpstr>
      <vt:lpstr>B.7.2</vt:lpstr>
      <vt:lpstr>3.2.1</vt:lpstr>
      <vt:lpstr>3.2.2</vt:lpstr>
      <vt:lpstr>3.2.3</vt:lpstr>
      <vt:lpstr>3.2.4</vt:lpstr>
      <vt:lpstr>3.2.5</vt:lpstr>
      <vt:lpstr>3.2.6</vt:lpstr>
      <vt:lpstr>3.2.7</vt:lpstr>
      <vt:lpstr>3.2.8</vt:lpstr>
      <vt:lpstr>3.3.1</vt:lpstr>
      <vt:lpstr>3.3.2</vt:lpstr>
      <vt:lpstr>3.3.3</vt:lpstr>
      <vt:lpstr>3.3.4</vt:lpstr>
      <vt:lpstr>3.3.5</vt:lpstr>
      <vt:lpstr>3.3.6</vt:lpstr>
      <vt:lpstr>3.4.1</vt:lpstr>
      <vt:lpstr>3.4.2</vt:lpstr>
      <vt:lpstr>3.4.3</vt:lpstr>
      <vt:lpstr>3.5.1</vt:lpstr>
      <vt:lpstr>3.5.2</vt:lpstr>
      <vt:lpstr>В.8.1</vt:lpstr>
      <vt:lpstr>В.8.2</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DMPEA</dc:creator>
  <cp:lastModifiedBy>Tania Yukhymenko</cp:lastModifiedBy>
  <cp:lastPrinted>2020-10-15T15:20:59Z</cp:lastPrinted>
  <dcterms:created xsi:type="dcterms:W3CDTF">2018-10-12T07:26:27Z</dcterms:created>
  <dcterms:modified xsi:type="dcterms:W3CDTF">2021-02-08T12:10:41Z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0x010100C209ED450FAF45449B3EEC9BA2E86169</vt:lpwstr>
  </property>
</Properties>
</file>